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41uM\Red\"/>
    </mc:Choice>
  </mc:AlternateContent>
  <xr:revisionPtr revIDLastSave="0" documentId="10_ncr:100000_{0E06FC23-A313-4EDD-BD9A-45645BD9C210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B!$C$6:$O$6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FS226" i="44" s="1"/>
  <c r="N231" i="44"/>
  <c r="M231" i="44"/>
  <c r="L231" i="44"/>
  <c r="K231" i="44"/>
  <c r="J231" i="44"/>
  <c r="I231" i="44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18" i="44" l="1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AW27" i="89"/>
  <c r="BM27" i="89"/>
  <c r="AG27" i="89" s="1"/>
  <c r="AW28" i="89"/>
  <c r="BM28" i="89"/>
  <c r="AG28" i="89" s="1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BM30" i="90" s="1"/>
  <c r="AG30" i="90" s="1"/>
  <c r="AW30" i="90" s="1"/>
  <c r="DY29" i="90"/>
  <c r="BM29" i="90" s="1"/>
  <c r="AG29" i="90" s="1"/>
  <c r="AW29" i="90" s="1"/>
  <c r="DY28" i="90"/>
  <c r="BM28" i="90" s="1"/>
  <c r="AG28" i="90" s="1"/>
  <c r="AW28" i="90" s="1"/>
  <c r="DY27" i="90"/>
  <c r="BM27" i="90" s="1"/>
  <c r="AG27" i="90" s="1"/>
  <c r="AW27" i="90" s="1"/>
  <c r="DY34" i="90"/>
  <c r="DY35" i="90"/>
  <c r="BT229" i="89"/>
  <c r="BX228" i="90"/>
  <c r="DD229" i="44"/>
  <c r="CV228" i="89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7" i="90" l="1"/>
  <c r="AE217" i="90" s="1"/>
  <c r="AU217" i="90" s="1"/>
  <c r="BK206" i="90"/>
  <c r="AE206" i="90" s="1"/>
  <c r="AU206" i="90" s="1"/>
  <c r="BK212" i="90"/>
  <c r="AE212" i="90" s="1"/>
  <c r="AU212" i="90" s="1"/>
  <c r="BK210" i="90"/>
  <c r="AE210" i="90" s="1"/>
  <c r="AU210" i="90" s="1"/>
  <c r="BK224" i="89"/>
  <c r="AE224" i="89" s="1"/>
  <c r="AU224" i="89" s="1"/>
  <c r="BK217" i="89"/>
  <c r="AE217" i="89" s="1"/>
  <c r="AU217" i="89" s="1"/>
  <c r="BK225" i="89"/>
  <c r="AE225" i="89" s="1"/>
  <c r="AU225" i="89" s="1"/>
  <c r="BK219" i="89"/>
  <c r="AE219" i="89" s="1"/>
  <c r="AU219" i="89" s="1"/>
  <c r="BK226" i="89"/>
  <c r="AE226" i="89" s="1"/>
  <c r="AU226" i="89" s="1"/>
  <c r="BK227" i="89"/>
  <c r="AE227" i="89" s="1"/>
  <c r="AU227" i="89" s="1"/>
  <c r="BK218" i="89"/>
  <c r="AE218" i="89" s="1"/>
  <c r="AU218" i="89" s="1"/>
  <c r="BK220" i="89"/>
  <c r="AE220" i="89" s="1"/>
  <c r="AU220" i="89" s="1"/>
  <c r="BK221" i="89"/>
  <c r="AE221" i="89" s="1"/>
  <c r="AU221" i="89" s="1"/>
  <c r="BK222" i="89"/>
  <c r="AE222" i="89" s="1"/>
  <c r="AU222" i="89" s="1"/>
  <c r="BK223" i="89"/>
  <c r="AE223" i="89" s="1"/>
  <c r="AU223" i="89" s="1"/>
  <c r="BM31" i="90"/>
  <c r="AG31" i="90" s="1"/>
  <c r="AW31" i="90" s="1"/>
  <c r="BM225" i="90"/>
  <c r="AG225" i="90" s="1"/>
  <c r="AW225" i="90" s="1"/>
  <c r="BM224" i="90"/>
  <c r="AG224" i="90" s="1"/>
  <c r="AW224" i="90" s="1"/>
  <c r="BM32" i="90"/>
  <c r="AG32" i="90" s="1"/>
  <c r="AW32" i="90" s="1"/>
  <c r="BM220" i="90"/>
  <c r="AG220" i="90" s="1"/>
  <c r="AW220" i="90" s="1"/>
  <c r="BM223" i="90"/>
  <c r="AG223" i="90" s="1"/>
  <c r="AW223" i="90" s="1"/>
  <c r="BM222" i="90"/>
  <c r="AG222" i="90" s="1"/>
  <c r="AW222" i="90" s="1"/>
  <c r="BM227" i="90"/>
  <c r="AG227" i="90" s="1"/>
  <c r="AW227" i="90" s="1"/>
  <c r="BL27" i="90"/>
  <c r="AF27" i="90" s="1"/>
  <c r="AV27" i="90" s="1"/>
  <c r="BL219" i="44"/>
  <c r="AF219" i="44" s="1"/>
  <c r="AV219" i="44" s="1"/>
  <c r="BL227" i="44"/>
  <c r="AF227" i="44" s="1"/>
  <c r="AV227" i="44" s="1"/>
  <c r="BM31" i="89"/>
  <c r="AG31" i="89" s="1"/>
  <c r="AW31" i="89" s="1"/>
  <c r="BM32" i="89"/>
  <c r="AG32" i="89" s="1"/>
  <c r="AW32" i="89" s="1"/>
  <c r="BM30" i="89"/>
  <c r="AG30" i="89" s="1"/>
  <c r="AW30" i="89" s="1"/>
  <c r="BM29" i="89"/>
  <c r="AG29" i="89" s="1"/>
  <c r="AW29" i="89" s="1"/>
  <c r="BM33" i="89"/>
  <c r="AG33" i="89" s="1"/>
  <c r="AW33" i="89" s="1"/>
  <c r="BM221" i="90"/>
  <c r="AG221" i="90" s="1"/>
  <c r="AW221" i="90" s="1"/>
  <c r="BM226" i="90"/>
  <c r="AG226" i="90" s="1"/>
  <c r="AW226" i="90" s="1"/>
  <c r="BL222" i="90"/>
  <c r="AF222" i="90" s="1"/>
  <c r="AV222" i="90" s="1"/>
  <c r="BK215" i="90"/>
  <c r="AE215" i="90" s="1"/>
  <c r="AU215" i="90" s="1"/>
  <c r="BL216" i="90"/>
  <c r="AF216" i="90" s="1"/>
  <c r="AV216" i="90" s="1"/>
  <c r="BL223" i="90"/>
  <c r="AF223" i="90" s="1"/>
  <c r="AV223" i="90" s="1"/>
  <c r="BK214" i="90"/>
  <c r="AE214" i="90" s="1"/>
  <c r="AU214" i="90" s="1"/>
  <c r="BL217" i="90"/>
  <c r="AF217" i="90" s="1"/>
  <c r="AV217" i="90" s="1"/>
  <c r="BL225" i="90"/>
  <c r="AF225" i="90" s="1"/>
  <c r="AV225" i="90" s="1"/>
  <c r="BK211" i="90"/>
  <c r="AE211" i="90" s="1"/>
  <c r="AU211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K213" i="90"/>
  <c r="AE213" i="90" s="1"/>
  <c r="AU213" i="90" s="1"/>
  <c r="BL220" i="90"/>
  <c r="AF220" i="90" s="1"/>
  <c r="AV220" i="90" s="1"/>
  <c r="BK208" i="90"/>
  <c r="AE208" i="90" s="1"/>
  <c r="AU208" i="90" s="1"/>
  <c r="BK216" i="90"/>
  <c r="AE216" i="90" s="1"/>
  <c r="AU216" i="90" s="1"/>
  <c r="BL221" i="90"/>
  <c r="AF221" i="90" s="1"/>
  <c r="AV221" i="90" s="1"/>
  <c r="BK209" i="90"/>
  <c r="AE209" i="90" s="1"/>
  <c r="AU209" i="90" s="1"/>
  <c r="BL224" i="90"/>
  <c r="AF224" i="90" s="1"/>
  <c r="AV224" i="90" s="1"/>
  <c r="BK213" i="89"/>
  <c r="AE213" i="89" s="1"/>
  <c r="AU213" i="89" s="1"/>
  <c r="BK209" i="89"/>
  <c r="AE209" i="89" s="1"/>
  <c r="AU209" i="89" s="1"/>
  <c r="BM227" i="89"/>
  <c r="AG227" i="89" s="1"/>
  <c r="AW227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M222" i="89"/>
  <c r="AG222" i="89" s="1"/>
  <c r="AW222" i="89" s="1"/>
  <c r="BM224" i="89"/>
  <c r="AG224" i="89" s="1"/>
  <c r="AW224" i="89" s="1"/>
  <c r="BK214" i="89"/>
  <c r="AE214" i="89" s="1"/>
  <c r="AU214" i="89" s="1"/>
  <c r="BM34" i="89"/>
  <c r="AG34" i="89" s="1"/>
  <c r="AW34" i="89" s="1"/>
  <c r="BK215" i="89"/>
  <c r="AE215" i="89" s="1"/>
  <c r="AU215" i="89" s="1"/>
  <c r="BK208" i="89"/>
  <c r="AE208" i="89" s="1"/>
  <c r="AU208" i="89" s="1"/>
  <c r="BK215" i="44"/>
  <c r="AE215" i="44" s="1"/>
  <c r="AU215" i="44" s="1"/>
  <c r="BK223" i="44"/>
  <c r="AE223" i="44" s="1"/>
  <c r="AU223" i="44" s="1"/>
  <c r="BK210" i="44"/>
  <c r="AE210" i="44" s="1"/>
  <c r="AU210" i="44" s="1"/>
  <c r="BK218" i="44"/>
  <c r="AE218" i="44" s="1"/>
  <c r="AU218" i="44" s="1"/>
  <c r="BK226" i="44"/>
  <c r="AE226" i="44" s="1"/>
  <c r="AU226" i="44" s="1"/>
  <c r="BK216" i="44"/>
  <c r="AE216" i="44" s="1"/>
  <c r="AU216" i="44" s="1"/>
  <c r="BK224" i="44"/>
  <c r="AE224" i="44" s="1"/>
  <c r="AU224" i="44" s="1"/>
  <c r="BK209" i="44"/>
  <c r="AE209" i="44" s="1"/>
  <c r="AU209" i="44" s="1"/>
  <c r="BK217" i="44"/>
  <c r="AE217" i="44" s="1"/>
  <c r="AU217" i="44" s="1"/>
  <c r="BK225" i="44"/>
  <c r="AE225" i="44" s="1"/>
  <c r="AU225" i="44" s="1"/>
  <c r="BK211" i="44"/>
  <c r="AE211" i="44" s="1"/>
  <c r="AU211" i="44" s="1"/>
  <c r="BK219" i="44"/>
  <c r="AE219" i="44" s="1"/>
  <c r="AU219" i="44" s="1"/>
  <c r="BK227" i="44"/>
  <c r="AE227" i="44" s="1"/>
  <c r="AU227" i="44" s="1"/>
  <c r="BK212" i="44"/>
  <c r="AE212" i="44" s="1"/>
  <c r="AU212" i="44" s="1"/>
  <c r="BK220" i="44"/>
  <c r="AE220" i="44" s="1"/>
  <c r="AU220" i="44" s="1"/>
  <c r="BK213" i="44"/>
  <c r="AE213" i="44" s="1"/>
  <c r="AU213" i="44" s="1"/>
  <c r="BK221" i="44"/>
  <c r="AE221" i="44" s="1"/>
  <c r="AU221" i="44" s="1"/>
  <c r="BK214" i="44"/>
  <c r="AE214" i="44" s="1"/>
  <c r="AU214" i="44" s="1"/>
  <c r="BK222" i="44"/>
  <c r="AE222" i="44" s="1"/>
  <c r="AU222" i="44" s="1"/>
  <c r="BM226" i="44"/>
  <c r="AG226" i="44" s="1"/>
  <c r="AW226" i="44" s="1"/>
  <c r="BM219" i="44"/>
  <c r="AG219" i="44" s="1"/>
  <c r="AW219" i="44" s="1"/>
  <c r="BM227" i="44"/>
  <c r="AG227" i="44" s="1"/>
  <c r="AW227" i="44" s="1"/>
  <c r="BM220" i="44"/>
  <c r="AG220" i="44" s="1"/>
  <c r="AW220" i="44" s="1"/>
  <c r="BM221" i="44"/>
  <c r="AG221" i="44" s="1"/>
  <c r="AW221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L217" i="44"/>
  <c r="AF217" i="44" s="1"/>
  <c r="AV217" i="44" s="1"/>
  <c r="BL225" i="44"/>
  <c r="AF225" i="44" s="1"/>
  <c r="AV225" i="44" s="1"/>
  <c r="BL220" i="44"/>
  <c r="AF220" i="44" s="1"/>
  <c r="AV220" i="44" s="1"/>
  <c r="BL218" i="44"/>
  <c r="AF218" i="44" s="1"/>
  <c r="AV218" i="44" s="1"/>
  <c r="BL226" i="44"/>
  <c r="AF226" i="44" s="1"/>
  <c r="AV226" i="44" s="1"/>
  <c r="BL213" i="44"/>
  <c r="AF213" i="44" s="1"/>
  <c r="AV213" i="44" s="1"/>
  <c r="BL221" i="44"/>
  <c r="AF221" i="44" s="1"/>
  <c r="AV221" i="44" s="1"/>
  <c r="BL223" i="44"/>
  <c r="AF223" i="44" s="1"/>
  <c r="AV223" i="44" s="1"/>
  <c r="BL222" i="44"/>
  <c r="AF222" i="44" s="1"/>
  <c r="AV222" i="44" s="1"/>
  <c r="BL216" i="44"/>
  <c r="AF216" i="44" s="1"/>
  <c r="AV216" i="44" s="1"/>
  <c r="BL224" i="44"/>
  <c r="AF224" i="44" s="1"/>
  <c r="AV224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DS213" i="89"/>
  <c r="DS215" i="89"/>
  <c r="DS212" i="89"/>
  <c r="DS211" i="89"/>
  <c r="BG211" i="89" s="1"/>
  <c r="AA211" i="89" s="1"/>
  <c r="AQ211" i="89" s="1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06" i="90" l="1"/>
  <c r="X206" i="90" s="1"/>
  <c r="AN206" i="90" s="1"/>
  <c r="AY222" i="90"/>
  <c r="S222" i="90" s="1"/>
  <c r="AI222" i="90" s="1"/>
  <c r="AY216" i="90"/>
  <c r="S216" i="90" s="1"/>
  <c r="AI216" i="90" s="1"/>
  <c r="AY217" i="90"/>
  <c r="S217" i="90" s="1"/>
  <c r="AI217" i="90" s="1"/>
  <c r="BE210" i="90"/>
  <c r="Y210" i="90" s="1"/>
  <c r="AO210" i="90" s="1"/>
  <c r="BB211" i="90"/>
  <c r="V211" i="90" s="1"/>
  <c r="AL211" i="90" s="1"/>
  <c r="BE202" i="90"/>
  <c r="Y202" i="90" s="1"/>
  <c r="AO202" i="90" s="1"/>
  <c r="BC201" i="90"/>
  <c r="W201" i="90" s="1"/>
  <c r="AM201" i="90" s="1"/>
  <c r="BB210" i="90"/>
  <c r="V210" i="90" s="1"/>
  <c r="AL210" i="90" s="1"/>
  <c r="AY218" i="90"/>
  <c r="S218" i="90" s="1"/>
  <c r="AI218" i="90" s="1"/>
  <c r="BD213" i="90"/>
  <c r="X213" i="90" s="1"/>
  <c r="AN213" i="90" s="1"/>
  <c r="BB202" i="90"/>
  <c r="V202" i="90" s="1"/>
  <c r="AL202" i="90" s="1"/>
  <c r="BE206" i="90"/>
  <c r="Y206" i="90" s="1"/>
  <c r="AO206" i="90" s="1"/>
  <c r="BD207" i="90"/>
  <c r="X207" i="90" s="1"/>
  <c r="AN207" i="90" s="1"/>
  <c r="BD210" i="90"/>
  <c r="X210" i="90" s="1"/>
  <c r="AN210" i="90" s="1"/>
  <c r="BB201" i="90"/>
  <c r="V201" i="90" s="1"/>
  <c r="AL201" i="90" s="1"/>
  <c r="BD208" i="90"/>
  <c r="X208" i="90" s="1"/>
  <c r="AN208" i="90" s="1"/>
  <c r="BD201" i="90"/>
  <c r="X201" i="90" s="1"/>
  <c r="AN201" i="90" s="1"/>
  <c r="AY207" i="90"/>
  <c r="S207" i="90" s="1"/>
  <c r="AI207" i="90" s="1"/>
  <c r="BD203" i="90"/>
  <c r="X203" i="90" s="1"/>
  <c r="AN203" i="90" s="1"/>
  <c r="BI214" i="90"/>
  <c r="AC214" i="90" s="1"/>
  <c r="AS214" i="90" s="1"/>
  <c r="BE204" i="90"/>
  <c r="Y204" i="90" s="1"/>
  <c r="AO204" i="90" s="1"/>
  <c r="BB197" i="90"/>
  <c r="V197" i="90" s="1"/>
  <c r="AL197" i="90" s="1"/>
  <c r="BB207" i="90"/>
  <c r="V207" i="90" s="1"/>
  <c r="AL207" i="90" s="1"/>
  <c r="BE203" i="90"/>
  <c r="Y203" i="90" s="1"/>
  <c r="AO203" i="90" s="1"/>
  <c r="BC200" i="90"/>
  <c r="W200" i="90" s="1"/>
  <c r="AM200" i="90" s="1"/>
  <c r="BH210" i="90"/>
  <c r="AB210" i="90" s="1"/>
  <c r="AR210" i="90" s="1"/>
  <c r="BE211" i="90"/>
  <c r="Y211" i="90" s="1"/>
  <c r="AO211" i="90" s="1"/>
  <c r="BB203" i="90"/>
  <c r="V203" i="90" s="1"/>
  <c r="AL203" i="90" s="1"/>
  <c r="BB212" i="90"/>
  <c r="V212" i="90" s="1"/>
  <c r="AL212" i="90" s="1"/>
  <c r="BE212" i="90"/>
  <c r="Y212" i="90" s="1"/>
  <c r="AO212" i="90" s="1"/>
  <c r="BB213" i="90"/>
  <c r="V213" i="90" s="1"/>
  <c r="AL213" i="90" s="1"/>
  <c r="AY211" i="90"/>
  <c r="S211" i="90" s="1"/>
  <c r="AI211" i="90" s="1"/>
  <c r="BH201" i="89"/>
  <c r="AB201" i="89" s="1"/>
  <c r="AR201" i="89" s="1"/>
  <c r="BH202" i="89"/>
  <c r="AB202" i="89" s="1"/>
  <c r="AR202" i="89" s="1"/>
  <c r="BH199" i="89"/>
  <c r="AB199" i="89" s="1"/>
  <c r="AR199" i="89" s="1"/>
  <c r="BH206" i="89"/>
  <c r="AB206" i="89" s="1"/>
  <c r="AR206" i="89" s="1"/>
  <c r="BI201" i="89"/>
  <c r="AC201" i="89" s="1"/>
  <c r="AS201" i="89" s="1"/>
  <c r="AZ210" i="89"/>
  <c r="T210" i="89" s="1"/>
  <c r="AJ210" i="89" s="1"/>
  <c r="AZ202" i="89"/>
  <c r="T202" i="89" s="1"/>
  <c r="AJ202" i="89" s="1"/>
  <c r="BF199" i="89"/>
  <c r="Z199" i="89" s="1"/>
  <c r="AP199" i="89" s="1"/>
  <c r="BF204" i="89"/>
  <c r="Z204" i="89" s="1"/>
  <c r="AP204" i="89" s="1"/>
  <c r="BH198" i="89"/>
  <c r="AB198" i="89" s="1"/>
  <c r="AR198" i="89" s="1"/>
  <c r="BH203" i="89"/>
  <c r="AB203" i="89" s="1"/>
  <c r="AR203" i="89" s="1"/>
  <c r="BG202" i="89"/>
  <c r="AA202" i="89" s="1"/>
  <c r="AQ202" i="89" s="1"/>
  <c r="BH200" i="89"/>
  <c r="AB200" i="89" s="1"/>
  <c r="AR200" i="89" s="1"/>
  <c r="BH196" i="89"/>
  <c r="AB196" i="89" s="1"/>
  <c r="AR196" i="89" s="1"/>
  <c r="BH207" i="89"/>
  <c r="AB207" i="89" s="1"/>
  <c r="AR207" i="89" s="1"/>
  <c r="AZ216" i="89"/>
  <c r="T216" i="89" s="1"/>
  <c r="AJ216" i="89" s="1"/>
  <c r="BH197" i="89"/>
  <c r="AB197" i="89" s="1"/>
  <c r="AR197" i="89" s="1"/>
  <c r="BA201" i="89"/>
  <c r="U201" i="89" s="1"/>
  <c r="AK201" i="89" s="1"/>
  <c r="BG201" i="89"/>
  <c r="AA201" i="89" s="1"/>
  <c r="AQ201" i="89" s="1"/>
  <c r="BI199" i="89"/>
  <c r="AC199" i="89" s="1"/>
  <c r="AS199" i="89" s="1"/>
  <c r="BF198" i="89"/>
  <c r="Z198" i="89" s="1"/>
  <c r="AP198" i="89" s="1"/>
  <c r="BD199" i="89"/>
  <c r="X199" i="89" s="1"/>
  <c r="AN199" i="89" s="1"/>
  <c r="BH204" i="89"/>
  <c r="AB204" i="89" s="1"/>
  <c r="AR204" i="89" s="1"/>
  <c r="BH211" i="89"/>
  <c r="AB211" i="89" s="1"/>
  <c r="AR211" i="89" s="1"/>
  <c r="BG210" i="89"/>
  <c r="AA210" i="89" s="1"/>
  <c r="AQ210" i="89" s="1"/>
  <c r="BJ208" i="89"/>
  <c r="AD208" i="89" s="1"/>
  <c r="AT208" i="89" s="1"/>
  <c r="BF200" i="89"/>
  <c r="Z200" i="89" s="1"/>
  <c r="AP200" i="89" s="1"/>
  <c r="BJ200" i="89"/>
  <c r="AD200" i="89" s="1"/>
  <c r="AT200" i="89" s="1"/>
  <c r="AZ200" i="89"/>
  <c r="T200" i="89" s="1"/>
  <c r="AJ200" i="89" s="1"/>
  <c r="BG216" i="89"/>
  <c r="AA216" i="89" s="1"/>
  <c r="AQ216" i="89" s="1"/>
  <c r="BD203" i="89"/>
  <c r="X203" i="89" s="1"/>
  <c r="AN203" i="89" s="1"/>
  <c r="AZ218" i="89"/>
  <c r="T218" i="89" s="1"/>
  <c r="AJ218" i="89" s="1"/>
  <c r="BE205" i="90"/>
  <c r="Y205" i="90" s="1"/>
  <c r="AO205" i="90" s="1"/>
  <c r="AY209" i="90"/>
  <c r="S209" i="90" s="1"/>
  <c r="AI209" i="90" s="1"/>
  <c r="BH204" i="90"/>
  <c r="AB204" i="90" s="1"/>
  <c r="AR204" i="90" s="1"/>
  <c r="BI207" i="89"/>
  <c r="AC207" i="89" s="1"/>
  <c r="AS207" i="89" s="1"/>
  <c r="BJ209" i="89"/>
  <c r="AD209" i="89" s="1"/>
  <c r="AT209" i="89" s="1"/>
  <c r="AZ217" i="89"/>
  <c r="T217" i="89" s="1"/>
  <c r="AJ217" i="89" s="1"/>
  <c r="AZ208" i="89"/>
  <c r="T208" i="89" s="1"/>
  <c r="AJ208" i="89" s="1"/>
  <c r="AY210" i="90"/>
  <c r="S210" i="90" s="1"/>
  <c r="AI210" i="90" s="1"/>
  <c r="BA199" i="44"/>
  <c r="U199" i="44" s="1"/>
  <c r="AK199" i="44" s="1"/>
  <c r="BD211" i="44"/>
  <c r="X211" i="44" s="1"/>
  <c r="AN211" i="44" s="1"/>
  <c r="BG206" i="44"/>
  <c r="AA206" i="44" s="1"/>
  <c r="AQ206" i="44" s="1"/>
  <c r="BI202" i="44"/>
  <c r="AC202" i="44" s="1"/>
  <c r="AS202" i="44" s="1"/>
  <c r="BA204" i="44"/>
  <c r="U204" i="44" s="1"/>
  <c r="AK204" i="44" s="1"/>
  <c r="BA205" i="44"/>
  <c r="U205" i="44" s="1"/>
  <c r="AK205" i="44" s="1"/>
  <c r="BA203" i="44"/>
  <c r="U203" i="44" s="1"/>
  <c r="AK203" i="44" s="1"/>
  <c r="BD225" i="44"/>
  <c r="X225" i="44" s="1"/>
  <c r="AN225" i="44" s="1"/>
  <c r="BI221" i="44"/>
  <c r="AC221" i="44" s="1"/>
  <c r="AS221" i="44" s="1"/>
  <c r="BF220" i="44"/>
  <c r="Z220" i="44" s="1"/>
  <c r="AP220" i="44" s="1"/>
  <c r="BD207" i="44"/>
  <c r="X207" i="44" s="1"/>
  <c r="AN207" i="44" s="1"/>
  <c r="BF206" i="44"/>
  <c r="Z206" i="44" s="1"/>
  <c r="AP206" i="44" s="1"/>
  <c r="BE214" i="44"/>
  <c r="Y214" i="44" s="1"/>
  <c r="AO214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<sst xmlns="http://schemas.openxmlformats.org/spreadsheetml/2006/main" count="358" uniqueCount="86">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</sst>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76.760999999999996</c:v>
                </c:pt>
                <c:pt idx="1">
                  <c:v>76.835999999999999</c:v>
                </c:pt>
                <c:pt idx="2">
                  <c:v>75.641999999999996</c:v>
                </c:pt>
                <c:pt idx="3">
                  <c:v>76.134</c:v>
                </c:pt>
                <c:pt idx="4">
                  <c:v>76.984999999999999</c:v>
                </c:pt>
                <c:pt idx="5">
                  <c:v>76.522000000000006</c:v>
                </c:pt>
                <c:pt idx="6">
                  <c:v>77.134</c:v>
                </c:pt>
                <c:pt idx="7">
                  <c:v>76.343000000000004</c:v>
                </c:pt>
                <c:pt idx="8">
                  <c:v>75.656999999999996</c:v>
                </c:pt>
                <c:pt idx="9">
                  <c:v>76.775999999999996</c:v>
                </c:pt>
                <c:pt idx="10">
                  <c:v>76.596999999999994</c:v>
                </c:pt>
                <c:pt idx="11">
                  <c:v>75.984999999999999</c:v>
                </c:pt>
                <c:pt idx="12">
                  <c:v>75.566999999999993</c:v>
                </c:pt>
                <c:pt idx="13">
                  <c:v>76.760999999999996</c:v>
                </c:pt>
                <c:pt idx="14">
                  <c:v>75.313000000000002</c:v>
                </c:pt>
                <c:pt idx="15">
                  <c:v>75.492999999999995</c:v>
                </c:pt>
                <c:pt idx="16">
                  <c:v>75.447999999999993</c:v>
                </c:pt>
                <c:pt idx="17">
                  <c:v>76.641999999999996</c:v>
                </c:pt>
                <c:pt idx="18">
                  <c:v>75.552000000000007</c:v>
                </c:pt>
                <c:pt idx="19">
                  <c:v>75.373000000000005</c:v>
                </c:pt>
                <c:pt idx="20">
                  <c:v>75.328000000000003</c:v>
                </c:pt>
                <c:pt idx="21">
                  <c:v>76.269000000000005</c:v>
                </c:pt>
                <c:pt idx="22">
                  <c:v>75.775999999999996</c:v>
                </c:pt>
                <c:pt idx="23">
                  <c:v>76.447999999999993</c:v>
                </c:pt>
                <c:pt idx="24">
                  <c:v>76.715999999999994</c:v>
                </c:pt>
                <c:pt idx="25">
                  <c:v>75.611999999999995</c:v>
                </c:pt>
                <c:pt idx="26">
                  <c:v>75.866</c:v>
                </c:pt>
                <c:pt idx="27">
                  <c:v>76.149000000000001</c:v>
                </c:pt>
                <c:pt idx="28">
                  <c:v>75.790999999999997</c:v>
                </c:pt>
                <c:pt idx="29">
                  <c:v>75.477999999999994</c:v>
                </c:pt>
                <c:pt idx="30">
                  <c:v>76.984999999999999</c:v>
                </c:pt>
                <c:pt idx="31">
                  <c:v>75.94</c:v>
                </c:pt>
                <c:pt idx="32">
                  <c:v>77.03</c:v>
                </c:pt>
                <c:pt idx="33">
                  <c:v>76.358000000000004</c:v>
                </c:pt>
                <c:pt idx="34">
                  <c:v>76.149000000000001</c:v>
                </c:pt>
                <c:pt idx="35">
                  <c:v>77.134</c:v>
                </c:pt>
                <c:pt idx="36">
                  <c:v>77.224000000000004</c:v>
                </c:pt>
                <c:pt idx="37">
                  <c:v>77.06</c:v>
                </c:pt>
                <c:pt idx="38">
                  <c:v>78.492999999999995</c:v>
                </c:pt>
                <c:pt idx="39">
                  <c:v>77.805999999999997</c:v>
                </c:pt>
                <c:pt idx="40">
                  <c:v>79.015000000000001</c:v>
                </c:pt>
                <c:pt idx="41">
                  <c:v>81.119</c:v>
                </c:pt>
                <c:pt idx="42">
                  <c:v>81.715999999999994</c:v>
                </c:pt>
                <c:pt idx="43">
                  <c:v>83.119</c:v>
                </c:pt>
                <c:pt idx="44">
                  <c:v>86.313000000000002</c:v>
                </c:pt>
                <c:pt idx="45">
                  <c:v>89.91</c:v>
                </c:pt>
                <c:pt idx="46">
                  <c:v>91.103999999999999</c:v>
                </c:pt>
                <c:pt idx="47">
                  <c:v>95.284000000000006</c:v>
                </c:pt>
                <c:pt idx="48">
                  <c:v>100.71599999999999</c:v>
                </c:pt>
                <c:pt idx="49">
                  <c:v>106</c:v>
                </c:pt>
                <c:pt idx="50">
                  <c:v>110.53700000000001</c:v>
                </c:pt>
                <c:pt idx="51">
                  <c:v>118.61199999999999</c:v>
                </c:pt>
                <c:pt idx="52">
                  <c:v>126.59699999999999</c:v>
                </c:pt>
                <c:pt idx="53">
                  <c:v>136.49299999999999</c:v>
                </c:pt>
                <c:pt idx="54">
                  <c:v>146.50700000000001</c:v>
                </c:pt>
                <c:pt idx="55">
                  <c:v>157.91</c:v>
                </c:pt>
                <c:pt idx="56">
                  <c:v>169.29900000000001</c:v>
                </c:pt>
                <c:pt idx="57">
                  <c:v>178.41800000000001</c:v>
                </c:pt>
                <c:pt idx="58">
                  <c:v>186.68700000000001</c:v>
                </c:pt>
                <c:pt idx="59">
                  <c:v>192.83600000000001</c:v>
                </c:pt>
                <c:pt idx="60">
                  <c:v>194.881</c:v>
                </c:pt>
                <c:pt idx="61">
                  <c:v>196.119</c:v>
                </c:pt>
                <c:pt idx="62">
                  <c:v>192.59700000000001</c:v>
                </c:pt>
                <c:pt idx="63">
                  <c:v>185.94</c:v>
                </c:pt>
                <c:pt idx="64">
                  <c:v>176.80600000000001</c:v>
                </c:pt>
                <c:pt idx="65">
                  <c:v>162.95500000000001</c:v>
                </c:pt>
                <c:pt idx="66">
                  <c:v>146.68700000000001</c:v>
                </c:pt>
                <c:pt idx="67">
                  <c:v>129.07499999999999</c:v>
                </c:pt>
                <c:pt idx="68">
                  <c:v>110.40300000000001</c:v>
                </c:pt>
                <c:pt idx="69">
                  <c:v>93.477999999999994</c:v>
                </c:pt>
                <c:pt idx="70">
                  <c:v>80.954999999999998</c:v>
                </c:pt>
                <c:pt idx="71">
                  <c:v>79.984999999999999</c:v>
                </c:pt>
                <c:pt idx="72">
                  <c:v>82.552000000000007</c:v>
                </c:pt>
                <c:pt idx="73">
                  <c:v>84.06</c:v>
                </c:pt>
                <c:pt idx="74">
                  <c:v>87.896000000000001</c:v>
                </c:pt>
                <c:pt idx="75">
                  <c:v>92.686999999999998</c:v>
                </c:pt>
                <c:pt idx="76">
                  <c:v>97.328000000000003</c:v>
                </c:pt>
                <c:pt idx="77">
                  <c:v>104.26900000000001</c:v>
                </c:pt>
                <c:pt idx="78">
                  <c:v>112.239</c:v>
                </c:pt>
                <c:pt idx="79">
                  <c:v>120.38800000000001</c:v>
                </c:pt>
                <c:pt idx="80">
                  <c:v>128.53700000000001</c:v>
                </c:pt>
                <c:pt idx="81">
                  <c:v>137.07499999999999</c:v>
                </c:pt>
                <c:pt idx="82">
                  <c:v>144.61199999999999</c:v>
                </c:pt>
                <c:pt idx="83">
                  <c:v>149.52199999999999</c:v>
                </c:pt>
                <c:pt idx="84">
                  <c:v>153.851</c:v>
                </c:pt>
                <c:pt idx="85">
                  <c:v>155.149</c:v>
                </c:pt>
                <c:pt idx="86">
                  <c:v>152.50700000000001</c:v>
                </c:pt>
                <c:pt idx="87">
                  <c:v>148.209</c:v>
                </c:pt>
                <c:pt idx="88">
                  <c:v>138.642</c:v>
                </c:pt>
                <c:pt idx="89">
                  <c:v>126.55200000000001</c:v>
                </c:pt>
                <c:pt idx="90">
                  <c:v>111.38800000000001</c:v>
                </c:pt>
                <c:pt idx="91">
                  <c:v>96.06</c:v>
                </c:pt>
                <c:pt idx="92">
                  <c:v>81.179000000000002</c:v>
                </c:pt>
                <c:pt idx="93">
                  <c:v>70.715999999999994</c:v>
                </c:pt>
                <c:pt idx="94">
                  <c:v>65.09</c:v>
                </c:pt>
                <c:pt idx="95">
                  <c:v>65.924999999999997</c:v>
                </c:pt>
                <c:pt idx="96">
                  <c:v>63.896000000000001</c:v>
                </c:pt>
                <c:pt idx="97">
                  <c:v>64</c:v>
                </c:pt>
                <c:pt idx="98">
                  <c:v>63.642000000000003</c:v>
                </c:pt>
                <c:pt idx="99">
                  <c:v>62.716000000000001</c:v>
                </c:pt>
                <c:pt idx="100">
                  <c:v>64.06</c:v>
                </c:pt>
                <c:pt idx="101">
                  <c:v>64.194000000000003</c:v>
                </c:pt>
                <c:pt idx="102">
                  <c:v>64.641999999999996</c:v>
                </c:pt>
                <c:pt idx="103">
                  <c:v>63.417999999999999</c:v>
                </c:pt>
                <c:pt idx="104">
                  <c:v>63.835999999999999</c:v>
                </c:pt>
                <c:pt idx="105">
                  <c:v>63.478000000000002</c:v>
                </c:pt>
                <c:pt idx="106">
                  <c:v>63.671999999999997</c:v>
                </c:pt>
                <c:pt idx="107">
                  <c:v>63.298999999999999</c:v>
                </c:pt>
                <c:pt idx="108">
                  <c:v>64.09</c:v>
                </c:pt>
                <c:pt idx="109">
                  <c:v>63.94</c:v>
                </c:pt>
                <c:pt idx="110">
                  <c:v>65.103999999999999</c:v>
                </c:pt>
                <c:pt idx="111">
                  <c:v>62.984999999999999</c:v>
                </c:pt>
                <c:pt idx="112">
                  <c:v>63.164000000000001</c:v>
                </c:pt>
                <c:pt idx="113">
                  <c:v>63.984999999999999</c:v>
                </c:pt>
                <c:pt idx="114">
                  <c:v>65.045000000000002</c:v>
                </c:pt>
                <c:pt idx="115">
                  <c:v>63.536999999999999</c:v>
                </c:pt>
                <c:pt idx="116">
                  <c:v>62.776000000000003</c:v>
                </c:pt>
                <c:pt idx="117">
                  <c:v>64.119</c:v>
                </c:pt>
                <c:pt idx="118">
                  <c:v>64.224000000000004</c:v>
                </c:pt>
                <c:pt idx="119">
                  <c:v>63.493000000000002</c:v>
                </c:pt>
                <c:pt idx="120">
                  <c:v>62.164000000000001</c:v>
                </c:pt>
                <c:pt idx="121">
                  <c:v>63.536999999999999</c:v>
                </c:pt>
                <c:pt idx="122">
                  <c:v>62.119</c:v>
                </c:pt>
                <c:pt idx="123">
                  <c:v>62.761000000000003</c:v>
                </c:pt>
                <c:pt idx="124">
                  <c:v>61.103999999999999</c:v>
                </c:pt>
                <c:pt idx="125">
                  <c:v>61.761000000000003</c:v>
                </c:pt>
                <c:pt idx="126">
                  <c:v>62.075000000000003</c:v>
                </c:pt>
                <c:pt idx="127">
                  <c:v>62.103999999999999</c:v>
                </c:pt>
                <c:pt idx="128">
                  <c:v>62.627000000000002</c:v>
                </c:pt>
                <c:pt idx="129">
                  <c:v>60.671999999999997</c:v>
                </c:pt>
                <c:pt idx="130">
                  <c:v>60.686999999999998</c:v>
                </c:pt>
                <c:pt idx="131">
                  <c:v>61.164000000000001</c:v>
                </c:pt>
                <c:pt idx="132">
                  <c:v>62</c:v>
                </c:pt>
                <c:pt idx="133">
                  <c:v>60.716000000000001</c:v>
                </c:pt>
                <c:pt idx="134">
                  <c:v>61.612000000000002</c:v>
                </c:pt>
                <c:pt idx="135">
                  <c:v>60.671999999999997</c:v>
                </c:pt>
                <c:pt idx="136">
                  <c:v>61.194000000000003</c:v>
                </c:pt>
                <c:pt idx="137">
                  <c:v>60.164000000000001</c:v>
                </c:pt>
                <c:pt idx="138">
                  <c:v>61.417999999999999</c:v>
                </c:pt>
                <c:pt idx="139">
                  <c:v>60</c:v>
                </c:pt>
                <c:pt idx="140">
                  <c:v>60.209000000000003</c:v>
                </c:pt>
                <c:pt idx="141">
                  <c:v>59.94</c:v>
                </c:pt>
                <c:pt idx="142">
                  <c:v>60.298999999999999</c:v>
                </c:pt>
                <c:pt idx="143">
                  <c:v>59.597000000000001</c:v>
                </c:pt>
                <c:pt idx="144">
                  <c:v>60.298999999999999</c:v>
                </c:pt>
                <c:pt idx="145">
                  <c:v>59.805999999999997</c:v>
                </c:pt>
                <c:pt idx="146">
                  <c:v>61.582000000000001</c:v>
                </c:pt>
                <c:pt idx="147">
                  <c:v>60.656999999999996</c:v>
                </c:pt>
                <c:pt idx="148">
                  <c:v>61.06</c:v>
                </c:pt>
                <c:pt idx="149">
                  <c:v>60.253999999999998</c:v>
                </c:pt>
                <c:pt idx="150">
                  <c:v>60.448</c:v>
                </c:pt>
                <c:pt idx="151">
                  <c:v>60.433</c:v>
                </c:pt>
                <c:pt idx="152">
                  <c:v>59.045000000000002</c:v>
                </c:pt>
                <c:pt idx="153">
                  <c:v>59.478000000000002</c:v>
                </c:pt>
                <c:pt idx="154">
                  <c:v>59.701000000000001</c:v>
                </c:pt>
                <c:pt idx="155">
                  <c:v>60.209000000000003</c:v>
                </c:pt>
                <c:pt idx="156">
                  <c:v>58.984999999999999</c:v>
                </c:pt>
                <c:pt idx="157">
                  <c:v>60.149000000000001</c:v>
                </c:pt>
                <c:pt idx="158">
                  <c:v>58.656999999999996</c:v>
                </c:pt>
                <c:pt idx="159">
                  <c:v>60.223999999999997</c:v>
                </c:pt>
                <c:pt idx="160">
                  <c:v>58.866</c:v>
                </c:pt>
                <c:pt idx="161">
                  <c:v>59.582000000000001</c:v>
                </c:pt>
                <c:pt idx="162">
                  <c:v>59.179000000000002</c:v>
                </c:pt>
                <c:pt idx="163">
                  <c:v>58.298999999999999</c:v>
                </c:pt>
                <c:pt idx="164">
                  <c:v>58.328000000000003</c:v>
                </c:pt>
                <c:pt idx="165">
                  <c:v>58.642000000000003</c:v>
                </c:pt>
                <c:pt idx="166">
                  <c:v>58.03</c:v>
                </c:pt>
                <c:pt idx="167">
                  <c:v>58.06</c:v>
                </c:pt>
                <c:pt idx="168">
                  <c:v>58.045000000000002</c:v>
                </c:pt>
                <c:pt idx="169">
                  <c:v>58.924999999999997</c:v>
                </c:pt>
                <c:pt idx="170">
                  <c:v>58.433</c:v>
                </c:pt>
                <c:pt idx="171">
                  <c:v>59.924999999999997</c:v>
                </c:pt>
                <c:pt idx="172">
                  <c:v>58.164000000000001</c:v>
                </c:pt>
                <c:pt idx="173">
                  <c:v>58.209000000000003</c:v>
                </c:pt>
                <c:pt idx="174">
                  <c:v>57.463000000000001</c:v>
                </c:pt>
                <c:pt idx="175">
                  <c:v>57.448</c:v>
                </c:pt>
                <c:pt idx="176">
                  <c:v>58.134</c:v>
                </c:pt>
                <c:pt idx="177">
                  <c:v>58.075000000000003</c:v>
                </c:pt>
                <c:pt idx="178">
                  <c:v>58.134</c:v>
                </c:pt>
                <c:pt idx="179">
                  <c:v>57.417999999999999</c:v>
                </c:pt>
                <c:pt idx="180">
                  <c:v>57.268999999999998</c:v>
                </c:pt>
                <c:pt idx="181">
                  <c:v>57.731000000000002</c:v>
                </c:pt>
                <c:pt idx="182">
                  <c:v>58.164000000000001</c:v>
                </c:pt>
                <c:pt idx="183">
                  <c:v>56.954999999999998</c:v>
                </c:pt>
                <c:pt idx="184">
                  <c:v>57.03</c:v>
                </c:pt>
                <c:pt idx="185">
                  <c:v>57.03</c:v>
                </c:pt>
                <c:pt idx="186">
                  <c:v>57.597000000000001</c:v>
                </c:pt>
                <c:pt idx="187">
                  <c:v>57.582000000000001</c:v>
                </c:pt>
                <c:pt idx="188">
                  <c:v>57.463000000000001</c:v>
                </c:pt>
                <c:pt idx="189">
                  <c:v>58.417999999999999</c:v>
                </c:pt>
                <c:pt idx="190">
                  <c:v>58.03</c:v>
                </c:pt>
                <c:pt idx="191">
                  <c:v>56.91</c:v>
                </c:pt>
                <c:pt idx="192">
                  <c:v>57.075000000000003</c:v>
                </c:pt>
                <c:pt idx="193">
                  <c:v>57.493000000000002</c:v>
                </c:pt>
                <c:pt idx="194">
                  <c:v>57.343000000000004</c:v>
                </c:pt>
                <c:pt idx="195">
                  <c:v>57.268999999999998</c:v>
                </c:pt>
                <c:pt idx="196">
                  <c:v>57.536999999999999</c:v>
                </c:pt>
                <c:pt idx="197">
                  <c:v>57.09</c:v>
                </c:pt>
                <c:pt idx="198">
                  <c:v>55.552</c:v>
                </c:pt>
                <c:pt idx="199">
                  <c:v>56.924999999999997</c:v>
                </c:pt>
                <c:pt idx="200">
                  <c:v>57.642000000000003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75.842171835001977</c:v>
                </c:pt>
                <c:pt idx="1">
                  <c:v>75.859714323498736</c:v>
                </c:pt>
                <c:pt idx="2">
                  <c:v>75.876301877819103</c:v>
                </c:pt>
                <c:pt idx="3">
                  <c:v>75.891825696905556</c:v>
                </c:pt>
                <c:pt idx="4">
                  <c:v>75.906166054065508</c:v>
                </c:pt>
                <c:pt idx="5">
                  <c:v>75.919191445431579</c:v>
                </c:pt>
                <c:pt idx="6">
                  <c:v>75.93075772542521</c:v>
                </c:pt>
                <c:pt idx="7">
                  <c:v>75.940707245631785</c:v>
                </c:pt>
                <c:pt idx="8">
                  <c:v>75.948868020151792</c:v>
                </c:pt>
                <c:pt idx="9">
                  <c:v>75.955052949810963</c:v>
                </c:pt>
                <c:pt idx="10">
                  <c:v>75.959059150854173</c:v>
                </c:pt>
                <c:pt idx="11">
                  <c:v>75.960667452752261</c:v>
                </c:pt>
                <c:pt idx="12">
                  <c:v>75.959642157200875</c:v>
                </c:pt>
                <c:pt idx="13">
                  <c:v>75.955731190093388</c:v>
                </c:pt>
                <c:pt idx="14">
                  <c:v>75.948666835526936</c:v>
                </c:pt>
                <c:pt idx="15">
                  <c:v>75.9381673229732</c:v>
                </c:pt>
                <c:pt idx="16">
                  <c:v>75.923939655173328</c:v>
                </c:pt>
                <c:pt idx="17">
                  <c:v>75.905684227325324</c:v>
                </c:pt>
                <c:pt idx="18">
                  <c:v>75.883102012776732</c:v>
                </c:pt>
                <c:pt idx="19">
                  <c:v>75.855905394375981</c:v>
                </c:pt>
                <c:pt idx="20">
                  <c:v>75.8238341233033</c:v>
                </c:pt>
                <c:pt idx="21">
                  <c:v>75.786678408050832</c:v>
                </c:pt>
                <c:pt idx="22">
                  <c:v>75.744311791722822</c:v>
                </c:pt>
                <c:pt idx="23">
                  <c:v>75.696737274858208</c:v>
                </c:pt>
                <c:pt idx="24">
                  <c:v>75.644151078373113</c:v>
                </c:pt>
                <c:pt idx="25">
                  <c:v>75.587029489361811</c:v>
                </c:pt>
                <c:pt idx="26">
                  <c:v>75.526245331232445</c:v>
                </c:pt>
                <c:pt idx="27">
                  <c:v>75.463221645245142</c:v>
                </c:pt>
                <c:pt idx="28">
                  <c:v>75.400131004960073</c:v>
                </c:pt>
                <c:pt idx="29">
                  <c:v>75.340149287948435</c:v>
                </c:pt>
                <c:pt idx="30">
                  <c:v>75.287772414672375</c:v>
                </c:pt>
                <c:pt idx="31">
                  <c:v>75.249203187810139</c:v>
                </c:pt>
                <c:pt idx="32">
                  <c:v>75.232812541137662</c:v>
                </c:pt>
                <c:pt idx="33">
                  <c:v>75.249674844480069</c:v>
                </c:pt>
                <c:pt idx="34">
                  <c:v>75.314170067240212</c:v>
                </c:pt>
                <c:pt idx="35">
                  <c:v>75.444636354716877</c:v>
                </c:pt>
                <c:pt idx="36">
                  <c:v>75.664044903827872</c:v>
                </c:pt>
                <c:pt idx="37">
                  <c:v>76.00065522671666</c:v>
                </c:pt>
                <c:pt idx="38">
                  <c:v>76.488593646368258</c:v>
                </c:pt>
                <c:pt idx="39">
                  <c:v>77.168282328351211</c:v>
                </c:pt>
                <c:pt idx="40">
                  <c:v>78.086631963072207</c:v>
                </c:pt>
                <c:pt idx="41">
                  <c:v>79.296900480833784</c:v>
                </c:pt>
                <c:pt idx="42">
                  <c:v>80.858115360351604</c:v>
                </c:pt>
                <c:pt idx="43">
                  <c:v>82.8339607686314</c:v>
                </c:pt>
                <c:pt idx="44">
                  <c:v>85.291045366498054</c:v>
                </c:pt>
                <c:pt idx="45">
                  <c:v>88.296493999733002</c:v>
                </c:pt>
                <c:pt idx="46">
                  <c:v>91.914847561187045</c:v>
                </c:pt>
                <c:pt idx="47">
                  <c:v>96.204309517304509</c:v>
                </c:pt>
                <c:pt idx="48">
                  <c:v>101.21244246305388</c:v>
                </c:pt>
                <c:pt idx="49">
                  <c:v>106.97148819232791</c:v>
                </c:pt>
                <c:pt idx="50">
                  <c:v>113.49354880067148</c:v>
                </c:pt>
                <c:pt idx="51">
                  <c:v>120.76589768017894</c:v>
                </c:pt>
                <c:pt idx="52">
                  <c:v>128.74662228785766</c:v>
                </c:pt>
                <c:pt idx="53">
                  <c:v>137.36048646589649</c:v>
                </c:pt>
                <c:pt idx="54">
                  <c:v>146.49406849836006</c:v>
                </c:pt>
                <c:pt idx="55">
                  <c:v>155.98757746669074</c:v>
                </c:pt>
                <c:pt idx="56">
                  <c:v>165.61839556126799</c:v>
                </c:pt>
                <c:pt idx="57">
                  <c:v>175.06988068818811</c:v>
                </c:pt>
                <c:pt idx="58">
                  <c:v>183.88221906974729</c:v>
                </c:pt>
                <c:pt idx="59">
                  <c:v>191.39539935747391</c:v>
                </c:pt>
                <c:pt idx="60">
                  <c:v>196.71880848101048</c:v>
                </c:pt>
                <c:pt idx="61">
                  <c:v>198.78593751763901</c:v>
                </c:pt>
                <c:pt idx="62">
                  <c:v>196.5495121406008</c:v>
                </c:pt>
                <c:pt idx="63">
                  <c:v>189.31637535170981</c:v>
                </c:pt>
                <c:pt idx="64">
                  <c:v>177.12083680279315</c:v>
                </c:pt>
                <c:pt idx="65">
                  <c:v>160.95120820418859</c:v>
                </c:pt>
                <c:pt idx="66">
                  <c:v>142.65952502368907</c:v>
                </c:pt>
                <c:pt idx="67">
                  <c:v>124.52721340632237</c:v>
                </c:pt>
                <c:pt idx="68">
                  <c:v>108.65319110735788</c:v>
                </c:pt>
                <c:pt idx="69">
                  <c:v>96.43854006420743</c:v>
                </c:pt>
                <c:pt idx="70">
                  <c:v>88.38095092079395</c:v>
                </c:pt>
                <c:pt idx="71">
                  <c:v>84.209845984661655</c:v>
                </c:pt>
                <c:pt idx="72">
                  <c:v>83.222989290402168</c:v>
                </c:pt>
                <c:pt idx="73">
                  <c:v>84.631170502766068</c:v>
                </c:pt>
                <c:pt idx="74">
                  <c:v>87.780140369626253</c:v>
                </c:pt>
                <c:pt idx="75">
                  <c:v>92.22330898062522</c:v>
                </c:pt>
                <c:pt idx="76">
                  <c:v>97.691161997145826</c:v>
                </c:pt>
                <c:pt idx="77">
                  <c:v>104.02020844220712</c:v>
                </c:pt>
                <c:pt idx="78">
                  <c:v>111.08455645047246</c:v>
                </c:pt>
                <c:pt idx="79">
                  <c:v>118.74549948217448</c:v>
                </c:pt>
                <c:pt idx="80">
                  <c:v>126.81459659034662</c:v>
                </c:pt>
                <c:pt idx="81">
                  <c:v>135.01585400612225</c:v>
                </c:pt>
                <c:pt idx="82">
                  <c:v>142.93205599527647</c:v>
                </c:pt>
                <c:pt idx="83">
                  <c:v>149.93403252466467</c:v>
                </c:pt>
                <c:pt idx="84">
                  <c:v>155.12659256068292</c:v>
                </c:pt>
                <c:pt idx="85">
                  <c:v>157.39063648998291</c:v>
                </c:pt>
                <c:pt idx="86">
                  <c:v>155.61218799529757</c:v>
                </c:pt>
                <c:pt idx="87">
                  <c:v>149.10744351815808</c:v>
                </c:pt>
                <c:pt idx="88">
                  <c:v>138.08326221648184</c:v>
                </c:pt>
                <c:pt idx="89">
                  <c:v>123.83951435262526</c:v>
                </c:pt>
                <c:pt idx="90">
                  <c:v>108.49018027570324</c:v>
                </c:pt>
                <c:pt idx="91">
                  <c:v>94.27146814557274</c:v>
                </c:pt>
                <c:pt idx="92">
                  <c:v>82.8009272272987</c:v>
                </c:pt>
                <c:pt idx="93">
                  <c:v>74.686624438506826</c:v>
                </c:pt>
                <c:pt idx="94">
                  <c:v>69.627218602411347</c:v>
                </c:pt>
                <c:pt idx="95">
                  <c:v>66.827953994750317</c:v>
                </c:pt>
                <c:pt idx="96">
                  <c:v>65.434418408307266</c:v>
                </c:pt>
                <c:pt idx="97">
                  <c:v>64.788269701016304</c:v>
                </c:pt>
                <c:pt idx="98">
                  <c:v>64.485105730747165</c:v>
                </c:pt>
                <c:pt idx="99">
                  <c:v>64.318717253898384</c:v>
                </c:pt>
                <c:pt idx="100">
                  <c:v>64.200049982968395</c:v>
                </c:pt>
                <c:pt idx="101">
                  <c:v>64.096149363789621</c:v>
                </c:pt>
                <c:pt idx="102">
                  <c:v>63.996487549587783</c:v>
                </c:pt>
                <c:pt idx="103">
                  <c:v>63.898151175805637</c:v>
                </c:pt>
                <c:pt idx="104">
                  <c:v>63.80045682453752</c:v>
                </c:pt>
                <c:pt idx="105">
                  <c:v>63.70330856511135</c:v>
                </c:pt>
                <c:pt idx="106">
                  <c:v>63.606782748173742</c:v>
                </c:pt>
                <c:pt idx="107">
                  <c:v>63.511055203398804</c:v>
                </c:pt>
                <c:pt idx="108">
                  <c:v>63.416413879525912</c:v>
                </c:pt>
                <c:pt idx="109">
                  <c:v>63.323292698726355</c:v>
                </c:pt>
                <c:pt idx="110">
                  <c:v>63.232309475374905</c:v>
                </c:pt>
                <c:pt idx="111">
                  <c:v>63.144297975934691</c:v>
                </c:pt>
                <c:pt idx="112">
                  <c:v>63.060322375352442</c:v>
                </c:pt>
                <c:pt idx="113">
                  <c:v>62.981659601059633</c:v>
                </c:pt>
                <c:pt idx="114">
                  <c:v>62.909734149118115</c:v>
                </c:pt>
                <c:pt idx="115">
                  <c:v>62.845992509201785</c:v>
                </c:pt>
                <c:pt idx="116">
                  <c:v>62.791710571437996</c:v>
                </c:pt>
                <c:pt idx="117">
                  <c:v>62.747733995099395</c:v>
                </c:pt>
                <c:pt idx="118">
                  <c:v>62.714148725977047</c:v>
                </c:pt>
                <c:pt idx="119">
                  <c:v>62.689853145877322</c:v>
                </c:pt>
                <c:pt idx="120">
                  <c:v>62.671962260215359</c:v>
                </c:pt>
                <c:pt idx="121">
                  <c:v>62.655000896352824</c:v>
                </c:pt>
                <c:pt idx="122">
                  <c:v>62.630111681975848</c:v>
                </c:pt>
                <c:pt idx="123">
                  <c:v>62.585088830113342</c:v>
                </c:pt>
                <c:pt idx="124">
                  <c:v>62.506510167230303</c:v>
                </c:pt>
                <c:pt idx="125">
                  <c:v>62.384570181897693</c:v>
                </c:pt>
                <c:pt idx="126">
                  <c:v>62.218943953943771</c:v>
                </c:pt>
                <c:pt idx="127">
                  <c:v>62.02172473590911</c:v>
                </c:pt>
                <c:pt idx="128">
                  <c:v>61.81413609422524</c:v>
                </c:pt>
                <c:pt idx="129">
                  <c:v>61.618030357640009</c:v>
                </c:pt>
                <c:pt idx="130">
                  <c:v>61.44748003521677</c:v>
                </c:pt>
                <c:pt idx="131">
                  <c:v>61.305593752765176</c:v>
                </c:pt>
                <c:pt idx="132">
                  <c:v>61.187255525099822</c:v>
                </c:pt>
                <c:pt idx="133">
                  <c:v>61.084397692652644</c:v>
                </c:pt>
                <c:pt idx="134">
                  <c:v>60.990061776597152</c:v>
                </c:pt>
                <c:pt idx="135">
                  <c:v>60.899872451711239</c:v>
                </c:pt>
                <c:pt idx="136">
                  <c:v>60.811694324211103</c:v>
                </c:pt>
                <c:pt idx="137">
                  <c:v>60.724754343553563</c:v>
                </c:pt>
                <c:pt idx="138">
                  <c:v>60.638977501670986</c:v>
                </c:pt>
                <c:pt idx="139">
                  <c:v>60.554692413118254</c:v>
                </c:pt>
                <c:pt idx="140">
                  <c:v>60.47260533384555</c:v>
                </c:pt>
                <c:pt idx="141">
                  <c:v>60.393914231507665</c:v>
                </c:pt>
                <c:pt idx="142">
                  <c:v>60.320458464207313</c:v>
                </c:pt>
                <c:pt idx="143">
                  <c:v>60.254794583039903</c:v>
                </c:pt>
                <c:pt idx="144">
                  <c:v>60.200060691003742</c:v>
                </c:pt>
                <c:pt idx="145">
                  <c:v>60.159484914879371</c:v>
                </c:pt>
                <c:pt idx="146">
                  <c:v>60.135460189832372</c:v>
                </c:pt>
                <c:pt idx="147">
                  <c:v>60.128278588962864</c:v>
                </c:pt>
                <c:pt idx="148">
                  <c:v>60.134866000663763</c:v>
                </c:pt>
                <c:pt idx="149">
                  <c:v>60.148072728396194</c:v>
                </c:pt>
                <c:pt idx="150">
                  <c:v>60.157095444447449</c:v>
                </c:pt>
                <c:pt idx="151">
                  <c:v>60.149310366279664</c:v>
                </c:pt>
                <c:pt idx="152">
                  <c:v>60.113224746050676</c:v>
                </c:pt>
                <c:pt idx="153">
                  <c:v>60.041647458472944</c:v>
                </c:pt>
                <c:pt idx="154">
                  <c:v>59.933889560590742</c:v>
                </c:pt>
                <c:pt idx="155">
                  <c:v>59.796070008199891</c:v>
                </c:pt>
                <c:pt idx="156">
                  <c:v>59.639353836921103</c:v>
                </c:pt>
                <c:pt idx="157">
                  <c:v>59.476816629897364</c:v>
                </c:pt>
                <c:pt idx="158">
                  <c:v>59.320149762332839</c:v>
                </c:pt>
                <c:pt idx="159">
                  <c:v>59.177342974390328</c:v>
                </c:pt>
                <c:pt idx="160">
                  <c:v>59.051908459969177</c:v>
                </c:pt>
                <c:pt idx="161">
                  <c:v>58.943505541602605</c:v>
                </c:pt>
                <c:pt idx="162">
                  <c:v>58.849351964674554</c:v>
                </c:pt>
                <c:pt idx="163">
                  <c:v>58.765724426473071</c:v>
                </c:pt>
                <c:pt idx="164">
                  <c:v>58.689073052811416</c:v>
                </c:pt>
                <c:pt idx="165">
                  <c:v>58.616596021638294</c:v>
                </c:pt>
                <c:pt idx="166">
                  <c:v>58.546364894876923</c:v>
                </c:pt>
                <c:pt idx="167">
                  <c:v>58.477190730799812</c:v>
                </c:pt>
                <c:pt idx="168">
                  <c:v>58.408403913666064</c:v>
                </c:pt>
                <c:pt idx="169">
                  <c:v>58.339652580326586</c:v>
                </c:pt>
                <c:pt idx="170">
                  <c:v>58.270758920420505</c:v>
                </c:pt>
                <c:pt idx="171">
                  <c:v>58.201632480058421</c:v>
                </c:pt>
                <c:pt idx="172">
                  <c:v>58.132224285902709</c:v>
                </c:pt>
                <c:pt idx="173">
                  <c:v>58.062505088597028</c:v>
                </c:pt>
                <c:pt idx="174">
                  <c:v>57.992455918916676</c:v>
                </c:pt>
                <c:pt idx="175">
                  <c:v>57.922064196897018</c:v>
                </c:pt>
                <c:pt idx="176">
                  <c:v>57.851322081947686</c:v>
                </c:pt>
                <c:pt idx="177">
                  <c:v>57.78022564071177</c:v>
                </c:pt>
                <c:pt idx="178">
                  <c:v>57.708774290696034</c:v>
                </c:pt>
                <c:pt idx="179">
                  <c:v>57.636970337364808</c:v>
                </c:pt>
                <c:pt idx="180">
                  <c:v>57.564818552225169</c:v>
                </c:pt>
                <c:pt idx="181">
                  <c:v>57.492325780676929</c:v>
                </c:pt>
                <c:pt idx="182">
                  <c:v>57.419500579385854</c:v>
                </c:pt>
                <c:pt idx="183">
                  <c:v>57.346352884772166</c:v>
                </c:pt>
                <c:pt idx="184">
                  <c:v>57.27289371368164</c:v>
                </c:pt>
                <c:pt idx="185">
                  <c:v>57.199134896379633</c:v>
                </c:pt>
                <c:pt idx="186">
                  <c:v>57.125088841173053</c:v>
                </c:pt>
                <c:pt idx="187">
                  <c:v>57.050768329318835</c:v>
                </c:pt>
                <c:pt idx="188">
                  <c:v>56.976186338415225</c:v>
                </c:pt>
                <c:pt idx="189">
                  <c:v>56.901355892170777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75.842171823346263</c:v>
                </c:pt>
                <c:pt idx="1">
                  <c:v>75.859714299899863</c:v>
                </c:pt>
                <c:pt idx="2">
                  <c:v>75.876301830553913</c:v>
                </c:pt>
                <c:pt idx="3">
                  <c:v>75.891825603259591</c:v>
                </c:pt>
                <c:pt idx="4">
                  <c:v>75.906165870523978</c:v>
                </c:pt>
                <c:pt idx="5">
                  <c:v>75.919191089573232</c:v>
                </c:pt>
                <c:pt idx="6">
                  <c:v>75.930757042901831</c:v>
                </c:pt>
                <c:pt idx="7">
                  <c:v>75.940705950674385</c:v>
                </c:pt>
                <c:pt idx="8">
                  <c:v>75.948865589677709</c:v>
                </c:pt>
                <c:pt idx="9">
                  <c:v>75.955048437239697</c:v>
                </c:pt>
                <c:pt idx="10">
                  <c:v>75.959050862759199</c:v>
                </c:pt>
                <c:pt idx="11">
                  <c:v>75.960652394210058</c:v>
                </c:pt>
                <c:pt idx="12">
                  <c:v>75.959615092158785</c:v>
                </c:pt>
                <c:pt idx="13">
                  <c:v>75.955683069380925</c:v>
                </c:pt>
                <c:pt idx="14">
                  <c:v>75.948582199950479</c:v>
                </c:pt>
                <c:pt idx="15">
                  <c:v>75.938020067505363</c:v>
                </c:pt>
                <c:pt idx="16">
                  <c:v>75.923686207990215</c:v>
                </c:pt>
                <c:pt idx="17">
                  <c:v>75.905252707182143</c:v>
                </c:pt>
                <c:pt idx="18">
                  <c:v>75.88237521725388</c:v>
                </c:pt>
                <c:pt idx="19">
                  <c:v>75.854694458965682</c:v>
                </c:pt>
                <c:pt idx="20">
                  <c:v>75.821838276143197</c:v>
                </c:pt>
                <c:pt idx="21">
                  <c:v>75.783424306159048</c:v>
                </c:pt>
                <c:pt idx="22">
                  <c:v>75.739063323405333</c:v>
                </c:pt>
                <c:pt idx="23">
                  <c:v>75.688363301437477</c:v>
                </c:pt>
                <c:pt idx="24">
                  <c:v>75.630934222872995</c:v>
                </c:pt>
                <c:pt idx="25">
                  <c:v>75.566393643689281</c:v>
                </c:pt>
                <c:pt idx="26">
                  <c:v>75.494372990006696</c:v>
                </c:pt>
                <c:pt idx="27">
                  <c:v>75.414524530887931</c:v>
                </c:pt>
                <c:pt idx="28">
                  <c:v>75.326528930783383</c:v>
                </c:pt>
                <c:pt idx="29">
                  <c:v>75.230103241294756</c:v>
                </c:pt>
                <c:pt idx="30">
                  <c:v>75.12500914592222</c:v>
                </c:pt>
                <c:pt idx="31">
                  <c:v>75.011061226151284</c:v>
                </c:pt>
                <c:pt idx="32">
                  <c:v>74.8881349760277</c:v>
                </c:pt>
                <c:pt idx="33">
                  <c:v>74.756174259166741</c:v>
                </c:pt>
                <c:pt idx="34">
                  <c:v>74.615197881044338</c:v>
                </c:pt>
                <c:pt idx="35">
                  <c:v>74.465304944328565</c:v>
                </c:pt>
                <c:pt idx="36">
                  <c:v>74.306678669157151</c:v>
                </c:pt>
                <c:pt idx="37">
                  <c:v>74.139588395704706</c:v>
                </c:pt>
                <c:pt idx="38">
                  <c:v>73.964389543518067</c:v>
                </c:pt>
                <c:pt idx="39">
                  <c:v>73.781521379366339</c:v>
                </c:pt>
                <c:pt idx="40">
                  <c:v>73.591502539075933</c:v>
                </c:pt>
                <c:pt idx="41">
                  <c:v>73.394924353342077</c:v>
                </c:pt>
                <c:pt idx="42">
                  <c:v>73.19244213560404</c:v>
                </c:pt>
                <c:pt idx="43">
                  <c:v>72.984764693613087</c:v>
                </c:pt>
                <c:pt idx="44">
                  <c:v>72.772642417138073</c:v>
                </c:pt>
                <c:pt idx="45">
                  <c:v>72.556854365033445</c:v>
                </c:pt>
                <c:pt idx="46">
                  <c:v>72.338194820044521</c:v>
                </c:pt>
                <c:pt idx="47">
                  <c:v>72.117459795997078</c:v>
                </c:pt>
                <c:pt idx="48">
                  <c:v>71.895433968860473</c:v>
                </c:pt>
                <c:pt idx="49">
                  <c:v>71.672878462704929</c:v>
                </c:pt>
                <c:pt idx="50">
                  <c:v>71.45051985824621</c:v>
                </c:pt>
                <c:pt idx="51">
                  <c:v>71.229040711634568</c:v>
                </c:pt>
                <c:pt idx="52">
                  <c:v>71.009071781484394</c:v>
                </c:pt>
                <c:pt idx="53">
                  <c:v>70.791186070044418</c:v>
                </c:pt>
                <c:pt idx="54">
                  <c:v>70.575894696446369</c:v>
                </c:pt>
                <c:pt idx="55">
                  <c:v>70.363644541521523</c:v>
                </c:pt>
                <c:pt idx="56">
                  <c:v>70.154817538593505</c:v>
                </c:pt>
                <c:pt idx="57">
                  <c:v>69.949731435140123</c:v>
                </c:pt>
                <c:pt idx="58">
                  <c:v>69.748641816909526</c:v>
                </c:pt>
                <c:pt idx="59">
                  <c:v>69.55174516828103</c:v>
                </c:pt>
                <c:pt idx="60">
                  <c:v>69.359182738681852</c:v>
                </c:pt>
                <c:pt idx="61">
                  <c:v>69.171044992359171</c:v>
                </c:pt>
                <c:pt idx="62">
                  <c:v>68.987376435099321</c:v>
                </c:pt>
                <c:pt idx="63">
                  <c:v>68.808180633899951</c:v>
                </c:pt>
                <c:pt idx="64">
                  <c:v>68.633425271644839</c:v>
                </c:pt>
                <c:pt idx="65">
                  <c:v>68.463047106352974</c:v>
                </c:pt>
                <c:pt idx="66">
                  <c:v>68.296956731838989</c:v>
                </c:pt>
                <c:pt idx="67">
                  <c:v>68.135043062330595</c:v>
                </c:pt>
                <c:pt idx="68">
                  <c:v>67.977177486853947</c:v>
                </c:pt>
                <c:pt idx="69">
                  <c:v>67.823217659495924</c:v>
                </c:pt>
                <c:pt idx="70">
                  <c:v>67.67301090876019</c:v>
                </c:pt>
                <c:pt idx="71">
                  <c:v>67.526397263160106</c:v>
                </c:pt>
                <c:pt idx="72">
                  <c:v>67.383212101106182</c:v>
                </c:pt>
                <c:pt idx="73">
                  <c:v>67.243288441335224</c:v>
                </c:pt>
                <c:pt idx="74">
                  <c:v>67.10645889592962</c:v>
                </c:pt>
                <c:pt idx="75">
                  <c:v>66.972557311757996</c:v>
                </c:pt>
                <c:pt idx="76">
                  <c:v>66.841420128289201</c:v>
                </c:pt>
                <c:pt idx="77">
                  <c:v>66.712887480533752</c:v>
                </c:pt>
                <c:pt idx="78">
                  <c:v>66.586804075649766</c:v>
                </c:pt>
                <c:pt idx="79">
                  <c:v>66.463019870783171</c:v>
                </c:pt>
                <c:pt idx="80">
                  <c:v>66.341390578215012</c:v>
                </c:pt>
                <c:pt idx="81">
                  <c:v>66.221778022047417</c:v>
                </c:pt>
                <c:pt idx="82">
                  <c:v>66.104050368620221</c:v>
                </c:pt>
                <c:pt idx="83">
                  <c:v>65.988082250727004</c:v>
                </c:pt>
                <c:pt idx="84">
                  <c:v>65.873754803577242</c:v>
                </c:pt>
                <c:pt idx="85">
                  <c:v>65.760955628395578</c:v>
                </c:pt>
                <c:pt idx="86">
                  <c:v>65.649578697597917</c:v>
                </c:pt>
                <c:pt idx="87">
                  <c:v>65.539524213672223</c:v>
                </c:pt>
                <c:pt idx="88">
                  <c:v>65.430698432227388</c:v>
                </c:pt>
                <c:pt idx="89">
                  <c:v>65.323013458169939</c:v>
                </c:pt>
                <c:pt idx="90">
                  <c:v>65.216387022620026</c:v>
                </c:pt>
                <c:pt idx="91">
                  <c:v>65.110742246985566</c:v>
                </c:pt>
                <c:pt idx="92">
                  <c:v>65.006007399562577</c:v>
                </c:pt>
                <c:pt idx="93">
                  <c:v>64.90211564911742</c:v>
                </c:pt>
                <c:pt idx="94">
                  <c:v>64.799004819114472</c:v>
                </c:pt>
                <c:pt idx="95">
                  <c:v>64.696617145575686</c:v>
                </c:pt>
                <c:pt idx="96">
                  <c:v>64.594899040979868</c:v>
                </c:pt>
                <c:pt idx="97">
                  <c:v>64.493800866121418</c:v>
                </c:pt>
                <c:pt idx="98">
                  <c:v>64.393276711438034</c:v>
                </c:pt>
                <c:pt idx="99">
                  <c:v>64.293284188976742</c:v>
                </c:pt>
                <c:pt idx="100">
                  <c:v>64.193784235885602</c:v>
                </c:pt>
                <c:pt idx="101">
                  <c:v>64.094740930090026</c:v>
                </c:pt>
                <c:pt idx="102">
                  <c:v>63.996121318626493</c:v>
                </c:pt>
                <c:pt idx="103">
                  <c:v>63.897895258958918</c:v>
                </c:pt>
                <c:pt idx="104">
                  <c:v>63.800035273485996</c:v>
                </c:pt>
                <c:pt idx="105">
                  <c:v>63.702516417356797</c:v>
                </c:pt>
                <c:pt idx="106">
                  <c:v>63.605316159641674</c:v>
                </c:pt>
                <c:pt idx="107">
                  <c:v>63.508414277850711</c:v>
                </c:pt>
                <c:pt idx="108">
                  <c:v>63.411792765749603</c:v>
                </c:pt>
                <c:pt idx="109">
                  <c:v>63.315435754387146</c:v>
                </c:pt>
                <c:pt idx="110">
                  <c:v>63.219329446216555</c:v>
                </c:pt>
                <c:pt idx="111">
                  <c:v>63.123462062159966</c:v>
                </c:pt>
                <c:pt idx="112">
                  <c:v>63.027823801428092</c:v>
                </c:pt>
                <c:pt idx="113">
                  <c:v>62.932406813859963</c:v>
                </c:pt>
                <c:pt idx="114">
                  <c:v>62.837205184487296</c:v>
                </c:pt>
                <c:pt idx="115">
                  <c:v>62.742214929949355</c:v>
                </c:pt>
                <c:pt idx="116">
                  <c:v>62.647434006281593</c:v>
                </c:pt>
                <c:pt idx="117">
                  <c:v>62.55286232747013</c:v>
                </c:pt>
                <c:pt idx="118">
                  <c:v>62.458501793998693</c:v>
                </c:pt>
                <c:pt idx="119">
                  <c:v>62.364356330408448</c:v>
                </c:pt>
                <c:pt idx="120">
                  <c:v>62.27043193063971</c:v>
                </c:pt>
                <c:pt idx="121">
                  <c:v>62.176736709621309</c:v>
                </c:pt>
                <c:pt idx="122">
                  <c:v>62.083280959215465</c:v>
                </c:pt>
                <c:pt idx="123">
                  <c:v>61.990077206207225</c:v>
                </c:pt>
                <c:pt idx="124">
                  <c:v>61.897140269550746</c:v>
                </c:pt>
                <c:pt idx="125">
                  <c:v>61.804487313546765</c:v>
                </c:pt>
                <c:pt idx="126">
                  <c:v>61.712137893035724</c:v>
                </c:pt>
                <c:pt idx="127">
                  <c:v>61.620113986058186</c:v>
                </c:pt>
                <c:pt idx="128">
                  <c:v>61.528440008775299</c:v>
                </c:pt>
                <c:pt idx="129">
                  <c:v>61.437142806783122</c:v>
                </c:pt>
                <c:pt idx="130">
                  <c:v>61.346251616330704</c:v>
                </c:pt>
                <c:pt idx="131">
                  <c:v>61.25579798840586</c:v>
                </c:pt>
                <c:pt idx="132">
                  <c:v>61.16581566824464</c:v>
                </c:pt>
                <c:pt idx="133">
                  <c:v>61.076340422615345</c:v>
                </c:pt>
                <c:pt idx="134">
                  <c:v>60.987409807305632</c:v>
                </c:pt>
                <c:pt idx="135">
                  <c:v>60.899062867686126</c:v>
                </c:pt>
                <c:pt idx="136">
                  <c:v>60.811339766125982</c:v>
                </c:pt>
                <c:pt idx="137">
                  <c:v>60.72428133147654</c:v>
                </c:pt>
                <c:pt idx="138">
                  <c:v>60.63792852789279</c:v>
                </c:pt>
                <c:pt idx="139">
                  <c:v>60.552321842971295</c:v>
                </c:pt>
                <c:pt idx="140">
                  <c:v>60.467500598557947</c:v>
                </c:pt>
                <c:pt idx="141">
                  <c:v>60.383502191572042</c:v>
                </c:pt>
                <c:pt idx="142">
                  <c:v>60.300361276696727</c:v>
                </c:pt>
                <c:pt idx="143">
                  <c:v>60.218108907613171</c:v>
                </c:pt>
                <c:pt idx="144">
                  <c:v>60.136771658343811</c:v>
                </c:pt>
                <c:pt idx="145">
                  <c:v>60.0563707508813</c:v>
                </c:pt>
                <c:pt idx="146">
                  <c:v>59.976921219217076</c:v>
                </c:pt>
                <c:pt idx="147">
                  <c:v>59.898431142720199</c:v>
                </c:pt>
                <c:pt idx="148">
                  <c:v>59.820900983136468</c:v>
                </c:pt>
                <c:pt idx="149">
                  <c:v>59.74432305891623</c:v>
                </c:pt>
                <c:pt idx="150">
                  <c:v>59.668681187886612</c:v>
                </c:pt>
                <c:pt idx="151">
                  <c:v>59.593950524366008</c:v>
                </c:pt>
                <c:pt idx="152">
                  <c:v>59.520097609777011</c:v>
                </c:pt>
                <c:pt idx="153">
                  <c:v>59.447080646964963</c:v>
                </c:pt>
                <c:pt idx="154">
                  <c:v>59.374849998292589</c:v>
                </c:pt>
                <c:pt idx="155">
                  <c:v>59.303348896847936</c:v>
                </c:pt>
                <c:pt idx="156">
                  <c:v>59.232514349565889</c:v>
                </c:pt>
                <c:pt idx="157">
                  <c:v>59.162278201541895</c:v>
                </c:pt>
                <c:pt idx="158">
                  <c:v>59.09256832305951</c:v>
                </c:pt>
                <c:pt idx="159">
                  <c:v>59.023309875457805</c:v>
                </c:pt>
                <c:pt idx="160">
                  <c:v>58.954426609308413</c:v>
                </c:pt>
                <c:pt idx="161">
                  <c:v>58.885842148572856</c:v>
                </c:pt>
                <c:pt idx="162">
                  <c:v>58.817481217329259</c:v>
                </c:pt>
                <c:pt idx="163">
                  <c:v>58.749270770915402</c:v>
                </c:pt>
                <c:pt idx="164">
                  <c:v>58.681141000382368</c:v>
                </c:pt>
                <c:pt idx="165">
                  <c:v>58.613026187332665</c:v>
                </c:pt>
                <c:pt idx="166">
                  <c:v>58.544865394845417</c:v>
                </c:pt>
                <c:pt idx="167">
                  <c:v>58.47660298863179</c:v>
                </c:pt>
                <c:pt idx="168">
                  <c:v>58.408188990277033</c:v>
                </c:pt>
                <c:pt idx="169">
                  <c:v>58.339579271013193</c:v>
                </c:pt>
                <c:pt idx="170">
                  <c:v>58.2707355996776</c:v>
                </c:pt>
                <c:pt idx="171">
                  <c:v>58.20162556224674</c:v>
                </c:pt>
                <c:pt idx="172">
                  <c:v>58.132222372619665</c:v>
                </c:pt>
                <c:pt idx="173">
                  <c:v>58.06250459528701</c:v>
                </c:pt>
                <c:pt idx="174">
                  <c:v>57.992455800355756</c:v>
                </c:pt>
                <c:pt idx="175">
                  <c:v>57.9220641703388</c:v>
                </c:pt>
                <c:pt idx="176">
                  <c:v>57.851322076403335</c:v>
                </c:pt>
                <c:pt idx="177">
                  <c:v>57.780225639633173</c:v>
                </c:pt>
                <c:pt idx="178">
                  <c:v>57.708774290500514</c:v>
                </c:pt>
                <c:pt idx="179">
                  <c:v>57.636970337331789</c:v>
                </c:pt>
                <c:pt idx="180">
                  <c:v>57.564818552219975</c:v>
                </c:pt>
                <c:pt idx="181">
                  <c:v>57.492325780676168</c:v>
                </c:pt>
                <c:pt idx="182">
                  <c:v>57.419500579385748</c:v>
                </c:pt>
                <c:pt idx="183">
                  <c:v>57.346352884772152</c:v>
                </c:pt>
                <c:pt idx="184">
                  <c:v>57.27289371368164</c:v>
                </c:pt>
                <c:pt idx="185">
                  <c:v>57.199134896379633</c:v>
                </c:pt>
                <c:pt idx="186">
                  <c:v>57.125088841173053</c:v>
                </c:pt>
                <c:pt idx="187">
                  <c:v>57.050768329318835</c:v>
                </c:pt>
                <c:pt idx="188">
                  <c:v>56.976186338415225</c:v>
                </c:pt>
                <c:pt idx="189">
                  <c:v>56.901355892170777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77.370999999999995</c:v>
                </c:pt>
                <c:pt idx="1">
                  <c:v>76.194000000000003</c:v>
                </c:pt>
                <c:pt idx="2">
                  <c:v>76.274000000000001</c:v>
                </c:pt>
                <c:pt idx="3">
                  <c:v>76.935000000000002</c:v>
                </c:pt>
                <c:pt idx="4">
                  <c:v>76.757999999999996</c:v>
                </c:pt>
                <c:pt idx="5">
                  <c:v>77.483999999999995</c:v>
                </c:pt>
                <c:pt idx="6">
                  <c:v>76.418999999999997</c:v>
                </c:pt>
                <c:pt idx="7">
                  <c:v>77.064999999999998</c:v>
                </c:pt>
                <c:pt idx="8">
                  <c:v>76.935000000000002</c:v>
                </c:pt>
                <c:pt idx="9">
                  <c:v>76.257999999999996</c:v>
                </c:pt>
                <c:pt idx="10">
                  <c:v>77.209999999999994</c:v>
                </c:pt>
                <c:pt idx="11">
                  <c:v>76.531999999999996</c:v>
                </c:pt>
                <c:pt idx="12">
                  <c:v>75.629000000000005</c:v>
                </c:pt>
                <c:pt idx="13">
                  <c:v>76.048000000000002</c:v>
                </c:pt>
                <c:pt idx="14">
                  <c:v>76.418999999999997</c:v>
                </c:pt>
                <c:pt idx="15">
                  <c:v>76.096999999999994</c:v>
                </c:pt>
                <c:pt idx="16">
                  <c:v>76.887</c:v>
                </c:pt>
                <c:pt idx="17">
                  <c:v>76.725999999999999</c:v>
                </c:pt>
                <c:pt idx="18">
                  <c:v>76.064999999999998</c:v>
                </c:pt>
                <c:pt idx="19">
                  <c:v>76.161000000000001</c:v>
                </c:pt>
                <c:pt idx="20">
                  <c:v>76.161000000000001</c:v>
                </c:pt>
                <c:pt idx="21">
                  <c:v>77.468000000000004</c:v>
                </c:pt>
                <c:pt idx="22">
                  <c:v>76.564999999999998</c:v>
                </c:pt>
                <c:pt idx="23">
                  <c:v>76.951999999999998</c:v>
                </c:pt>
                <c:pt idx="24">
                  <c:v>76.194000000000003</c:v>
                </c:pt>
                <c:pt idx="25">
                  <c:v>76.387</c:v>
                </c:pt>
                <c:pt idx="26">
                  <c:v>76.338999999999999</c:v>
                </c:pt>
                <c:pt idx="27">
                  <c:v>76.531999999999996</c:v>
                </c:pt>
                <c:pt idx="28">
                  <c:v>78.113</c:v>
                </c:pt>
                <c:pt idx="29">
                  <c:v>77.694000000000003</c:v>
                </c:pt>
                <c:pt idx="30">
                  <c:v>77.564999999999998</c:v>
                </c:pt>
                <c:pt idx="31">
                  <c:v>77.725999999999999</c:v>
                </c:pt>
                <c:pt idx="32">
                  <c:v>77.177000000000007</c:v>
                </c:pt>
                <c:pt idx="33">
                  <c:v>77.677000000000007</c:v>
                </c:pt>
                <c:pt idx="34">
                  <c:v>78.129000000000005</c:v>
                </c:pt>
                <c:pt idx="35">
                  <c:v>79.016000000000005</c:v>
                </c:pt>
                <c:pt idx="36">
                  <c:v>78.274000000000001</c:v>
                </c:pt>
                <c:pt idx="37">
                  <c:v>78.790000000000006</c:v>
                </c:pt>
                <c:pt idx="38">
                  <c:v>79.629000000000005</c:v>
                </c:pt>
                <c:pt idx="39">
                  <c:v>79.644999999999996</c:v>
                </c:pt>
                <c:pt idx="40">
                  <c:v>80.629000000000005</c:v>
                </c:pt>
                <c:pt idx="41">
                  <c:v>80.774000000000001</c:v>
                </c:pt>
                <c:pt idx="42">
                  <c:v>81.274000000000001</c:v>
                </c:pt>
                <c:pt idx="43">
                  <c:v>82.29</c:v>
                </c:pt>
                <c:pt idx="44">
                  <c:v>83.274000000000001</c:v>
                </c:pt>
                <c:pt idx="45">
                  <c:v>84.387</c:v>
                </c:pt>
                <c:pt idx="46">
                  <c:v>87.435000000000002</c:v>
                </c:pt>
                <c:pt idx="47">
                  <c:v>90.887</c:v>
                </c:pt>
                <c:pt idx="48">
                  <c:v>95.113</c:v>
                </c:pt>
                <c:pt idx="49">
                  <c:v>100.113</c:v>
                </c:pt>
                <c:pt idx="50">
                  <c:v>107.5</c:v>
                </c:pt>
                <c:pt idx="51">
                  <c:v>116.29</c:v>
                </c:pt>
                <c:pt idx="52">
                  <c:v>128.08099999999999</c:v>
                </c:pt>
                <c:pt idx="53">
                  <c:v>141.161</c:v>
                </c:pt>
                <c:pt idx="54">
                  <c:v>156.5</c:v>
                </c:pt>
                <c:pt idx="55">
                  <c:v>171.887</c:v>
                </c:pt>
                <c:pt idx="56">
                  <c:v>185.25800000000001</c:v>
                </c:pt>
                <c:pt idx="57">
                  <c:v>197.726</c:v>
                </c:pt>
                <c:pt idx="58">
                  <c:v>205.839</c:v>
                </c:pt>
                <c:pt idx="59">
                  <c:v>210.75800000000001</c:v>
                </c:pt>
                <c:pt idx="60">
                  <c:v>213.387</c:v>
                </c:pt>
                <c:pt idx="61">
                  <c:v>212.274</c:v>
                </c:pt>
                <c:pt idx="62">
                  <c:v>206.53200000000001</c:v>
                </c:pt>
                <c:pt idx="63">
                  <c:v>194.67699999999999</c:v>
                </c:pt>
                <c:pt idx="64">
                  <c:v>178.21</c:v>
                </c:pt>
                <c:pt idx="65">
                  <c:v>154.935</c:v>
                </c:pt>
                <c:pt idx="66">
                  <c:v>126.226</c:v>
                </c:pt>
                <c:pt idx="67">
                  <c:v>97.144999999999996</c:v>
                </c:pt>
                <c:pt idx="68">
                  <c:v>81.805999999999997</c:v>
                </c:pt>
                <c:pt idx="69">
                  <c:v>78.742000000000004</c:v>
                </c:pt>
                <c:pt idx="70">
                  <c:v>79.370999999999995</c:v>
                </c:pt>
                <c:pt idx="71">
                  <c:v>80.355000000000004</c:v>
                </c:pt>
                <c:pt idx="72">
                  <c:v>83.418999999999997</c:v>
                </c:pt>
                <c:pt idx="73">
                  <c:v>87.661000000000001</c:v>
                </c:pt>
                <c:pt idx="74">
                  <c:v>93.305999999999997</c:v>
                </c:pt>
                <c:pt idx="75">
                  <c:v>100.274</c:v>
                </c:pt>
                <c:pt idx="76">
                  <c:v>108.645</c:v>
                </c:pt>
                <c:pt idx="77">
                  <c:v>119.435</c:v>
                </c:pt>
                <c:pt idx="78">
                  <c:v>131.62899999999999</c:v>
                </c:pt>
                <c:pt idx="79">
                  <c:v>142.79</c:v>
                </c:pt>
                <c:pt idx="80">
                  <c:v>152.80600000000001</c:v>
                </c:pt>
                <c:pt idx="81">
                  <c:v>160.548</c:v>
                </c:pt>
                <c:pt idx="82">
                  <c:v>166.01599999999999</c:v>
                </c:pt>
                <c:pt idx="83">
                  <c:v>168.75800000000001</c:v>
                </c:pt>
                <c:pt idx="84">
                  <c:v>168.048</c:v>
                </c:pt>
                <c:pt idx="85">
                  <c:v>161.32300000000001</c:v>
                </c:pt>
                <c:pt idx="86">
                  <c:v>150.41900000000001</c:v>
                </c:pt>
                <c:pt idx="87">
                  <c:v>133.774</c:v>
                </c:pt>
                <c:pt idx="88">
                  <c:v>112.01600000000001</c:v>
                </c:pt>
                <c:pt idx="89">
                  <c:v>88.564999999999998</c:v>
                </c:pt>
                <c:pt idx="90">
                  <c:v>74.161000000000001</c:v>
                </c:pt>
                <c:pt idx="91">
                  <c:v>68.225999999999999</c:v>
                </c:pt>
                <c:pt idx="92">
                  <c:v>66.983999999999995</c:v>
                </c:pt>
                <c:pt idx="93">
                  <c:v>67.451999999999998</c:v>
                </c:pt>
                <c:pt idx="94">
                  <c:v>67.644999999999996</c:v>
                </c:pt>
                <c:pt idx="95">
                  <c:v>66.822999999999993</c:v>
                </c:pt>
                <c:pt idx="96">
                  <c:v>66.5</c:v>
                </c:pt>
                <c:pt idx="97">
                  <c:v>66.661000000000001</c:v>
                </c:pt>
                <c:pt idx="98">
                  <c:v>66.790000000000006</c:v>
                </c:pt>
                <c:pt idx="99">
                  <c:v>65.983999999999995</c:v>
                </c:pt>
                <c:pt idx="100">
                  <c:v>66.468000000000004</c:v>
                </c:pt>
                <c:pt idx="101">
                  <c:v>66.644999999999996</c:v>
                </c:pt>
                <c:pt idx="102">
                  <c:v>65.983999999999995</c:v>
                </c:pt>
                <c:pt idx="103">
                  <c:v>65.403000000000006</c:v>
                </c:pt>
                <c:pt idx="104">
                  <c:v>66.596999999999994</c:v>
                </c:pt>
                <c:pt idx="105">
                  <c:v>66.161000000000001</c:v>
                </c:pt>
                <c:pt idx="106">
                  <c:v>66.096999999999994</c:v>
                </c:pt>
                <c:pt idx="107">
                  <c:v>66.322999999999993</c:v>
                </c:pt>
                <c:pt idx="108">
                  <c:v>65.935000000000002</c:v>
                </c:pt>
                <c:pt idx="109">
                  <c:v>65.355000000000004</c:v>
                </c:pt>
                <c:pt idx="110">
                  <c:v>64.548000000000002</c:v>
                </c:pt>
                <c:pt idx="111">
                  <c:v>65.370999999999995</c:v>
                </c:pt>
                <c:pt idx="112">
                  <c:v>64.596999999999994</c:v>
                </c:pt>
                <c:pt idx="113">
                  <c:v>65.096999999999994</c:v>
                </c:pt>
                <c:pt idx="114">
                  <c:v>65.338999999999999</c:v>
                </c:pt>
                <c:pt idx="115">
                  <c:v>65.081000000000003</c:v>
                </c:pt>
                <c:pt idx="116">
                  <c:v>65.531999999999996</c:v>
                </c:pt>
                <c:pt idx="117">
                  <c:v>65.968000000000004</c:v>
                </c:pt>
                <c:pt idx="118">
                  <c:v>65.838999999999999</c:v>
                </c:pt>
                <c:pt idx="119">
                  <c:v>65.064999999999998</c:v>
                </c:pt>
                <c:pt idx="120">
                  <c:v>65.531999999999996</c:v>
                </c:pt>
                <c:pt idx="121">
                  <c:v>65.677000000000007</c:v>
                </c:pt>
                <c:pt idx="122">
                  <c:v>64.531999999999996</c:v>
                </c:pt>
                <c:pt idx="123">
                  <c:v>64.194000000000003</c:v>
                </c:pt>
                <c:pt idx="124">
                  <c:v>64.242000000000004</c:v>
                </c:pt>
                <c:pt idx="125">
                  <c:v>63.402999999999999</c:v>
                </c:pt>
                <c:pt idx="126">
                  <c:v>63.371000000000002</c:v>
                </c:pt>
                <c:pt idx="127">
                  <c:v>63.161000000000001</c:v>
                </c:pt>
                <c:pt idx="128">
                  <c:v>62.064999999999998</c:v>
                </c:pt>
                <c:pt idx="129">
                  <c:v>62.677</c:v>
                </c:pt>
                <c:pt idx="130">
                  <c:v>62.854999999999997</c:v>
                </c:pt>
                <c:pt idx="131">
                  <c:v>61.902999999999999</c:v>
                </c:pt>
                <c:pt idx="132">
                  <c:v>62.177</c:v>
                </c:pt>
                <c:pt idx="133">
                  <c:v>63</c:v>
                </c:pt>
                <c:pt idx="134">
                  <c:v>61.435000000000002</c:v>
                </c:pt>
                <c:pt idx="135">
                  <c:v>62.305999999999997</c:v>
                </c:pt>
                <c:pt idx="136">
                  <c:v>61.613</c:v>
                </c:pt>
                <c:pt idx="137">
                  <c:v>61.677</c:v>
                </c:pt>
                <c:pt idx="138">
                  <c:v>62.048000000000002</c:v>
                </c:pt>
                <c:pt idx="139">
                  <c:v>61.5</c:v>
                </c:pt>
                <c:pt idx="140">
                  <c:v>61.29</c:v>
                </c:pt>
                <c:pt idx="141">
                  <c:v>60.451999999999998</c:v>
                </c:pt>
                <c:pt idx="142">
                  <c:v>62.694000000000003</c:v>
                </c:pt>
                <c:pt idx="143">
                  <c:v>61.338999999999999</c:v>
                </c:pt>
                <c:pt idx="144">
                  <c:v>60.613</c:v>
                </c:pt>
                <c:pt idx="145">
                  <c:v>61.984000000000002</c:v>
                </c:pt>
                <c:pt idx="146">
                  <c:v>62.21</c:v>
                </c:pt>
                <c:pt idx="147">
                  <c:v>61.613</c:v>
                </c:pt>
                <c:pt idx="148">
                  <c:v>62</c:v>
                </c:pt>
                <c:pt idx="149">
                  <c:v>61.71</c:v>
                </c:pt>
                <c:pt idx="150">
                  <c:v>61.628999999999998</c:v>
                </c:pt>
                <c:pt idx="151">
                  <c:v>61.113</c:v>
                </c:pt>
                <c:pt idx="152">
                  <c:v>60.984000000000002</c:v>
                </c:pt>
                <c:pt idx="153">
                  <c:v>60.354999999999997</c:v>
                </c:pt>
                <c:pt idx="154">
                  <c:v>60.081000000000003</c:v>
                </c:pt>
                <c:pt idx="155">
                  <c:v>60.402999999999999</c:v>
                </c:pt>
                <c:pt idx="156">
                  <c:v>60.225999999999999</c:v>
                </c:pt>
                <c:pt idx="157">
                  <c:v>59.918999999999997</c:v>
                </c:pt>
                <c:pt idx="158">
                  <c:v>58.531999999999996</c:v>
                </c:pt>
                <c:pt idx="159">
                  <c:v>58.984000000000002</c:v>
                </c:pt>
                <c:pt idx="160">
                  <c:v>59.015999999999998</c:v>
                </c:pt>
                <c:pt idx="161">
                  <c:v>59.661000000000001</c:v>
                </c:pt>
                <c:pt idx="162">
                  <c:v>58.984000000000002</c:v>
                </c:pt>
                <c:pt idx="163">
                  <c:v>59.354999999999997</c:v>
                </c:pt>
                <c:pt idx="164">
                  <c:v>58.758000000000003</c:v>
                </c:pt>
                <c:pt idx="165">
                  <c:v>58.984000000000002</c:v>
                </c:pt>
                <c:pt idx="166">
                  <c:v>59.515999999999998</c:v>
                </c:pt>
                <c:pt idx="167">
                  <c:v>57.854999999999997</c:v>
                </c:pt>
                <c:pt idx="168">
                  <c:v>58.79</c:v>
                </c:pt>
                <c:pt idx="169">
                  <c:v>59.21</c:v>
                </c:pt>
                <c:pt idx="170">
                  <c:v>58.581000000000003</c:v>
                </c:pt>
                <c:pt idx="171">
                  <c:v>58.177</c:v>
                </c:pt>
                <c:pt idx="172">
                  <c:v>59.758000000000003</c:v>
                </c:pt>
                <c:pt idx="173">
                  <c:v>58.515999999999998</c:v>
                </c:pt>
                <c:pt idx="174">
                  <c:v>57.968000000000004</c:v>
                </c:pt>
                <c:pt idx="175">
                  <c:v>59.081000000000003</c:v>
                </c:pt>
                <c:pt idx="176">
                  <c:v>58.031999999999996</c:v>
                </c:pt>
                <c:pt idx="177">
                  <c:v>58.694000000000003</c:v>
                </c:pt>
                <c:pt idx="178">
                  <c:v>58.805999999999997</c:v>
                </c:pt>
                <c:pt idx="179">
                  <c:v>57.984000000000002</c:v>
                </c:pt>
                <c:pt idx="180">
                  <c:v>58.031999999999996</c:v>
                </c:pt>
                <c:pt idx="181">
                  <c:v>57.935000000000002</c:v>
                </c:pt>
                <c:pt idx="182">
                  <c:v>58.484000000000002</c:v>
                </c:pt>
                <c:pt idx="183">
                  <c:v>58.5</c:v>
                </c:pt>
                <c:pt idx="184">
                  <c:v>58.531999999999996</c:v>
                </c:pt>
                <c:pt idx="185">
                  <c:v>57.484000000000002</c:v>
                </c:pt>
                <c:pt idx="186">
                  <c:v>58.597000000000001</c:v>
                </c:pt>
                <c:pt idx="187">
                  <c:v>57.823</c:v>
                </c:pt>
                <c:pt idx="188">
                  <c:v>58.694000000000003</c:v>
                </c:pt>
                <c:pt idx="189">
                  <c:v>58.048000000000002</c:v>
                </c:pt>
                <c:pt idx="190">
                  <c:v>59.758000000000003</c:v>
                </c:pt>
                <c:pt idx="191">
                  <c:v>60.177</c:v>
                </c:pt>
                <c:pt idx="192">
                  <c:v>58.177</c:v>
                </c:pt>
                <c:pt idx="193">
                  <c:v>58.564999999999998</c:v>
                </c:pt>
                <c:pt idx="194">
                  <c:v>59.113</c:v>
                </c:pt>
                <c:pt idx="195">
                  <c:v>56.854999999999997</c:v>
                </c:pt>
                <c:pt idx="196">
                  <c:v>57.918999999999997</c:v>
                </c:pt>
                <c:pt idx="197">
                  <c:v>57.435000000000002</c:v>
                </c:pt>
                <c:pt idx="198">
                  <c:v>55.645000000000003</c:v>
                </c:pt>
                <c:pt idx="199">
                  <c:v>58.241999999999997</c:v>
                </c:pt>
                <c:pt idx="200">
                  <c:v>57.048000000000002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75.560738467406239</c:v>
                </c:pt>
                <c:pt idx="2">
                  <c:v>75.656279320284298</c:v>
                </c:pt>
                <c:pt idx="3">
                  <c:v>75.751554713716288</c:v>
                </c:pt>
                <c:pt idx="4">
                  <c:v>75.846499824651687</c:v>
                </c:pt>
                <c:pt idx="5">
                  <c:v>75.941040403615958</c:v>
                </c:pt>
                <c:pt idx="6">
                  <c:v>76.035091712431509</c:v>
                </c:pt>
                <c:pt idx="7">
                  <c:v>76.128557379606789</c:v>
                </c:pt>
                <c:pt idx="8">
                  <c:v>76.221328174567546</c:v>
                </c:pt>
                <c:pt idx="9">
                  <c:v>76.313280704191627</c:v>
                </c:pt>
                <c:pt idx="10">
                  <c:v>76.404276038035803</c:v>
                </c:pt>
                <c:pt idx="11">
                  <c:v>76.494158272380673</c:v>
                </c:pt>
                <c:pt idx="12">
                  <c:v>76.582753048009479</c:v>
                </c:pt>
                <c:pt idx="13">
                  <c:v>76.669866042877587</c:v>
                </c:pt>
                <c:pt idx="14">
                  <c:v>76.755281469183629</c:v>
                </c:pt>
                <c:pt idx="15">
                  <c:v>76.838760615968823</c:v>
                </c:pt>
                <c:pt idx="16">
                  <c:v>76.920040495231177</c:v>
                </c:pt>
                <c:pt idx="17">
                  <c:v>76.998832675065046</c:v>
                </c:pt>
                <c:pt idx="18">
                  <c:v>77.074822423282313</c:v>
                </c:pt>
                <c:pt idx="19">
                  <c:v>77.147668348860691</c:v>
                </c:pt>
                <c:pt idx="20">
                  <c:v>77.217002831678698</c:v>
                </c:pt>
                <c:pt idx="21">
                  <c:v>77.282433697165303</c:v>
                </c:pt>
                <c:pt idx="22">
                  <c:v>77.34354785763604</c:v>
                </c:pt>
                <c:pt idx="23">
                  <c:v>77.399918058368485</c:v>
                </c:pt>
                <c:pt idx="24">
                  <c:v>77.451114506501767</c:v>
                </c:pt>
                <c:pt idx="25">
                  <c:v>77.496724120758017</c:v>
                </c:pt>
                <c:pt idx="26">
                  <c:v>77.536381539405738</c:v>
                </c:pt>
                <c:pt idx="27">
                  <c:v>77.569817999741886</c:v>
                </c:pt>
                <c:pt idx="28">
                  <c:v>77.59693689245961</c:v>
                </c:pt>
                <c:pt idx="29">
                  <c:v>77.617928305717911</c:v>
                </c:pt>
                <c:pt idx="30">
                  <c:v>77.633439231628557</c:v>
                </c:pt>
                <c:pt idx="31">
                  <c:v>77.644821180981907</c:v>
                </c:pt>
                <c:pt idx="32">
                  <c:v>77.65448235659035</c:v>
                </c:pt>
                <c:pt idx="33">
                  <c:v>77.666376525411621</c:v>
                </c:pt>
                <c:pt idx="34">
                  <c:v>77.686664090687913</c:v>
                </c:pt>
                <c:pt idx="35">
                  <c:v>77.72458084669853</c:v>
                </c:pt>
                <c:pt idx="36">
                  <c:v>77.793544222776177</c:v>
                </c:pt>
                <c:pt idx="37">
                  <c:v>77.912512828839667</c:v>
                </c:pt>
                <c:pt idx="38">
                  <c:v>78.107590084881721</c:v>
                </c:pt>
                <c:pt idx="39">
                  <c:v>78.413824426727487</c:v>
                </c:pt>
                <c:pt idx="40">
                  <c:v>78.877106063497706</c:v>
                </c:pt>
                <c:pt idx="41">
                  <c:v>79.555994733576753</c:v>
                </c:pt>
                <c:pt idx="42">
                  <c:v>80.523238702357531</c:v>
                </c:pt>
                <c:pt idx="43">
                  <c:v>81.866670561518546</c:v>
                </c:pt>
                <c:pt idx="44">
                  <c:v>83.689102525306751</c:v>
                </c:pt>
                <c:pt idx="45">
                  <c:v>86.106808730460912</c:v>
                </c:pt>
                <c:pt idx="46">
                  <c:v>89.246192359079714</c:v>
                </c:pt>
                <c:pt idx="47">
                  <c:v>93.238308292363513</c:v>
                </c:pt>
                <c:pt idx="48">
                  <c:v>98.211060078265362</c:v>
                </c:pt>
                <c:pt idx="49">
                  <c:v>104.27911708085496</c:v>
                </c:pt>
                <c:pt idx="50">
                  <c:v>111.53189404871884</c:v>
                </c:pt>
                <c:pt idx="51">
                  <c:v>120.02027007423769</c:v>
                </c:pt>
                <c:pt idx="52">
                  <c:v>129.74302001120159</c:v>
                </c:pt>
                <c:pt idx="53">
                  <c:v>140.63397428222962</c:v>
                </c:pt>
                <c:pt idx="54">
                  <c:v>152.55010449387547</c:v>
                </c:pt>
                <c:pt idx="55">
                  <c:v>165.25764327136878</c:v>
                </c:pt>
                <c:pt idx="56">
                  <c:v>178.40601577789897</c:v>
                </c:pt>
                <c:pt idx="57">
                  <c:v>191.46860443544924</c:v>
                </c:pt>
                <c:pt idx="58">
                  <c:v>203.62735597915639</c:v>
                </c:pt>
                <c:pt idx="59">
                  <c:v>213.61441249615223</c:v>
                </c:pt>
                <c:pt idx="60">
                  <c:v>219.62227660629435</c:v>
                </c:pt>
                <c:pt idx="61">
                  <c:v>219.50651690576609</c:v>
                </c:pt>
                <c:pt idx="62">
                  <c:v>211.47118002995785</c:v>
                </c:pt>
                <c:pt idx="63">
                  <c:v>195.10293913689759</c:v>
                </c:pt>
                <c:pt idx="64">
                  <c:v>172.15511774809599</c:v>
                </c:pt>
                <c:pt idx="65">
                  <c:v>146.36643094294467</c:v>
                </c:pt>
                <c:pt idx="66">
                  <c:v>122.16689070785444</c:v>
                </c:pt>
                <c:pt idx="67">
                  <c:v>102.99340978093566</c:v>
                </c:pt>
                <c:pt idx="68">
                  <c:v>90.26551340320826</c:v>
                </c:pt>
                <c:pt idx="69">
                  <c:v>83.512815080490384</c:v>
                </c:pt>
                <c:pt idx="70">
                  <c:v>81.281532986510157</c:v>
                </c:pt>
                <c:pt idx="71">
                  <c:v>82.074519330313151</c:v>
                </c:pt>
                <c:pt idx="72">
                  <c:v>84.851294030963686</c:v>
                </c:pt>
                <c:pt idx="73">
                  <c:v>89.078962034134406</c:v>
                </c:pt>
                <c:pt idx="74">
                  <c:v>94.562938296384658</c:v>
                </c:pt>
                <c:pt idx="75">
                  <c:v>101.25776703872629</c:v>
                </c:pt>
                <c:pt idx="76">
                  <c:v>109.1377881288247</c:v>
                </c:pt>
                <c:pt idx="77">
                  <c:v>118.12605183913072</c:v>
                </c:pt>
                <c:pt idx="78">
                  <c:v>128.05573302724389</c:v>
                </c:pt>
                <c:pt idx="79">
                  <c:v>138.63762634266237</c:v>
                </c:pt>
                <c:pt idx="80">
                  <c:v>149.40311490044908</c:v>
                </c:pt>
                <c:pt idx="81">
                  <c:v>159.5875193330601</c:v>
                </c:pt>
                <c:pt idx="82">
                  <c:v>167.95606028853754</c:v>
                </c:pt>
                <c:pt idx="83">
                  <c:v>172.70451512665721</c:v>
                </c:pt>
                <c:pt idx="84">
                  <c:v>171.73004885038765</c:v>
                </c:pt>
                <c:pt idx="85">
                  <c:v>163.50138521604802</c:v>
                </c:pt>
                <c:pt idx="86">
                  <c:v>148.23833014093495</c:v>
                </c:pt>
                <c:pt idx="87">
                  <c:v>128.48790316803473</c:v>
                </c:pt>
                <c:pt idx="88">
                  <c:v>108.31617172749873</c:v>
                </c:pt>
                <c:pt idx="89">
                  <c:v>91.455283088818717</c:v>
                </c:pt>
                <c:pt idx="90">
                  <c:v>79.74946054833292</c:v>
                </c:pt>
                <c:pt idx="91">
                  <c:v>72.939024379639477</c:v>
                </c:pt>
                <c:pt idx="92">
                  <c:v>69.58153515297731</c:v>
                </c:pt>
                <c:pt idx="93">
                  <c:v>68.14140564923666</c:v>
                </c:pt>
                <c:pt idx="94">
                  <c:v>67.560959175179676</c:v>
                </c:pt>
                <c:pt idx="95">
                  <c:v>67.296138338311792</c:v>
                </c:pt>
                <c:pt idx="96">
                  <c:v>67.127269706483403</c:v>
                </c:pt>
                <c:pt idx="97">
                  <c:v>66.983049209452147</c:v>
                </c:pt>
                <c:pt idx="98">
                  <c:v>66.844602013471416</c:v>
                </c:pt>
                <c:pt idx="99">
                  <c:v>66.707798574499705</c:v>
                </c:pt>
                <c:pt idx="100">
                  <c:v>66.571871051158979</c:v>
                </c:pt>
                <c:pt idx="101">
                  <c:v>66.43669317341994</c:v>
                </c:pt>
                <c:pt idx="102">
                  <c:v>66.302269070144533</c:v>
                </c:pt>
                <c:pt idx="103">
                  <c:v>66.168679398904843</c:v>
                </c:pt>
                <c:pt idx="104">
                  <c:v>66.036120540930639</c:v>
                </c:pt>
                <c:pt idx="105">
                  <c:v>65.904983387777534</c:v>
                </c:pt>
                <c:pt idx="106">
                  <c:v>65.775971800500898</c:v>
                </c:pt>
                <c:pt idx="107">
                  <c:v>65.650263287363359</c:v>
                </c:pt>
                <c:pt idx="108">
                  <c:v>65.529703036292943</c:v>
                </c:pt>
                <c:pt idx="109">
                  <c:v>65.417001462405651</c:v>
                </c:pt>
                <c:pt idx="110">
                  <c:v>65.315876912846733</c:v>
                </c:pt>
                <c:pt idx="111">
                  <c:v>65.23105554952501</c:v>
                </c:pt>
                <c:pt idx="112">
                  <c:v>65.168021988450377</c:v>
                </c:pt>
                <c:pt idx="113">
                  <c:v>65.132422387669621</c:v>
                </c:pt>
                <c:pt idx="114">
                  <c:v>65.129063776008167</c:v>
                </c:pt>
                <c:pt idx="115">
                  <c:v>65.160502102329474</c:v>
                </c:pt>
                <c:pt idx="116">
                  <c:v>65.225169205038355</c:v>
                </c:pt>
                <c:pt idx="117">
                  <c:v>65.314748346312086</c:v>
                </c:pt>
                <c:pt idx="118">
                  <c:v>65.410360734741261</c:v>
                </c:pt>
                <c:pt idx="119">
                  <c:v>65.478364776698086</c:v>
                </c:pt>
                <c:pt idx="120">
                  <c:v>65.470480629698315</c:v>
                </c:pt>
                <c:pt idx="121">
                  <c:v>65.3364445777745</c:v>
                </c:pt>
                <c:pt idx="122">
                  <c:v>65.051302334563758</c:v>
                </c:pt>
                <c:pt idx="123">
                  <c:v>64.641183715054325</c:v>
                </c:pt>
                <c:pt idx="124">
                  <c:v>64.18070061848077</c:v>
                </c:pt>
                <c:pt idx="125">
                  <c:v>63.75532520973654</c:v>
                </c:pt>
                <c:pt idx="126">
                  <c:v>63.417577283009045</c:v>
                </c:pt>
                <c:pt idx="127">
                  <c:v>63.172024480909904</c:v>
                </c:pt>
                <c:pt idx="128">
                  <c:v>62.992807489103519</c:v>
                </c:pt>
                <c:pt idx="129">
                  <c:v>62.849658249214436</c:v>
                </c:pt>
                <c:pt idx="130">
                  <c:v>62.72208263088843</c:v>
                </c:pt>
                <c:pt idx="131">
                  <c:v>62.600229741374214</c:v>
                </c:pt>
                <c:pt idx="132">
                  <c:v>62.480545622039351</c:v>
                </c:pt>
                <c:pt idx="133">
                  <c:v>62.362089939906404</c:v>
                </c:pt>
                <c:pt idx="134">
                  <c:v>62.244788032744047</c:v>
                </c:pt>
                <c:pt idx="135">
                  <c:v>62.128921886113332</c:v>
                </c:pt>
                <c:pt idx="136">
                  <c:v>62.01517780815459</c:v>
                </c:pt>
                <c:pt idx="137">
                  <c:v>61.904977949243595</c:v>
                </c:pt>
                <c:pt idx="138">
                  <c:v>61.801021362241251</c:v>
                </c:pt>
                <c:pt idx="139">
                  <c:v>61.707919957004584</c:v>
                </c:pt>
                <c:pt idx="140">
                  <c:v>61.632604862444133</c:v>
                </c:pt>
                <c:pt idx="141">
                  <c:v>61.583906053022908</c:v>
                </c:pt>
                <c:pt idx="142">
                  <c:v>61.570599769805874</c:v>
                </c:pt>
                <c:pt idx="143">
                  <c:v>61.597602107743931</c:v>
                </c:pt>
                <c:pt idx="144">
                  <c:v>61.661052205375057</c:v>
                </c:pt>
                <c:pt idx="145">
                  <c:v>61.744448333502092</c:v>
                </c:pt>
                <c:pt idx="146">
                  <c:v>61.818784509384898</c:v>
                </c:pt>
                <c:pt idx="147">
                  <c:v>61.848640618118971</c:v>
                </c:pt>
                <c:pt idx="148">
                  <c:v>61.803206134567802</c:v>
                </c:pt>
                <c:pt idx="149">
                  <c:v>61.667779587540281</c:v>
                </c:pt>
                <c:pt idx="150">
                  <c:v>61.44993638240625</c:v>
                </c:pt>
                <c:pt idx="151">
                  <c:v>61.176844810150364</c:v>
                </c:pt>
                <c:pt idx="152">
                  <c:v>60.885000620912969</c:v>
                </c:pt>
                <c:pt idx="153">
                  <c:v>60.607700791851798</c:v>
                </c:pt>
                <c:pt idx="154">
                  <c:v>60.366145158623858</c:v>
                </c:pt>
                <c:pt idx="155">
                  <c:v>60.167133934109422</c:v>
                </c:pt>
                <c:pt idx="156">
                  <c:v>60.006389103494293</c:v>
                </c:pt>
                <c:pt idx="157">
                  <c:v>59.874219298309541</c:v>
                </c:pt>
                <c:pt idx="158">
                  <c:v>59.760423395056414</c:v>
                </c:pt>
                <c:pt idx="159">
                  <c:v>59.656980788228054</c:v>
                </c:pt>
                <c:pt idx="160">
                  <c:v>59.558687377345677</c:v>
                </c:pt>
                <c:pt idx="161">
                  <c:v>59.462638499215025</c:v>
                </c:pt>
                <c:pt idx="162">
                  <c:v>59.367401650569363</c:v>
                </c:pt>
                <c:pt idx="163">
                  <c:v>59.272333884902608</c:v>
                </c:pt>
                <c:pt idx="164">
                  <c:v>59.177158923134073</c:v>
                </c:pt>
                <c:pt idx="165">
                  <c:v>59.081752095768934</c:v>
                </c:pt>
                <c:pt idx="166">
                  <c:v>58.986047142384706</c:v>
                </c:pt>
                <c:pt idx="167">
                  <c:v>58.890001020533489</c:v>
                </c:pt>
                <c:pt idx="168">
                  <c:v>58.793582052270864</c:v>
                </c:pt>
                <c:pt idx="169">
                  <c:v>58.696766155302328</c:v>
                </c:pt>
                <c:pt idx="170">
                  <c:v>58.599535500513582</c:v>
                </c:pt>
                <c:pt idx="171">
                  <c:v>58.501877794763274</c:v>
                </c:pt>
                <c:pt idx="172">
                  <c:v>58.403785697732403</c:v>
                </c:pt>
                <c:pt idx="173">
                  <c:v>58.305256263991879</c:v>
                </c:pt>
                <c:pt idx="174">
                  <c:v>58.206290397258336</c:v>
                </c:pt>
                <c:pt idx="175">
                  <c:v>58.106892323175423</c:v>
                </c:pt>
                <c:pt idx="176">
                  <c:v>58.00706908863966</c:v>
                </c:pt>
                <c:pt idx="177">
                  <c:v>57.90683009395989</c:v>
                </c:pt>
                <c:pt idx="178">
                  <c:v>57.806186662054685</c:v>
                </c:pt>
                <c:pt idx="179">
                  <c:v>57.705151647037447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75.560738467401777</c:v>
                </c:pt>
                <c:pt idx="2">
                  <c:v>75.656279320272375</c:v>
                </c:pt>
                <c:pt idx="3">
                  <c:v>75.751554713684996</c:v>
                </c:pt>
                <c:pt idx="4">
                  <c:v>75.84649982457077</c:v>
                </c:pt>
                <c:pt idx="5">
                  <c:v>75.94104040341</c:v>
                </c:pt>
                <c:pt idx="6">
                  <c:v>76.035091711915413</c:v>
                </c:pt>
                <c:pt idx="7">
                  <c:v>76.128557378333511</c:v>
                </c:pt>
                <c:pt idx="8">
                  <c:v>76.221328171474894</c:v>
                </c:pt>
                <c:pt idx="9">
                  <c:v>76.313280696796227</c:v>
                </c:pt>
                <c:pt idx="10">
                  <c:v>76.404276020625247</c:v>
                </c:pt>
                <c:pt idx="11">
                  <c:v>76.494158232026791</c:v>
                </c:pt>
                <c:pt idx="12">
                  <c:v>76.582752955926551</c:v>
                </c:pt>
                <c:pt idx="13">
                  <c:v>76.669865836009109</c:v>
                </c:pt>
                <c:pt idx="14">
                  <c:v>76.755281011641813</c:v>
                </c:pt>
                <c:pt idx="15">
                  <c:v>76.838759619672345</c:v>
                </c:pt>
                <c:pt idx="16">
                  <c:v>76.920038359396145</c:v>
                </c:pt>
                <c:pt idx="17">
                  <c:v>76.998828167228822</c:v>
                </c:pt>
                <c:pt idx="18">
                  <c:v>77.074813056512099</c:v>
                </c:pt>
                <c:pt idx="19">
                  <c:v>77.147649187210163</c:v>
                </c:pt>
                <c:pt idx="20">
                  <c:v>77.216964239679498</c:v>
                </c:pt>
                <c:pt idx="21">
                  <c:v>77.282357175757511</c:v>
                </c:pt>
                <c:pt idx="22">
                  <c:v>77.343398478501868</c:v>
                </c:pt>
                <c:pt idx="23">
                  <c:v>77.399630968255025</c:v>
                </c:pt>
                <c:pt idx="24">
                  <c:v>77.45057129638657</c:v>
                </c:pt>
                <c:pt idx="25">
                  <c:v>77.495712218016976</c:v>
                </c:pt>
                <c:pt idx="26">
                  <c:v>77.53452574009674</c:v>
                </c:pt>
                <c:pt idx="27">
                  <c:v>77.566467230212581</c:v>
                </c:pt>
                <c:pt idx="28">
                  <c:v>77.590980553303112</c:v>
                </c:pt>
                <c:pt idx="29">
                  <c:v>77.607504277163557</c:v>
                </c:pt>
                <c:pt idx="30">
                  <c:v>77.615478952643954</c:v>
                </c:pt>
                <c:pt idx="31">
                  <c:v>77.614355430768924</c:v>
                </c:pt>
                <c:pt idx="32">
                  <c:v>77.60360412732382</c:v>
                </c:pt>
                <c:pt idx="33">
                  <c:v>77.58272508733711</c:v>
                </c:pt>
                <c:pt idx="34">
                  <c:v>77.551258639903892</c:v>
                </c:pt>
                <c:pt idx="35">
                  <c:v>77.508796371513611</c:v>
                </c:pt>
                <c:pt idx="36">
                  <c:v>77.454992087950558</c:v>
                </c:pt>
                <c:pt idx="37">
                  <c:v>77.389572386067371</c:v>
                </c:pt>
                <c:pt idx="38">
                  <c:v>77.312346422703101</c:v>
                </c:pt>
                <c:pt idx="39">
                  <c:v>77.223214453847405</c:v>
                </c:pt>
                <c:pt idx="40">
                  <c:v>77.122174727067943</c:v>
                </c:pt>
                <c:pt idx="41">
                  <c:v>77.009328346877169</c:v>
                </c:pt>
                <c:pt idx="42">
                  <c:v>76.884881796659627</c:v>
                </c:pt>
                <c:pt idx="43">
                  <c:v>76.749146890044827</c:v>
                </c:pt>
                <c:pt idx="44">
                  <c:v>76.602538034616501</c:v>
                </c:pt>
                <c:pt idx="45">
                  <c:v>76.44556681463996</c:v>
                </c:pt>
                <c:pt idx="46">
                  <c:v>76.278834028304644</c:v>
                </c:pt>
                <c:pt idx="47">
                  <c:v>76.103019439115798</c:v>
                </c:pt>
                <c:pt idx="48">
                  <c:v>75.918869610927999</c:v>
                </c:pt>
                <c:pt idx="49">
                  <c:v>75.727184283270532</c:v>
                </c:pt>
                <c:pt idx="50">
                  <c:v>75.528801801755009</c:v>
                </c:pt>
                <c:pt idx="51">
                  <c:v>75.324584143946993</c:v>
                </c:pt>
                <c:pt idx="52">
                  <c:v>75.115402073652092</c:v>
                </c:pt>
                <c:pt idx="53">
                  <c:v>74.902120918605604</c:v>
                </c:pt>
                <c:pt idx="54">
                  <c:v>74.685587403043485</c:v>
                </c:pt>
                <c:pt idx="55">
                  <c:v>74.466617884311376</c:v>
                </c:pt>
                <c:pt idx="56">
                  <c:v>74.245988249166558</c:v>
                </c:pt>
                <c:pt idx="57">
                  <c:v>74.024425628397751</c:v>
                </c:pt>
                <c:pt idx="58">
                  <c:v>73.802601994750489</c:v>
                </c:pt>
                <c:pt idx="59">
                  <c:v>73.581129624541376</c:v>
                </c:pt>
                <c:pt idx="60">
                  <c:v>73.360558331813309</c:v>
                </c:pt>
                <c:pt idx="61">
                  <c:v>73.141374327777541</c:v>
                </c:pt>
                <c:pt idx="62">
                  <c:v>72.924000518385029</c:v>
                </c:pt>
                <c:pt idx="63">
                  <c:v>72.708798028617238</c:v>
                </c:pt>
                <c:pt idx="64">
                  <c:v>72.496068731933107</c:v>
                </c:pt>
                <c:pt idx="65">
                  <c:v>72.286058565053565</c:v>
                </c:pt>
                <c:pt idx="66">
                  <c:v>72.078961419382878</c:v>
                </c:pt>
                <c:pt idx="67">
                  <c:v>71.874923418285988</c:v>
                </c:pt>
                <c:pt idx="68">
                  <c:v>71.67404741175578</c:v>
                </c:pt>
                <c:pt idx="69">
                  <c:v>71.476397544600246</c:v>
                </c:pt>
                <c:pt idx="70">
                  <c:v>71.282003779429559</c:v>
                </c:pt>
                <c:pt idx="71">
                  <c:v>71.090866280085393</c:v>
                </c:pt>
                <c:pt idx="72">
                  <c:v>70.902959583780927</c:v>
                </c:pt>
                <c:pt idx="73">
                  <c:v>70.71823651049661</c:v>
                </c:pt>
                <c:pt idx="74">
                  <c:v>70.536631775774794</c:v>
                </c:pt>
                <c:pt idx="75">
                  <c:v>70.358065287881047</c:v>
                </c:pt>
                <c:pt idx="76">
                  <c:v>70.182445122412489</c:v>
                </c:pt>
                <c:pt idx="77">
                  <c:v>70.009670177021704</c:v>
                </c:pt>
                <c:pt idx="78">
                  <c:v>69.839632516239519</c:v>
                </c:pt>
                <c:pt idx="79">
                  <c:v>69.672219421716434</c:v>
                </c:pt>
                <c:pt idx="80">
                  <c:v>69.507315166858533</c:v>
                </c:pt>
                <c:pt idx="81">
                  <c:v>69.344802537103959</c:v>
                </c:pt>
                <c:pt idx="82">
                  <c:v>69.184564118243429</c:v>
                </c:pt>
                <c:pt idx="83">
                  <c:v>69.02648337547204</c:v>
                </c:pt>
                <c:pt idx="84">
                  <c:v>68.870445545486305</c:v>
                </c:pt>
                <c:pt idx="85">
                  <c:v>68.716338363085512</c:v>
                </c:pt>
                <c:pt idx="86">
                  <c:v>68.564052642550138</c:v>
                </c:pt>
                <c:pt idx="87">
                  <c:v>68.413482732672136</c:v>
                </c:pt>
                <c:pt idx="88">
                  <c:v>68.264526862796714</c:v>
                </c:pt>
                <c:pt idx="89">
                  <c:v>68.117087395676563</c:v>
                </c:pt>
                <c:pt idx="90">
                  <c:v>67.971071001391067</c:v>
                </c:pt>
                <c:pt idx="91">
                  <c:v>67.82638876508662</c:v>
                </c:pt>
                <c:pt idx="92">
                  <c:v>67.68295623987315</c:v>
                </c:pt>
                <c:pt idx="93">
                  <c:v>67.54069345488891</c:v>
                </c:pt>
                <c:pt idx="94">
                  <c:v>67.399524887325953</c:v>
                </c:pt>
                <c:pt idx="95">
                  <c:v>67.259379406099598</c:v>
                </c:pt>
                <c:pt idx="96">
                  <c:v>67.120190193844394</c:v>
                </c:pt>
                <c:pt idx="97">
                  <c:v>66.981894653025762</c:v>
                </c:pt>
                <c:pt idx="98">
                  <c:v>66.844434301161584</c:v>
                </c:pt>
                <c:pt idx="99">
                  <c:v>66.707754659449009</c:v>
                </c:pt>
                <c:pt idx="100">
                  <c:v>66.571805138476023</c:v>
                </c:pt>
                <c:pt idx="101">
                  <c:v>66.436538924160843</c:v>
                </c:pt>
                <c:pt idx="102">
                  <c:v>66.301912866593227</c:v>
                </c:pt>
                <c:pt idx="103">
                  <c:v>66.167887374042863</c:v>
                </c:pt>
                <c:pt idx="104">
                  <c:v>66.034426314042534</c:v>
                </c:pt>
                <c:pt idx="105">
                  <c:v>65.901496923138637</c:v>
                </c:pt>
                <c:pt idx="106">
                  <c:v>65.769069726621638</c:v>
                </c:pt>
                <c:pt idx="107">
                  <c:v>65.637118469292247</c:v>
                </c:pt>
                <c:pt idx="108">
                  <c:v>65.505620058083352</c:v>
                </c:pt>
                <c:pt idx="109">
                  <c:v>65.374554517127038</c:v>
                </c:pt>
                <c:pt idx="110">
                  <c:v>65.243904955628295</c:v>
                </c:pt>
                <c:pt idx="111">
                  <c:v>65.113657548669011</c:v>
                </c:pt>
                <c:pt idx="112">
                  <c:v>64.983801530811874</c:v>
                </c:pt>
                <c:pt idx="113">
                  <c:v>64.854329202092188</c:v>
                </c:pt>
                <c:pt idx="114">
                  <c:v>64.725235945669496</c:v>
                </c:pt>
                <c:pt idx="115">
                  <c:v>64.596520256050226</c:v>
                </c:pt>
                <c:pt idx="116">
                  <c:v>64.468183776378638</c:v>
                </c:pt>
                <c:pt idx="117">
                  <c:v>64.340231342820218</c:v>
                </c:pt>
                <c:pt idx="118">
                  <c:v>64.212671033520508</c:v>
                </c:pt>
                <c:pt idx="119">
                  <c:v>64.085514219012424</c:v>
                </c:pt>
                <c:pt idx="120">
                  <c:v>63.958775610262371</c:v>
                </c:pt>
                <c:pt idx="121">
                  <c:v>63.832473299797982</c:v>
                </c:pt>
                <c:pt idx="122">
                  <c:v>63.706628790552386</c:v>
                </c:pt>
                <c:pt idx="123">
                  <c:v>63.581267006215384</c:v>
                </c:pt>
                <c:pt idx="124">
                  <c:v>63.456416276022793</c:v>
                </c:pt>
                <c:pt idx="125">
                  <c:v>63.332108286082132</c:v>
                </c:pt>
                <c:pt idx="126">
                  <c:v>63.20837798857761</c:v>
                </c:pt>
                <c:pt idx="127">
                  <c:v>63.085263459583643</c:v>
                </c:pt>
                <c:pt idx="128">
                  <c:v>62.962805695826646</c:v>
                </c:pt>
                <c:pt idx="129">
                  <c:v>62.841048340660876</c:v>
                </c:pt>
                <c:pt idx="130">
                  <c:v>62.720037329873236</c:v>
                </c:pt>
                <c:pt idx="131">
                  <c:v>62.599820448813801</c:v>
                </c:pt>
                <c:pt idx="132">
                  <c:v>62.480446793874535</c:v>
                </c:pt>
                <c:pt idx="133">
                  <c:v>62.361966133606408</c:v>
                </c:pt>
                <c:pt idx="134">
                  <c:v>62.244428167847325</c:v>
                </c:pt>
                <c:pt idx="135">
                  <c:v>62.127881687161434</c:v>
                </c:pt>
                <c:pt idx="136">
                  <c:v>62.012373639636365</c:v>
                </c:pt>
                <c:pt idx="137">
                  <c:v>61.897948117543777</c:v>
                </c:pt>
                <c:pt idx="138">
                  <c:v>61.784645282345487</c:v>
                </c:pt>
                <c:pt idx="139">
                  <c:v>61.672500252727346</c:v>
                </c:pt>
                <c:pt idx="140">
                  <c:v>61.561541986375204</c:v>
                </c:pt>
                <c:pt idx="141">
                  <c:v>61.451792191595111</c:v>
                </c:pt>
                <c:pt idx="142">
                  <c:v>61.343264309095787</c:v>
                </c:pt>
                <c:pt idx="143">
                  <c:v>61.235962606754001</c:v>
                </c:pt>
                <c:pt idx="144">
                  <c:v>61.129881430481603</c:v>
                </c:pt>
                <c:pt idx="145">
                  <c:v>61.025004652027164</c:v>
                </c:pt>
                <c:pt idx="146">
                  <c:v>60.921305349469947</c:v>
                </c:pt>
                <c:pt idx="147">
                  <c:v>60.818745748330485</c:v>
                </c:pt>
                <c:pt idx="148">
                  <c:v>60.717277440919197</c:v>
                </c:pt>
                <c:pt idx="149">
                  <c:v>60.616841889333088</c:v>
                </c:pt>
                <c:pt idx="150">
                  <c:v>60.517371204183533</c:v>
                </c:pt>
                <c:pt idx="151">
                  <c:v>60.418789177655306</c:v>
                </c:pt>
                <c:pt idx="152">
                  <c:v>60.321012536890052</c:v>
                </c:pt>
                <c:pt idx="153">
                  <c:v>60.223952372946144</c:v>
                </c:pt>
                <c:pt idx="154">
                  <c:v>60.12751569254776</c:v>
                </c:pt>
                <c:pt idx="155">
                  <c:v>60.03160703508928</c:v>
                </c:pt>
                <c:pt idx="156">
                  <c:v>59.936130096184399</c:v>
                </c:pt>
                <c:pt idx="157">
                  <c:v>59.840989301391815</c:v>
                </c:pt>
                <c:pt idx="158">
                  <c:v>59.746091279244339</c:v>
                </c:pt>
                <c:pt idx="159">
                  <c:v>59.6513461907428</c:v>
                </c:pt>
                <c:pt idx="160">
                  <c:v>59.55666888226316</c:v>
                </c:pt>
                <c:pt idx="161">
                  <c:v>59.461979839513461</c:v>
                </c:pt>
                <c:pt idx="162">
                  <c:v>59.367205930932833</c:v>
                </c:pt>
                <c:pt idx="163">
                  <c:v>59.27228093901995</c:v>
                </c:pt>
                <c:pt idx="164">
                  <c:v>59.177145886939989</c:v>
                </c:pt>
                <c:pt idx="165">
                  <c:v>59.081749175000901</c:v>
                </c:pt>
                <c:pt idx="166">
                  <c:v>58.986046547014638</c:v>
                </c:pt>
                <c:pt idx="167">
                  <c:v>58.890000910139641</c:v>
                </c:pt>
                <c:pt idx="168">
                  <c:v>58.793582033654182</c:v>
                </c:pt>
                <c:pt idx="169">
                  <c:v>58.696766152447388</c:v>
                </c:pt>
                <c:pt idx="170">
                  <c:v>58.5995355001155</c:v>
                </c:pt>
                <c:pt idx="171">
                  <c:v>58.501877794712811</c:v>
                </c:pt>
                <c:pt idx="172">
                  <c:v>58.40378569772659</c:v>
                </c:pt>
                <c:pt idx="173">
                  <c:v>58.305256263991268</c:v>
                </c:pt>
                <c:pt idx="174">
                  <c:v>58.206290397258279</c:v>
                </c:pt>
                <c:pt idx="175">
                  <c:v>58.106892323175416</c:v>
                </c:pt>
                <c:pt idx="176">
                  <c:v>58.00706908863966</c:v>
                </c:pt>
                <c:pt idx="177">
                  <c:v>57.90683009395989</c:v>
                </c:pt>
                <c:pt idx="178">
                  <c:v>57.806186662054685</c:v>
                </c:pt>
                <c:pt idx="179">
                  <c:v>57.705151647037447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80.725999999999999</c:v>
                </c:pt>
                <c:pt idx="1">
                  <c:v>80.968000000000004</c:v>
                </c:pt>
                <c:pt idx="2">
                  <c:v>80</c:v>
                </c:pt>
                <c:pt idx="3">
                  <c:v>79.774000000000001</c:v>
                </c:pt>
                <c:pt idx="4">
                  <c:v>80.031999999999996</c:v>
                </c:pt>
                <c:pt idx="5">
                  <c:v>79.225999999999999</c:v>
                </c:pt>
                <c:pt idx="6">
                  <c:v>80.805999999999997</c:v>
                </c:pt>
                <c:pt idx="7">
                  <c:v>80.081000000000003</c:v>
                </c:pt>
                <c:pt idx="8">
                  <c:v>80.225999999999999</c:v>
                </c:pt>
                <c:pt idx="9">
                  <c:v>79.968000000000004</c:v>
                </c:pt>
                <c:pt idx="10">
                  <c:v>80.031999999999996</c:v>
                </c:pt>
                <c:pt idx="11">
                  <c:v>79.177000000000007</c:v>
                </c:pt>
                <c:pt idx="12">
                  <c:v>79.113</c:v>
                </c:pt>
                <c:pt idx="13">
                  <c:v>79.531999999999996</c:v>
                </c:pt>
                <c:pt idx="14">
                  <c:v>80.903000000000006</c:v>
                </c:pt>
                <c:pt idx="15">
                  <c:v>80.048000000000002</c:v>
                </c:pt>
                <c:pt idx="16">
                  <c:v>80.161000000000001</c:v>
                </c:pt>
                <c:pt idx="17">
                  <c:v>80.081000000000003</c:v>
                </c:pt>
                <c:pt idx="18">
                  <c:v>79.790000000000006</c:v>
                </c:pt>
                <c:pt idx="19">
                  <c:v>80.370999999999995</c:v>
                </c:pt>
                <c:pt idx="20">
                  <c:v>79.548000000000002</c:v>
                </c:pt>
                <c:pt idx="21">
                  <c:v>80.451999999999998</c:v>
                </c:pt>
                <c:pt idx="22">
                  <c:v>79.935000000000002</c:v>
                </c:pt>
                <c:pt idx="23">
                  <c:v>79.725999999999999</c:v>
                </c:pt>
                <c:pt idx="24">
                  <c:v>79.757999999999996</c:v>
                </c:pt>
                <c:pt idx="25">
                  <c:v>79.790000000000006</c:v>
                </c:pt>
                <c:pt idx="26">
                  <c:v>79.564999999999998</c:v>
                </c:pt>
                <c:pt idx="27">
                  <c:v>80.242000000000004</c:v>
                </c:pt>
                <c:pt idx="28">
                  <c:v>80.081000000000003</c:v>
                </c:pt>
                <c:pt idx="29">
                  <c:v>80.257999999999996</c:v>
                </c:pt>
                <c:pt idx="30">
                  <c:v>79.757999999999996</c:v>
                </c:pt>
                <c:pt idx="31">
                  <c:v>80.468000000000004</c:v>
                </c:pt>
                <c:pt idx="32">
                  <c:v>80.355000000000004</c:v>
                </c:pt>
                <c:pt idx="33">
                  <c:v>79.725999999999999</c:v>
                </c:pt>
                <c:pt idx="34">
                  <c:v>80.064999999999998</c:v>
                </c:pt>
                <c:pt idx="35">
                  <c:v>81</c:v>
                </c:pt>
                <c:pt idx="36">
                  <c:v>81.822999999999993</c:v>
                </c:pt>
                <c:pt idx="37">
                  <c:v>81.805999999999997</c:v>
                </c:pt>
                <c:pt idx="38">
                  <c:v>81.338999999999999</c:v>
                </c:pt>
                <c:pt idx="39">
                  <c:v>82.081000000000003</c:v>
                </c:pt>
                <c:pt idx="40">
                  <c:v>83.129000000000005</c:v>
                </c:pt>
                <c:pt idx="41">
                  <c:v>83.516000000000005</c:v>
                </c:pt>
                <c:pt idx="42">
                  <c:v>84.161000000000001</c:v>
                </c:pt>
                <c:pt idx="43">
                  <c:v>84.418999999999997</c:v>
                </c:pt>
                <c:pt idx="44">
                  <c:v>85</c:v>
                </c:pt>
                <c:pt idx="45">
                  <c:v>87.403000000000006</c:v>
                </c:pt>
                <c:pt idx="46">
                  <c:v>88.757999999999996</c:v>
                </c:pt>
                <c:pt idx="47">
                  <c:v>92.338999999999999</c:v>
                </c:pt>
                <c:pt idx="48">
                  <c:v>97.081000000000003</c:v>
                </c:pt>
                <c:pt idx="49">
                  <c:v>103.40300000000001</c:v>
                </c:pt>
                <c:pt idx="50">
                  <c:v>110.855</c:v>
                </c:pt>
                <c:pt idx="51">
                  <c:v>122.48399999999999</c:v>
                </c:pt>
                <c:pt idx="52">
                  <c:v>134.62899999999999</c:v>
                </c:pt>
                <c:pt idx="53">
                  <c:v>147.91900000000001</c:v>
                </c:pt>
                <c:pt idx="54">
                  <c:v>163.62899999999999</c:v>
                </c:pt>
                <c:pt idx="55">
                  <c:v>176.82300000000001</c:v>
                </c:pt>
                <c:pt idx="56">
                  <c:v>189.32300000000001</c:v>
                </c:pt>
                <c:pt idx="57">
                  <c:v>199.32300000000001</c:v>
                </c:pt>
                <c:pt idx="58">
                  <c:v>206</c:v>
                </c:pt>
                <c:pt idx="59">
                  <c:v>210.90299999999999</c:v>
                </c:pt>
                <c:pt idx="60">
                  <c:v>211.952</c:v>
                </c:pt>
                <c:pt idx="61">
                  <c:v>210.726</c:v>
                </c:pt>
                <c:pt idx="62">
                  <c:v>206.339</c:v>
                </c:pt>
                <c:pt idx="63">
                  <c:v>196.32300000000001</c:v>
                </c:pt>
                <c:pt idx="64">
                  <c:v>182.37100000000001</c:v>
                </c:pt>
                <c:pt idx="65">
                  <c:v>161.952</c:v>
                </c:pt>
                <c:pt idx="66">
                  <c:v>135.87100000000001</c:v>
                </c:pt>
                <c:pt idx="67">
                  <c:v>107.01600000000001</c:v>
                </c:pt>
                <c:pt idx="68">
                  <c:v>86.531999999999996</c:v>
                </c:pt>
                <c:pt idx="69">
                  <c:v>80.451999999999998</c:v>
                </c:pt>
                <c:pt idx="70">
                  <c:v>80.838999999999999</c:v>
                </c:pt>
                <c:pt idx="71">
                  <c:v>80.918999999999997</c:v>
                </c:pt>
                <c:pt idx="72">
                  <c:v>83.29</c:v>
                </c:pt>
                <c:pt idx="73">
                  <c:v>86</c:v>
                </c:pt>
                <c:pt idx="74">
                  <c:v>89.305999999999997</c:v>
                </c:pt>
                <c:pt idx="75">
                  <c:v>94.661000000000001</c:v>
                </c:pt>
                <c:pt idx="76">
                  <c:v>100.855</c:v>
                </c:pt>
                <c:pt idx="77">
                  <c:v>109.726</c:v>
                </c:pt>
                <c:pt idx="78">
                  <c:v>119.51600000000001</c:v>
                </c:pt>
                <c:pt idx="79">
                  <c:v>129.25800000000001</c:v>
                </c:pt>
                <c:pt idx="80">
                  <c:v>140.774</c:v>
                </c:pt>
                <c:pt idx="81">
                  <c:v>150.14500000000001</c:v>
                </c:pt>
                <c:pt idx="82">
                  <c:v>156.64500000000001</c:v>
                </c:pt>
                <c:pt idx="83">
                  <c:v>163.12899999999999</c:v>
                </c:pt>
                <c:pt idx="84">
                  <c:v>166.613</c:v>
                </c:pt>
                <c:pt idx="85">
                  <c:v>166.85499999999999</c:v>
                </c:pt>
                <c:pt idx="86">
                  <c:v>164.226</c:v>
                </c:pt>
                <c:pt idx="87">
                  <c:v>157.839</c:v>
                </c:pt>
                <c:pt idx="88">
                  <c:v>145.75800000000001</c:v>
                </c:pt>
                <c:pt idx="89">
                  <c:v>128.35499999999999</c:v>
                </c:pt>
                <c:pt idx="90">
                  <c:v>107.968</c:v>
                </c:pt>
                <c:pt idx="91">
                  <c:v>86.644999999999996</c:v>
                </c:pt>
                <c:pt idx="92">
                  <c:v>75.564999999999998</c:v>
                </c:pt>
                <c:pt idx="93">
                  <c:v>72.903000000000006</c:v>
                </c:pt>
                <c:pt idx="94">
                  <c:v>71.805999999999997</c:v>
                </c:pt>
                <c:pt idx="95">
                  <c:v>72.113</c:v>
                </c:pt>
                <c:pt idx="96">
                  <c:v>71.805999999999997</c:v>
                </c:pt>
                <c:pt idx="97">
                  <c:v>71.370999999999995</c:v>
                </c:pt>
                <c:pt idx="98">
                  <c:v>70.531999999999996</c:v>
                </c:pt>
                <c:pt idx="99">
                  <c:v>70.242000000000004</c:v>
                </c:pt>
                <c:pt idx="100">
                  <c:v>70.694000000000003</c:v>
                </c:pt>
                <c:pt idx="101">
                  <c:v>70.403000000000006</c:v>
                </c:pt>
                <c:pt idx="102">
                  <c:v>69.355000000000004</c:v>
                </c:pt>
                <c:pt idx="103">
                  <c:v>69.774000000000001</c:v>
                </c:pt>
                <c:pt idx="104">
                  <c:v>69.274000000000001</c:v>
                </c:pt>
                <c:pt idx="105">
                  <c:v>68.968000000000004</c:v>
                </c:pt>
                <c:pt idx="106">
                  <c:v>69.581000000000003</c:v>
                </c:pt>
                <c:pt idx="107">
                  <c:v>69.305999999999997</c:v>
                </c:pt>
                <c:pt idx="108">
                  <c:v>69.016000000000005</c:v>
                </c:pt>
                <c:pt idx="109">
                  <c:v>68.951999999999998</c:v>
                </c:pt>
                <c:pt idx="110">
                  <c:v>68.564999999999998</c:v>
                </c:pt>
                <c:pt idx="111">
                  <c:v>68.694000000000003</c:v>
                </c:pt>
                <c:pt idx="112">
                  <c:v>68.435000000000002</c:v>
                </c:pt>
                <c:pt idx="113">
                  <c:v>67.903000000000006</c:v>
                </c:pt>
                <c:pt idx="114">
                  <c:v>67.596999999999994</c:v>
                </c:pt>
                <c:pt idx="115">
                  <c:v>68.581000000000003</c:v>
                </c:pt>
                <c:pt idx="116">
                  <c:v>69.242000000000004</c:v>
                </c:pt>
                <c:pt idx="117">
                  <c:v>68.822999999999993</c:v>
                </c:pt>
                <c:pt idx="118">
                  <c:v>69.725999999999999</c:v>
                </c:pt>
                <c:pt idx="119">
                  <c:v>70.129000000000005</c:v>
                </c:pt>
                <c:pt idx="120">
                  <c:v>69.822999999999993</c:v>
                </c:pt>
                <c:pt idx="121">
                  <c:v>69.644999999999996</c:v>
                </c:pt>
                <c:pt idx="122">
                  <c:v>69.387</c:v>
                </c:pt>
                <c:pt idx="123">
                  <c:v>69.677000000000007</c:v>
                </c:pt>
                <c:pt idx="124">
                  <c:v>69.451999999999998</c:v>
                </c:pt>
                <c:pt idx="125">
                  <c:v>68.887</c:v>
                </c:pt>
                <c:pt idx="126">
                  <c:v>66.887</c:v>
                </c:pt>
                <c:pt idx="127">
                  <c:v>66.435000000000002</c:v>
                </c:pt>
                <c:pt idx="128">
                  <c:v>65.805999999999997</c:v>
                </c:pt>
                <c:pt idx="129">
                  <c:v>65.031999999999996</c:v>
                </c:pt>
                <c:pt idx="130">
                  <c:v>64.935000000000002</c:v>
                </c:pt>
                <c:pt idx="131">
                  <c:v>64.838999999999999</c:v>
                </c:pt>
                <c:pt idx="132">
                  <c:v>64.596999999999994</c:v>
                </c:pt>
                <c:pt idx="133">
                  <c:v>64.016000000000005</c:v>
                </c:pt>
                <c:pt idx="134">
                  <c:v>64.694000000000003</c:v>
                </c:pt>
                <c:pt idx="135">
                  <c:v>63.774000000000001</c:v>
                </c:pt>
                <c:pt idx="136">
                  <c:v>64.161000000000001</c:v>
                </c:pt>
                <c:pt idx="137">
                  <c:v>64.435000000000002</c:v>
                </c:pt>
                <c:pt idx="138">
                  <c:v>63.935000000000002</c:v>
                </c:pt>
                <c:pt idx="139">
                  <c:v>64.644999999999996</c:v>
                </c:pt>
                <c:pt idx="140">
                  <c:v>63.531999999999996</c:v>
                </c:pt>
                <c:pt idx="141">
                  <c:v>63.097000000000001</c:v>
                </c:pt>
                <c:pt idx="142">
                  <c:v>64.951999999999998</c:v>
                </c:pt>
                <c:pt idx="143">
                  <c:v>63.661000000000001</c:v>
                </c:pt>
                <c:pt idx="144">
                  <c:v>64.757999999999996</c:v>
                </c:pt>
                <c:pt idx="145">
                  <c:v>64.644999999999996</c:v>
                </c:pt>
                <c:pt idx="146">
                  <c:v>63.628999999999998</c:v>
                </c:pt>
                <c:pt idx="147">
                  <c:v>64.644999999999996</c:v>
                </c:pt>
                <c:pt idx="148">
                  <c:v>64.177000000000007</c:v>
                </c:pt>
                <c:pt idx="149">
                  <c:v>65.855000000000004</c:v>
                </c:pt>
                <c:pt idx="150">
                  <c:v>65.338999999999999</c:v>
                </c:pt>
                <c:pt idx="151">
                  <c:v>65.031999999999996</c:v>
                </c:pt>
                <c:pt idx="152">
                  <c:v>64.5</c:v>
                </c:pt>
                <c:pt idx="153">
                  <c:v>64.338999999999999</c:v>
                </c:pt>
                <c:pt idx="154">
                  <c:v>63.097000000000001</c:v>
                </c:pt>
                <c:pt idx="155">
                  <c:v>61.774000000000001</c:v>
                </c:pt>
                <c:pt idx="156">
                  <c:v>62.871000000000002</c:v>
                </c:pt>
                <c:pt idx="157">
                  <c:v>62.613</c:v>
                </c:pt>
                <c:pt idx="158">
                  <c:v>62.5</c:v>
                </c:pt>
                <c:pt idx="159">
                  <c:v>62.451999999999998</c:v>
                </c:pt>
                <c:pt idx="160">
                  <c:v>61.935000000000002</c:v>
                </c:pt>
                <c:pt idx="161">
                  <c:v>61.661000000000001</c:v>
                </c:pt>
                <c:pt idx="162">
                  <c:v>61.515999999999998</c:v>
                </c:pt>
                <c:pt idx="163">
                  <c:v>61.468000000000004</c:v>
                </c:pt>
                <c:pt idx="164">
                  <c:v>62.451999999999998</c:v>
                </c:pt>
                <c:pt idx="165">
                  <c:v>61.323</c:v>
                </c:pt>
                <c:pt idx="166">
                  <c:v>61.548000000000002</c:v>
                </c:pt>
                <c:pt idx="167">
                  <c:v>61.323</c:v>
                </c:pt>
                <c:pt idx="168">
                  <c:v>61.113</c:v>
                </c:pt>
                <c:pt idx="169">
                  <c:v>61.177</c:v>
                </c:pt>
                <c:pt idx="170">
                  <c:v>61.241999999999997</c:v>
                </c:pt>
                <c:pt idx="171">
                  <c:v>60.402999999999999</c:v>
                </c:pt>
                <c:pt idx="172">
                  <c:v>60.564999999999998</c:v>
                </c:pt>
                <c:pt idx="173">
                  <c:v>60.918999999999997</c:v>
                </c:pt>
                <c:pt idx="174">
                  <c:v>60.628999999999998</c:v>
                </c:pt>
                <c:pt idx="175">
                  <c:v>61.031999999999996</c:v>
                </c:pt>
                <c:pt idx="176">
                  <c:v>60.79</c:v>
                </c:pt>
                <c:pt idx="177">
                  <c:v>60.402999999999999</c:v>
                </c:pt>
                <c:pt idx="178">
                  <c:v>59.935000000000002</c:v>
                </c:pt>
                <c:pt idx="179">
                  <c:v>60.21</c:v>
                </c:pt>
                <c:pt idx="180">
                  <c:v>60.161000000000001</c:v>
                </c:pt>
                <c:pt idx="181">
                  <c:v>60.887</c:v>
                </c:pt>
                <c:pt idx="182">
                  <c:v>60.161000000000001</c:v>
                </c:pt>
                <c:pt idx="183">
                  <c:v>60</c:v>
                </c:pt>
                <c:pt idx="184">
                  <c:v>60.21</c:v>
                </c:pt>
                <c:pt idx="185">
                  <c:v>59.468000000000004</c:v>
                </c:pt>
                <c:pt idx="186">
                  <c:v>60.305999999999997</c:v>
                </c:pt>
                <c:pt idx="187">
                  <c:v>60</c:v>
                </c:pt>
                <c:pt idx="188">
                  <c:v>59.887</c:v>
                </c:pt>
                <c:pt idx="189">
                  <c:v>59.935000000000002</c:v>
                </c:pt>
                <c:pt idx="190">
                  <c:v>59.387</c:v>
                </c:pt>
                <c:pt idx="191">
                  <c:v>58.951999999999998</c:v>
                </c:pt>
                <c:pt idx="192">
                  <c:v>59.774000000000001</c:v>
                </c:pt>
                <c:pt idx="193">
                  <c:v>59</c:v>
                </c:pt>
                <c:pt idx="194">
                  <c:v>58.871000000000002</c:v>
                </c:pt>
                <c:pt idx="195">
                  <c:v>58.887</c:v>
                </c:pt>
                <c:pt idx="196">
                  <c:v>59.805999999999997</c:v>
                </c:pt>
                <c:pt idx="197">
                  <c:v>59.661000000000001</c:v>
                </c:pt>
                <c:pt idx="198">
                  <c:v>58.128999999999998</c:v>
                </c:pt>
                <c:pt idx="199">
                  <c:v>59.515999999999998</c:v>
                </c:pt>
                <c:pt idx="200">
                  <c:v>58.935000000000002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79.271058167509153</c:v>
                </c:pt>
                <c:pt idx="3">
                  <c:v>79.350211346089282</c:v>
                </c:pt>
                <c:pt idx="4">
                  <c:v>79.429779106083075</c:v>
                </c:pt>
                <c:pt idx="5">
                  <c:v>79.509748748557698</c:v>
                </c:pt>
                <c:pt idx="6">
                  <c:v>79.590101414517932</c:v>
                </c:pt>
                <c:pt idx="7">
                  <c:v>79.670811097393724</c:v>
                </c:pt>
                <c:pt idx="8">
                  <c:v>79.751843548355666</c:v>
                </c:pt>
                <c:pt idx="9">
                  <c:v>79.833155069581096</c:v>
                </c:pt>
                <c:pt idx="10">
                  <c:v>79.914691192111064</c:v>
                </c:pt>
                <c:pt idx="11">
                  <c:v>79.996385237113131</c:v>
                </c:pt>
                <c:pt idx="12">
                  <c:v>80.078156762424072</c:v>
                </c:pt>
                <c:pt idx="13">
                  <c:v>80.159909900552762</c:v>
                </c:pt>
                <c:pt idx="14">
                  <c:v>80.241531600457307</c:v>
                </c:pt>
                <c:pt idx="15">
                  <c:v>80.322889794370781</c:v>
                </c:pt>
                <c:pt idx="16">
                  <c:v>80.403831524451689</c:v>
                </c:pt>
                <c:pt idx="17">
                  <c:v>80.484181085024204</c:v>
                </c:pt>
                <c:pt idx="18">
                  <c:v>80.563738269673905</c:v>
                </c:pt>
                <c:pt idx="19">
                  <c:v>80.642276866853777</c:v>
                </c:pt>
                <c:pt idx="20">
                  <c:v>80.719543636602182</c:v>
                </c:pt>
                <c:pt idx="21">
                  <c:v>80.795258146141961</c:v>
                </c:pt>
                <c:pt idx="22">
                  <c:v>80.86911407680951</c:v>
                </c:pt>
                <c:pt idx="23">
                  <c:v>80.940782988313401</c:v>
                </c:pt>
                <c:pt idx="24">
                  <c:v>81.009922109061975</c:v>
                </c:pt>
                <c:pt idx="25">
                  <c:v>81.076188608807001</c:v>
                </c:pt>
                <c:pt idx="26">
                  <c:v>81.1392641248719</c:v>
                </c:pt>
                <c:pt idx="27">
                  <c:v>81.198895202167336</c:v>
                </c:pt>
                <c:pt idx="28">
                  <c:v>81.254957926932505</c:v>
                </c:pt>
                <c:pt idx="29">
                  <c:v>81.307558523851668</c:v>
                </c:pt>
                <c:pt idx="30">
                  <c:v>81.357186118349915</c:v>
                </c:pt>
                <c:pt idx="31">
                  <c:v>81.404939171778764</c:v>
                </c:pt>
                <c:pt idx="32">
                  <c:v>81.452852966012017</c:v>
                </c:pt>
                <c:pt idx="33">
                  <c:v>81.504361271057476</c:v>
                </c:pt>
                <c:pt idx="34">
                  <c:v>81.564929810626069</c:v>
                </c:pt>
                <c:pt idx="35">
                  <c:v>81.642900594189285</c:v>
                </c:pt>
                <c:pt idx="36">
                  <c:v>81.750582244681638</c:v>
                </c:pt>
                <c:pt idx="37">
                  <c:v>81.905609247514633</c:v>
                </c:pt>
                <c:pt idx="38">
                  <c:v>82.132569504406376</c:v>
                </c:pt>
                <c:pt idx="39">
                  <c:v>82.464861964598612</c:v>
                </c:pt>
                <c:pt idx="40">
                  <c:v>82.946692847829567</c:v>
                </c:pt>
                <c:pt idx="41">
                  <c:v>83.635050658302276</c:v>
                </c:pt>
                <c:pt idx="42">
                  <c:v>84.601420667301298</c:v>
                </c:pt>
                <c:pt idx="43">
                  <c:v>85.932916856089861</c:v>
                </c:pt>
                <c:pt idx="44">
                  <c:v>87.732436146651978</c:v>
                </c:pt>
                <c:pt idx="45">
                  <c:v>90.117393052878441</c:v>
                </c:pt>
                <c:pt idx="46">
                  <c:v>93.216592326060535</c:v>
                </c:pt>
                <c:pt idx="47">
                  <c:v>97.164862228113023</c:v>
                </c:pt>
                <c:pt idx="48">
                  <c:v>102.09521662256601</c:v>
                </c:pt>
                <c:pt idx="49">
                  <c:v>108.12854376240178</c:v>
                </c:pt>
                <c:pt idx="50">
                  <c:v>115.36111350317611</c:v>
                </c:pt>
                <c:pt idx="51">
                  <c:v>123.8504797964364</c:v>
                </c:pt>
                <c:pt idx="52">
                  <c:v>133.60043767319894</c:v>
                </c:pt>
                <c:pt idx="53">
                  <c:v>144.54514320726759</c:v>
                </c:pt>
                <c:pt idx="54">
                  <c:v>156.53060934692496</c:v>
                </c:pt>
                <c:pt idx="55">
                  <c:v>169.28802205355746</c:v>
                </c:pt>
                <c:pt idx="56">
                  <c:v>182.38902931763351</c:v>
                </c:pt>
                <c:pt idx="57">
                  <c:v>195.17434729036398</c:v>
                </c:pt>
                <c:pt idx="58">
                  <c:v>206.66482537034409</c:v>
                </c:pt>
                <c:pt idx="59">
                  <c:v>215.50593975283451</c:v>
                </c:pt>
                <c:pt idx="60">
                  <c:v>220.0462279400378</c:v>
                </c:pt>
                <c:pt idx="61">
                  <c:v>218.65441538307439</c:v>
                </c:pt>
                <c:pt idx="62">
                  <c:v>210.27876848081954</c:v>
                </c:pt>
                <c:pt idx="63">
                  <c:v>195.05628442315702</c:v>
                </c:pt>
                <c:pt idx="64">
                  <c:v>174.62277065359305</c:v>
                </c:pt>
                <c:pt idx="65">
                  <c:v>151.83700621451905</c:v>
                </c:pt>
                <c:pt idx="66">
                  <c:v>129.9485178777536</c:v>
                </c:pt>
                <c:pt idx="67">
                  <c:v>111.60058698597163</c:v>
                </c:pt>
                <c:pt idx="68">
                  <c:v>98.171681676246806</c:v>
                </c:pt>
                <c:pt idx="69">
                  <c:v>89.722950861749894</c:v>
                </c:pt>
                <c:pt idx="70">
                  <c:v>85.43907349259166</c:v>
                </c:pt>
                <c:pt idx="71">
                  <c:v>84.220324470354882</c:v>
                </c:pt>
                <c:pt idx="72">
                  <c:v>85.122765011178927</c:v>
                </c:pt>
                <c:pt idx="73">
                  <c:v>87.537536918329138</c:v>
                </c:pt>
                <c:pt idx="74">
                  <c:v>91.168371386906841</c:v>
                </c:pt>
                <c:pt idx="75">
                  <c:v>95.92189632641886</c:v>
                </c:pt>
                <c:pt idx="76">
                  <c:v>101.79510832793908</c:v>
                </c:pt>
                <c:pt idx="77">
                  <c:v>108.79313764801532</c:v>
                </c:pt>
                <c:pt idx="78">
                  <c:v>116.87710373512751</c:v>
                </c:pt>
                <c:pt idx="79">
                  <c:v>125.92995869063546</c:v>
                </c:pt>
                <c:pt idx="80">
                  <c:v>135.72529528236979</c:v>
                </c:pt>
                <c:pt idx="81">
                  <c:v>145.88019035905336</c:v>
                </c:pt>
                <c:pt idx="82">
                  <c:v>155.77171527194042</c:v>
                </c:pt>
                <c:pt idx="83">
                  <c:v>164.41962783920789</c:v>
                </c:pt>
                <c:pt idx="84">
                  <c:v>170.40981350461928</c:v>
                </c:pt>
                <c:pt idx="85">
                  <c:v>172.02827952078607</c:v>
                </c:pt>
                <c:pt idx="86">
                  <c:v>167.77014628083143</c:v>
                </c:pt>
                <c:pt idx="87">
                  <c:v>157.1474428082866</c:v>
                </c:pt>
                <c:pt idx="88">
                  <c:v>141.33583462926708</c:v>
                </c:pt>
                <c:pt idx="89">
                  <c:v>123.07299388626251</c:v>
                </c:pt>
                <c:pt idx="90">
                  <c:v>105.6613340912386</c:v>
                </c:pt>
                <c:pt idx="91">
                  <c:v>91.645158113713578</c:v>
                </c:pt>
                <c:pt idx="92">
                  <c:v>82.012460032672124</c:v>
                </c:pt>
                <c:pt idx="93">
                  <c:v>76.311790247642818</c:v>
                </c:pt>
                <c:pt idx="94">
                  <c:v>73.368462410164085</c:v>
                </c:pt>
                <c:pt idx="95">
                  <c:v>72.001043378439078</c:v>
                </c:pt>
                <c:pt idx="96">
                  <c:v>71.382294245666884</c:v>
                </c:pt>
                <c:pt idx="97">
                  <c:v>71.062535837210703</c:v>
                </c:pt>
                <c:pt idx="98">
                  <c:v>70.844004976572521</c:v>
                </c:pt>
                <c:pt idx="99">
                  <c:v>70.654879281851635</c:v>
                </c:pt>
                <c:pt idx="100">
                  <c:v>70.473360906583011</c:v>
                </c:pt>
                <c:pt idx="101">
                  <c:v>70.293884256715657</c:v>
                </c:pt>
                <c:pt idx="102">
                  <c:v>70.115271189978998</c:v>
                </c:pt>
                <c:pt idx="103">
                  <c:v>69.937379800958141</c:v>
                </c:pt>
                <c:pt idx="104">
                  <c:v>69.760360056696399</c:v>
                </c:pt>
                <c:pt idx="105">
                  <c:v>69.584585335856659</c:v>
                </c:pt>
                <c:pt idx="106">
                  <c:v>69.410769537816307</c:v>
                </c:pt>
                <c:pt idx="107">
                  <c:v>69.240180794458624</c:v>
                </c:pt>
                <c:pt idx="108">
                  <c:v>69.07494566498525</c:v>
                </c:pt>
                <c:pt idx="109">
                  <c:v>68.918435124433898</c:v>
                </c:pt>
                <c:pt idx="110">
                  <c:v>68.775690367113754</c:v>
                </c:pt>
                <c:pt idx="111">
                  <c:v>68.653793754718762</c:v>
                </c:pt>
                <c:pt idx="112">
                  <c:v>68.56202812284296</c:v>
                </c:pt>
                <c:pt idx="113">
                  <c:v>68.511616077275249</c:v>
                </c:pt>
                <c:pt idx="114">
                  <c:v>68.51481954771829</c:v>
                </c:pt>
                <c:pt idx="115">
                  <c:v>68.583235347319246</c:v>
                </c:pt>
                <c:pt idx="116">
                  <c:v>68.725231455972107</c:v>
                </c:pt>
                <c:pt idx="117">
                  <c:v>68.942507212287893</c:v>
                </c:pt>
                <c:pt idx="118">
                  <c:v>69.225473729813061</c:v>
                </c:pt>
                <c:pt idx="119">
                  <c:v>69.546561333012519</c:v>
                </c:pt>
                <c:pt idx="120">
                  <c:v>69.851173312816869</c:v>
                </c:pt>
                <c:pt idx="121">
                  <c:v>70.051126282214966</c:v>
                </c:pt>
                <c:pt idx="122">
                  <c:v>70.034823377480876</c:v>
                </c:pt>
                <c:pt idx="123">
                  <c:v>69.709161753162149</c:v>
                </c:pt>
                <c:pt idx="124">
                  <c:v>69.062619806479972</c:v>
                </c:pt>
                <c:pt idx="125">
                  <c:v>68.200564222392188</c:v>
                </c:pt>
                <c:pt idx="126">
                  <c:v>67.3061493983313</c:v>
                </c:pt>
                <c:pt idx="127">
                  <c:v>66.54495055599871</c:v>
                </c:pt>
                <c:pt idx="128">
                  <c:v>65.989900190812165</c:v>
                </c:pt>
                <c:pt idx="129">
                  <c:v>65.619533892506311</c:v>
                </c:pt>
                <c:pt idx="130">
                  <c:v>65.368873054488489</c:v>
                </c:pt>
                <c:pt idx="131">
                  <c:v>65.17831054491343</c:v>
                </c:pt>
                <c:pt idx="132">
                  <c:v>65.012258751361216</c:v>
                </c:pt>
                <c:pt idx="133">
                  <c:v>64.85513508094121</c:v>
                </c:pt>
                <c:pt idx="134">
                  <c:v>64.70180661479867</c:v>
                </c:pt>
                <c:pt idx="135">
                  <c:v>64.551201928688471</c:v>
                </c:pt>
                <c:pt idx="136">
                  <c:v>64.403736740231622</c:v>
                </c:pt>
                <c:pt idx="137">
                  <c:v>64.26088336201569</c:v>
                </c:pt>
                <c:pt idx="138">
                  <c:v>64.125753482572065</c:v>
                </c:pt>
                <c:pt idx="139">
                  <c:v>64.004261631731353</c:v>
                </c:pt>
                <c:pt idx="140">
                  <c:v>63.906555308346313</c:v>
                </c:pt>
                <c:pt idx="141">
                  <c:v>63.848025308037315</c:v>
                </c:pt>
                <c:pt idx="142">
                  <c:v>63.848625370815967</c:v>
                </c:pt>
                <c:pt idx="143">
                  <c:v>63.928929027487357</c:v>
                </c:pt>
                <c:pt idx="144">
                  <c:v>64.102040891298529</c:v>
                </c:pt>
                <c:pt idx="145">
                  <c:v>64.362640181693237</c:v>
                </c:pt>
                <c:pt idx="146">
                  <c:v>64.677536128370804</c:v>
                </c:pt>
                <c:pt idx="147">
                  <c:v>64.984191420670129</c:v>
                </c:pt>
                <c:pt idx="148">
                  <c:v>65.202183813670302</c:v>
                </c:pt>
                <c:pt idx="149">
                  <c:v>65.256638590732805</c:v>
                </c:pt>
                <c:pt idx="150">
                  <c:v>65.104934328132273</c:v>
                </c:pt>
                <c:pt idx="151">
                  <c:v>64.753827648225382</c:v>
                </c:pt>
                <c:pt idx="152">
                  <c:v>64.257631859002544</c:v>
                </c:pt>
                <c:pt idx="153">
                  <c:v>63.697962880006131</c:v>
                </c:pt>
                <c:pt idx="154">
                  <c:v>63.155404824262092</c:v>
                </c:pt>
                <c:pt idx="155">
                  <c:v>62.686609268271127</c:v>
                </c:pt>
                <c:pt idx="156">
                  <c:v>62.315355226659186</c:v>
                </c:pt>
                <c:pt idx="157">
                  <c:v>62.037395643581768</c:v>
                </c:pt>
                <c:pt idx="158">
                  <c:v>61.832606023472323</c:v>
                </c:pt>
                <c:pt idx="159">
                  <c:v>61.677013141944521</c:v>
                </c:pt>
                <c:pt idx="160">
                  <c:v>61.550372604861046</c:v>
                </c:pt>
                <c:pt idx="161">
                  <c:v>61.438791766486901</c:v>
                </c:pt>
                <c:pt idx="162">
                  <c:v>61.334126691277518</c:v>
                </c:pt>
                <c:pt idx="163">
                  <c:v>61.232183506608195</c:v>
                </c:pt>
                <c:pt idx="164">
                  <c:v>61.131015947932866</c:v>
                </c:pt>
                <c:pt idx="165">
                  <c:v>61.029778043080121</c:v>
                </c:pt>
                <c:pt idx="166">
                  <c:v>60.928099602058808</c:v>
                </c:pt>
                <c:pt idx="167">
                  <c:v>60.82579847409859</c:v>
                </c:pt>
                <c:pt idx="168">
                  <c:v>60.722765520542815</c:v>
                </c:pt>
                <c:pt idx="169">
                  <c:v>60.618923901067092</c:v>
                </c:pt>
                <c:pt idx="170">
                  <c:v>60.514215836181947</c:v>
                </c:pt>
                <c:pt idx="171">
                  <c:v>60.408598192814416</c:v>
                </c:pt>
                <c:pt idx="172">
                  <c:v>60.302040528071942</c:v>
                </c:pt>
                <c:pt idx="173">
                  <c:v>60.19452371747952</c:v>
                </c:pt>
                <c:pt idx="174">
                  <c:v>60.086038702087222</c:v>
                </c:pt>
                <c:pt idx="175">
                  <c:v>59.97658527032209</c:v>
                </c:pt>
                <c:pt idx="176">
                  <c:v>59.866170877620171</c:v>
                </c:pt>
                <c:pt idx="177">
                  <c:v>59.754809520657176</c:v>
                </c:pt>
                <c:pt idx="178">
                  <c:v>59.642520681063459</c:v>
                </c:pt>
                <c:pt idx="179">
                  <c:v>59.529328349075605</c:v>
                </c:pt>
                <c:pt idx="180">
                  <c:v>59.415260133333824</c:v>
                </c:pt>
                <c:pt idx="181">
                  <c:v>59.300346459455149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79.271058167502943</c:v>
                </c:pt>
                <c:pt idx="3">
                  <c:v>79.350211346072626</c:v>
                </c:pt>
                <c:pt idx="4">
                  <c:v>79.429779106039106</c:v>
                </c:pt>
                <c:pt idx="5">
                  <c:v>79.509748748443442</c:v>
                </c:pt>
                <c:pt idx="6">
                  <c:v>79.590101414225714</c:v>
                </c:pt>
                <c:pt idx="7">
                  <c:v>79.670811096658156</c:v>
                </c:pt>
                <c:pt idx="8">
                  <c:v>79.751843546533479</c:v>
                </c:pt>
                <c:pt idx="9">
                  <c:v>79.833155065138556</c:v>
                </c:pt>
                <c:pt idx="10">
                  <c:v>79.91469118145163</c:v>
                </c:pt>
                <c:pt idx="11">
                  <c:v>79.996385211942041</c:v>
                </c:pt>
                <c:pt idx="12">
                  <c:v>80.07815670392695</c:v>
                </c:pt>
                <c:pt idx="13">
                  <c:v>80.159909766760308</c:v>
                </c:pt>
                <c:pt idx="14">
                  <c:v>80.241531299300021</c:v>
                </c:pt>
                <c:pt idx="15">
                  <c:v>80.322889127226517</c:v>
                </c:pt>
                <c:pt idx="16">
                  <c:v>80.403830069961501</c:v>
                </c:pt>
                <c:pt idx="17">
                  <c:v>80.484177964220322</c:v>
                </c:pt>
                <c:pt idx="18">
                  <c:v>80.563731679652747</c:v>
                </c:pt>
                <c:pt idx="19">
                  <c:v>80.642263171546233</c:v>
                </c:pt>
                <c:pt idx="20">
                  <c:v>80.719515626066283</c:v>
                </c:pt>
                <c:pt idx="21">
                  <c:v>80.795201764762766</c:v>
                </c:pt>
                <c:pt idx="22">
                  <c:v>80.869002386724532</c:v>
                </c:pt>
                <c:pt idx="23">
                  <c:v>80.940565238297168</c:v>
                </c:pt>
                <c:pt idx="24">
                  <c:v>81.009504311001635</c:v>
                </c:pt>
                <c:pt idx="25">
                  <c:v>81.075399677316554</c:v>
                </c:pt>
                <c:pt idx="26">
                  <c:v>81.137797980248592</c:v>
                </c:pt>
                <c:pt idx="27">
                  <c:v>81.196213694881251</c:v>
                </c:pt>
                <c:pt idx="28">
                  <c:v>81.250131277023826</c:v>
                </c:pt>
                <c:pt idx="29">
                  <c:v>81.299008304315137</c:v>
                </c:pt>
                <c:pt idx="30">
                  <c:v>81.34227969740769</c:v>
                </c:pt>
                <c:pt idx="31">
                  <c:v>81.379363082163138</c:v>
                </c:pt>
                <c:pt idx="32">
                  <c:v>81.409665317563963</c:v>
                </c:pt>
                <c:pt idx="33">
                  <c:v>81.43259016838104</c:v>
                </c:pt>
                <c:pt idx="34">
                  <c:v>81.447547047450854</c:v>
                </c:pt>
                <c:pt idx="35">
                  <c:v>81.453960691631025</c:v>
                </c:pt>
                <c:pt idx="36">
                  <c:v>81.451281571095649</c:v>
                </c:pt>
                <c:pt idx="37">
                  <c:v>81.43899676761292</c:v>
                </c:pt>
                <c:pt idx="38">
                  <c:v>81.416640998669877</c:v>
                </c:pt>
                <c:pt idx="39">
                  <c:v>81.383807416124725</c:v>
                </c:pt>
                <c:pt idx="40">
                  <c:v>81.340157775846279</c:v>
                </c:pt>
                <c:pt idx="41">
                  <c:v>81.285431563325162</c:v>
                </c:pt>
                <c:pt idx="42">
                  <c:v>81.219453673059633</c:v>
                </c:pt>
                <c:pt idx="43">
                  <c:v>81.142140278366611</c:v>
                </c:pt>
                <c:pt idx="44">
                  <c:v>81.053502592608851</c:v>
                </c:pt>
                <c:pt idx="45">
                  <c:v>80.953648309670342</c:v>
                </c:pt>
                <c:pt idx="46">
                  <c:v>80.842780615511259</c:v>
                </c:pt>
                <c:pt idx="47">
                  <c:v>80.721194776528392</c:v>
                </c:pt>
                <c:pt idx="48">
                  <c:v>80.589272425775434</c:v>
                </c:pt>
                <c:pt idx="49">
                  <c:v>80.447473776104459</c:v>
                </c:pt>
                <c:pt idx="50">
                  <c:v>80.296328081887339</c:v>
                </c:pt>
                <c:pt idx="51">
                  <c:v>80.136422741632686</c:v>
                </c:pt>
                <c:pt idx="52">
                  <c:v>79.968391478203003</c:v>
                </c:pt>
                <c:pt idx="53">
                  <c:v>79.792902049707919</c:v>
                </c:pt>
                <c:pt idx="54">
                  <c:v>79.610643933326074</c:v>
                </c:pt>
                <c:pt idx="55">
                  <c:v>79.42231638939856</c:v>
                </c:pt>
                <c:pt idx="56">
                  <c:v>79.228617258974268</c:v>
                </c:pt>
                <c:pt idx="57">
                  <c:v>79.030232780453133</c:v>
                </c:pt>
                <c:pt idx="58">
                  <c:v>78.827828636268848</c:v>
                </c:pt>
                <c:pt idx="59">
                  <c:v>78.622042364567932</c:v>
                </c:pt>
                <c:pt idx="60">
                  <c:v>78.4134771986419</c:v>
                </c:pt>
                <c:pt idx="61">
                  <c:v>78.202697332376644</c:v>
                </c:pt>
                <c:pt idx="62">
                  <c:v>77.990224555841692</c:v>
                </c:pt>
                <c:pt idx="63">
                  <c:v>77.776536162735326</c:v>
                </c:pt>
                <c:pt idx="64">
                  <c:v>77.56206400100028</c:v>
                </c:pt>
                <c:pt idx="65">
                  <c:v>77.34719451891263</c:v>
                </c:pt>
                <c:pt idx="66">
                  <c:v>77.132269650063535</c:v>
                </c:pt>
                <c:pt idx="67">
                  <c:v>76.917588380258394</c:v>
                </c:pt>
                <c:pt idx="68">
                  <c:v>76.703408845643239</c:v>
                </c:pt>
                <c:pt idx="69">
                  <c:v>76.489950822533899</c:v>
                </c:pt>
                <c:pt idx="70">
                  <c:v>76.277398483814679</c:v>
                </c:pt>
                <c:pt idx="71">
                  <c:v>76.065903312950212</c:v>
                </c:pt>
                <c:pt idx="72">
                  <c:v>75.855587083441733</c:v>
                </c:pt>
                <c:pt idx="73">
                  <c:v>75.646544828043744</c:v>
                </c:pt>
                <c:pt idx="74">
                  <c:v>75.438847737584254</c:v>
                </c:pt>
                <c:pt idx="75">
                  <c:v>75.232545943366347</c:v>
                </c:pt>
                <c:pt idx="76">
                  <c:v>75.0276711496209</c:v>
                </c:pt>
                <c:pt idx="77">
                  <c:v>74.824239093232904</c:v>
                </c:pt>
                <c:pt idx="78">
                  <c:v>74.622251816984317</c:v>
                </c:pt>
                <c:pt idx="79">
                  <c:v>74.42169974993719</c:v>
                </c:pt>
                <c:pt idx="80">
                  <c:v>74.222563594456872</c:v>
                </c:pt>
                <c:pt idx="81">
                  <c:v>74.024816023918476</c:v>
                </c:pt>
                <c:pt idx="82">
                  <c:v>73.828423198526536</c:v>
                </c:pt>
                <c:pt idx="83">
                  <c:v>73.633346109086304</c:v>
                </c:pt>
                <c:pt idx="84">
                  <c:v>73.439541760165838</c:v>
                </c:pt>
                <c:pt idx="85">
                  <c:v>73.246964205033137</c:v>
                </c:pt>
                <c:pt idx="86">
                  <c:v>73.055565445180292</c:v>
                </c:pt>
                <c:pt idx="87">
                  <c:v>72.865296207276245</c:v>
                </c:pt>
                <c:pt idx="88">
                  <c:v>72.676106610119746</c:v>
                </c:pt>
                <c:pt idx="89">
                  <c:v>72.487946733682236</c:v>
                </c:pt>
                <c:pt idx="90">
                  <c:v>72.300767101699634</c:v>
                </c:pt>
                <c:pt idx="91">
                  <c:v>72.114519088553607</c:v>
                </c:pt>
                <c:pt idx="92">
                  <c:v>71.929155260413211</c:v>
                </c:pt>
                <c:pt idx="93">
                  <c:v>71.74462965982552</c:v>
                </c:pt>
                <c:pt idx="94">
                  <c:v>71.560898042169001</c:v>
                </c:pt>
                <c:pt idx="95">
                  <c:v>71.377918071637154</c:v>
                </c:pt>
                <c:pt idx="96">
                  <c:v>71.195649483712486</c:v>
                </c:pt>
                <c:pt idx="97">
                  <c:v>71.014054220429841</c:v>
                </c:pt>
                <c:pt idx="98">
                  <c:v>70.83309654411903</c:v>
                </c:pt>
                <c:pt idx="99">
                  <c:v>70.652743134760144</c:v>
                </c:pt>
                <c:pt idx="100">
                  <c:v>70.472963175578485</c:v>
                </c:pt>
                <c:pt idx="101">
                  <c:v>70.29372843105061</c:v>
                </c:pt>
                <c:pt idx="102">
                  <c:v>70.115013321081108</c:v>
                </c:pt>
                <c:pt idx="103">
                  <c:v>69.936794994738378</c:v>
                </c:pt>
                <c:pt idx="104">
                  <c:v>69.759053406600088</c:v>
                </c:pt>
                <c:pt idx="105">
                  <c:v>69.581771398448637</c:v>
                </c:pt>
                <c:pt idx="106">
                  <c:v>69.404934788765146</c:v>
                </c:pt>
                <c:pt idx="107">
                  <c:v>69.228532472190366</c:v>
                </c:pt>
                <c:pt idx="108">
                  <c:v>69.052556530840903</c:v>
                </c:pt>
                <c:pt idx="109">
                  <c:v>68.87700235908072</c:v>
                </c:pt>
                <c:pt idx="110">
                  <c:v>68.701868803037996</c:v>
                </c:pt>
                <c:pt idx="111">
                  <c:v>68.527158315815328</c:v>
                </c:pt>
                <c:pt idx="112">
                  <c:v>68.352877128950539</c:v>
                </c:pt>
                <c:pt idx="113">
                  <c:v>68.179035440235154</c:v>
                </c:pt>
                <c:pt idx="114">
                  <c:v>68.005647617468199</c:v>
                </c:pt>
                <c:pt idx="115">
                  <c:v>67.832732417100161</c:v>
                </c:pt>
                <c:pt idx="116">
                  <c:v>67.660313215989575</c:v>
                </c:pt>
                <c:pt idx="117">
                  <c:v>67.488418253633427</c:v>
                </c:pt>
                <c:pt idx="118">
                  <c:v>67.317080881229799</c:v>
                </c:pt>
                <c:pt idx="119">
                  <c:v>67.146339812774173</c:v>
                </c:pt>
                <c:pt idx="120">
                  <c:v>66.976239372068335</c:v>
                </c:pt>
                <c:pt idx="121">
                  <c:v>66.806829728034387</c:v>
                </c:pt>
                <c:pt idx="122">
                  <c:v>66.638167109080484</c:v>
                </c:pt>
                <c:pt idx="123">
                  <c:v>66.470313985480246</c:v>
                </c:pt>
                <c:pt idx="124">
                  <c:v>66.303339206838757</c:v>
                </c:pt>
                <c:pt idx="125">
                  <c:v>66.137318079781778</c:v>
                </c:pt>
                <c:pt idx="126">
                  <c:v>65.972332369098581</c:v>
                </c:pt>
                <c:pt idx="127">
                  <c:v>65.808470203803438</c:v>
                </c:pt>
                <c:pt idx="128">
                  <c:v>65.645825868092331</c:v>
                </c:pt>
                <c:pt idx="129">
                  <c:v>65.484499456134714</c:v>
                </c:pt>
                <c:pt idx="130">
                  <c:v>65.324596369254294</c:v>
                </c:pt>
                <c:pt idx="131">
                  <c:v>65.166226634552345</c:v>
                </c:pt>
                <c:pt idx="132">
                  <c:v>65.009504025655133</c:v>
                </c:pt>
                <c:pt idx="133">
                  <c:v>64.854544969274613</c:v>
                </c:pt>
                <c:pt idx="134">
                  <c:v>64.701467225888067</c:v>
                </c:pt>
                <c:pt idx="135">
                  <c:v>64.550388339245458</c:v>
                </c:pt>
                <c:pt idx="136">
                  <c:v>64.401423857701118</c:v>
                </c:pt>
                <c:pt idx="137">
                  <c:v>64.254685340510463</c:v>
                </c:pt>
                <c:pt idx="138">
                  <c:v>64.110278174044709</c:v>
                </c:pt>
                <c:pt idx="139">
                  <c:v>63.968299235972033</c:v>
                </c:pt>
                <c:pt idx="140">
                  <c:v>63.828834459228929</c:v>
                </c:pt>
                <c:pt idx="141">
                  <c:v>63.691956361237757</c:v>
                </c:pt>
                <c:pt idx="142">
                  <c:v>63.557721616294558</c:v>
                </c:pt>
                <c:pt idx="143">
                  <c:v>63.42616875919596</c:v>
                </c:pt>
                <c:pt idx="144">
                  <c:v>63.297316114785744</c:v>
                </c:pt>
                <c:pt idx="145">
                  <c:v>63.171160050045756</c:v>
                </c:pt>
                <c:pt idx="146">
                  <c:v>63.047673641709835</c:v>
                </c:pt>
                <c:pt idx="147">
                  <c:v>62.926805842584784</c:v>
                </c:pt>
                <c:pt idx="148">
                  <c:v>62.808481213750454</c:v>
                </c:pt>
                <c:pt idx="149">
                  <c:v>62.69260026808643</c:v>
                </c:pt>
                <c:pt idx="150">
                  <c:v>62.579040444244683</c:v>
                </c:pt>
                <c:pt idx="151">
                  <c:v>62.467657700909925</c:v>
                </c:pt>
                <c:pt idx="152">
                  <c:v>62.358288691029273</c:v>
                </c:pt>
                <c:pt idx="153">
                  <c:v>62.250753446932677</c:v>
                </c:pt>
                <c:pt idx="154">
                  <c:v>62.144858482152301</c:v>
                </c:pt>
                <c:pt idx="155">
                  <c:v>62.040400196251497</c:v>
                </c:pt>
                <c:pt idx="156">
                  <c:v>61.937168456546615</c:v>
                </c:pt>
                <c:pt idx="157">
                  <c:v>61.834950226044604</c:v>
                </c:pt>
                <c:pt idx="158">
                  <c:v>61.733533110279851</c:v>
                </c:pt>
                <c:pt idx="159">
                  <c:v>61.632708706363815</c:v>
                </c:pt>
                <c:pt idx="160">
                  <c:v>61.532275654205662</c:v>
                </c:pt>
                <c:pt idx="161">
                  <c:v>61.432042310849738</c:v>
                </c:pt>
                <c:pt idx="162">
                  <c:v>61.331828992322627</c:v>
                </c:pt>
                <c:pt idx="163">
                  <c:v>61.231469751412391</c:v>
                </c:pt>
                <c:pt idx="164">
                  <c:v>61.130813682724579</c:v>
                </c:pt>
                <c:pt idx="165">
                  <c:v>61.029725766812916</c:v>
                </c:pt>
                <c:pt idx="166">
                  <c:v>60.928087282203322</c:v>
                </c:pt>
                <c:pt idx="167">
                  <c:v>60.825795827184898</c:v>
                </c:pt>
                <c:pt idx="168">
                  <c:v>60.722765002183657</c:v>
                </c:pt>
                <c:pt idx="169">
                  <c:v>60.61892380855263</c:v>
                </c:pt>
                <c:pt idx="170">
                  <c:v>60.514215821136197</c:v>
                </c:pt>
                <c:pt idx="171">
                  <c:v>60.408598190585025</c:v>
                </c:pt>
                <c:pt idx="172">
                  <c:v>60.302040527771005</c:v>
                </c:pt>
                <c:pt idx="173">
                  <c:v>60.194523717442515</c:v>
                </c:pt>
                <c:pt idx="174">
                  <c:v>60.08603870208308</c:v>
                </c:pt>
                <c:pt idx="175">
                  <c:v>59.976585270321671</c:v>
                </c:pt>
                <c:pt idx="176">
                  <c:v>59.866170877620128</c:v>
                </c:pt>
                <c:pt idx="177">
                  <c:v>59.754809520657176</c:v>
                </c:pt>
                <c:pt idx="178">
                  <c:v>59.642520681063459</c:v>
                </c:pt>
                <c:pt idx="179">
                  <c:v>59.529328349075605</c:v>
                </c:pt>
                <c:pt idx="180">
                  <c:v>59.415260133333824</c:v>
                </c:pt>
                <c:pt idx="181">
                  <c:v>59.300346459455149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82.343999999999994</c:v>
                </c:pt>
                <c:pt idx="1">
                  <c:v>83.704999999999998</c:v>
                </c:pt>
                <c:pt idx="2">
                  <c:v>81.59</c:v>
                </c:pt>
                <c:pt idx="3">
                  <c:v>81.459000000000003</c:v>
                </c:pt>
                <c:pt idx="4">
                  <c:v>81.295000000000002</c:v>
                </c:pt>
                <c:pt idx="5">
                  <c:v>80.507999999999996</c:v>
                </c:pt>
                <c:pt idx="6">
                  <c:v>80.131</c:v>
                </c:pt>
                <c:pt idx="7">
                  <c:v>81.033000000000001</c:v>
                </c:pt>
                <c:pt idx="8">
                  <c:v>79.049000000000007</c:v>
                </c:pt>
                <c:pt idx="9">
                  <c:v>79.41</c:v>
                </c:pt>
                <c:pt idx="10">
                  <c:v>78.507999999999996</c:v>
                </c:pt>
                <c:pt idx="11">
                  <c:v>78.754000000000005</c:v>
                </c:pt>
                <c:pt idx="12">
                  <c:v>78.492000000000004</c:v>
                </c:pt>
                <c:pt idx="13">
                  <c:v>79.197000000000003</c:v>
                </c:pt>
                <c:pt idx="14">
                  <c:v>78.918000000000006</c:v>
                </c:pt>
                <c:pt idx="15">
                  <c:v>78.376999999999995</c:v>
                </c:pt>
                <c:pt idx="16">
                  <c:v>78.492000000000004</c:v>
                </c:pt>
                <c:pt idx="17">
                  <c:v>77.966999999999999</c:v>
                </c:pt>
                <c:pt idx="18">
                  <c:v>78.540999999999997</c:v>
                </c:pt>
                <c:pt idx="19">
                  <c:v>78.164000000000001</c:v>
                </c:pt>
                <c:pt idx="20">
                  <c:v>77.966999999999999</c:v>
                </c:pt>
                <c:pt idx="21">
                  <c:v>77.704999999999998</c:v>
                </c:pt>
                <c:pt idx="22">
                  <c:v>77.197000000000003</c:v>
                </c:pt>
                <c:pt idx="23">
                  <c:v>78.295000000000002</c:v>
                </c:pt>
                <c:pt idx="24">
                  <c:v>78.361000000000004</c:v>
                </c:pt>
                <c:pt idx="25">
                  <c:v>78.507999999999996</c:v>
                </c:pt>
                <c:pt idx="26">
                  <c:v>78.23</c:v>
                </c:pt>
                <c:pt idx="27">
                  <c:v>78.114999999999995</c:v>
                </c:pt>
                <c:pt idx="28">
                  <c:v>77.983999999999995</c:v>
                </c:pt>
                <c:pt idx="29">
                  <c:v>77.623000000000005</c:v>
                </c:pt>
                <c:pt idx="30">
                  <c:v>78.278999999999996</c:v>
                </c:pt>
                <c:pt idx="31">
                  <c:v>78.147999999999996</c:v>
                </c:pt>
                <c:pt idx="32">
                  <c:v>78.081999999999994</c:v>
                </c:pt>
                <c:pt idx="33">
                  <c:v>78.671999999999997</c:v>
                </c:pt>
                <c:pt idx="34">
                  <c:v>79.787000000000006</c:v>
                </c:pt>
                <c:pt idx="35">
                  <c:v>79.688999999999993</c:v>
                </c:pt>
                <c:pt idx="36">
                  <c:v>79.638999999999996</c:v>
                </c:pt>
                <c:pt idx="37">
                  <c:v>79.787000000000006</c:v>
                </c:pt>
                <c:pt idx="38">
                  <c:v>79.738</c:v>
                </c:pt>
                <c:pt idx="39">
                  <c:v>80.114999999999995</c:v>
                </c:pt>
                <c:pt idx="40">
                  <c:v>80.721000000000004</c:v>
                </c:pt>
                <c:pt idx="41">
                  <c:v>81.721000000000004</c:v>
                </c:pt>
                <c:pt idx="42">
                  <c:v>82.097999999999999</c:v>
                </c:pt>
                <c:pt idx="43">
                  <c:v>83.688999999999993</c:v>
                </c:pt>
                <c:pt idx="44">
                  <c:v>84.557000000000002</c:v>
                </c:pt>
                <c:pt idx="45">
                  <c:v>85.426000000000002</c:v>
                </c:pt>
                <c:pt idx="46">
                  <c:v>88.738</c:v>
                </c:pt>
                <c:pt idx="47">
                  <c:v>92.033000000000001</c:v>
                </c:pt>
                <c:pt idx="48">
                  <c:v>96.033000000000001</c:v>
                </c:pt>
                <c:pt idx="49">
                  <c:v>101.197</c:v>
                </c:pt>
                <c:pt idx="50">
                  <c:v>107.639</c:v>
                </c:pt>
                <c:pt idx="51">
                  <c:v>116.04900000000001</c:v>
                </c:pt>
                <c:pt idx="52">
                  <c:v>125.902</c:v>
                </c:pt>
                <c:pt idx="53">
                  <c:v>137.91800000000001</c:v>
                </c:pt>
                <c:pt idx="54">
                  <c:v>151.42599999999999</c:v>
                </c:pt>
                <c:pt idx="55">
                  <c:v>166.279</c:v>
                </c:pt>
                <c:pt idx="56">
                  <c:v>180.066</c:v>
                </c:pt>
                <c:pt idx="57">
                  <c:v>191.88499999999999</c:v>
                </c:pt>
                <c:pt idx="58">
                  <c:v>202.50800000000001</c:v>
                </c:pt>
                <c:pt idx="59">
                  <c:v>209.44300000000001</c:v>
                </c:pt>
                <c:pt idx="60">
                  <c:v>213.03299999999999</c:v>
                </c:pt>
                <c:pt idx="61">
                  <c:v>212.934</c:v>
                </c:pt>
                <c:pt idx="62">
                  <c:v>209.09800000000001</c:v>
                </c:pt>
                <c:pt idx="63">
                  <c:v>200.328</c:v>
                </c:pt>
                <c:pt idx="64">
                  <c:v>184.95099999999999</c:v>
                </c:pt>
                <c:pt idx="65">
                  <c:v>164.34399999999999</c:v>
                </c:pt>
                <c:pt idx="66">
                  <c:v>137.852</c:v>
                </c:pt>
                <c:pt idx="67">
                  <c:v>105.852</c:v>
                </c:pt>
                <c:pt idx="68">
                  <c:v>83.835999999999999</c:v>
                </c:pt>
                <c:pt idx="69">
                  <c:v>77.623000000000005</c:v>
                </c:pt>
                <c:pt idx="70">
                  <c:v>77.606999999999999</c:v>
                </c:pt>
                <c:pt idx="71">
                  <c:v>78.77</c:v>
                </c:pt>
                <c:pt idx="72">
                  <c:v>81.097999999999999</c:v>
                </c:pt>
                <c:pt idx="73">
                  <c:v>83.492000000000004</c:v>
                </c:pt>
                <c:pt idx="74">
                  <c:v>88.295000000000002</c:v>
                </c:pt>
                <c:pt idx="75">
                  <c:v>93.77</c:v>
                </c:pt>
                <c:pt idx="76">
                  <c:v>101.47499999999999</c:v>
                </c:pt>
                <c:pt idx="77">
                  <c:v>110.754</c:v>
                </c:pt>
                <c:pt idx="78">
                  <c:v>121.21299999999999</c:v>
                </c:pt>
                <c:pt idx="79">
                  <c:v>133.90199999999999</c:v>
                </c:pt>
                <c:pt idx="80">
                  <c:v>144.03299999999999</c:v>
                </c:pt>
                <c:pt idx="81">
                  <c:v>154.852</c:v>
                </c:pt>
                <c:pt idx="82">
                  <c:v>163.09800000000001</c:v>
                </c:pt>
                <c:pt idx="83">
                  <c:v>168.066</c:v>
                </c:pt>
                <c:pt idx="84">
                  <c:v>170.16399999999999</c:v>
                </c:pt>
                <c:pt idx="85">
                  <c:v>167.75399999999999</c:v>
                </c:pt>
                <c:pt idx="86">
                  <c:v>161.21299999999999</c:v>
                </c:pt>
                <c:pt idx="87">
                  <c:v>147.09800000000001</c:v>
                </c:pt>
                <c:pt idx="88">
                  <c:v>129.738</c:v>
                </c:pt>
                <c:pt idx="89">
                  <c:v>105.738</c:v>
                </c:pt>
                <c:pt idx="90">
                  <c:v>82.245999999999995</c:v>
                </c:pt>
                <c:pt idx="91">
                  <c:v>71.671999999999997</c:v>
                </c:pt>
                <c:pt idx="92">
                  <c:v>69.180000000000007</c:v>
                </c:pt>
                <c:pt idx="93">
                  <c:v>67.638999999999996</c:v>
                </c:pt>
                <c:pt idx="94">
                  <c:v>68.328000000000003</c:v>
                </c:pt>
                <c:pt idx="95">
                  <c:v>67.983999999999995</c:v>
                </c:pt>
                <c:pt idx="96">
                  <c:v>68</c:v>
                </c:pt>
                <c:pt idx="97">
                  <c:v>67.802999999999997</c:v>
                </c:pt>
                <c:pt idx="98">
                  <c:v>67.459000000000003</c:v>
                </c:pt>
                <c:pt idx="99">
                  <c:v>67.704999999999998</c:v>
                </c:pt>
                <c:pt idx="100">
                  <c:v>67.278999999999996</c:v>
                </c:pt>
                <c:pt idx="101">
                  <c:v>66.393000000000001</c:v>
                </c:pt>
                <c:pt idx="102">
                  <c:v>67.638999999999996</c:v>
                </c:pt>
                <c:pt idx="103">
                  <c:v>67.573999999999998</c:v>
                </c:pt>
                <c:pt idx="104">
                  <c:v>68.212999999999994</c:v>
                </c:pt>
                <c:pt idx="105">
                  <c:v>66.918000000000006</c:v>
                </c:pt>
                <c:pt idx="106">
                  <c:v>67.049000000000007</c:v>
                </c:pt>
                <c:pt idx="107">
                  <c:v>66.41</c:v>
                </c:pt>
                <c:pt idx="108">
                  <c:v>66.835999999999999</c:v>
                </c:pt>
                <c:pt idx="109">
                  <c:v>67.343999999999994</c:v>
                </c:pt>
                <c:pt idx="110">
                  <c:v>66.623000000000005</c:v>
                </c:pt>
                <c:pt idx="111">
                  <c:v>67.23</c:v>
                </c:pt>
                <c:pt idx="112">
                  <c:v>66.606999999999999</c:v>
                </c:pt>
                <c:pt idx="113">
                  <c:v>67.033000000000001</c:v>
                </c:pt>
                <c:pt idx="114">
                  <c:v>67.738</c:v>
                </c:pt>
                <c:pt idx="115">
                  <c:v>68.147999999999996</c:v>
                </c:pt>
                <c:pt idx="116">
                  <c:v>68.081999999999994</c:v>
                </c:pt>
                <c:pt idx="117">
                  <c:v>69.212999999999994</c:v>
                </c:pt>
                <c:pt idx="118">
                  <c:v>70.197000000000003</c:v>
                </c:pt>
                <c:pt idx="119">
                  <c:v>70.656000000000006</c:v>
                </c:pt>
                <c:pt idx="120">
                  <c:v>69.933999999999997</c:v>
                </c:pt>
                <c:pt idx="121">
                  <c:v>70</c:v>
                </c:pt>
                <c:pt idx="122">
                  <c:v>69.361000000000004</c:v>
                </c:pt>
                <c:pt idx="123">
                  <c:v>68.852000000000004</c:v>
                </c:pt>
                <c:pt idx="124">
                  <c:v>66.573999999999998</c:v>
                </c:pt>
                <c:pt idx="125">
                  <c:v>65.573999999999998</c:v>
                </c:pt>
                <c:pt idx="126">
                  <c:v>64.787000000000006</c:v>
                </c:pt>
                <c:pt idx="127">
                  <c:v>64.066000000000003</c:v>
                </c:pt>
                <c:pt idx="128">
                  <c:v>62.851999999999997</c:v>
                </c:pt>
                <c:pt idx="129">
                  <c:v>63.704999999999998</c:v>
                </c:pt>
                <c:pt idx="130">
                  <c:v>64</c:v>
                </c:pt>
                <c:pt idx="131">
                  <c:v>63.655999999999999</c:v>
                </c:pt>
                <c:pt idx="132">
                  <c:v>63.23</c:v>
                </c:pt>
                <c:pt idx="133">
                  <c:v>62.426000000000002</c:v>
                </c:pt>
                <c:pt idx="134">
                  <c:v>62.279000000000003</c:v>
                </c:pt>
                <c:pt idx="135">
                  <c:v>62.524999999999999</c:v>
                </c:pt>
                <c:pt idx="136">
                  <c:v>62.82</c:v>
                </c:pt>
                <c:pt idx="137">
                  <c:v>62.393000000000001</c:v>
                </c:pt>
                <c:pt idx="138">
                  <c:v>61.902000000000001</c:v>
                </c:pt>
                <c:pt idx="139">
                  <c:v>62.475000000000001</c:v>
                </c:pt>
                <c:pt idx="140">
                  <c:v>63.131</c:v>
                </c:pt>
                <c:pt idx="141">
                  <c:v>62.442999999999998</c:v>
                </c:pt>
                <c:pt idx="142">
                  <c:v>62.902000000000001</c:v>
                </c:pt>
                <c:pt idx="143">
                  <c:v>62.835999999999999</c:v>
                </c:pt>
                <c:pt idx="144">
                  <c:v>62.689</c:v>
                </c:pt>
                <c:pt idx="145">
                  <c:v>63.393000000000001</c:v>
                </c:pt>
                <c:pt idx="146">
                  <c:v>64.77</c:v>
                </c:pt>
                <c:pt idx="147">
                  <c:v>64.426000000000002</c:v>
                </c:pt>
                <c:pt idx="148">
                  <c:v>65.474999999999994</c:v>
                </c:pt>
                <c:pt idx="149">
                  <c:v>65.180000000000007</c:v>
                </c:pt>
                <c:pt idx="150">
                  <c:v>64.361000000000004</c:v>
                </c:pt>
                <c:pt idx="151">
                  <c:v>63.753999999999998</c:v>
                </c:pt>
                <c:pt idx="152">
                  <c:v>63.295000000000002</c:v>
                </c:pt>
                <c:pt idx="153">
                  <c:v>61.966999999999999</c:v>
                </c:pt>
                <c:pt idx="154">
                  <c:v>63.048999999999999</c:v>
                </c:pt>
                <c:pt idx="155">
                  <c:v>60.442999999999998</c:v>
                </c:pt>
                <c:pt idx="156">
                  <c:v>60.508000000000003</c:v>
                </c:pt>
                <c:pt idx="157">
                  <c:v>60.082000000000001</c:v>
                </c:pt>
                <c:pt idx="158">
                  <c:v>61.213000000000001</c:v>
                </c:pt>
                <c:pt idx="159">
                  <c:v>60</c:v>
                </c:pt>
                <c:pt idx="160">
                  <c:v>60.984000000000002</c:v>
                </c:pt>
                <c:pt idx="161">
                  <c:v>60.671999999999997</c:v>
                </c:pt>
                <c:pt idx="162">
                  <c:v>60.033000000000001</c:v>
                </c:pt>
                <c:pt idx="163">
                  <c:v>60.082000000000001</c:v>
                </c:pt>
                <c:pt idx="164">
                  <c:v>60.802999999999997</c:v>
                </c:pt>
                <c:pt idx="165">
                  <c:v>60.082000000000001</c:v>
                </c:pt>
                <c:pt idx="166">
                  <c:v>60.459000000000003</c:v>
                </c:pt>
                <c:pt idx="167">
                  <c:v>59.23</c:v>
                </c:pt>
                <c:pt idx="168">
                  <c:v>58.951000000000001</c:v>
                </c:pt>
                <c:pt idx="169">
                  <c:v>59.851999999999997</c:v>
                </c:pt>
                <c:pt idx="170">
                  <c:v>60.328000000000003</c:v>
                </c:pt>
                <c:pt idx="171">
                  <c:v>59.164000000000001</c:v>
                </c:pt>
                <c:pt idx="172">
                  <c:v>60.508000000000003</c:v>
                </c:pt>
                <c:pt idx="173">
                  <c:v>59.328000000000003</c:v>
                </c:pt>
                <c:pt idx="174">
                  <c:v>58.933999999999997</c:v>
                </c:pt>
                <c:pt idx="175">
                  <c:v>60.197000000000003</c:v>
                </c:pt>
                <c:pt idx="176">
                  <c:v>59.786999999999999</c:v>
                </c:pt>
                <c:pt idx="177">
                  <c:v>60.295000000000002</c:v>
                </c:pt>
                <c:pt idx="178">
                  <c:v>58.23</c:v>
                </c:pt>
                <c:pt idx="179">
                  <c:v>58.786999999999999</c:v>
                </c:pt>
                <c:pt idx="180">
                  <c:v>58.984000000000002</c:v>
                </c:pt>
                <c:pt idx="181">
                  <c:v>59.115000000000002</c:v>
                </c:pt>
                <c:pt idx="182">
                  <c:v>58.328000000000003</c:v>
                </c:pt>
                <c:pt idx="183">
                  <c:v>58.246000000000002</c:v>
                </c:pt>
                <c:pt idx="184">
                  <c:v>58.933999999999997</c:v>
                </c:pt>
                <c:pt idx="185">
                  <c:v>59.115000000000002</c:v>
                </c:pt>
                <c:pt idx="186">
                  <c:v>58</c:v>
                </c:pt>
                <c:pt idx="187">
                  <c:v>59.033000000000001</c:v>
                </c:pt>
                <c:pt idx="188">
                  <c:v>58.606999999999999</c:v>
                </c:pt>
                <c:pt idx="189">
                  <c:v>58.835999999999999</c:v>
                </c:pt>
                <c:pt idx="190">
                  <c:v>58.606999999999999</c:v>
                </c:pt>
                <c:pt idx="191">
                  <c:v>58.966999999999999</c:v>
                </c:pt>
                <c:pt idx="192">
                  <c:v>59.524999999999999</c:v>
                </c:pt>
                <c:pt idx="193">
                  <c:v>58.835999999999999</c:v>
                </c:pt>
                <c:pt idx="194">
                  <c:v>58.835999999999999</c:v>
                </c:pt>
                <c:pt idx="195">
                  <c:v>57.328000000000003</c:v>
                </c:pt>
                <c:pt idx="196">
                  <c:v>57.933999999999997</c:v>
                </c:pt>
                <c:pt idx="197">
                  <c:v>58.311</c:v>
                </c:pt>
                <c:pt idx="198">
                  <c:v>57.557000000000002</c:v>
                </c:pt>
                <c:pt idx="199">
                  <c:v>57.442999999999998</c:v>
                </c:pt>
                <c:pt idx="200">
                  <c:v>58.033000000000001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79.953303393062029</c:v>
                </c:pt>
                <c:pt idx="1">
                  <c:v>79.925236292496692</c:v>
                </c:pt>
                <c:pt idx="2">
                  <c:v>79.896926833172344</c:v>
                </c:pt>
                <c:pt idx="3">
                  <c:v>79.868334341402104</c:v>
                </c:pt>
                <c:pt idx="4">
                  <c:v>79.839412921214588</c:v>
                </c:pt>
                <c:pt idx="5">
                  <c:v>79.810110911659123</c:v>
                </c:pt>
                <c:pt idx="6">
                  <c:v>79.780370306768319</c:v>
                </c:pt>
                <c:pt idx="7">
                  <c:v>79.750126139816743</c:v>
                </c:pt>
                <c:pt idx="8">
                  <c:v>79.719305834937984</c:v>
                </c:pt>
                <c:pt idx="9">
                  <c:v>79.687828531056169</c:v>
                </c:pt>
                <c:pt idx="10">
                  <c:v>79.655604385657966</c:v>
                </c:pt>
                <c:pt idx="11">
                  <c:v>79.622533869512452</c:v>
                </c:pt>
                <c:pt idx="12">
                  <c:v>79.588507068594964</c:v>
                </c:pt>
                <c:pt idx="13">
                  <c:v>79.553403017131984</c:v>
                </c:pt>
                <c:pt idx="14">
                  <c:v>79.517089097415308</c:v>
                </c:pt>
                <c:pt idx="15">
                  <c:v>79.479420560403199</c:v>
                </c:pt>
                <c:pt idx="16">
                  <c:v>79.440240250255727</c:v>
                </c:pt>
                <c:pt idx="17">
                  <c:v>79.399378662337256</c:v>
                </c:pt>
                <c:pt idx="18">
                  <c:v>79.356654537827254</c:v>
                </c:pt>
                <c:pt idx="19">
                  <c:v>79.31187631379585</c:v>
                </c:pt>
                <c:pt idx="20">
                  <c:v>79.264844926973794</c:v>
                </c:pt>
                <c:pt idx="21">
                  <c:v>79.215358742638699</c:v>
                </c:pt>
                <c:pt idx="22">
                  <c:v>79.163221787627222</c:v>
                </c:pt>
                <c:pt idx="23">
                  <c:v>79.108257060594283</c:v>
                </c:pt>
                <c:pt idx="24">
                  <c:v>79.050327536471499</c:v>
                </c:pt>
                <c:pt idx="25">
                  <c:v>78.989368646522635</c:v>
                </c:pt>
                <c:pt idx="26">
                  <c:v>78.925437571033385</c:v>
                </c:pt>
                <c:pt idx="27">
                  <c:v>78.858786684197142</c:v>
                </c:pt>
                <c:pt idx="28">
                  <c:v>78.78997095788452</c:v>
                </c:pt>
                <c:pt idx="29">
                  <c:v>78.720002009603718</c:v>
                </c:pt>
                <c:pt idx="30">
                  <c:v>78.650564603721165</c:v>
                </c:pt>
                <c:pt idx="31">
                  <c:v>78.584314455055889</c:v>
                </c:pt>
                <c:pt idx="32">
                  <c:v>78.525278599312784</c:v>
                </c:pt>
                <c:pt idx="33">
                  <c:v>78.479380593490021</c:v>
                </c:pt>
                <c:pt idx="34">
                  <c:v>78.455111336361227</c:v>
                </c:pt>
                <c:pt idx="35">
                  <c:v>78.464361071337947</c:v>
                </c:pt>
                <c:pt idx="36">
                  <c:v>78.523417744239239</c:v>
                </c:pt>
                <c:pt idx="37">
                  <c:v>78.654119996724347</c:v>
                </c:pt>
                <c:pt idx="38">
                  <c:v>78.8851286975558</c:v>
                </c:pt>
                <c:pt idx="39">
                  <c:v>79.253248794705939</c:v>
                </c:pt>
                <c:pt idx="40">
                  <c:v>79.804694318712137</c:v>
                </c:pt>
                <c:pt idx="41">
                  <c:v>80.596146068644899</c:v>
                </c:pt>
                <c:pt idx="42">
                  <c:v>81.695408246461014</c:v>
                </c:pt>
                <c:pt idx="43">
                  <c:v>83.181433435446522</c:v>
                </c:pt>
                <c:pt idx="44">
                  <c:v>85.143462931723178</c:v>
                </c:pt>
                <c:pt idx="45">
                  <c:v>87.679030647012667</c:v>
                </c:pt>
                <c:pt idx="46">
                  <c:v>90.890612556522328</c:v>
                </c:pt>
                <c:pt idx="47">
                  <c:v>94.880777133414711</c:v>
                </c:pt>
                <c:pt idx="48">
                  <c:v>99.745808878847555</c:v>
                </c:pt>
                <c:pt idx="49">
                  <c:v>105.56793486042507</c:v>
                </c:pt>
                <c:pt idx="50">
                  <c:v>112.40647402486933</c:v>
                </c:pt>
                <c:pt idx="51">
                  <c:v>120.28843415818368</c:v>
                </c:pt>
                <c:pt idx="52">
                  <c:v>129.1992772428911</c:v>
                </c:pt>
                <c:pt idx="53">
                  <c:v>139.07472532910433</c:v>
                </c:pt>
                <c:pt idx="54">
                  <c:v>149.79450732519618</c:v>
                </c:pt>
                <c:pt idx="55">
                  <c:v>161.17854639129584</c:v>
                </c:pt>
                <c:pt idx="56">
                  <c:v>172.98403734734009</c:v>
                </c:pt>
                <c:pt idx="57">
                  <c:v>184.89458504593904</c:v>
                </c:pt>
                <c:pt idx="58">
                  <c:v>196.47443852307688</c:v>
                </c:pt>
                <c:pt idx="59">
                  <c:v>207.03633220880837</c:v>
                </c:pt>
                <c:pt idx="60">
                  <c:v>215.38695809400772</c:v>
                </c:pt>
                <c:pt idx="61">
                  <c:v>219.56349260988756</c:v>
                </c:pt>
                <c:pt idx="62">
                  <c:v>216.95824726226317</c:v>
                </c:pt>
                <c:pt idx="63">
                  <c:v>205.30986364437453</c:v>
                </c:pt>
                <c:pt idx="64">
                  <c:v>184.41526005998884</c:v>
                </c:pt>
                <c:pt idx="65">
                  <c:v>157.32127789433031</c:v>
                </c:pt>
                <c:pt idx="66">
                  <c:v>129.55855121033838</c:v>
                </c:pt>
                <c:pt idx="67">
                  <c:v>106.54279538551444</c:v>
                </c:pt>
                <c:pt idx="68">
                  <c:v>91.112717587331375</c:v>
                </c:pt>
                <c:pt idx="69">
                  <c:v>83.025636798990973</c:v>
                </c:pt>
                <c:pt idx="70">
                  <c:v>80.283029974304199</c:v>
                </c:pt>
                <c:pt idx="71">
                  <c:v>80.778019200845023</c:v>
                </c:pt>
                <c:pt idx="72">
                  <c:v>83.141772250246589</c:v>
                </c:pt>
                <c:pt idx="73">
                  <c:v>86.761410294664117</c:v>
                </c:pt>
                <c:pt idx="74">
                  <c:v>91.469437492747304</c:v>
                </c:pt>
                <c:pt idx="75">
                  <c:v>97.269693985197108</c:v>
                </c:pt>
                <c:pt idx="76">
                  <c:v>104.18784482319798</c:v>
                </c:pt>
                <c:pt idx="77">
                  <c:v>112.20544486994996</c:v>
                </c:pt>
                <c:pt idx="78">
                  <c:v>121.22979083607983</c:v>
                </c:pt>
                <c:pt idx="79">
                  <c:v>131.07383374886643</c:v>
                </c:pt>
                <c:pt idx="80">
                  <c:v>141.42862707681354</c:v>
                </c:pt>
                <c:pt idx="81">
                  <c:v>151.80215344009989</c:v>
                </c:pt>
                <c:pt idx="82">
                  <c:v>161.3934419932921</c:v>
                </c:pt>
                <c:pt idx="83">
                  <c:v>168.91862709044426</c:v>
                </c:pt>
                <c:pt idx="84">
                  <c:v>172.54773346455386</c:v>
                </c:pt>
                <c:pt idx="85">
                  <c:v>170.25715969306682</c:v>
                </c:pt>
                <c:pt idx="86">
                  <c:v>160.77052633527509</c:v>
                </c:pt>
                <c:pt idx="87">
                  <c:v>144.68841378496609</c:v>
                </c:pt>
                <c:pt idx="88">
                  <c:v>124.85848126082797</c:v>
                </c:pt>
                <c:pt idx="89">
                  <c:v>105.34946588522244</c:v>
                </c:pt>
                <c:pt idx="90">
                  <c:v>89.579294898701889</c:v>
                </c:pt>
                <c:pt idx="91">
                  <c:v>78.97137311647171</c:v>
                </c:pt>
                <c:pt idx="92">
                  <c:v>72.98260027403758</c:v>
                </c:pt>
                <c:pt idx="93">
                  <c:v>70.10931790294795</c:v>
                </c:pt>
                <c:pt idx="94">
                  <c:v>68.899628836348938</c:v>
                </c:pt>
                <c:pt idx="95">
                  <c:v>68.409043342024731</c:v>
                </c:pt>
                <c:pt idx="96">
                  <c:v>68.173226746723813</c:v>
                </c:pt>
                <c:pt idx="97">
                  <c:v>68.012092813620384</c:v>
                </c:pt>
                <c:pt idx="98">
                  <c:v>67.869373804306406</c:v>
                </c:pt>
                <c:pt idx="99">
                  <c:v>67.730762387706179</c:v>
                </c:pt>
                <c:pt idx="100">
                  <c:v>67.593351723781979</c:v>
                </c:pt>
                <c:pt idx="101">
                  <c:v>67.456845698632492</c:v>
                </c:pt>
                <c:pt idx="102">
                  <c:v>67.321632089340838</c:v>
                </c:pt>
                <c:pt idx="103">
                  <c:v>67.18858948126136</c:v>
                </c:pt>
                <c:pt idx="104">
                  <c:v>67.059321315039355</c:v>
                </c:pt>
                <c:pt idx="105">
                  <c:v>66.936572718608289</c:v>
                </c:pt>
                <c:pt idx="106">
                  <c:v>66.824793410611264</c:v>
                </c:pt>
                <c:pt idx="107">
                  <c:v>66.730804698669104</c:v>
                </c:pt>
                <c:pt idx="108">
                  <c:v>66.664462231807946</c:v>
                </c:pt>
                <c:pt idx="109">
                  <c:v>66.639112838945621</c:v>
                </c:pt>
                <c:pt idx="110">
                  <c:v>66.671549423724343</c:v>
                </c:pt>
                <c:pt idx="111">
                  <c:v>66.781112868930833</c:v>
                </c:pt>
                <c:pt idx="112">
                  <c:v>66.987622390740427</c:v>
                </c:pt>
                <c:pt idx="113">
                  <c:v>67.307956454502076</c:v>
                </c:pt>
                <c:pt idx="114">
                  <c:v>67.751264044948556</c:v>
                </c:pt>
                <c:pt idx="115">
                  <c:v>68.312649207131571</c:v>
                </c:pt>
                <c:pt idx="116">
                  <c:v>68.964393078589026</c:v>
                </c:pt>
                <c:pt idx="117">
                  <c:v>69.643217827375295</c:v>
                </c:pt>
                <c:pt idx="118">
                  <c:v>70.235737077559705</c:v>
                </c:pt>
                <c:pt idx="119">
                  <c:v>70.576483552972263</c:v>
                </c:pt>
                <c:pt idx="120">
                  <c:v>70.485473437887592</c:v>
                </c:pt>
                <c:pt idx="121">
                  <c:v>69.85678570054111</c:v>
                </c:pt>
                <c:pt idx="122">
                  <c:v>68.75260760565638</c:v>
                </c:pt>
                <c:pt idx="123">
                  <c:v>67.413368729035895</c:v>
                </c:pt>
                <c:pt idx="124">
                  <c:v>66.14524850939101</c:v>
                </c:pt>
                <c:pt idx="125">
                  <c:v>65.164138849790888</c:v>
                </c:pt>
                <c:pt idx="126">
                  <c:v>64.519803905387732</c:v>
                </c:pt>
                <c:pt idx="127">
                  <c:v>64.13723522891415</c:v>
                </c:pt>
                <c:pt idx="128">
                  <c:v>63.906954395342325</c:v>
                </c:pt>
                <c:pt idx="129">
                  <c:v>63.746046970610969</c:v>
                </c:pt>
                <c:pt idx="130">
                  <c:v>63.610651128771075</c:v>
                </c:pt>
                <c:pt idx="131">
                  <c:v>63.483272782059821</c:v>
                </c:pt>
                <c:pt idx="132">
                  <c:v>63.358511155243832</c:v>
                </c:pt>
                <c:pt idx="133">
                  <c:v>63.235118913601085</c:v>
                </c:pt>
                <c:pt idx="134">
                  <c:v>63.113023185404948</c:v>
                </c:pt>
                <c:pt idx="135">
                  <c:v>62.992602480768547</c:v>
                </c:pt>
                <c:pt idx="136">
                  <c:v>62.874807605612055</c:v>
                </c:pt>
                <c:pt idx="137">
                  <c:v>62.761748008677287</c:v>
                </c:pt>
                <c:pt idx="138">
                  <c:v>62.657769483599054</c:v>
                </c:pt>
                <c:pt idx="139">
                  <c:v>62.571049863138931</c:v>
                </c:pt>
                <c:pt idx="140">
                  <c:v>62.51541837837155</c:v>
                </c:pt>
                <c:pt idx="141">
                  <c:v>62.511469850560999</c:v>
                </c:pt>
                <c:pt idx="142">
                  <c:v>62.585295631902568</c:v>
                </c:pt>
                <c:pt idx="143">
                  <c:v>62.762877710573008</c:v>
                </c:pt>
                <c:pt idx="144">
                  <c:v>63.05925550671013</c:v>
                </c:pt>
                <c:pt idx="145">
                  <c:v>63.464472306359468</c:v>
                </c:pt>
                <c:pt idx="146">
                  <c:v>63.93219190004163</c:v>
                </c:pt>
                <c:pt idx="147">
                  <c:v>64.379155799344943</c:v>
                </c:pt>
                <c:pt idx="148">
                  <c:v>64.701257309052707</c:v>
                </c:pt>
                <c:pt idx="149">
                  <c:v>64.804188251557136</c:v>
                </c:pt>
                <c:pt idx="150">
                  <c:v>64.637054090446938</c:v>
                </c:pt>
                <c:pt idx="151">
                  <c:v>64.212774248447673</c:v>
                </c:pt>
                <c:pt idx="152">
                  <c:v>63.604152193314192</c:v>
                </c:pt>
                <c:pt idx="153">
                  <c:v>62.917124321493091</c:v>
                </c:pt>
                <c:pt idx="154">
                  <c:v>62.25469069637623</c:v>
                </c:pt>
                <c:pt idx="155">
                  <c:v>61.688417477840069</c:v>
                </c:pt>
                <c:pt idx="156">
                  <c:v>61.247789181481991</c:v>
                </c:pt>
                <c:pt idx="157">
                  <c:v>60.926801243012996</c:v>
                </c:pt>
                <c:pt idx="158">
                  <c:v>60.699502525746404</c:v>
                </c:pt>
                <c:pt idx="159">
                  <c:v>60.535213522141824</c:v>
                </c:pt>
                <c:pt idx="160">
                  <c:v>60.408074451005206</c:v>
                </c:pt>
                <c:pt idx="161">
                  <c:v>60.300343838227057</c:v>
                </c:pt>
                <c:pt idx="162">
                  <c:v>60.201630062959062</c:v>
                </c:pt>
                <c:pt idx="163">
                  <c:v>60.106606595801743</c:v>
                </c:pt>
                <c:pt idx="164">
                  <c:v>60.012839955763525</c:v>
                </c:pt>
                <c:pt idx="165">
                  <c:v>59.919316780378097</c:v>
                </c:pt>
                <c:pt idx="166">
                  <c:v>59.82563593112345</c:v>
                </c:pt>
                <c:pt idx="167">
                  <c:v>59.731633015238849</c:v>
                </c:pt>
                <c:pt idx="168">
                  <c:v>59.637228983465995</c:v>
                </c:pt>
                <c:pt idx="169">
                  <c:v>59.542376299456862</c:v>
                </c:pt>
                <c:pt idx="170">
                  <c:v>59.447041714469698</c:v>
                </c:pt>
                <c:pt idx="171">
                  <c:v>59.351201029722581</c:v>
                </c:pt>
                <c:pt idx="172">
                  <c:v>59.254837304318862</c:v>
                </c:pt>
                <c:pt idx="173">
                  <c:v>59.157939931241501</c:v>
                </c:pt>
                <c:pt idx="174">
                  <c:v>59.060503906542159</c:v>
                </c:pt>
                <c:pt idx="175">
                  <c:v>58.962529144813047</c:v>
                </c:pt>
                <c:pt idx="176">
                  <c:v>58.864019821067579</c:v>
                </c:pt>
                <c:pt idx="177">
                  <c:v>58.76498374417131</c:v>
                </c:pt>
                <c:pt idx="178">
                  <c:v>58.665431769311532</c:v>
                </c:pt>
                <c:pt idx="179">
                  <c:v>58.565377255139254</c:v>
                </c:pt>
                <c:pt idx="180">
                  <c:v>58.464835568961497</c:v>
                </c:pt>
                <c:pt idx="181">
                  <c:v>58.363823641395392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79.953303393021329</c:v>
                </c:pt>
                <c:pt idx="1">
                  <c:v>79.925236292397756</c:v>
                </c:pt>
                <c:pt idx="2">
                  <c:v>79.896926832935137</c:v>
                </c:pt>
                <c:pt idx="3">
                  <c:v>79.868334340841187</c:v>
                </c:pt>
                <c:pt idx="4">
                  <c:v>79.839412919906323</c:v>
                </c:pt>
                <c:pt idx="5">
                  <c:v>79.810110908649591</c:v>
                </c:pt>
                <c:pt idx="6">
                  <c:v>79.780370299939918</c:v>
                </c:pt>
                <c:pt idx="7">
                  <c:v>79.750126124535697</c:v>
                </c:pt>
                <c:pt idx="8">
                  <c:v>79.719305801209245</c:v>
                </c:pt>
                <c:pt idx="9">
                  <c:v>79.687828457628257</c:v>
                </c:pt>
                <c:pt idx="10">
                  <c:v>79.655604227992711</c:v>
                </c:pt>
                <c:pt idx="11">
                  <c:v>79.622533535606195</c:v>
                </c:pt>
                <c:pt idx="12">
                  <c:v>79.588506371122719</c:v>
                </c:pt>
                <c:pt idx="13">
                  <c:v>79.553401580177265</c:v>
                </c:pt>
                <c:pt idx="14">
                  <c:v>79.517086177481431</c:v>
                </c:pt>
                <c:pt idx="15">
                  <c:v>79.479414708235922</c:v>
                </c:pt>
                <c:pt idx="16">
                  <c:v>79.440228681830902</c:v>
                </c:pt>
                <c:pt idx="17">
                  <c:v>79.39935610719823</c:v>
                </c:pt>
                <c:pt idx="18">
                  <c:v>79.356611163717915</c:v>
                </c:pt>
                <c:pt idx="19">
                  <c:v>79.31179404608487</c:v>
                </c:pt>
                <c:pt idx="20">
                  <c:v>79.264691025761906</c:v>
                </c:pt>
                <c:pt idx="21">
                  <c:v>79.215074775262991</c:v>
                </c:pt>
                <c:pt idx="22">
                  <c:v>79.162705004127915</c:v>
                </c:pt>
                <c:pt idx="23">
                  <c:v>79.107329456597952</c:v>
                </c:pt>
                <c:pt idx="24">
                  <c:v>79.04868532014342</c:v>
                </c:pt>
                <c:pt idx="25">
                  <c:v>78.986501090555379</c:v>
                </c:pt>
                <c:pt idx="26">
                  <c:v>78.920498932709094</c:v>
                </c:pt>
                <c:pt idx="27">
                  <c:v>78.850397565799241</c:v>
                </c:pt>
                <c:pt idx="28">
                  <c:v>78.77591568740857</c:v>
                </c:pt>
                <c:pt idx="29">
                  <c:v>78.696775931966826</c:v>
                </c:pt>
                <c:pt idx="30">
                  <c:v>78.612709336036005</c:v>
                </c:pt>
                <c:pt idx="31">
                  <c:v>78.523460255837463</c:v>
                </c:pt>
                <c:pt idx="32">
                  <c:v>78.428791652394409</c:v>
                </c:pt>
                <c:pt idx="33">
                  <c:v>78.328490627973324</c:v>
                </c:pt>
                <c:pt idx="34">
                  <c:v>78.222374066056787</c:v>
                </c:pt>
                <c:pt idx="35">
                  <c:v>78.110294198207669</c:v>
                </c:pt>
                <c:pt idx="36">
                  <c:v>77.992143897549937</c:v>
                </c:pt>
                <c:pt idx="37">
                  <c:v>77.867861482968735</c:v>
                </c:pt>
                <c:pt idx="38">
                  <c:v>77.737434813120842</c:v>
                </c:pt>
                <c:pt idx="39">
                  <c:v>77.600904457062938</c:v>
                </c:pt>
                <c:pt idx="40">
                  <c:v>77.458365750018359</c:v>
                </c:pt>
                <c:pt idx="41">
                  <c:v>77.309969578685994</c:v>
                </c:pt>
                <c:pt idx="42">
                  <c:v>77.155921789380969</c:v>
                </c:pt>
                <c:pt idx="43">
                  <c:v>76.996481171678241</c:v>
                </c:pt>
                <c:pt idx="44">
                  <c:v>76.831956036346085</c:v>
                </c:pt>
                <c:pt idx="45">
                  <c:v>76.66269947452443</c:v>
                </c:pt>
                <c:pt idx="46">
                  <c:v>76.489103450169921</c:v>
                </c:pt>
                <c:pt idx="47">
                  <c:v>76.311591934680862</c:v>
                </c:pt>
                <c:pt idx="48">
                  <c:v>76.130613336914479</c:v>
                </c:pt>
                <c:pt idx="49">
                  <c:v>75.946632510245308</c:v>
                </c:pt>
                <c:pt idx="50">
                  <c:v>75.760122629119991</c:v>
                </c:pt>
                <c:pt idx="51">
                  <c:v>75.571557220621557</c:v>
                </c:pt>
                <c:pt idx="52">
                  <c:v>75.38140261334118</c:v>
                </c:pt>
                <c:pt idx="53">
                  <c:v>75.19011102916663</c:v>
                </c:pt>
                <c:pt idx="54">
                  <c:v>74.99811449717285</c:v>
                </c:pt>
                <c:pt idx="55">
                  <c:v>74.805819716828694</c:v>
                </c:pt>
                <c:pt idx="56">
                  <c:v>74.61360394439042</c:v>
                </c:pt>
                <c:pt idx="57">
                  <c:v>74.421811925386834</c:v>
                </c:pt>
                <c:pt idx="58">
                  <c:v>74.230753850535351</c:v>
                </c:pt>
                <c:pt idx="59">
                  <c:v>74.040704274397896</c:v>
                </c:pt>
                <c:pt idx="60">
                  <c:v>73.851901906782857</c:v>
                </c:pt>
                <c:pt idx="61">
                  <c:v>73.664550166656483</c:v>
                </c:pt>
                <c:pt idx="62">
                  <c:v>73.478818376741771</c:v>
                </c:pt>
                <c:pt idx="63">
                  <c:v>73.294843473120935</c:v>
                </c:pt>
                <c:pt idx="64">
                  <c:v>73.112732106732054</c:v>
                </c:pt>
                <c:pt idx="65">
                  <c:v>72.932563021221796</c:v>
                </c:pt>
                <c:pt idx="66">
                  <c:v>72.754389602729304</c:v>
                </c:pt>
                <c:pt idx="67">
                  <c:v>72.578242510486021</c:v>
                </c:pt>
                <c:pt idx="68">
                  <c:v>72.404132311457076</c:v>
                </c:pt>
                <c:pt idx="69">
                  <c:v>72.23205205667287</c:v>
                </c:pt>
                <c:pt idx="70">
                  <c:v>72.061979750689773</c:v>
                </c:pt>
                <c:pt idx="71">
                  <c:v>71.89388067827268</c:v>
                </c:pt>
                <c:pt idx="72">
                  <c:v>71.727709563601394</c:v>
                </c:pt>
                <c:pt idx="73">
                  <c:v>71.563412546917789</c:v>
                </c:pt>
                <c:pt idx="74">
                  <c:v>71.400928971521623</c:v>
                </c:pt>
                <c:pt idx="75">
                  <c:v>71.240192980456527</c:v>
                </c:pt>
                <c:pt idx="76">
                  <c:v>71.081134927224866</c:v>
                </c:pt>
                <c:pt idx="77">
                  <c:v>70.923682608593595</c:v>
                </c:pt>
                <c:pt idx="78">
                  <c:v>70.767762330177476</c:v>
                </c:pt>
                <c:pt idx="79">
                  <c:v>70.613299817190992</c:v>
                </c:pt>
                <c:pt idx="80">
                  <c:v>70.460220983716312</c:v>
                </c:pt>
                <c:pt idx="81">
                  <c:v>70.308452574196522</c:v>
                </c:pt>
                <c:pt idx="82">
                  <c:v>70.157922690772423</c:v>
                </c:pt>
                <c:pt idx="83">
                  <c:v>70.008561219651952</c:v>
                </c:pt>
                <c:pt idx="84">
                  <c:v>69.860300169037004</c:v>
                </c:pt>
                <c:pt idx="85">
                  <c:v>69.713073930311253</c:v>
                </c:pt>
                <c:pt idx="86">
                  <c:v>69.566819473282195</c:v>
                </c:pt>
                <c:pt idx="87">
                  <c:v>69.421476485318593</c:v>
                </c:pt>
                <c:pt idx="88">
                  <c:v>69.276987463271269</c:v>
                </c:pt>
                <c:pt idx="89">
                  <c:v>69.133297766137673</c:v>
                </c:pt>
                <c:pt idx="90">
                  <c:v>68.990355635547743</c:v>
                </c:pt>
                <c:pt idx="91">
                  <c:v>68.848112190324741</c:v>
                </c:pt>
                <c:pt idx="92">
                  <c:v>68.70652140061587</c:v>
                </c:pt>
                <c:pt idx="93">
                  <c:v>68.565540046397999</c:v>
                </c:pt>
                <c:pt idx="94">
                  <c:v>68.425127664544746</c:v>
                </c:pt>
                <c:pt idx="95">
                  <c:v>68.285246488089214</c:v>
                </c:pt>
                <c:pt idx="96">
                  <c:v>68.145861380830567</c:v>
                </c:pt>
                <c:pt idx="97">
                  <c:v>68.00693977000698</c:v>
                </c:pt>
                <c:pt idx="98">
                  <c:v>67.868451579387738</c:v>
                </c:pt>
                <c:pt idx="99">
                  <c:v>67.730369164817617</c:v>
                </c:pt>
                <c:pt idx="100">
                  <c:v>67.592667253973787</c:v>
                </c:pt>
                <c:pt idx="101">
                  <c:v>67.455322891859396</c:v>
                </c:pt>
                <c:pt idx="102">
                  <c:v>67.318315393358944</c:v>
                </c:pt>
                <c:pt idx="103">
                  <c:v>67.181626304007736</c:v>
                </c:pt>
                <c:pt idx="104">
                  <c:v>67.04523936997866</c:v>
                </c:pt>
                <c:pt idx="105">
                  <c:v>66.90914051815848</c:v>
                </c:pt>
                <c:pt idx="106">
                  <c:v>66.773317847064874</c:v>
                </c:pt>
                <c:pt idx="107">
                  <c:v>66.637761629241894</c:v>
                </c:pt>
                <c:pt idx="108">
                  <c:v>66.502464325656902</c:v>
                </c:pt>
                <c:pt idx="109">
                  <c:v>66.367420612501036</c:v>
                </c:pt>
                <c:pt idx="110">
                  <c:v>66.232627420660791</c:v>
                </c:pt>
                <c:pt idx="111">
                  <c:v>66.098083987972416</c:v>
                </c:pt>
                <c:pt idx="112">
                  <c:v>65.963791924188058</c:v>
                </c:pt>
                <c:pt idx="113">
                  <c:v>65.829755288360261</c:v>
                </c:pt>
                <c:pt idx="114">
                  <c:v>65.695980678085263</c:v>
                </c:pt>
                <c:pt idx="115">
                  <c:v>65.562477329724032</c:v>
                </c:pt>
                <c:pt idx="116">
                  <c:v>65.429257228332332</c:v>
                </c:pt>
                <c:pt idx="117">
                  <c:v>65.296335225572548</c:v>
                </c:pt>
                <c:pt idx="118">
                  <c:v>65.163729163336811</c:v>
                </c:pt>
                <c:pt idx="119">
                  <c:v>65.031460000180715</c:v>
                </c:pt>
                <c:pt idx="120">
                  <c:v>64.899551936942018</c:v>
                </c:pt>
                <c:pt idx="121">
                  <c:v>64.768032537099799</c:v>
                </c:pt>
                <c:pt idx="122">
                  <c:v>64.636932836520344</c:v>
                </c:pt>
                <c:pt idx="123">
                  <c:v>64.506287436248002</c:v>
                </c:pt>
                <c:pt idx="124">
                  <c:v>64.376134570951947</c:v>
                </c:pt>
                <c:pt idx="125">
                  <c:v>64.246516144566883</c:v>
                </c:pt>
                <c:pt idx="126">
                  <c:v>64.117477723608673</c:v>
                </c:pt>
                <c:pt idx="127">
                  <c:v>63.989068477670926</c:v>
                </c:pt>
                <c:pt idx="128">
                  <c:v>63.861341055789353</c:v>
                </c:pt>
                <c:pt idx="129">
                  <c:v>63.73435138679757</c:v>
                </c:pt>
                <c:pt idx="130">
                  <c:v>63.608158391603538</c:v>
                </c:pt>
                <c:pt idx="131">
                  <c:v>63.48282359562031</c:v>
                </c:pt>
                <c:pt idx="132">
                  <c:v>63.358410630526201</c:v>
                </c:pt>
                <c:pt idx="133">
                  <c:v>63.234984616247388</c:v>
                </c:pt>
                <c:pt idx="134">
                  <c:v>63.112611416678163</c:v>
                </c:pt>
                <c:pt idx="135">
                  <c:v>62.991356766279495</c:v>
                </c:pt>
                <c:pt idx="136">
                  <c:v>62.871285269376223</c:v>
                </c:pt>
                <c:pt idx="137">
                  <c:v>62.752459279690569</c:v>
                </c:pt>
                <c:pt idx="138">
                  <c:v>62.634937674292459</c:v>
                </c:pt>
                <c:pt idx="139">
                  <c:v>62.518774543498374</c:v>
                </c:pt>
                <c:pt idx="140">
                  <c:v>62.404017825965596</c:v>
                </c:pt>
                <c:pt idx="141">
                  <c:v>62.29070792584254</c:v>
                </c:pt>
                <c:pt idx="142">
                  <c:v>62.178876355775344</c:v>
                </c:pt>
                <c:pt idx="143">
                  <c:v>62.068544455182654</c:v>
                </c:pt>
                <c:pt idx="144">
                  <c:v>61.959722236820305</c:v>
                </c:pt>
                <c:pt idx="145">
                  <c:v>61.852407415633664</c:v>
                </c:pt>
                <c:pt idx="146">
                  <c:v>61.746584671728208</c:v>
                </c:pt>
                <c:pt idx="147">
                  <c:v>61.642225193677447</c:v>
                </c:pt>
                <c:pt idx="148">
                  <c:v>61.539286539303902</c:v>
                </c:pt>
                <c:pt idx="149">
                  <c:v>61.437712838812629</c:v>
                </c:pt>
                <c:pt idx="150">
                  <c:v>61.337435350358362</c:v>
                </c:pt>
                <c:pt idx="151">
                  <c:v>61.23837336172469</c:v>
                </c:pt>
                <c:pt idx="152">
                  <c:v>61.140435414948904</c:v>
                </c:pt>
                <c:pt idx="153">
                  <c:v>61.043520814715436</c:v>
                </c:pt>
                <c:pt idx="154">
                  <c:v>60.947521367418972</c:v>
                </c:pt>
                <c:pt idx="155">
                  <c:v>60.852323287050325</c:v>
                </c:pt>
                <c:pt idx="156">
                  <c:v>60.757809197288196</c:v>
                </c:pt>
                <c:pt idx="157">
                  <c:v>60.663860156810628</c:v>
                </c:pt>
                <c:pt idx="158">
                  <c:v>60.570357636888581</c:v>
                </c:pt>
                <c:pt idx="159">
                  <c:v>60.477185386406958</c:v>
                </c:pt>
                <c:pt idx="160">
                  <c:v>60.384231128867022</c:v>
                </c:pt>
                <c:pt idx="161">
                  <c:v>60.291388047713724</c:v>
                </c:pt>
                <c:pt idx="162">
                  <c:v>60.198556029452021</c:v>
                </c:pt>
                <c:pt idx="163">
                  <c:v>60.105642647419778</c:v>
                </c:pt>
                <c:pt idx="164">
                  <c:v>60.012563881836542</c:v>
                </c:pt>
                <c:pt idx="165">
                  <c:v>59.919244583094454</c:v>
                </c:pt>
                <c:pt idx="166">
                  <c:v>59.82561869467385</c:v>
                </c:pt>
                <c:pt idx="167">
                  <c:v>59.731629259261318</c:v>
                </c:pt>
                <c:pt idx="168">
                  <c:v>59.63722823655101</c:v>
                </c:pt>
                <c:pt idx="169">
                  <c:v>59.542376163930321</c:v>
                </c:pt>
                <c:pt idx="170">
                  <c:v>59.447041692034965</c:v>
                </c:pt>
                <c:pt idx="171">
                  <c:v>59.351201026334884</c:v>
                </c:pt>
                <c:pt idx="172">
                  <c:v>59.254837303852284</c:v>
                </c:pt>
                <c:pt idx="173">
                  <c:v>59.157939931182895</c:v>
                </c:pt>
                <c:pt idx="174">
                  <c:v>59.060503906535445</c:v>
                </c:pt>
                <c:pt idx="175">
                  <c:v>58.962529144812343</c:v>
                </c:pt>
                <c:pt idx="176">
                  <c:v>58.864019821067515</c:v>
                </c:pt>
                <c:pt idx="177">
                  <c:v>58.764983744171303</c:v>
                </c:pt>
                <c:pt idx="178">
                  <c:v>58.665431769311532</c:v>
                </c:pt>
                <c:pt idx="179">
                  <c:v>58.565377255139254</c:v>
                </c:pt>
                <c:pt idx="180">
                  <c:v>58.464835568961497</c:v>
                </c:pt>
                <c:pt idx="181">
                  <c:v>58.363823641395392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81.835999999999999</c:v>
                </c:pt>
                <c:pt idx="1">
                  <c:v>82.474999999999994</c:v>
                </c:pt>
                <c:pt idx="2">
                  <c:v>81.492000000000004</c:v>
                </c:pt>
                <c:pt idx="3">
                  <c:v>82.18</c:v>
                </c:pt>
                <c:pt idx="4">
                  <c:v>81.688999999999993</c:v>
                </c:pt>
                <c:pt idx="5">
                  <c:v>81.671999999999997</c:v>
                </c:pt>
                <c:pt idx="6">
                  <c:v>80.147999999999996</c:v>
                </c:pt>
                <c:pt idx="7">
                  <c:v>81.016000000000005</c:v>
                </c:pt>
                <c:pt idx="8">
                  <c:v>80.754000000000005</c:v>
                </c:pt>
                <c:pt idx="9">
                  <c:v>80.852000000000004</c:v>
                </c:pt>
                <c:pt idx="10">
                  <c:v>81.245999999999995</c:v>
                </c:pt>
                <c:pt idx="11">
                  <c:v>80.573999999999998</c:v>
                </c:pt>
                <c:pt idx="12">
                  <c:v>80.049000000000007</c:v>
                </c:pt>
                <c:pt idx="13">
                  <c:v>78.950999999999993</c:v>
                </c:pt>
                <c:pt idx="14">
                  <c:v>79.819999999999993</c:v>
                </c:pt>
                <c:pt idx="15">
                  <c:v>79.507999999999996</c:v>
                </c:pt>
                <c:pt idx="16">
                  <c:v>79</c:v>
                </c:pt>
                <c:pt idx="17">
                  <c:v>79.081999999999994</c:v>
                </c:pt>
                <c:pt idx="18">
                  <c:v>78.802999999999997</c:v>
                </c:pt>
                <c:pt idx="19">
                  <c:v>79.049000000000007</c:v>
                </c:pt>
                <c:pt idx="20">
                  <c:v>79.525000000000006</c:v>
                </c:pt>
                <c:pt idx="21">
                  <c:v>79.180000000000007</c:v>
                </c:pt>
                <c:pt idx="22">
                  <c:v>79.164000000000001</c:v>
                </c:pt>
                <c:pt idx="23">
                  <c:v>79.164000000000001</c:v>
                </c:pt>
                <c:pt idx="24">
                  <c:v>78.623000000000005</c:v>
                </c:pt>
                <c:pt idx="25">
                  <c:v>78.852000000000004</c:v>
                </c:pt>
                <c:pt idx="26">
                  <c:v>79.525000000000006</c:v>
                </c:pt>
                <c:pt idx="27">
                  <c:v>79.212999999999994</c:v>
                </c:pt>
                <c:pt idx="28">
                  <c:v>78.164000000000001</c:v>
                </c:pt>
                <c:pt idx="29">
                  <c:v>79.131</c:v>
                </c:pt>
                <c:pt idx="30">
                  <c:v>79.835999999999999</c:v>
                </c:pt>
                <c:pt idx="31">
                  <c:v>78.983999999999995</c:v>
                </c:pt>
                <c:pt idx="32">
                  <c:v>80.131</c:v>
                </c:pt>
                <c:pt idx="33">
                  <c:v>80.540999999999997</c:v>
                </c:pt>
                <c:pt idx="34">
                  <c:v>80.835999999999999</c:v>
                </c:pt>
                <c:pt idx="35">
                  <c:v>82.033000000000001</c:v>
                </c:pt>
                <c:pt idx="36">
                  <c:v>81.671999999999997</c:v>
                </c:pt>
                <c:pt idx="37">
                  <c:v>81.704999999999998</c:v>
                </c:pt>
                <c:pt idx="38">
                  <c:v>81.361000000000004</c:v>
                </c:pt>
                <c:pt idx="39">
                  <c:v>82.147999999999996</c:v>
                </c:pt>
                <c:pt idx="40">
                  <c:v>83.262</c:v>
                </c:pt>
                <c:pt idx="41">
                  <c:v>83.164000000000001</c:v>
                </c:pt>
                <c:pt idx="42">
                  <c:v>84.311000000000007</c:v>
                </c:pt>
                <c:pt idx="43">
                  <c:v>85.41</c:v>
                </c:pt>
                <c:pt idx="44">
                  <c:v>86.885000000000005</c:v>
                </c:pt>
                <c:pt idx="45">
                  <c:v>89.393000000000001</c:v>
                </c:pt>
                <c:pt idx="46">
                  <c:v>92.016000000000005</c:v>
                </c:pt>
                <c:pt idx="47">
                  <c:v>95.852000000000004</c:v>
                </c:pt>
                <c:pt idx="48">
                  <c:v>102.52500000000001</c:v>
                </c:pt>
                <c:pt idx="49">
                  <c:v>109.148</c:v>
                </c:pt>
                <c:pt idx="50">
                  <c:v>117.705</c:v>
                </c:pt>
                <c:pt idx="51">
                  <c:v>129.148</c:v>
                </c:pt>
                <c:pt idx="52">
                  <c:v>141.01599999999999</c:v>
                </c:pt>
                <c:pt idx="53">
                  <c:v>154.03299999999999</c:v>
                </c:pt>
                <c:pt idx="54">
                  <c:v>168.01599999999999</c:v>
                </c:pt>
                <c:pt idx="55">
                  <c:v>181.44300000000001</c:v>
                </c:pt>
                <c:pt idx="56">
                  <c:v>192.852</c:v>
                </c:pt>
                <c:pt idx="57">
                  <c:v>202.262</c:v>
                </c:pt>
                <c:pt idx="58">
                  <c:v>209.04900000000001</c:v>
                </c:pt>
                <c:pt idx="59">
                  <c:v>213.04900000000001</c:v>
                </c:pt>
                <c:pt idx="60">
                  <c:v>214.18</c:v>
                </c:pt>
                <c:pt idx="61">
                  <c:v>210.04900000000001</c:v>
                </c:pt>
                <c:pt idx="62">
                  <c:v>200.90199999999999</c:v>
                </c:pt>
                <c:pt idx="63">
                  <c:v>184.738</c:v>
                </c:pt>
                <c:pt idx="64">
                  <c:v>163.672</c:v>
                </c:pt>
                <c:pt idx="65">
                  <c:v>134.672</c:v>
                </c:pt>
                <c:pt idx="66">
                  <c:v>105.131</c:v>
                </c:pt>
                <c:pt idx="67">
                  <c:v>85.016000000000005</c:v>
                </c:pt>
                <c:pt idx="68">
                  <c:v>80.049000000000007</c:v>
                </c:pt>
                <c:pt idx="69">
                  <c:v>80.492000000000004</c:v>
                </c:pt>
                <c:pt idx="70">
                  <c:v>81.197000000000003</c:v>
                </c:pt>
                <c:pt idx="71">
                  <c:v>84.066000000000003</c:v>
                </c:pt>
                <c:pt idx="72">
                  <c:v>87.23</c:v>
                </c:pt>
                <c:pt idx="73">
                  <c:v>92</c:v>
                </c:pt>
                <c:pt idx="74">
                  <c:v>97.081999999999994</c:v>
                </c:pt>
                <c:pt idx="75">
                  <c:v>105.65600000000001</c:v>
                </c:pt>
                <c:pt idx="76">
                  <c:v>115.78700000000001</c:v>
                </c:pt>
                <c:pt idx="77">
                  <c:v>127.508</c:v>
                </c:pt>
                <c:pt idx="78">
                  <c:v>138.934</c:v>
                </c:pt>
                <c:pt idx="79">
                  <c:v>150.09800000000001</c:v>
                </c:pt>
                <c:pt idx="80">
                  <c:v>159.70500000000001</c:v>
                </c:pt>
                <c:pt idx="81">
                  <c:v>166.01599999999999</c:v>
                </c:pt>
                <c:pt idx="82">
                  <c:v>170.78700000000001</c:v>
                </c:pt>
                <c:pt idx="83">
                  <c:v>169.721</c:v>
                </c:pt>
                <c:pt idx="84">
                  <c:v>164.24600000000001</c:v>
                </c:pt>
                <c:pt idx="85">
                  <c:v>152.98400000000001</c:v>
                </c:pt>
                <c:pt idx="86">
                  <c:v>134.18</c:v>
                </c:pt>
                <c:pt idx="87">
                  <c:v>110.23</c:v>
                </c:pt>
                <c:pt idx="88">
                  <c:v>88.066000000000003</c:v>
                </c:pt>
                <c:pt idx="89">
                  <c:v>74.097999999999999</c:v>
                </c:pt>
                <c:pt idx="90">
                  <c:v>71.164000000000001</c:v>
                </c:pt>
                <c:pt idx="91">
                  <c:v>69.114999999999995</c:v>
                </c:pt>
                <c:pt idx="92">
                  <c:v>68.704999999999998</c:v>
                </c:pt>
                <c:pt idx="93">
                  <c:v>67.704999999999998</c:v>
                </c:pt>
                <c:pt idx="94">
                  <c:v>67.852000000000004</c:v>
                </c:pt>
                <c:pt idx="95">
                  <c:v>69.704999999999998</c:v>
                </c:pt>
                <c:pt idx="96">
                  <c:v>67.869</c:v>
                </c:pt>
                <c:pt idx="97">
                  <c:v>69.164000000000001</c:v>
                </c:pt>
                <c:pt idx="98">
                  <c:v>68.328000000000003</c:v>
                </c:pt>
                <c:pt idx="99">
                  <c:v>67.869</c:v>
                </c:pt>
                <c:pt idx="100">
                  <c:v>68.278999999999996</c:v>
                </c:pt>
                <c:pt idx="101">
                  <c:v>67.835999999999999</c:v>
                </c:pt>
                <c:pt idx="102">
                  <c:v>67.507999999999996</c:v>
                </c:pt>
                <c:pt idx="103">
                  <c:v>67.835999999999999</c:v>
                </c:pt>
                <c:pt idx="104">
                  <c:v>67.59</c:v>
                </c:pt>
                <c:pt idx="105">
                  <c:v>66.852000000000004</c:v>
                </c:pt>
                <c:pt idx="106">
                  <c:v>68.41</c:v>
                </c:pt>
                <c:pt idx="107">
                  <c:v>68.212999999999994</c:v>
                </c:pt>
                <c:pt idx="108">
                  <c:v>67.754000000000005</c:v>
                </c:pt>
                <c:pt idx="109">
                  <c:v>67.328000000000003</c:v>
                </c:pt>
                <c:pt idx="110">
                  <c:v>66.638999999999996</c:v>
                </c:pt>
                <c:pt idx="111">
                  <c:v>66.59</c:v>
                </c:pt>
                <c:pt idx="112">
                  <c:v>67.180000000000007</c:v>
                </c:pt>
                <c:pt idx="113">
                  <c:v>67.540999999999997</c:v>
                </c:pt>
                <c:pt idx="114">
                  <c:v>69.147999999999996</c:v>
                </c:pt>
                <c:pt idx="115">
                  <c:v>69.328000000000003</c:v>
                </c:pt>
                <c:pt idx="116">
                  <c:v>70.721000000000004</c:v>
                </c:pt>
                <c:pt idx="117">
                  <c:v>71.869</c:v>
                </c:pt>
                <c:pt idx="118">
                  <c:v>71.41</c:v>
                </c:pt>
                <c:pt idx="119">
                  <c:v>72.606999999999999</c:v>
                </c:pt>
                <c:pt idx="120">
                  <c:v>71.738</c:v>
                </c:pt>
                <c:pt idx="121">
                  <c:v>71.114999999999995</c:v>
                </c:pt>
                <c:pt idx="122">
                  <c:v>68.525000000000006</c:v>
                </c:pt>
                <c:pt idx="123">
                  <c:v>67.492000000000004</c:v>
                </c:pt>
                <c:pt idx="124">
                  <c:v>66.393000000000001</c:v>
                </c:pt>
                <c:pt idx="125">
                  <c:v>65.097999999999999</c:v>
                </c:pt>
                <c:pt idx="126">
                  <c:v>64.525000000000006</c:v>
                </c:pt>
                <c:pt idx="127">
                  <c:v>63.786999999999999</c:v>
                </c:pt>
                <c:pt idx="128">
                  <c:v>63.164000000000001</c:v>
                </c:pt>
                <c:pt idx="129">
                  <c:v>63.508000000000003</c:v>
                </c:pt>
                <c:pt idx="130">
                  <c:v>62.82</c:v>
                </c:pt>
                <c:pt idx="131">
                  <c:v>63.18</c:v>
                </c:pt>
                <c:pt idx="132">
                  <c:v>64.212999999999994</c:v>
                </c:pt>
                <c:pt idx="133">
                  <c:v>63.295000000000002</c:v>
                </c:pt>
                <c:pt idx="134">
                  <c:v>62.033000000000001</c:v>
                </c:pt>
                <c:pt idx="135">
                  <c:v>63.048999999999999</c:v>
                </c:pt>
                <c:pt idx="136">
                  <c:v>62.344000000000001</c:v>
                </c:pt>
                <c:pt idx="137">
                  <c:v>62.966999999999999</c:v>
                </c:pt>
                <c:pt idx="138">
                  <c:v>62.23</c:v>
                </c:pt>
                <c:pt idx="139">
                  <c:v>62.442999999999998</c:v>
                </c:pt>
                <c:pt idx="140">
                  <c:v>63.048999999999999</c:v>
                </c:pt>
                <c:pt idx="141">
                  <c:v>63.23</c:v>
                </c:pt>
                <c:pt idx="142">
                  <c:v>63.671999999999997</c:v>
                </c:pt>
                <c:pt idx="143">
                  <c:v>63.786999999999999</c:v>
                </c:pt>
                <c:pt idx="144">
                  <c:v>63.622999999999998</c:v>
                </c:pt>
                <c:pt idx="145">
                  <c:v>64.606999999999999</c:v>
                </c:pt>
                <c:pt idx="146">
                  <c:v>64.638999999999996</c:v>
                </c:pt>
                <c:pt idx="147">
                  <c:v>65.787000000000006</c:v>
                </c:pt>
                <c:pt idx="148">
                  <c:v>65.835999999999999</c:v>
                </c:pt>
                <c:pt idx="149">
                  <c:v>65.656000000000006</c:v>
                </c:pt>
                <c:pt idx="150">
                  <c:v>64.983999999999995</c:v>
                </c:pt>
                <c:pt idx="151">
                  <c:v>62.573999999999998</c:v>
                </c:pt>
                <c:pt idx="152">
                  <c:v>62.393000000000001</c:v>
                </c:pt>
                <c:pt idx="153">
                  <c:v>61.328000000000003</c:v>
                </c:pt>
                <c:pt idx="154">
                  <c:v>61.295000000000002</c:v>
                </c:pt>
                <c:pt idx="155">
                  <c:v>61.279000000000003</c:v>
                </c:pt>
                <c:pt idx="156">
                  <c:v>59.917999999999999</c:v>
                </c:pt>
                <c:pt idx="157">
                  <c:v>60.884999999999998</c:v>
                </c:pt>
                <c:pt idx="158">
                  <c:v>61</c:v>
                </c:pt>
                <c:pt idx="159">
                  <c:v>61.360999999999997</c:v>
                </c:pt>
                <c:pt idx="160">
                  <c:v>61.41</c:v>
                </c:pt>
                <c:pt idx="161">
                  <c:v>60.82</c:v>
                </c:pt>
                <c:pt idx="162">
                  <c:v>60.328000000000003</c:v>
                </c:pt>
                <c:pt idx="163">
                  <c:v>59.23</c:v>
                </c:pt>
                <c:pt idx="164">
                  <c:v>60.557000000000002</c:v>
                </c:pt>
                <c:pt idx="165">
                  <c:v>59.606999999999999</c:v>
                </c:pt>
                <c:pt idx="166">
                  <c:v>59.360999999999997</c:v>
                </c:pt>
                <c:pt idx="167">
                  <c:v>59.23</c:v>
                </c:pt>
                <c:pt idx="168">
                  <c:v>58.802999999999997</c:v>
                </c:pt>
                <c:pt idx="169">
                  <c:v>59.115000000000002</c:v>
                </c:pt>
                <c:pt idx="170">
                  <c:v>59.115000000000002</c:v>
                </c:pt>
                <c:pt idx="171">
                  <c:v>59.738</c:v>
                </c:pt>
                <c:pt idx="172">
                  <c:v>58.426000000000002</c:v>
                </c:pt>
                <c:pt idx="173">
                  <c:v>58.491999999999997</c:v>
                </c:pt>
                <c:pt idx="174">
                  <c:v>57.869</c:v>
                </c:pt>
                <c:pt idx="175">
                  <c:v>58.77</c:v>
                </c:pt>
                <c:pt idx="176">
                  <c:v>58.884999999999998</c:v>
                </c:pt>
                <c:pt idx="177">
                  <c:v>58.082000000000001</c:v>
                </c:pt>
                <c:pt idx="178">
                  <c:v>58.671999999999997</c:v>
                </c:pt>
                <c:pt idx="179">
                  <c:v>58.360999999999997</c:v>
                </c:pt>
                <c:pt idx="180">
                  <c:v>58.738</c:v>
                </c:pt>
                <c:pt idx="181">
                  <c:v>57.557000000000002</c:v>
                </c:pt>
                <c:pt idx="182">
                  <c:v>58.753999999999998</c:v>
                </c:pt>
                <c:pt idx="183">
                  <c:v>57.622999999999998</c:v>
                </c:pt>
                <c:pt idx="184">
                  <c:v>58.328000000000003</c:v>
                </c:pt>
                <c:pt idx="185">
                  <c:v>58.671999999999997</c:v>
                </c:pt>
                <c:pt idx="186">
                  <c:v>58.917999999999999</c:v>
                </c:pt>
                <c:pt idx="187">
                  <c:v>58.82</c:v>
                </c:pt>
                <c:pt idx="188">
                  <c:v>57.884999999999998</c:v>
                </c:pt>
                <c:pt idx="189">
                  <c:v>58.131</c:v>
                </c:pt>
                <c:pt idx="190">
                  <c:v>58.426000000000002</c:v>
                </c:pt>
                <c:pt idx="191">
                  <c:v>57.606999999999999</c:v>
                </c:pt>
                <c:pt idx="192">
                  <c:v>58.622999999999998</c:v>
                </c:pt>
                <c:pt idx="193">
                  <c:v>58.393000000000001</c:v>
                </c:pt>
                <c:pt idx="194">
                  <c:v>57.77</c:v>
                </c:pt>
                <c:pt idx="195">
                  <c:v>57.671999999999997</c:v>
                </c:pt>
                <c:pt idx="196">
                  <c:v>58.164000000000001</c:v>
                </c:pt>
                <c:pt idx="197">
                  <c:v>57.786999999999999</c:v>
                </c:pt>
                <c:pt idx="198">
                  <c:v>57.508000000000003</c:v>
                </c:pt>
                <c:pt idx="199">
                  <c:v>57.442999999999998</c:v>
                </c:pt>
                <c:pt idx="200">
                  <c:v>57.459000000000003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80.247116049570465</c:v>
                </c:pt>
                <c:pt idx="1">
                  <c:v>80.261027459483955</c:v>
                </c:pt>
                <c:pt idx="2">
                  <c:v>80.274697673566521</c:v>
                </c:pt>
                <c:pt idx="3">
                  <c:v>80.288075088167361</c:v>
                </c:pt>
                <c:pt idx="4">
                  <c:v>80.301100885716707</c:v>
                </c:pt>
                <c:pt idx="5">
                  <c:v>80.313708245200814</c:v>
                </c:pt>
                <c:pt idx="6">
                  <c:v>80.325821494808267</c:v>
                </c:pt>
                <c:pt idx="7">
                  <c:v>80.337355208537247</c:v>
                </c:pt>
                <c:pt idx="8">
                  <c:v>80.348213250501502</c:v>
                </c:pt>
                <c:pt idx="9">
                  <c:v>80.358287773229151</c:v>
                </c:pt>
                <c:pt idx="10">
                  <c:v>80.36745817963255</c:v>
                </c:pt>
                <c:pt idx="11">
                  <c:v>80.375590062907705</c:v>
                </c:pt>
                <c:pt idx="12">
                  <c:v>80.382534145009402</c:v>
                </c:pt>
                <c:pt idx="13">
                  <c:v>80.388125243578145</c:v>
                </c:pt>
                <c:pt idx="14">
                  <c:v>80.392181311022313</c:v>
                </c:pt>
                <c:pt idx="15">
                  <c:v>80.394502610806171</c:v>
                </c:pt>
                <c:pt idx="16">
                  <c:v>80.394871129669028</c:v>
                </c:pt>
                <c:pt idx="17">
                  <c:v>80.39305037820526</c:v>
                </c:pt>
                <c:pt idx="18">
                  <c:v>80.388785818032716</c:v>
                </c:pt>
                <c:pt idx="19">
                  <c:v>80.381806289992568</c:v>
                </c:pt>
                <c:pt idx="20">
                  <c:v>80.371827031455751</c:v>
                </c:pt>
                <c:pt idx="21">
                  <c:v>80.358555200226178</c:v>
                </c:pt>
                <c:pt idx="22">
                  <c:v>80.341699320089049</c:v>
                </c:pt>
                <c:pt idx="23">
                  <c:v>80.320984796859349</c:v>
                </c:pt>
                <c:pt idx="24">
                  <c:v>80.296178707288007</c:v>
                </c:pt>
                <c:pt idx="25">
                  <c:v>80.267128530699736</c:v>
                </c:pt>
                <c:pt idx="26">
                  <c:v>80.233821468936227</c:v>
                </c:pt>
                <c:pt idx="27">
                  <c:v>80.196473557548046</c:v>
                </c:pt>
                <c:pt idx="28">
                  <c:v>80.155660930195822</c:v>
                </c:pt>
                <c:pt idx="29">
                  <c:v>80.112509278313468</c:v>
                </c:pt>
                <c:pt idx="30">
                  <c:v>80.06896150740009</c:v>
                </c:pt>
                <c:pt idx="31">
                  <c:v>80.028147356718861</c:v>
                </c:pt>
                <c:pt idx="32">
                  <c:v>79.994881547382178</c:v>
                </c:pt>
                <c:pt idx="33">
                  <c:v>79.976317731035778</c:v>
                </c:pt>
                <c:pt idx="34">
                  <c:v>79.982782646843148</c:v>
                </c:pt>
                <c:pt idx="35">
                  <c:v>80.028806688518969</c:v>
                </c:pt>
                <c:pt idx="36">
                  <c:v>80.134351651886021</c:v>
                </c:pt>
                <c:pt idx="37">
                  <c:v>80.326212085483093</c:v>
                </c:pt>
                <c:pt idx="38">
                  <c:v>80.639532349256115</c:v>
                </c:pt>
                <c:pt idx="39">
                  <c:v>81.11933734694253</c:v>
                </c:pt>
                <c:pt idx="40">
                  <c:v>81.821922897405997</c:v>
                </c:pt>
                <c:pt idx="41">
                  <c:v>82.815896173916528</c:v>
                </c:pt>
                <c:pt idx="42">
                  <c:v>84.182604589006274</c:v>
                </c:pt>
                <c:pt idx="43">
                  <c:v>86.015652583806443</c:v>
                </c:pt>
                <c:pt idx="44">
                  <c:v>88.419191628144503</c:v>
                </c:pt>
                <c:pt idx="45">
                  <c:v>91.504691643510384</c:v>
                </c:pt>
                <c:pt idx="46">
                  <c:v>95.385972964428106</c:v>
                </c:pt>
                <c:pt idx="47">
                  <c:v>100.17240390509404</c:v>
                </c:pt>
                <c:pt idx="48">
                  <c:v>105.96035044406982</c:v>
                </c:pt>
                <c:pt idx="49">
                  <c:v>112.82319290322167</c:v>
                </c:pt>
                <c:pt idx="50">
                  <c:v>120.80048026026039</c:v>
                </c:pt>
                <c:pt idx="51">
                  <c:v>129.88704165374941</c:v>
                </c:pt>
                <c:pt idx="52">
                  <c:v>140.0230459653072</c:v>
                </c:pt>
                <c:pt idx="53">
                  <c:v>151.08587966784998</c:v>
                </c:pt>
                <c:pt idx="54">
                  <c:v>162.883573936337</c:v>
                </c:pt>
                <c:pt idx="55">
                  <c:v>175.14536395863027</c:v>
                </c:pt>
                <c:pt idx="56">
                  <c:v>187.494497783562</c:v>
                </c:pt>
                <c:pt idx="57">
                  <c:v>199.372117569659</c:v>
                </c:pt>
                <c:pt idx="58">
                  <c:v>209.87857373015464</c:v>
                </c:pt>
                <c:pt idx="59">
                  <c:v>217.56021532402852</c:v>
                </c:pt>
                <c:pt idx="60">
                  <c:v>220.33081424774903</c:v>
                </c:pt>
                <c:pt idx="61">
                  <c:v>215.86920458955223</c:v>
                </c:pt>
                <c:pt idx="62">
                  <c:v>202.68354352538381</c:v>
                </c:pt>
                <c:pt idx="63">
                  <c:v>181.41999089098545</c:v>
                </c:pt>
                <c:pt idx="64">
                  <c:v>155.38739173176273</c:v>
                </c:pt>
                <c:pt idx="65">
                  <c:v>129.53188241291943</c:v>
                </c:pt>
                <c:pt idx="66">
                  <c:v>108.32413156555485</c:v>
                </c:pt>
                <c:pt idx="67">
                  <c:v>94.026556991971731</c:v>
                </c:pt>
                <c:pt idx="68">
                  <c:v>86.44267218087893</c:v>
                </c:pt>
                <c:pt idx="69">
                  <c:v>83.942419893849461</c:v>
                </c:pt>
                <c:pt idx="70">
                  <c:v>84.723236225734638</c:v>
                </c:pt>
                <c:pt idx="71">
                  <c:v>87.519826237414847</c:v>
                </c:pt>
                <c:pt idx="72">
                  <c:v>91.688368657079451</c:v>
                </c:pt>
                <c:pt idx="73">
                  <c:v>96.989630331834803</c:v>
                </c:pt>
                <c:pt idx="74">
                  <c:v>103.35720754584528</c:v>
                </c:pt>
                <c:pt idx="75">
                  <c:v>110.75274476217672</c:v>
                </c:pt>
                <c:pt idx="76">
                  <c:v>119.09563879877018</c:v>
                </c:pt>
                <c:pt idx="77">
                  <c:v>128.22949459219902</c:v>
                </c:pt>
                <c:pt idx="78">
                  <c:v>137.89485874443145</c:v>
                </c:pt>
                <c:pt idx="79">
                  <c:v>147.68085436683756</c:v>
                </c:pt>
                <c:pt idx="80">
                  <c:v>156.9290072975088</c:v>
                </c:pt>
                <c:pt idx="81">
                  <c:v>164.59369305334423</c:v>
                </c:pt>
                <c:pt idx="82">
                  <c:v>169.16017608182247</c:v>
                </c:pt>
                <c:pt idx="83">
                  <c:v>168.84048462618622</c:v>
                </c:pt>
                <c:pt idx="84">
                  <c:v>162.22976409035218</c:v>
                </c:pt>
                <c:pt idx="85">
                  <c:v>149.24921274739214</c:v>
                </c:pt>
                <c:pt idx="86">
                  <c:v>131.72889622408559</c:v>
                </c:pt>
                <c:pt idx="87">
                  <c:v>112.97515721180315</c:v>
                </c:pt>
                <c:pt idx="88">
                  <c:v>96.395573343169687</c:v>
                </c:pt>
                <c:pt idx="89">
                  <c:v>84.092346065087924</c:v>
                </c:pt>
                <c:pt idx="90">
                  <c:v>76.359818846641531</c:v>
                </c:pt>
                <c:pt idx="91">
                  <c:v>72.205563624576314</c:v>
                </c:pt>
                <c:pt idx="92">
                  <c:v>70.26171986210494</c:v>
                </c:pt>
                <c:pt idx="93">
                  <c:v>69.428348861488473</c:v>
                </c:pt>
                <c:pt idx="94">
                  <c:v>69.055788827824429</c:v>
                </c:pt>
                <c:pt idx="95">
                  <c:v>68.842765825475368</c:v>
                </c:pt>
                <c:pt idx="96">
                  <c:v>68.676325232731315</c:v>
                </c:pt>
                <c:pt idx="97">
                  <c:v>68.521697234685078</c:v>
                </c:pt>
                <c:pt idx="98">
                  <c:v>68.370048235271028</c:v>
                </c:pt>
                <c:pt idx="99">
                  <c:v>68.219613608682238</c:v>
                </c:pt>
                <c:pt idx="100">
                  <c:v>68.070343055271991</c:v>
                </c:pt>
                <c:pt idx="101">
                  <c:v>67.922768519325842</c:v>
                </c:pt>
                <c:pt idx="102">
                  <c:v>67.777980004072489</c:v>
                </c:pt>
                <c:pt idx="103">
                  <c:v>67.637921294914449</c:v>
                </c:pt>
                <c:pt idx="104">
                  <c:v>67.505860621383988</c:v>
                </c:pt>
                <c:pt idx="105">
                  <c:v>67.387010190752392</c:v>
                </c:pt>
                <c:pt idx="106">
                  <c:v>67.289246361543221</c:v>
                </c:pt>
                <c:pt idx="107">
                  <c:v>67.223811340310633</c:v>
                </c:pt>
                <c:pt idx="108">
                  <c:v>67.205782627115681</c:v>
                </c:pt>
                <c:pt idx="109">
                  <c:v>67.254003107322703</c:v>
                </c:pt>
                <c:pt idx="110">
                  <c:v>67.390112144537554</c:v>
                </c:pt>
                <c:pt idx="111">
                  <c:v>67.636352435975425</c:v>
                </c:pt>
                <c:pt idx="112">
                  <c:v>68.011968588036467</c:v>
                </c:pt>
                <c:pt idx="113">
                  <c:v>68.528177228933089</c:v>
                </c:pt>
                <c:pt idx="114">
                  <c:v>69.181582925086602</c:v>
                </c:pt>
                <c:pt idx="115">
                  <c:v>69.945174939976056</c:v>
                </c:pt>
                <c:pt idx="116">
                  <c:v>70.755293960744311</c:v>
                </c:pt>
                <c:pt idx="117">
                  <c:v>71.495704959952832</c:v>
                </c:pt>
                <c:pt idx="118">
                  <c:v>71.990987476106596</c:v>
                </c:pt>
                <c:pt idx="119">
                  <c:v>72.035878063949923</c:v>
                </c:pt>
                <c:pt idx="120">
                  <c:v>71.47975770883339</c:v>
                </c:pt>
                <c:pt idx="121">
                  <c:v>70.334888652818691</c:v>
                </c:pt>
                <c:pt idx="122">
                  <c:v>68.820456133703445</c:v>
                </c:pt>
                <c:pt idx="123">
                  <c:v>67.276772943446829</c:v>
                </c:pt>
                <c:pt idx="124">
                  <c:v>65.996664320520125</c:v>
                </c:pt>
                <c:pt idx="125">
                  <c:v>65.103546760424749</c:v>
                </c:pt>
                <c:pt idx="126">
                  <c:v>64.555046967503756</c:v>
                </c:pt>
                <c:pt idx="127">
                  <c:v>64.232315283286411</c:v>
                </c:pt>
                <c:pt idx="128">
                  <c:v>64.024937372612271</c:v>
                </c:pt>
                <c:pt idx="129">
                  <c:v>63.864865898542817</c:v>
                </c:pt>
                <c:pt idx="130">
                  <c:v>63.7208226085314</c:v>
                </c:pt>
                <c:pt idx="131">
                  <c:v>63.581635801249504</c:v>
                </c:pt>
                <c:pt idx="132">
                  <c:v>63.444203659718603</c:v>
                </c:pt>
                <c:pt idx="133">
                  <c:v>63.308008749394538</c:v>
                </c:pt>
                <c:pt idx="134">
                  <c:v>63.173416743342713</c:v>
                </c:pt>
                <c:pt idx="135">
                  <c:v>63.041557125184006</c:v>
                </c:pt>
                <c:pt idx="136">
                  <c:v>62.914928755115078</c:v>
                </c:pt>
                <c:pt idx="137">
                  <c:v>62.798576881766358</c:v>
                </c:pt>
                <c:pt idx="138">
                  <c:v>62.701798945790308</c:v>
                </c:pt>
                <c:pt idx="139">
                  <c:v>62.640030493164112</c:v>
                </c:pt>
                <c:pt idx="140">
                  <c:v>62.635930344428736</c:v>
                </c:pt>
                <c:pt idx="141">
                  <c:v>62.717959981200906</c:v>
                </c:pt>
                <c:pt idx="142">
                  <c:v>62.914512997640479</c:v>
                </c:pt>
                <c:pt idx="143">
                  <c:v>63.242709163112259</c:v>
                </c:pt>
                <c:pt idx="144">
                  <c:v>63.693782320602175</c:v>
                </c:pt>
                <c:pt idx="145">
                  <c:v>64.220788826947569</c:v>
                </c:pt>
                <c:pt idx="146">
                  <c:v>64.736763016380664</c:v>
                </c:pt>
                <c:pt idx="147">
                  <c:v>65.129530847357117</c:v>
                </c:pt>
                <c:pt idx="148">
                  <c:v>65.29218460937615</c:v>
                </c:pt>
                <c:pt idx="149">
                  <c:v>65.158749506259895</c:v>
                </c:pt>
                <c:pt idx="150">
                  <c:v>64.729004322431962</c:v>
                </c:pt>
                <c:pt idx="151">
                  <c:v>64.069751450746125</c:v>
                </c:pt>
                <c:pt idx="152">
                  <c:v>63.291288201141313</c:v>
                </c:pt>
                <c:pt idx="153">
                  <c:v>62.510462647242157</c:v>
                </c:pt>
                <c:pt idx="154">
                  <c:v>61.817375745280664</c:v>
                </c:pt>
                <c:pt idx="155">
                  <c:v>61.258485883596073</c:v>
                </c:pt>
                <c:pt idx="156">
                  <c:v>60.838588458178663</c:v>
                </c:pt>
                <c:pt idx="157">
                  <c:v>60.535089273754586</c:v>
                </c:pt>
                <c:pt idx="158">
                  <c:v>60.314911697499014</c:v>
                </c:pt>
                <c:pt idx="159">
                  <c:v>60.147001858960806</c:v>
                </c:pt>
                <c:pt idx="160">
                  <c:v>60.00820190000973</c:v>
                </c:pt>
                <c:pt idx="161">
                  <c:v>59.883890590912934</c:v>
                </c:pt>
                <c:pt idx="162">
                  <c:v>59.76602181473578</c:v>
                </c:pt>
                <c:pt idx="163">
                  <c:v>59.650668401327309</c:v>
                </c:pt>
                <c:pt idx="164">
                  <c:v>59.536104696136675</c:v>
                </c:pt>
                <c:pt idx="165">
                  <c:v>59.42163368089323</c:v>
                </c:pt>
                <c:pt idx="166">
                  <c:v>59.306985655016639</c:v>
                </c:pt>
                <c:pt idx="167">
                  <c:v>59.192051894258633</c:v>
                </c:pt>
                <c:pt idx="168">
                  <c:v>59.076780940264939</c:v>
                </c:pt>
                <c:pt idx="169">
                  <c:v>58.961142597347838</c:v>
                </c:pt>
                <c:pt idx="170">
                  <c:v>58.845116540921445</c:v>
                </c:pt>
                <c:pt idx="171">
                  <c:v>58.728688816558012</c:v>
                </c:pt>
                <c:pt idx="172">
                  <c:v>58.611850582229664</c:v>
                </c:pt>
                <c:pt idx="173">
                  <c:v>58.494597419235134</c:v>
                </c:pt>
                <c:pt idx="174">
                  <c:v>58.376928777678259</c:v>
                </c:pt>
                <c:pt idx="175">
                  <c:v>58.258847462182025</c:v>
                </c:pt>
                <c:pt idx="176">
                  <c:v>58.140359144696347</c:v>
                </c:pt>
                <c:pt idx="177">
                  <c:v>58.021471907101038</c:v>
                </c:pt>
                <c:pt idx="178">
                  <c:v>57.902195817679505</c:v>
                </c:pt>
                <c:pt idx="179">
                  <c:v>57.782542544265588</c:v>
                </c:pt>
                <c:pt idx="180">
                  <c:v>57.66252500537896</c:v>
                </c:pt>
                <c:pt idx="181">
                  <c:v>57.54215705940377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80.247116049546591</c:v>
                </c:pt>
                <c:pt idx="1">
                  <c:v>80.261027459423957</c:v>
                </c:pt>
                <c:pt idx="2">
                  <c:v>80.274697673417904</c:v>
                </c:pt>
                <c:pt idx="3">
                  <c:v>80.288075087804557</c:v>
                </c:pt>
                <c:pt idx="4">
                  <c:v>80.301100884843819</c:v>
                </c:pt>
                <c:pt idx="5">
                  <c:v>80.313708243131046</c:v>
                </c:pt>
                <c:pt idx="6">
                  <c:v>80.325821489971531</c:v>
                </c:pt>
                <c:pt idx="7">
                  <c:v>80.337355197397983</c:v>
                </c:pt>
                <c:pt idx="8">
                  <c:v>80.348213225218259</c:v>
                </c:pt>
                <c:pt idx="9">
                  <c:v>80.358287716672848</c:v>
                </c:pt>
                <c:pt idx="10">
                  <c:v>80.367458054951229</c:v>
                </c:pt>
                <c:pt idx="11">
                  <c:v>80.375589792017095</c:v>
                </c:pt>
                <c:pt idx="12">
                  <c:v>80.38253356496844</c:v>
                </c:pt>
                <c:pt idx="13">
                  <c:v>80.388124019538452</c:v>
                </c:pt>
                <c:pt idx="14">
                  <c:v>80.392178765338372</c:v>
                </c:pt>
                <c:pt idx="15">
                  <c:v>80.39449739302809</c:v>
                </c:pt>
                <c:pt idx="16">
                  <c:v>80.394860589711442</c:v>
                </c:pt>
                <c:pt idx="17">
                  <c:v>80.393029395365673</c:v>
                </c:pt>
                <c:pt idx="18">
                  <c:v>80.388744649840547</c:v>
                </c:pt>
                <c:pt idx="19">
                  <c:v>80.381726686619572</c:v>
                </c:pt>
                <c:pt idx="20">
                  <c:v>80.371675335751362</c:v>
                </c:pt>
                <c:pt idx="21">
                  <c:v>80.358270303647402</c:v>
                </c:pt>
                <c:pt idx="22">
                  <c:v>80.341172001206004</c:v>
                </c:pt>
                <c:pt idx="23">
                  <c:v>80.320022893256379</c:v>
                </c:pt>
                <c:pt idx="24">
                  <c:v>80.294449440829226</c:v>
                </c:pt>
                <c:pt idx="25">
                  <c:v>80.264064702403772</c:v>
                </c:pt>
                <c:pt idx="26">
                  <c:v>80.228471650215937</c:v>
                </c:pt>
                <c:pt idx="27">
                  <c:v>80.187267242178521</c:v>
                </c:pt>
                <c:pt idx="28">
                  <c:v>80.140047268392891</c:v>
                </c:pt>
                <c:pt idx="29">
                  <c:v>80.086411963356824</c:v>
                </c:pt>
                <c:pt idx="30">
                  <c:v>80.025972340971904</c:v>
                </c:pt>
                <c:pt idx="31">
                  <c:v>79.958357170069007</c:v>
                </c:pt>
                <c:pt idx="32">
                  <c:v>79.883220464812936</c:v>
                </c:pt>
                <c:pt idx="33">
                  <c:v>79.800249319163484</c:v>
                </c:pt>
                <c:pt idx="34">
                  <c:v>79.709171870407431</c:v>
                </c:pt>
                <c:pt idx="35">
                  <c:v>79.6097651370943</c:v>
                </c:pt>
                <c:pt idx="36">
                  <c:v>79.501862445336968</c:v>
                </c:pt>
                <c:pt idx="37">
                  <c:v>79.385360138262755</c:v>
                </c:pt>
                <c:pt idx="38">
                  <c:v>79.260223259933696</c:v>
                </c:pt>
                <c:pt idx="39">
                  <c:v>79.126489919968137</c:v>
                </c:pt>
                <c:pt idx="40">
                  <c:v>78.984274079769889</c:v>
                </c:pt>
                <c:pt idx="41">
                  <c:v>78.83376655541619</c:v>
                </c:pt>
                <c:pt idx="42">
                  <c:v>78.675234103710125</c:v>
                </c:pt>
                <c:pt idx="43">
                  <c:v>78.509016542640964</c:v>
                </c:pt>
                <c:pt idx="44">
                  <c:v>78.335521949891501</c:v>
                </c:pt>
                <c:pt idx="45">
                  <c:v>78.155220076358461</c:v>
                </c:pt>
                <c:pt idx="46">
                  <c:v>77.968634198783832</c:v>
                </c:pt>
                <c:pt idx="47">
                  <c:v>77.776331709764335</c:v>
                </c:pt>
                <c:pt idx="48">
                  <c:v>77.578913798992915</c:v>
                </c:pt>
                <c:pt idx="49">
                  <c:v>77.377004612708419</c:v>
                </c:pt>
                <c:pt idx="50">
                  <c:v>77.171240287257845</c:v>
                </c:pt>
                <c:pt idx="51">
                  <c:v>76.96225823791805</c:v>
                </c:pt>
                <c:pt idx="52">
                  <c:v>76.750687048258399</c:v>
                </c:pt>
                <c:pt idx="53">
                  <c:v>76.537137252564051</c:v>
                </c:pt>
                <c:pt idx="54">
                  <c:v>76.322193239453426</c:v>
                </c:pt>
                <c:pt idx="55">
                  <c:v>76.106406434481983</c:v>
                </c:pt>
                <c:pt idx="56">
                  <c:v>75.890289848700604</c:v>
                </c:pt>
                <c:pt idx="57">
                  <c:v>75.674314013582105</c:v>
                </c:pt>
                <c:pt idx="58">
                  <c:v>75.458904264154157</c:v>
                </c:pt>
                <c:pt idx="59">
                  <c:v>75.244439284062366</c:v>
                </c:pt>
                <c:pt idx="60">
                  <c:v>75.031250789895921</c:v>
                </c:pt>
                <c:pt idx="61">
                  <c:v>74.819624207599617</c:v>
                </c:pt>
                <c:pt idx="62">
                  <c:v>74.609800180440303</c:v>
                </c:pt>
                <c:pt idx="63">
                  <c:v>74.401976744426747</c:v>
                </c:pt>
                <c:pt idx="64">
                  <c:v>74.196312011550418</c:v>
                </c:pt>
                <c:pt idx="65">
                  <c:v>73.992927211821424</c:v>
                </c:pt>
                <c:pt idx="66">
                  <c:v>73.791909959946977</c:v>
                </c:pt>
                <c:pt idx="67">
                  <c:v>73.593317629941396</c:v>
                </c:pt>
                <c:pt idx="68">
                  <c:v>73.397180739510105</c:v>
                </c:pt>
                <c:pt idx="69">
                  <c:v>73.203506264555401</c:v>
                </c:pt>
                <c:pt idx="70">
                  <c:v>73.012280821737562</c:v>
                </c:pt>
                <c:pt idx="71">
                  <c:v>72.823473673094071</c:v>
                </c:pt>
                <c:pt idx="72">
                  <c:v>72.637039520913291</c:v>
                </c:pt>
                <c:pt idx="73">
                  <c:v>72.452921073211016</c:v>
                </c:pt>
                <c:pt idx="74">
                  <c:v>72.271051370252181</c:v>
                </c:pt>
                <c:pt idx="75">
                  <c:v>72.091355870688986</c:v>
                </c:pt>
                <c:pt idx="76">
                  <c:v>71.913754302211927</c:v>
                </c:pt>
                <c:pt idx="77">
                  <c:v>71.738162286338962</c:v>
                </c:pt>
                <c:pt idx="78">
                  <c:v>71.564492750321847</c:v>
                </c:pt>
                <c:pt idx="79">
                  <c:v>71.392657141350085</c:v>
                </c:pt>
                <c:pt idx="80">
                  <c:v>71.222566459498779</c:v>
                </c:pt>
                <c:pt idx="81">
                  <c:v>71.054132126384658</c:v>
                </c:pt>
                <c:pt idx="82">
                  <c:v>70.887266706442546</c:v>
                </c:pt>
                <c:pt idx="83">
                  <c:v>70.721884497254536</c:v>
                </c:pt>
                <c:pt idx="84">
                  <c:v>70.557902004582743</c:v>
                </c:pt>
                <c:pt idx="85">
                  <c:v>70.395238316772819</c:v>
                </c:pt>
                <c:pt idx="86">
                  <c:v>70.233815392091472</c:v>
                </c:pt>
                <c:pt idx="87">
                  <c:v>70.073558271398554</c:v>
                </c:pt>
                <c:pt idx="88">
                  <c:v>69.914395227381874</c:v>
                </c:pt>
                <c:pt idx="89">
                  <c:v>69.756257860436804</c:v>
                </c:pt>
                <c:pt idx="90">
                  <c:v>69.599081150174214</c:v>
                </c:pt>
                <c:pt idx="91">
                  <c:v>69.442803470511947</c:v>
                </c:pt>
                <c:pt idx="92">
                  <c:v>69.287366575350092</c:v>
                </c:pt>
                <c:pt idx="93">
                  <c:v>69.132715560960946</c:v>
                </c:pt>
                <c:pt idx="94">
                  <c:v>68.978798810435208</c:v>
                </c:pt>
                <c:pt idx="95">
                  <c:v>68.825567924821442</c:v>
                </c:pt>
                <c:pt idx="96">
                  <c:v>68.672977644967872</c:v>
                </c:pt>
                <c:pt idx="97">
                  <c:v>68.520985767523129</c:v>
                </c:pt>
                <c:pt idx="98">
                  <c:v>68.369553058066401</c:v>
                </c:pt>
                <c:pt idx="99">
                  <c:v>68.218643163916184</c:v>
                </c:pt>
                <c:pt idx="100">
                  <c:v>68.068222528798671</c:v>
                </c:pt>
                <c:pt idx="101">
                  <c:v>67.918260311240275</c:v>
                </c:pt>
                <c:pt idx="102">
                  <c:v>67.768728308273737</c:v>
                </c:pt>
                <c:pt idx="103">
                  <c:v>67.619600885810485</c:v>
                </c:pt>
                <c:pt idx="104">
                  <c:v>67.470854916823995</c:v>
                </c:pt>
                <c:pt idx="105">
                  <c:v>67.322469728306729</c:v>
                </c:pt>
                <c:pt idx="106">
                  <c:v>67.174427057798198</c:v>
                </c:pt>
                <c:pt idx="107">
                  <c:v>67.026711020130179</c:v>
                </c:pt>
                <c:pt idx="108">
                  <c:v>66.87930808488683</c:v>
                </c:pt>
                <c:pt idx="109">
                  <c:v>66.732207064932112</c:v>
                </c:pt>
                <c:pt idx="110">
                  <c:v>66.585399116200975</c:v>
                </c:pt>
                <c:pt idx="111">
                  <c:v>66.438877748782843</c:v>
                </c:pt>
                <c:pt idx="112">
                  <c:v>66.292638849136182</c:v>
                </c:pt>
                <c:pt idx="113">
                  <c:v>66.146680713053868</c:v>
                </c:pt>
                <c:pt idx="114">
                  <c:v>66.001004088744764</c:v>
                </c:pt>
                <c:pt idx="115">
                  <c:v>65.855612229097218</c:v>
                </c:pt>
                <c:pt idx="116">
                  <c:v>65.710510951840263</c:v>
                </c:pt>
                <c:pt idx="117">
                  <c:v>65.565708705908591</c:v>
                </c:pt>
                <c:pt idx="118">
                  <c:v>65.421216641844353</c:v>
                </c:pt>
                <c:pt idx="119">
                  <c:v>65.277048683526075</c:v>
                </c:pt>
                <c:pt idx="120">
                  <c:v>65.133221597902761</c:v>
                </c:pt>
                <c:pt idx="121">
                  <c:v>64.989755058731063</c:v>
                </c:pt>
                <c:pt idx="122">
                  <c:v>64.846671699571587</c:v>
                </c:pt>
                <c:pt idx="123">
                  <c:v>64.703997150512208</c:v>
                </c:pt>
                <c:pt idx="124">
                  <c:v>64.561760052273556</c:v>
                </c:pt>
                <c:pt idx="125">
                  <c:v>64.419992040544983</c:v>
                </c:pt>
                <c:pt idx="126">
                  <c:v>64.278727692645205</c:v>
                </c:pt>
                <c:pt idx="127">
                  <c:v>64.138004427954655</c:v>
                </c:pt>
                <c:pt idx="128">
                  <c:v>63.997862353099094</c:v>
                </c:pt>
                <c:pt idx="129">
                  <c:v>63.858344042659432</c:v>
                </c:pt>
                <c:pt idx="130">
                  <c:v>63.719494246338087</c:v>
                </c:pt>
                <c:pt idx="131">
                  <c:v>63.581359514131215</c:v>
                </c:pt>
                <c:pt idx="132">
                  <c:v>63.443987732245972</c:v>
                </c:pt>
                <c:pt idx="133">
                  <c:v>63.30742756436134</c:v>
                </c:pt>
                <c:pt idx="134">
                  <c:v>63.171727795441505</c:v>
                </c:pt>
                <c:pt idx="135">
                  <c:v>63.036936578719221</c:v>
                </c:pt>
                <c:pt idx="136">
                  <c:v>62.903100590672075</c:v>
                </c:pt>
                <c:pt idx="137">
                  <c:v>62.770264103747337</c:v>
                </c:pt>
                <c:pt idx="138">
                  <c:v>62.638467992103187</c:v>
                </c:pt>
                <c:pt idx="139">
                  <c:v>62.507748691482249</c:v>
                </c:pt>
                <c:pt idx="140">
                  <c:v>62.378137140183313</c:v>
                </c:pt>
                <c:pt idx="141">
                  <c:v>62.249657733524316</c:v>
                </c:pt>
                <c:pt idx="142">
                  <c:v>62.122327328709389</c:v>
                </c:pt>
                <c:pt idx="143">
                  <c:v>61.996154340107722</c:v>
                </c:pt>
                <c:pt idx="144">
                  <c:v>61.871137966131329</c:v>
                </c:pt>
                <c:pt idx="145">
                  <c:v>61.747267587747778</c:v>
                </c:pt>
                <c:pt idx="146">
                  <c:v>61.624522374917838</c:v>
                </c:pt>
                <c:pt idx="147">
                  <c:v>61.502871130836965</c:v>
                </c:pt>
                <c:pt idx="148">
                  <c:v>61.38227239496031</c:v>
                </c:pt>
                <c:pt idx="149">
                  <c:v>61.262674814833424</c:v>
                </c:pt>
                <c:pt idx="150">
                  <c:v>61.144017784405094</c:v>
                </c:pt>
                <c:pt idx="151">
                  <c:v>61.02623233362587</c:v>
                </c:pt>
                <c:pt idx="152">
                  <c:v>60.909242241696923</c:v>
                </c:pt>
                <c:pt idx="153">
                  <c:v>60.792965335304423</c:v>
                </c:pt>
                <c:pt idx="154">
                  <c:v>60.677314924414446</c:v>
                </c:pt>
                <c:pt idx="155">
                  <c:v>60.562201322381917</c:v>
                </c:pt>
                <c:pt idx="156">
                  <c:v>60.447533394628536</c:v>
                </c:pt>
                <c:pt idx="157">
                  <c:v>60.333220081048438</c:v>
                </c:pt>
                <c:pt idx="158">
                  <c:v>60.219171841372187</c:v>
                </c:pt>
                <c:pt idx="159">
                  <c:v>60.10530197946396</c:v>
                </c:pt>
                <c:pt idx="160">
                  <c:v>59.991527811250492</c:v>
                </c:pt>
                <c:pt idx="161">
                  <c:v>59.877771650887993</c:v>
                </c:pt>
                <c:pt idx="162">
                  <c:v>59.763961600056632</c:v>
                </c:pt>
                <c:pt idx="163">
                  <c:v>59.650032135190301</c:v>
                </c:pt>
                <c:pt idx="164">
                  <c:v>59.535924496395495</c:v>
                </c:pt>
                <c:pt idx="165">
                  <c:v>59.421586889345519</c:v>
                </c:pt>
                <c:pt idx="166">
                  <c:v>59.306974517297604</c:v>
                </c:pt>
                <c:pt idx="167">
                  <c:v>59.192049464482395</c:v>
                </c:pt>
                <c:pt idx="168">
                  <c:v>59.076780454518001</c:v>
                </c:pt>
                <c:pt idx="169">
                  <c:v>58.96114250837315</c:v>
                </c:pt>
                <c:pt idx="170">
                  <c:v>58.845116525990754</c:v>
                </c:pt>
                <c:pt idx="171">
                  <c:v>58.728688814262924</c:v>
                </c:pt>
                <c:pt idx="172">
                  <c:v>58.611850581906531</c:v>
                </c:pt>
                <c:pt idx="173">
                  <c:v>58.494597419193468</c:v>
                </c:pt>
                <c:pt idx="174">
                  <c:v>58.376928777673342</c:v>
                </c:pt>
                <c:pt idx="175">
                  <c:v>58.258847462181492</c:v>
                </c:pt>
                <c:pt idx="176">
                  <c:v>58.140359144696298</c:v>
                </c:pt>
                <c:pt idx="177">
                  <c:v>58.021471907101031</c:v>
                </c:pt>
                <c:pt idx="178">
                  <c:v>57.902195817679505</c:v>
                </c:pt>
                <c:pt idx="179">
                  <c:v>57.782542544265588</c:v>
                </c:pt>
                <c:pt idx="180">
                  <c:v>57.66252500537896</c:v>
                </c:pt>
                <c:pt idx="181">
                  <c:v>57.54215705940377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82.677000000000007</c:v>
                </c:pt>
                <c:pt idx="1">
                  <c:v>82.694000000000003</c:v>
                </c:pt>
                <c:pt idx="2">
                  <c:v>82.21</c:v>
                </c:pt>
                <c:pt idx="3">
                  <c:v>81.451999999999998</c:v>
                </c:pt>
                <c:pt idx="4">
                  <c:v>81.838999999999999</c:v>
                </c:pt>
                <c:pt idx="5">
                  <c:v>81.016000000000005</c:v>
                </c:pt>
                <c:pt idx="6">
                  <c:v>81.887</c:v>
                </c:pt>
                <c:pt idx="7">
                  <c:v>82.29</c:v>
                </c:pt>
                <c:pt idx="8">
                  <c:v>81.355000000000004</c:v>
                </c:pt>
                <c:pt idx="9">
                  <c:v>80.742000000000004</c:v>
                </c:pt>
                <c:pt idx="10">
                  <c:v>81.177000000000007</c:v>
                </c:pt>
                <c:pt idx="11">
                  <c:v>80.322999999999993</c:v>
                </c:pt>
                <c:pt idx="12">
                  <c:v>80.435000000000002</c:v>
                </c:pt>
                <c:pt idx="13">
                  <c:v>79.725999999999999</c:v>
                </c:pt>
                <c:pt idx="14">
                  <c:v>79.870999999999995</c:v>
                </c:pt>
                <c:pt idx="15">
                  <c:v>80.968000000000004</c:v>
                </c:pt>
                <c:pt idx="16">
                  <c:v>79.483999999999995</c:v>
                </c:pt>
                <c:pt idx="17">
                  <c:v>80.757999999999996</c:v>
                </c:pt>
                <c:pt idx="18">
                  <c:v>79.548000000000002</c:v>
                </c:pt>
                <c:pt idx="19">
                  <c:v>79.644999999999996</c:v>
                </c:pt>
                <c:pt idx="20">
                  <c:v>79.081000000000003</c:v>
                </c:pt>
                <c:pt idx="21">
                  <c:v>78.983999999999995</c:v>
                </c:pt>
                <c:pt idx="22">
                  <c:v>80.144999999999996</c:v>
                </c:pt>
                <c:pt idx="23">
                  <c:v>79.081000000000003</c:v>
                </c:pt>
                <c:pt idx="24">
                  <c:v>78.870999999999995</c:v>
                </c:pt>
                <c:pt idx="25">
                  <c:v>79.209999999999994</c:v>
                </c:pt>
                <c:pt idx="26">
                  <c:v>78.968000000000004</c:v>
                </c:pt>
                <c:pt idx="27">
                  <c:v>78.774000000000001</c:v>
                </c:pt>
                <c:pt idx="28">
                  <c:v>79.305999999999997</c:v>
                </c:pt>
                <c:pt idx="29">
                  <c:v>79.694000000000003</c:v>
                </c:pt>
                <c:pt idx="30">
                  <c:v>79.613</c:v>
                </c:pt>
                <c:pt idx="31">
                  <c:v>80.031999999999996</c:v>
                </c:pt>
                <c:pt idx="32">
                  <c:v>79.870999999999995</c:v>
                </c:pt>
                <c:pt idx="33">
                  <c:v>79.677000000000007</c:v>
                </c:pt>
                <c:pt idx="34">
                  <c:v>80.581000000000003</c:v>
                </c:pt>
                <c:pt idx="35">
                  <c:v>80.096999999999994</c:v>
                </c:pt>
                <c:pt idx="36">
                  <c:v>80.968000000000004</c:v>
                </c:pt>
                <c:pt idx="37">
                  <c:v>82.21</c:v>
                </c:pt>
                <c:pt idx="38">
                  <c:v>81.161000000000001</c:v>
                </c:pt>
                <c:pt idx="39">
                  <c:v>81.661000000000001</c:v>
                </c:pt>
                <c:pt idx="40">
                  <c:v>82.387</c:v>
                </c:pt>
                <c:pt idx="41">
                  <c:v>82.451999999999998</c:v>
                </c:pt>
                <c:pt idx="42">
                  <c:v>82.564999999999998</c:v>
                </c:pt>
                <c:pt idx="43">
                  <c:v>84.113</c:v>
                </c:pt>
                <c:pt idx="44">
                  <c:v>84.757999999999996</c:v>
                </c:pt>
                <c:pt idx="45">
                  <c:v>87.257999999999996</c:v>
                </c:pt>
                <c:pt idx="46">
                  <c:v>88.274000000000001</c:v>
                </c:pt>
                <c:pt idx="47">
                  <c:v>91.387</c:v>
                </c:pt>
                <c:pt idx="48">
                  <c:v>95.838999999999999</c:v>
                </c:pt>
                <c:pt idx="49">
                  <c:v>101.452</c:v>
                </c:pt>
                <c:pt idx="50">
                  <c:v>110.17700000000001</c:v>
                </c:pt>
                <c:pt idx="51">
                  <c:v>119.67700000000001</c:v>
                </c:pt>
                <c:pt idx="52">
                  <c:v>132.25800000000001</c:v>
                </c:pt>
                <c:pt idx="53">
                  <c:v>146.14500000000001</c:v>
                </c:pt>
                <c:pt idx="54">
                  <c:v>160.87100000000001</c:v>
                </c:pt>
                <c:pt idx="55">
                  <c:v>176.64500000000001</c:v>
                </c:pt>
                <c:pt idx="56">
                  <c:v>190.726</c:v>
                </c:pt>
                <c:pt idx="57">
                  <c:v>201.32300000000001</c:v>
                </c:pt>
                <c:pt idx="58">
                  <c:v>209.40299999999999</c:v>
                </c:pt>
                <c:pt idx="59">
                  <c:v>213.09700000000001</c:v>
                </c:pt>
                <c:pt idx="60">
                  <c:v>213.98400000000001</c:v>
                </c:pt>
                <c:pt idx="61">
                  <c:v>210.065</c:v>
                </c:pt>
                <c:pt idx="62">
                  <c:v>199.935</c:v>
                </c:pt>
                <c:pt idx="63">
                  <c:v>182.161</c:v>
                </c:pt>
                <c:pt idx="64">
                  <c:v>158.46799999999999</c:v>
                </c:pt>
                <c:pt idx="65">
                  <c:v>124.968</c:v>
                </c:pt>
                <c:pt idx="66">
                  <c:v>92.742000000000004</c:v>
                </c:pt>
                <c:pt idx="67">
                  <c:v>79.468000000000004</c:v>
                </c:pt>
                <c:pt idx="68">
                  <c:v>77.725999999999999</c:v>
                </c:pt>
                <c:pt idx="69">
                  <c:v>79.516000000000005</c:v>
                </c:pt>
                <c:pt idx="70">
                  <c:v>79.903000000000006</c:v>
                </c:pt>
                <c:pt idx="71">
                  <c:v>82.338999999999999</c:v>
                </c:pt>
                <c:pt idx="72">
                  <c:v>85.064999999999998</c:v>
                </c:pt>
                <c:pt idx="73">
                  <c:v>88.918999999999997</c:v>
                </c:pt>
                <c:pt idx="74">
                  <c:v>95.870999999999995</c:v>
                </c:pt>
                <c:pt idx="75">
                  <c:v>103.161</c:v>
                </c:pt>
                <c:pt idx="76">
                  <c:v>112.065</c:v>
                </c:pt>
                <c:pt idx="77">
                  <c:v>124.371</c:v>
                </c:pt>
                <c:pt idx="78">
                  <c:v>135.91900000000001</c:v>
                </c:pt>
                <c:pt idx="79">
                  <c:v>148.48400000000001</c:v>
                </c:pt>
                <c:pt idx="80">
                  <c:v>157.435</c:v>
                </c:pt>
                <c:pt idx="81">
                  <c:v>165.25800000000001</c:v>
                </c:pt>
                <c:pt idx="82">
                  <c:v>170.37100000000001</c:v>
                </c:pt>
                <c:pt idx="83">
                  <c:v>169.96799999999999</c:v>
                </c:pt>
                <c:pt idx="84">
                  <c:v>163.30600000000001</c:v>
                </c:pt>
                <c:pt idx="85">
                  <c:v>150.37100000000001</c:v>
                </c:pt>
                <c:pt idx="86">
                  <c:v>129.17699999999999</c:v>
                </c:pt>
                <c:pt idx="87">
                  <c:v>101.065</c:v>
                </c:pt>
                <c:pt idx="88">
                  <c:v>79.516000000000005</c:v>
                </c:pt>
                <c:pt idx="89">
                  <c:v>70.855000000000004</c:v>
                </c:pt>
                <c:pt idx="90">
                  <c:v>69.435000000000002</c:v>
                </c:pt>
                <c:pt idx="91">
                  <c:v>68.644999999999996</c:v>
                </c:pt>
                <c:pt idx="92">
                  <c:v>69.129000000000005</c:v>
                </c:pt>
                <c:pt idx="93">
                  <c:v>68.435000000000002</c:v>
                </c:pt>
                <c:pt idx="94">
                  <c:v>68.418999999999997</c:v>
                </c:pt>
                <c:pt idx="95">
                  <c:v>67.774000000000001</c:v>
                </c:pt>
                <c:pt idx="96">
                  <c:v>68.305999999999997</c:v>
                </c:pt>
                <c:pt idx="97">
                  <c:v>68.209999999999994</c:v>
                </c:pt>
                <c:pt idx="98">
                  <c:v>68.468000000000004</c:v>
                </c:pt>
                <c:pt idx="99">
                  <c:v>67.968000000000004</c:v>
                </c:pt>
                <c:pt idx="100">
                  <c:v>68.290000000000006</c:v>
                </c:pt>
                <c:pt idx="101">
                  <c:v>66.581000000000003</c:v>
                </c:pt>
                <c:pt idx="102">
                  <c:v>68.064999999999998</c:v>
                </c:pt>
                <c:pt idx="103">
                  <c:v>67.918999999999997</c:v>
                </c:pt>
                <c:pt idx="104">
                  <c:v>68.129000000000005</c:v>
                </c:pt>
                <c:pt idx="105">
                  <c:v>68.387</c:v>
                </c:pt>
                <c:pt idx="106">
                  <c:v>66.918999999999997</c:v>
                </c:pt>
                <c:pt idx="107">
                  <c:v>67.613</c:v>
                </c:pt>
                <c:pt idx="108">
                  <c:v>66.790000000000006</c:v>
                </c:pt>
                <c:pt idx="109">
                  <c:v>67.048000000000002</c:v>
                </c:pt>
                <c:pt idx="110">
                  <c:v>67</c:v>
                </c:pt>
                <c:pt idx="111">
                  <c:v>66.403000000000006</c:v>
                </c:pt>
                <c:pt idx="112">
                  <c:v>67.305999999999997</c:v>
                </c:pt>
                <c:pt idx="113">
                  <c:v>67.757999999999996</c:v>
                </c:pt>
                <c:pt idx="114">
                  <c:v>69.048000000000002</c:v>
                </c:pt>
                <c:pt idx="115">
                  <c:v>69.242000000000004</c:v>
                </c:pt>
                <c:pt idx="116">
                  <c:v>70.548000000000002</c:v>
                </c:pt>
                <c:pt idx="117">
                  <c:v>71.968000000000004</c:v>
                </c:pt>
                <c:pt idx="118">
                  <c:v>72.968000000000004</c:v>
                </c:pt>
                <c:pt idx="119">
                  <c:v>73.725999999999999</c:v>
                </c:pt>
                <c:pt idx="120">
                  <c:v>72.822999999999993</c:v>
                </c:pt>
                <c:pt idx="121">
                  <c:v>72.613</c:v>
                </c:pt>
                <c:pt idx="122">
                  <c:v>69.935000000000002</c:v>
                </c:pt>
                <c:pt idx="123">
                  <c:v>69.338999999999999</c:v>
                </c:pt>
                <c:pt idx="124">
                  <c:v>66</c:v>
                </c:pt>
                <c:pt idx="125">
                  <c:v>63.79</c:v>
                </c:pt>
                <c:pt idx="126">
                  <c:v>63.694000000000003</c:v>
                </c:pt>
                <c:pt idx="127">
                  <c:v>62.935000000000002</c:v>
                </c:pt>
                <c:pt idx="128">
                  <c:v>63.113</c:v>
                </c:pt>
                <c:pt idx="129">
                  <c:v>61.968000000000004</c:v>
                </c:pt>
                <c:pt idx="130">
                  <c:v>62.79</c:v>
                </c:pt>
                <c:pt idx="131">
                  <c:v>62.887</c:v>
                </c:pt>
                <c:pt idx="132">
                  <c:v>62.645000000000003</c:v>
                </c:pt>
                <c:pt idx="133">
                  <c:v>62.597000000000001</c:v>
                </c:pt>
                <c:pt idx="134">
                  <c:v>61.015999999999998</c:v>
                </c:pt>
                <c:pt idx="135">
                  <c:v>61.515999999999998</c:v>
                </c:pt>
                <c:pt idx="136">
                  <c:v>61.725999999999999</c:v>
                </c:pt>
                <c:pt idx="137">
                  <c:v>60.918999999999997</c:v>
                </c:pt>
                <c:pt idx="138">
                  <c:v>60.677</c:v>
                </c:pt>
                <c:pt idx="139">
                  <c:v>61.402999999999999</c:v>
                </c:pt>
                <c:pt idx="140">
                  <c:v>61.258000000000003</c:v>
                </c:pt>
                <c:pt idx="141">
                  <c:v>61.823</c:v>
                </c:pt>
                <c:pt idx="142">
                  <c:v>62.371000000000002</c:v>
                </c:pt>
                <c:pt idx="143">
                  <c:v>62.805999999999997</c:v>
                </c:pt>
                <c:pt idx="144">
                  <c:v>62.918999999999997</c:v>
                </c:pt>
                <c:pt idx="145">
                  <c:v>64.387</c:v>
                </c:pt>
                <c:pt idx="146">
                  <c:v>64.468000000000004</c:v>
                </c:pt>
                <c:pt idx="147">
                  <c:v>65.177000000000007</c:v>
                </c:pt>
                <c:pt idx="148">
                  <c:v>65.257999999999996</c:v>
                </c:pt>
                <c:pt idx="149">
                  <c:v>64.790000000000006</c:v>
                </c:pt>
                <c:pt idx="150">
                  <c:v>64.564999999999998</c:v>
                </c:pt>
                <c:pt idx="151">
                  <c:v>63.694000000000003</c:v>
                </c:pt>
                <c:pt idx="152">
                  <c:v>61.515999999999998</c:v>
                </c:pt>
                <c:pt idx="153">
                  <c:v>61.418999999999997</c:v>
                </c:pt>
                <c:pt idx="154">
                  <c:v>60.597000000000001</c:v>
                </c:pt>
                <c:pt idx="155">
                  <c:v>59.79</c:v>
                </c:pt>
                <c:pt idx="156">
                  <c:v>59.968000000000004</c:v>
                </c:pt>
                <c:pt idx="157">
                  <c:v>59.968000000000004</c:v>
                </c:pt>
                <c:pt idx="158">
                  <c:v>59.194000000000003</c:v>
                </c:pt>
                <c:pt idx="159">
                  <c:v>58.968000000000004</c:v>
                </c:pt>
                <c:pt idx="160">
                  <c:v>59.451999999999998</c:v>
                </c:pt>
                <c:pt idx="161">
                  <c:v>59.081000000000003</c:v>
                </c:pt>
                <c:pt idx="162">
                  <c:v>58.581000000000003</c:v>
                </c:pt>
                <c:pt idx="163">
                  <c:v>58.354999999999997</c:v>
                </c:pt>
                <c:pt idx="164">
                  <c:v>59.564999999999998</c:v>
                </c:pt>
                <c:pt idx="165">
                  <c:v>57.951999999999998</c:v>
                </c:pt>
                <c:pt idx="166">
                  <c:v>58.21</c:v>
                </c:pt>
                <c:pt idx="167">
                  <c:v>57.838999999999999</c:v>
                </c:pt>
                <c:pt idx="168">
                  <c:v>57.968000000000004</c:v>
                </c:pt>
                <c:pt idx="169">
                  <c:v>58.081000000000003</c:v>
                </c:pt>
                <c:pt idx="170">
                  <c:v>58.29</c:v>
                </c:pt>
                <c:pt idx="171">
                  <c:v>57.838999999999999</c:v>
                </c:pt>
                <c:pt idx="172">
                  <c:v>58.387</c:v>
                </c:pt>
                <c:pt idx="173">
                  <c:v>57.097000000000001</c:v>
                </c:pt>
                <c:pt idx="174">
                  <c:v>57.725999999999999</c:v>
                </c:pt>
                <c:pt idx="175">
                  <c:v>57.694000000000003</c:v>
                </c:pt>
                <c:pt idx="176">
                  <c:v>58.338999999999999</c:v>
                </c:pt>
                <c:pt idx="177">
                  <c:v>57.823</c:v>
                </c:pt>
                <c:pt idx="178">
                  <c:v>56.725999999999999</c:v>
                </c:pt>
                <c:pt idx="179">
                  <c:v>57.79</c:v>
                </c:pt>
                <c:pt idx="180">
                  <c:v>57.015999999999998</c:v>
                </c:pt>
                <c:pt idx="181">
                  <c:v>57.354999999999997</c:v>
                </c:pt>
                <c:pt idx="182">
                  <c:v>57.097000000000001</c:v>
                </c:pt>
                <c:pt idx="183">
                  <c:v>58.161000000000001</c:v>
                </c:pt>
                <c:pt idx="184">
                  <c:v>56.854999999999997</c:v>
                </c:pt>
                <c:pt idx="185">
                  <c:v>57.677</c:v>
                </c:pt>
                <c:pt idx="186">
                  <c:v>57.838999999999999</c:v>
                </c:pt>
                <c:pt idx="187">
                  <c:v>57.015999999999998</c:v>
                </c:pt>
                <c:pt idx="188">
                  <c:v>57.613</c:v>
                </c:pt>
                <c:pt idx="189">
                  <c:v>57.371000000000002</c:v>
                </c:pt>
                <c:pt idx="190">
                  <c:v>58.048000000000002</c:v>
                </c:pt>
                <c:pt idx="191">
                  <c:v>57.145000000000003</c:v>
                </c:pt>
                <c:pt idx="192">
                  <c:v>57.21</c:v>
                </c:pt>
                <c:pt idx="193">
                  <c:v>57.741999999999997</c:v>
                </c:pt>
                <c:pt idx="194">
                  <c:v>57.354999999999997</c:v>
                </c:pt>
                <c:pt idx="195">
                  <c:v>57.531999999999996</c:v>
                </c:pt>
                <c:pt idx="196">
                  <c:v>57.241999999999997</c:v>
                </c:pt>
                <c:pt idx="197">
                  <c:v>57.613</c:v>
                </c:pt>
                <c:pt idx="198">
                  <c:v>57.258000000000003</c:v>
                </c:pt>
                <c:pt idx="199">
                  <c:v>57.564999999999998</c:v>
                </c:pt>
                <c:pt idx="200">
                  <c:v>57.887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80.331607886073769</c:v>
                </c:pt>
                <c:pt idx="4">
                  <c:v>80.351002183401079</c:v>
                </c:pt>
                <c:pt idx="5">
                  <c:v>80.37038394428113</c:v>
                </c:pt>
                <c:pt idx="6">
                  <c:v>80.38971061617687</c:v>
                </c:pt>
                <c:pt idx="7">
                  <c:v>80.408932029924799</c:v>
                </c:pt>
                <c:pt idx="8">
                  <c:v>80.427989462029785</c:v>
                </c:pt>
                <c:pt idx="9">
                  <c:v>80.446814620095068</c:v>
                </c:pt>
                <c:pt idx="10">
                  <c:v>80.465328552387916</c:v>
                </c:pt>
                <c:pt idx="11">
                  <c:v>80.483440484761886</c:v>
                </c:pt>
                <c:pt idx="12">
                  <c:v>80.501046591025116</c:v>
                </c:pt>
                <c:pt idx="13">
                  <c:v>80.518028706547113</c:v>
                </c:pt>
                <c:pt idx="14">
                  <c:v>80.534252999751757</c:v>
                </c:pt>
                <c:pt idx="15">
                  <c:v>80.549568622690231</c:v>
                </c:pt>
                <c:pt idx="16">
                  <c:v>80.563806371115049</c:v>
                </c:pt>
                <c:pt idx="17">
                  <c:v>80.576777398196299</c:v>
                </c:pt>
                <c:pt idx="18">
                  <c:v>80.588272047533252</c:v>
                </c:pt>
                <c:pt idx="19">
                  <c:v>80.598058906323089</c:v>
                </c:pt>
                <c:pt idx="20">
                  <c:v>80.605884238750576</c:v>
                </c:pt>
                <c:pt idx="21">
                  <c:v>80.611472060323734</c:v>
                </c:pt>
                <c:pt idx="22">
                  <c:v>80.614525284664566</c:v>
                </c:pt>
                <c:pt idx="23">
                  <c:v>80.614728660624124</c:v>
                </c:pt>
                <c:pt idx="24">
                  <c:v>80.611754688832875</c:v>
                </c:pt>
                <c:pt idx="25">
                  <c:v>80.605274464127504</c:v>
                </c:pt>
                <c:pt idx="26">
                  <c:v>80.594976574253295</c:v>
                </c:pt>
                <c:pt idx="27">
                  <c:v>80.580598979443366</c:v>
                </c:pt>
                <c:pt idx="28">
                  <c:v>80.561981423520464</c:v>
                </c:pt>
                <c:pt idx="29">
                  <c:v>80.539149623141057</c:v>
                </c:pt>
                <c:pt idx="30">
                  <c:v>80.512447454716536</c:v>
                </c:pt>
                <c:pt idx="31">
                  <c:v>80.48273970041015</c:v>
                </c:pt>
                <c:pt idx="32">
                  <c:v>80.451715474004473</c:v>
                </c:pt>
                <c:pt idx="33">
                  <c:v>80.422330656016186</c:v>
                </c:pt>
                <c:pt idx="34">
                  <c:v>80.399435334746599</c:v>
                </c:pt>
                <c:pt idx="35">
                  <c:v>80.390637361830798</c:v>
                </c:pt>
                <c:pt idx="36">
                  <c:v>80.407452714413736</c:v>
                </c:pt>
                <c:pt idx="37">
                  <c:v>80.466783502836734</c:v>
                </c:pt>
                <c:pt idx="38">
                  <c:v>80.592740620876583</c:v>
                </c:pt>
                <c:pt idx="39">
                  <c:v>80.8187856796783</c:v>
                </c:pt>
                <c:pt idx="40">
                  <c:v>81.190102611190355</c:v>
                </c:pt>
                <c:pt idx="41">
                  <c:v>81.766022460286564</c:v>
                </c:pt>
                <c:pt idx="42">
                  <c:v>82.622219153841812</c:v>
                </c:pt>
                <c:pt idx="43">
                  <c:v>83.852279336277007</c:v>
                </c:pt>
                <c:pt idx="44">
                  <c:v>85.568142814249711</c:v>
                </c:pt>
                <c:pt idx="45">
                  <c:v>87.898835926191197</c:v>
                </c:pt>
                <c:pt idx="46">
                  <c:v>90.986907433527236</c:v>
                </c:pt>
                <c:pt idx="47">
                  <c:v>94.982055274847809</c:v>
                </c:pt>
                <c:pt idx="48">
                  <c:v>100.03162706258</c:v>
                </c:pt>
                <c:pt idx="49">
                  <c:v>106.26799844056707</c:v>
                </c:pt>
                <c:pt idx="50">
                  <c:v>113.79327099233925</c:v>
                </c:pt>
                <c:pt idx="51">
                  <c:v>122.66224676454485</c:v>
                </c:pt>
                <c:pt idx="52">
                  <c:v>132.86515102284051</c:v>
                </c:pt>
                <c:pt idx="53">
                  <c:v>144.3119049093701</c:v>
                </c:pt>
                <c:pt idx="54">
                  <c:v>156.81928084586707</c:v>
                </c:pt>
                <c:pt idx="55">
                  <c:v>170.09888760573079</c:v>
                </c:pt>
                <c:pt idx="56">
                  <c:v>183.73236910052219</c:v>
                </c:pt>
                <c:pt idx="57">
                  <c:v>197.09522405704482</c:v>
                </c:pt>
                <c:pt idx="58">
                  <c:v>209.16931871924348</c:v>
                </c:pt>
                <c:pt idx="59">
                  <c:v>218.24363397419728</c:v>
                </c:pt>
                <c:pt idx="60">
                  <c:v>221.74142479920266</c:v>
                </c:pt>
                <c:pt idx="61">
                  <c:v>216.70947425356272</c:v>
                </c:pt>
                <c:pt idx="62">
                  <c:v>201.32919560977857</c:v>
                </c:pt>
                <c:pt idx="63">
                  <c:v>176.77710680661258</c:v>
                </c:pt>
                <c:pt idx="64">
                  <c:v>147.7354471431897</c:v>
                </c:pt>
                <c:pt idx="65">
                  <c:v>120.49800975603762</c:v>
                </c:pt>
                <c:pt idx="66">
                  <c:v>99.860046248599502</c:v>
                </c:pt>
                <c:pt idx="67">
                  <c:v>87.265676332897755</c:v>
                </c:pt>
                <c:pt idx="68">
                  <c:v>81.346750762224815</c:v>
                </c:pt>
                <c:pt idx="69">
                  <c:v>79.758700648343094</c:v>
                </c:pt>
                <c:pt idx="70">
                  <c:v>80.627574393328118</c:v>
                </c:pt>
                <c:pt idx="71">
                  <c:v>82.970549133874016</c:v>
                </c:pt>
                <c:pt idx="72">
                  <c:v>86.467193896620401</c:v>
                </c:pt>
                <c:pt idx="73">
                  <c:v>91.115256260112915</c:v>
                </c:pt>
                <c:pt idx="74">
                  <c:v>97.003535460490767</c:v>
                </c:pt>
                <c:pt idx="75">
                  <c:v>104.20025855506158</c:v>
                </c:pt>
                <c:pt idx="76">
                  <c:v>112.69941977721251</c:v>
                </c:pt>
                <c:pt idx="77">
                  <c:v>122.38964620713574</c:v>
                </c:pt>
                <c:pt idx="78">
                  <c:v>133.03334286473489</c:v>
                </c:pt>
                <c:pt idx="79">
                  <c:v>144.24562789314598</c:v>
                </c:pt>
                <c:pt idx="80">
                  <c:v>155.43081009805627</c:v>
                </c:pt>
                <c:pt idx="81">
                  <c:v>165.569029380769</c:v>
                </c:pt>
                <c:pt idx="82">
                  <c:v>172.77733730502302</c:v>
                </c:pt>
                <c:pt idx="83">
                  <c:v>174.01689034705831</c:v>
                </c:pt>
                <c:pt idx="84">
                  <c:v>166.02876475300377</c:v>
                </c:pt>
                <c:pt idx="85">
                  <c:v>148.0186929657736</c:v>
                </c:pt>
                <c:pt idx="86">
                  <c:v>123.91169756186159</c:v>
                </c:pt>
                <c:pt idx="87">
                  <c:v>100.79535713167836</c:v>
                </c:pt>
                <c:pt idx="88">
                  <c:v>84.200941667938679</c:v>
                </c:pt>
                <c:pt idx="89">
                  <c:v>75.124079798712472</c:v>
                </c:pt>
                <c:pt idx="90">
                  <c:v>71.270330423739111</c:v>
                </c:pt>
                <c:pt idx="91">
                  <c:v>69.930121521438465</c:v>
                </c:pt>
                <c:pt idx="92">
                  <c:v>69.467565463798138</c:v>
                </c:pt>
                <c:pt idx="93">
                  <c:v>69.232413922189792</c:v>
                </c:pt>
                <c:pt idx="94">
                  <c:v>69.041892416109349</c:v>
                </c:pt>
                <c:pt idx="95">
                  <c:v>68.858507377150076</c:v>
                </c:pt>
                <c:pt idx="96">
                  <c:v>68.676527849703149</c:v>
                </c:pt>
                <c:pt idx="97">
                  <c:v>68.495269058071159</c:v>
                </c:pt>
                <c:pt idx="98">
                  <c:v>68.314645081179123</c:v>
                </c:pt>
                <c:pt idx="99">
                  <c:v>68.134637181676297</c:v>
                </c:pt>
                <c:pt idx="100">
                  <c:v>67.955264174540602</c:v>
                </c:pt>
                <c:pt idx="101">
                  <c:v>67.776621500397752</c:v>
                </c:pt>
                <c:pt idx="102">
                  <c:v>67.598971015453102</c:v>
                </c:pt>
                <c:pt idx="103">
                  <c:v>67.42292025454357</c:v>
                </c:pt>
                <c:pt idx="104">
                  <c:v>67.249755907483205</c:v>
                </c:pt>
                <c:pt idx="105">
                  <c:v>67.082019434488387</c:v>
                </c:pt>
                <c:pt idx="106">
                  <c:v>66.924420948037621</c:v>
                </c:pt>
                <c:pt idx="107">
                  <c:v>66.785154971280363</c:v>
                </c:pt>
                <c:pt idx="108">
                  <c:v>66.677574726115552</c:v>
                </c:pt>
                <c:pt idx="109">
                  <c:v>66.621972554901859</c:v>
                </c:pt>
                <c:pt idx="110">
                  <c:v>66.64690782649356</c:v>
                </c:pt>
                <c:pt idx="111">
                  <c:v>66.789189870949016</c:v>
                </c:pt>
                <c:pt idx="112">
                  <c:v>67.09141368437129</c:v>
                </c:pt>
                <c:pt idx="113">
                  <c:v>67.596055433039396</c:v>
                </c:pt>
                <c:pt idx="114">
                  <c:v>68.335628695268895</c:v>
                </c:pt>
                <c:pt idx="115">
                  <c:v>69.318795095697524</c:v>
                </c:pt>
                <c:pt idx="116">
                  <c:v>70.511220421552508</c:v>
                </c:pt>
                <c:pt idx="117">
                  <c:v>71.807104733113903</c:v>
                </c:pt>
                <c:pt idx="118">
                  <c:v>72.99120392129457</c:v>
                </c:pt>
                <c:pt idx="119">
                  <c:v>73.720926150191616</c:v>
                </c:pt>
                <c:pt idx="120">
                  <c:v>73.604344478913333</c:v>
                </c:pt>
                <c:pt idx="121">
                  <c:v>72.421198138329103</c:v>
                </c:pt>
                <c:pt idx="122">
                  <c:v>70.358405975276924</c:v>
                </c:pt>
                <c:pt idx="123">
                  <c:v>67.994019909637046</c:v>
                </c:pt>
                <c:pt idx="124">
                  <c:v>65.959037228249286</c:v>
                </c:pt>
                <c:pt idx="125">
                  <c:v>64.575692500090966</c:v>
                </c:pt>
                <c:pt idx="126">
                  <c:v>63.792755272881948</c:v>
                </c:pt>
                <c:pt idx="127">
                  <c:v>63.382396222566463</c:v>
                </c:pt>
                <c:pt idx="128">
                  <c:v>63.141559531706108</c:v>
                </c:pt>
                <c:pt idx="129">
                  <c:v>62.959550686832792</c:v>
                </c:pt>
                <c:pt idx="130">
                  <c:v>62.793904963033434</c:v>
                </c:pt>
                <c:pt idx="131">
                  <c:v>62.632616293055122</c:v>
                </c:pt>
                <c:pt idx="132">
                  <c:v>62.473180714543233</c:v>
                </c:pt>
                <c:pt idx="133">
                  <c:v>62.315311775947471</c:v>
                </c:pt>
                <c:pt idx="134">
                  <c:v>62.159240032087794</c:v>
                </c:pt>
                <c:pt idx="135">
                  <c:v>62.005662262807981</c:v>
                </c:pt>
                <c:pt idx="136">
                  <c:v>61.856380587237965</c:v>
                </c:pt>
                <c:pt idx="137">
                  <c:v>61.715781154218632</c:v>
                </c:pt>
                <c:pt idx="138">
                  <c:v>61.593578391905446</c:v>
                </c:pt>
                <c:pt idx="139">
                  <c:v>61.508941750508356</c:v>
                </c:pt>
                <c:pt idx="140">
                  <c:v>61.494917639027726</c:v>
                </c:pt>
                <c:pt idx="141">
                  <c:v>61.599835597326226</c:v>
                </c:pt>
                <c:pt idx="142">
                  <c:v>61.880155897066025</c:v>
                </c:pt>
                <c:pt idx="143">
                  <c:v>62.379686507633735</c:v>
                </c:pt>
                <c:pt idx="144">
                  <c:v>63.096418289907575</c:v>
                </c:pt>
                <c:pt idx="145">
                  <c:v>63.950162224576772</c:v>
                </c:pt>
                <c:pt idx="146">
                  <c:v>64.774384717183707</c:v>
                </c:pt>
                <c:pt idx="147">
                  <c:v>65.352024844708197</c:v>
                </c:pt>
                <c:pt idx="148">
                  <c:v>65.491850759460206</c:v>
                </c:pt>
                <c:pt idx="149">
                  <c:v>65.110891711077301</c:v>
                </c:pt>
                <c:pt idx="150">
                  <c:v>64.275112069120198</c:v>
                </c:pt>
                <c:pt idx="151">
                  <c:v>63.171412533638232</c:v>
                </c:pt>
                <c:pt idx="152">
                  <c:v>62.02704628695691</c:v>
                </c:pt>
                <c:pt idx="153">
                  <c:v>61.024036098608057</c:v>
                </c:pt>
                <c:pt idx="154">
                  <c:v>60.252311839142891</c:v>
                </c:pt>
                <c:pt idx="155">
                  <c:v>59.713637090698214</c:v>
                </c:pt>
                <c:pt idx="156">
                  <c:v>59.357364474593673</c:v>
                </c:pt>
                <c:pt idx="157">
                  <c:v>59.119536694964609</c:v>
                </c:pt>
                <c:pt idx="158">
                  <c:v>58.94735963774081</c:v>
                </c:pt>
                <c:pt idx="159">
                  <c:v>58.806696344859809</c:v>
                </c:pt>
                <c:pt idx="160">
                  <c:v>58.679213856049735</c:v>
                </c:pt>
                <c:pt idx="161">
                  <c:v>58.556494386411408</c:v>
                </c:pt>
                <c:pt idx="162">
                  <c:v>58.435159814398666</c:v>
                </c:pt>
                <c:pt idx="163">
                  <c:v>58.313987657652632</c:v>
                </c:pt>
                <c:pt idx="164">
                  <c:v>58.192549874708874</c:v>
                </c:pt>
                <c:pt idx="165">
                  <c:v>58.070677710915469</c:v>
                </c:pt>
                <c:pt idx="166">
                  <c:v>57.948282440527585</c:v>
                </c:pt>
                <c:pt idx="167">
                  <c:v>57.825303326841315</c:v>
                </c:pt>
                <c:pt idx="168">
                  <c:v>57.701694117249843</c:v>
                </c:pt>
                <c:pt idx="169">
                  <c:v>57.577419516640333</c:v>
                </c:pt>
                <c:pt idx="170">
                  <c:v>57.452453853374926</c:v>
                </c:pt>
                <c:pt idx="171">
                  <c:v>57.32678013279186</c:v>
                </c:pt>
                <c:pt idx="172">
                  <c:v>57.2003891346289</c:v>
                </c:pt>
                <c:pt idx="173">
                  <c:v>57.073278514984217</c:v>
                </c:pt>
                <c:pt idx="174">
                  <c:v>56.945451925030163</c:v>
                </c:pt>
                <c:pt idx="175">
                  <c:v>56.816918162936247</c:v>
                </c:pt>
                <c:pt idx="176">
                  <c:v>56.687690372267134</c:v>
                </c:pt>
                <c:pt idx="177">
                  <c:v>56.557785296284095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80.331607886071467</c:v>
                </c:pt>
                <c:pt idx="4">
                  <c:v>80.351002183394527</c:v>
                </c:pt>
                <c:pt idx="5">
                  <c:v>80.370383944262755</c:v>
                </c:pt>
                <c:pt idx="6">
                  <c:v>80.38971061612628</c:v>
                </c:pt>
                <c:pt idx="7">
                  <c:v>80.408932029787877</c:v>
                </c:pt>
                <c:pt idx="8">
                  <c:v>80.427989461665632</c:v>
                </c:pt>
                <c:pt idx="9">
                  <c:v>80.446814619143382</c:v>
                </c:pt>
                <c:pt idx="10">
                  <c:v>80.465328549943791</c:v>
                </c:pt>
                <c:pt idx="11">
                  <c:v>80.483440478593636</c:v>
                </c:pt>
                <c:pt idx="12">
                  <c:v>80.501046575727813</c:v>
                </c:pt>
                <c:pt idx="13">
                  <c:v>80.518028669266741</c:v>
                </c:pt>
                <c:pt idx="14">
                  <c:v>80.534252910470954</c:v>
                </c:pt>
                <c:pt idx="15">
                  <c:v>80.549568412579376</c:v>
                </c:pt>
                <c:pt idx="16">
                  <c:v>80.563805885209902</c:v>
                </c:pt>
                <c:pt idx="17">
                  <c:v>80.576776293947091</c:v>
                </c:pt>
                <c:pt idx="18">
                  <c:v>80.588269581520791</c:v>
                </c:pt>
                <c:pt idx="19">
                  <c:v>80.598053494594339</c:v>
                </c:pt>
                <c:pt idx="20">
                  <c:v>80.605872568253503</c:v>
                </c:pt>
                <c:pt idx="21">
                  <c:v>80.61144732854973</c:v>
                </c:pt>
                <c:pt idx="22">
                  <c:v>80.61447378151766</c:v>
                </c:pt>
                <c:pt idx="23">
                  <c:v>80.614623264450756</c:v>
                </c:pt>
                <c:pt idx="24">
                  <c:v>80.611542741233606</c:v>
                </c:pt>
                <c:pt idx="25">
                  <c:v>80.604855627415802</c:v>
                </c:pt>
                <c:pt idx="26">
                  <c:v>80.594163231574157</c:v>
                </c:pt>
                <c:pt idx="27">
                  <c:v>80.579046896366037</c:v>
                </c:pt>
                <c:pt idx="28">
                  <c:v>80.559070914520191</c:v>
                </c:pt>
                <c:pt idx="29">
                  <c:v>80.533786280901353</c:v>
                </c:pt>
                <c:pt idx="30">
                  <c:v>80.502735320944282</c:v>
                </c:pt>
                <c:pt idx="31">
                  <c:v>80.465457207723745</c:v>
                </c:pt>
                <c:pt idx="32">
                  <c:v>80.421494344702296</c:v>
                </c:pt>
                <c:pt idx="33">
                  <c:v>80.370399549384629</c:v>
                </c:pt>
                <c:pt idx="34">
                  <c:v>80.311743926046816</c:v>
                </c:pt>
                <c:pt idx="35">
                  <c:v>80.245125265557448</c:v>
                </c:pt>
                <c:pt idx="36">
                  <c:v>80.170176760036099</c:v>
                </c:pt>
                <c:pt idx="37">
                  <c:v>80.086575773384496</c:v>
                </c:pt>
                <c:pt idx="38">
                  <c:v>79.99405236974485</c:v>
                </c:pt>
                <c:pt idx="39">
                  <c:v>79.892397274993684</c:v>
                </c:pt>
                <c:pt idx="40">
                  <c:v>79.781468935462129</c:v>
                </c:pt>
                <c:pt idx="41">
                  <c:v>79.661199346358075</c:v>
                </c:pt>
                <c:pt idx="42">
                  <c:v>79.53159835170004</c:v>
                </c:pt>
                <c:pt idx="43">
                  <c:v>79.392756168069539</c:v>
                </c:pt>
                <c:pt idx="44">
                  <c:v>79.244843954267225</c:v>
                </c:pt>
                <c:pt idx="45">
                  <c:v>79.088112334142636</c:v>
                </c:pt>
                <c:pt idx="46">
                  <c:v>78.922887874820205</c:v>
                </c:pt>
                <c:pt idx="47">
                  <c:v>78.749567620393563</c:v>
                </c:pt>
                <c:pt idx="48">
                  <c:v>78.568611874486663</c:v>
                </c:pt>
                <c:pt idx="49">
                  <c:v>78.380535506742859</c:v>
                </c:pt>
                <c:pt idx="50">
                  <c:v>78.185898122226874</c:v>
                </c:pt>
                <c:pt idx="51">
                  <c:v>77.985293474549891</c:v>
                </c:pt>
                <c:pt idx="52">
                  <c:v>77.779338521053788</c:v>
                </c:pt>
                <c:pt idx="53">
                  <c:v>77.568662511681808</c:v>
                </c:pt>
                <c:pt idx="54">
                  <c:v>77.353896474420594</c:v>
                </c:pt>
                <c:pt idx="55">
                  <c:v>77.135663413334896</c:v>
                </c:pt>
                <c:pt idx="56">
                  <c:v>76.914569475289341</c:v>
                </c:pt>
                <c:pt idx="57">
                  <c:v>76.691196274030588</c:v>
                </c:pt>
                <c:pt idx="58">
                  <c:v>76.46609449084022</c:v>
                </c:pt>
                <c:pt idx="59">
                  <c:v>76.239778804305772</c:v>
                </c:pt>
                <c:pt idx="60">
                  <c:v>76.012724141757474</c:v>
                </c:pt>
                <c:pt idx="61">
                  <c:v>75.785363194287669</c:v>
                </c:pt>
                <c:pt idx="62">
                  <c:v>75.558085097527993</c:v>
                </c:pt>
                <c:pt idx="63">
                  <c:v>75.331235151938586</c:v>
                </c:pt>
                <c:pt idx="64">
                  <c:v>75.105115438807488</c:v>
                </c:pt>
                <c:pt idx="65">
                  <c:v>74.879986180342229</c:v>
                </c:pt>
                <c:pt idx="66">
                  <c:v>74.656067692623679</c:v>
                </c:pt>
                <c:pt idx="67">
                  <c:v>74.433542787046193</c:v>
                </c:pt>
                <c:pt idx="68">
                  <c:v>74.212559487435911</c:v>
                </c:pt>
                <c:pt idx="69">
                  <c:v>73.993233944689649</c:v>
                </c:pt>
                <c:pt idx="70">
                  <c:v>73.775653447084352</c:v>
                </c:pt>
                <c:pt idx="71">
                  <c:v>73.559879441202995</c:v>
                </c:pt>
                <c:pt idx="72">
                  <c:v>73.345950494802821</c:v>
                </c:pt>
                <c:pt idx="73">
                  <c:v>73.133885148267467</c:v>
                </c:pt>
                <c:pt idx="74">
                  <c:v>72.92368461511272</c:v>
                </c:pt>
                <c:pt idx="75">
                  <c:v>72.715335304121979</c:v>
                </c:pt>
                <c:pt idx="76">
                  <c:v>72.508811145990279</c:v>
                </c:pt>
                <c:pt idx="77">
                  <c:v>72.304075715881694</c:v>
                </c:pt>
                <c:pt idx="78">
                  <c:v>72.101084150160347</c:v>
                </c:pt>
                <c:pt idx="79">
                  <c:v>71.899784860899317</c:v>
                </c:pt>
                <c:pt idx="80">
                  <c:v>71.700121055781025</c:v>
                </c:pt>
                <c:pt idx="81">
                  <c:v>71.502032073875313</c:v>
                </c:pt>
                <c:pt idx="82">
                  <c:v>71.305454549699903</c:v>
                </c:pt>
                <c:pt idx="83">
                  <c:v>71.110323419111978</c:v>
                </c:pt>
                <c:pt idx="84">
                  <c:v>70.916572781106197</c:v>
                </c:pt>
                <c:pt idx="85">
                  <c:v>70.724136629645344</c:v>
                </c:pt>
                <c:pt idx="86">
                  <c:v>70.532949469343507</c:v>
                </c:pt>
                <c:pt idx="87">
                  <c:v>70.342946828258064</c:v>
                </c:pt>
                <c:pt idx="88">
                  <c:v>70.154065680310325</c:v>
                </c:pt>
                <c:pt idx="89">
                  <c:v>69.966244789008101</c:v>
                </c:pt>
                <c:pt idx="90">
                  <c:v>69.779424983241341</c:v>
                </c:pt>
                <c:pt idx="91">
                  <c:v>69.593549375001928</c:v>
                </c:pt>
                <c:pt idx="92">
                  <c:v>69.408563527971793</c:v>
                </c:pt>
                <c:pt idx="93">
                  <c:v>69.224415585049115</c:v>
                </c:pt>
                <c:pt idx="94">
                  <c:v>69.041056362056977</c:v>
                </c:pt>
                <c:pt idx="95">
                  <c:v>68.85843941410991</c:v>
                </c:pt>
                <c:pt idx="96">
                  <c:v>68.676521080406118</c:v>
                </c:pt>
                <c:pt idx="97">
                  <c:v>68.495260512570653</c:v>
                </c:pt>
                <c:pt idx="98">
                  <c:v>68.314619691092645</c:v>
                </c:pt>
                <c:pt idx="99">
                  <c:v>68.134563433879663</c:v>
                </c:pt>
                <c:pt idx="100">
                  <c:v>67.955059400486292</c:v>
                </c:pt>
                <c:pt idx="101">
                  <c:v>67.776078095159917</c:v>
                </c:pt>
                <c:pt idx="102">
                  <c:v>67.59759287147638</c:v>
                </c:pt>
                <c:pt idx="103">
                  <c:v>67.419579941006745</c:v>
                </c:pt>
                <c:pt idx="104">
                  <c:v>67.242018388155358</c:v>
                </c:pt>
                <c:pt idx="105">
                  <c:v>67.064890193032809</c:v>
                </c:pt>
                <c:pt idx="106">
                  <c:v>66.888180263964486</c:v>
                </c:pt>
                <c:pt idx="107">
                  <c:v>66.711876480981203</c:v>
                </c:pt>
                <c:pt idx="108">
                  <c:v>66.535969751380264</c:v>
                </c:pt>
                <c:pt idx="109">
                  <c:v>66.360454078175692</c:v>
                </c:pt>
                <c:pt idx="110">
                  <c:v>66.185326641963982</c:v>
                </c:pt>
                <c:pt idx="111">
                  <c:v>66.010587896404786</c:v>
                </c:pt>
                <c:pt idx="112">
                  <c:v>65.836241677145011</c:v>
                </c:pt>
                <c:pt idx="113">
                  <c:v>65.662295323584161</c:v>
                </c:pt>
                <c:pt idx="114">
                  <c:v>65.488759812378746</c:v>
                </c:pt>
                <c:pt idx="115">
                  <c:v>65.315649901000896</c:v>
                </c:pt>
                <c:pt idx="116">
                  <c:v>65.14298427898791</c:v>
                </c:pt>
                <c:pt idx="117">
                  <c:v>64.970785723736526</c:v>
                </c:pt>
                <c:pt idx="118">
                  <c:v>64.799081256800065</c:v>
                </c:pt>
                <c:pt idx="119">
                  <c:v>64.62790229563214</c:v>
                </c:pt>
                <c:pt idx="120">
                  <c:v>64.457284794592212</c:v>
                </c:pt>
                <c:pt idx="121">
                  <c:v>64.287269367792362</c:v>
                </c:pt>
                <c:pt idx="122">
                  <c:v>64.117901385041534</c:v>
                </c:pt>
                <c:pt idx="123">
                  <c:v>63.949231030766576</c:v>
                </c:pt>
                <c:pt idx="124">
                  <c:v>63.781313314405629</c:v>
                </c:pt>
                <c:pt idx="125">
                  <c:v>63.614208019447155</c:v>
                </c:pt>
                <c:pt idx="126">
                  <c:v>63.447979577115618</c:v>
                </c:pt>
                <c:pt idx="127">
                  <c:v>63.282696849794164</c:v>
                </c:pt>
                <c:pt idx="128">
                  <c:v>63.118432808761483</c:v>
                </c:pt>
                <c:pt idx="129">
                  <c:v>62.955264090859721</c:v>
                </c:pt>
                <c:pt idx="130">
                  <c:v>62.793270419476826</c:v>
                </c:pt>
                <c:pt idx="131">
                  <c:v>62.632533876899522</c:v>
                </c:pt>
                <c:pt idx="132">
                  <c:v>62.473138017846388</c:v>
                </c:pt>
                <c:pt idx="133">
                  <c:v>62.315166817975488</c:v>
                </c:pt>
                <c:pt idx="134">
                  <c:v>62.158703456477575</c:v>
                </c:pt>
                <c:pt idx="135">
                  <c:v>62.003828938546178</c:v>
                </c:pt>
                <c:pt idx="136">
                  <c:v>61.850620571481976</c:v>
                </c:pt>
                <c:pt idx="137">
                  <c:v>61.699150317239202</c:v>
                </c:pt>
                <c:pt idx="138">
                  <c:v>61.549483054001023</c:v>
                </c:pt>
                <c:pt idx="139">
                  <c:v>61.401674789362644</c:v>
                </c:pt>
                <c:pt idx="140">
                  <c:v>61.255770877237993</c:v>
                </c:pt>
                <c:pt idx="141">
                  <c:v>61.111804298891819</c:v>
                </c:pt>
                <c:pt idx="142">
                  <c:v>60.969794074669878</c:v>
                </c:pt>
                <c:pt idx="143">
                  <c:v>60.829743876191117</c:v>
                </c:pt>
                <c:pt idx="144">
                  <c:v>60.691640908220585</c:v>
                </c:pt>
                <c:pt idx="145">
                  <c:v>60.5554551246044</c:v>
                </c:pt>
                <c:pt idx="146">
                  <c:v>60.421138833278057</c:v>
                </c:pt>
                <c:pt idx="147">
                  <c:v>60.288626731603166</c:v>
                </c:pt>
                <c:pt idx="148">
                  <c:v>60.157836395725006</c:v>
                </c:pt>
                <c:pt idx="149">
                  <c:v>60.028669227282144</c:v>
                </c:pt>
                <c:pt idx="150">
                  <c:v>59.90101183899835</c:v>
                </c:pt>
                <c:pt idx="151">
                  <c:v>59.774737839049905</c:v>
                </c:pt>
                <c:pt idx="152">
                  <c:v>59.649709954294508</c:v>
                </c:pt>
                <c:pt idx="153">
                  <c:v>59.52578241603365</c:v>
                </c:pt>
                <c:pt idx="154">
                  <c:v>59.40280352022635</c:v>
                </c:pt>
                <c:pt idx="155">
                  <c:v>59.280618267818866</c:v>
                </c:pt>
                <c:pt idx="156">
                  <c:v>59.159070990421114</c:v>
                </c:pt>
                <c:pt idx="157">
                  <c:v>59.038007871732574</c:v>
                </c:pt>
                <c:pt idx="158">
                  <c:v>58.917279285194013</c:v>
                </c:pt>
                <c:pt idx="159">
                  <c:v>58.796741882236446</c:v>
                </c:pt>
                <c:pt idx="160">
                  <c:v>58.676260381900086</c:v>
                </c:pt>
                <c:pt idx="161">
                  <c:v>58.555709030109895</c:v>
                </c:pt>
                <c:pt idx="162">
                  <c:v>58.434972714203127</c:v>
                </c:pt>
                <c:pt idx="163">
                  <c:v>58.313947734276255</c:v>
                </c:pt>
                <c:pt idx="164">
                  <c:v>58.192542246698821</c:v>
                </c:pt>
                <c:pt idx="165">
                  <c:v>58.070676406175735</c:v>
                </c:pt>
                <c:pt idx="166">
                  <c:v>57.948282240783676</c:v>
                </c:pt>
                <c:pt idx="167">
                  <c:v>57.825303299477412</c:v>
                </c:pt>
                <c:pt idx="168">
                  <c:v>57.70169411389584</c:v>
                </c:pt>
                <c:pt idx="169">
                  <c:v>57.57741951627257</c:v>
                </c:pt>
                <c:pt idx="170">
                  <c:v>57.452453853338859</c:v>
                </c:pt>
                <c:pt idx="171">
                  <c:v>57.326780132788699</c:v>
                </c:pt>
                <c:pt idx="172">
                  <c:v>57.200389134628651</c:v>
                </c:pt>
                <c:pt idx="173">
                  <c:v>57.073278514984203</c:v>
                </c:pt>
                <c:pt idx="174">
                  <c:v>56.945451925030163</c:v>
                </c:pt>
                <c:pt idx="175">
                  <c:v>56.816918162936247</c:v>
                </c:pt>
                <c:pt idx="176">
                  <c:v>56.687690372267134</c:v>
                </c:pt>
                <c:pt idx="177">
                  <c:v>56.557785296284095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91.21</c:v>
                </c:pt>
                <c:pt idx="1">
                  <c:v>92.031999999999996</c:v>
                </c:pt>
                <c:pt idx="2">
                  <c:v>91.370999999999995</c:v>
                </c:pt>
                <c:pt idx="3">
                  <c:v>91</c:v>
                </c:pt>
                <c:pt idx="4">
                  <c:v>90.742000000000004</c:v>
                </c:pt>
                <c:pt idx="5">
                  <c:v>90.71</c:v>
                </c:pt>
                <c:pt idx="6">
                  <c:v>89.855000000000004</c:v>
                </c:pt>
                <c:pt idx="7">
                  <c:v>90.983999999999995</c:v>
                </c:pt>
                <c:pt idx="8">
                  <c:v>89.774000000000001</c:v>
                </c:pt>
                <c:pt idx="9">
                  <c:v>89.370999999999995</c:v>
                </c:pt>
                <c:pt idx="10">
                  <c:v>90.177000000000007</c:v>
                </c:pt>
                <c:pt idx="11">
                  <c:v>88.774000000000001</c:v>
                </c:pt>
                <c:pt idx="12">
                  <c:v>89.113</c:v>
                </c:pt>
                <c:pt idx="13">
                  <c:v>88.870999999999995</c:v>
                </c:pt>
                <c:pt idx="14">
                  <c:v>88.903000000000006</c:v>
                </c:pt>
                <c:pt idx="15">
                  <c:v>88.177000000000007</c:v>
                </c:pt>
                <c:pt idx="16">
                  <c:v>88.887</c:v>
                </c:pt>
                <c:pt idx="17">
                  <c:v>88.855000000000004</c:v>
                </c:pt>
                <c:pt idx="18">
                  <c:v>88.129000000000005</c:v>
                </c:pt>
                <c:pt idx="19">
                  <c:v>88.048000000000002</c:v>
                </c:pt>
                <c:pt idx="20">
                  <c:v>87.968000000000004</c:v>
                </c:pt>
                <c:pt idx="21">
                  <c:v>88.370999999999995</c:v>
                </c:pt>
                <c:pt idx="22">
                  <c:v>87.774000000000001</c:v>
                </c:pt>
                <c:pt idx="23">
                  <c:v>87.338999999999999</c:v>
                </c:pt>
                <c:pt idx="24">
                  <c:v>87.581000000000003</c:v>
                </c:pt>
                <c:pt idx="25">
                  <c:v>87.531999999999996</c:v>
                </c:pt>
                <c:pt idx="26">
                  <c:v>86.661000000000001</c:v>
                </c:pt>
                <c:pt idx="27">
                  <c:v>87.822999999999993</c:v>
                </c:pt>
                <c:pt idx="28">
                  <c:v>87.694000000000003</c:v>
                </c:pt>
                <c:pt idx="29">
                  <c:v>87.918999999999997</c:v>
                </c:pt>
                <c:pt idx="30">
                  <c:v>87.274000000000001</c:v>
                </c:pt>
                <c:pt idx="31">
                  <c:v>87.225999999999999</c:v>
                </c:pt>
                <c:pt idx="32">
                  <c:v>88.161000000000001</c:v>
                </c:pt>
                <c:pt idx="33">
                  <c:v>87.483999999999995</c:v>
                </c:pt>
                <c:pt idx="34">
                  <c:v>88.338999999999999</c:v>
                </c:pt>
                <c:pt idx="35">
                  <c:v>88.757999999999996</c:v>
                </c:pt>
                <c:pt idx="36">
                  <c:v>88.257999999999996</c:v>
                </c:pt>
                <c:pt idx="37">
                  <c:v>88.661000000000001</c:v>
                </c:pt>
                <c:pt idx="38">
                  <c:v>88.322999999999993</c:v>
                </c:pt>
                <c:pt idx="39">
                  <c:v>89.322999999999993</c:v>
                </c:pt>
                <c:pt idx="40">
                  <c:v>88.21</c:v>
                </c:pt>
                <c:pt idx="41">
                  <c:v>89.516000000000005</c:v>
                </c:pt>
                <c:pt idx="42">
                  <c:v>90.242000000000004</c:v>
                </c:pt>
                <c:pt idx="43">
                  <c:v>91.387</c:v>
                </c:pt>
                <c:pt idx="44">
                  <c:v>91.725999999999999</c:v>
                </c:pt>
                <c:pt idx="45">
                  <c:v>91.742000000000004</c:v>
                </c:pt>
                <c:pt idx="46">
                  <c:v>94</c:v>
                </c:pt>
                <c:pt idx="47">
                  <c:v>96.081000000000003</c:v>
                </c:pt>
                <c:pt idx="48">
                  <c:v>98.483999999999995</c:v>
                </c:pt>
                <c:pt idx="49">
                  <c:v>103.274</c:v>
                </c:pt>
                <c:pt idx="50">
                  <c:v>109.581</c:v>
                </c:pt>
                <c:pt idx="51">
                  <c:v>116.952</c:v>
                </c:pt>
                <c:pt idx="52">
                  <c:v>127.468</c:v>
                </c:pt>
                <c:pt idx="53">
                  <c:v>139.661</c:v>
                </c:pt>
                <c:pt idx="54">
                  <c:v>153.887</c:v>
                </c:pt>
                <c:pt idx="55">
                  <c:v>169.113</c:v>
                </c:pt>
                <c:pt idx="56">
                  <c:v>183.226</c:v>
                </c:pt>
                <c:pt idx="57">
                  <c:v>195.839</c:v>
                </c:pt>
                <c:pt idx="58">
                  <c:v>205.5</c:v>
                </c:pt>
                <c:pt idx="59">
                  <c:v>212.29</c:v>
                </c:pt>
                <c:pt idx="60">
                  <c:v>215.161</c:v>
                </c:pt>
                <c:pt idx="61">
                  <c:v>214.85499999999999</c:v>
                </c:pt>
                <c:pt idx="62">
                  <c:v>210.08099999999999</c:v>
                </c:pt>
                <c:pt idx="63">
                  <c:v>199.30600000000001</c:v>
                </c:pt>
                <c:pt idx="64">
                  <c:v>181.46799999999999</c:v>
                </c:pt>
                <c:pt idx="65">
                  <c:v>156.85499999999999</c:v>
                </c:pt>
                <c:pt idx="66">
                  <c:v>125.613</c:v>
                </c:pt>
                <c:pt idx="67">
                  <c:v>99.225999999999999</c:v>
                </c:pt>
                <c:pt idx="68">
                  <c:v>89.144999999999996</c:v>
                </c:pt>
                <c:pt idx="69">
                  <c:v>86.048000000000002</c:v>
                </c:pt>
                <c:pt idx="70">
                  <c:v>88.064999999999998</c:v>
                </c:pt>
                <c:pt idx="71">
                  <c:v>88.838999999999999</c:v>
                </c:pt>
                <c:pt idx="72">
                  <c:v>90.194000000000003</c:v>
                </c:pt>
                <c:pt idx="73">
                  <c:v>94.483999999999995</c:v>
                </c:pt>
                <c:pt idx="74">
                  <c:v>98.451999999999998</c:v>
                </c:pt>
                <c:pt idx="75">
                  <c:v>105.274</c:v>
                </c:pt>
                <c:pt idx="76">
                  <c:v>114.145</c:v>
                </c:pt>
                <c:pt idx="77">
                  <c:v>123.435</c:v>
                </c:pt>
                <c:pt idx="78">
                  <c:v>134.53200000000001</c:v>
                </c:pt>
                <c:pt idx="79">
                  <c:v>145.29</c:v>
                </c:pt>
                <c:pt idx="80">
                  <c:v>156.339</c:v>
                </c:pt>
                <c:pt idx="81">
                  <c:v>164.82300000000001</c:v>
                </c:pt>
                <c:pt idx="82">
                  <c:v>170.774</c:v>
                </c:pt>
                <c:pt idx="83">
                  <c:v>173.69399999999999</c:v>
                </c:pt>
                <c:pt idx="84">
                  <c:v>170.90299999999999</c:v>
                </c:pt>
                <c:pt idx="85">
                  <c:v>161.565</c:v>
                </c:pt>
                <c:pt idx="86">
                  <c:v>144.839</c:v>
                </c:pt>
                <c:pt idx="87">
                  <c:v>121.339</c:v>
                </c:pt>
                <c:pt idx="88">
                  <c:v>95.918999999999997</c:v>
                </c:pt>
                <c:pt idx="89">
                  <c:v>79.774000000000001</c:v>
                </c:pt>
                <c:pt idx="90">
                  <c:v>74.951999999999998</c:v>
                </c:pt>
                <c:pt idx="91">
                  <c:v>74.468000000000004</c:v>
                </c:pt>
                <c:pt idx="92">
                  <c:v>73.822999999999993</c:v>
                </c:pt>
                <c:pt idx="93">
                  <c:v>72.096999999999994</c:v>
                </c:pt>
                <c:pt idx="94">
                  <c:v>72.290000000000006</c:v>
                </c:pt>
                <c:pt idx="95">
                  <c:v>72.531999999999996</c:v>
                </c:pt>
                <c:pt idx="96">
                  <c:v>72.338999999999999</c:v>
                </c:pt>
                <c:pt idx="97">
                  <c:v>72.290000000000006</c:v>
                </c:pt>
                <c:pt idx="98">
                  <c:v>71.290000000000006</c:v>
                </c:pt>
                <c:pt idx="99">
                  <c:v>71.677000000000007</c:v>
                </c:pt>
                <c:pt idx="100">
                  <c:v>70.516000000000005</c:v>
                </c:pt>
                <c:pt idx="101">
                  <c:v>70.855000000000004</c:v>
                </c:pt>
                <c:pt idx="102">
                  <c:v>70.451999999999998</c:v>
                </c:pt>
                <c:pt idx="103">
                  <c:v>71.274000000000001</c:v>
                </c:pt>
                <c:pt idx="104">
                  <c:v>71.418999999999997</c:v>
                </c:pt>
                <c:pt idx="105">
                  <c:v>70.564999999999998</c:v>
                </c:pt>
                <c:pt idx="106">
                  <c:v>70.257999999999996</c:v>
                </c:pt>
                <c:pt idx="107">
                  <c:v>71.016000000000005</c:v>
                </c:pt>
                <c:pt idx="108">
                  <c:v>70.5</c:v>
                </c:pt>
                <c:pt idx="109">
                  <c:v>69.694000000000003</c:v>
                </c:pt>
                <c:pt idx="110">
                  <c:v>69.370999999999995</c:v>
                </c:pt>
                <c:pt idx="111">
                  <c:v>69.838999999999999</c:v>
                </c:pt>
                <c:pt idx="112">
                  <c:v>70.305999999999997</c:v>
                </c:pt>
                <c:pt idx="113">
                  <c:v>70.144999999999996</c:v>
                </c:pt>
                <c:pt idx="114">
                  <c:v>70.918999999999997</c:v>
                </c:pt>
                <c:pt idx="115">
                  <c:v>72.613</c:v>
                </c:pt>
                <c:pt idx="116">
                  <c:v>73.403000000000006</c:v>
                </c:pt>
                <c:pt idx="117">
                  <c:v>74.435000000000002</c:v>
                </c:pt>
                <c:pt idx="118">
                  <c:v>76.064999999999998</c:v>
                </c:pt>
                <c:pt idx="119">
                  <c:v>77.387</c:v>
                </c:pt>
                <c:pt idx="120">
                  <c:v>76.257999999999996</c:v>
                </c:pt>
                <c:pt idx="121">
                  <c:v>75.370999999999995</c:v>
                </c:pt>
                <c:pt idx="122">
                  <c:v>74.774000000000001</c:v>
                </c:pt>
                <c:pt idx="123">
                  <c:v>72.468000000000004</c:v>
                </c:pt>
                <c:pt idx="124">
                  <c:v>70.451999999999998</c:v>
                </c:pt>
                <c:pt idx="125">
                  <c:v>67.822999999999993</c:v>
                </c:pt>
                <c:pt idx="126">
                  <c:v>66.644999999999996</c:v>
                </c:pt>
                <c:pt idx="127">
                  <c:v>64.983999999999995</c:v>
                </c:pt>
                <c:pt idx="128">
                  <c:v>64.742000000000004</c:v>
                </c:pt>
                <c:pt idx="129">
                  <c:v>64.096999999999994</c:v>
                </c:pt>
                <c:pt idx="130">
                  <c:v>64.129000000000005</c:v>
                </c:pt>
                <c:pt idx="131">
                  <c:v>63.984000000000002</c:v>
                </c:pt>
                <c:pt idx="132">
                  <c:v>63.935000000000002</c:v>
                </c:pt>
                <c:pt idx="133">
                  <c:v>64.194000000000003</c:v>
                </c:pt>
                <c:pt idx="134">
                  <c:v>64.581000000000003</c:v>
                </c:pt>
                <c:pt idx="135">
                  <c:v>63.468000000000004</c:v>
                </c:pt>
                <c:pt idx="136">
                  <c:v>63.097000000000001</c:v>
                </c:pt>
                <c:pt idx="137">
                  <c:v>63.758000000000003</c:v>
                </c:pt>
                <c:pt idx="138">
                  <c:v>63.871000000000002</c:v>
                </c:pt>
                <c:pt idx="139">
                  <c:v>63.484000000000002</c:v>
                </c:pt>
                <c:pt idx="140">
                  <c:v>63.387</c:v>
                </c:pt>
                <c:pt idx="141">
                  <c:v>63.468000000000004</c:v>
                </c:pt>
                <c:pt idx="142">
                  <c:v>64.031999999999996</c:v>
                </c:pt>
                <c:pt idx="143">
                  <c:v>64.322999999999993</c:v>
                </c:pt>
                <c:pt idx="144">
                  <c:v>65.5</c:v>
                </c:pt>
                <c:pt idx="145">
                  <c:v>66.257999999999996</c:v>
                </c:pt>
                <c:pt idx="146">
                  <c:v>66.451999999999998</c:v>
                </c:pt>
                <c:pt idx="147">
                  <c:v>67.870999999999995</c:v>
                </c:pt>
                <c:pt idx="148">
                  <c:v>67.742000000000004</c:v>
                </c:pt>
                <c:pt idx="149">
                  <c:v>66.983999999999995</c:v>
                </c:pt>
                <c:pt idx="150">
                  <c:v>67.048000000000002</c:v>
                </c:pt>
                <c:pt idx="151">
                  <c:v>66.064999999999998</c:v>
                </c:pt>
                <c:pt idx="152">
                  <c:v>64.5</c:v>
                </c:pt>
                <c:pt idx="153">
                  <c:v>63.371000000000002</c:v>
                </c:pt>
                <c:pt idx="154">
                  <c:v>62.435000000000002</c:v>
                </c:pt>
                <c:pt idx="155">
                  <c:v>62.258000000000003</c:v>
                </c:pt>
                <c:pt idx="156">
                  <c:v>61.805999999999997</c:v>
                </c:pt>
                <c:pt idx="157">
                  <c:v>61.597000000000001</c:v>
                </c:pt>
                <c:pt idx="158">
                  <c:v>61.515999999999998</c:v>
                </c:pt>
                <c:pt idx="159">
                  <c:v>61.145000000000003</c:v>
                </c:pt>
                <c:pt idx="160">
                  <c:v>61.402999999999999</c:v>
                </c:pt>
                <c:pt idx="161">
                  <c:v>61.274000000000001</c:v>
                </c:pt>
                <c:pt idx="162">
                  <c:v>60.258000000000003</c:v>
                </c:pt>
                <c:pt idx="163">
                  <c:v>61.628999999999998</c:v>
                </c:pt>
                <c:pt idx="164">
                  <c:v>60.451999999999998</c:v>
                </c:pt>
                <c:pt idx="165">
                  <c:v>60.305999999999997</c:v>
                </c:pt>
                <c:pt idx="166">
                  <c:v>60.225999999999999</c:v>
                </c:pt>
                <c:pt idx="167">
                  <c:v>60.838999999999999</c:v>
                </c:pt>
                <c:pt idx="168">
                  <c:v>60.79</c:v>
                </c:pt>
                <c:pt idx="169">
                  <c:v>60.581000000000003</c:v>
                </c:pt>
                <c:pt idx="170">
                  <c:v>60.418999999999997</c:v>
                </c:pt>
                <c:pt idx="171">
                  <c:v>59.725999999999999</c:v>
                </c:pt>
                <c:pt idx="172">
                  <c:v>59.597000000000001</c:v>
                </c:pt>
                <c:pt idx="173">
                  <c:v>59.854999999999997</c:v>
                </c:pt>
                <c:pt idx="174">
                  <c:v>60.113</c:v>
                </c:pt>
                <c:pt idx="175">
                  <c:v>59.628999999999998</c:v>
                </c:pt>
                <c:pt idx="176">
                  <c:v>59.21</c:v>
                </c:pt>
                <c:pt idx="177">
                  <c:v>59.79</c:v>
                </c:pt>
                <c:pt idx="178">
                  <c:v>59.645000000000003</c:v>
                </c:pt>
                <c:pt idx="179">
                  <c:v>59.581000000000003</c:v>
                </c:pt>
                <c:pt idx="180">
                  <c:v>59.387</c:v>
                </c:pt>
                <c:pt idx="181">
                  <c:v>60.064999999999998</c:v>
                </c:pt>
                <c:pt idx="182">
                  <c:v>58.887</c:v>
                </c:pt>
                <c:pt idx="183">
                  <c:v>59.161000000000001</c:v>
                </c:pt>
                <c:pt idx="184">
                  <c:v>59.081000000000003</c:v>
                </c:pt>
                <c:pt idx="185">
                  <c:v>58.725999999999999</c:v>
                </c:pt>
                <c:pt idx="186">
                  <c:v>58.515999999999998</c:v>
                </c:pt>
                <c:pt idx="187">
                  <c:v>58.418999999999997</c:v>
                </c:pt>
                <c:pt idx="188">
                  <c:v>59.064999999999998</c:v>
                </c:pt>
                <c:pt idx="189">
                  <c:v>58.371000000000002</c:v>
                </c:pt>
                <c:pt idx="190">
                  <c:v>59.161000000000001</c:v>
                </c:pt>
                <c:pt idx="191">
                  <c:v>59.564999999999998</c:v>
                </c:pt>
                <c:pt idx="192">
                  <c:v>59.902999999999999</c:v>
                </c:pt>
                <c:pt idx="193">
                  <c:v>59.871000000000002</c:v>
                </c:pt>
                <c:pt idx="194">
                  <c:v>59.015999999999998</c:v>
                </c:pt>
                <c:pt idx="195">
                  <c:v>59.71</c:v>
                </c:pt>
                <c:pt idx="196">
                  <c:v>59.758000000000003</c:v>
                </c:pt>
                <c:pt idx="197">
                  <c:v>59.29</c:v>
                </c:pt>
                <c:pt idx="198">
                  <c:v>58.484000000000002</c:v>
                </c:pt>
                <c:pt idx="199">
                  <c:v>57.918999999999997</c:v>
                </c:pt>
                <c:pt idx="200">
                  <c:v>59.274000000000001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89.126374947357405</c:v>
                </c:pt>
                <c:pt idx="5">
                  <c:v>89.111674682097529</c:v>
                </c:pt>
                <c:pt idx="6">
                  <c:v>89.096611005668137</c:v>
                </c:pt>
                <c:pt idx="7">
                  <c:v>89.081108215173003</c:v>
                </c:pt>
                <c:pt idx="8">
                  <c:v>89.065080229860371</c:v>
                </c:pt>
                <c:pt idx="9">
                  <c:v>89.048429497807405</c:v>
                </c:pt>
                <c:pt idx="10">
                  <c:v>89.031045833009841</c:v>
                </c:pt>
                <c:pt idx="11">
                  <c:v>89.01280518833056</c:v>
                </c:pt>
                <c:pt idx="12">
                  <c:v>88.993568372885321</c:v>
                </c:pt>
                <c:pt idx="13">
                  <c:v>88.973179726320865</c:v>
                </c:pt>
                <c:pt idx="14">
                  <c:v>88.951465767270108</c:v>
                </c:pt>
                <c:pt idx="15">
                  <c:v>88.928233839368815</c:v>
                </c:pt>
                <c:pt idx="16">
                  <c:v>88.903270786165663</c:v>
                </c:pt>
                <c:pt idx="17">
                  <c:v>88.876341697099392</c:v>
                </c:pt>
                <c:pt idx="18">
                  <c:v>88.847188782403606</c:v>
                </c:pt>
                <c:pt idx="19">
                  <c:v>88.815530458890677</c:v>
                </c:pt>
                <c:pt idx="20">
                  <c:v>88.781060767440692</c:v>
                </c:pt>
                <c:pt idx="21">
                  <c:v>88.743449307799892</c:v>
                </c:pt>
                <c:pt idx="22">
                  <c:v>88.702341985771568</c:v>
                </c:pt>
                <c:pt idx="23">
                  <c:v>88.657363052799326</c:v>
                </c:pt>
                <c:pt idx="24">
                  <c:v>88.608119226758816</c:v>
                </c:pt>
                <c:pt idx="25">
                  <c:v>88.554207188919406</c:v>
                </c:pt>
                <c:pt idx="26">
                  <c:v>88.495226561893375</c:v>
                </c:pt>
                <c:pt idx="27">
                  <c:v>88.430801733263806</c:v>
                </c:pt>
                <c:pt idx="28">
                  <c:v>88.360617788288366</c:v>
                </c:pt>
                <c:pt idx="29">
                  <c:v>88.284478576578692</c:v>
                </c:pt>
                <c:pt idx="30">
                  <c:v>88.202398795948014</c:v>
                </c:pt>
                <c:pt idx="31">
                  <c:v>88.114747122964289</c:v>
                </c:pt>
                <c:pt idx="32">
                  <c:v>88.022463912254693</c:v>
                </c:pt>
                <c:pt idx="33">
                  <c:v>87.927384615065407</c:v>
                </c:pt>
                <c:pt idx="34">
                  <c:v>87.832708174880608</c:v>
                </c:pt>
                <c:pt idx="35">
                  <c:v>87.743656934736819</c:v>
                </c:pt>
                <c:pt idx="36">
                  <c:v>87.668378883127303</c:v>
                </c:pt>
                <c:pt idx="37">
                  <c:v>87.619141261814477</c:v>
                </c:pt>
                <c:pt idx="38">
                  <c:v>87.613852653840596</c:v>
                </c:pt>
                <c:pt idx="39">
                  <c:v>87.677924112816925</c:v>
                </c:pt>
                <c:pt idx="40">
                  <c:v>87.846434327611789</c:v>
                </c:pt>
                <c:pt idx="41">
                  <c:v>88.166496256169623</c:v>
                </c:pt>
                <c:pt idx="42">
                  <c:v>88.699633075536525</c:v>
                </c:pt>
                <c:pt idx="43">
                  <c:v>89.523864377369648</c:v>
                </c:pt>
                <c:pt idx="44">
                  <c:v>90.735090314059931</c:v>
                </c:pt>
                <c:pt idx="45">
                  <c:v>92.447260108896486</c:v>
                </c:pt>
                <c:pt idx="46">
                  <c:v>94.79074697286751</c:v>
                </c:pt>
                <c:pt idx="47">
                  <c:v>97.908353374891007</c:v>
                </c:pt>
                <c:pt idx="48">
                  <c:v>101.94846790431205</c:v>
                </c:pt>
                <c:pt idx="49">
                  <c:v>107.05510985587254</c:v>
                </c:pt>
                <c:pt idx="50">
                  <c:v>113.35493741055311</c:v>
                </c:pt>
                <c:pt idx="51">
                  <c:v>120.94174278287025</c:v>
                </c:pt>
                <c:pt idx="52">
                  <c:v>129.85945417379114</c:v>
                </c:pt>
                <c:pt idx="53">
                  <c:v>140.08504806001159</c:v>
                </c:pt>
                <c:pt idx="54">
                  <c:v>151.51256303731674</c:v>
                </c:pt>
                <c:pt idx="55">
                  <c:v>163.93725652908972</c:v>
                </c:pt>
                <c:pt idx="56">
                  <c:v>177.03217425144877</c:v>
                </c:pt>
                <c:pt idx="57">
                  <c:v>190.29611274281919</c:v>
                </c:pt>
                <c:pt idx="58">
                  <c:v>202.94078391867751</c:v>
                </c:pt>
                <c:pt idx="59">
                  <c:v>213.70968457011398</c:v>
                </c:pt>
                <c:pt idx="60">
                  <c:v>220.72804737095669</c:v>
                </c:pt>
                <c:pt idx="61">
                  <c:v>221.64656986941705</c:v>
                </c:pt>
                <c:pt idx="62">
                  <c:v>214.36467868308682</c:v>
                </c:pt>
                <c:pt idx="63">
                  <c:v>198.25242149678087</c:v>
                </c:pt>
                <c:pt idx="64">
                  <c:v>175.15163020575648</c:v>
                </c:pt>
                <c:pt idx="65">
                  <c:v>149.20324744754154</c:v>
                </c:pt>
                <c:pt idx="66">
                  <c:v>125.27495935431007</c:v>
                </c:pt>
                <c:pt idx="67">
                  <c:v>106.94725251992153</c:v>
                </c:pt>
                <c:pt idx="68">
                  <c:v>95.417104910658054</c:v>
                </c:pt>
                <c:pt idx="69">
                  <c:v>89.84204351755335</c:v>
                </c:pt>
                <c:pt idx="70">
                  <c:v>88.507238345998687</c:v>
                </c:pt>
                <c:pt idx="71">
                  <c:v>89.857192646831592</c:v>
                </c:pt>
                <c:pt idx="72">
                  <c:v>92.923414133856028</c:v>
                </c:pt>
                <c:pt idx="73">
                  <c:v>97.266226145152189</c:v>
                </c:pt>
                <c:pt idx="74">
                  <c:v>102.7463348030695</c:v>
                </c:pt>
                <c:pt idx="75">
                  <c:v>109.32981767548047</c:v>
                </c:pt>
                <c:pt idx="76">
                  <c:v>116.97523337900697</c:v>
                </c:pt>
                <c:pt idx="77">
                  <c:v>125.57915798128653</c:v>
                </c:pt>
                <c:pt idx="78">
                  <c:v>134.94808446722902</c:v>
                </c:pt>
                <c:pt idx="79">
                  <c:v>144.76956669556151</c:v>
                </c:pt>
                <c:pt idx="80">
                  <c:v>154.5485331245913</c:v>
                </c:pt>
                <c:pt idx="81">
                  <c:v>163.46926755252744</c:v>
                </c:pt>
                <c:pt idx="82">
                  <c:v>170.19944121893116</c:v>
                </c:pt>
                <c:pt idx="83">
                  <c:v>172.8266614050527</c:v>
                </c:pt>
                <c:pt idx="84">
                  <c:v>169.29286996097315</c:v>
                </c:pt>
                <c:pt idx="85">
                  <c:v>158.49689902939221</c:v>
                </c:pt>
                <c:pt idx="86">
                  <c:v>141.49980609642367</c:v>
                </c:pt>
                <c:pt idx="87">
                  <c:v>121.6809923133966</c:v>
                </c:pt>
                <c:pt idx="88">
                  <c:v>103.29530554574825</c:v>
                </c:pt>
                <c:pt idx="89">
                  <c:v>89.390030583810855</c:v>
                </c:pt>
                <c:pt idx="90">
                  <c:v>80.708521614178864</c:v>
                </c:pt>
                <c:pt idx="91">
                  <c:v>76.174832035273184</c:v>
                </c:pt>
                <c:pt idx="92">
                  <c:v>74.135983812497415</c:v>
                </c:pt>
                <c:pt idx="93">
                  <c:v>73.278933029867218</c:v>
                </c:pt>
                <c:pt idx="94">
                  <c:v>72.871244883608455</c:v>
                </c:pt>
                <c:pt idx="95">
                  <c:v>72.602459962276498</c:v>
                </c:pt>
                <c:pt idx="96">
                  <c:v>72.369198141373872</c:v>
                </c:pt>
                <c:pt idx="97">
                  <c:v>72.143928775770348</c:v>
                </c:pt>
                <c:pt idx="98">
                  <c:v>71.920720956798533</c:v>
                </c:pt>
                <c:pt idx="99">
                  <c:v>71.69855059505683</c:v>
                </c:pt>
                <c:pt idx="100">
                  <c:v>71.477347154143288</c:v>
                </c:pt>
                <c:pt idx="101">
                  <c:v>71.257310416293222</c:v>
                </c:pt>
                <c:pt idx="102">
                  <c:v>71.038928108217434</c:v>
                </c:pt>
                <c:pt idx="103">
                  <c:v>70.82319441569723</c:v>
                </c:pt>
                <c:pt idx="104">
                  <c:v>70.611993557637106</c:v>
                </c:pt>
                <c:pt idx="105">
                  <c:v>70.408693803501237</c:v>
                </c:pt>
                <c:pt idx="106">
                  <c:v>70.218993176813925</c:v>
                </c:pt>
                <c:pt idx="107">
                  <c:v>70.052010246359274</c:v>
                </c:pt>
                <c:pt idx="108">
                  <c:v>69.921515720861478</c:v>
                </c:pt>
                <c:pt idx="109">
                  <c:v>69.847050485134176</c:v>
                </c:pt>
                <c:pt idx="110">
                  <c:v>69.854493409986958</c:v>
                </c:pt>
                <c:pt idx="111">
                  <c:v>69.975481844409614</c:v>
                </c:pt>
                <c:pt idx="112">
                  <c:v>70.24503501297248</c:v>
                </c:pt>
                <c:pt idx="113">
                  <c:v>70.696869773841584</c:v>
                </c:pt>
                <c:pt idx="114">
                  <c:v>71.356211397080614</c:v>
                </c:pt>
                <c:pt idx="115">
                  <c:v>72.230065348469594</c:v>
                </c:pt>
                <c:pt idx="116">
                  <c:v>73.29419223020858</c:v>
                </c:pt>
                <c:pt idx="117">
                  <c:v>74.474295438668904</c:v>
                </c:pt>
                <c:pt idx="118">
                  <c:v>75.620122693384204</c:v>
                </c:pt>
                <c:pt idx="119">
                  <c:v>76.484938424098686</c:v>
                </c:pt>
                <c:pt idx="120">
                  <c:v>76.750281624005623</c:v>
                </c:pt>
                <c:pt idx="121">
                  <c:v>76.14166794369973</c:v>
                </c:pt>
                <c:pt idx="122">
                  <c:v>74.610836687011684</c:v>
                </c:pt>
                <c:pt idx="123">
                  <c:v>72.445865653870626</c:v>
                </c:pt>
                <c:pt idx="124">
                  <c:v>70.167816170941848</c:v>
                </c:pt>
                <c:pt idx="125">
                  <c:v>68.257110694978792</c:v>
                </c:pt>
                <c:pt idx="126">
                  <c:v>66.930809735399208</c:v>
                </c:pt>
                <c:pt idx="127">
                  <c:v>66.131689625630898</c:v>
                </c:pt>
                <c:pt idx="128">
                  <c:v>65.673995092700252</c:v>
                </c:pt>
                <c:pt idx="129">
                  <c:v>65.386096006727101</c:v>
                </c:pt>
                <c:pt idx="130">
                  <c:v>65.16545378844863</c:v>
                </c:pt>
                <c:pt idx="131">
                  <c:v>64.967186561576298</c:v>
                </c:pt>
                <c:pt idx="132">
                  <c:v>64.776313160642886</c:v>
                </c:pt>
                <c:pt idx="133">
                  <c:v>64.589105880701794</c:v>
                </c:pt>
                <c:pt idx="134">
                  <c:v>64.405256940958168</c:v>
                </c:pt>
                <c:pt idx="135">
                  <c:v>64.225784360256171</c:v>
                </c:pt>
                <c:pt idx="136">
                  <c:v>64.053250150029911</c:v>
                </c:pt>
                <c:pt idx="137">
                  <c:v>63.893150434672393</c:v>
                </c:pt>
                <c:pt idx="138">
                  <c:v>63.756303721438023</c:v>
                </c:pt>
                <c:pt idx="139">
                  <c:v>63.661964821706114</c:v>
                </c:pt>
                <c:pt idx="140">
                  <c:v>63.640528102914445</c:v>
                </c:pt>
                <c:pt idx="141">
                  <c:v>63.733348563337209</c:v>
                </c:pt>
                <c:pt idx="142">
                  <c:v>63.98621027650907</c:v>
                </c:pt>
                <c:pt idx="143">
                  <c:v>64.433785159107913</c:v>
                </c:pt>
                <c:pt idx="144">
                  <c:v>65.076417071125022</c:v>
                </c:pt>
                <c:pt idx="145">
                  <c:v>65.85727894932009</c:v>
                </c:pt>
                <c:pt idx="146">
                  <c:v>66.653700332750887</c:v>
                </c:pt>
                <c:pt idx="147">
                  <c:v>67.295445673670386</c:v>
                </c:pt>
                <c:pt idx="148">
                  <c:v>67.611534061115947</c:v>
                </c:pt>
                <c:pt idx="149">
                  <c:v>67.489853189575427</c:v>
                </c:pt>
                <c:pt idx="150">
                  <c:v>66.921679966127769</c:v>
                </c:pt>
                <c:pt idx="151">
                  <c:v>66.007084266465029</c:v>
                </c:pt>
                <c:pt idx="152">
                  <c:v>64.917219667823915</c:v>
                </c:pt>
                <c:pt idx="153">
                  <c:v>63.832959790653064</c:v>
                </c:pt>
                <c:pt idx="154">
                  <c:v>62.890143289412876</c:v>
                </c:pt>
                <c:pt idx="155">
                  <c:v>62.153616544098597</c:v>
                </c:pt>
                <c:pt idx="156">
                  <c:v>61.623243621168101</c:v>
                </c:pt>
                <c:pt idx="157">
                  <c:v>61.259143500574844</c:v>
                </c:pt>
                <c:pt idx="158">
                  <c:v>61.009158882398822</c:v>
                </c:pt>
                <c:pt idx="159">
                  <c:v>60.82742729720195</c:v>
                </c:pt>
                <c:pt idx="160">
                  <c:v>60.681697417671387</c:v>
                </c:pt>
                <c:pt idx="161">
                  <c:v>60.552768213822176</c:v>
                </c:pt>
                <c:pt idx="162">
                  <c:v>60.430682038971284</c:v>
                </c:pt>
                <c:pt idx="163">
                  <c:v>60.310844242888372</c:v>
                </c:pt>
                <c:pt idx="164">
                  <c:v>60.191317398489318</c:v>
                </c:pt>
                <c:pt idx="165">
                  <c:v>60.071316414949202</c:v>
                </c:pt>
                <c:pt idx="166">
                  <c:v>59.950504576280942</c:v>
                </c:pt>
                <c:pt idx="167">
                  <c:v>59.828709230408663</c:v>
                </c:pt>
                <c:pt idx="168">
                  <c:v>59.705820847029329</c:v>
                </c:pt>
                <c:pt idx="169">
                  <c:v>59.581760737110031</c:v>
                </c:pt>
                <c:pt idx="170">
                  <c:v>59.456471105399501</c:v>
                </c:pt>
                <c:pt idx="171">
                  <c:v>59.329911440153339</c:v>
                </c:pt>
                <c:pt idx="172">
                  <c:v>59.20205646285055</c:v>
                </c:pt>
                <c:pt idx="173">
                  <c:v>59.072894411167134</c:v>
                </c:pt>
                <c:pt idx="174">
                  <c:v>58.94242540129688</c:v>
                </c:pt>
                <c:pt idx="175">
                  <c:v>58.810659844788759</c:v>
                </c:pt>
                <c:pt idx="176">
                  <c:v>58.677616937613841</c:v>
                </c:pt>
                <c:pt idx="177">
                  <c:v>58.543323241111267</c:v>
                </c:pt>
                <c:pt idx="178">
                  <c:v>58.407811369216432</c:v>
                </c:pt>
                <c:pt idx="179">
                  <c:v>58.271118790713054</c:v>
                </c:pt>
                <c:pt idx="180">
                  <c:v>58.133286750379192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89.126374947354648</c:v>
                </c:pt>
                <c:pt idx="5">
                  <c:v>89.111674682089713</c:v>
                </c:pt>
                <c:pt idx="6">
                  <c:v>89.096611005646281</c:v>
                </c:pt>
                <c:pt idx="7">
                  <c:v>89.081108215113005</c:v>
                </c:pt>
                <c:pt idx="8">
                  <c:v>89.065080229698523</c:v>
                </c:pt>
                <c:pt idx="9">
                  <c:v>89.048429497378322</c:v>
                </c:pt>
                <c:pt idx="10">
                  <c:v>89.031045831892044</c:v>
                </c:pt>
                <c:pt idx="11">
                  <c:v>89.012805185468977</c:v>
                </c:pt>
                <c:pt idx="12">
                  <c:v>88.993568365686485</c:v>
                </c:pt>
                <c:pt idx="13">
                  <c:v>88.973179708524569</c:v>
                </c:pt>
                <c:pt idx="14">
                  <c:v>88.951465724037689</c:v>
                </c:pt>
                <c:pt idx="15">
                  <c:v>88.928233736163492</c:v>
                </c:pt>
                <c:pt idx="16">
                  <c:v>88.903270544058756</c:v>
                </c:pt>
                <c:pt idx="17">
                  <c:v>88.876341138982937</c:v>
                </c:pt>
                <c:pt idx="18">
                  <c:v>88.847187518089356</c:v>
                </c:pt>
                <c:pt idx="19">
                  <c:v>88.815527644413066</c:v>
                </c:pt>
                <c:pt idx="20">
                  <c:v>88.781054610667923</c:v>
                </c:pt>
                <c:pt idx="21">
                  <c:v>88.743436072889239</c:v>
                </c:pt>
                <c:pt idx="22">
                  <c:v>88.702314028070035</c:v>
                </c:pt>
                <c:pt idx="23">
                  <c:v>88.657305017199661</c:v>
                </c:pt>
                <c:pt idx="24">
                  <c:v>88.608000840839807</c:v>
                </c:pt>
                <c:pt idx="25">
                  <c:v>88.553969877746965</c:v>
                </c:pt>
                <c:pt idx="26">
                  <c:v>88.494759097128338</c:v>
                </c:pt>
                <c:pt idx="27">
                  <c:v>88.429896850866598</c:v>
                </c:pt>
                <c:pt idx="28">
                  <c:v>88.358896522409424</c:v>
                </c:pt>
                <c:pt idx="29">
                  <c:v>88.281261092984934</c:v>
                </c:pt>
                <c:pt idx="30">
                  <c:v>88.196488662542905</c:v>
                </c:pt>
                <c:pt idx="31">
                  <c:v>88.104078931818194</c:v>
                </c:pt>
                <c:pt idx="32">
                  <c:v>88.003540613121274</c:v>
                </c:pt>
                <c:pt idx="33">
                  <c:v>87.894399691478</c:v>
                </c:pt>
                <c:pt idx="34">
                  <c:v>87.776208405941887</c:v>
                </c:pt>
                <c:pt idx="35">
                  <c:v>87.648554765547772</c:v>
                </c:pt>
                <c:pt idx="36">
                  <c:v>87.51107235862753</c:v>
                </c:pt>
                <c:pt idx="37">
                  <c:v>87.363450162047556</c:v>
                </c:pt>
                <c:pt idx="38">
                  <c:v>87.20544201294021</c:v>
                </c:pt>
                <c:pt idx="39">
                  <c:v>87.036875374518473</c:v>
                </c:pt>
                <c:pt idx="40">
                  <c:v>86.857659014192706</c:v>
                </c:pt>
                <c:pt idx="41">
                  <c:v>86.667789220264225</c:v>
                </c:pt>
                <c:pt idx="42">
                  <c:v>86.467354215395758</c:v>
                </c:pt>
                <c:pt idx="43">
                  <c:v>86.256536481417712</c:v>
                </c:pt>
                <c:pt idx="44">
                  <c:v>86.035612789146015</c:v>
                </c:pt>
                <c:pt idx="45">
                  <c:v>85.804951824756742</c:v>
                </c:pt>
                <c:pt idx="46">
                  <c:v>85.565009414727797</c:v>
                </c:pt>
                <c:pt idx="47">
                  <c:v>85.316321466630953</c:v>
                </c:pt>
                <c:pt idx="48">
                  <c:v>85.05949485446672</c:v>
                </c:pt>
                <c:pt idx="49">
                  <c:v>84.795196576169317</c:v>
                </c:pt>
                <c:pt idx="50">
                  <c:v>84.524141589771276</c:v>
                </c:pt>
                <c:pt idx="51">
                  <c:v>84.247079787772606</c:v>
                </c:pt>
                <c:pt idx="52">
                  <c:v>83.964782593241253</c:v>
                </c:pt>
                <c:pt idx="53">
                  <c:v>83.678029655556742</c:v>
                </c:pt>
                <c:pt idx="54">
                  <c:v>83.387596090630453</c:v>
                </c:pt>
                <c:pt idx="55">
                  <c:v>83.094240654284135</c:v>
                </c:pt>
                <c:pt idx="56">
                  <c:v>82.798695164230764</c:v>
                </c:pt>
                <c:pt idx="57">
                  <c:v>82.501655402596228</c:v>
                </c:pt>
                <c:pt idx="58">
                  <c:v>82.203773644014248</c:v>
                </c:pt>
                <c:pt idx="59">
                  <c:v>81.905652870250009</c:v>
                </c:pt>
                <c:pt idx="60">
                  <c:v>81.607842656166383</c:v>
                </c:pt>
                <c:pt idx="61">
                  <c:v>81.31083664731058</c:v>
                </c:pt>
                <c:pt idx="62">
                  <c:v>81.015071498633617</c:v>
                </c:pt>
                <c:pt idx="63">
                  <c:v>80.720927107604197</c:v>
                </c:pt>
                <c:pt idx="64">
                  <c:v>80.4287279527869</c:v>
                </c:pt>
                <c:pt idx="65">
                  <c:v>80.138745339458126</c:v>
                </c:pt>
                <c:pt idx="66">
                  <c:v>79.851200355074809</c:v>
                </c:pt>
                <c:pt idx="67">
                  <c:v>79.566267347136119</c:v>
                </c:pt>
                <c:pt idx="68">
                  <c:v>79.284077751876637</c:v>
                </c:pt>
                <c:pt idx="69">
                  <c:v>79.004724122138526</c:v>
                </c:pt>
                <c:pt idx="70">
                  <c:v>78.728264224784795</c:v>
                </c:pt>
                <c:pt idx="71">
                  <c:v>78.454725100571821</c:v>
                </c:pt>
                <c:pt idx="72">
                  <c:v>78.184107001286279</c:v>
                </c:pt>
                <c:pt idx="73">
                  <c:v>77.916387139303708</c:v>
                </c:pt>
                <c:pt idx="74">
                  <c:v>77.651523202986269</c:v>
                </c:pt>
                <c:pt idx="75">
                  <c:v>77.389456607202817</c:v>
                </c:pt>
                <c:pt idx="76">
                  <c:v>77.130115461632258</c:v>
                </c:pt>
                <c:pt idx="77">
                  <c:v>76.873417250455219</c:v>
                </c:pt>
                <c:pt idx="78">
                  <c:v>76.619271225712012</c:v>
                </c:pt>
                <c:pt idx="79">
                  <c:v>76.367580523233784</c:v>
                </c:pt>
                <c:pt idx="80">
                  <c:v>76.118244014898465</c:v>
                </c:pt>
                <c:pt idx="81">
                  <c:v>75.871157914295395</c:v>
                </c:pt>
                <c:pt idx="82">
                  <c:v>75.626217154964792</c:v>
                </c:pt>
                <c:pt idx="83">
                  <c:v>75.383316561455004</c:v>
                </c:pt>
                <c:pt idx="84">
                  <c:v>75.142351833732675</c:v>
                </c:pt>
                <c:pt idx="85">
                  <c:v>74.903220365175272</c:v>
                </c:pt>
                <c:pt idx="86">
                  <c:v>74.665821913640286</c:v>
                </c:pt>
                <c:pt idx="87">
                  <c:v>74.430059144067286</c:v>
                </c:pt>
                <c:pt idx="88">
                  <c:v>74.195838059843183</c:v>
                </c:pt>
                <c:pt idx="89">
                  <c:v>73.963068338828421</c:v>
                </c:pt>
                <c:pt idx="90">
                  <c:v>73.731663588571195</c:v>
                </c:pt>
                <c:pt idx="91">
                  <c:v>73.501541533876932</c:v>
                </c:pt>
                <c:pt idx="92">
                  <c:v>73.272624148587525</c:v>
                </c:pt>
                <c:pt idx="93">
                  <c:v>73.04483774218167</c:v>
                </c:pt>
                <c:pt idx="94">
                  <c:v>72.818113010653946</c:v>
                </c:pt>
                <c:pt idx="95">
                  <c:v>72.59238506007037</c:v>
                </c:pt>
                <c:pt idx="96">
                  <c:v>72.367593410239209</c:v>
                </c:pt>
                <c:pt idx="97">
                  <c:v>72.143681985073016</c:v>
                </c:pt>
                <c:pt idx="98">
                  <c:v>71.920599095453298</c:v>
                </c:pt>
                <c:pt idx="99">
                  <c:v>71.698297419729926</c:v>
                </c:pt>
                <c:pt idx="100">
                  <c:v>71.476733986392063</c:v>
                </c:pt>
                <c:pt idx="101">
                  <c:v>71.255870162923074</c:v>
                </c:pt>
                <c:pt idx="102">
                  <c:v>71.035671654390825</c:v>
                </c:pt>
                <c:pt idx="103">
                  <c:v>70.816108514915513</c:v>
                </c:pt>
                <c:pt idx="104">
                  <c:v>70.597155174790331</c:v>
                </c:pt>
                <c:pt idx="105">
                  <c:v>70.378790485689933</c:v>
                </c:pt>
                <c:pt idx="106">
                  <c:v>70.160997786081765</c:v>
                </c:pt>
                <c:pt idx="107">
                  <c:v>69.943764988634484</c:v>
                </c:pt>
                <c:pt idx="108">
                  <c:v>69.727084691090056</c:v>
                </c:pt>
                <c:pt idx="109">
                  <c:v>69.510954311707366</c:v>
                </c:pt>
                <c:pt idx="110">
                  <c:v>69.295376249987299</c:v>
                </c:pt>
                <c:pt idx="111">
                  <c:v>69.080358072926259</c:v>
                </c:pt>
                <c:pt idx="112">
                  <c:v>68.865912726504888</c:v>
                </c:pt>
                <c:pt idx="113">
                  <c:v>68.652058771473989</c:v>
                </c:pt>
                <c:pt idx="114">
                  <c:v>68.438820641735305</c:v>
                </c:pt>
                <c:pt idx="115">
                  <c:v>68.226228922704109</c:v>
                </c:pt>
                <c:pt idx="116">
                  <c:v>68.014320645965427</c:v>
                </c:pt>
                <c:pt idx="117">
                  <c:v>67.803139595273237</c:v>
                </c:pt>
                <c:pt idx="118">
                  <c:v>67.592736617479915</c:v>
                </c:pt>
                <c:pt idx="119">
                  <c:v>67.383169930303453</c:v>
                </c:pt>
                <c:pt idx="120">
                  <c:v>67.174505416946531</c:v>
                </c:pt>
                <c:pt idx="121">
                  <c:v>66.966816895476313</c:v>
                </c:pt>
                <c:pt idx="122">
                  <c:v>66.760186348583886</c:v>
                </c:pt>
                <c:pt idx="123">
                  <c:v>66.554704096910314</c:v>
                </c:pt>
                <c:pt idx="124">
                  <c:v>66.350468896622189</c:v>
                </c:pt>
                <c:pt idx="125">
                  <c:v>66.147587939443156</c:v>
                </c:pt>
                <c:pt idx="126">
                  <c:v>65.946176731036672</c:v>
                </c:pt>
                <c:pt idx="127">
                  <c:v>65.746358821665424</c:v>
                </c:pt>
                <c:pt idx="128">
                  <c:v>65.548265361643061</c:v>
                </c:pt>
                <c:pt idx="129">
                  <c:v>65.352034453506022</c:v>
                </c:pt>
                <c:pt idx="130">
                  <c:v>65.157810273363353</c:v>
                </c:pt>
                <c:pt idx="131">
                  <c:v>64.965741935849991</c:v>
                </c:pt>
                <c:pt idx="132">
                  <c:v>64.775982080845111</c:v>
                </c:pt>
                <c:pt idx="133">
                  <c:v>64.588685165919003</c:v>
                </c:pt>
                <c:pt idx="134">
                  <c:v>64.40400545659314</c:v>
                </c:pt>
                <c:pt idx="135">
                  <c:v>64.222094717074015</c:v>
                </c:pt>
                <c:pt idx="136">
                  <c:v>64.043099617144222</c:v>
                </c:pt>
                <c:pt idx="137">
                  <c:v>63.867158886145681</c:v>
                </c:pt>
                <c:pt idx="138">
                  <c:v>63.694400262001153</c:v>
                </c:pt>
                <c:pt idx="139">
                  <c:v>63.524937301240058</c:v>
                </c:pt>
                <c:pt idx="140">
                  <c:v>63.358866133980136</c:v>
                </c:pt>
                <c:pt idx="141">
                  <c:v>63.196262264459605</c:v>
                </c:pt>
                <c:pt idx="142">
                  <c:v>63.037177531511901</c:v>
                </c:pt>
                <c:pt idx="143">
                  <c:v>62.881637352738053</c:v>
                </c:pt>
                <c:pt idx="144">
                  <c:v>62.729638379542536</c:v>
                </c:pt>
                <c:pt idx="145">
                  <c:v>62.581146686396004</c:v>
                </c:pt>
                <c:pt idx="146">
                  <c:v>62.43609660585679</c:v>
                </c:pt>
                <c:pt idx="147">
                  <c:v>62.294390300832312</c:v>
                </c:pt>
                <c:pt idx="148">
                  <c:v>62.15589813784743</c:v>
                </c:pt>
                <c:pt idx="149">
                  <c:v>62.020459891056134</c:v>
                </c:pt>
                <c:pt idx="150">
                  <c:v>61.887886768474644</c:v>
                </c:pt>
                <c:pt idx="151">
                  <c:v>61.757964212089334</c:v>
                </c:pt>
                <c:pt idx="152">
                  <c:v>61.630455385094294</c:v>
                </c:pt>
                <c:pt idx="153">
                  <c:v>61.505105225535289</c:v>
                </c:pt>
                <c:pt idx="154">
                  <c:v>61.381644918751704</c:v>
                </c:pt>
                <c:pt idx="155">
                  <c:v>61.259796623255227</c:v>
                </c:pt>
                <c:pt idx="156">
                  <c:v>61.139278277247968</c:v>
                </c:pt>
                <c:pt idx="157">
                  <c:v>61.019808316081047</c:v>
                </c:pt>
                <c:pt idx="158">
                  <c:v>60.901110143848548</c:v>
                </c:pt>
                <c:pt idx="159">
                  <c:v>60.782916223445653</c:v>
                </c:pt>
                <c:pt idx="160">
                  <c:v>60.664971676635425</c:v>
                </c:pt>
                <c:pt idx="161">
                  <c:v>60.547037316496628</c:v>
                </c:pt>
                <c:pt idx="162">
                  <c:v>60.428892066551924</c:v>
                </c:pt>
                <c:pt idx="163">
                  <c:v>60.310334751617638</c:v>
                </c:pt>
                <c:pt idx="164">
                  <c:v>60.191185273087896</c:v>
                </c:pt>
                <c:pt idx="165">
                  <c:v>60.071285204618171</c:v>
                </c:pt>
                <c:pt idx="166">
                  <c:v>59.950497862210966</c:v>
                </c:pt>
                <c:pt idx="167">
                  <c:v>59.828707915273817</c:v>
                </c:pt>
                <c:pt idx="168">
                  <c:v>59.705820612508873</c:v>
                </c:pt>
                <c:pt idx="169">
                  <c:v>59.581760699042647</c:v>
                </c:pt>
                <c:pt idx="170">
                  <c:v>59.456471099775712</c:v>
                </c:pt>
                <c:pt idx="171">
                  <c:v>59.329911439397279</c:v>
                </c:pt>
                <c:pt idx="172">
                  <c:v>59.202056462758058</c:v>
                </c:pt>
                <c:pt idx="173">
                  <c:v>59.072894411156838</c:v>
                </c:pt>
                <c:pt idx="174">
                  <c:v>58.942425401295836</c:v>
                </c:pt>
                <c:pt idx="175">
                  <c:v>58.81065984478866</c:v>
                </c:pt>
                <c:pt idx="176">
                  <c:v>58.677616937613834</c:v>
                </c:pt>
                <c:pt idx="177">
                  <c:v>58.543323241111267</c:v>
                </c:pt>
                <c:pt idx="178">
                  <c:v>58.407811369216432</c:v>
                </c:pt>
                <c:pt idx="179">
                  <c:v>58.271118790713054</c:v>
                </c:pt>
                <c:pt idx="180">
                  <c:v>58.133286750379192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83</c:v>
                </c:pt>
                <c:pt idx="1">
                  <c:v>82.918999999999997</c:v>
                </c:pt>
                <c:pt idx="2">
                  <c:v>82.096999999999994</c:v>
                </c:pt>
                <c:pt idx="3">
                  <c:v>82.194000000000003</c:v>
                </c:pt>
                <c:pt idx="4">
                  <c:v>81.290000000000006</c:v>
                </c:pt>
                <c:pt idx="5">
                  <c:v>81.483999999999995</c:v>
                </c:pt>
                <c:pt idx="6">
                  <c:v>81.031999999999996</c:v>
                </c:pt>
                <c:pt idx="7">
                  <c:v>80.694000000000003</c:v>
                </c:pt>
                <c:pt idx="8">
                  <c:v>81.338999999999999</c:v>
                </c:pt>
                <c:pt idx="9">
                  <c:v>80.177000000000007</c:v>
                </c:pt>
                <c:pt idx="10">
                  <c:v>79.757999999999996</c:v>
                </c:pt>
                <c:pt idx="11">
                  <c:v>80.305999999999997</c:v>
                </c:pt>
                <c:pt idx="12">
                  <c:v>80.613</c:v>
                </c:pt>
                <c:pt idx="13">
                  <c:v>79.838999999999999</c:v>
                </c:pt>
                <c:pt idx="14">
                  <c:v>80.161000000000001</c:v>
                </c:pt>
                <c:pt idx="15">
                  <c:v>79.305999999999997</c:v>
                </c:pt>
                <c:pt idx="16">
                  <c:v>79.855000000000004</c:v>
                </c:pt>
                <c:pt idx="17">
                  <c:v>80.177000000000007</c:v>
                </c:pt>
                <c:pt idx="18">
                  <c:v>80.742000000000004</c:v>
                </c:pt>
                <c:pt idx="19">
                  <c:v>80.661000000000001</c:v>
                </c:pt>
                <c:pt idx="20">
                  <c:v>79.290000000000006</c:v>
                </c:pt>
                <c:pt idx="21">
                  <c:v>80.935000000000002</c:v>
                </c:pt>
                <c:pt idx="22">
                  <c:v>79.855000000000004</c:v>
                </c:pt>
                <c:pt idx="23">
                  <c:v>79.531999999999996</c:v>
                </c:pt>
                <c:pt idx="24">
                  <c:v>80.613</c:v>
                </c:pt>
                <c:pt idx="25">
                  <c:v>80.064999999999998</c:v>
                </c:pt>
                <c:pt idx="26">
                  <c:v>80.564999999999998</c:v>
                </c:pt>
                <c:pt idx="27">
                  <c:v>79.161000000000001</c:v>
                </c:pt>
                <c:pt idx="28">
                  <c:v>79.677000000000007</c:v>
                </c:pt>
                <c:pt idx="29">
                  <c:v>79.757999999999996</c:v>
                </c:pt>
                <c:pt idx="30">
                  <c:v>80.483999999999995</c:v>
                </c:pt>
                <c:pt idx="31">
                  <c:v>79.951999999999998</c:v>
                </c:pt>
                <c:pt idx="32">
                  <c:v>79.774000000000001</c:v>
                </c:pt>
                <c:pt idx="33">
                  <c:v>79.887</c:v>
                </c:pt>
                <c:pt idx="34">
                  <c:v>79.581000000000003</c:v>
                </c:pt>
                <c:pt idx="35">
                  <c:v>80.225999999999999</c:v>
                </c:pt>
                <c:pt idx="36">
                  <c:v>80.887</c:v>
                </c:pt>
                <c:pt idx="37">
                  <c:v>81.177000000000007</c:v>
                </c:pt>
                <c:pt idx="38">
                  <c:v>81.644999999999996</c:v>
                </c:pt>
                <c:pt idx="39">
                  <c:v>82.194000000000003</c:v>
                </c:pt>
                <c:pt idx="40">
                  <c:v>82.387</c:v>
                </c:pt>
                <c:pt idx="41">
                  <c:v>82.483999999999995</c:v>
                </c:pt>
                <c:pt idx="42">
                  <c:v>82.483999999999995</c:v>
                </c:pt>
                <c:pt idx="43">
                  <c:v>84.322999999999993</c:v>
                </c:pt>
                <c:pt idx="44">
                  <c:v>83.805999999999997</c:v>
                </c:pt>
                <c:pt idx="45">
                  <c:v>85.274000000000001</c:v>
                </c:pt>
                <c:pt idx="46">
                  <c:v>86.887</c:v>
                </c:pt>
                <c:pt idx="47">
                  <c:v>89.935000000000002</c:v>
                </c:pt>
                <c:pt idx="48">
                  <c:v>92.21</c:v>
                </c:pt>
                <c:pt idx="49">
                  <c:v>97.774000000000001</c:v>
                </c:pt>
                <c:pt idx="50">
                  <c:v>103.581</c:v>
                </c:pt>
                <c:pt idx="51">
                  <c:v>113.129</c:v>
                </c:pt>
                <c:pt idx="52">
                  <c:v>123.919</c:v>
                </c:pt>
                <c:pt idx="53">
                  <c:v>137.37100000000001</c:v>
                </c:pt>
                <c:pt idx="54">
                  <c:v>152.69399999999999</c:v>
                </c:pt>
                <c:pt idx="55">
                  <c:v>168.08099999999999</c:v>
                </c:pt>
                <c:pt idx="56">
                  <c:v>182.726</c:v>
                </c:pt>
                <c:pt idx="57">
                  <c:v>195.387</c:v>
                </c:pt>
                <c:pt idx="58">
                  <c:v>204.71</c:v>
                </c:pt>
                <c:pt idx="59">
                  <c:v>209.90299999999999</c:v>
                </c:pt>
                <c:pt idx="60">
                  <c:v>211.87100000000001</c:v>
                </c:pt>
                <c:pt idx="61">
                  <c:v>209.41900000000001</c:v>
                </c:pt>
                <c:pt idx="62">
                  <c:v>200.67699999999999</c:v>
                </c:pt>
                <c:pt idx="63">
                  <c:v>183.71</c:v>
                </c:pt>
                <c:pt idx="64">
                  <c:v>158.5</c:v>
                </c:pt>
                <c:pt idx="65">
                  <c:v>128.69399999999999</c:v>
                </c:pt>
                <c:pt idx="66">
                  <c:v>96.677000000000007</c:v>
                </c:pt>
                <c:pt idx="67">
                  <c:v>80.435000000000002</c:v>
                </c:pt>
                <c:pt idx="68">
                  <c:v>78.064999999999998</c:v>
                </c:pt>
                <c:pt idx="69">
                  <c:v>78.418999999999997</c:v>
                </c:pt>
                <c:pt idx="70">
                  <c:v>80.322999999999993</c:v>
                </c:pt>
                <c:pt idx="71">
                  <c:v>82.016000000000005</c:v>
                </c:pt>
                <c:pt idx="72">
                  <c:v>86.081000000000003</c:v>
                </c:pt>
                <c:pt idx="73">
                  <c:v>90.387</c:v>
                </c:pt>
                <c:pt idx="74">
                  <c:v>96.71</c:v>
                </c:pt>
                <c:pt idx="75">
                  <c:v>105.065</c:v>
                </c:pt>
                <c:pt idx="76">
                  <c:v>114.887</c:v>
                </c:pt>
                <c:pt idx="77">
                  <c:v>126.01600000000001</c:v>
                </c:pt>
                <c:pt idx="78">
                  <c:v>138.40299999999999</c:v>
                </c:pt>
                <c:pt idx="79">
                  <c:v>148.58099999999999</c:v>
                </c:pt>
                <c:pt idx="80">
                  <c:v>159.25800000000001</c:v>
                </c:pt>
                <c:pt idx="81">
                  <c:v>165.19399999999999</c:v>
                </c:pt>
                <c:pt idx="82">
                  <c:v>168.452</c:v>
                </c:pt>
                <c:pt idx="83">
                  <c:v>165.274</c:v>
                </c:pt>
                <c:pt idx="84">
                  <c:v>154.5</c:v>
                </c:pt>
                <c:pt idx="85">
                  <c:v>137.12899999999999</c:v>
                </c:pt>
                <c:pt idx="86">
                  <c:v>112.59699999999999</c:v>
                </c:pt>
                <c:pt idx="87">
                  <c:v>87.242000000000004</c:v>
                </c:pt>
                <c:pt idx="88">
                  <c:v>71.629000000000005</c:v>
                </c:pt>
                <c:pt idx="89">
                  <c:v>67.983999999999995</c:v>
                </c:pt>
                <c:pt idx="90">
                  <c:v>68.064999999999998</c:v>
                </c:pt>
                <c:pt idx="91">
                  <c:v>69.322999999999993</c:v>
                </c:pt>
                <c:pt idx="92">
                  <c:v>67.613</c:v>
                </c:pt>
                <c:pt idx="93">
                  <c:v>67.387</c:v>
                </c:pt>
                <c:pt idx="94">
                  <c:v>67.903000000000006</c:v>
                </c:pt>
                <c:pt idx="95">
                  <c:v>67.242000000000004</c:v>
                </c:pt>
                <c:pt idx="96">
                  <c:v>67.983999999999995</c:v>
                </c:pt>
                <c:pt idx="97">
                  <c:v>66.903000000000006</c:v>
                </c:pt>
                <c:pt idx="98">
                  <c:v>67.822999999999993</c:v>
                </c:pt>
                <c:pt idx="99">
                  <c:v>67.355000000000004</c:v>
                </c:pt>
                <c:pt idx="100">
                  <c:v>67.725999999999999</c:v>
                </c:pt>
                <c:pt idx="101">
                  <c:v>67.338999999999999</c:v>
                </c:pt>
                <c:pt idx="102">
                  <c:v>67.403000000000006</c:v>
                </c:pt>
                <c:pt idx="103">
                  <c:v>67.661000000000001</c:v>
                </c:pt>
                <c:pt idx="104">
                  <c:v>68.225999999999999</c:v>
                </c:pt>
                <c:pt idx="105">
                  <c:v>67.822999999999993</c:v>
                </c:pt>
                <c:pt idx="106">
                  <c:v>67.483999999999995</c:v>
                </c:pt>
                <c:pt idx="107">
                  <c:v>68.177000000000007</c:v>
                </c:pt>
                <c:pt idx="108">
                  <c:v>67.144999999999996</c:v>
                </c:pt>
                <c:pt idx="109">
                  <c:v>67.581000000000003</c:v>
                </c:pt>
                <c:pt idx="110">
                  <c:v>67.242000000000004</c:v>
                </c:pt>
                <c:pt idx="111">
                  <c:v>66.968000000000004</c:v>
                </c:pt>
                <c:pt idx="112">
                  <c:v>68.968000000000004</c:v>
                </c:pt>
                <c:pt idx="113">
                  <c:v>69.113</c:v>
                </c:pt>
                <c:pt idx="114">
                  <c:v>70.435000000000002</c:v>
                </c:pt>
                <c:pt idx="115">
                  <c:v>72.790000000000006</c:v>
                </c:pt>
                <c:pt idx="116">
                  <c:v>73.887</c:v>
                </c:pt>
                <c:pt idx="117">
                  <c:v>74.742000000000004</c:v>
                </c:pt>
                <c:pt idx="118">
                  <c:v>75.581000000000003</c:v>
                </c:pt>
                <c:pt idx="119">
                  <c:v>77.322999999999993</c:v>
                </c:pt>
                <c:pt idx="120">
                  <c:v>76.113</c:v>
                </c:pt>
                <c:pt idx="121">
                  <c:v>75.338999999999999</c:v>
                </c:pt>
                <c:pt idx="122">
                  <c:v>73.290000000000006</c:v>
                </c:pt>
                <c:pt idx="123">
                  <c:v>71.290000000000006</c:v>
                </c:pt>
                <c:pt idx="124">
                  <c:v>68.531999999999996</c:v>
                </c:pt>
                <c:pt idx="125">
                  <c:v>67.177000000000007</c:v>
                </c:pt>
                <c:pt idx="126">
                  <c:v>65.290000000000006</c:v>
                </c:pt>
                <c:pt idx="127">
                  <c:v>65.177000000000007</c:v>
                </c:pt>
                <c:pt idx="128">
                  <c:v>64.516000000000005</c:v>
                </c:pt>
                <c:pt idx="129">
                  <c:v>64.983999999999995</c:v>
                </c:pt>
                <c:pt idx="130">
                  <c:v>63.258000000000003</c:v>
                </c:pt>
                <c:pt idx="131">
                  <c:v>64.305999999999997</c:v>
                </c:pt>
                <c:pt idx="132">
                  <c:v>63.418999999999997</c:v>
                </c:pt>
                <c:pt idx="133">
                  <c:v>64.564999999999998</c:v>
                </c:pt>
                <c:pt idx="134">
                  <c:v>63.902999999999999</c:v>
                </c:pt>
                <c:pt idx="135">
                  <c:v>63.484000000000002</c:v>
                </c:pt>
                <c:pt idx="136">
                  <c:v>64.257999999999996</c:v>
                </c:pt>
                <c:pt idx="137">
                  <c:v>64.370999999999995</c:v>
                </c:pt>
                <c:pt idx="138">
                  <c:v>63.241999999999997</c:v>
                </c:pt>
                <c:pt idx="139">
                  <c:v>64.016000000000005</c:v>
                </c:pt>
                <c:pt idx="140">
                  <c:v>63.387</c:v>
                </c:pt>
                <c:pt idx="141">
                  <c:v>65.031999999999996</c:v>
                </c:pt>
                <c:pt idx="142">
                  <c:v>65.016000000000005</c:v>
                </c:pt>
                <c:pt idx="143">
                  <c:v>66.048000000000002</c:v>
                </c:pt>
                <c:pt idx="144">
                  <c:v>66.968000000000004</c:v>
                </c:pt>
                <c:pt idx="145">
                  <c:v>67.305999999999997</c:v>
                </c:pt>
                <c:pt idx="146">
                  <c:v>68.403000000000006</c:v>
                </c:pt>
                <c:pt idx="147">
                  <c:v>68</c:v>
                </c:pt>
                <c:pt idx="148">
                  <c:v>68.596999999999994</c:v>
                </c:pt>
                <c:pt idx="149">
                  <c:v>67.096999999999994</c:v>
                </c:pt>
                <c:pt idx="150">
                  <c:v>66.209999999999994</c:v>
                </c:pt>
                <c:pt idx="151">
                  <c:v>64.451999999999998</c:v>
                </c:pt>
                <c:pt idx="152">
                  <c:v>63.402999999999999</c:v>
                </c:pt>
                <c:pt idx="153">
                  <c:v>63.323</c:v>
                </c:pt>
                <c:pt idx="154">
                  <c:v>62.645000000000003</c:v>
                </c:pt>
                <c:pt idx="155">
                  <c:v>63.274000000000001</c:v>
                </c:pt>
                <c:pt idx="156">
                  <c:v>62.387</c:v>
                </c:pt>
                <c:pt idx="157">
                  <c:v>62.354999999999997</c:v>
                </c:pt>
                <c:pt idx="158">
                  <c:v>62.081000000000003</c:v>
                </c:pt>
                <c:pt idx="159">
                  <c:v>62.031999999999996</c:v>
                </c:pt>
                <c:pt idx="160">
                  <c:v>61.371000000000002</c:v>
                </c:pt>
                <c:pt idx="161">
                  <c:v>61.935000000000002</c:v>
                </c:pt>
                <c:pt idx="162">
                  <c:v>61.661000000000001</c:v>
                </c:pt>
                <c:pt idx="163">
                  <c:v>61.177</c:v>
                </c:pt>
                <c:pt idx="164">
                  <c:v>61.645000000000003</c:v>
                </c:pt>
                <c:pt idx="165">
                  <c:v>61.435000000000002</c:v>
                </c:pt>
                <c:pt idx="166">
                  <c:v>61.031999999999996</c:v>
                </c:pt>
                <c:pt idx="167">
                  <c:v>61.031999999999996</c:v>
                </c:pt>
                <c:pt idx="168">
                  <c:v>60.774000000000001</c:v>
                </c:pt>
                <c:pt idx="169">
                  <c:v>61.918999999999997</c:v>
                </c:pt>
                <c:pt idx="170">
                  <c:v>61.451999999999998</c:v>
                </c:pt>
                <c:pt idx="171">
                  <c:v>59.968000000000004</c:v>
                </c:pt>
                <c:pt idx="172">
                  <c:v>60.661000000000001</c:v>
                </c:pt>
                <c:pt idx="173">
                  <c:v>60.838999999999999</c:v>
                </c:pt>
                <c:pt idx="174">
                  <c:v>60.177</c:v>
                </c:pt>
                <c:pt idx="175">
                  <c:v>60.484000000000002</c:v>
                </c:pt>
                <c:pt idx="176">
                  <c:v>60.597000000000001</c:v>
                </c:pt>
                <c:pt idx="177">
                  <c:v>61.031999999999996</c:v>
                </c:pt>
                <c:pt idx="178">
                  <c:v>60.048000000000002</c:v>
                </c:pt>
                <c:pt idx="179">
                  <c:v>60.613</c:v>
                </c:pt>
                <c:pt idx="180">
                  <c:v>60.097000000000001</c:v>
                </c:pt>
                <c:pt idx="181">
                  <c:v>60.935000000000002</c:v>
                </c:pt>
                <c:pt idx="182">
                  <c:v>59.323</c:v>
                </c:pt>
                <c:pt idx="183">
                  <c:v>60.935000000000002</c:v>
                </c:pt>
                <c:pt idx="184">
                  <c:v>60.402999999999999</c:v>
                </c:pt>
                <c:pt idx="185">
                  <c:v>61.113</c:v>
                </c:pt>
                <c:pt idx="186">
                  <c:v>60.323</c:v>
                </c:pt>
                <c:pt idx="187">
                  <c:v>60.968000000000004</c:v>
                </c:pt>
                <c:pt idx="188">
                  <c:v>60.645000000000003</c:v>
                </c:pt>
                <c:pt idx="189">
                  <c:v>60.887</c:v>
                </c:pt>
                <c:pt idx="190">
                  <c:v>59.774000000000001</c:v>
                </c:pt>
                <c:pt idx="191">
                  <c:v>59.984000000000002</c:v>
                </c:pt>
                <c:pt idx="192">
                  <c:v>59.758000000000003</c:v>
                </c:pt>
                <c:pt idx="193">
                  <c:v>59.597000000000001</c:v>
                </c:pt>
                <c:pt idx="194">
                  <c:v>60.113</c:v>
                </c:pt>
                <c:pt idx="195">
                  <c:v>59.984000000000002</c:v>
                </c:pt>
                <c:pt idx="196">
                  <c:v>58.354999999999997</c:v>
                </c:pt>
                <c:pt idx="197">
                  <c:v>59.145000000000003</c:v>
                </c:pt>
                <c:pt idx="198">
                  <c:v>60.305999999999997</c:v>
                </c:pt>
                <c:pt idx="199">
                  <c:v>58.758000000000003</c:v>
                </c:pt>
                <c:pt idx="200">
                  <c:v>59.128999999999998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79.788887001707366</c:v>
                </c:pt>
                <c:pt idx="5">
                  <c:v>79.822529587815851</c:v>
                </c:pt>
                <c:pt idx="6">
                  <c:v>79.855042695298621</c:v>
                </c:pt>
                <c:pt idx="7">
                  <c:v>79.88629538385473</c:v>
                </c:pt>
                <c:pt idx="8">
                  <c:v>79.916143456184756</c:v>
                </c:pt>
                <c:pt idx="9">
                  <c:v>79.94442842261499</c:v>
                </c:pt>
                <c:pt idx="10">
                  <c:v>79.970976446242844</c:v>
                </c:pt>
                <c:pt idx="11">
                  <c:v>79.995597283716094</c:v>
                </c:pt>
                <c:pt idx="12">
                  <c:v>80.018083240959498</c:v>
                </c:pt>
                <c:pt idx="13">
                  <c:v>80.038208168100141</c:v>
                </c:pt>
                <c:pt idx="14">
                  <c:v>80.055726523683617</c:v>
                </c:pt>
                <c:pt idx="15">
                  <c:v>80.070372545313163</c:v>
                </c:pt>
                <c:pt idx="16">
                  <c:v>80.081859572669913</c:v>
                </c:pt>
                <c:pt idx="17">
                  <c:v>80.089879580628462</c:v>
                </c:pt>
                <c:pt idx="18">
                  <c:v>80.094102997075382</c:v>
                </c:pt>
                <c:pt idx="19">
                  <c:v>80.094178906214424</c:v>
                </c:pt>
                <c:pt idx="20">
                  <c:v>80.089735781130315</c:v>
                </c:pt>
                <c:pt idx="21">
                  <c:v>80.0803829624234</c:v>
                </c:pt>
                <c:pt idx="22">
                  <c:v>80.065713225290366</c:v>
                </c:pt>
                <c:pt idx="23">
                  <c:v>80.04530699229008</c:v>
                </c:pt>
                <c:pt idx="24">
                  <c:v>80.018739111107209</c:v>
                </c:pt>
                <c:pt idx="25">
                  <c:v>79.985589713331862</c:v>
                </c:pt>
                <c:pt idx="26">
                  <c:v>79.945461627488967</c:v>
                </c:pt>
                <c:pt idx="27">
                  <c:v>79.898008308804989</c:v>
                </c:pt>
                <c:pt idx="28">
                  <c:v>79.842978487740069</c:v>
                </c:pt>
                <c:pt idx="29">
                  <c:v>79.780286982233974</c:v>
                </c:pt>
                <c:pt idx="30">
                  <c:v>79.710125618397512</c:v>
                </c:pt>
                <c:pt idx="31">
                  <c:v>79.633134146436404</c:v>
                </c:pt>
                <c:pt idx="32">
                  <c:v>79.550658426673877</c:v>
                </c:pt>
                <c:pt idx="33">
                  <c:v>79.465131651801229</c:v>
                </c:pt>
                <c:pt idx="34">
                  <c:v>79.3806230655061</c:v>
                </c:pt>
                <c:pt idx="35">
                  <c:v>79.303605844672958</c:v>
                </c:pt>
                <c:pt idx="36">
                  <c:v>79.243998854452258</c:v>
                </c:pt>
                <c:pt idx="37">
                  <c:v>79.216532116895564</c:v>
                </c:pt>
                <c:pt idx="38">
                  <c:v>79.242468396496278</c:v>
                </c:pt>
                <c:pt idx="39">
                  <c:v>79.351678247698914</c:v>
                </c:pt>
                <c:pt idx="40">
                  <c:v>79.585008729537748</c:v>
                </c:pt>
                <c:pt idx="41">
                  <c:v>79.996804385311734</c:v>
                </c:pt>
                <c:pt idx="42">
                  <c:v>80.65733457686764</c:v>
                </c:pt>
                <c:pt idx="43">
                  <c:v>81.654761350814482</c:v>
                </c:pt>
                <c:pt idx="44">
                  <c:v>83.096161706566846</c:v>
                </c:pt>
                <c:pt idx="45">
                  <c:v>85.107020467632154</c:v>
                </c:pt>
                <c:pt idx="46">
                  <c:v>87.828564716634375</c:v>
                </c:pt>
                <c:pt idx="47">
                  <c:v>91.41235086455265</c:v>
                </c:pt>
                <c:pt idx="48">
                  <c:v>96.011670820291542</c:v>
                </c:pt>
                <c:pt idx="49">
                  <c:v>101.76963322106765</c:v>
                </c:pt>
                <c:pt idx="50">
                  <c:v>108.80419801618213</c:v>
                </c:pt>
                <c:pt idx="51">
                  <c:v>117.19096770293326</c:v>
                </c:pt>
                <c:pt idx="52">
                  <c:v>126.9450926329533</c:v>
                </c:pt>
                <c:pt idx="53">
                  <c:v>138.00405024067089</c:v>
                </c:pt>
                <c:pt idx="54">
                  <c:v>150.21273168305808</c:v>
                </c:pt>
                <c:pt idx="55">
                  <c:v>163.30935432816622</c:v>
                </c:pt>
                <c:pt idx="56">
                  <c:v>176.90084610643251</c:v>
                </c:pt>
                <c:pt idx="57">
                  <c:v>190.39540830571099</c:v>
                </c:pt>
                <c:pt idx="58">
                  <c:v>202.84165795281385</c:v>
                </c:pt>
                <c:pt idx="59">
                  <c:v>212.66896644294778</c:v>
                </c:pt>
                <c:pt idx="60">
                  <c:v>217.51353622437873</c:v>
                </c:pt>
                <c:pt idx="61">
                  <c:v>214.5717617986549</c:v>
                </c:pt>
                <c:pt idx="62">
                  <c:v>201.84068074004861</c:v>
                </c:pt>
                <c:pt idx="63">
                  <c:v>179.81867952896957</c:v>
                </c:pt>
                <c:pt idx="64">
                  <c:v>152.28847590945557</c:v>
                </c:pt>
                <c:pt idx="65">
                  <c:v>125.04400618203012</c:v>
                </c:pt>
                <c:pt idx="66">
                  <c:v>103.17133276675891</c:v>
                </c:pt>
                <c:pt idx="67">
                  <c:v>88.941409037296637</c:v>
                </c:pt>
                <c:pt idx="68">
                  <c:v>81.736345505595196</c:v>
                </c:pt>
                <c:pt idx="69">
                  <c:v>79.512200970548207</c:v>
                </c:pt>
                <c:pt idx="70">
                  <c:v>80.312743615877707</c:v>
                </c:pt>
                <c:pt idx="71">
                  <c:v>82.942840071721491</c:v>
                </c:pt>
                <c:pt idx="72">
                  <c:v>86.907350787774533</c:v>
                </c:pt>
                <c:pt idx="73">
                  <c:v>92.098366713320701</c:v>
                </c:pt>
                <c:pt idx="74">
                  <c:v>98.538307804672115</c:v>
                </c:pt>
                <c:pt idx="75">
                  <c:v>106.23915954111666</c:v>
                </c:pt>
                <c:pt idx="76">
                  <c:v>115.13655596964313</c:v>
                </c:pt>
                <c:pt idx="77">
                  <c:v>125.05831891084586</c:v>
                </c:pt>
                <c:pt idx="78">
                  <c:v>135.70728465252125</c:v>
                </c:pt>
                <c:pt idx="79">
                  <c:v>146.635943129309</c:v>
                </c:pt>
                <c:pt idx="80">
                  <c:v>157.14262460857105</c:v>
                </c:pt>
                <c:pt idx="81">
                  <c:v>165.95280046174653</c:v>
                </c:pt>
                <c:pt idx="82">
                  <c:v>170.70751437905074</c:v>
                </c:pt>
                <c:pt idx="83">
                  <c:v>167.99428909837522</c:v>
                </c:pt>
                <c:pt idx="84">
                  <c:v>155.178613837135</c:v>
                </c:pt>
                <c:pt idx="85">
                  <c:v>133.55474654553117</c:v>
                </c:pt>
                <c:pt idx="86">
                  <c:v>109.21640883362119</c:v>
                </c:pt>
                <c:pt idx="87">
                  <c:v>89.286205582976265</c:v>
                </c:pt>
                <c:pt idx="88">
                  <c:v>77.107508066662149</c:v>
                </c:pt>
                <c:pt idx="89">
                  <c:v>71.478395021949098</c:v>
                </c:pt>
                <c:pt idx="90">
                  <c:v>69.462887778925563</c:v>
                </c:pt>
                <c:pt idx="91">
                  <c:v>68.85125292623249</c:v>
                </c:pt>
                <c:pt idx="92">
                  <c:v>68.635903060193399</c:v>
                </c:pt>
                <c:pt idx="93">
                  <c:v>68.503687020502639</c:v>
                </c:pt>
                <c:pt idx="94">
                  <c:v>68.385242135713597</c:v>
                </c:pt>
                <c:pt idx="95">
                  <c:v>68.269332126827706</c:v>
                </c:pt>
                <c:pt idx="96">
                  <c:v>68.154557805933067</c:v>
                </c:pt>
                <c:pt idx="97">
                  <c:v>68.040734194193988</c:v>
                </c:pt>
                <c:pt idx="98">
                  <c:v>67.927798054073406</c:v>
                </c:pt>
                <c:pt idx="99">
                  <c:v>67.815718642370513</c:v>
                </c:pt>
                <c:pt idx="100">
                  <c:v>67.704519620922682</c:v>
                </c:pt>
                <c:pt idx="101">
                  <c:v>67.594342598636771</c:v>
                </c:pt>
                <c:pt idx="102">
                  <c:v>67.485580041808589</c:v>
                </c:pt>
                <c:pt idx="103">
                  <c:v>67.379134223382792</c:v>
                </c:pt>
                <c:pt idx="104">
                  <c:v>67.276887801460362</c:v>
                </c:pt>
                <c:pt idx="105">
                  <c:v>67.182496737367885</c:v>
                </c:pt>
                <c:pt idx="106">
                  <c:v>67.10261746825627</c:v>
                </c:pt>
                <c:pt idx="107">
                  <c:v>67.048624260183345</c:v>
                </c:pt>
                <c:pt idx="108">
                  <c:v>67.038719637933255</c:v>
                </c:pt>
                <c:pt idx="109">
                  <c:v>67.100063806623382</c:v>
                </c:pt>
                <c:pt idx="110">
                  <c:v>67.270167247086988</c:v>
                </c:pt>
                <c:pt idx="111">
                  <c:v>67.5964055403538</c:v>
                </c:pt>
                <c:pt idx="112">
                  <c:v>68.132321774995205</c:v>
                </c:pt>
                <c:pt idx="113">
                  <c:v>68.929602518935354</c:v>
                </c:pt>
                <c:pt idx="114">
                  <c:v>70.025255125532212</c:v>
                </c:pt>
                <c:pt idx="115">
                  <c:v>71.423830014656104</c:v>
                </c:pt>
                <c:pt idx="116">
                  <c:v>73.072778832570407</c:v>
                </c:pt>
                <c:pt idx="117">
                  <c:v>74.825723812006032</c:v>
                </c:pt>
                <c:pt idx="118">
                  <c:v>76.395864493263957</c:v>
                </c:pt>
                <c:pt idx="119">
                  <c:v>77.342262584090236</c:v>
                </c:pt>
                <c:pt idx="120">
                  <c:v>77.184174273017433</c:v>
                </c:pt>
                <c:pt idx="121">
                  <c:v>75.685329544236609</c:v>
                </c:pt>
                <c:pt idx="122">
                  <c:v>73.12735597978336</c:v>
                </c:pt>
                <c:pt idx="123">
                  <c:v>70.253066212695913</c:v>
                </c:pt>
                <c:pt idx="124">
                  <c:v>67.83250588673657</c:v>
                </c:pt>
                <c:pt idx="125">
                  <c:v>66.235981262533457</c:v>
                </c:pt>
                <c:pt idx="126">
                  <c:v>65.380604009655983</c:v>
                </c:pt>
                <c:pt idx="127">
                  <c:v>64.979939385643874</c:v>
                </c:pt>
                <c:pt idx="128">
                  <c:v>64.784928400890536</c:v>
                </c:pt>
                <c:pt idx="129">
                  <c:v>64.66073736017978</c:v>
                </c:pt>
                <c:pt idx="130">
                  <c:v>64.555554502633711</c:v>
                </c:pt>
                <c:pt idx="131">
                  <c:v>64.454588436528169</c:v>
                </c:pt>
                <c:pt idx="132">
                  <c:v>64.354699362046929</c:v>
                </c:pt>
                <c:pt idx="133">
                  <c:v>64.255604640942522</c:v>
                </c:pt>
                <c:pt idx="134">
                  <c:v>64.157980971698009</c:v>
                </c:pt>
                <c:pt idx="135">
                  <c:v>64.063822230015916</c:v>
                </c:pt>
                <c:pt idx="136">
                  <c:v>63.977996391111532</c:v>
                </c:pt>
                <c:pt idx="137">
                  <c:v>63.911135406226748</c:v>
                </c:pt>
                <c:pt idx="138">
                  <c:v>63.883830904103043</c:v>
                </c:pt>
                <c:pt idx="139">
                  <c:v>63.93085593179881</c:v>
                </c:pt>
                <c:pt idx="140">
                  <c:v>64.101917272435358</c:v>
                </c:pt>
                <c:pt idx="141">
                  <c:v>64.453432661508998</c:v>
                </c:pt>
                <c:pt idx="142">
                  <c:v>65.026740978728952</c:v>
                </c:pt>
                <c:pt idx="143">
                  <c:v>65.814841208835247</c:v>
                </c:pt>
                <c:pt idx="144">
                  <c:v>66.73146839205701</c:v>
                </c:pt>
                <c:pt idx="145">
                  <c:v>67.605511819952056</c:v>
                </c:pt>
                <c:pt idx="146">
                  <c:v>68.219012361072316</c:v>
                </c:pt>
                <c:pt idx="147">
                  <c:v>68.383660141453205</c:v>
                </c:pt>
                <c:pt idx="148">
                  <c:v>68.021146239657938</c:v>
                </c:pt>
                <c:pt idx="149">
                  <c:v>67.201181796428344</c:v>
                </c:pt>
                <c:pt idx="150">
                  <c:v>66.112289733065637</c:v>
                </c:pt>
                <c:pt idx="151">
                  <c:v>64.981980410407459</c:v>
                </c:pt>
                <c:pt idx="152">
                  <c:v>63.992652179900524</c:v>
                </c:pt>
                <c:pt idx="153">
                  <c:v>63.235409583291549</c:v>
                </c:pt>
                <c:pt idx="154">
                  <c:v>62.713509564989103</c:v>
                </c:pt>
                <c:pt idx="155">
                  <c:v>62.377253881747933</c:v>
                </c:pt>
                <c:pt idx="156">
                  <c:v>62.1626926672038</c:v>
                </c:pt>
                <c:pt idx="157">
                  <c:v>62.0163360686375</c:v>
                </c:pt>
                <c:pt idx="158">
                  <c:v>61.903151175344078</c:v>
                </c:pt>
                <c:pt idx="159">
                  <c:v>61.804083778014309</c:v>
                </c:pt>
                <c:pt idx="160">
                  <c:v>61.71029020905781</c:v>
                </c:pt>
                <c:pt idx="161">
                  <c:v>61.618210824043182</c:v>
                </c:pt>
                <c:pt idx="162">
                  <c:v>61.526586011055315</c:v>
                </c:pt>
                <c:pt idx="163">
                  <c:v>61.43501553414815</c:v>
                </c:pt>
                <c:pt idx="164">
                  <c:v>61.343378865102828</c:v>
                </c:pt>
                <c:pt idx="165">
                  <c:v>61.251636367767233</c:v>
                </c:pt>
                <c:pt idx="166">
                  <c:v>61.159770356273164</c:v>
                </c:pt>
                <c:pt idx="167">
                  <c:v>61.06776979709781</c:v>
                </c:pt>
                <c:pt idx="168">
                  <c:v>60.975626730457357</c:v>
                </c:pt>
                <c:pt idx="169">
                  <c:v>60.883335416701513</c:v>
                </c:pt>
                <c:pt idx="170">
                  <c:v>60.790892030066274</c:v>
                </c:pt>
                <c:pt idx="171">
                  <c:v>60.698294445911898</c:v>
                </c:pt>
                <c:pt idx="172">
                  <c:v>60.605542042475768</c:v>
                </c:pt>
                <c:pt idx="173">
                  <c:v>60.512635508299127</c:v>
                </c:pt>
                <c:pt idx="174">
                  <c:v>60.419576657232447</c:v>
                </c:pt>
                <c:pt idx="175">
                  <c:v>60.326368253671873</c:v>
                </c:pt>
                <c:pt idx="176">
                  <c:v>60.233013850032521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79.788887001704438</c:v>
                </c:pt>
                <c:pt idx="5">
                  <c:v>79.822529587807452</c:v>
                </c:pt>
                <c:pt idx="6">
                  <c:v>79.855042695274975</c:v>
                </c:pt>
                <c:pt idx="7">
                  <c:v>79.886295383789303</c:v>
                </c:pt>
                <c:pt idx="8">
                  <c:v>79.916143456006935</c:v>
                </c:pt>
                <c:pt idx="9">
                  <c:v>79.94442842214022</c:v>
                </c:pt>
                <c:pt idx="10">
                  <c:v>79.970976444997547</c:v>
                </c:pt>
                <c:pt idx="11">
                  <c:v>79.995597280507354</c:v>
                </c:pt>
                <c:pt idx="12">
                  <c:v>80.018083232837299</c:v>
                </c:pt>
                <c:pt idx="13">
                  <c:v>80.038208147903063</c:v>
                </c:pt>
                <c:pt idx="14">
                  <c:v>80.055726474345889</c:v>
                </c:pt>
                <c:pt idx="15">
                  <c:v>80.07037242691483</c:v>
                </c:pt>
                <c:pt idx="16">
                  <c:v>80.081859293552029</c:v>
                </c:pt>
                <c:pt idx="17">
                  <c:v>80.089878934222384</c:v>
                </c:pt>
                <c:pt idx="18">
                  <c:v>80.094101526460662</c:v>
                </c:pt>
                <c:pt idx="19">
                  <c:v>80.094175619453765</c:v>
                </c:pt>
                <c:pt idx="20">
                  <c:v>80.089728564857452</c:v>
                </c:pt>
                <c:pt idx="21">
                  <c:v>80.080367397983068</c:v>
                </c:pt>
                <c:pt idx="22">
                  <c:v>80.065680246876227</c:v>
                </c:pt>
                <c:pt idx="23">
                  <c:v>80.045238348426039</c:v>
                </c:pt>
                <c:pt idx="24">
                  <c:v>80.018598749163488</c:v>
                </c:pt>
                <c:pt idx="25">
                  <c:v>79.985307762927974</c:v>
                </c:pt>
                <c:pt idx="26">
                  <c:v>79.944905247163007</c:v>
                </c:pt>
                <c:pt idx="27">
                  <c:v>79.896929743354804</c:v>
                </c:pt>
                <c:pt idx="28">
                  <c:v>79.840924504288225</c:v>
                </c:pt>
                <c:pt idx="29">
                  <c:v>79.776444400867021</c:v>
                </c:pt>
                <c:pt idx="30">
                  <c:v>79.703063664129175</c:v>
                </c:pt>
                <c:pt idx="31">
                  <c:v>79.620384374233936</c:v>
                </c:pt>
                <c:pt idx="32">
                  <c:v>79.528045558749994</c:v>
                </c:pt>
                <c:pt idx="33">
                  <c:v>79.425732709489779</c:v>
                </c:pt>
                <c:pt idx="34">
                  <c:v>79.313187473224573</c:v>
                </c:pt>
                <c:pt idx="35">
                  <c:v>79.190217220532517</c:v>
                </c:pt>
                <c:pt idx="36">
                  <c:v>79.056704153100227</c:v>
                </c:pt>
                <c:pt idx="37">
                  <c:v>78.912613577761661</c:v>
                </c:pt>
                <c:pt idx="38">
                  <c:v>78.75800096013522</c:v>
                </c:pt>
                <c:pt idx="39">
                  <c:v>78.593017376120443</c:v>
                </c:pt>
                <c:pt idx="40">
                  <c:v>78.417913008814494</c:v>
                </c:pt>
                <c:pt idx="41">
                  <c:v>78.23303839301721</c:v>
                </c:pt>
                <c:pt idx="42">
                  <c:v>78.038843188654056</c:v>
                </c:pt>
                <c:pt idx="43">
                  <c:v>77.835872364994145</c:v>
                </c:pt>
                <c:pt idx="44">
                  <c:v>77.624759793894768</c:v>
                </c:pt>
                <c:pt idx="45">
                  <c:v>77.406219374818647</c:v>
                </c:pt>
                <c:pt idx="46">
                  <c:v>77.181033937976139</c:v>
                </c:pt>
                <c:pt idx="47">
                  <c:v>76.950042285071802</c:v>
                </c:pt>
                <c:pt idx="48">
                  <c:v>76.71412482074652</c:v>
                </c:pt>
                <c:pt idx="49">
                  <c:v>76.474188294442072</c:v>
                </c:pt>
                <c:pt idx="50">
                  <c:v>76.231150207041864</c:v>
                </c:pt>
                <c:pt idx="51">
                  <c:v>75.985923437213401</c:v>
                </c:pt>
                <c:pt idx="52">
                  <c:v>75.739401609991219</c:v>
                </c:pt>
                <c:pt idx="53">
                  <c:v>75.492445668793692</c:v>
                </c:pt>
                <c:pt idx="54">
                  <c:v>75.245872028074388</c:v>
                </c:pt>
                <c:pt idx="55">
                  <c:v>75.000442584948289</c:v>
                </c:pt>
                <c:pt idx="56">
                  <c:v>74.75685676272758</c:v>
                </c:pt>
                <c:pt idx="57">
                  <c:v>74.515745655303618</c:v>
                </c:pt>
                <c:pt idx="58">
                  <c:v>74.277668245573594</c:v>
                </c:pt>
                <c:pt idx="59">
                  <c:v>74.043109588869825</c:v>
                </c:pt>
                <c:pt idx="60">
                  <c:v>73.812480786986342</c:v>
                </c:pt>
                <c:pt idx="61">
                  <c:v>73.586120531430495</c:v>
                </c:pt>
                <c:pt idx="62">
                  <c:v>73.364297965821294</c:v>
                </c:pt>
                <c:pt idx="63">
                  <c:v>73.147216605449401</c:v>
                </c:pt>
                <c:pt idx="64">
                  <c:v>72.935019054518833</c:v>
                </c:pt>
                <c:pt idx="65">
                  <c:v>72.727792275593515</c:v>
                </c:pt>
                <c:pt idx="66">
                  <c:v>72.525573188193746</c:v>
                </c:pt>
                <c:pt idx="67">
                  <c:v>72.328354401363839</c:v>
                </c:pt>
                <c:pt idx="68">
                  <c:v>72.136089915720206</c:v>
                </c:pt>
                <c:pt idx="69">
                  <c:v>71.948700661787512</c:v>
                </c:pt>
                <c:pt idx="70">
                  <c:v>71.766079771629279</c:v>
                </c:pt>
                <c:pt idx="71">
                  <c:v>71.588097508651202</c:v>
                </c:pt>
                <c:pt idx="72">
                  <c:v>71.414605805219139</c:v>
                </c:pt>
                <c:pt idx="73">
                  <c:v>71.245442378978254</c:v>
                </c:pt>
                <c:pt idx="74">
                  <c:v>71.080434416376036</c:v>
                </c:pt>
                <c:pt idx="75">
                  <c:v>70.919401825990164</c:v>
                </c:pt>
                <c:pt idx="76">
                  <c:v>70.762160075108511</c:v>
                </c:pt>
                <c:pt idx="77">
                  <c:v>70.608522630957395</c:v>
                </c:pt>
                <c:pt idx="78">
                  <c:v>70.458303033431349</c:v>
                </c:pt>
                <c:pt idx="79">
                  <c:v>70.31131662955282</c:v>
                </c:pt>
                <c:pt idx="80">
                  <c:v>70.167382001578517</c:v>
                </c:pt>
                <c:pt idx="81">
                  <c:v>70.026322121037722</c:v>
                </c:pt>
                <c:pt idx="82">
                  <c:v>69.887965260352104</c:v>
                </c:pt>
                <c:pt idx="83">
                  <c:v>69.752145692327332</c:v>
                </c:pt>
                <c:pt idx="84">
                  <c:v>69.618704205949328</c:v>
                </c:pt>
                <c:pt idx="85">
                  <c:v>69.48748846475192</c:v>
                </c:pt>
                <c:pt idx="86">
                  <c:v>69.358353231692476</c:v>
                </c:pt>
                <c:pt idx="87">
                  <c:v>69.231160482091951</c:v>
                </c:pt>
                <c:pt idx="88">
                  <c:v>69.105779423850223</c:v>
                </c:pt>
                <c:pt idx="89">
                  <c:v>68.982086441894197</c:v>
                </c:pt>
                <c:pt idx="90">
                  <c:v>68.859964981698369</c:v>
                </c:pt>
                <c:pt idx="91">
                  <c:v>68.739305384756165</c:v>
                </c:pt>
                <c:pt idx="92">
                  <c:v>68.620004687093129</c:v>
                </c:pt>
                <c:pt idx="93">
                  <c:v>68.501966390299131</c:v>
                </c:pt>
                <c:pt idx="94">
                  <c:v>68.385100213118164</c:v>
                </c:pt>
                <c:pt idx="95">
                  <c:v>68.26932183036007</c:v>
                </c:pt>
                <c:pt idx="96">
                  <c:v>68.154552604781514</c:v>
                </c:pt>
                <c:pt idx="97">
                  <c:v>68.040719316610478</c:v>
                </c:pt>
                <c:pt idx="98">
                  <c:v>67.92775389454637</c:v>
                </c:pt>
                <c:pt idx="99">
                  <c:v>67.815593151344345</c:v>
                </c:pt>
                <c:pt idx="100">
                  <c:v>67.704178526474522</c:v>
                </c:pt>
                <c:pt idx="101">
                  <c:v>67.593455837819803</c:v>
                </c:pt>
                <c:pt idx="102">
                  <c:v>67.483375043932554</c:v>
                </c:pt>
                <c:pt idx="103">
                  <c:v>67.373890017994611</c:v>
                </c:pt>
                <c:pt idx="104">
                  <c:v>67.264958334309668</c:v>
                </c:pt>
                <c:pt idx="105">
                  <c:v>67.156541067891908</c:v>
                </c:pt>
                <c:pt idx="106">
                  <c:v>67.04860260749048</c:v>
                </c:pt>
                <c:pt idx="107">
                  <c:v>66.941110482199036</c:v>
                </c:pt>
                <c:pt idx="108">
                  <c:v>66.83403520163472</c:v>
                </c:pt>
                <c:pt idx="109">
                  <c:v>66.727350109525077</c:v>
                </c:pt>
                <c:pt idx="110">
                  <c:v>66.621031250409303</c:v>
                </c:pt>
                <c:pt idx="111">
                  <c:v>66.515057249033333</c:v>
                </c:pt>
                <c:pt idx="112">
                  <c:v>66.409409201893695</c:v>
                </c:pt>
                <c:pt idx="113">
                  <c:v>66.30407058025591</c:v>
                </c:pt>
                <c:pt idx="114">
                  <c:v>66.199027143835821</c:v>
                </c:pt>
                <c:pt idx="115">
                  <c:v>66.094266864180312</c:v>
                </c:pt>
                <c:pt idx="116">
                  <c:v>65.989779856616437</c:v>
                </c:pt>
                <c:pt idx="117">
                  <c:v>65.885558319449487</c:v>
                </c:pt>
                <c:pt idx="118">
                  <c:v>65.781596478880914</c:v>
                </c:pt>
                <c:pt idx="119">
                  <c:v>65.677890537883911</c:v>
                </c:pt>
                <c:pt idx="120">
                  <c:v>65.574438627021351</c:v>
                </c:pt>
                <c:pt idx="121">
                  <c:v>65.471240754919918</c:v>
                </c:pt>
                <c:pt idx="122">
                  <c:v>65.368298755831518</c:v>
                </c:pt>
                <c:pt idx="123">
                  <c:v>65.265616231431352</c:v>
                </c:pt>
                <c:pt idx="124">
                  <c:v>65.163198483732998</c:v>
                </c:pt>
                <c:pt idx="125">
                  <c:v>65.061052435764779</c:v>
                </c:pt>
                <c:pt idx="126">
                  <c:v>64.959186536472657</c:v>
                </c:pt>
                <c:pt idx="127">
                  <c:v>64.857610646223037</c:v>
                </c:pt>
                <c:pt idx="128">
                  <c:v>64.756335899305782</c:v>
                </c:pt>
                <c:pt idx="129">
                  <c:v>64.655374540023701</c:v>
                </c:pt>
                <c:pt idx="130">
                  <c:v>64.554739729337243</c:v>
                </c:pt>
                <c:pt idx="131">
                  <c:v>64.454445319650034</c:v>
                </c:pt>
                <c:pt idx="132">
                  <c:v>64.3545055962052</c:v>
                </c:pt>
                <c:pt idx="133">
                  <c:v>64.254934984735783</c:v>
                </c:pt>
                <c:pt idx="134">
                  <c:v>64.155747726480854</c:v>
                </c:pt>
                <c:pt idx="135">
                  <c:v>64.056957523425936</c:v>
                </c:pt>
                <c:pt idx="136">
                  <c:v>63.958577158607127</c:v>
                </c:pt>
                <c:pt idx="137">
                  <c:v>63.86061809845468</c:v>
                </c:pt>
                <c:pt idx="138">
                  <c:v>63.763090086332497</c:v>
                </c:pt>
                <c:pt idx="139">
                  <c:v>63.666000738508259</c:v>
                </c:pt>
                <c:pt idx="140">
                  <c:v>63.569355155591637</c:v>
                </c:pt>
                <c:pt idx="141">
                  <c:v>63.473155563818175</c:v>
                </c:pt>
                <c:pt idx="142">
                  <c:v>63.37740100124541</c:v>
                </c:pt>
                <c:pt idx="143">
                  <c:v>63.282087063802265</c:v>
                </c:pt>
                <c:pt idx="144">
                  <c:v>63.187205725073348</c:v>
                </c:pt>
                <c:pt idx="145">
                  <c:v>63.092745241653908</c:v>
                </c:pt>
                <c:pt idx="146">
                  <c:v>62.998690152914882</c:v>
                </c:pt>
                <c:pt idx="147">
                  <c:v>62.905021380195031</c:v>
                </c:pt>
                <c:pt idx="148">
                  <c:v>62.811716426011685</c:v>
                </c:pt>
                <c:pt idx="149">
                  <c:v>62.718749669147947</c:v>
                </c:pt>
                <c:pt idx="150">
                  <c:v>62.62609274678109</c:v>
                </c:pt>
                <c:pt idx="151">
                  <c:v>62.533715010527786</c:v>
                </c:pt>
                <c:pt idx="152">
                  <c:v>62.441584039733364</c:v>
                </c:pt>
                <c:pt idx="153">
                  <c:v>62.349666192800377</c:v>
                </c:pt>
                <c:pt idx="154">
                  <c:v>62.257927176016366</c:v>
                </c:pt>
                <c:pt idx="155">
                  <c:v>62.166332609269247</c:v>
                </c:pt>
                <c:pt idx="156">
                  <c:v>62.074848569183324</c:v>
                </c:pt>
                <c:pt idx="157">
                  <c:v>61.983442092415039</c:v>
                </c:pt>
                <c:pt idx="158">
                  <c:v>61.892081624878763</c:v>
                </c:pt>
                <c:pt idx="159">
                  <c:v>61.80073740624443</c:v>
                </c:pt>
                <c:pt idx="160">
                  <c:v>61.709381782856205</c:v>
                </c:pt>
                <c:pt idx="161">
                  <c:v>61.617989445980527</c:v>
                </c:pt>
                <c:pt idx="162">
                  <c:v>61.526537595756189</c:v>
                </c:pt>
                <c:pt idx="163">
                  <c:v>61.435006034205628</c:v>
                </c:pt>
                <c:pt idx="164">
                  <c:v>61.343377193054565</c:v>
                </c:pt>
                <c:pt idx="165">
                  <c:v>61.251636103845122</c:v>
                </c:pt>
                <c:pt idx="166">
                  <c:v>61.159770318920572</c:v>
                </c:pt>
                <c:pt idx="167">
                  <c:v>61.067769792358547</c:v>
                </c:pt>
                <c:pt idx="168">
                  <c:v>60.975626729918368</c:v>
                </c:pt>
                <c:pt idx="169">
                  <c:v>60.883335416646574</c:v>
                </c:pt>
                <c:pt idx="170">
                  <c:v>60.790892030061258</c:v>
                </c:pt>
                <c:pt idx="171">
                  <c:v>60.698294445911486</c:v>
                </c:pt>
                <c:pt idx="172">
                  <c:v>60.60554204247574</c:v>
                </c:pt>
                <c:pt idx="173">
                  <c:v>60.512635508299127</c:v>
                </c:pt>
                <c:pt idx="174">
                  <c:v>60.419576657232447</c:v>
                </c:pt>
                <c:pt idx="175">
                  <c:v>60.326368253671873</c:v>
                </c:pt>
                <c:pt idx="176">
                  <c:v>60.233013850032521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83.725999999999999</c:v>
                </c:pt>
                <c:pt idx="1">
                  <c:v>82.935000000000002</c:v>
                </c:pt>
                <c:pt idx="2">
                  <c:v>82.516000000000005</c:v>
                </c:pt>
                <c:pt idx="3">
                  <c:v>82.951999999999998</c:v>
                </c:pt>
                <c:pt idx="4">
                  <c:v>82.338999999999999</c:v>
                </c:pt>
                <c:pt idx="5">
                  <c:v>82.370999999999995</c:v>
                </c:pt>
                <c:pt idx="6">
                  <c:v>82.194000000000003</c:v>
                </c:pt>
                <c:pt idx="7">
                  <c:v>81.725999999999999</c:v>
                </c:pt>
                <c:pt idx="8">
                  <c:v>81.548000000000002</c:v>
                </c:pt>
                <c:pt idx="9">
                  <c:v>82.242000000000004</c:v>
                </c:pt>
                <c:pt idx="10">
                  <c:v>81.387</c:v>
                </c:pt>
                <c:pt idx="11">
                  <c:v>79.435000000000002</c:v>
                </c:pt>
                <c:pt idx="12">
                  <c:v>80.290000000000006</c:v>
                </c:pt>
                <c:pt idx="13">
                  <c:v>80.225999999999999</c:v>
                </c:pt>
                <c:pt idx="14">
                  <c:v>80.790000000000006</c:v>
                </c:pt>
                <c:pt idx="15">
                  <c:v>80.677000000000007</c:v>
                </c:pt>
                <c:pt idx="16">
                  <c:v>80.403000000000006</c:v>
                </c:pt>
                <c:pt idx="17">
                  <c:v>80.564999999999998</c:v>
                </c:pt>
                <c:pt idx="18">
                  <c:v>80.483999999999995</c:v>
                </c:pt>
                <c:pt idx="19">
                  <c:v>80.064999999999998</c:v>
                </c:pt>
                <c:pt idx="20">
                  <c:v>80.709999999999994</c:v>
                </c:pt>
                <c:pt idx="21">
                  <c:v>79.613</c:v>
                </c:pt>
                <c:pt idx="22">
                  <c:v>80.113</c:v>
                </c:pt>
                <c:pt idx="23">
                  <c:v>80.468000000000004</c:v>
                </c:pt>
                <c:pt idx="24">
                  <c:v>80.531999999999996</c:v>
                </c:pt>
                <c:pt idx="25">
                  <c:v>80.581000000000003</c:v>
                </c:pt>
                <c:pt idx="26">
                  <c:v>81.242000000000004</c:v>
                </c:pt>
                <c:pt idx="27">
                  <c:v>80.935000000000002</c:v>
                </c:pt>
                <c:pt idx="28">
                  <c:v>81.274000000000001</c:v>
                </c:pt>
                <c:pt idx="29">
                  <c:v>81.629000000000005</c:v>
                </c:pt>
                <c:pt idx="30">
                  <c:v>81.790000000000006</c:v>
                </c:pt>
                <c:pt idx="31">
                  <c:v>82.031999999999996</c:v>
                </c:pt>
                <c:pt idx="32">
                  <c:v>82.757999999999996</c:v>
                </c:pt>
                <c:pt idx="33">
                  <c:v>82.048000000000002</c:v>
                </c:pt>
                <c:pt idx="34">
                  <c:v>82.435000000000002</c:v>
                </c:pt>
                <c:pt idx="35">
                  <c:v>82.661000000000001</c:v>
                </c:pt>
                <c:pt idx="36">
                  <c:v>83.21</c:v>
                </c:pt>
                <c:pt idx="37">
                  <c:v>82.774000000000001</c:v>
                </c:pt>
                <c:pt idx="38">
                  <c:v>83.129000000000005</c:v>
                </c:pt>
                <c:pt idx="39">
                  <c:v>83.564999999999998</c:v>
                </c:pt>
                <c:pt idx="40">
                  <c:v>84.451999999999998</c:v>
                </c:pt>
                <c:pt idx="41">
                  <c:v>85.081000000000003</c:v>
                </c:pt>
                <c:pt idx="42">
                  <c:v>84.983999999999995</c:v>
                </c:pt>
                <c:pt idx="43">
                  <c:v>85.677000000000007</c:v>
                </c:pt>
                <c:pt idx="44">
                  <c:v>87.257999999999996</c:v>
                </c:pt>
                <c:pt idx="45">
                  <c:v>87.370999999999995</c:v>
                </c:pt>
                <c:pt idx="46">
                  <c:v>89.113</c:v>
                </c:pt>
                <c:pt idx="47">
                  <c:v>90.887</c:v>
                </c:pt>
                <c:pt idx="48">
                  <c:v>94.548000000000002</c:v>
                </c:pt>
                <c:pt idx="49">
                  <c:v>99.274000000000001</c:v>
                </c:pt>
                <c:pt idx="50">
                  <c:v>105.774</c:v>
                </c:pt>
                <c:pt idx="51">
                  <c:v>114.59699999999999</c:v>
                </c:pt>
                <c:pt idx="52">
                  <c:v>126.161</c:v>
                </c:pt>
                <c:pt idx="53">
                  <c:v>139.96799999999999</c:v>
                </c:pt>
                <c:pt idx="54">
                  <c:v>156.41900000000001</c:v>
                </c:pt>
                <c:pt idx="55">
                  <c:v>173.161</c:v>
                </c:pt>
                <c:pt idx="56">
                  <c:v>187.46799999999999</c:v>
                </c:pt>
                <c:pt idx="57">
                  <c:v>200.14500000000001</c:v>
                </c:pt>
                <c:pt idx="58">
                  <c:v>208.58099999999999</c:v>
                </c:pt>
                <c:pt idx="59">
                  <c:v>213.08099999999999</c:v>
                </c:pt>
                <c:pt idx="60">
                  <c:v>214.46799999999999</c:v>
                </c:pt>
                <c:pt idx="61">
                  <c:v>211.565</c:v>
                </c:pt>
                <c:pt idx="62">
                  <c:v>201.67699999999999</c:v>
                </c:pt>
                <c:pt idx="63">
                  <c:v>184.14500000000001</c:v>
                </c:pt>
                <c:pt idx="64">
                  <c:v>158.40299999999999</c:v>
                </c:pt>
                <c:pt idx="65">
                  <c:v>125.758</c:v>
                </c:pt>
                <c:pt idx="66">
                  <c:v>94.71</c:v>
                </c:pt>
                <c:pt idx="67">
                  <c:v>82.903000000000006</c:v>
                </c:pt>
                <c:pt idx="68">
                  <c:v>81.951999999999998</c:v>
                </c:pt>
                <c:pt idx="69">
                  <c:v>83.081000000000003</c:v>
                </c:pt>
                <c:pt idx="70">
                  <c:v>84.161000000000001</c:v>
                </c:pt>
                <c:pt idx="71">
                  <c:v>85.742000000000004</c:v>
                </c:pt>
                <c:pt idx="72">
                  <c:v>89.048000000000002</c:v>
                </c:pt>
                <c:pt idx="73">
                  <c:v>94.725999999999999</c:v>
                </c:pt>
                <c:pt idx="74">
                  <c:v>102.17700000000001</c:v>
                </c:pt>
                <c:pt idx="75">
                  <c:v>110.82299999999999</c:v>
                </c:pt>
                <c:pt idx="76">
                  <c:v>122.09699999999999</c:v>
                </c:pt>
                <c:pt idx="77">
                  <c:v>133.71</c:v>
                </c:pt>
                <c:pt idx="78">
                  <c:v>146.5</c:v>
                </c:pt>
                <c:pt idx="79">
                  <c:v>157.226</c:v>
                </c:pt>
                <c:pt idx="80">
                  <c:v>165.96799999999999</c:v>
                </c:pt>
                <c:pt idx="81">
                  <c:v>171.75800000000001</c:v>
                </c:pt>
                <c:pt idx="82">
                  <c:v>172.226</c:v>
                </c:pt>
                <c:pt idx="83">
                  <c:v>166.21</c:v>
                </c:pt>
                <c:pt idx="84">
                  <c:v>151.51599999999999</c:v>
                </c:pt>
                <c:pt idx="85">
                  <c:v>129.774</c:v>
                </c:pt>
                <c:pt idx="86">
                  <c:v>102.161</c:v>
                </c:pt>
                <c:pt idx="87">
                  <c:v>79.742000000000004</c:v>
                </c:pt>
                <c:pt idx="88">
                  <c:v>72.144999999999996</c:v>
                </c:pt>
                <c:pt idx="89">
                  <c:v>70.774000000000001</c:v>
                </c:pt>
                <c:pt idx="90">
                  <c:v>71.064999999999998</c:v>
                </c:pt>
                <c:pt idx="91">
                  <c:v>70.805999999999997</c:v>
                </c:pt>
                <c:pt idx="92">
                  <c:v>69.435000000000002</c:v>
                </c:pt>
                <c:pt idx="93">
                  <c:v>70.129000000000005</c:v>
                </c:pt>
                <c:pt idx="94">
                  <c:v>69.742000000000004</c:v>
                </c:pt>
                <c:pt idx="95">
                  <c:v>70.242000000000004</c:v>
                </c:pt>
                <c:pt idx="96">
                  <c:v>69.096999999999994</c:v>
                </c:pt>
                <c:pt idx="97">
                  <c:v>68.613</c:v>
                </c:pt>
                <c:pt idx="98">
                  <c:v>68.5</c:v>
                </c:pt>
                <c:pt idx="99">
                  <c:v>69.290000000000006</c:v>
                </c:pt>
                <c:pt idx="100">
                  <c:v>68.968000000000004</c:v>
                </c:pt>
                <c:pt idx="101">
                  <c:v>68.064999999999998</c:v>
                </c:pt>
                <c:pt idx="102">
                  <c:v>67.822999999999993</c:v>
                </c:pt>
                <c:pt idx="103">
                  <c:v>68.629000000000005</c:v>
                </c:pt>
                <c:pt idx="104">
                  <c:v>68.531999999999996</c:v>
                </c:pt>
                <c:pt idx="105">
                  <c:v>68.709999999999994</c:v>
                </c:pt>
                <c:pt idx="106">
                  <c:v>68.274000000000001</c:v>
                </c:pt>
                <c:pt idx="107">
                  <c:v>68.418999999999997</c:v>
                </c:pt>
                <c:pt idx="108">
                  <c:v>68.677000000000007</c:v>
                </c:pt>
                <c:pt idx="109">
                  <c:v>67.805999999999997</c:v>
                </c:pt>
                <c:pt idx="110">
                  <c:v>68.290000000000006</c:v>
                </c:pt>
                <c:pt idx="111">
                  <c:v>69.338999999999999</c:v>
                </c:pt>
                <c:pt idx="112">
                  <c:v>70.290000000000006</c:v>
                </c:pt>
                <c:pt idx="113">
                  <c:v>72.370999999999995</c:v>
                </c:pt>
                <c:pt idx="114">
                  <c:v>73.644999999999996</c:v>
                </c:pt>
                <c:pt idx="115">
                  <c:v>75.257999999999996</c:v>
                </c:pt>
                <c:pt idx="116">
                  <c:v>77.387</c:v>
                </c:pt>
                <c:pt idx="117">
                  <c:v>78.451999999999998</c:v>
                </c:pt>
                <c:pt idx="118">
                  <c:v>78.209999999999994</c:v>
                </c:pt>
                <c:pt idx="119">
                  <c:v>77.661000000000001</c:v>
                </c:pt>
                <c:pt idx="120">
                  <c:v>75.613</c:v>
                </c:pt>
                <c:pt idx="121">
                  <c:v>73.629000000000005</c:v>
                </c:pt>
                <c:pt idx="122">
                  <c:v>71.870999999999995</c:v>
                </c:pt>
                <c:pt idx="123">
                  <c:v>69.129000000000005</c:v>
                </c:pt>
                <c:pt idx="124">
                  <c:v>67.048000000000002</c:v>
                </c:pt>
                <c:pt idx="125">
                  <c:v>64.918999999999997</c:v>
                </c:pt>
                <c:pt idx="126">
                  <c:v>64.564999999999998</c:v>
                </c:pt>
                <c:pt idx="127">
                  <c:v>64.177000000000007</c:v>
                </c:pt>
                <c:pt idx="128">
                  <c:v>65</c:v>
                </c:pt>
                <c:pt idx="129">
                  <c:v>64.709999999999994</c:v>
                </c:pt>
                <c:pt idx="130">
                  <c:v>64.048000000000002</c:v>
                </c:pt>
                <c:pt idx="131">
                  <c:v>64.822999999999993</c:v>
                </c:pt>
                <c:pt idx="132">
                  <c:v>64.194000000000003</c:v>
                </c:pt>
                <c:pt idx="133">
                  <c:v>64.742000000000004</c:v>
                </c:pt>
                <c:pt idx="134">
                  <c:v>64.387</c:v>
                </c:pt>
                <c:pt idx="135">
                  <c:v>64.048000000000002</c:v>
                </c:pt>
                <c:pt idx="136">
                  <c:v>65.129000000000005</c:v>
                </c:pt>
                <c:pt idx="137">
                  <c:v>63.774000000000001</c:v>
                </c:pt>
                <c:pt idx="138">
                  <c:v>64.694000000000003</c:v>
                </c:pt>
                <c:pt idx="139">
                  <c:v>65.355000000000004</c:v>
                </c:pt>
                <c:pt idx="140">
                  <c:v>65.064999999999998</c:v>
                </c:pt>
                <c:pt idx="141">
                  <c:v>67.257999999999996</c:v>
                </c:pt>
                <c:pt idx="142">
                  <c:v>67.742000000000004</c:v>
                </c:pt>
                <c:pt idx="143">
                  <c:v>69.370999999999995</c:v>
                </c:pt>
                <c:pt idx="144">
                  <c:v>70.225999999999999</c:v>
                </c:pt>
                <c:pt idx="145">
                  <c:v>70.531999999999996</c:v>
                </c:pt>
                <c:pt idx="146">
                  <c:v>70.516000000000005</c:v>
                </c:pt>
                <c:pt idx="147">
                  <c:v>69.531999999999996</c:v>
                </c:pt>
                <c:pt idx="148">
                  <c:v>68.644999999999996</c:v>
                </c:pt>
                <c:pt idx="149">
                  <c:v>65.935000000000002</c:v>
                </c:pt>
                <c:pt idx="150">
                  <c:v>64.225999999999999</c:v>
                </c:pt>
                <c:pt idx="151">
                  <c:v>64</c:v>
                </c:pt>
                <c:pt idx="152">
                  <c:v>62.758000000000003</c:v>
                </c:pt>
                <c:pt idx="153">
                  <c:v>62.305999999999997</c:v>
                </c:pt>
                <c:pt idx="154">
                  <c:v>62.031999999999996</c:v>
                </c:pt>
                <c:pt idx="155">
                  <c:v>62.871000000000002</c:v>
                </c:pt>
                <c:pt idx="156">
                  <c:v>62.468000000000004</c:v>
                </c:pt>
                <c:pt idx="157">
                  <c:v>62.128999999999998</c:v>
                </c:pt>
                <c:pt idx="158">
                  <c:v>61.694000000000003</c:v>
                </c:pt>
                <c:pt idx="159">
                  <c:v>62.418999999999997</c:v>
                </c:pt>
                <c:pt idx="160">
                  <c:v>62.113</c:v>
                </c:pt>
                <c:pt idx="161">
                  <c:v>62.484000000000002</c:v>
                </c:pt>
                <c:pt idx="162">
                  <c:v>61.694000000000003</c:v>
                </c:pt>
                <c:pt idx="163">
                  <c:v>61.418999999999997</c:v>
                </c:pt>
                <c:pt idx="164">
                  <c:v>61.661000000000001</c:v>
                </c:pt>
                <c:pt idx="165">
                  <c:v>61.854999999999997</c:v>
                </c:pt>
                <c:pt idx="166">
                  <c:v>61.435000000000002</c:v>
                </c:pt>
                <c:pt idx="167">
                  <c:v>61.628999999999998</c:v>
                </c:pt>
                <c:pt idx="168">
                  <c:v>61.613</c:v>
                </c:pt>
                <c:pt idx="169">
                  <c:v>61.805999999999997</c:v>
                </c:pt>
                <c:pt idx="170">
                  <c:v>60.951999999999998</c:v>
                </c:pt>
                <c:pt idx="171">
                  <c:v>61.564999999999998</c:v>
                </c:pt>
                <c:pt idx="172">
                  <c:v>61.581000000000003</c:v>
                </c:pt>
                <c:pt idx="173">
                  <c:v>61.194000000000003</c:v>
                </c:pt>
                <c:pt idx="174">
                  <c:v>60.531999999999996</c:v>
                </c:pt>
                <c:pt idx="175">
                  <c:v>60.694000000000003</c:v>
                </c:pt>
                <c:pt idx="176">
                  <c:v>60.951999999999998</c:v>
                </c:pt>
                <c:pt idx="177">
                  <c:v>61.064999999999998</c:v>
                </c:pt>
                <c:pt idx="178">
                  <c:v>61.048000000000002</c:v>
                </c:pt>
                <c:pt idx="179">
                  <c:v>60.21</c:v>
                </c:pt>
                <c:pt idx="180">
                  <c:v>61.774000000000001</c:v>
                </c:pt>
                <c:pt idx="181">
                  <c:v>60.274000000000001</c:v>
                </c:pt>
                <c:pt idx="182">
                  <c:v>61.935000000000002</c:v>
                </c:pt>
                <c:pt idx="183">
                  <c:v>60.774000000000001</c:v>
                </c:pt>
                <c:pt idx="184">
                  <c:v>61.177</c:v>
                </c:pt>
                <c:pt idx="185">
                  <c:v>61.048000000000002</c:v>
                </c:pt>
                <c:pt idx="186">
                  <c:v>61.645000000000003</c:v>
                </c:pt>
                <c:pt idx="187">
                  <c:v>60.838999999999999</c:v>
                </c:pt>
                <c:pt idx="188">
                  <c:v>61.515999999999998</c:v>
                </c:pt>
                <c:pt idx="189">
                  <c:v>61.241999999999997</c:v>
                </c:pt>
                <c:pt idx="190">
                  <c:v>60.871000000000002</c:v>
                </c:pt>
                <c:pt idx="191">
                  <c:v>59.871000000000002</c:v>
                </c:pt>
                <c:pt idx="192">
                  <c:v>61.128999999999998</c:v>
                </c:pt>
                <c:pt idx="193">
                  <c:v>61.323</c:v>
                </c:pt>
                <c:pt idx="194">
                  <c:v>61</c:v>
                </c:pt>
                <c:pt idx="195">
                  <c:v>60.161000000000001</c:v>
                </c:pt>
                <c:pt idx="196">
                  <c:v>60.918999999999997</c:v>
                </c:pt>
                <c:pt idx="197">
                  <c:v>59.984000000000002</c:v>
                </c:pt>
                <c:pt idx="198">
                  <c:v>61.29</c:v>
                </c:pt>
                <c:pt idx="199">
                  <c:v>60.805999999999997</c:v>
                </c:pt>
                <c:pt idx="200">
                  <c:v>60.225999999999999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79.749302136793659</c:v>
                </c:pt>
                <c:pt idx="7">
                  <c:v>79.861565898652898</c:v>
                </c:pt>
                <c:pt idx="8">
                  <c:v>79.97294823869538</c:v>
                </c:pt>
                <c:pt idx="9">
                  <c:v>80.083307095160436</c:v>
                </c:pt>
                <c:pt idx="10">
                  <c:v>80.192483085100633</c:v>
                </c:pt>
                <c:pt idx="11">
                  <c:v>80.300297908235692</c:v>
                </c:pt>
                <c:pt idx="12">
                  <c:v>80.406552690283561</c:v>
                </c:pt>
                <c:pt idx="13">
                  <c:v>80.511026284117577</c:v>
                </c:pt>
                <c:pt idx="14">
                  <c:v>80.613473553245854</c:v>
                </c:pt>
                <c:pt idx="15">
                  <c:v>80.713623669470223</c:v>
                </c:pt>
                <c:pt idx="16">
                  <c:v>80.811178465474043</c:v>
                </c:pt>
                <c:pt idx="17">
                  <c:v>80.90581089410945</c:v>
                </c:pt>
                <c:pt idx="18">
                  <c:v>80.997163660474229</c:v>
                </c:pt>
                <c:pt idx="19">
                  <c:v>81.084848112792656</c:v>
                </c:pt>
                <c:pt idx="20">
                  <c:v>81.168443508100438</c:v>
                </c:pt>
                <c:pt idx="21">
                  <c:v>81.247496817141425</c:v>
                </c:pt>
                <c:pt idx="22">
                  <c:v>81.321523314904894</c:v>
                </c:pt>
                <c:pt idx="23">
                  <c:v>81.390008345463912</c:v>
                </c:pt>
                <c:pt idx="24">
                  <c:v>81.452410897089976</c:v>
                </c:pt>
                <c:pt idx="25">
                  <c:v>81.508170048723599</c:v>
                </c:pt>
                <c:pt idx="26">
                  <c:v>81.556716064539089</c:v>
                </c:pt>
                <c:pt idx="27">
                  <c:v>81.597489086142858</c:v>
                </c:pt>
                <c:pt idx="28">
                  <c:v>81.629970234386974</c:v>
                </c:pt>
                <c:pt idx="29">
                  <c:v>81.65373278747893</c:v>
                </c:pt>
                <c:pt idx="30">
                  <c:v>81.668525307569439</c:v>
                </c:pt>
                <c:pt idx="31">
                  <c:v>81.674404511174899</c:v>
                </c:pt>
                <c:pt idx="32">
                  <c:v>81.671943595207239</c:v>
                </c:pt>
                <c:pt idx="33">
                  <c:v>81.662551654120747</c:v>
                </c:pt>
                <c:pt idx="34">
                  <c:v>81.648951255746567</c:v>
                </c:pt>
                <c:pt idx="35">
                  <c:v>81.635872846902586</c:v>
                </c:pt>
                <c:pt idx="36">
                  <c:v>81.631033904405783</c:v>
                </c:pt>
                <c:pt idx="37">
                  <c:v>81.646473612736116</c:v>
                </c:pt>
                <c:pt idx="38">
                  <c:v>81.700304737449912</c:v>
                </c:pt>
                <c:pt idx="39">
                  <c:v>81.818916407376449</c:v>
                </c:pt>
                <c:pt idx="40">
                  <c:v>82.039607506096715</c:v>
                </c:pt>
                <c:pt idx="41">
                  <c:v>82.413544431264853</c:v>
                </c:pt>
                <c:pt idx="42">
                  <c:v>83.008817035704197</c:v>
                </c:pt>
                <c:pt idx="43">
                  <c:v>83.913217332557565</c:v>
                </c:pt>
                <c:pt idx="44">
                  <c:v>85.236201470949595</c:v>
                </c:pt>
                <c:pt idx="45">
                  <c:v>87.109342699869302</c:v>
                </c:pt>
                <c:pt idx="46">
                  <c:v>89.684479181956334</c:v>
                </c:pt>
                <c:pt idx="47">
                  <c:v>93.128751321772</c:v>
                </c:pt>
                <c:pt idx="48">
                  <c:v>97.615855158605342</c:v>
                </c:pt>
                <c:pt idx="49">
                  <c:v>103.31314731796803</c:v>
                </c:pt>
                <c:pt idx="50">
                  <c:v>110.36473487197769</c:v>
                </c:pt>
                <c:pt idx="51">
                  <c:v>118.87134245747563</c:v>
                </c:pt>
                <c:pt idx="52">
                  <c:v>128.86847400290469</c:v>
                </c:pt>
                <c:pt idx="53">
                  <c:v>140.30490861894936</c:v>
                </c:pt>
                <c:pt idx="54">
                  <c:v>153.02303506685513</c:v>
                </c:pt>
                <c:pt idx="55">
                  <c:v>166.73845137870734</c:v>
                </c:pt>
                <c:pt idx="56">
                  <c:v>181.0037936286773</c:v>
                </c:pt>
                <c:pt idx="57">
                  <c:v>195.11935968363187</c:v>
                </c:pt>
                <c:pt idx="58">
                  <c:v>207.94442532887541</c:v>
                </c:pt>
                <c:pt idx="59">
                  <c:v>217.63967190961455</c:v>
                </c:pt>
                <c:pt idx="60">
                  <c:v>221.5916876034866</c:v>
                </c:pt>
                <c:pt idx="61">
                  <c:v>216.98081227175732</c:v>
                </c:pt>
                <c:pt idx="62">
                  <c:v>202.21096353056507</c:v>
                </c:pt>
                <c:pt idx="63">
                  <c:v>178.52213282291564</c:v>
                </c:pt>
                <c:pt idx="64">
                  <c:v>150.34597755956494</c:v>
                </c:pt>
                <c:pt idx="65">
                  <c:v>123.59594056096307</c:v>
                </c:pt>
                <c:pt idx="66">
                  <c:v>102.91912064950534</c:v>
                </c:pt>
                <c:pt idx="67">
                  <c:v>89.973891929859121</c:v>
                </c:pt>
                <c:pt idx="68">
                  <c:v>83.757127271165388</c:v>
                </c:pt>
                <c:pt idx="69">
                  <c:v>82.171480718900142</c:v>
                </c:pt>
                <c:pt idx="70">
                  <c:v>83.397729879113044</c:v>
                </c:pt>
                <c:pt idx="71">
                  <c:v>86.400113337212161</c:v>
                </c:pt>
                <c:pt idx="72">
                  <c:v>90.789226779860002</c:v>
                </c:pt>
                <c:pt idx="73">
                  <c:v>96.507481485460417</c:v>
                </c:pt>
                <c:pt idx="74">
                  <c:v>103.59087750348237</c:v>
                </c:pt>
                <c:pt idx="75">
                  <c:v>112.04031348161035</c:v>
                </c:pt>
                <c:pt idx="76">
                  <c:v>121.75891674356372</c:v>
                </c:pt>
                <c:pt idx="77">
                  <c:v>132.51782283167296</c:v>
                </c:pt>
                <c:pt idx="78">
                  <c:v>143.92282607055961</c:v>
                </c:pt>
                <c:pt idx="79">
                  <c:v>155.33164447449099</c:v>
                </c:pt>
                <c:pt idx="80">
                  <c:v>165.63228037840705</c:v>
                </c:pt>
                <c:pt idx="81">
                  <c:v>172.87459988622822</c:v>
                </c:pt>
                <c:pt idx="82">
                  <c:v>174.15480664268091</c:v>
                </c:pt>
                <c:pt idx="83">
                  <c:v>166.60145939265763</c:v>
                </c:pt>
                <c:pt idx="84">
                  <c:v>149.65521615249907</c:v>
                </c:pt>
                <c:pt idx="85">
                  <c:v>126.80923246013337</c:v>
                </c:pt>
                <c:pt idx="86">
                  <c:v>104.31798020660995</c:v>
                </c:pt>
                <c:pt idx="87">
                  <c:v>87.380788996723041</c:v>
                </c:pt>
                <c:pt idx="88">
                  <c:v>77.449626432627824</c:v>
                </c:pt>
                <c:pt idx="89">
                  <c:v>72.850708240354777</c:v>
                </c:pt>
                <c:pt idx="90">
                  <c:v>71.113755781229742</c:v>
                </c:pt>
                <c:pt idx="91">
                  <c:v>70.515911131695773</c:v>
                </c:pt>
                <c:pt idx="92">
                  <c:v>70.262440835812555</c:v>
                </c:pt>
                <c:pt idx="93">
                  <c:v>70.089699277763899</c:v>
                </c:pt>
                <c:pt idx="94">
                  <c:v>69.932526859261642</c:v>
                </c:pt>
                <c:pt idx="95">
                  <c:v>69.778660442999467</c:v>
                </c:pt>
                <c:pt idx="96">
                  <c:v>69.626273026524714</c:v>
                </c:pt>
                <c:pt idx="97">
                  <c:v>69.47510132043692</c:v>
                </c:pt>
                <c:pt idx="98">
                  <c:v>69.325082211200254</c:v>
                </c:pt>
                <c:pt idx="99">
                  <c:v>69.176219937905529</c:v>
                </c:pt>
                <c:pt idx="100">
                  <c:v>69.028635533668307</c:v>
                </c:pt>
                <c:pt idx="101">
                  <c:v>68.882702624209003</c:v>
                </c:pt>
                <c:pt idx="102">
                  <c:v>68.739321641506891</c:v>
                </c:pt>
                <c:pt idx="103">
                  <c:v>68.600431809777518</c:v>
                </c:pt>
                <c:pt idx="104">
                  <c:v>68.469895462444981</c:v>
                </c:pt>
                <c:pt idx="105">
                  <c:v>68.35489794822675</c:v>
                </c:pt>
                <c:pt idx="106">
                  <c:v>68.267947223067168</c:v>
                </c:pt>
                <c:pt idx="107">
                  <c:v>68.22937705652285</c:v>
                </c:pt>
                <c:pt idx="108">
                  <c:v>68.269916975320271</c:v>
                </c:pt>
                <c:pt idx="109">
                  <c:v>68.432409224007856</c:v>
                </c:pt>
                <c:pt idx="110">
                  <c:v>68.771255977080855</c:v>
                </c:pt>
                <c:pt idx="111">
                  <c:v>69.347924799444456</c:v>
                </c:pt>
                <c:pt idx="112">
                  <c:v>70.221123599467248</c:v>
                </c:pt>
                <c:pt idx="113">
                  <c:v>71.431074373734646</c:v>
                </c:pt>
                <c:pt idx="114">
                  <c:v>72.977617222408497</c:v>
                </c:pt>
                <c:pt idx="115">
                  <c:v>74.789371208876659</c:v>
                </c:pt>
                <c:pt idx="116">
                  <c:v>76.677450129080427</c:v>
                </c:pt>
                <c:pt idx="117">
                  <c:v>78.280917275791012</c:v>
                </c:pt>
                <c:pt idx="118">
                  <c:v>79.069168974473499</c:v>
                </c:pt>
                <c:pt idx="119">
                  <c:v>78.521842395028827</c:v>
                </c:pt>
                <c:pt idx="120">
                  <c:v>76.494175648799498</c:v>
                </c:pt>
                <c:pt idx="121">
                  <c:v>73.47704599021651</c:v>
                </c:pt>
                <c:pt idx="122">
                  <c:v>70.389920099015555</c:v>
                </c:pt>
                <c:pt idx="123">
                  <c:v>68.006683376658117</c:v>
                </c:pt>
                <c:pt idx="124">
                  <c:v>66.560325158216429</c:v>
                </c:pt>
                <c:pt idx="125">
                  <c:v>65.833914677410448</c:v>
                </c:pt>
                <c:pt idx="126">
                  <c:v>65.493662174242857</c:v>
                </c:pt>
                <c:pt idx="127">
                  <c:v>65.306692792988542</c:v>
                </c:pt>
                <c:pt idx="128">
                  <c:v>65.166310690471676</c:v>
                </c:pt>
                <c:pt idx="129">
                  <c:v>65.037493650820821</c:v>
                </c:pt>
                <c:pt idx="130">
                  <c:v>64.911775401155964</c:v>
                </c:pt>
                <c:pt idx="131">
                  <c:v>64.787805114348359</c:v>
                </c:pt>
                <c:pt idx="132">
                  <c:v>64.665983862681628</c:v>
                </c:pt>
                <c:pt idx="133">
                  <c:v>64.548006384141615</c:v>
                </c:pt>
                <c:pt idx="134">
                  <c:v>64.43832587287946</c:v>
                </c:pt>
                <c:pt idx="135">
                  <c:v>64.347427216879311</c:v>
                </c:pt>
                <c:pt idx="136">
                  <c:v>64.297299113650723</c:v>
                </c:pt>
                <c:pt idx="137">
                  <c:v>64.328346315460593</c:v>
                </c:pt>
                <c:pt idx="138">
                  <c:v>64.50406469531427</c:v>
                </c:pt>
                <c:pt idx="139">
                  <c:v>64.905933943348771</c:v>
                </c:pt>
                <c:pt idx="140">
                  <c:v>65.609551015967355</c:v>
                </c:pt>
                <c:pt idx="141">
                  <c:v>66.639374116277622</c:v>
                </c:pt>
                <c:pt idx="142">
                  <c:v>67.915946899345258</c:v>
                </c:pt>
                <c:pt idx="143">
                  <c:v>69.228381491360324</c:v>
                </c:pt>
                <c:pt idx="144">
                  <c:v>70.267787327048694</c:v>
                </c:pt>
                <c:pt idx="145">
                  <c:v>70.729366788265295</c:v>
                </c:pt>
                <c:pt idx="146">
                  <c:v>70.441927631115888</c:v>
                </c:pt>
                <c:pt idx="147">
                  <c:v>69.451146920387984</c:v>
                </c:pt>
                <c:pt idx="148">
                  <c:v>68.001905756300644</c:v>
                </c:pt>
                <c:pt idx="149">
                  <c:v>66.428548454762549</c:v>
                </c:pt>
                <c:pt idx="150">
                  <c:v>65.020312901214723</c:v>
                </c:pt>
                <c:pt idx="151">
                  <c:v>63.935808212764897</c:v>
                </c:pt>
                <c:pt idx="152">
                  <c:v>63.196237391258428</c:v>
                </c:pt>
                <c:pt idx="153">
                  <c:v>62.734633001786072</c:v>
                </c:pt>
                <c:pt idx="154">
                  <c:v>62.456679259835639</c:v>
                </c:pt>
                <c:pt idx="155">
                  <c:v>62.281535490182293</c:v>
                </c:pt>
                <c:pt idx="156">
                  <c:v>62.155980571378926</c:v>
                </c:pt>
                <c:pt idx="157">
                  <c:v>62.051216951020962</c:v>
                </c:pt>
                <c:pt idx="158">
                  <c:v>61.954035108021685</c:v>
                </c:pt>
                <c:pt idx="159">
                  <c:v>61.859194489202046</c:v>
                </c:pt>
                <c:pt idx="160">
                  <c:v>61.76485585005311</c:v>
                </c:pt>
                <c:pt idx="161">
                  <c:v>61.670420313545861</c:v>
                </c:pt>
                <c:pt idx="162">
                  <c:v>61.575683655684891</c:v>
                </c:pt>
                <c:pt idx="163">
                  <c:v>61.480555920096243</c:v>
                </c:pt>
                <c:pt idx="164">
                  <c:v>61.384981427363549</c:v>
                </c:pt>
                <c:pt idx="165">
                  <c:v>61.288918732146236</c:v>
                </c:pt>
                <c:pt idx="166">
                  <c:v>61.192335885804034</c:v>
                </c:pt>
                <c:pt idx="167">
                  <c:v>61.095209030605744</c:v>
                </c:pt>
                <c:pt idx="168">
                  <c:v>60.997521592129438</c:v>
                </c:pt>
                <c:pt idx="169">
                  <c:v>60.899263547295952</c:v>
                </c:pt>
                <c:pt idx="170">
                  <c:v>60.800430696407368</c:v>
                </c:pt>
                <c:pt idx="171">
                  <c:v>60.70102394432736</c:v>
                </c:pt>
                <c:pt idx="172">
                  <c:v>60.601048604492853</c:v>
                </c:pt>
                <c:pt idx="173">
                  <c:v>60.500513737441452</c:v>
                </c:pt>
                <c:pt idx="174">
                  <c:v>60.399431532397053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79.749302136790078</c:v>
                </c:pt>
                <c:pt idx="7">
                  <c:v>79.861565898642283</c:v>
                </c:pt>
                <c:pt idx="8">
                  <c:v>79.9729482386645</c:v>
                </c:pt>
                <c:pt idx="9">
                  <c:v>80.083307095072271</c:v>
                </c:pt>
                <c:pt idx="10">
                  <c:v>80.192483084853706</c:v>
                </c:pt>
                <c:pt idx="11">
                  <c:v>80.300297907557095</c:v>
                </c:pt>
                <c:pt idx="12">
                  <c:v>80.406552688453928</c:v>
                </c:pt>
                <c:pt idx="13">
                  <c:v>80.511026279277743</c:v>
                </c:pt>
                <c:pt idx="14">
                  <c:v>80.613473540685206</c:v>
                </c:pt>
                <c:pt idx="15">
                  <c:v>80.713623637487899</c:v>
                </c:pt>
                <c:pt idx="16">
                  <c:v>80.811178385578216</c:v>
                </c:pt>
                <c:pt idx="17">
                  <c:v>80.905810698290708</c:v>
                </c:pt>
                <c:pt idx="18">
                  <c:v>80.997163189604677</c:v>
                </c:pt>
                <c:pt idx="19">
                  <c:v>81.08484700192308</c:v>
                </c:pt>
                <c:pt idx="20">
                  <c:v>81.168440936865991</c:v>
                </c:pt>
                <c:pt idx="21">
                  <c:v>81.247490978169068</c:v>
                </c:pt>
                <c:pt idx="22">
                  <c:v>81.321510305803628</c:v>
                </c:pt>
                <c:pt idx="23">
                  <c:v>81.389979909084161</c:v>
                </c:pt>
                <c:pt idx="24">
                  <c:v>81.452349912873061</c:v>
                </c:pt>
                <c:pt idx="25">
                  <c:v>81.508041733929076</c:v>
                </c:pt>
                <c:pt idx="26">
                  <c:v>81.556451182720565</c:v>
                </c:pt>
                <c:pt idx="27">
                  <c:v>81.596952618291795</c:v>
                </c:pt>
                <c:pt idx="28">
                  <c:v>81.628904248664185</c:v>
                </c:pt>
                <c:pt idx="29">
                  <c:v>81.651654645524445</c:v>
                </c:pt>
                <c:pt idx="30">
                  <c:v>81.664550508609295</c:v>
                </c:pt>
                <c:pt idx="31">
                  <c:v>81.666945671708902</c:v>
                </c:pt>
                <c:pt idx="32">
                  <c:v>81.658211288717155</c:v>
                </c:pt>
                <c:pt idx="33">
                  <c:v>81.637747075663</c:v>
                </c:pt>
                <c:pt idx="34">
                  <c:v>81.604993415234844</c:v>
                </c:pt>
                <c:pt idx="35">
                  <c:v>81.559444057193147</c:v>
                </c:pt>
                <c:pt idx="36">
                  <c:v>81.500659075662071</c:v>
                </c:pt>
                <c:pt idx="37">
                  <c:v>81.428277678037318</c:v>
                </c:pt>
                <c:pt idx="38">
                  <c:v>81.342030406289865</c:v>
                </c:pt>
                <c:pt idx="39">
                  <c:v>81.241750236144</c:v>
                </c:pt>
                <c:pt idx="40">
                  <c:v>81.12738206888362</c:v>
                </c:pt>
                <c:pt idx="41">
                  <c:v>80.998990129110254</c:v>
                </c:pt>
                <c:pt idx="42">
                  <c:v>80.856762832411533</c:v>
                </c:pt>
                <c:pt idx="43">
                  <c:v>80.70101476975492</c:v>
                </c:pt>
                <c:pt idx="44">
                  <c:v>80.532185567642316</c:v>
                </c:pt>
                <c:pt idx="45">
                  <c:v>80.350835518690786</c:v>
                </c:pt>
                <c:pt idx="46">
                  <c:v>80.157638027622951</c:v>
                </c:pt>
                <c:pt idx="47">
                  <c:v>79.953369071917308</c:v>
                </c:pt>
                <c:pt idx="48">
                  <c:v>79.738894022875598</c:v>
                </c:pt>
                <c:pt idx="49">
                  <c:v>79.5151523002272</c:v>
                </c:pt>
                <c:pt idx="50">
                  <c:v>79.283140431801542</c:v>
                </c:pt>
                <c:pt idx="51">
                  <c:v>79.043894152141021</c:v>
                </c:pt>
                <c:pt idx="52">
                  <c:v>78.798470196510522</c:v>
                </c:pt>
                <c:pt idx="53">
                  <c:v>78.547928429615467</c:v>
                </c:pt>
                <c:pt idx="54">
                  <c:v>78.293314895030434</c:v>
                </c:pt>
                <c:pt idx="55">
                  <c:v>78.035646288338853</c:v>
                </c:pt>
                <c:pt idx="56">
                  <c:v>77.775896252752361</c:v>
                </c:pt>
                <c:pt idx="57">
                  <c:v>77.51498377990643</c:v>
                </c:pt>
                <c:pt idx="58">
                  <c:v>77.253763879876814</c:v>
                </c:pt>
                <c:pt idx="59">
                  <c:v>76.993020571478695</c:v>
                </c:pt>
                <c:pt idx="60">
                  <c:v>76.733462143193719</c:v>
                </c:pt>
                <c:pt idx="61">
                  <c:v>76.475718551211727</c:v>
                </c:pt>
                <c:pt idx="62">
                  <c:v>76.220340756601885</c:v>
                </c:pt>
                <c:pt idx="63">
                  <c:v>75.967801759163066</c:v>
                </c:pt>
                <c:pt idx="64">
                  <c:v>75.718499060090238</c:v>
                </c:pt>
                <c:pt idx="65">
                  <c:v>75.472758277117194</c:v>
                </c:pt>
                <c:pt idx="66">
                  <c:v>75.23083764140469</c:v>
                </c:pt>
                <c:pt idx="67">
                  <c:v>74.992933121961656</c:v>
                </c:pt>
                <c:pt idx="68">
                  <c:v>74.759183947630405</c:v>
                </c:pt>
                <c:pt idx="69">
                  <c:v>74.529678325697901</c:v>
                </c:pt>
                <c:pt idx="70">
                  <c:v>74.304459187474791</c:v>
                </c:pt>
                <c:pt idx="71">
                  <c:v>74.083529822654555</c:v>
                </c:pt>
                <c:pt idx="72">
                  <c:v>73.866859294369078</c:v>
                </c:pt>
                <c:pt idx="73">
                  <c:v>73.654387554508276</c:v>
                </c:pt>
                <c:pt idx="74">
                  <c:v>73.446030203396447</c:v>
                </c:pt>
                <c:pt idx="75">
                  <c:v>73.241682858991837</c:v>
                </c:pt>
                <c:pt idx="76">
                  <c:v>73.041225118333628</c:v>
                </c:pt>
                <c:pt idx="77">
                  <c:v>72.844524108138586</c:v>
                </c:pt>
                <c:pt idx="78">
                  <c:v>72.651437632512582</c:v>
                </c:pt>
                <c:pt idx="79">
                  <c:v>72.46181693403291</c:v>
                </c:pt>
                <c:pt idx="80">
                  <c:v>72.275509090355044</c:v>
                </c:pt>
                <c:pt idx="81">
                  <c:v>72.092359072387438</c:v>
                </c:pt>
                <c:pt idx="82">
                  <c:v>71.912211492327373</c:v>
                </c:pt>
                <c:pt idx="83">
                  <c:v>71.73491207079546</c:v>
                </c:pt>
                <c:pt idx="84">
                  <c:v>71.560308852247942</c:v>
                </c:pt>
                <c:pt idx="85">
                  <c:v>71.388253197037784</c:v>
                </c:pt>
                <c:pt idx="86">
                  <c:v>71.218600577156252</c:v>
                </c:pt>
                <c:pt idx="87">
                  <c:v>71.051211200993436</c:v>
                </c:pt>
                <c:pt idx="88">
                  <c:v>70.88595049054689</c:v>
                </c:pt>
                <c:pt idx="89">
                  <c:v>70.72268943249864</c:v>
                </c:pt>
                <c:pt idx="90">
                  <c:v>70.561304822550554</c:v>
                </c:pt>
                <c:pt idx="91">
                  <c:v>70.401679420422269</c:v>
                </c:pt>
                <c:pt idx="92">
                  <c:v>70.243702031016213</c:v>
                </c:pt>
                <c:pt idx="93">
                  <c:v>70.087267525469628</c:v>
                </c:pt>
                <c:pt idx="94">
                  <c:v>69.932276814162847</c:v>
                </c:pt>
                <c:pt idx="95">
                  <c:v>69.778636782242344</c:v>
                </c:pt>
                <c:pt idx="96">
                  <c:v>69.626260196851206</c:v>
                </c:pt>
                <c:pt idx="97">
                  <c:v>69.475065594031918</c:v>
                </c:pt>
                <c:pt idx="98">
                  <c:v>69.324977152172806</c:v>
                </c:pt>
                <c:pt idx="99">
                  <c:v>69.175924557899478</c:v>
                </c:pt>
                <c:pt idx="100">
                  <c:v>69.027842869454659</c:v>
                </c:pt>
                <c:pt idx="101">
                  <c:v>68.880672381853728</c:v>
                </c:pt>
                <c:pt idx="102">
                  <c:v>68.734358497433163</c:v>
                </c:pt>
                <c:pt idx="103">
                  <c:v>68.588851604815645</c:v>
                </c:pt>
                <c:pt idx="104">
                  <c:v>68.444106968781881</c:v>
                </c:pt>
                <c:pt idx="105">
                  <c:v>68.300084633054041</c:v>
                </c:pt>
                <c:pt idx="106">
                  <c:v>68.156749337544724</c:v>
                </c:pt>
                <c:pt idx="107">
                  <c:v>68.014070451194613</c:v>
                </c:pt>
                <c:pt idx="108">
                  <c:v>67.872021921098337</c:v>
                </c:pt>
                <c:pt idx="109">
                  <c:v>67.730582238187409</c:v>
                </c:pt>
                <c:pt idx="110">
                  <c:v>67.589734419287311</c:v>
                </c:pt>
                <c:pt idx="111">
                  <c:v>67.449466004880207</c:v>
                </c:pt>
                <c:pt idx="112">
                  <c:v>67.309769071370269</c:v>
                </c:pt>
                <c:pt idx="113">
                  <c:v>67.170640256054426</c:v>
                </c:pt>
                <c:pt idx="114">
                  <c:v>67.032080792335293</c:v>
                </c:pt>
                <c:pt idx="115">
                  <c:v>66.894096551964822</c:v>
                </c:pt>
                <c:pt idx="116">
                  <c:v>66.756698090273616</c:v>
                </c:pt>
                <c:pt idx="117">
                  <c:v>66.619900689415473</c:v>
                </c:pt>
                <c:pt idx="118">
                  <c:v>66.483724393648643</c:v>
                </c:pt>
                <c:pt idx="119">
                  <c:v>66.348194029593415</c:v>
                </c:pt>
                <c:pt idx="120">
                  <c:v>66.213339203273009</c:v>
                </c:pt>
                <c:pt idx="121">
                  <c:v>66.079194264598158</c:v>
                </c:pt>
                <c:pt idx="122">
                  <c:v>65.945798228842264</c:v>
                </c:pt>
                <c:pt idx="123">
                  <c:v>65.813194643643882</c:v>
                </c:pt>
                <c:pt idx="124">
                  <c:v>65.681431389250335</c:v>
                </c:pt>
                <c:pt idx="125">
                  <c:v>65.550560399187674</c:v>
                </c:pt>
                <c:pt idx="126">
                  <c:v>65.420637288430243</c:v>
                </c:pt>
                <c:pt idx="127">
                  <c:v>65.2917208765883</c:v>
                </c:pt>
                <c:pt idx="128">
                  <c:v>65.163872594779704</c:v>
                </c:pt>
                <c:pt idx="129">
                  <c:v>65.037155766849764</c:v>
                </c:pt>
                <c:pt idx="130">
                  <c:v>64.911634758580163</c:v>
                </c:pt>
                <c:pt idx="131">
                  <c:v>64.787373992582204</c:v>
                </c:pt>
                <c:pt idx="132">
                  <c:v>64.664436831743529</c:v>
                </c:pt>
                <c:pt idx="133">
                  <c:v>64.542884340354775</c:v>
                </c:pt>
                <c:pt idx="134">
                  <c:v>64.422773939247179</c:v>
                </c:pt>
                <c:pt idx="135">
                  <c:v>64.304157979169844</c:v>
                </c:pt>
                <c:pt idx="136">
                  <c:v>64.187082264834999</c:v>
                </c:pt>
                <c:pt idx="137">
                  <c:v>64.071584570050021</c:v>
                </c:pt>
                <c:pt idx="138">
                  <c:v>63.957693191506628</c:v>
                </c:pt>
                <c:pt idx="139">
                  <c:v>63.845425594410969</c:v>
                </c:pt>
                <c:pt idx="140">
                  <c:v>63.73478720650165</c:v>
                </c:pt>
                <c:pt idx="141">
                  <c:v>63.625770417461666</c:v>
                </c:pt>
                <c:pt idx="142">
                  <c:v>63.518353837778612</c:v>
                </c:pt>
                <c:pt idx="143">
                  <c:v>63.412501864474834</c:v>
                </c:pt>
                <c:pt idx="144">
                  <c:v>63.308164590842537</c:v>
                </c:pt>
                <c:pt idx="145">
                  <c:v>63.20527808376184</c:v>
                </c:pt>
                <c:pt idx="146">
                  <c:v>63.103765036082677</c:v>
                </c:pt>
                <c:pt idx="147">
                  <c:v>63.003535783959215</c:v>
                </c:pt>
                <c:pt idx="148">
                  <c:v>62.904489661204863</c:v>
                </c:pt>
                <c:pt idx="149">
                  <c:v>62.806516646046447</c:v>
                </c:pt>
                <c:pt idx="150">
                  <c:v>62.709499241411642</c:v>
                </c:pt>
                <c:pt idx="151">
                  <c:v>62.613314519190098</c:v>
                </c:pt>
                <c:pt idx="152">
                  <c:v>62.51783625255355</c:v>
                </c:pt>
                <c:pt idx="153">
                  <c:v>62.422937058778132</c:v>
                </c:pt>
                <c:pt idx="154">
                  <c:v>62.328490478020257</c:v>
                </c:pt>
                <c:pt idx="155">
                  <c:v>62.234372920682283</c:v>
                </c:pt>
                <c:pt idx="156">
                  <c:v>62.14046542655651</c:v>
                </c:pt>
                <c:pt idx="157">
                  <c:v>62.046655191823945</c:v>
                </c:pt>
                <c:pt idx="158">
                  <c:v>61.952836834080017</c:v>
                </c:pt>
                <c:pt idx="159">
                  <c:v>61.858913379764822</c:v>
                </c:pt>
                <c:pt idx="160">
                  <c:v>61.764796971724309</c:v>
                </c:pt>
                <c:pt idx="161">
                  <c:v>61.670409306361513</c:v>
                </c:pt>
                <c:pt idx="162">
                  <c:v>61.575681819439701</c:v>
                </c:pt>
                <c:pt idx="163">
                  <c:v>61.48055564680665</c:v>
                </c:pt>
                <c:pt idx="164">
                  <c:v>61.384981391083507</c:v>
                </c:pt>
                <c:pt idx="165">
                  <c:v>61.288918727850991</c:v>
                </c:pt>
                <c:pt idx="166">
                  <c:v>61.192335885350602</c:v>
                </c:pt>
                <c:pt idx="167">
                  <c:v>61.095209030563069</c:v>
                </c:pt>
                <c:pt idx="168">
                  <c:v>60.997521592125857</c:v>
                </c:pt>
                <c:pt idx="169">
                  <c:v>60.899263547295682</c:v>
                </c:pt>
                <c:pt idx="170">
                  <c:v>60.800430696407346</c:v>
                </c:pt>
                <c:pt idx="171">
                  <c:v>60.70102394432736</c:v>
                </c:pt>
                <c:pt idx="172">
                  <c:v>60.601048604492853</c:v>
                </c:pt>
                <c:pt idx="173">
                  <c:v>60.500513737441452</c:v>
                </c:pt>
                <c:pt idx="174">
                  <c:v>60.399431532397053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83.5</c:v>
                </c:pt>
                <c:pt idx="1">
                  <c:v>83.031999999999996</c:v>
                </c:pt>
                <c:pt idx="2">
                  <c:v>82.548000000000002</c:v>
                </c:pt>
                <c:pt idx="3">
                  <c:v>82.596999999999994</c:v>
                </c:pt>
                <c:pt idx="4">
                  <c:v>81.805999999999997</c:v>
                </c:pt>
                <c:pt idx="5">
                  <c:v>81.855000000000004</c:v>
                </c:pt>
                <c:pt idx="6">
                  <c:v>81.531999999999996</c:v>
                </c:pt>
                <c:pt idx="7">
                  <c:v>82.177000000000007</c:v>
                </c:pt>
                <c:pt idx="8">
                  <c:v>81.483999999999995</c:v>
                </c:pt>
                <c:pt idx="9">
                  <c:v>81.177000000000007</c:v>
                </c:pt>
                <c:pt idx="10">
                  <c:v>81.031999999999996</c:v>
                </c:pt>
                <c:pt idx="11">
                  <c:v>81.790000000000006</c:v>
                </c:pt>
                <c:pt idx="12">
                  <c:v>82.629000000000005</c:v>
                </c:pt>
                <c:pt idx="13">
                  <c:v>82.113</c:v>
                </c:pt>
                <c:pt idx="14">
                  <c:v>81.805999999999997</c:v>
                </c:pt>
                <c:pt idx="15">
                  <c:v>81.870999999999995</c:v>
                </c:pt>
                <c:pt idx="16">
                  <c:v>81.564999999999998</c:v>
                </c:pt>
                <c:pt idx="17">
                  <c:v>82.081000000000003</c:v>
                </c:pt>
                <c:pt idx="18">
                  <c:v>81.177000000000007</c:v>
                </c:pt>
                <c:pt idx="19">
                  <c:v>81.629000000000005</c:v>
                </c:pt>
                <c:pt idx="20">
                  <c:v>81.177000000000007</c:v>
                </c:pt>
                <c:pt idx="21">
                  <c:v>79.870999999999995</c:v>
                </c:pt>
                <c:pt idx="22">
                  <c:v>79.531999999999996</c:v>
                </c:pt>
                <c:pt idx="23">
                  <c:v>80.855000000000004</c:v>
                </c:pt>
                <c:pt idx="24">
                  <c:v>80.370999999999995</c:v>
                </c:pt>
                <c:pt idx="25">
                  <c:v>80.031999999999996</c:v>
                </c:pt>
                <c:pt idx="26">
                  <c:v>80.290000000000006</c:v>
                </c:pt>
                <c:pt idx="27">
                  <c:v>79.644999999999996</c:v>
                </c:pt>
                <c:pt idx="28">
                  <c:v>79.483999999999995</c:v>
                </c:pt>
                <c:pt idx="29">
                  <c:v>79.805999999999997</c:v>
                </c:pt>
                <c:pt idx="30">
                  <c:v>80.387</c:v>
                </c:pt>
                <c:pt idx="31">
                  <c:v>80.031999999999996</c:v>
                </c:pt>
                <c:pt idx="32">
                  <c:v>80.694000000000003</c:v>
                </c:pt>
                <c:pt idx="33">
                  <c:v>81.161000000000001</c:v>
                </c:pt>
                <c:pt idx="34">
                  <c:v>82.242000000000004</c:v>
                </c:pt>
                <c:pt idx="35">
                  <c:v>82.225999999999999</c:v>
                </c:pt>
                <c:pt idx="36">
                  <c:v>81.644999999999996</c:v>
                </c:pt>
                <c:pt idx="37">
                  <c:v>82.79</c:v>
                </c:pt>
                <c:pt idx="38">
                  <c:v>82.903000000000006</c:v>
                </c:pt>
                <c:pt idx="39">
                  <c:v>83.064999999999998</c:v>
                </c:pt>
                <c:pt idx="40">
                  <c:v>84.305999999999997</c:v>
                </c:pt>
                <c:pt idx="41">
                  <c:v>84.531999999999996</c:v>
                </c:pt>
                <c:pt idx="42">
                  <c:v>84.516000000000005</c:v>
                </c:pt>
                <c:pt idx="43">
                  <c:v>85.774000000000001</c:v>
                </c:pt>
                <c:pt idx="44">
                  <c:v>86.629000000000005</c:v>
                </c:pt>
                <c:pt idx="45">
                  <c:v>87.774000000000001</c:v>
                </c:pt>
                <c:pt idx="46">
                  <c:v>89.305999999999997</c:v>
                </c:pt>
                <c:pt idx="47">
                  <c:v>90.71</c:v>
                </c:pt>
                <c:pt idx="48">
                  <c:v>94.096999999999994</c:v>
                </c:pt>
                <c:pt idx="49">
                  <c:v>97.822999999999993</c:v>
                </c:pt>
                <c:pt idx="50">
                  <c:v>103.242</c:v>
                </c:pt>
                <c:pt idx="51">
                  <c:v>110.887</c:v>
                </c:pt>
                <c:pt idx="52">
                  <c:v>121.565</c:v>
                </c:pt>
                <c:pt idx="53">
                  <c:v>133.887</c:v>
                </c:pt>
                <c:pt idx="54">
                  <c:v>148.80600000000001</c:v>
                </c:pt>
                <c:pt idx="55">
                  <c:v>164.96799999999999</c:v>
                </c:pt>
                <c:pt idx="56">
                  <c:v>180.5</c:v>
                </c:pt>
                <c:pt idx="57">
                  <c:v>193.774</c:v>
                </c:pt>
                <c:pt idx="58">
                  <c:v>204.30600000000001</c:v>
                </c:pt>
                <c:pt idx="59">
                  <c:v>210.87100000000001</c:v>
                </c:pt>
                <c:pt idx="60">
                  <c:v>213.87100000000001</c:v>
                </c:pt>
                <c:pt idx="61">
                  <c:v>213.32300000000001</c:v>
                </c:pt>
                <c:pt idx="62">
                  <c:v>206.59700000000001</c:v>
                </c:pt>
                <c:pt idx="63">
                  <c:v>190.85499999999999</c:v>
                </c:pt>
                <c:pt idx="64">
                  <c:v>167.452</c:v>
                </c:pt>
                <c:pt idx="65">
                  <c:v>136.048</c:v>
                </c:pt>
                <c:pt idx="66">
                  <c:v>102.274</c:v>
                </c:pt>
                <c:pt idx="67">
                  <c:v>85.403000000000006</c:v>
                </c:pt>
                <c:pt idx="68">
                  <c:v>83.71</c:v>
                </c:pt>
                <c:pt idx="69">
                  <c:v>84.129000000000005</c:v>
                </c:pt>
                <c:pt idx="70">
                  <c:v>85.983999999999995</c:v>
                </c:pt>
                <c:pt idx="71">
                  <c:v>87.081000000000003</c:v>
                </c:pt>
                <c:pt idx="72">
                  <c:v>91.144999999999996</c:v>
                </c:pt>
                <c:pt idx="73">
                  <c:v>95.161000000000001</c:v>
                </c:pt>
                <c:pt idx="74">
                  <c:v>102.17700000000001</c:v>
                </c:pt>
                <c:pt idx="75">
                  <c:v>110.387</c:v>
                </c:pt>
                <c:pt idx="76">
                  <c:v>121</c:v>
                </c:pt>
                <c:pt idx="77">
                  <c:v>133.14500000000001</c:v>
                </c:pt>
                <c:pt idx="78">
                  <c:v>144.726</c:v>
                </c:pt>
                <c:pt idx="79">
                  <c:v>156</c:v>
                </c:pt>
                <c:pt idx="80">
                  <c:v>165.08099999999999</c:v>
                </c:pt>
                <c:pt idx="81">
                  <c:v>170.048</c:v>
                </c:pt>
                <c:pt idx="82">
                  <c:v>171.935</c:v>
                </c:pt>
                <c:pt idx="83">
                  <c:v>167.80600000000001</c:v>
                </c:pt>
                <c:pt idx="84">
                  <c:v>154.839</c:v>
                </c:pt>
                <c:pt idx="85">
                  <c:v>133.548</c:v>
                </c:pt>
                <c:pt idx="86">
                  <c:v>106.065</c:v>
                </c:pt>
                <c:pt idx="87">
                  <c:v>82.435000000000002</c:v>
                </c:pt>
                <c:pt idx="88">
                  <c:v>74.757999999999996</c:v>
                </c:pt>
                <c:pt idx="89">
                  <c:v>73.048000000000002</c:v>
                </c:pt>
                <c:pt idx="90">
                  <c:v>71.629000000000005</c:v>
                </c:pt>
                <c:pt idx="91">
                  <c:v>72.403000000000006</c:v>
                </c:pt>
                <c:pt idx="92">
                  <c:v>71.031999999999996</c:v>
                </c:pt>
                <c:pt idx="93">
                  <c:v>71.983999999999995</c:v>
                </c:pt>
                <c:pt idx="94">
                  <c:v>72</c:v>
                </c:pt>
                <c:pt idx="95">
                  <c:v>70.757999999999996</c:v>
                </c:pt>
                <c:pt idx="96">
                  <c:v>70.887</c:v>
                </c:pt>
                <c:pt idx="97">
                  <c:v>70.742000000000004</c:v>
                </c:pt>
                <c:pt idx="98">
                  <c:v>70.403000000000006</c:v>
                </c:pt>
                <c:pt idx="99">
                  <c:v>70.305999999999997</c:v>
                </c:pt>
                <c:pt idx="100">
                  <c:v>69.838999999999999</c:v>
                </c:pt>
                <c:pt idx="101">
                  <c:v>70.209999999999994</c:v>
                </c:pt>
                <c:pt idx="102">
                  <c:v>69.742000000000004</c:v>
                </c:pt>
                <c:pt idx="103">
                  <c:v>69.435000000000002</c:v>
                </c:pt>
                <c:pt idx="104">
                  <c:v>69.968000000000004</c:v>
                </c:pt>
                <c:pt idx="105">
                  <c:v>69.048000000000002</c:v>
                </c:pt>
                <c:pt idx="106">
                  <c:v>69.661000000000001</c:v>
                </c:pt>
                <c:pt idx="107">
                  <c:v>69.305999999999997</c:v>
                </c:pt>
                <c:pt idx="108">
                  <c:v>68.209999999999994</c:v>
                </c:pt>
                <c:pt idx="109">
                  <c:v>69.161000000000001</c:v>
                </c:pt>
                <c:pt idx="110">
                  <c:v>69.161000000000001</c:v>
                </c:pt>
                <c:pt idx="111">
                  <c:v>70.064999999999998</c:v>
                </c:pt>
                <c:pt idx="112">
                  <c:v>70.564999999999998</c:v>
                </c:pt>
                <c:pt idx="113">
                  <c:v>72.531999999999996</c:v>
                </c:pt>
                <c:pt idx="114">
                  <c:v>73.983999999999995</c:v>
                </c:pt>
                <c:pt idx="115">
                  <c:v>76.677000000000007</c:v>
                </c:pt>
                <c:pt idx="116">
                  <c:v>78.096999999999994</c:v>
                </c:pt>
                <c:pt idx="117">
                  <c:v>79.838999999999999</c:v>
                </c:pt>
                <c:pt idx="118">
                  <c:v>79.918999999999997</c:v>
                </c:pt>
                <c:pt idx="119">
                  <c:v>80.709999999999994</c:v>
                </c:pt>
                <c:pt idx="120">
                  <c:v>77.548000000000002</c:v>
                </c:pt>
                <c:pt idx="121">
                  <c:v>75.774000000000001</c:v>
                </c:pt>
                <c:pt idx="122">
                  <c:v>72.194000000000003</c:v>
                </c:pt>
                <c:pt idx="123">
                  <c:v>69.194000000000003</c:v>
                </c:pt>
                <c:pt idx="124">
                  <c:v>67.887</c:v>
                </c:pt>
                <c:pt idx="125">
                  <c:v>66.274000000000001</c:v>
                </c:pt>
                <c:pt idx="126">
                  <c:v>65.677000000000007</c:v>
                </c:pt>
                <c:pt idx="127">
                  <c:v>64.968000000000004</c:v>
                </c:pt>
                <c:pt idx="128">
                  <c:v>65.129000000000005</c:v>
                </c:pt>
                <c:pt idx="129">
                  <c:v>64.805999999999997</c:v>
                </c:pt>
                <c:pt idx="130">
                  <c:v>65.338999999999999</c:v>
                </c:pt>
                <c:pt idx="131">
                  <c:v>65.403000000000006</c:v>
                </c:pt>
                <c:pt idx="132">
                  <c:v>65.548000000000002</c:v>
                </c:pt>
                <c:pt idx="133">
                  <c:v>64.870999999999995</c:v>
                </c:pt>
                <c:pt idx="134">
                  <c:v>64.435000000000002</c:v>
                </c:pt>
                <c:pt idx="135">
                  <c:v>64.581000000000003</c:v>
                </c:pt>
                <c:pt idx="136">
                  <c:v>65.113</c:v>
                </c:pt>
                <c:pt idx="137">
                  <c:v>65.5</c:v>
                </c:pt>
                <c:pt idx="138">
                  <c:v>64.887</c:v>
                </c:pt>
                <c:pt idx="139">
                  <c:v>66.064999999999998</c:v>
                </c:pt>
                <c:pt idx="140">
                  <c:v>66.290000000000006</c:v>
                </c:pt>
                <c:pt idx="141">
                  <c:v>66.903000000000006</c:v>
                </c:pt>
                <c:pt idx="142">
                  <c:v>68.081000000000003</c:v>
                </c:pt>
                <c:pt idx="143">
                  <c:v>69.468000000000004</c:v>
                </c:pt>
                <c:pt idx="144">
                  <c:v>70.644999999999996</c:v>
                </c:pt>
                <c:pt idx="145">
                  <c:v>71.531999999999996</c:v>
                </c:pt>
                <c:pt idx="146">
                  <c:v>71.613</c:v>
                </c:pt>
                <c:pt idx="147">
                  <c:v>70.822999999999993</c:v>
                </c:pt>
                <c:pt idx="148">
                  <c:v>70.048000000000002</c:v>
                </c:pt>
                <c:pt idx="149">
                  <c:v>67.483999999999995</c:v>
                </c:pt>
                <c:pt idx="150">
                  <c:v>65.935000000000002</c:v>
                </c:pt>
                <c:pt idx="151">
                  <c:v>64.355000000000004</c:v>
                </c:pt>
                <c:pt idx="152">
                  <c:v>64.161000000000001</c:v>
                </c:pt>
                <c:pt idx="153">
                  <c:v>63.5</c:v>
                </c:pt>
                <c:pt idx="154">
                  <c:v>63.677</c:v>
                </c:pt>
                <c:pt idx="155">
                  <c:v>63.225999999999999</c:v>
                </c:pt>
                <c:pt idx="156">
                  <c:v>63.548000000000002</c:v>
                </c:pt>
                <c:pt idx="157">
                  <c:v>63.21</c:v>
                </c:pt>
                <c:pt idx="158">
                  <c:v>63.048000000000002</c:v>
                </c:pt>
                <c:pt idx="159">
                  <c:v>63.048000000000002</c:v>
                </c:pt>
                <c:pt idx="160">
                  <c:v>63.887</c:v>
                </c:pt>
                <c:pt idx="161">
                  <c:v>63.79</c:v>
                </c:pt>
                <c:pt idx="162">
                  <c:v>62.774000000000001</c:v>
                </c:pt>
                <c:pt idx="163">
                  <c:v>63.515999999999998</c:v>
                </c:pt>
                <c:pt idx="164">
                  <c:v>62.838999999999999</c:v>
                </c:pt>
                <c:pt idx="165">
                  <c:v>62.323</c:v>
                </c:pt>
                <c:pt idx="166">
                  <c:v>62.515999999999998</c:v>
                </c:pt>
                <c:pt idx="167">
                  <c:v>61.774000000000001</c:v>
                </c:pt>
                <c:pt idx="168">
                  <c:v>62.935000000000002</c:v>
                </c:pt>
                <c:pt idx="169">
                  <c:v>62.725999999999999</c:v>
                </c:pt>
                <c:pt idx="170">
                  <c:v>62</c:v>
                </c:pt>
                <c:pt idx="171">
                  <c:v>62.081000000000003</c:v>
                </c:pt>
                <c:pt idx="172">
                  <c:v>61.951999999999998</c:v>
                </c:pt>
                <c:pt idx="173">
                  <c:v>62</c:v>
                </c:pt>
                <c:pt idx="174">
                  <c:v>61.613</c:v>
                </c:pt>
                <c:pt idx="175">
                  <c:v>62.338999999999999</c:v>
                </c:pt>
                <c:pt idx="176">
                  <c:v>62.015999999999998</c:v>
                </c:pt>
                <c:pt idx="177">
                  <c:v>62.128999999999998</c:v>
                </c:pt>
                <c:pt idx="178">
                  <c:v>61.984000000000002</c:v>
                </c:pt>
                <c:pt idx="179">
                  <c:v>62.387</c:v>
                </c:pt>
                <c:pt idx="180">
                  <c:v>61.838999999999999</c:v>
                </c:pt>
                <c:pt idx="181">
                  <c:v>61.918999999999997</c:v>
                </c:pt>
                <c:pt idx="182">
                  <c:v>62.468000000000004</c:v>
                </c:pt>
                <c:pt idx="183">
                  <c:v>62.258000000000003</c:v>
                </c:pt>
                <c:pt idx="184">
                  <c:v>62.145000000000003</c:v>
                </c:pt>
                <c:pt idx="185">
                  <c:v>61.725999999999999</c:v>
                </c:pt>
                <c:pt idx="186">
                  <c:v>62.305999999999997</c:v>
                </c:pt>
                <c:pt idx="187">
                  <c:v>61.628999999999998</c:v>
                </c:pt>
                <c:pt idx="188">
                  <c:v>62.402999999999999</c:v>
                </c:pt>
                <c:pt idx="189">
                  <c:v>61.387</c:v>
                </c:pt>
                <c:pt idx="190">
                  <c:v>61.597000000000001</c:v>
                </c:pt>
                <c:pt idx="191">
                  <c:v>61.661000000000001</c:v>
                </c:pt>
                <c:pt idx="192">
                  <c:v>62.015999999999998</c:v>
                </c:pt>
                <c:pt idx="193">
                  <c:v>61.918999999999997</c:v>
                </c:pt>
                <c:pt idx="194">
                  <c:v>62.161000000000001</c:v>
                </c:pt>
                <c:pt idx="195">
                  <c:v>61.418999999999997</c:v>
                </c:pt>
                <c:pt idx="196">
                  <c:v>61.241999999999997</c:v>
                </c:pt>
                <c:pt idx="197">
                  <c:v>61.725999999999999</c:v>
                </c:pt>
                <c:pt idx="198">
                  <c:v>61.628999999999998</c:v>
                </c:pt>
                <c:pt idx="199">
                  <c:v>61.354999999999997</c:v>
                </c:pt>
                <c:pt idx="200">
                  <c:v>62.064999999999998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80.596023814366205</c:v>
                </c:pt>
                <c:pt idx="7">
                  <c:v>80.665866417260929</c:v>
                </c:pt>
                <c:pt idx="8">
                  <c:v>80.735465682090194</c:v>
                </c:pt>
                <c:pt idx="9">
                  <c:v>80.804742575898132</c:v>
                </c:pt>
                <c:pt idx="10">
                  <c:v>80.873606132590567</c:v>
                </c:pt>
                <c:pt idx="11">
                  <c:v>80.941952154364643</c:v>
                </c:pt>
                <c:pt idx="12">
                  <c:v>81.009661833990023</c:v>
                </c:pt>
                <c:pt idx="13">
                  <c:v>81.076600306578399</c:v>
                </c:pt>
                <c:pt idx="14">
                  <c:v>81.142615143824429</c:v>
                </c:pt>
                <c:pt idx="15">
                  <c:v>81.207534809145827</c:v>
                </c:pt>
                <c:pt idx="16">
                  <c:v>81.271167099078085</c:v>
                </c:pt>
                <c:pt idx="17">
                  <c:v>81.33329760540019</c:v>
                </c:pt>
                <c:pt idx="18">
                  <c:v>81.393688245102098</c:v>
                </c:pt>
                <c:pt idx="19">
                  <c:v>81.452075923968422</c:v>
                </c:pt>
                <c:pt idx="20">
                  <c:v>81.50817142892474</c:v>
                </c:pt>
                <c:pt idx="21">
                  <c:v>81.561658692904558</c:v>
                </c:pt>
                <c:pt idx="22">
                  <c:v>81.612194658933035</c:v>
                </c:pt>
                <c:pt idx="23">
                  <c:v>81.659410113214676</c:v>
                </c:pt>
                <c:pt idx="24">
                  <c:v>81.702912102913317</c:v>
                </c:pt>
                <c:pt idx="25">
                  <c:v>81.742288970806058</c:v>
                </c:pt>
                <c:pt idx="26">
                  <c:v>81.777119729258473</c:v>
                </c:pt>
                <c:pt idx="27">
                  <c:v>81.806990609660829</c:v>
                </c:pt>
                <c:pt idx="28">
                  <c:v>81.831523365583863</c:v>
                </c:pt>
                <c:pt idx="29">
                  <c:v>81.850422539980386</c:v>
                </c:pt>
                <c:pt idx="30">
                  <c:v>81.863552731338117</c:v>
                </c:pt>
                <c:pt idx="31">
                  <c:v>81.871062209862956</c:v>
                </c:pt>
                <c:pt idx="32">
                  <c:v>81.873576249742229</c:v>
                </c:pt>
                <c:pt idx="33">
                  <c:v>81.872492226294213</c:v>
                </c:pt>
                <c:pt idx="34">
                  <c:v>81.870418396877767</c:v>
                </c:pt>
                <c:pt idx="35">
                  <c:v>81.871808144779962</c:v>
                </c:pt>
                <c:pt idx="36">
                  <c:v>81.883849116312888</c:v>
                </c:pt>
                <c:pt idx="37">
                  <c:v>81.9176686909544</c:v>
                </c:pt>
                <c:pt idx="38">
                  <c:v>81.989908872868313</c:v>
                </c:pt>
                <c:pt idx="39">
                  <c:v>82.1246992459035</c:v>
                </c:pt>
                <c:pt idx="40">
                  <c:v>82.356010110661671</c:v>
                </c:pt>
                <c:pt idx="41">
                  <c:v>82.730294465630891</c:v>
                </c:pt>
                <c:pt idx="42">
                  <c:v>83.309225365135148</c:v>
                </c:pt>
                <c:pt idx="43">
                  <c:v>84.172208171410475</c:v>
                </c:pt>
                <c:pt idx="44">
                  <c:v>85.418207006259777</c:v>
                </c:pt>
                <c:pt idx="45">
                  <c:v>87.16629251721578</c:v>
                </c:pt>
                <c:pt idx="46">
                  <c:v>89.554224618184989</c:v>
                </c:pt>
                <c:pt idx="47">
                  <c:v>92.734366778957195</c:v>
                </c:pt>
                <c:pt idx="48">
                  <c:v>96.866326580638813</c:v>
                </c:pt>
                <c:pt idx="49">
                  <c:v>102.10596199167979</c:v>
                </c:pt>
                <c:pt idx="50">
                  <c:v>108.59079733115954</c:v>
                </c:pt>
                <c:pt idx="51">
                  <c:v>116.422441448406</c:v>
                </c:pt>
                <c:pt idx="52">
                  <c:v>125.64723907590006</c:v>
                </c:pt>
                <c:pt idx="53">
                  <c:v>136.23700196732423</c:v>
                </c:pt>
                <c:pt idx="54">
                  <c:v>148.07197108745046</c:v>
                </c:pt>
                <c:pt idx="55">
                  <c:v>160.92711986138269</c:v>
                </c:pt>
                <c:pt idx="56">
                  <c:v>174.45701713728945</c:v>
                </c:pt>
                <c:pt idx="57">
                  <c:v>188.15603915284805</c:v>
                </c:pt>
                <c:pt idx="58">
                  <c:v>201.23699368196543</c:v>
                </c:pt>
                <c:pt idx="59">
                  <c:v>212.36416363473302</c:v>
                </c:pt>
                <c:pt idx="60">
                  <c:v>219.32060463156358</c:v>
                </c:pt>
                <c:pt idx="61">
                  <c:v>219.05244692954906</c:v>
                </c:pt>
                <c:pt idx="62">
                  <c:v>208.74737911015907</c:v>
                </c:pt>
                <c:pt idx="63">
                  <c:v>187.9142244045523</c:v>
                </c:pt>
                <c:pt idx="64">
                  <c:v>159.94228724528236</c:v>
                </c:pt>
                <c:pt idx="65">
                  <c:v>131.20299787918032</c:v>
                </c:pt>
                <c:pt idx="66">
                  <c:v>107.81770786963634</c:v>
                </c:pt>
                <c:pt idx="67">
                  <c:v>92.717857097913139</c:v>
                </c:pt>
                <c:pt idx="68">
                  <c:v>85.285965020229298</c:v>
                </c:pt>
                <c:pt idx="69">
                  <c:v>83.151903212328222</c:v>
                </c:pt>
                <c:pt idx="70">
                  <c:v>84.101512512849837</c:v>
                </c:pt>
                <c:pt idx="71">
                  <c:v>86.862261116813187</c:v>
                </c:pt>
                <c:pt idx="72">
                  <c:v>90.963269254265825</c:v>
                </c:pt>
                <c:pt idx="73">
                  <c:v>96.33735840088444</c:v>
                </c:pt>
                <c:pt idx="74">
                  <c:v>103.03197878790166</c:v>
                </c:pt>
                <c:pt idx="75">
                  <c:v>111.06583856343174</c:v>
                </c:pt>
                <c:pt idx="76">
                  <c:v>120.36520336611183</c:v>
                </c:pt>
                <c:pt idx="77">
                  <c:v>130.73268298521882</c:v>
                </c:pt>
                <c:pt idx="78">
                  <c:v>141.82793576860414</c:v>
                </c:pt>
                <c:pt idx="79">
                  <c:v>153.13050232096674</c:v>
                </c:pt>
                <c:pt idx="80">
                  <c:v>163.79035195804346</c:v>
                </c:pt>
                <c:pt idx="81">
                  <c:v>172.21736048366336</c:v>
                </c:pt>
                <c:pt idx="82">
                  <c:v>175.56132938052059</c:v>
                </c:pt>
                <c:pt idx="83">
                  <c:v>170.13503223490238</c:v>
                </c:pt>
                <c:pt idx="84">
                  <c:v>153.98425328802483</c:v>
                </c:pt>
                <c:pt idx="85">
                  <c:v>130.07927526525856</c:v>
                </c:pt>
                <c:pt idx="86">
                  <c:v>105.79150382880268</c:v>
                </c:pt>
                <c:pt idx="87">
                  <c:v>87.795331249934264</c:v>
                </c:pt>
                <c:pt idx="88">
                  <c:v>77.865612321994149</c:v>
                </c:pt>
                <c:pt idx="89">
                  <c:v>73.71130434417519</c:v>
                </c:pt>
                <c:pt idx="90">
                  <c:v>72.325128023690681</c:v>
                </c:pt>
                <c:pt idx="91">
                  <c:v>71.877508473545433</c:v>
                </c:pt>
                <c:pt idx="92">
                  <c:v>71.660933917431663</c:v>
                </c:pt>
                <c:pt idx="93">
                  <c:v>71.486776861369279</c:v>
                </c:pt>
                <c:pt idx="94">
                  <c:v>71.319137524319501</c:v>
                </c:pt>
                <c:pt idx="95">
                  <c:v>71.153014560937294</c:v>
                </c:pt>
                <c:pt idx="96">
                  <c:v>70.987854303672449</c:v>
                </c:pt>
                <c:pt idx="97">
                  <c:v>70.823574469310742</c:v>
                </c:pt>
                <c:pt idx="98">
                  <c:v>70.660146528832612</c:v>
                </c:pt>
                <c:pt idx="99">
                  <c:v>70.497585616863716</c:v>
                </c:pt>
                <c:pt idx="100">
                  <c:v>70.336002374507359</c:v>
                </c:pt>
                <c:pt idx="101">
                  <c:v>70.175720251476193</c:v>
                </c:pt>
                <c:pt idx="102">
                  <c:v>70.017515571562527</c:v>
                </c:pt>
                <c:pt idx="103">
                  <c:v>69.863075279374428</c:v>
                </c:pt>
                <c:pt idx="104">
                  <c:v>69.715805988431285</c:v>
                </c:pt>
                <c:pt idx="105">
                  <c:v>69.582148249946314</c:v>
                </c:pt>
                <c:pt idx="106">
                  <c:v>69.473512255592382</c:v>
                </c:pt>
                <c:pt idx="107">
                  <c:v>69.408800480214111</c:v>
                </c:pt>
                <c:pt idx="108">
                  <c:v>69.417169147973212</c:v>
                </c:pt>
                <c:pt idx="109">
                  <c:v>69.540201461173524</c:v>
                </c:pt>
                <c:pt idx="110">
                  <c:v>69.832121745592161</c:v>
                </c:pt>
                <c:pt idx="111">
                  <c:v>70.356309517956973</c:v>
                </c:pt>
                <c:pt idx="112">
                  <c:v>71.176500125593648</c:v>
                </c:pt>
                <c:pt idx="113">
                  <c:v>72.341822139373278</c:v>
                </c:pt>
                <c:pt idx="114">
                  <c:v>73.865482352203827</c:v>
                </c:pt>
                <c:pt idx="115">
                  <c:v>75.695216701878252</c:v>
                </c:pt>
                <c:pt idx="116">
                  <c:v>77.669111225197824</c:v>
                </c:pt>
                <c:pt idx="117">
                  <c:v>79.45712246616155</c:v>
                </c:pt>
                <c:pt idx="118">
                  <c:v>80.537739281168427</c:v>
                </c:pt>
                <c:pt idx="119">
                  <c:v>80.331507701190063</c:v>
                </c:pt>
                <c:pt idx="120">
                  <c:v>78.553709336826088</c:v>
                </c:pt>
                <c:pt idx="121">
                  <c:v>75.556804497048603</c:v>
                </c:pt>
                <c:pt idx="122">
                  <c:v>72.246748280798769</c:v>
                </c:pt>
                <c:pt idx="123">
                  <c:v>69.526593478559093</c:v>
                </c:pt>
                <c:pt idx="124">
                  <c:v>67.784401972823915</c:v>
                </c:pt>
                <c:pt idx="125">
                  <c:v>66.873552900207287</c:v>
                </c:pt>
                <c:pt idx="126">
                  <c:v>66.443571972914953</c:v>
                </c:pt>
                <c:pt idx="127">
                  <c:v>66.217324064357584</c:v>
                </c:pt>
                <c:pt idx="128">
                  <c:v>66.056701427896101</c:v>
                </c:pt>
                <c:pt idx="129">
                  <c:v>65.913086498315351</c:v>
                </c:pt>
                <c:pt idx="130">
                  <c:v>65.773907892905541</c:v>
                </c:pt>
                <c:pt idx="131">
                  <c:v>65.636813361536923</c:v>
                </c:pt>
                <c:pt idx="132">
                  <c:v>65.501670072316458</c:v>
                </c:pt>
                <c:pt idx="133">
                  <c:v>65.369008266550082</c:v>
                </c:pt>
                <c:pt idx="134">
                  <c:v>65.240353856979993</c:v>
                </c:pt>
                <c:pt idx="135">
                  <c:v>65.119680351072262</c:v>
                </c:pt>
                <c:pt idx="136">
                  <c:v>65.016466982419416</c:v>
                </c:pt>
                <c:pt idx="137">
                  <c:v>64.95095577432825</c:v>
                </c:pt>
                <c:pt idx="138">
                  <c:v>64.961139097467608</c:v>
                </c:pt>
                <c:pt idx="139">
                  <c:v>65.108255378542381</c:v>
                </c:pt>
                <c:pt idx="140">
                  <c:v>65.473596899102503</c:v>
                </c:pt>
                <c:pt idx="141">
                  <c:v>66.13728058423392</c:v>
                </c:pt>
                <c:pt idx="142">
                  <c:v>67.134709245208214</c:v>
                </c:pt>
                <c:pt idx="143">
                  <c:v>68.402100934273307</c:v>
                </c:pt>
                <c:pt idx="144">
                  <c:v>69.742490315574571</c:v>
                </c:pt>
                <c:pt idx="145">
                  <c:v>70.850065432304064</c:v>
                </c:pt>
                <c:pt idx="146">
                  <c:v>71.406430753902555</c:v>
                </c:pt>
                <c:pt idx="147">
                  <c:v>71.213215469300494</c:v>
                </c:pt>
                <c:pt idx="148">
                  <c:v>70.287362758457135</c:v>
                </c:pt>
                <c:pt idx="149">
                  <c:v>68.857289724052166</c:v>
                </c:pt>
                <c:pt idx="150">
                  <c:v>67.259697880064181</c:v>
                </c:pt>
                <c:pt idx="151">
                  <c:v>65.800711455209637</c:v>
                </c:pt>
                <c:pt idx="152">
                  <c:v>64.659598107998363</c:v>
                </c:pt>
                <c:pt idx="153">
                  <c:v>63.872534059595246</c:v>
                </c:pt>
                <c:pt idx="154">
                  <c:v>63.378426860746302</c:v>
                </c:pt>
                <c:pt idx="155">
                  <c:v>63.081784665106277</c:v>
                </c:pt>
                <c:pt idx="156">
                  <c:v>62.897558121578768</c:v>
                </c:pt>
                <c:pt idx="157">
                  <c:v>62.768362455052241</c:v>
                </c:pt>
                <c:pt idx="158">
                  <c:v>62.662543725106488</c:v>
                </c:pt>
                <c:pt idx="159">
                  <c:v>62.565335547599105</c:v>
                </c:pt>
                <c:pt idx="160">
                  <c:v>62.47078277715778</c:v>
                </c:pt>
                <c:pt idx="161">
                  <c:v>62.376755192098727</c:v>
                </c:pt>
                <c:pt idx="162">
                  <c:v>62.282539063719675</c:v>
                </c:pt>
                <c:pt idx="163">
                  <c:v>62.187878776013044</c:v>
                </c:pt>
                <c:pt idx="164">
                  <c:v>62.092654522050395</c:v>
                </c:pt>
                <c:pt idx="165">
                  <c:v>61.996789147525774</c:v>
                </c:pt>
                <c:pt idx="166">
                  <c:v>61.900224473831898</c:v>
                </c:pt>
                <c:pt idx="167">
                  <c:v>61.802915556124617</c:v>
                </c:pt>
                <c:pt idx="168">
                  <c:v>61.704828871577554</c:v>
                </c:pt>
                <c:pt idx="169">
                  <c:v>61.605941208553027</c:v>
                </c:pt>
                <c:pt idx="170">
                  <c:v>61.506238637680489</c:v>
                </c:pt>
                <c:pt idx="171">
                  <c:v>61.405715483536959</c:v>
                </c:pt>
                <c:pt idx="172">
                  <c:v>61.304373307395117</c:v>
                </c:pt>
                <c:pt idx="173">
                  <c:v>61.202219921122989</c:v>
                </c:pt>
                <c:pt idx="174">
                  <c:v>61.099268449134932</c:v>
                </c:pt>
                <c:pt idx="175">
                  <c:v>60.995536450769904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80.59602381436045</c:v>
                </c:pt>
                <c:pt idx="7">
                  <c:v>80.66586641724426</c:v>
                </c:pt>
                <c:pt idx="8">
                  <c:v>80.735465682042872</c:v>
                </c:pt>
                <c:pt idx="9">
                  <c:v>80.804742575766213</c:v>
                </c:pt>
                <c:pt idx="10">
                  <c:v>80.873606132229568</c:v>
                </c:pt>
                <c:pt idx="11">
                  <c:v>80.941952153394951</c:v>
                </c:pt>
                <c:pt idx="12">
                  <c:v>81.009661831433007</c:v>
                </c:pt>
                <c:pt idx="13">
                  <c:v>81.076600299959338</c:v>
                </c:pt>
                <c:pt idx="14">
                  <c:v>81.142615127004518</c:v>
                </c:pt>
                <c:pt idx="15">
                  <c:v>81.207534767187809</c:v>
                </c:pt>
                <c:pt idx="16">
                  <c:v>81.271166996330749</c:v>
                </c:pt>
                <c:pt idx="17">
                  <c:v>81.333297358404025</c:v>
                </c:pt>
                <c:pt idx="18">
                  <c:v>81.39368766222897</c:v>
                </c:pt>
                <c:pt idx="19">
                  <c:v>81.452074573694205</c:v>
                </c:pt>
                <c:pt idx="20">
                  <c:v>81.508168358248383</c:v>
                </c:pt>
                <c:pt idx="21">
                  <c:v>81.561651837860538</c:v>
                </c:pt>
                <c:pt idx="22">
                  <c:v>81.612179636143551</c:v>
                </c:pt>
                <c:pt idx="23">
                  <c:v>81.659377794428167</c:v>
                </c:pt>
                <c:pt idx="24">
                  <c:v>81.702843849615462</c:v>
                </c:pt>
                <c:pt idx="25">
                  <c:v>81.742147470830176</c:v>
                </c:pt>
                <c:pt idx="26">
                  <c:v>81.7768317552962</c:v>
                </c:pt>
                <c:pt idx="27">
                  <c:v>81.80641528338559</c:v>
                </c:pt>
                <c:pt idx="28">
                  <c:v>81.830395027293392</c:v>
                </c:pt>
                <c:pt idx="29">
                  <c:v>81.848250196101631</c:v>
                </c:pt>
                <c:pt idx="30">
                  <c:v>81.85944708105707</c:v>
                </c:pt>
                <c:pt idx="31">
                  <c:v>81.863444937875883</c:v>
                </c:pt>
                <c:pt idx="32">
                  <c:v>81.859702907393384</c:v>
                </c:pt>
                <c:pt idx="33">
                  <c:v>81.847687932060438</c:v>
                </c:pt>
                <c:pt idx="34">
                  <c:v>81.826883574575874</c:v>
                </c:pt>
                <c:pt idx="35">
                  <c:v>81.796799588146939</c:v>
                </c:pt>
                <c:pt idx="36">
                  <c:v>81.756982028274194</c:v>
                </c:pt>
                <c:pt idx="37">
                  <c:v>81.707023637287236</c:v>
                </c:pt>
                <c:pt idx="38">
                  <c:v>81.646574179633276</c:v>
                </c:pt>
                <c:pt idx="39">
                  <c:v>81.575350363154826</c:v>
                </c:pt>
                <c:pt idx="40">
                  <c:v>81.493144954352985</c:v>
                </c:pt>
                <c:pt idx="41">
                  <c:v>81.399834688488511</c:v>
                </c:pt>
                <c:pt idx="42">
                  <c:v>81.295386591786695</c:v>
                </c:pt>
                <c:pt idx="43">
                  <c:v>81.179862374748453</c:v>
                </c:pt>
                <c:pt idx="44">
                  <c:v>81.053420622247828</c:v>
                </c:pt>
                <c:pt idx="45">
                  <c:v>80.916316594920545</c:v>
                </c:pt>
                <c:pt idx="46">
                  <c:v>80.768899562178959</c:v>
                </c:pt>
                <c:pt idx="47">
                  <c:v>80.611607702879269</c:v>
                </c:pt>
                <c:pt idx="48">
                  <c:v>80.444960726742295</c:v>
                </c:pt>
                <c:pt idx="49">
                  <c:v>80.269550479166384</c:v>
                </c:pt>
                <c:pt idx="50">
                  <c:v>80.08602988566831</c:v>
                </c:pt>
                <c:pt idx="51">
                  <c:v>79.895100662922559</c:v>
                </c:pt>
                <c:pt idx="52">
                  <c:v>79.697500266514467</c:v>
                </c:pt>
                <c:pt idx="53">
                  <c:v>79.493988559020679</c:v>
                </c:pt>
                <c:pt idx="54">
                  <c:v>79.285334666563031</c:v>
                </c:pt>
                <c:pt idx="55">
                  <c:v>79.072304450733625</c:v>
                </c:pt>
                <c:pt idx="56">
                  <c:v>78.855648960891315</c:v>
                </c:pt>
                <c:pt idx="57">
                  <c:v>78.636094155651776</c:v>
                </c:pt>
                <c:pt idx="58">
                  <c:v>78.414332098750506</c:v>
                </c:pt>
                <c:pt idx="59">
                  <c:v>78.191013749889223</c:v>
                </c:pt>
                <c:pt idx="60">
                  <c:v>77.966743391352878</c:v>
                </c:pt>
                <c:pt idx="61">
                  <c:v>77.742074660518114</c:v>
                </c:pt>
                <c:pt idx="62">
                  <c:v>77.517508099834401</c:v>
                </c:pt>
                <c:pt idx="63">
                  <c:v>77.293490090970664</c:v>
                </c:pt>
                <c:pt idx="64">
                  <c:v>77.070413008825184</c:v>
                </c:pt>
                <c:pt idx="65">
                  <c:v>76.848616413193952</c:v>
                </c:pt>
                <c:pt idx="66">
                  <c:v>76.628389089541244</c:v>
                </c:pt>
                <c:pt idx="67">
                  <c:v>76.409971753524843</c:v>
                </c:pt>
                <c:pt idx="68">
                  <c:v>76.193560244520285</c:v>
                </c:pt>
                <c:pt idx="69">
                  <c:v>75.979309049218671</c:v>
                </c:pt>
                <c:pt idx="70">
                  <c:v>75.767335015472369</c:v>
                </c:pt>
                <c:pt idx="71">
                  <c:v>75.557721137247881</c:v>
                </c:pt>
                <c:pt idx="72">
                  <c:v>75.350520312448552</c:v>
                </c:pt>
                <c:pt idx="73">
                  <c:v>75.145758995462955</c:v>
                </c:pt>
                <c:pt idx="74">
                  <c:v>74.943440684851808</c:v>
                </c:pt>
                <c:pt idx="75">
                  <c:v>74.743549203157585</c:v>
                </c:pt>
                <c:pt idx="76">
                  <c:v>74.546051740175713</c:v>
                </c:pt>
                <c:pt idx="77">
                  <c:v>74.350901643111442</c:v>
                </c:pt>
                <c:pt idx="78">
                  <c:v>74.158040946933227</c:v>
                </c:pt>
                <c:pt idx="79">
                  <c:v>73.967402646080814</c:v>
                </c:pt>
                <c:pt idx="80">
                  <c:v>73.778912714706408</c:v>
                </c:pt>
                <c:pt idx="81">
                  <c:v>73.592491887056084</c:v>
                </c:pt>
                <c:pt idx="82">
                  <c:v>73.408057212678457</c:v>
                </c:pt>
                <c:pt idx="83">
                  <c:v>73.225523403114053</c:v>
                </c:pt>
                <c:pt idx="84">
                  <c:v>73.044803987785016</c:v>
                </c:pt>
                <c:pt idx="85">
                  <c:v>72.865812297167238</c:v>
                </c:pt>
                <c:pt idx="86">
                  <c:v>72.688462291151396</c:v>
                </c:pt>
                <c:pt idx="87">
                  <c:v>72.51266924992882</c:v>
                </c:pt>
                <c:pt idx="88">
                  <c:v>72.33835034389169</c:v>
                </c:pt>
                <c:pt idx="89">
                  <c:v>72.165425098008186</c:v>
                </c:pt>
                <c:pt idx="90">
                  <c:v>71.993815765001543</c:v>
                </c:pt>
                <c:pt idx="91">
                  <c:v>71.823447620482298</c:v>
                </c:pt>
                <c:pt idx="92">
                  <c:v>71.654249192003533</c:v>
                </c:pt>
                <c:pt idx="93">
                  <c:v>71.486152432859342</c:v>
                </c:pt>
                <c:pt idx="94">
                  <c:v>71.31909285035141</c:v>
                </c:pt>
                <c:pt idx="95">
                  <c:v>71.153009597220475</c:v>
                </c:pt>
                <c:pt idx="96">
                  <c:v>70.987845533989471</c:v>
                </c:pt>
                <c:pt idx="97">
                  <c:v>70.823547269093424</c:v>
                </c:pt>
                <c:pt idx="98">
                  <c:v>70.660065182881397</c:v>
                </c:pt>
                <c:pt idx="99">
                  <c:v>70.497353440861261</c:v>
                </c:pt>
                <c:pt idx="100">
                  <c:v>70.335370000916541</c:v>
                </c:pt>
                <c:pt idx="101">
                  <c:v>70.174076618646723</c:v>
                </c:pt>
                <c:pt idx="102">
                  <c:v>70.013438854462436</c:v>
                </c:pt>
                <c:pt idx="103">
                  <c:v>69.853426085592744</c:v>
                </c:pt>
                <c:pt idx="104">
                  <c:v>69.694011525727191</c:v>
                </c:pt>
                <c:pt idx="105">
                  <c:v>69.535172254604731</c:v>
                </c:pt>
                <c:pt idx="106">
                  <c:v>69.376889259468882</c:v>
                </c:pt>
                <c:pt idx="107">
                  <c:v>69.219147489915898</c:v>
                </c:pt>
                <c:pt idx="108">
                  <c:v>69.061935927262184</c:v>
                </c:pt>
                <c:pt idx="109">
                  <c:v>68.905247669131555</c:v>
                </c:pt>
                <c:pt idx="110">
                  <c:v>68.74908002949941</c:v>
                </c:pt>
                <c:pt idx="111">
                  <c:v>68.593434653913576</c:v>
                </c:pt>
                <c:pt idx="112">
                  <c:v>68.438317649026843</c:v>
                </c:pt>
                <c:pt idx="113">
                  <c:v>68.283739724906809</c:v>
                </c:pt>
                <c:pt idx="114">
                  <c:v>68.129716347819624</c:v>
                </c:pt>
                <c:pt idx="115">
                  <c:v>67.976267900305544</c:v>
                </c:pt>
                <c:pt idx="116">
                  <c:v>67.823419844359947</c:v>
                </c:pt>
                <c:pt idx="117">
                  <c:v>67.671202882399868</c:v>
                </c:pt>
                <c:pt idx="118">
                  <c:v>67.519653109431829</c:v>
                </c:pt>
                <c:pt idx="119">
                  <c:v>67.368812148445528</c:v>
                </c:pt>
                <c:pt idx="120">
                  <c:v>67.218727259560723</c:v>
                </c:pt>
                <c:pt idx="121">
                  <c:v>67.069451411880124</c:v>
                </c:pt>
                <c:pt idx="122">
                  <c:v>66.921043305398996</c:v>
                </c:pt>
                <c:pt idx="123">
                  <c:v>66.773567328759654</c:v>
                </c:pt>
                <c:pt idx="124">
                  <c:v>66.627093437211556</c:v>
                </c:pt>
                <c:pt idx="125">
                  <c:v>66.48169693396089</c:v>
                </c:pt>
                <c:pt idx="126">
                  <c:v>66.33745813731494</c:v>
                </c:pt>
                <c:pt idx="127">
                  <c:v>66.194461915816817</c:v>
                </c:pt>
                <c:pt idx="128">
                  <c:v>66.052797074118089</c:v>
                </c:pt>
                <c:pt idx="129">
                  <c:v>65.912555573855172</c:v>
                </c:pt>
                <c:pt idx="130">
                  <c:v>65.773831576486387</c:v>
                </c:pt>
                <c:pt idx="131">
                  <c:v>65.636720299093014</c:v>
                </c:pt>
                <c:pt idx="132">
                  <c:v>65.501316679692195</c:v>
                </c:pt>
                <c:pt idx="133">
                  <c:v>65.367713855718378</c:v>
                </c:pt>
                <c:pt idx="134">
                  <c:v>65.236001467962538</c:v>
                </c:pt>
                <c:pt idx="135">
                  <c:v>65.106263812239845</c:v>
                </c:pt>
                <c:pt idx="136">
                  <c:v>64.978577872040205</c:v>
                </c:pt>
                <c:pt idx="137">
                  <c:v>64.853011276878732</c:v>
                </c:pt>
                <c:pt idx="138">
                  <c:v>64.729620242297543</c:v>
                </c:pt>
                <c:pt idx="139">
                  <c:v>64.608447557607988</c:v>
                </c:pt>
                <c:pt idx="140">
                  <c:v>64.489520695532718</c:v>
                </c:pt>
                <c:pt idx="141">
                  <c:v>64.372850122906414</c:v>
                </c:pt>
                <c:pt idx="142">
                  <c:v>64.25842789259363</c:v>
                </c:pt>
                <c:pt idx="143">
                  <c:v>64.146226593052305</c:v>
                </c:pt>
                <c:pt idx="144">
                  <c:v>64.036198723091928</c:v>
                </c:pt>
                <c:pt idx="145">
                  <c:v>63.928276545349974</c:v>
                </c:pt>
                <c:pt idx="146">
                  <c:v>63.822372453323638</c:v>
                </c:pt>
                <c:pt idx="147">
                  <c:v>63.718379864434873</c:v>
                </c:pt>
                <c:pt idx="148">
                  <c:v>63.616174627000206</c:v>
                </c:pt>
                <c:pt idx="149">
                  <c:v>63.515616903885238</c:v>
                </c:pt>
                <c:pt idx="150">
                  <c:v>63.416553471951204</c:v>
                </c:pt>
                <c:pt idx="151">
                  <c:v>63.318820356009404</c:v>
                </c:pt>
                <c:pt idx="152">
                  <c:v>63.222245700479242</c:v>
                </c:pt>
                <c:pt idx="153">
                  <c:v>63.12665277245258</c:v>
                </c:pt>
                <c:pt idx="154">
                  <c:v>63.031862986982539</c:v>
                </c:pt>
                <c:pt idx="155">
                  <c:v>62.937698849109857</c:v>
                </c:pt>
                <c:pt idx="156">
                  <c:v>62.843986716794859</c:v>
                </c:pt>
                <c:pt idx="157">
                  <c:v>62.7505593034372</c:v>
                </c:pt>
                <c:pt idx="158">
                  <c:v>62.657257856606662</c:v>
                </c:pt>
                <c:pt idx="159">
                  <c:v>62.563933969391513</c:v>
                </c:pt>
                <c:pt idx="160">
                  <c:v>62.470451000839532</c:v>
                </c:pt>
                <c:pt idx="161">
                  <c:v>62.376685100934282</c:v>
                </c:pt>
                <c:pt idx="162">
                  <c:v>62.282525852318045</c:v>
                </c:pt>
                <c:pt idx="163">
                  <c:v>62.18787655478387</c:v>
                </c:pt>
                <c:pt idx="164">
                  <c:v>62.092654189008066</c:v>
                </c:pt>
                <c:pt idx="165">
                  <c:v>61.996789103003223</c:v>
                </c:pt>
                <c:pt idx="166">
                  <c:v>61.900224468526027</c:v>
                </c:pt>
                <c:pt idx="167">
                  <c:v>61.802915555561029</c:v>
                </c:pt>
                <c:pt idx="168">
                  <c:v>61.704828871524207</c:v>
                </c:pt>
                <c:pt idx="169">
                  <c:v>61.605941208548529</c:v>
                </c:pt>
                <c:pt idx="170">
                  <c:v>61.506238637680148</c:v>
                </c:pt>
                <c:pt idx="171">
                  <c:v>61.405715483536937</c:v>
                </c:pt>
                <c:pt idx="172">
                  <c:v>61.304373307395117</c:v>
                </c:pt>
                <c:pt idx="173">
                  <c:v>61.202219921122989</c:v>
                </c:pt>
                <c:pt idx="174">
                  <c:v>61.099268449134932</c:v>
                </c:pt>
                <c:pt idx="175">
                  <c:v>60.995536450769904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81.387</c:v>
                </c:pt>
                <c:pt idx="1">
                  <c:v>80.903000000000006</c:v>
                </c:pt>
                <c:pt idx="2">
                  <c:v>81.129000000000005</c:v>
                </c:pt>
                <c:pt idx="3">
                  <c:v>80.951999999999998</c:v>
                </c:pt>
                <c:pt idx="4">
                  <c:v>79.790000000000006</c:v>
                </c:pt>
                <c:pt idx="5">
                  <c:v>80.677000000000007</c:v>
                </c:pt>
                <c:pt idx="6">
                  <c:v>80.096999999999994</c:v>
                </c:pt>
                <c:pt idx="7">
                  <c:v>80.468000000000004</c:v>
                </c:pt>
                <c:pt idx="8">
                  <c:v>81.290000000000006</c:v>
                </c:pt>
                <c:pt idx="9">
                  <c:v>79.805999999999997</c:v>
                </c:pt>
                <c:pt idx="10">
                  <c:v>79.113</c:v>
                </c:pt>
                <c:pt idx="11">
                  <c:v>79.531999999999996</c:v>
                </c:pt>
                <c:pt idx="12">
                  <c:v>78.516000000000005</c:v>
                </c:pt>
                <c:pt idx="13">
                  <c:v>78.742000000000004</c:v>
                </c:pt>
                <c:pt idx="14">
                  <c:v>79.483999999999995</c:v>
                </c:pt>
                <c:pt idx="15">
                  <c:v>78.838999999999999</c:v>
                </c:pt>
                <c:pt idx="16">
                  <c:v>79.709999999999994</c:v>
                </c:pt>
                <c:pt idx="17">
                  <c:v>78.629000000000005</c:v>
                </c:pt>
                <c:pt idx="18">
                  <c:v>77.822999999999993</c:v>
                </c:pt>
                <c:pt idx="19">
                  <c:v>79.016000000000005</c:v>
                </c:pt>
                <c:pt idx="20">
                  <c:v>78.290000000000006</c:v>
                </c:pt>
                <c:pt idx="21">
                  <c:v>77.644999999999996</c:v>
                </c:pt>
                <c:pt idx="22">
                  <c:v>78.531999999999996</c:v>
                </c:pt>
                <c:pt idx="23">
                  <c:v>78.194000000000003</c:v>
                </c:pt>
                <c:pt idx="24">
                  <c:v>79.113</c:v>
                </c:pt>
                <c:pt idx="25">
                  <c:v>78.418999999999997</c:v>
                </c:pt>
                <c:pt idx="26">
                  <c:v>77.709999999999994</c:v>
                </c:pt>
                <c:pt idx="27">
                  <c:v>78.257999999999996</c:v>
                </c:pt>
                <c:pt idx="28">
                  <c:v>78.644999999999996</c:v>
                </c:pt>
                <c:pt idx="29">
                  <c:v>78.918999999999997</c:v>
                </c:pt>
                <c:pt idx="30">
                  <c:v>78.177000000000007</c:v>
                </c:pt>
                <c:pt idx="31">
                  <c:v>78.403000000000006</c:v>
                </c:pt>
                <c:pt idx="32">
                  <c:v>79.305999999999997</c:v>
                </c:pt>
                <c:pt idx="33">
                  <c:v>79.468000000000004</c:v>
                </c:pt>
                <c:pt idx="34">
                  <c:v>79.113</c:v>
                </c:pt>
                <c:pt idx="35">
                  <c:v>80.144999999999996</c:v>
                </c:pt>
                <c:pt idx="36">
                  <c:v>80.242000000000004</c:v>
                </c:pt>
                <c:pt idx="37">
                  <c:v>79.855000000000004</c:v>
                </c:pt>
                <c:pt idx="38">
                  <c:v>81.225999999999999</c:v>
                </c:pt>
                <c:pt idx="39">
                  <c:v>80.790000000000006</c:v>
                </c:pt>
                <c:pt idx="40">
                  <c:v>81.677000000000007</c:v>
                </c:pt>
                <c:pt idx="41">
                  <c:v>82.29</c:v>
                </c:pt>
                <c:pt idx="42">
                  <c:v>83.064999999999998</c:v>
                </c:pt>
                <c:pt idx="43">
                  <c:v>83.531999999999996</c:v>
                </c:pt>
                <c:pt idx="44">
                  <c:v>84.516000000000005</c:v>
                </c:pt>
                <c:pt idx="45">
                  <c:v>85.031999999999996</c:v>
                </c:pt>
                <c:pt idx="46">
                  <c:v>87.064999999999998</c:v>
                </c:pt>
                <c:pt idx="47">
                  <c:v>89.757999999999996</c:v>
                </c:pt>
                <c:pt idx="48">
                  <c:v>92.29</c:v>
                </c:pt>
                <c:pt idx="49">
                  <c:v>96.805999999999997</c:v>
                </c:pt>
                <c:pt idx="50">
                  <c:v>102.274</c:v>
                </c:pt>
                <c:pt idx="51">
                  <c:v>110.581</c:v>
                </c:pt>
                <c:pt idx="52">
                  <c:v>119.548</c:v>
                </c:pt>
                <c:pt idx="53">
                  <c:v>133.08099999999999</c:v>
                </c:pt>
                <c:pt idx="54">
                  <c:v>147.58099999999999</c:v>
                </c:pt>
                <c:pt idx="55">
                  <c:v>162.774</c:v>
                </c:pt>
                <c:pt idx="56">
                  <c:v>178.41900000000001</c:v>
                </c:pt>
                <c:pt idx="57">
                  <c:v>191.01599999999999</c:v>
                </c:pt>
                <c:pt idx="58">
                  <c:v>201.74199999999999</c:v>
                </c:pt>
                <c:pt idx="59">
                  <c:v>207.952</c:v>
                </c:pt>
                <c:pt idx="60">
                  <c:v>211.82300000000001</c:v>
                </c:pt>
                <c:pt idx="61">
                  <c:v>211.46799999999999</c:v>
                </c:pt>
                <c:pt idx="62">
                  <c:v>207.32300000000001</c:v>
                </c:pt>
                <c:pt idx="63">
                  <c:v>196.19399999999999</c:v>
                </c:pt>
                <c:pt idx="64">
                  <c:v>176.048</c:v>
                </c:pt>
                <c:pt idx="65">
                  <c:v>146.98400000000001</c:v>
                </c:pt>
                <c:pt idx="66">
                  <c:v>110</c:v>
                </c:pt>
                <c:pt idx="67">
                  <c:v>85.855000000000004</c:v>
                </c:pt>
                <c:pt idx="68">
                  <c:v>79.677000000000007</c:v>
                </c:pt>
                <c:pt idx="69">
                  <c:v>80.483999999999995</c:v>
                </c:pt>
                <c:pt idx="70">
                  <c:v>82.403000000000006</c:v>
                </c:pt>
                <c:pt idx="71">
                  <c:v>83.581000000000003</c:v>
                </c:pt>
                <c:pt idx="72">
                  <c:v>87.096999999999994</c:v>
                </c:pt>
                <c:pt idx="73">
                  <c:v>89.644999999999996</c:v>
                </c:pt>
                <c:pt idx="74">
                  <c:v>95.387</c:v>
                </c:pt>
                <c:pt idx="75">
                  <c:v>103</c:v>
                </c:pt>
                <c:pt idx="76">
                  <c:v>112.339</c:v>
                </c:pt>
                <c:pt idx="77">
                  <c:v>123.129</c:v>
                </c:pt>
                <c:pt idx="78">
                  <c:v>135.113</c:v>
                </c:pt>
                <c:pt idx="79">
                  <c:v>145.41900000000001</c:v>
                </c:pt>
                <c:pt idx="80">
                  <c:v>156.065</c:v>
                </c:pt>
                <c:pt idx="81">
                  <c:v>162.839</c:v>
                </c:pt>
                <c:pt idx="82">
                  <c:v>168.19399999999999</c:v>
                </c:pt>
                <c:pt idx="83">
                  <c:v>169.5</c:v>
                </c:pt>
                <c:pt idx="84">
                  <c:v>164.87100000000001</c:v>
                </c:pt>
                <c:pt idx="85">
                  <c:v>153.62899999999999</c:v>
                </c:pt>
                <c:pt idx="86">
                  <c:v>132.87100000000001</c:v>
                </c:pt>
                <c:pt idx="87">
                  <c:v>106.258</c:v>
                </c:pt>
                <c:pt idx="88">
                  <c:v>80.355000000000004</c:v>
                </c:pt>
                <c:pt idx="89">
                  <c:v>72.225999999999999</c:v>
                </c:pt>
                <c:pt idx="90">
                  <c:v>70.838999999999999</c:v>
                </c:pt>
                <c:pt idx="91">
                  <c:v>70.194000000000003</c:v>
                </c:pt>
                <c:pt idx="92">
                  <c:v>69.757999999999996</c:v>
                </c:pt>
                <c:pt idx="93">
                  <c:v>70.290000000000006</c:v>
                </c:pt>
                <c:pt idx="94">
                  <c:v>70.242000000000004</c:v>
                </c:pt>
                <c:pt idx="95">
                  <c:v>69.387</c:v>
                </c:pt>
                <c:pt idx="96">
                  <c:v>69.209999999999994</c:v>
                </c:pt>
                <c:pt idx="97">
                  <c:v>68.790000000000006</c:v>
                </c:pt>
                <c:pt idx="98">
                  <c:v>69.370999999999995</c:v>
                </c:pt>
                <c:pt idx="99">
                  <c:v>69.016000000000005</c:v>
                </c:pt>
                <c:pt idx="100">
                  <c:v>69.031999999999996</c:v>
                </c:pt>
                <c:pt idx="101">
                  <c:v>68.855000000000004</c:v>
                </c:pt>
                <c:pt idx="102">
                  <c:v>68.451999999999998</c:v>
                </c:pt>
                <c:pt idx="103">
                  <c:v>68.790000000000006</c:v>
                </c:pt>
                <c:pt idx="104">
                  <c:v>68.774000000000001</c:v>
                </c:pt>
                <c:pt idx="105">
                  <c:v>67.968000000000004</c:v>
                </c:pt>
                <c:pt idx="106">
                  <c:v>68.951999999999998</c:v>
                </c:pt>
                <c:pt idx="107">
                  <c:v>69.355000000000004</c:v>
                </c:pt>
                <c:pt idx="108">
                  <c:v>68.805999999999997</c:v>
                </c:pt>
                <c:pt idx="109">
                  <c:v>68.968000000000004</c:v>
                </c:pt>
                <c:pt idx="110">
                  <c:v>68.305999999999997</c:v>
                </c:pt>
                <c:pt idx="111">
                  <c:v>69.338999999999999</c:v>
                </c:pt>
                <c:pt idx="112">
                  <c:v>70.031999999999996</c:v>
                </c:pt>
                <c:pt idx="113">
                  <c:v>70.790000000000006</c:v>
                </c:pt>
                <c:pt idx="114">
                  <c:v>71.451999999999998</c:v>
                </c:pt>
                <c:pt idx="115">
                  <c:v>73.790000000000006</c:v>
                </c:pt>
                <c:pt idx="116">
                  <c:v>76.387</c:v>
                </c:pt>
                <c:pt idx="117">
                  <c:v>78.418999999999997</c:v>
                </c:pt>
                <c:pt idx="118">
                  <c:v>80.516000000000005</c:v>
                </c:pt>
                <c:pt idx="119">
                  <c:v>81.774000000000001</c:v>
                </c:pt>
                <c:pt idx="120">
                  <c:v>81.805999999999997</c:v>
                </c:pt>
                <c:pt idx="121">
                  <c:v>80.822999999999993</c:v>
                </c:pt>
                <c:pt idx="122">
                  <c:v>78.081000000000003</c:v>
                </c:pt>
                <c:pt idx="123">
                  <c:v>75.644999999999996</c:v>
                </c:pt>
                <c:pt idx="124">
                  <c:v>73.629000000000005</c:v>
                </c:pt>
                <c:pt idx="125">
                  <c:v>70.305999999999997</c:v>
                </c:pt>
                <c:pt idx="126">
                  <c:v>67.161000000000001</c:v>
                </c:pt>
                <c:pt idx="127">
                  <c:v>66.516000000000005</c:v>
                </c:pt>
                <c:pt idx="128">
                  <c:v>65.709999999999994</c:v>
                </c:pt>
                <c:pt idx="129">
                  <c:v>66.081000000000003</c:v>
                </c:pt>
                <c:pt idx="130">
                  <c:v>65.144999999999996</c:v>
                </c:pt>
                <c:pt idx="131">
                  <c:v>65.144999999999996</c:v>
                </c:pt>
                <c:pt idx="132">
                  <c:v>65.031999999999996</c:v>
                </c:pt>
                <c:pt idx="133">
                  <c:v>64.774000000000001</c:v>
                </c:pt>
                <c:pt idx="134">
                  <c:v>65.274000000000001</c:v>
                </c:pt>
                <c:pt idx="135">
                  <c:v>65.790000000000006</c:v>
                </c:pt>
                <c:pt idx="136">
                  <c:v>64.064999999999998</c:v>
                </c:pt>
                <c:pt idx="137">
                  <c:v>65</c:v>
                </c:pt>
                <c:pt idx="138">
                  <c:v>65.387</c:v>
                </c:pt>
                <c:pt idx="139">
                  <c:v>64.613</c:v>
                </c:pt>
                <c:pt idx="140">
                  <c:v>65.887</c:v>
                </c:pt>
                <c:pt idx="141">
                  <c:v>65.5</c:v>
                </c:pt>
                <c:pt idx="142">
                  <c:v>66.613</c:v>
                </c:pt>
                <c:pt idx="143">
                  <c:v>67.435000000000002</c:v>
                </c:pt>
                <c:pt idx="144">
                  <c:v>68.709999999999994</c:v>
                </c:pt>
                <c:pt idx="145">
                  <c:v>70.468000000000004</c:v>
                </c:pt>
                <c:pt idx="146">
                  <c:v>70.483999999999995</c:v>
                </c:pt>
                <c:pt idx="147">
                  <c:v>71.644999999999996</c:v>
                </c:pt>
                <c:pt idx="148">
                  <c:v>72.387</c:v>
                </c:pt>
                <c:pt idx="149">
                  <c:v>70.742000000000004</c:v>
                </c:pt>
                <c:pt idx="150">
                  <c:v>69.968000000000004</c:v>
                </c:pt>
                <c:pt idx="151">
                  <c:v>67.951999999999998</c:v>
                </c:pt>
                <c:pt idx="152">
                  <c:v>65.596999999999994</c:v>
                </c:pt>
                <c:pt idx="153">
                  <c:v>65.081000000000003</c:v>
                </c:pt>
                <c:pt idx="154">
                  <c:v>62.984000000000002</c:v>
                </c:pt>
                <c:pt idx="155">
                  <c:v>63.354999999999997</c:v>
                </c:pt>
                <c:pt idx="156">
                  <c:v>63.258000000000003</c:v>
                </c:pt>
                <c:pt idx="157">
                  <c:v>62.984000000000002</c:v>
                </c:pt>
                <c:pt idx="158">
                  <c:v>62.581000000000003</c:v>
                </c:pt>
                <c:pt idx="159">
                  <c:v>61.951999999999998</c:v>
                </c:pt>
                <c:pt idx="160">
                  <c:v>62.387</c:v>
                </c:pt>
                <c:pt idx="161">
                  <c:v>62.951999999999998</c:v>
                </c:pt>
                <c:pt idx="162">
                  <c:v>62.918999999999997</c:v>
                </c:pt>
                <c:pt idx="163">
                  <c:v>61.79</c:v>
                </c:pt>
                <c:pt idx="164">
                  <c:v>61.725999999999999</c:v>
                </c:pt>
                <c:pt idx="165">
                  <c:v>61.854999999999997</c:v>
                </c:pt>
                <c:pt idx="166">
                  <c:v>61.645000000000003</c:v>
                </c:pt>
                <c:pt idx="167">
                  <c:v>61.258000000000003</c:v>
                </c:pt>
                <c:pt idx="168">
                  <c:v>61.694000000000003</c:v>
                </c:pt>
                <c:pt idx="169">
                  <c:v>61.515999999999998</c:v>
                </c:pt>
                <c:pt idx="170">
                  <c:v>61.177</c:v>
                </c:pt>
                <c:pt idx="171">
                  <c:v>60.177</c:v>
                </c:pt>
                <c:pt idx="172">
                  <c:v>61.418999999999997</c:v>
                </c:pt>
                <c:pt idx="173">
                  <c:v>60.484000000000002</c:v>
                </c:pt>
                <c:pt idx="174">
                  <c:v>60.613</c:v>
                </c:pt>
                <c:pt idx="175">
                  <c:v>60.645000000000003</c:v>
                </c:pt>
                <c:pt idx="176">
                  <c:v>60.79</c:v>
                </c:pt>
                <c:pt idx="177">
                  <c:v>60.531999999999996</c:v>
                </c:pt>
                <c:pt idx="178">
                  <c:v>60.21</c:v>
                </c:pt>
                <c:pt idx="179">
                  <c:v>60.805999999999997</c:v>
                </c:pt>
                <c:pt idx="180">
                  <c:v>60.823</c:v>
                </c:pt>
                <c:pt idx="181">
                  <c:v>60.21</c:v>
                </c:pt>
                <c:pt idx="182">
                  <c:v>59.097000000000001</c:v>
                </c:pt>
                <c:pt idx="183">
                  <c:v>59.661000000000001</c:v>
                </c:pt>
                <c:pt idx="184">
                  <c:v>60.305999999999997</c:v>
                </c:pt>
                <c:pt idx="185">
                  <c:v>60.79</c:v>
                </c:pt>
                <c:pt idx="186">
                  <c:v>59.935000000000002</c:v>
                </c:pt>
                <c:pt idx="187">
                  <c:v>60.402999999999999</c:v>
                </c:pt>
                <c:pt idx="188">
                  <c:v>60.902999999999999</c:v>
                </c:pt>
                <c:pt idx="189">
                  <c:v>60.274000000000001</c:v>
                </c:pt>
                <c:pt idx="190">
                  <c:v>59.645000000000003</c:v>
                </c:pt>
                <c:pt idx="191">
                  <c:v>59.741999999999997</c:v>
                </c:pt>
                <c:pt idx="192">
                  <c:v>58.935000000000002</c:v>
                </c:pt>
                <c:pt idx="193">
                  <c:v>59.741999999999997</c:v>
                </c:pt>
                <c:pt idx="194">
                  <c:v>58.984000000000002</c:v>
                </c:pt>
                <c:pt idx="195">
                  <c:v>59.79</c:v>
                </c:pt>
                <c:pt idx="196">
                  <c:v>60.177</c:v>
                </c:pt>
                <c:pt idx="197">
                  <c:v>57.628999999999998</c:v>
                </c:pt>
                <c:pt idx="198">
                  <c:v>58.823</c:v>
                </c:pt>
                <c:pt idx="199">
                  <c:v>59.435000000000002</c:v>
                </c:pt>
                <c:pt idx="200">
                  <c:v>58.305999999999997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78.582352486409874</c:v>
                </c:pt>
                <c:pt idx="5">
                  <c:v>78.637597167610863</c:v>
                </c:pt>
                <c:pt idx="6">
                  <c:v>78.692330718342973</c:v>
                </c:pt>
                <c:pt idx="7">
                  <c:v>78.746470544627854</c:v>
                </c:pt>
                <c:pt idx="8">
                  <c:v>78.79992380790604</c:v>
                </c:pt>
                <c:pt idx="9">
                  <c:v>78.852586429914524</c:v>
                </c:pt>
                <c:pt idx="10">
                  <c:v>78.904342045334275</c:v>
                </c:pt>
                <c:pt idx="11">
                  <c:v>78.955060909633886</c:v>
                </c:pt>
                <c:pt idx="12">
                  <c:v>79.004598772738362</c:v>
                </c:pt>
                <c:pt idx="13">
                  <c:v>79.052795733096744</c:v>
                </c:pt>
                <c:pt idx="14">
                  <c:v>79.09947509163068</c:v>
                </c:pt>
                <c:pt idx="15">
                  <c:v>79.144442231300246</c:v>
                </c:pt>
                <c:pt idx="16">
                  <c:v>79.187483556314078</c:v>
                </c:pt>
                <c:pt idx="17">
                  <c:v>79.228365536627933</c:v>
                </c:pt>
                <c:pt idx="18">
                  <c:v>79.266833920672624</c:v>
                </c:pt>
                <c:pt idx="19">
                  <c:v>79.302613206504006</c:v>
                </c:pt>
                <c:pt idx="20">
                  <c:v>79.33540650628467</c:v>
                </c:pt>
                <c:pt idx="21">
                  <c:v>79.364896014065451</c:v>
                </c:pt>
                <c:pt idx="22">
                  <c:v>79.39074441358224</c:v>
                </c:pt>
                <c:pt idx="23">
                  <c:v>79.412597775443842</c:v>
                </c:pt>
                <c:pt idx="24">
                  <c:v>79.43009084452197</c:v>
                </c:pt>
                <c:pt idx="25">
                  <c:v>79.442856186918874</c:v>
                </c:pt>
                <c:pt idx="26">
                  <c:v>79.450539562448256</c:v>
                </c:pt>
                <c:pt idx="27">
                  <c:v>79.452825261551965</c:v>
                </c:pt>
                <c:pt idx="28">
                  <c:v>79.449477180451311</c:v>
                </c:pt>
                <c:pt idx="29">
                  <c:v>79.440404315735421</c:v>
                </c:pt>
                <c:pt idx="30">
                  <c:v>79.425763344573738</c:v>
                </c:pt>
                <c:pt idx="31">
                  <c:v>79.40611616011094</c:v>
                </c:pt>
                <c:pt idx="32">
                  <c:v>79.382666635149377</c:v>
                </c:pt>
                <c:pt idx="33">
                  <c:v>79.357608178662034</c:v>
                </c:pt>
                <c:pt idx="34">
                  <c:v>79.334621052579436</c:v>
                </c:pt>
                <c:pt idx="35">
                  <c:v>79.319564505749426</c:v>
                </c:pt>
                <c:pt idx="36">
                  <c:v>79.321411328655856</c:v>
                </c:pt>
                <c:pt idx="37">
                  <c:v>79.353468342494864</c:v>
                </c:pt>
                <c:pt idx="38">
                  <c:v>79.434911776081648</c:v>
                </c:pt>
                <c:pt idx="39">
                  <c:v>79.592637289066332</c:v>
                </c:pt>
                <c:pt idx="40">
                  <c:v>79.863376846636513</c:v>
                </c:pt>
                <c:pt idx="41">
                  <c:v>80.295966619986402</c:v>
                </c:pt>
                <c:pt idx="42">
                  <c:v>80.953562542324875</c:v>
                </c:pt>
                <c:pt idx="43">
                  <c:v>81.915498720943575</c:v>
                </c:pt>
                <c:pt idx="44">
                  <c:v>83.278380198574979</c:v>
                </c:pt>
                <c:pt idx="45">
                  <c:v>85.155913696678041</c:v>
                </c:pt>
                <c:pt idx="46">
                  <c:v>87.676931815384734</c:v>
                </c:pt>
                <c:pt idx="47">
                  <c:v>90.981084721907123</c:v>
                </c:pt>
                <c:pt idx="48">
                  <c:v>95.211784256179357</c:v>
                </c:pt>
                <c:pt idx="49">
                  <c:v>100.50620663319098</c:v>
                </c:pt>
                <c:pt idx="50">
                  <c:v>106.98249490653392</c:v>
                </c:pt>
                <c:pt idx="51">
                  <c:v>114.72473343397752</c:v>
                </c:pt>
                <c:pt idx="52">
                  <c:v>123.76675061943858</c:v>
                </c:pt>
                <c:pt idx="53">
                  <c:v>134.07626822577294</c:v>
                </c:pt>
                <c:pt idx="54">
                  <c:v>145.54120056348538</c:v>
                </c:pt>
                <c:pt idx="55">
                  <c:v>157.95947999602086</c:v>
                </c:pt>
                <c:pt idx="56">
                  <c:v>171.03053897527099</c:v>
                </c:pt>
                <c:pt idx="57">
                  <c:v>184.33436540657982</c:v>
                </c:pt>
                <c:pt idx="58">
                  <c:v>197.25442874840056</c:v>
                </c:pt>
                <c:pt idx="59">
                  <c:v>208.76910250130388</c:v>
                </c:pt>
                <c:pt idx="60">
                  <c:v>217.09774561548727</c:v>
                </c:pt>
                <c:pt idx="61">
                  <c:v>219.48380334575688</c:v>
                </c:pt>
                <c:pt idx="62">
                  <c:v>212.78663315136993</c:v>
                </c:pt>
                <c:pt idx="63">
                  <c:v>195.30970339886636</c:v>
                </c:pt>
                <c:pt idx="64">
                  <c:v>168.91333996723139</c:v>
                </c:pt>
                <c:pt idx="65">
                  <c:v>139.24436974861376</c:v>
                </c:pt>
                <c:pt idx="66">
                  <c:v>113.08935944289379</c:v>
                </c:pt>
                <c:pt idx="67">
                  <c:v>94.819196692828029</c:v>
                </c:pt>
                <c:pt idx="68">
                  <c:v>84.92181543653976</c:v>
                </c:pt>
                <c:pt idx="69">
                  <c:v>81.291298769129213</c:v>
                </c:pt>
                <c:pt idx="70">
                  <c:v>81.407525720270144</c:v>
                </c:pt>
                <c:pt idx="71">
                  <c:v>83.591856223206506</c:v>
                </c:pt>
                <c:pt idx="72">
                  <c:v>87.103468470720614</c:v>
                </c:pt>
                <c:pt idx="73">
                  <c:v>91.750382188197577</c:v>
                </c:pt>
                <c:pt idx="74">
                  <c:v>97.542610196584462</c:v>
                </c:pt>
                <c:pt idx="75">
                  <c:v>104.5106648673742</c:v>
                </c:pt>
                <c:pt idx="76">
                  <c:v>112.62979769455289</c:v>
                </c:pt>
                <c:pt idx="77">
                  <c:v>121.78765509803635</c:v>
                </c:pt>
                <c:pt idx="78">
                  <c:v>131.76870715116689</c:v>
                </c:pt>
                <c:pt idx="79">
                  <c:v>142.24610636178159</c:v>
                </c:pt>
                <c:pt idx="80">
                  <c:v>152.75847242459977</c:v>
                </c:pt>
                <c:pt idx="81">
                  <c:v>162.5847632205803</c:v>
                </c:pt>
                <c:pt idx="82">
                  <c:v>170.35054836834715</c:v>
                </c:pt>
                <c:pt idx="83">
                  <c:v>173.43243722694376</c:v>
                </c:pt>
                <c:pt idx="84">
                  <c:v>168.16299704861129</c:v>
                </c:pt>
                <c:pt idx="85">
                  <c:v>152.28009116425108</c:v>
                </c:pt>
                <c:pt idx="86">
                  <c:v>128.41254052060486</c:v>
                </c:pt>
                <c:pt idx="87">
                  <c:v>103.95041710339952</c:v>
                </c:pt>
                <c:pt idx="88">
                  <c:v>85.832061773099056</c:v>
                </c:pt>
                <c:pt idx="89">
                  <c:v>75.94722319310435</c:v>
                </c:pt>
                <c:pt idx="90">
                  <c:v>71.914413818306528</c:v>
                </c:pt>
                <c:pt idx="91">
                  <c:v>70.631095580385988</c:v>
                </c:pt>
                <c:pt idx="92">
                  <c:v>70.251314172092307</c:v>
                </c:pt>
                <c:pt idx="93">
                  <c:v>70.08476388408576</c:v>
                </c:pt>
                <c:pt idx="94">
                  <c:v>69.955363377840982</c:v>
                </c:pt>
                <c:pt idx="95">
                  <c:v>69.831379537898442</c:v>
                </c:pt>
                <c:pt idx="96">
                  <c:v>69.708661247020387</c:v>
                </c:pt>
                <c:pt idx="97">
                  <c:v>69.586772415818515</c:v>
                </c:pt>
                <c:pt idx="98">
                  <c:v>69.465647802935962</c:v>
                </c:pt>
                <c:pt idx="99">
                  <c:v>69.345275927824687</c:v>
                </c:pt>
                <c:pt idx="100">
                  <c:v>69.225709730402315</c:v>
                </c:pt>
                <c:pt idx="101">
                  <c:v>69.107139136761646</c:v>
                </c:pt>
                <c:pt idx="102">
                  <c:v>68.990040742068743</c:v>
                </c:pt>
                <c:pt idx="103">
                  <c:v>68.875463612399258</c:v>
                </c:pt>
                <c:pt idx="104">
                  <c:v>68.765540531445978</c:v>
                </c:pt>
                <c:pt idx="105">
                  <c:v>68.6643403244789</c:v>
                </c:pt>
                <c:pt idx="106">
                  <c:v>68.57918118609669</c:v>
                </c:pt>
                <c:pt idx="107">
                  <c:v>68.522476128718182</c:v>
                </c:pt>
                <c:pt idx="108">
                  <c:v>68.514041385856288</c:v>
                </c:pt>
                <c:pt idx="109">
                  <c:v>68.583537356851863</c:v>
                </c:pt>
                <c:pt idx="110">
                  <c:v>68.772337443508547</c:v>
                </c:pt>
                <c:pt idx="111">
                  <c:v>69.133712012114273</c:v>
                </c:pt>
                <c:pt idx="112">
                  <c:v>69.729941170344162</c:v>
                </c:pt>
                <c:pt idx="113">
                  <c:v>70.625053614023287</c:v>
                </c:pt>
                <c:pt idx="114">
                  <c:v>71.872444910501841</c:v>
                </c:pt>
                <c:pt idx="115">
                  <c:v>73.497257659029785</c:v>
                </c:pt>
                <c:pt idx="116">
                  <c:v>75.472678044770802</c:v>
                </c:pt>
                <c:pt idx="117">
                  <c:v>77.685918780213953</c:v>
                </c:pt>
                <c:pt idx="118">
                  <c:v>79.8892247954239</c:v>
                </c:pt>
                <c:pt idx="119">
                  <c:v>81.653997699422874</c:v>
                </c:pt>
                <c:pt idx="120">
                  <c:v>82.403537803908605</c:v>
                </c:pt>
                <c:pt idx="121">
                  <c:v>81.625496324598004</c:v>
                </c:pt>
                <c:pt idx="122">
                  <c:v>79.229119076766153</c:v>
                </c:pt>
                <c:pt idx="123">
                  <c:v>75.761862957328646</c:v>
                </c:pt>
                <c:pt idx="124">
                  <c:v>72.188495497314861</c:v>
                </c:pt>
                <c:pt idx="125">
                  <c:v>69.343610027859683</c:v>
                </c:pt>
                <c:pt idx="126">
                  <c:v>67.534065325712234</c:v>
                </c:pt>
                <c:pt idx="127">
                  <c:v>66.583050365078748</c:v>
                </c:pt>
                <c:pt idx="128">
                  <c:v>66.139070926664857</c:v>
                </c:pt>
                <c:pt idx="129">
                  <c:v>65.921193578143772</c:v>
                </c:pt>
                <c:pt idx="130">
                  <c:v>65.781382641708049</c:v>
                </c:pt>
                <c:pt idx="131">
                  <c:v>65.662728215725039</c:v>
                </c:pt>
                <c:pt idx="132">
                  <c:v>65.548674471556566</c:v>
                </c:pt>
                <c:pt idx="133">
                  <c:v>65.435680725545282</c:v>
                </c:pt>
                <c:pt idx="134">
                  <c:v>65.323742004502577</c:v>
                </c:pt>
                <c:pt idx="135">
                  <c:v>65.21457824122605</c:v>
                </c:pt>
                <c:pt idx="136">
                  <c:v>65.112680106362916</c:v>
                </c:pt>
                <c:pt idx="137">
                  <c:v>65.02813161047402</c:v>
                </c:pt>
                <c:pt idx="138">
                  <c:v>64.981189223588913</c:v>
                </c:pt>
                <c:pt idx="139">
                  <c:v>65.007910575685401</c:v>
                </c:pt>
                <c:pt idx="140">
                  <c:v>65.164079522904743</c:v>
                </c:pt>
                <c:pt idx="141">
                  <c:v>65.521967677044216</c:v>
                </c:pt>
                <c:pt idx="142">
                  <c:v>66.153244461435506</c:v>
                </c:pt>
                <c:pt idx="143">
                  <c:v>67.094982281864475</c:v>
                </c:pt>
                <c:pt idx="144">
                  <c:v>68.306210320444023</c:v>
                </c:pt>
                <c:pt idx="145">
                  <c:v>69.636286879480338</c:v>
                </c:pt>
                <c:pt idx="146">
                  <c:v>70.832850546817227</c:v>
                </c:pt>
                <c:pt idx="147">
                  <c:v>71.604764354863789</c:v>
                </c:pt>
                <c:pt idx="148">
                  <c:v>71.72429534680353</c:v>
                </c:pt>
                <c:pt idx="149">
                  <c:v>71.121284638282404</c:v>
                </c:pt>
                <c:pt idx="150">
                  <c:v>69.916662079926923</c:v>
                </c:pt>
                <c:pt idx="151">
                  <c:v>68.373807120058856</c:v>
                </c:pt>
                <c:pt idx="152">
                  <c:v>66.794462194987801</c:v>
                </c:pt>
                <c:pt idx="153">
                  <c:v>65.415726895763228</c:v>
                </c:pt>
                <c:pt idx="154">
                  <c:v>64.355739430443634</c:v>
                </c:pt>
                <c:pt idx="155">
                  <c:v>63.619479717408346</c:v>
                </c:pt>
                <c:pt idx="156">
                  <c:v>63.142454961473391</c:v>
                </c:pt>
                <c:pt idx="157">
                  <c:v>62.839552814656614</c:v>
                </c:pt>
                <c:pt idx="158">
                  <c:v>62.637442632338434</c:v>
                </c:pt>
                <c:pt idx="159">
                  <c:v>62.48634308629881</c:v>
                </c:pt>
                <c:pt idx="160">
                  <c:v>62.358012393923332</c:v>
                </c:pt>
                <c:pt idx="161">
                  <c:v>62.238699569427709</c:v>
                </c:pt>
                <c:pt idx="162">
                  <c:v>62.122574863842289</c:v>
                </c:pt>
                <c:pt idx="163">
                  <c:v>62.007468150184778</c:v>
                </c:pt>
                <c:pt idx="164">
                  <c:v>61.892667121735947</c:v>
                </c:pt>
                <c:pt idx="165">
                  <c:v>61.777965963453639</c:v>
                </c:pt>
                <c:pt idx="166">
                  <c:v>61.663313299449598</c:v>
                </c:pt>
                <c:pt idx="167">
                  <c:v>61.548699068968055</c:v>
                </c:pt>
                <c:pt idx="168">
                  <c:v>61.434122699712219</c:v>
                </c:pt>
                <c:pt idx="169">
                  <c:v>61.319585239187425</c:v>
                </c:pt>
                <c:pt idx="170">
                  <c:v>61.205087659894545</c:v>
                </c:pt>
                <c:pt idx="171">
                  <c:v>61.090630565572468</c:v>
                </c:pt>
                <c:pt idx="172">
                  <c:v>60.976214179009055</c:v>
                </c:pt>
                <c:pt idx="173">
                  <c:v>60.86183837979894</c:v>
                </c:pt>
                <c:pt idx="174">
                  <c:v>60.747502749014828</c:v>
                </c:pt>
                <c:pt idx="175">
                  <c:v>60.633206613127257</c:v>
                </c:pt>
                <c:pt idx="176">
                  <c:v>60.518949085522763</c:v>
                </c:pt>
                <c:pt idx="177">
                  <c:v>60.404729105023328</c:v>
                </c:pt>
                <c:pt idx="178">
                  <c:v>60.290545471099421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78.582352486404886</c:v>
                </c:pt>
                <c:pt idx="5">
                  <c:v>78.637597167596965</c:v>
                </c:pt>
                <c:pt idx="6">
                  <c:v>78.692330718304902</c:v>
                </c:pt>
                <c:pt idx="7">
                  <c:v>78.746470544525266</c:v>
                </c:pt>
                <c:pt idx="8">
                  <c:v>78.799923807634315</c:v>
                </c:pt>
                <c:pt idx="9">
                  <c:v>78.852586429207093</c:v>
                </c:pt>
                <c:pt idx="10">
                  <c:v>78.904342043523783</c:v>
                </c:pt>
                <c:pt idx="11">
                  <c:v>78.955060905079179</c:v>
                </c:pt>
                <c:pt idx="12">
                  <c:v>79.004598761474881</c:v>
                </c:pt>
                <c:pt idx="13">
                  <c:v>79.052795705716619</c:v>
                </c:pt>
                <c:pt idx="14">
                  <c:v>79.099475026205027</c:v>
                </c:pt>
                <c:pt idx="15">
                  <c:v>79.144442077622557</c:v>
                </c:pt>
                <c:pt idx="16">
                  <c:v>79.187483201481385</c:v>
                </c:pt>
                <c:pt idx="17">
                  <c:v>79.228364731274439</c:v>
                </c:pt>
                <c:pt idx="18">
                  <c:v>79.266832123873428</c:v>
                </c:pt>
                <c:pt idx="19">
                  <c:v>79.302609265901523</c:v>
                </c:pt>
                <c:pt idx="20">
                  <c:v>79.335398011041875</c:v>
                </c:pt>
                <c:pt idx="21">
                  <c:v>79.364878011307198</c:v>
                </c:pt>
                <c:pt idx="22">
                  <c:v>79.390706911758372</c:v>
                </c:pt>
                <c:pt idx="23">
                  <c:v>79.412520983472675</c:v>
                </c:pt>
                <c:pt idx="24">
                  <c:v>79.42993627305556</c:v>
                </c:pt>
                <c:pt idx="25">
                  <c:v>79.442550347877187</c:v>
                </c:pt>
                <c:pt idx="26">
                  <c:v>79.449944713624703</c:v>
                </c:pt>
                <c:pt idx="27">
                  <c:v>79.451687973764749</c:v>
                </c:pt>
                <c:pt idx="28">
                  <c:v>79.447339788204644</c:v>
                </c:pt>
                <c:pt idx="29">
                  <c:v>79.436455670017679</c:v>
                </c:pt>
                <c:pt idx="30">
                  <c:v>79.418592633978605</c:v>
                </c:pt>
                <c:pt idx="31">
                  <c:v>79.393315678612126</c:v>
                </c:pt>
                <c:pt idx="32">
                  <c:v>79.360205044762225</c:v>
                </c:pt>
                <c:pt idx="33">
                  <c:v>79.318864149252718</c:v>
                </c:pt>
                <c:pt idx="34">
                  <c:v>79.26892804369497</c:v>
                </c:pt>
                <c:pt idx="35">
                  <c:v>79.210072198368408</c:v>
                </c:pt>
                <c:pt idx="36">
                  <c:v>79.142021362606812</c:v>
                </c:pt>
                <c:pt idx="37">
                  <c:v>79.064558210164549</c:v>
                </c:pt>
                <c:pt idx="38">
                  <c:v>78.977531444901942</c:v>
                </c:pt>
                <c:pt idx="39">
                  <c:v>78.880863023135802</c:v>
                </c:pt>
                <c:pt idx="40">
                  <c:v>78.774554148001471</c:v>
                </c:pt>
                <c:pt idx="41">
                  <c:v>78.658689711047472</c:v>
                </c:pt>
                <c:pt idx="42">
                  <c:v>78.533440898427187</c:v>
                </c:pt>
                <c:pt idx="43">
                  <c:v>78.399065742952857</c:v>
                </c:pt>
                <c:pt idx="44">
                  <c:v>78.255907486320254</c:v>
                </c:pt>
                <c:pt idx="45">
                  <c:v>78.104390713278775</c:v>
                </c:pt>
                <c:pt idx="46">
                  <c:v>77.945015324918316</c:v>
                </c:pt>
                <c:pt idx="47">
                  <c:v>77.7783485238743</c:v>
                </c:pt>
                <c:pt idx="48">
                  <c:v>77.605015082010524</c:v>
                </c:pt>
                <c:pt idx="49">
                  <c:v>77.425686243397109</c:v>
                </c:pt>
                <c:pt idx="50">
                  <c:v>77.241067675870568</c:v>
                </c:pt>
                <c:pt idx="51">
                  <c:v>77.051886918890276</c:v>
                </c:pt>
                <c:pt idx="52">
                  <c:v>76.858880782013586</c:v>
                </c:pt>
                <c:pt idx="53">
                  <c:v>76.662783127883912</c:v>
                </c:pt>
                <c:pt idx="54">
                  <c:v>76.464313429309613</c:v>
                </c:pt>
                <c:pt idx="55">
                  <c:v>76.264166426792812</c:v>
                </c:pt>
                <c:pt idx="56">
                  <c:v>76.06300313690646</c:v>
                </c:pt>
                <c:pt idx="57">
                  <c:v>75.861443379795631</c:v>
                </c:pt>
                <c:pt idx="58">
                  <c:v>75.660059912086595</c:v>
                </c:pt>
                <c:pt idx="59">
                  <c:v>75.459374175057306</c:v>
                </c:pt>
                <c:pt idx="60">
                  <c:v>75.259853601243961</c:v>
                </c:pt>
                <c:pt idx="61">
                  <c:v>75.061910368481065</c:v>
                </c:pt>
                <c:pt idx="62">
                  <c:v>74.865901450032425</c:v>
                </c:pt>
                <c:pt idx="63">
                  <c:v>74.672129783021532</c:v>
                </c:pt>
                <c:pt idx="64">
                  <c:v>74.48084636385444</c:v>
                </c:pt>
                <c:pt idx="65">
                  <c:v>74.2922530770674</c:v>
                </c:pt>
                <c:pt idx="66">
                  <c:v>74.106506070920489</c:v>
                </c:pt>
                <c:pt idx="67">
                  <c:v>73.923719506844861</c:v>
                </c:pt>
                <c:pt idx="68">
                  <c:v>73.743969528337999</c:v>
                </c:pt>
                <c:pt idx="69">
                  <c:v>73.567298316103745</c:v>
                </c:pt>
                <c:pt idx="70">
                  <c:v>73.393718118475633</c:v>
                </c:pt>
                <c:pt idx="71">
                  <c:v>73.223215168110229</c:v>
                </c:pt>
                <c:pt idx="72">
                  <c:v>73.055753416612617</c:v>
                </c:pt>
                <c:pt idx="73">
                  <c:v>72.891278037493919</c:v>
                </c:pt>
                <c:pt idx="74">
                  <c:v>72.729718664280526</c:v>
                </c:pt>
                <c:pt idx="75">
                  <c:v>72.570992344534659</c:v>
                </c:pt>
                <c:pt idx="76">
                  <c:v>72.415006202017196</c:v>
                </c:pt>
                <c:pt idx="77">
                  <c:v>72.261659808361912</c:v>
                </c:pt>
                <c:pt idx="78">
                  <c:v>72.110847272645074</c:v>
                </c:pt>
                <c:pt idx="79">
                  <c:v>71.962459062382663</c:v>
                </c:pt>
                <c:pt idx="80">
                  <c:v>71.81638357304405</c:v>
                </c:pt>
                <c:pt idx="81">
                  <c:v>71.672508465402046</c:v>
                </c:pt>
                <c:pt idx="82">
                  <c:v>71.530721791204755</c:v>
                </c:pt>
                <c:pt idx="83">
                  <c:v>71.39091292797778</c:v>
                </c:pt>
                <c:pt idx="84">
                  <c:v>71.252973343453462</c:v>
                </c:pt>
                <c:pt idx="85">
                  <c:v>71.116797209345009</c:v>
                </c:pt>
                <c:pt idx="86">
                  <c:v>70.982281883079651</c:v>
                </c:pt>
                <c:pt idx="87">
                  <c:v>70.84932827479706</c:v>
                </c:pt>
                <c:pt idx="88">
                  <c:v>70.717841115490558</c:v>
                </c:pt>
                <c:pt idx="89">
                  <c:v>70.587729140699182</c:v>
                </c:pt>
                <c:pt idx="90">
                  <c:v>70.458905202693316</c:v>
                </c:pt>
                <c:pt idx="91">
                  <c:v>70.331286322679645</c:v>
                </c:pt>
                <c:pt idx="92">
                  <c:v>70.204793693205403</c:v>
                </c:pt>
                <c:pt idx="93">
                  <c:v>70.07935263968686</c:v>
                </c:pt>
                <c:pt idx="94">
                  <c:v>69.954892548829633</c:v>
                </c:pt>
                <c:pt idx="95">
                  <c:v>69.83134677065668</c:v>
                </c:pt>
                <c:pt idx="96">
                  <c:v>69.708652499909007</c:v>
                </c:pt>
                <c:pt idx="97">
                  <c:v>69.586750641735875</c:v>
                </c:pt>
                <c:pt idx="98">
                  <c:v>69.465585665837338</c:v>
                </c:pt>
                <c:pt idx="99">
                  <c:v>69.345105452557874</c:v>
                </c:pt>
                <c:pt idx="100">
                  <c:v>69.225261133847638</c:v>
                </c:pt>
                <c:pt idx="101">
                  <c:v>69.106006931502066</c:v>
                </c:pt>
                <c:pt idx="102">
                  <c:v>68.987299994650655</c:v>
                </c:pt>
                <c:pt idx="103">
                  <c:v>68.869100238090141</c:v>
                </c:pt>
                <c:pt idx="104">
                  <c:v>68.751370182732174</c:v>
                </c:pt>
                <c:pt idx="105">
                  <c:v>68.634074799162818</c:v>
                </c:pt>
                <c:pt idx="106">
                  <c:v>68.517181355078719</c:v>
                </c:pt>
                <c:pt idx="107">
                  <c:v>68.400659267171008</c:v>
                </c:pt>
                <c:pt idx="108">
                  <c:v>68.284479957867688</c:v>
                </c:pt>
                <c:pt idx="109">
                  <c:v>68.168616717215002</c:v>
                </c:pt>
                <c:pt idx="110">
                  <c:v>68.053044570072487</c:v>
                </c:pt>
                <c:pt idx="111">
                  <c:v>67.937740148716102</c:v>
                </c:pt>
                <c:pt idx="112">
                  <c:v>67.822681570882551</c:v>
                </c:pt>
                <c:pt idx="113">
                  <c:v>67.707848323246139</c:v>
                </c:pt>
                <c:pt idx="114">
                  <c:v>67.593221150295349</c:v>
                </c:pt>
                <c:pt idx="115">
                  <c:v>67.478781948566322</c:v>
                </c:pt>
                <c:pt idx="116">
                  <c:v>67.36451366619707</c:v>
                </c:pt>
                <c:pt idx="117">
                  <c:v>67.250400207784594</c:v>
                </c:pt>
                <c:pt idx="118">
                  <c:v>67.136426344558956</c:v>
                </c:pt>
                <c:pt idx="119">
                  <c:v>67.022577629932243</c:v>
                </c:pt>
                <c:pt idx="120">
                  <c:v>66.908840320533827</c:v>
                </c:pt>
                <c:pt idx="121">
                  <c:v>66.795201302906904</c:v>
                </c:pt>
                <c:pt idx="122">
                  <c:v>66.681648026111361</c:v>
                </c:pt>
                <c:pt idx="123">
                  <c:v>66.568168440554132</c:v>
                </c:pt>
                <c:pt idx="124">
                  <c:v>66.454750943444026</c:v>
                </c:pt>
                <c:pt idx="125">
                  <c:v>66.341384331343619</c:v>
                </c:pt>
                <c:pt idx="126">
                  <c:v>66.228057760356322</c:v>
                </c:pt>
                <c:pt idx="127">
                  <c:v>66.114760714539571</c:v>
                </c:pt>
                <c:pt idx="128">
                  <c:v>66.001482983164891</c:v>
                </c:pt>
                <c:pt idx="129">
                  <c:v>65.888214647445508</c:v>
                </c:pt>
                <c:pt idx="130">
                  <c:v>65.774946077311455</c:v>
                </c:pt>
                <c:pt idx="131">
                  <c:v>65.661667938721919</c:v>
                </c:pt>
                <c:pt idx="132">
                  <c:v>65.548371211855397</c:v>
                </c:pt>
                <c:pt idx="133">
                  <c:v>65.435047220302295</c:v>
                </c:pt>
                <c:pt idx="134">
                  <c:v>65.32168767109691</c:v>
                </c:pt>
                <c:pt idx="135">
                  <c:v>65.208284705066148</c:v>
                </c:pt>
                <c:pt idx="136">
                  <c:v>65.094830956545408</c:v>
                </c:pt>
                <c:pt idx="137">
                  <c:v>64.981319621029741</c:v>
                </c:pt>
                <c:pt idx="138">
                  <c:v>64.867744528811585</c:v>
                </c:pt>
                <c:pt idx="139">
                  <c:v>64.754100222133999</c:v>
                </c:pt>
                <c:pt idx="140">
                  <c:v>64.640382032896312</c:v>
                </c:pt>
                <c:pt idx="141">
                  <c:v>64.526586157531852</c:v>
                </c:pt>
                <c:pt idx="142">
                  <c:v>64.41270972538041</c:v>
                </c:pt>
                <c:pt idx="143">
                  <c:v>64.298750856747546</c:v>
                </c:pt>
                <c:pt idx="144">
                  <c:v>64.184708706916112</c:v>
                </c:pt>
                <c:pt idx="145">
                  <c:v>64.070583492681394</c:v>
                </c:pt>
                <c:pt idx="146">
                  <c:v>63.956376498529032</c:v>
                </c:pt>
                <c:pt idx="147">
                  <c:v>63.842090060350607</c:v>
                </c:pt>
                <c:pt idx="148">
                  <c:v>63.727727525564561</c:v>
                </c:pt>
                <c:pt idx="149">
                  <c:v>63.613293189619085</c:v>
                </c:pt>
                <c:pt idx="150">
                  <c:v>63.498792210024874</c:v>
                </c:pt>
                <c:pt idx="151">
                  <c:v>63.384230500213576</c:v>
                </c:pt>
                <c:pt idx="152">
                  <c:v>63.269614606551173</c:v>
                </c:pt>
                <c:pt idx="153">
                  <c:v>63.15495157267577</c:v>
                </c:pt>
                <c:pt idx="154">
                  <c:v>63.040248795909932</c:v>
                </c:pt>
                <c:pt idx="155">
                  <c:v>62.925513880780258</c:v>
                </c:pt>
                <c:pt idx="156">
                  <c:v>62.810754494646957</c:v>
                </c:pt>
                <c:pt idx="157">
                  <c:v>62.695978230123373</c:v>
                </c:pt>
                <c:pt idx="158">
                  <c:v>62.581192478386711</c:v>
                </c:pt>
                <c:pt idx="159">
                  <c:v>62.466404316712094</c:v>
                </c:pt>
                <c:pt idx="160">
                  <c:v>62.351620412669746</c:v>
                </c:pt>
                <c:pt idx="161">
                  <c:v>62.236846946487148</c:v>
                </c:pt>
                <c:pt idx="162">
                  <c:v>62.122089552162038</c:v>
                </c:pt>
                <c:pt idx="163">
                  <c:v>62.00735327707666</c:v>
                </c:pt>
                <c:pt idx="164">
                  <c:v>61.892642559152023</c:v>
                </c:pt>
                <c:pt idx="165">
                  <c:v>61.77796122001994</c:v>
                </c:pt>
                <c:pt idx="166">
                  <c:v>61.663312472289796</c:v>
                </c:pt>
                <c:pt idx="167">
                  <c:v>61.548698938745254</c:v>
                </c:pt>
                <c:pt idx="168">
                  <c:v>61.434122681206055</c:v>
                </c:pt>
                <c:pt idx="169">
                  <c:v>61.319585236813786</c:v>
                </c:pt>
                <c:pt idx="170">
                  <c:v>61.205087659619799</c:v>
                </c:pt>
                <c:pt idx="171">
                  <c:v>61.090630565543776</c:v>
                </c:pt>
                <c:pt idx="172">
                  <c:v>60.976214179006348</c:v>
                </c:pt>
                <c:pt idx="173">
                  <c:v>60.861838379798712</c:v>
                </c:pt>
                <c:pt idx="174">
                  <c:v>60.747502749014814</c:v>
                </c:pt>
                <c:pt idx="175">
                  <c:v>60.633206613127257</c:v>
                </c:pt>
                <c:pt idx="176">
                  <c:v>60.518949085522763</c:v>
                </c:pt>
                <c:pt idx="177">
                  <c:v>60.404729105023328</c:v>
                </c:pt>
                <c:pt idx="178">
                  <c:v>60.290545471099421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82.581000000000003</c:v>
                </c:pt>
                <c:pt idx="1">
                  <c:v>83.144999999999996</c:v>
                </c:pt>
                <c:pt idx="2">
                  <c:v>81.677000000000007</c:v>
                </c:pt>
                <c:pt idx="3">
                  <c:v>82.338999999999999</c:v>
                </c:pt>
                <c:pt idx="4">
                  <c:v>81.355000000000004</c:v>
                </c:pt>
                <c:pt idx="5">
                  <c:v>81.370999999999995</c:v>
                </c:pt>
                <c:pt idx="6">
                  <c:v>81</c:v>
                </c:pt>
                <c:pt idx="7">
                  <c:v>81.322999999999993</c:v>
                </c:pt>
                <c:pt idx="8">
                  <c:v>80.661000000000001</c:v>
                </c:pt>
                <c:pt idx="9">
                  <c:v>80.516000000000005</c:v>
                </c:pt>
                <c:pt idx="10">
                  <c:v>80.596999999999994</c:v>
                </c:pt>
                <c:pt idx="11">
                  <c:v>81.257999999999996</c:v>
                </c:pt>
                <c:pt idx="12">
                  <c:v>80.5</c:v>
                </c:pt>
                <c:pt idx="13">
                  <c:v>81.144999999999996</c:v>
                </c:pt>
                <c:pt idx="14">
                  <c:v>81.242000000000004</c:v>
                </c:pt>
                <c:pt idx="15">
                  <c:v>80.725999999999999</c:v>
                </c:pt>
                <c:pt idx="16">
                  <c:v>80.387</c:v>
                </c:pt>
                <c:pt idx="17">
                  <c:v>80.581000000000003</c:v>
                </c:pt>
                <c:pt idx="18">
                  <c:v>79.968000000000004</c:v>
                </c:pt>
                <c:pt idx="19">
                  <c:v>81.661000000000001</c:v>
                </c:pt>
                <c:pt idx="20">
                  <c:v>78.887</c:v>
                </c:pt>
                <c:pt idx="21">
                  <c:v>79.709999999999994</c:v>
                </c:pt>
                <c:pt idx="22">
                  <c:v>79.870999999999995</c:v>
                </c:pt>
                <c:pt idx="23">
                  <c:v>79.903000000000006</c:v>
                </c:pt>
                <c:pt idx="24">
                  <c:v>79.935000000000002</c:v>
                </c:pt>
                <c:pt idx="25">
                  <c:v>80.548000000000002</c:v>
                </c:pt>
                <c:pt idx="26">
                  <c:v>79.048000000000002</c:v>
                </c:pt>
                <c:pt idx="27">
                  <c:v>78.935000000000002</c:v>
                </c:pt>
                <c:pt idx="28">
                  <c:v>78.531999999999996</c:v>
                </c:pt>
                <c:pt idx="29">
                  <c:v>79.5</c:v>
                </c:pt>
                <c:pt idx="30">
                  <c:v>79.951999999999998</c:v>
                </c:pt>
                <c:pt idx="31">
                  <c:v>80.338999999999999</c:v>
                </c:pt>
                <c:pt idx="32">
                  <c:v>79.387</c:v>
                </c:pt>
                <c:pt idx="33">
                  <c:v>79.838999999999999</c:v>
                </c:pt>
                <c:pt idx="34">
                  <c:v>80</c:v>
                </c:pt>
                <c:pt idx="35">
                  <c:v>80.177000000000007</c:v>
                </c:pt>
                <c:pt idx="36">
                  <c:v>81.144999999999996</c:v>
                </c:pt>
                <c:pt idx="37">
                  <c:v>80.194000000000003</c:v>
                </c:pt>
                <c:pt idx="38">
                  <c:v>81.387</c:v>
                </c:pt>
                <c:pt idx="39">
                  <c:v>80.983999999999995</c:v>
                </c:pt>
                <c:pt idx="40">
                  <c:v>82.29</c:v>
                </c:pt>
                <c:pt idx="41">
                  <c:v>82.113</c:v>
                </c:pt>
                <c:pt idx="42">
                  <c:v>82.564999999999998</c:v>
                </c:pt>
                <c:pt idx="43">
                  <c:v>84.274000000000001</c:v>
                </c:pt>
                <c:pt idx="44">
                  <c:v>85.694000000000003</c:v>
                </c:pt>
                <c:pt idx="45">
                  <c:v>86.370999999999995</c:v>
                </c:pt>
                <c:pt idx="46">
                  <c:v>89.031999999999996</c:v>
                </c:pt>
                <c:pt idx="47">
                  <c:v>92.71</c:v>
                </c:pt>
                <c:pt idx="48">
                  <c:v>96.774000000000001</c:v>
                </c:pt>
                <c:pt idx="49">
                  <c:v>101.694</c:v>
                </c:pt>
                <c:pt idx="50">
                  <c:v>108.774</c:v>
                </c:pt>
                <c:pt idx="51">
                  <c:v>118.129</c:v>
                </c:pt>
                <c:pt idx="52">
                  <c:v>129.32300000000001</c:v>
                </c:pt>
                <c:pt idx="53">
                  <c:v>142.53200000000001</c:v>
                </c:pt>
                <c:pt idx="54">
                  <c:v>157.58099999999999</c:v>
                </c:pt>
                <c:pt idx="55">
                  <c:v>172.5</c:v>
                </c:pt>
                <c:pt idx="56">
                  <c:v>186.40299999999999</c:v>
                </c:pt>
                <c:pt idx="57">
                  <c:v>197.40299999999999</c:v>
                </c:pt>
                <c:pt idx="58">
                  <c:v>204.74199999999999</c:v>
                </c:pt>
                <c:pt idx="59">
                  <c:v>209.113</c:v>
                </c:pt>
                <c:pt idx="60">
                  <c:v>210.339</c:v>
                </c:pt>
                <c:pt idx="61">
                  <c:v>208.71</c:v>
                </c:pt>
                <c:pt idx="62">
                  <c:v>200.935</c:v>
                </c:pt>
                <c:pt idx="63">
                  <c:v>183.774</c:v>
                </c:pt>
                <c:pt idx="64">
                  <c:v>155.952</c:v>
                </c:pt>
                <c:pt idx="65">
                  <c:v>116.258</c:v>
                </c:pt>
                <c:pt idx="66">
                  <c:v>83.725999999999999</c:v>
                </c:pt>
                <c:pt idx="67">
                  <c:v>77.064999999999998</c:v>
                </c:pt>
                <c:pt idx="68">
                  <c:v>76.951999999999998</c:v>
                </c:pt>
                <c:pt idx="69">
                  <c:v>78.677000000000007</c:v>
                </c:pt>
                <c:pt idx="70">
                  <c:v>79.483999999999995</c:v>
                </c:pt>
                <c:pt idx="71">
                  <c:v>81.870999999999995</c:v>
                </c:pt>
                <c:pt idx="72">
                  <c:v>85.435000000000002</c:v>
                </c:pt>
                <c:pt idx="73">
                  <c:v>89.338999999999999</c:v>
                </c:pt>
                <c:pt idx="74">
                  <c:v>95.29</c:v>
                </c:pt>
                <c:pt idx="75">
                  <c:v>102.887</c:v>
                </c:pt>
                <c:pt idx="76">
                  <c:v>113.968</c:v>
                </c:pt>
                <c:pt idx="77">
                  <c:v>125.306</c:v>
                </c:pt>
                <c:pt idx="78">
                  <c:v>138</c:v>
                </c:pt>
                <c:pt idx="79">
                  <c:v>148.726</c:v>
                </c:pt>
                <c:pt idx="80">
                  <c:v>158.435</c:v>
                </c:pt>
                <c:pt idx="81">
                  <c:v>165.161</c:v>
                </c:pt>
                <c:pt idx="82">
                  <c:v>168.435</c:v>
                </c:pt>
                <c:pt idx="83">
                  <c:v>168.952</c:v>
                </c:pt>
                <c:pt idx="84">
                  <c:v>163.613</c:v>
                </c:pt>
                <c:pt idx="85">
                  <c:v>149.46799999999999</c:v>
                </c:pt>
                <c:pt idx="86">
                  <c:v>124.806</c:v>
                </c:pt>
                <c:pt idx="87">
                  <c:v>94.225999999999999</c:v>
                </c:pt>
                <c:pt idx="88">
                  <c:v>73.870999999999995</c:v>
                </c:pt>
                <c:pt idx="89">
                  <c:v>70.113</c:v>
                </c:pt>
                <c:pt idx="90">
                  <c:v>69.581000000000003</c:v>
                </c:pt>
                <c:pt idx="91">
                  <c:v>69</c:v>
                </c:pt>
                <c:pt idx="92">
                  <c:v>69.629000000000005</c:v>
                </c:pt>
                <c:pt idx="93">
                  <c:v>69.694000000000003</c:v>
                </c:pt>
                <c:pt idx="94">
                  <c:v>69.305999999999997</c:v>
                </c:pt>
                <c:pt idx="95">
                  <c:v>69.596999999999994</c:v>
                </c:pt>
                <c:pt idx="96">
                  <c:v>68.644999999999996</c:v>
                </c:pt>
                <c:pt idx="97">
                  <c:v>69.516000000000005</c:v>
                </c:pt>
                <c:pt idx="98">
                  <c:v>68.935000000000002</c:v>
                </c:pt>
                <c:pt idx="99">
                  <c:v>69.531999999999996</c:v>
                </c:pt>
                <c:pt idx="100">
                  <c:v>69.451999999999998</c:v>
                </c:pt>
                <c:pt idx="101">
                  <c:v>69.742000000000004</c:v>
                </c:pt>
                <c:pt idx="102">
                  <c:v>69.064999999999998</c:v>
                </c:pt>
                <c:pt idx="103">
                  <c:v>68.805999999999997</c:v>
                </c:pt>
                <c:pt idx="104">
                  <c:v>69.161000000000001</c:v>
                </c:pt>
                <c:pt idx="105">
                  <c:v>70.048000000000002</c:v>
                </c:pt>
                <c:pt idx="106">
                  <c:v>70.613</c:v>
                </c:pt>
                <c:pt idx="107">
                  <c:v>69.951999999999998</c:v>
                </c:pt>
                <c:pt idx="108">
                  <c:v>69.870999999999995</c:v>
                </c:pt>
                <c:pt idx="109">
                  <c:v>69.5</c:v>
                </c:pt>
                <c:pt idx="110">
                  <c:v>68.709999999999994</c:v>
                </c:pt>
                <c:pt idx="111">
                  <c:v>70.757999999999996</c:v>
                </c:pt>
                <c:pt idx="112">
                  <c:v>71.242000000000004</c:v>
                </c:pt>
                <c:pt idx="113">
                  <c:v>71.435000000000002</c:v>
                </c:pt>
                <c:pt idx="114">
                  <c:v>72.177000000000007</c:v>
                </c:pt>
                <c:pt idx="115">
                  <c:v>75.031999999999996</c:v>
                </c:pt>
                <c:pt idx="116">
                  <c:v>76.855000000000004</c:v>
                </c:pt>
                <c:pt idx="117">
                  <c:v>79.870999999999995</c:v>
                </c:pt>
                <c:pt idx="118">
                  <c:v>81.661000000000001</c:v>
                </c:pt>
                <c:pt idx="119">
                  <c:v>82.935000000000002</c:v>
                </c:pt>
                <c:pt idx="120">
                  <c:v>84.194000000000003</c:v>
                </c:pt>
                <c:pt idx="121">
                  <c:v>81.935000000000002</c:v>
                </c:pt>
                <c:pt idx="122">
                  <c:v>79.790000000000006</c:v>
                </c:pt>
                <c:pt idx="123">
                  <c:v>77.274000000000001</c:v>
                </c:pt>
                <c:pt idx="124">
                  <c:v>74</c:v>
                </c:pt>
                <c:pt idx="125">
                  <c:v>70.903000000000006</c:v>
                </c:pt>
                <c:pt idx="126">
                  <c:v>68.242000000000004</c:v>
                </c:pt>
                <c:pt idx="127">
                  <c:v>66.774000000000001</c:v>
                </c:pt>
                <c:pt idx="128">
                  <c:v>65.870999999999995</c:v>
                </c:pt>
                <c:pt idx="129">
                  <c:v>65.387</c:v>
                </c:pt>
                <c:pt idx="130">
                  <c:v>65.613</c:v>
                </c:pt>
                <c:pt idx="131">
                  <c:v>65.483999999999995</c:v>
                </c:pt>
                <c:pt idx="132">
                  <c:v>65.031999999999996</c:v>
                </c:pt>
                <c:pt idx="133">
                  <c:v>65.435000000000002</c:v>
                </c:pt>
                <c:pt idx="134">
                  <c:v>64.822999999999993</c:v>
                </c:pt>
                <c:pt idx="135">
                  <c:v>63.854999999999997</c:v>
                </c:pt>
                <c:pt idx="136">
                  <c:v>64.629000000000005</c:v>
                </c:pt>
                <c:pt idx="137">
                  <c:v>64.016000000000005</c:v>
                </c:pt>
                <c:pt idx="138">
                  <c:v>64.870999999999995</c:v>
                </c:pt>
                <c:pt idx="139">
                  <c:v>64.516000000000005</c:v>
                </c:pt>
                <c:pt idx="140">
                  <c:v>64.242000000000004</c:v>
                </c:pt>
                <c:pt idx="141">
                  <c:v>64.918999999999997</c:v>
                </c:pt>
                <c:pt idx="142">
                  <c:v>64.581000000000003</c:v>
                </c:pt>
                <c:pt idx="143">
                  <c:v>66.194000000000003</c:v>
                </c:pt>
                <c:pt idx="144">
                  <c:v>67.418999999999997</c:v>
                </c:pt>
                <c:pt idx="145">
                  <c:v>68.661000000000001</c:v>
                </c:pt>
                <c:pt idx="146">
                  <c:v>69.757999999999996</c:v>
                </c:pt>
                <c:pt idx="147">
                  <c:v>70.805999999999997</c:v>
                </c:pt>
                <c:pt idx="148">
                  <c:v>72.725999999999999</c:v>
                </c:pt>
                <c:pt idx="149">
                  <c:v>72.387</c:v>
                </c:pt>
                <c:pt idx="150">
                  <c:v>71.418999999999997</c:v>
                </c:pt>
                <c:pt idx="151">
                  <c:v>70.194000000000003</c:v>
                </c:pt>
                <c:pt idx="152">
                  <c:v>67</c:v>
                </c:pt>
                <c:pt idx="153">
                  <c:v>66.225999999999999</c:v>
                </c:pt>
                <c:pt idx="154">
                  <c:v>64.177000000000007</c:v>
                </c:pt>
                <c:pt idx="155">
                  <c:v>63.854999999999997</c:v>
                </c:pt>
                <c:pt idx="156">
                  <c:v>61.805999999999997</c:v>
                </c:pt>
                <c:pt idx="157">
                  <c:v>62.871000000000002</c:v>
                </c:pt>
                <c:pt idx="158">
                  <c:v>62.725999999999999</c:v>
                </c:pt>
                <c:pt idx="159">
                  <c:v>61.645000000000003</c:v>
                </c:pt>
                <c:pt idx="160">
                  <c:v>62.854999999999997</c:v>
                </c:pt>
                <c:pt idx="161">
                  <c:v>62</c:v>
                </c:pt>
                <c:pt idx="162">
                  <c:v>62.048000000000002</c:v>
                </c:pt>
                <c:pt idx="163">
                  <c:v>62.548000000000002</c:v>
                </c:pt>
                <c:pt idx="164">
                  <c:v>61.71</c:v>
                </c:pt>
                <c:pt idx="165">
                  <c:v>61.177</c:v>
                </c:pt>
                <c:pt idx="166">
                  <c:v>61.758000000000003</c:v>
                </c:pt>
                <c:pt idx="167">
                  <c:v>62.177</c:v>
                </c:pt>
                <c:pt idx="168">
                  <c:v>61.225999999999999</c:v>
                </c:pt>
                <c:pt idx="169">
                  <c:v>61</c:v>
                </c:pt>
                <c:pt idx="170">
                  <c:v>60.887</c:v>
                </c:pt>
                <c:pt idx="171">
                  <c:v>60.805999999999997</c:v>
                </c:pt>
                <c:pt idx="172">
                  <c:v>59.935000000000002</c:v>
                </c:pt>
                <c:pt idx="173">
                  <c:v>59.71</c:v>
                </c:pt>
                <c:pt idx="174">
                  <c:v>60.645000000000003</c:v>
                </c:pt>
                <c:pt idx="175">
                  <c:v>60.548000000000002</c:v>
                </c:pt>
                <c:pt idx="176">
                  <c:v>59.935000000000002</c:v>
                </c:pt>
                <c:pt idx="177">
                  <c:v>59.741999999999997</c:v>
                </c:pt>
                <c:pt idx="178">
                  <c:v>59.305999999999997</c:v>
                </c:pt>
                <c:pt idx="179">
                  <c:v>60.677</c:v>
                </c:pt>
                <c:pt idx="180">
                  <c:v>59.338999999999999</c:v>
                </c:pt>
                <c:pt idx="181">
                  <c:v>59.774000000000001</c:v>
                </c:pt>
                <c:pt idx="182">
                  <c:v>58.871000000000002</c:v>
                </c:pt>
                <c:pt idx="183">
                  <c:v>59.838999999999999</c:v>
                </c:pt>
                <c:pt idx="184">
                  <c:v>58.677</c:v>
                </c:pt>
                <c:pt idx="185">
                  <c:v>58.854999999999997</c:v>
                </c:pt>
                <c:pt idx="186">
                  <c:v>59.694000000000003</c:v>
                </c:pt>
                <c:pt idx="187">
                  <c:v>59.145000000000003</c:v>
                </c:pt>
                <c:pt idx="188">
                  <c:v>58.758000000000003</c:v>
                </c:pt>
                <c:pt idx="189">
                  <c:v>59.097000000000001</c:v>
                </c:pt>
                <c:pt idx="190">
                  <c:v>59.21</c:v>
                </c:pt>
                <c:pt idx="191">
                  <c:v>58.548000000000002</c:v>
                </c:pt>
                <c:pt idx="192">
                  <c:v>58.564999999999998</c:v>
                </c:pt>
                <c:pt idx="193">
                  <c:v>58.097000000000001</c:v>
                </c:pt>
                <c:pt idx="194">
                  <c:v>59.435000000000002</c:v>
                </c:pt>
                <c:pt idx="195">
                  <c:v>58.661000000000001</c:v>
                </c:pt>
                <c:pt idx="196">
                  <c:v>58.048000000000002</c:v>
                </c:pt>
                <c:pt idx="197">
                  <c:v>57.887</c:v>
                </c:pt>
                <c:pt idx="198">
                  <c:v>57.628999999999998</c:v>
                </c:pt>
                <c:pt idx="199">
                  <c:v>58.402999999999999</c:v>
                </c:pt>
                <c:pt idx="200">
                  <c:v>58.161000000000001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80.870564146672081</c:v>
                </c:pt>
                <c:pt idx="2">
                  <c:v>80.862127415144442</c:v>
                </c:pt>
                <c:pt idx="3">
                  <c:v>80.853316603396365</c:v>
                </c:pt>
                <c:pt idx="4">
                  <c:v>80.844076866537364</c:v>
                </c:pt>
                <c:pt idx="5">
                  <c:v>80.83434678372727</c:v>
                </c:pt>
                <c:pt idx="6">
                  <c:v>80.824057717327747</c:v>
                </c:pt>
                <c:pt idx="7">
                  <c:v>80.813133134080715</c:v>
                </c:pt>
                <c:pt idx="8">
                  <c:v>80.801487891560555</c:v>
                </c:pt>
                <c:pt idx="9">
                  <c:v>80.78902749487537</c:v>
                </c:pt>
                <c:pt idx="10">
                  <c:v>80.775647330733705</c:v>
                </c:pt>
                <c:pt idx="11">
                  <c:v>80.7612318886586</c:v>
                </c:pt>
                <c:pt idx="12">
                  <c:v>80.74565398249608</c:v>
                </c:pt>
                <c:pt idx="13">
                  <c:v>80.728773989734194</c:v>
                </c:pt>
                <c:pt idx="14">
                  <c:v>80.710439132069027</c:v>
                </c:pt>
                <c:pt idx="15">
                  <c:v>80.690482829119503</c:v>
                </c:pt>
                <c:pt idx="16">
                  <c:v>80.668724169993254</c:v>
                </c:pt>
                <c:pt idx="17">
                  <c:v>80.644967567713067</c:v>
                </c:pt>
                <c:pt idx="18">
                  <c:v>80.619002694820381</c:v>
                </c:pt>
                <c:pt idx="19">
                  <c:v>80.590604854034154</c:v>
                </c:pt>
                <c:pt idx="20">
                  <c:v>80.559536030805504</c:v>
                </c:pt>
                <c:pt idx="21">
                  <c:v>80.525547028988882</c:v>
                </c:pt>
                <c:pt idx="22">
                  <c:v>80.48838134341419</c:v>
                </c:pt>
                <c:pt idx="23">
                  <c:v>80.447781828091337</c:v>
                </c:pt>
                <c:pt idx="24">
                  <c:v>80.403501852618561</c:v>
                </c:pt>
                <c:pt idx="25">
                  <c:v>80.355323604800873</c:v>
                </c:pt>
                <c:pt idx="26">
                  <c:v>80.303087624076923</c:v>
                </c:pt>
                <c:pt idx="27">
                  <c:v>80.246739688537218</c:v>
                </c:pt>
                <c:pt idx="28">
                  <c:v>80.186403982077863</c:v>
                </c:pt>
                <c:pt idx="29">
                  <c:v>80.122495160655063</c:v>
                </c:pt>
                <c:pt idx="30">
                  <c:v>80.055886552690197</c:v>
                </c:pt>
                <c:pt idx="31">
                  <c:v>79.988157131441184</c:v>
                </c:pt>
                <c:pt idx="32">
                  <c:v>79.921945668031711</c:v>
                </c:pt>
                <c:pt idx="33">
                  <c:v>79.861445786606922</c:v>
                </c:pt>
                <c:pt idx="34">
                  <c:v>79.813079143331052</c:v>
                </c:pt>
                <c:pt idx="35">
                  <c:v>79.786383678069328</c:v>
                </c:pt>
                <c:pt idx="36">
                  <c:v>79.795147292209151</c:v>
                </c:pt>
                <c:pt idx="37">
                  <c:v>79.858801425652729</c:v>
                </c:pt>
                <c:pt idx="38">
                  <c:v>80.004060860206152</c:v>
                </c:pt>
                <c:pt idx="39">
                  <c:v>80.266753321715839</c:v>
                </c:pt>
                <c:pt idx="40">
                  <c:v>80.693724287808706</c:v>
                </c:pt>
                <c:pt idx="41">
                  <c:v>81.344630645171165</c:v>
                </c:pt>
                <c:pt idx="42">
                  <c:v>82.293356968018287</c:v>
                </c:pt>
                <c:pt idx="43">
                  <c:v>83.628710140330142</c:v>
                </c:pt>
                <c:pt idx="44">
                  <c:v>85.453986325988154</c:v>
                </c:pt>
                <c:pt idx="45">
                  <c:v>87.884977120652692</c:v>
                </c:pt>
                <c:pt idx="46">
                  <c:v>91.046008901267825</c:v>
                </c:pt>
                <c:pt idx="47">
                  <c:v>95.063708880639652</c:v>
                </c:pt>
                <c:pt idx="48">
                  <c:v>100.05837481365327</c:v>
                </c:pt>
                <c:pt idx="49">
                  <c:v>106.13309315631039</c:v>
                </c:pt>
                <c:pt idx="50">
                  <c:v>113.36108783958609</c:v>
                </c:pt>
                <c:pt idx="51">
                  <c:v>121.77215608068624</c:v>
                </c:pt>
                <c:pt idx="52">
                  <c:v>131.3394092463152</c:v>
                </c:pt>
                <c:pt idx="53">
                  <c:v>141.96782299153736</c:v>
                </c:pt>
                <c:pt idx="54">
                  <c:v>153.48623093899727</c:v>
                </c:pt>
                <c:pt idx="55">
                  <c:v>165.6441338193406</c:v>
                </c:pt>
                <c:pt idx="56">
                  <c:v>178.1125585235792</c:v>
                </c:pt>
                <c:pt idx="57">
                  <c:v>190.47648149041819</c:v>
                </c:pt>
                <c:pt idx="58">
                  <c:v>202.16188661929394</c:v>
                </c:pt>
                <c:pt idx="59">
                  <c:v>212.15057341573942</c:v>
                </c:pt>
                <c:pt idx="60">
                  <c:v>218.35919803125958</c:v>
                </c:pt>
                <c:pt idx="61">
                  <c:v>217.14093828760474</c:v>
                </c:pt>
                <c:pt idx="62">
                  <c:v>204.38348277711705</c:v>
                </c:pt>
                <c:pt idx="63">
                  <c:v>179.04461673475166</c:v>
                </c:pt>
                <c:pt idx="64">
                  <c:v>146.28297177021042</c:v>
                </c:pt>
                <c:pt idx="65">
                  <c:v>115.48619235063101</c:v>
                </c:pt>
                <c:pt idx="66">
                  <c:v>93.937876893690955</c:v>
                </c:pt>
                <c:pt idx="67">
                  <c:v>82.830251518064074</c:v>
                </c:pt>
                <c:pt idx="68">
                  <c:v>79.031617451241829</c:v>
                </c:pt>
                <c:pt idx="69">
                  <c:v>78.992738172755509</c:v>
                </c:pt>
                <c:pt idx="70">
                  <c:v>80.689749446559986</c:v>
                </c:pt>
                <c:pt idx="71">
                  <c:v>83.436500915031644</c:v>
                </c:pt>
                <c:pt idx="72">
                  <c:v>87.159612215282422</c:v>
                </c:pt>
                <c:pt idx="73">
                  <c:v>91.956858124749374</c:v>
                </c:pt>
                <c:pt idx="74">
                  <c:v>97.931793043521196</c:v>
                </c:pt>
                <c:pt idx="75">
                  <c:v>105.13736153553299</c:v>
                </c:pt>
                <c:pt idx="76">
                  <c:v>113.54675487081992</c:v>
                </c:pt>
                <c:pt idx="77">
                  <c:v>123.03210791884908</c:v>
                </c:pt>
                <c:pt idx="78">
                  <c:v>133.35075824848104</c:v>
                </c:pt>
                <c:pt idx="79">
                  <c:v>144.13912021057166</c:v>
                </c:pt>
                <c:pt idx="80">
                  <c:v>154.89214776044483</c:v>
                </c:pt>
                <c:pt idx="81">
                  <c:v>164.81831427666046</c:v>
                </c:pt>
                <c:pt idx="82">
                  <c:v>172.32765923539631</c:v>
                </c:pt>
                <c:pt idx="83">
                  <c:v>174.23399665022848</c:v>
                </c:pt>
                <c:pt idx="84">
                  <c:v>166.19877017554151</c:v>
                </c:pt>
                <c:pt idx="85">
                  <c:v>146.39674820985886</c:v>
                </c:pt>
                <c:pt idx="86">
                  <c:v>119.71118000514535</c:v>
                </c:pt>
                <c:pt idx="87">
                  <c:v>95.592487308785664</c:v>
                </c:pt>
                <c:pt idx="88">
                  <c:v>80.338265056750402</c:v>
                </c:pt>
                <c:pt idx="89">
                  <c:v>73.47039479527956</c:v>
                </c:pt>
                <c:pt idx="90">
                  <c:v>71.209818845562438</c:v>
                </c:pt>
                <c:pt idx="91">
                  <c:v>70.600475775115598</c:v>
                </c:pt>
                <c:pt idx="92">
                  <c:v>70.393537293816763</c:v>
                </c:pt>
                <c:pt idx="93">
                  <c:v>70.254952998477847</c:v>
                </c:pt>
                <c:pt idx="94">
                  <c:v>70.12500164765197</c:v>
                </c:pt>
                <c:pt idx="95">
                  <c:v>69.996337256271147</c:v>
                </c:pt>
                <c:pt idx="96">
                  <c:v>69.868297351446174</c:v>
                </c:pt>
                <c:pt idx="97">
                  <c:v>69.740807639487954</c:v>
                </c:pt>
                <c:pt idx="98">
                  <c:v>69.613839110881813</c:v>
                </c:pt>
                <c:pt idx="99">
                  <c:v>69.48738602200396</c:v>
                </c:pt>
                <c:pt idx="100">
                  <c:v>69.361492620317023</c:v>
                </c:pt>
                <c:pt idx="101">
                  <c:v>69.236316827765947</c:v>
                </c:pt>
                <c:pt idx="102">
                  <c:v>69.112265914170422</c:v>
                </c:pt>
                <c:pt idx="103">
                  <c:v>68.990267809802532</c:v>
                </c:pt>
                <c:pt idx="104">
                  <c:v>68.872279005204589</c:v>
                </c:pt>
                <c:pt idx="105">
                  <c:v>68.762170163242146</c:v>
                </c:pt>
                <c:pt idx="106">
                  <c:v>68.667153757615665</c:v>
                </c:pt>
                <c:pt idx="107">
                  <c:v>68.599886808635915</c:v>
                </c:pt>
                <c:pt idx="108">
                  <c:v>68.581243382073978</c:v>
                </c:pt>
                <c:pt idx="109">
                  <c:v>68.643454765618799</c:v>
                </c:pt>
                <c:pt idx="110">
                  <c:v>68.832846898047336</c:v>
                </c:pt>
                <c:pt idx="111">
                  <c:v>69.210839766960405</c:v>
                </c:pt>
                <c:pt idx="112">
                  <c:v>69.85141521871877</c:v>
                </c:pt>
                <c:pt idx="113">
                  <c:v>70.833217881360312</c:v>
                </c:pt>
                <c:pt idx="114">
                  <c:v>72.225068571148356</c:v>
                </c:pt>
                <c:pt idx="115">
                  <c:v>74.064602489437149</c:v>
                </c:pt>
                <c:pt idx="116">
                  <c:v>76.329270264545087</c:v>
                </c:pt>
                <c:pt idx="117">
                  <c:v>78.894851619864099</c:v>
                </c:pt>
                <c:pt idx="118">
                  <c:v>81.474632612592927</c:v>
                </c:pt>
                <c:pt idx="119">
                  <c:v>83.558730740071525</c:v>
                </c:pt>
                <c:pt idx="120">
                  <c:v>84.448132613216586</c:v>
                </c:pt>
                <c:pt idx="121">
                  <c:v>83.51873529216671</c:v>
                </c:pt>
                <c:pt idx="122">
                  <c:v>80.674912165848028</c:v>
                </c:pt>
                <c:pt idx="123">
                  <c:v>76.61482617744177</c:v>
                </c:pt>
                <c:pt idx="124">
                  <c:v>72.522935584291872</c:v>
                </c:pt>
                <c:pt idx="125">
                  <c:v>69.367411229604187</c:v>
                </c:pt>
                <c:pt idx="126">
                  <c:v>67.440573597200569</c:v>
                </c:pt>
                <c:pt idx="127">
                  <c:v>66.473600240441399</c:v>
                </c:pt>
                <c:pt idx="128">
                  <c:v>66.038969574225291</c:v>
                </c:pt>
                <c:pt idx="129">
                  <c:v>65.825564194390665</c:v>
                </c:pt>
                <c:pt idx="130">
                  <c:v>65.682700511322892</c:v>
                </c:pt>
                <c:pt idx="131">
                  <c:v>65.557321637954786</c:v>
                </c:pt>
                <c:pt idx="132">
                  <c:v>65.43536013782915</c:v>
                </c:pt>
                <c:pt idx="133">
                  <c:v>65.314004626467266</c:v>
                </c:pt>
                <c:pt idx="134">
                  <c:v>65.193006023582441</c:v>
                </c:pt>
                <c:pt idx="135">
                  <c:v>65.072954676878851</c:v>
                </c:pt>
                <c:pt idx="136">
                  <c:v>64.955686358791127</c:v>
                </c:pt>
                <c:pt idx="137">
                  <c:v>64.845935821066902</c:v>
                </c:pt>
                <c:pt idx="138">
                  <c:v>64.754656685714366</c:v>
                </c:pt>
                <c:pt idx="139">
                  <c:v>64.704470827855147</c:v>
                </c:pt>
                <c:pt idx="140">
                  <c:v>64.736588443854842</c:v>
                </c:pt>
                <c:pt idx="141">
                  <c:v>64.915899211599381</c:v>
                </c:pt>
                <c:pt idx="142">
                  <c:v>65.327352642543829</c:v>
                </c:pt>
                <c:pt idx="143">
                  <c:v>66.05498559732429</c:v>
                </c:pt>
                <c:pt idx="144">
                  <c:v>67.139649276008001</c:v>
                </c:pt>
                <c:pt idx="145">
                  <c:v>68.525438053257318</c:v>
                </c:pt>
                <c:pt idx="146">
                  <c:v>70.022969367073046</c:v>
                </c:pt>
                <c:pt idx="147">
                  <c:v>71.325091708960059</c:v>
                </c:pt>
                <c:pt idx="148">
                  <c:v>72.091940859628878</c:v>
                </c:pt>
                <c:pt idx="149">
                  <c:v>72.079602229226239</c:v>
                </c:pt>
                <c:pt idx="150">
                  <c:v>71.247792993214645</c:v>
                </c:pt>
                <c:pt idx="151">
                  <c:v>69.782315040420443</c:v>
                </c:pt>
                <c:pt idx="152">
                  <c:v>68.015969529744183</c:v>
                </c:pt>
                <c:pt idx="153">
                  <c:v>66.293936923086292</c:v>
                </c:pt>
                <c:pt idx="154">
                  <c:v>64.858352509571631</c:v>
                </c:pt>
                <c:pt idx="155">
                  <c:v>63.803244230418585</c:v>
                </c:pt>
                <c:pt idx="156">
                  <c:v>63.10028616050279</c:v>
                </c:pt>
                <c:pt idx="157">
                  <c:v>62.658932943560863</c:v>
                </c:pt>
                <c:pt idx="158">
                  <c:v>62.381266920979982</c:v>
                </c:pt>
                <c:pt idx="159">
                  <c:v>62.191828158011894</c:v>
                </c:pt>
                <c:pt idx="160">
                  <c:v>62.043864831332016</c:v>
                </c:pt>
                <c:pt idx="161">
                  <c:v>61.913036332579694</c:v>
                </c:pt>
                <c:pt idx="162">
                  <c:v>61.788461042730404</c:v>
                </c:pt>
                <c:pt idx="163">
                  <c:v>61.665910318418369</c:v>
                </c:pt>
                <c:pt idx="164">
                  <c:v>61.543945058755405</c:v>
                </c:pt>
                <c:pt idx="165">
                  <c:v>61.422134573254937</c:v>
                </c:pt>
                <c:pt idx="166">
                  <c:v>61.300365555630989</c:v>
                </c:pt>
                <c:pt idx="167">
                  <c:v>61.178612176433042</c:v>
                </c:pt>
                <c:pt idx="168">
                  <c:v>61.056869738460868</c:v>
                </c:pt>
                <c:pt idx="169">
                  <c:v>60.935137950190011</c:v>
                </c:pt>
                <c:pt idx="170">
                  <c:v>60.813417227552563</c:v>
                </c:pt>
                <c:pt idx="171">
                  <c:v>60.691707980840775</c:v>
                </c:pt>
                <c:pt idx="172">
                  <c:v>60.570010502251037</c:v>
                </c:pt>
                <c:pt idx="173">
                  <c:v>60.448324960259612</c:v>
                </c:pt>
                <c:pt idx="174">
                  <c:v>60.326651410894499</c:v>
                </c:pt>
                <c:pt idx="175">
                  <c:v>60.2049898112286</c:v>
                </c:pt>
                <c:pt idx="176">
                  <c:v>60.083340032766493</c:v>
                </c:pt>
                <c:pt idx="177">
                  <c:v>59.961701874232716</c:v>
                </c:pt>
                <c:pt idx="178">
                  <c:v>59.840075073559447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80.870564146669665</c:v>
                </c:pt>
                <c:pt idx="2">
                  <c:v>80.862127415137806</c:v>
                </c:pt>
                <c:pt idx="3">
                  <c:v>80.85331660337846</c:v>
                </c:pt>
                <c:pt idx="4">
                  <c:v>80.844076866489871</c:v>
                </c:pt>
                <c:pt idx="5">
                  <c:v>80.83434678360328</c:v>
                </c:pt>
                <c:pt idx="6">
                  <c:v>80.824057717009239</c:v>
                </c:pt>
                <c:pt idx="7">
                  <c:v>80.813133133275727</c:v>
                </c:pt>
                <c:pt idx="8">
                  <c:v>80.801487889558757</c:v>
                </c:pt>
                <c:pt idx="9">
                  <c:v>80.789027489977556</c:v>
                </c:pt>
                <c:pt idx="10">
                  <c:v>80.775647318942902</c:v>
                </c:pt>
                <c:pt idx="11">
                  <c:v>80.761231860730533</c:v>
                </c:pt>
                <c:pt idx="12">
                  <c:v>80.745653917408916</c:v>
                </c:pt>
                <c:pt idx="13">
                  <c:v>80.72877384048688</c:v>
                </c:pt>
                <c:pt idx="14">
                  <c:v>80.7104387953447</c:v>
                </c:pt>
                <c:pt idx="15">
                  <c:v>80.690482081639971</c:v>
                </c:pt>
                <c:pt idx="16">
                  <c:v>80.668722537388973</c:v>
                </c:pt>
                <c:pt idx="17">
                  <c:v>80.64496405923002</c:v>
                </c:pt>
                <c:pt idx="18">
                  <c:v>80.618995276345146</c:v>
                </c:pt>
                <c:pt idx="19">
                  <c:v>80.590589420451906</c:v>
                </c:pt>
                <c:pt idx="20">
                  <c:v>80.559504438912512</c:v>
                </c:pt>
                <c:pt idx="21">
                  <c:v>80.525483401998912</c:v>
                </c:pt>
                <c:pt idx="22">
                  <c:v>80.488255258267856</c:v>
                </c:pt>
                <c:pt idx="23">
                  <c:v>80.447535993328685</c:v>
                </c:pt>
                <c:pt idx="24">
                  <c:v>80.403030246443592</c:v>
                </c:pt>
                <c:pt idx="25">
                  <c:v>80.354433435750536</c:v>
                </c:pt>
                <c:pt idx="26">
                  <c:v>80.301434435796367</c:v>
                </c:pt>
                <c:pt idx="27">
                  <c:v>80.243718839900154</c:v>
                </c:pt>
                <c:pt idx="28">
                  <c:v>80.180972824144774</c:v>
                </c:pt>
                <c:pt idx="29">
                  <c:v>80.112887609214354</c:v>
                </c:pt>
                <c:pt idx="30">
                  <c:v>80.039164490866213</c:v>
                </c:pt>
                <c:pt idx="31">
                  <c:v>79.959520379945786</c:v>
                </c:pt>
                <c:pt idx="32">
                  <c:v>79.873693759422665</c:v>
                </c:pt>
                <c:pt idx="33">
                  <c:v>79.781450930396971</c:v>
                </c:pt>
                <c:pt idx="34">
                  <c:v>79.68259238343029</c:v>
                </c:pt>
                <c:pt idx="35">
                  <c:v>79.576959098449336</c:v>
                </c:pt>
                <c:pt idx="36">
                  <c:v>79.464438548812979</c:v>
                </c:pt>
                <c:pt idx="37">
                  <c:v>79.344970166052462</c:v>
                </c:pt>
                <c:pt idx="38">
                  <c:v>79.218550014306544</c:v>
                </c:pt>
                <c:pt idx="39">
                  <c:v>79.085234430097316</c:v>
                </c:pt>
                <c:pt idx="40">
                  <c:v>78.945142405491993</c:v>
                </c:pt>
                <c:pt idx="41">
                  <c:v>78.798456531311658</c:v>
                </c:pt>
                <c:pt idx="42">
                  <c:v>78.645422370860743</c:v>
                </c:pt>
                <c:pt idx="43">
                  <c:v>78.486346201081616</c:v>
                </c:pt>
                <c:pt idx="44">
                  <c:v>78.321591133035852</c:v>
                </c:pt>
                <c:pt idx="45">
                  <c:v>78.151571701985006</c:v>
                </c:pt>
                <c:pt idx="46">
                  <c:v>77.976747093212467</c:v>
                </c:pt>
                <c:pt idx="47">
                  <c:v>77.797613237191939</c:v>
                </c:pt>
                <c:pt idx="48">
                  <c:v>77.614694061464121</c:v>
                </c:pt>
                <c:pt idx="49">
                  <c:v>77.428532222552221</c:v>
                </c:pt>
                <c:pt idx="50">
                  <c:v>77.239679657015401</c:v>
                </c:pt>
                <c:pt idx="51">
                  <c:v>77.048688285788089</c:v>
                </c:pt>
                <c:pt idx="52">
                  <c:v>76.856101181645769</c:v>
                </c:pt>
                <c:pt idx="53">
                  <c:v>76.662444468968403</c:v>
                </c:pt>
                <c:pt idx="54">
                  <c:v>76.468220172122244</c:v>
                </c:pt>
                <c:pt idx="55">
                  <c:v>76.27390016858979</c:v>
                </c:pt>
                <c:pt idx="56">
                  <c:v>76.079921340372437</c:v>
                </c:pt>
                <c:pt idx="57">
                  <c:v>75.886681956693494</c:v>
                </c:pt>
                <c:pt idx="58">
                  <c:v>75.69453926636929</c:v>
                </c:pt>
                <c:pt idx="59">
                  <c:v>75.503808232103324</c:v>
                </c:pt>
                <c:pt idx="60">
                  <c:v>75.314761302996089</c:v>
                </c:pt>
                <c:pt idx="61">
                  <c:v>75.127629096310514</c:v>
                </c:pt>
                <c:pt idx="62">
                  <c:v>74.942601844649445</c:v>
                </c:pt>
                <c:pt idx="63">
                  <c:v>74.759831459167586</c:v>
                </c:pt>
                <c:pt idx="64">
                  <c:v>74.579434061781768</c:v>
                </c:pt>
                <c:pt idx="65">
                  <c:v>74.401492847862144</c:v>
                </c:pt>
                <c:pt idx="66">
                  <c:v>74.226061153840845</c:v>
                </c:pt>
                <c:pt idx="67">
                  <c:v>74.053165619936038</c:v>
                </c:pt>
                <c:pt idx="68">
                  <c:v>73.882809355322863</c:v>
                </c:pt>
                <c:pt idx="69">
                  <c:v>73.714975030424398</c:v>
                </c:pt>
                <c:pt idx="70">
                  <c:v>73.549627837644508</c:v>
                </c:pt>
                <c:pt idx="71">
                  <c:v>73.386718277188535</c:v>
                </c:pt>
                <c:pt idx="72">
                  <c:v>73.226184738223395</c:v>
                </c:pt>
                <c:pt idx="73">
                  <c:v>73.067955857311304</c:v>
                </c:pt>
                <c:pt idx="74">
                  <c:v>72.91195264577037</c:v>
                </c:pt>
                <c:pt idx="75">
                  <c:v>72.758090385434613</c:v>
                </c:pt>
                <c:pt idx="76">
                  <c:v>72.606280298356012</c:v>
                </c:pt>
                <c:pt idx="77">
                  <c:v>72.456431000500856</c:v>
                </c:pt>
                <c:pt idx="78">
                  <c:v>72.308449752658035</c:v>
                </c:pt>
                <c:pt idx="79">
                  <c:v>72.162243523814553</c:v>
                </c:pt>
                <c:pt idx="80">
                  <c:v>72.017719883377183</c:v>
                </c:pt>
                <c:pt idx="81">
                  <c:v>71.87478773901104</c:v>
                </c:pt>
                <c:pt idx="82">
                  <c:v>71.733357936709098</c:v>
                </c:pt>
                <c:pt idx="83">
                  <c:v>71.593343739133971</c:v>
                </c:pt>
                <c:pt idx="84">
                  <c:v>71.454661197416769</c:v>
                </c:pt>
                <c:pt idx="85">
                  <c:v>71.317229430552828</c:v>
                </c:pt>
                <c:pt idx="86">
                  <c:v>71.180970825379717</c:v>
                </c:pt>
                <c:pt idx="87">
                  <c:v>71.045811168924274</c:v>
                </c:pt>
                <c:pt idx="88">
                  <c:v>70.91167972370495</c:v>
                </c:pt>
                <c:pt idx="89">
                  <c:v>70.778509255410285</c:v>
                </c:pt>
                <c:pt idx="90">
                  <c:v>70.646236021266077</c:v>
                </c:pt>
                <c:pt idx="91">
                  <c:v>70.514799726367826</c:v>
                </c:pt>
                <c:pt idx="92">
                  <c:v>70.384143454301551</c:v>
                </c:pt>
                <c:pt idx="93">
                  <c:v>70.254213577506803</c:v>
                </c:pt>
                <c:pt idx="94">
                  <c:v>70.124959652053704</c:v>
                </c:pt>
                <c:pt idx="95">
                  <c:v>69.996334300806339</c:v>
                </c:pt>
                <c:pt idx="96">
                  <c:v>69.86829308832543</c:v>
                </c:pt>
                <c:pt idx="97">
                  <c:v>69.740794390318143</c:v>
                </c:pt>
                <c:pt idx="98">
                  <c:v>69.61379925996647</c:v>
                </c:pt>
                <c:pt idx="99">
                  <c:v>69.487271293051208</c:v>
                </c:pt>
                <c:pt idx="100">
                  <c:v>69.361176493431486</c:v>
                </c:pt>
                <c:pt idx="101">
                  <c:v>69.235483140131407</c:v>
                </c:pt>
                <c:pt idx="102">
                  <c:v>69.110161657024761</c:v>
                </c:pt>
                <c:pt idx="103">
                  <c:v>68.985184485883408</c:v>
                </c:pt>
                <c:pt idx="104">
                  <c:v>68.860525963368701</c:v>
                </c:pt>
                <c:pt idx="105">
                  <c:v>68.736162202386268</c:v>
                </c:pt>
                <c:pt idx="106">
                  <c:v>68.612070978093257</c:v>
                </c:pt>
                <c:pt idx="107">
                  <c:v>68.488231618737998</c:v>
                </c:pt>
                <c:pt idx="108">
                  <c:v>68.364624901424364</c:v>
                </c:pt>
                <c:pt idx="109">
                  <c:v>68.241232952819686</c:v>
                </c:pt>
                <c:pt idx="110">
                  <c:v>68.118039154769249</c:v>
                </c:pt>
                <c:pt idx="111">
                  <c:v>67.995028054736338</c:v>
                </c:pt>
                <c:pt idx="112">
                  <c:v>67.872185280952635</c:v>
                </c:pt>
                <c:pt idx="113">
                  <c:v>67.749497462141278</c:v>
                </c:pt>
                <c:pt idx="114">
                  <c:v>67.626952151659509</c:v>
                </c:pt>
                <c:pt idx="115">
                  <c:v>67.504537755900415</c:v>
                </c:pt>
                <c:pt idx="116">
                  <c:v>67.382243466792062</c:v>
                </c:pt>
                <c:pt idx="117">
                  <c:v>67.260059198237741</c:v>
                </c:pt>
                <c:pt idx="118">
                  <c:v>67.137975526351312</c:v>
                </c:pt>
                <c:pt idx="119">
                  <c:v>67.015983633357337</c:v>
                </c:pt>
                <c:pt idx="120">
                  <c:v>66.894075255045053</c:v>
                </c:pt>
                <c:pt idx="121">
                  <c:v>66.772242631689892</c:v>
                </c:pt>
                <c:pt idx="122">
                  <c:v>66.650478462383347</c:v>
                </c:pt>
                <c:pt idx="123">
                  <c:v>66.528775862742052</c:v>
                </c:pt>
                <c:pt idx="124">
                  <c:v>66.407128326000105</c:v>
                </c:pt>
                <c:pt idx="125">
                  <c:v>66.285529687520906</c:v>
                </c:pt>
                <c:pt idx="126">
                  <c:v>66.163974092798398</c:v>
                </c:pt>
                <c:pt idx="127">
                  <c:v>66.042455969048248</c:v>
                </c:pt>
                <c:pt idx="128">
                  <c:v>65.920970000515112</c:v>
                </c:pt>
                <c:pt idx="129">
                  <c:v>65.799511107642061</c:v>
                </c:pt>
                <c:pt idx="130">
                  <c:v>65.678074430257794</c:v>
                </c:pt>
                <c:pt idx="131">
                  <c:v>65.55665531493284</c:v>
                </c:pt>
                <c:pt idx="132">
                  <c:v>65.435249306636152</c:v>
                </c:pt>
                <c:pt idx="133">
                  <c:v>65.31385214478351</c:v>
                </c:pt>
                <c:pt idx="134">
                  <c:v>65.192459763705415</c:v>
                </c:pt>
                <c:pt idx="135">
                  <c:v>65.071068297475321</c:v>
                </c:pt>
                <c:pt idx="136">
                  <c:v>64.94967408892613</c:v>
                </c:pt>
                <c:pt idx="137">
                  <c:v>64.828273702544934</c:v>
                </c:pt>
                <c:pt idx="138">
                  <c:v>64.70686394077957</c:v>
                </c:pt>
                <c:pt idx="139">
                  <c:v>64.585441863118547</c:v>
                </c:pt>
                <c:pt idx="140">
                  <c:v>64.464004807129541</c:v>
                </c:pt>
                <c:pt idx="141">
                  <c:v>64.342550410472924</c:v>
                </c:pt>
                <c:pt idx="142">
                  <c:v>64.221076632759647</c:v>
                </c:pt>
                <c:pt idx="143">
                  <c:v>64.099581776012656</c:v>
                </c:pt>
                <c:pt idx="144">
                  <c:v>63.978064502434336</c:v>
                </c:pt>
                <c:pt idx="145">
                  <c:v>63.856523848191777</c:v>
                </c:pt>
                <c:pt idx="146">
                  <c:v>63.734959232016664</c:v>
                </c:pt>
                <c:pt idx="147">
                  <c:v>63.613370457583663</c:v>
                </c:pt>
                <c:pt idx="148">
                  <c:v>63.491757708873209</c:v>
                </c:pt>
                <c:pt idx="149">
                  <c:v>63.370121538036386</c:v>
                </c:pt>
                <c:pt idx="150">
                  <c:v>63.248462845638194</c:v>
                </c:pt>
                <c:pt idx="151">
                  <c:v>63.126782853540348</c:v>
                </c:pt>
                <c:pt idx="152">
                  <c:v>63.005083071066032</c:v>
                </c:pt>
                <c:pt idx="153">
                  <c:v>62.883365255437511</c:v>
                </c:pt>
                <c:pt idx="154">
                  <c:v>62.761631367766853</c:v>
                </c:pt>
                <c:pt idx="155">
                  <c:v>62.639883526088468</c:v>
                </c:pt>
                <c:pt idx="156">
                  <c:v>62.518123957034227</c:v>
                </c:pt>
                <c:pt idx="157">
                  <c:v>62.396354947764792</c:v>
                </c:pt>
                <c:pt idx="158">
                  <c:v>62.274578799685756</c:v>
                </c:pt>
                <c:pt idx="159">
                  <c:v>62.152797785309474</c:v>
                </c:pt>
                <c:pt idx="160">
                  <c:v>62.031014109389339</c:v>
                </c:pt>
                <c:pt idx="161">
                  <c:v>61.909229875176706</c:v>
                </c:pt>
                <c:pt idx="162">
                  <c:v>61.787447056355028</c:v>
                </c:pt>
                <c:pt idx="163">
                  <c:v>61.66566747491332</c:v>
                </c:pt>
                <c:pt idx="164">
                  <c:v>61.543892784950728</c:v>
                </c:pt>
                <c:pt idx="165">
                  <c:v>61.422124462170316</c:v>
                </c:pt>
                <c:pt idx="166">
                  <c:v>61.300363798632482</c:v>
                </c:pt>
                <c:pt idx="167">
                  <c:v>61.178611902200529</c:v>
                </c:pt>
                <c:pt idx="168">
                  <c:v>61.056869700022673</c:v>
                </c:pt>
                <c:pt idx="169">
                  <c:v>60.935137945352366</c:v>
                </c:pt>
                <c:pt idx="170">
                  <c:v>60.813417227005964</c:v>
                </c:pt>
                <c:pt idx="171">
                  <c:v>60.691707980785338</c:v>
                </c:pt>
                <c:pt idx="172">
                  <c:v>60.570010502245992</c:v>
                </c:pt>
                <c:pt idx="173">
                  <c:v>60.4483249602592</c:v>
                </c:pt>
                <c:pt idx="174">
                  <c:v>60.32665141089447</c:v>
                </c:pt>
                <c:pt idx="175">
                  <c:v>60.2049898112286</c:v>
                </c:pt>
                <c:pt idx="176">
                  <c:v>60.083340032766493</c:v>
                </c:pt>
                <c:pt idx="177">
                  <c:v>59.961701874232716</c:v>
                </c:pt>
                <c:pt idx="178">
                  <c:v>59.840075073559447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84.754000000000005</c:v>
                </c:pt>
                <c:pt idx="1">
                  <c:v>85.638999999999996</c:v>
                </c:pt>
                <c:pt idx="2">
                  <c:v>84.492000000000004</c:v>
                </c:pt>
                <c:pt idx="3">
                  <c:v>84.212999999999994</c:v>
                </c:pt>
                <c:pt idx="4">
                  <c:v>84.671999999999997</c:v>
                </c:pt>
                <c:pt idx="5">
                  <c:v>84.852000000000004</c:v>
                </c:pt>
                <c:pt idx="6">
                  <c:v>83.885000000000005</c:v>
                </c:pt>
                <c:pt idx="7">
                  <c:v>82.41</c:v>
                </c:pt>
                <c:pt idx="8">
                  <c:v>84.426000000000002</c:v>
                </c:pt>
                <c:pt idx="9">
                  <c:v>83.802999999999997</c:v>
                </c:pt>
                <c:pt idx="10">
                  <c:v>82.18</c:v>
                </c:pt>
                <c:pt idx="11">
                  <c:v>82.376999999999995</c:v>
                </c:pt>
                <c:pt idx="12">
                  <c:v>83.376999999999995</c:v>
                </c:pt>
                <c:pt idx="13">
                  <c:v>82.164000000000001</c:v>
                </c:pt>
                <c:pt idx="14">
                  <c:v>83.033000000000001</c:v>
                </c:pt>
                <c:pt idx="15">
                  <c:v>82.704999999999998</c:v>
                </c:pt>
                <c:pt idx="16">
                  <c:v>82.606999999999999</c:v>
                </c:pt>
                <c:pt idx="17">
                  <c:v>81.819999999999993</c:v>
                </c:pt>
                <c:pt idx="18">
                  <c:v>82.507999999999996</c:v>
                </c:pt>
                <c:pt idx="19">
                  <c:v>81.802999999999997</c:v>
                </c:pt>
                <c:pt idx="20">
                  <c:v>82.738</c:v>
                </c:pt>
                <c:pt idx="21">
                  <c:v>82.704999999999998</c:v>
                </c:pt>
                <c:pt idx="22">
                  <c:v>81.393000000000001</c:v>
                </c:pt>
                <c:pt idx="23">
                  <c:v>82.081999999999994</c:v>
                </c:pt>
                <c:pt idx="24">
                  <c:v>82.081999999999994</c:v>
                </c:pt>
                <c:pt idx="25">
                  <c:v>82.295000000000002</c:v>
                </c:pt>
                <c:pt idx="26">
                  <c:v>82.262</c:v>
                </c:pt>
                <c:pt idx="27">
                  <c:v>82.23</c:v>
                </c:pt>
                <c:pt idx="28">
                  <c:v>82.82</c:v>
                </c:pt>
                <c:pt idx="29">
                  <c:v>83.081999999999994</c:v>
                </c:pt>
                <c:pt idx="30">
                  <c:v>83.033000000000001</c:v>
                </c:pt>
                <c:pt idx="31">
                  <c:v>83.59</c:v>
                </c:pt>
                <c:pt idx="32">
                  <c:v>82.950999999999993</c:v>
                </c:pt>
                <c:pt idx="33">
                  <c:v>83.147999999999996</c:v>
                </c:pt>
                <c:pt idx="34">
                  <c:v>84.492000000000004</c:v>
                </c:pt>
                <c:pt idx="35">
                  <c:v>84.328000000000003</c:v>
                </c:pt>
                <c:pt idx="36">
                  <c:v>85.41</c:v>
                </c:pt>
                <c:pt idx="37">
                  <c:v>86.295000000000002</c:v>
                </c:pt>
                <c:pt idx="38">
                  <c:v>86.114999999999995</c:v>
                </c:pt>
                <c:pt idx="39">
                  <c:v>86.114999999999995</c:v>
                </c:pt>
                <c:pt idx="40">
                  <c:v>87.097999999999999</c:v>
                </c:pt>
                <c:pt idx="41">
                  <c:v>87.82</c:v>
                </c:pt>
                <c:pt idx="42">
                  <c:v>89.426000000000002</c:v>
                </c:pt>
                <c:pt idx="43">
                  <c:v>90.343999999999994</c:v>
                </c:pt>
                <c:pt idx="44">
                  <c:v>92.474999999999994</c:v>
                </c:pt>
                <c:pt idx="45">
                  <c:v>94.573999999999998</c:v>
                </c:pt>
                <c:pt idx="46">
                  <c:v>96.902000000000001</c:v>
                </c:pt>
                <c:pt idx="47">
                  <c:v>100.21299999999999</c:v>
                </c:pt>
                <c:pt idx="48">
                  <c:v>104.754</c:v>
                </c:pt>
                <c:pt idx="49">
                  <c:v>110.803</c:v>
                </c:pt>
                <c:pt idx="50">
                  <c:v>117.672</c:v>
                </c:pt>
                <c:pt idx="51">
                  <c:v>127.01600000000001</c:v>
                </c:pt>
                <c:pt idx="52">
                  <c:v>137.55699999999999</c:v>
                </c:pt>
                <c:pt idx="53">
                  <c:v>151.869</c:v>
                </c:pt>
                <c:pt idx="54">
                  <c:v>166.59</c:v>
                </c:pt>
                <c:pt idx="55">
                  <c:v>179.279</c:v>
                </c:pt>
                <c:pt idx="56">
                  <c:v>192.03299999999999</c:v>
                </c:pt>
                <c:pt idx="57">
                  <c:v>201.55699999999999</c:v>
                </c:pt>
                <c:pt idx="58">
                  <c:v>207.934</c:v>
                </c:pt>
                <c:pt idx="59">
                  <c:v>211.738</c:v>
                </c:pt>
                <c:pt idx="60">
                  <c:v>212.49199999999999</c:v>
                </c:pt>
                <c:pt idx="61">
                  <c:v>209.131</c:v>
                </c:pt>
                <c:pt idx="62">
                  <c:v>200.934</c:v>
                </c:pt>
                <c:pt idx="63">
                  <c:v>184.16399999999999</c:v>
                </c:pt>
                <c:pt idx="64">
                  <c:v>154.90199999999999</c:v>
                </c:pt>
                <c:pt idx="65">
                  <c:v>114.18</c:v>
                </c:pt>
                <c:pt idx="66">
                  <c:v>85.557000000000002</c:v>
                </c:pt>
                <c:pt idx="67">
                  <c:v>82.343999999999994</c:v>
                </c:pt>
                <c:pt idx="68">
                  <c:v>82.295000000000002</c:v>
                </c:pt>
                <c:pt idx="69">
                  <c:v>82.704999999999998</c:v>
                </c:pt>
                <c:pt idx="70">
                  <c:v>84.311000000000007</c:v>
                </c:pt>
                <c:pt idx="71">
                  <c:v>87.131</c:v>
                </c:pt>
                <c:pt idx="72">
                  <c:v>89.573999999999998</c:v>
                </c:pt>
                <c:pt idx="73">
                  <c:v>93.361000000000004</c:v>
                </c:pt>
                <c:pt idx="74">
                  <c:v>99.852000000000004</c:v>
                </c:pt>
                <c:pt idx="75">
                  <c:v>107.11499999999999</c:v>
                </c:pt>
                <c:pt idx="76">
                  <c:v>116.52500000000001</c:v>
                </c:pt>
                <c:pt idx="77">
                  <c:v>127.47499999999999</c:v>
                </c:pt>
                <c:pt idx="78">
                  <c:v>138.262</c:v>
                </c:pt>
                <c:pt idx="79">
                  <c:v>148.934</c:v>
                </c:pt>
                <c:pt idx="80">
                  <c:v>158.08199999999999</c:v>
                </c:pt>
                <c:pt idx="81">
                  <c:v>164.59</c:v>
                </c:pt>
                <c:pt idx="82">
                  <c:v>169.08199999999999</c:v>
                </c:pt>
                <c:pt idx="83">
                  <c:v>170.78700000000001</c:v>
                </c:pt>
                <c:pt idx="84">
                  <c:v>167.42599999999999</c:v>
                </c:pt>
                <c:pt idx="85">
                  <c:v>158.34399999999999</c:v>
                </c:pt>
                <c:pt idx="86">
                  <c:v>139.328</c:v>
                </c:pt>
                <c:pt idx="87">
                  <c:v>111.262</c:v>
                </c:pt>
                <c:pt idx="88">
                  <c:v>83.474999999999994</c:v>
                </c:pt>
                <c:pt idx="89">
                  <c:v>73.245999999999995</c:v>
                </c:pt>
                <c:pt idx="90">
                  <c:v>73.754000000000005</c:v>
                </c:pt>
                <c:pt idx="91">
                  <c:v>72.835999999999999</c:v>
                </c:pt>
                <c:pt idx="92">
                  <c:v>72.016000000000005</c:v>
                </c:pt>
                <c:pt idx="93">
                  <c:v>72.41</c:v>
                </c:pt>
                <c:pt idx="94">
                  <c:v>72</c:v>
                </c:pt>
                <c:pt idx="95">
                  <c:v>72.966999999999999</c:v>
                </c:pt>
                <c:pt idx="96">
                  <c:v>70.983999999999995</c:v>
                </c:pt>
                <c:pt idx="97">
                  <c:v>71.474999999999994</c:v>
                </c:pt>
                <c:pt idx="98">
                  <c:v>71.606999999999999</c:v>
                </c:pt>
                <c:pt idx="99">
                  <c:v>71.507999999999996</c:v>
                </c:pt>
                <c:pt idx="100">
                  <c:v>71.114999999999995</c:v>
                </c:pt>
                <c:pt idx="101">
                  <c:v>70.819999999999993</c:v>
                </c:pt>
                <c:pt idx="102">
                  <c:v>70.328000000000003</c:v>
                </c:pt>
                <c:pt idx="103">
                  <c:v>71.164000000000001</c:v>
                </c:pt>
                <c:pt idx="104">
                  <c:v>71.361000000000004</c:v>
                </c:pt>
                <c:pt idx="105">
                  <c:v>71.852000000000004</c:v>
                </c:pt>
                <c:pt idx="106">
                  <c:v>71.59</c:v>
                </c:pt>
                <c:pt idx="107">
                  <c:v>70.688999999999993</c:v>
                </c:pt>
                <c:pt idx="108">
                  <c:v>71.180000000000007</c:v>
                </c:pt>
                <c:pt idx="109">
                  <c:v>70.262</c:v>
                </c:pt>
                <c:pt idx="110">
                  <c:v>71.081999999999994</c:v>
                </c:pt>
                <c:pt idx="111">
                  <c:v>70.738</c:v>
                </c:pt>
                <c:pt idx="112">
                  <c:v>70.754000000000005</c:v>
                </c:pt>
                <c:pt idx="113">
                  <c:v>72.016000000000005</c:v>
                </c:pt>
                <c:pt idx="114">
                  <c:v>72.212999999999994</c:v>
                </c:pt>
                <c:pt idx="115">
                  <c:v>73.343999999999994</c:v>
                </c:pt>
                <c:pt idx="116">
                  <c:v>74.738</c:v>
                </c:pt>
                <c:pt idx="117">
                  <c:v>77.295000000000002</c:v>
                </c:pt>
                <c:pt idx="118">
                  <c:v>80.23</c:v>
                </c:pt>
                <c:pt idx="119">
                  <c:v>82.983999999999995</c:v>
                </c:pt>
                <c:pt idx="120">
                  <c:v>84.295000000000002</c:v>
                </c:pt>
                <c:pt idx="121">
                  <c:v>85.245999999999995</c:v>
                </c:pt>
                <c:pt idx="122">
                  <c:v>83.738</c:v>
                </c:pt>
                <c:pt idx="123">
                  <c:v>82.426000000000002</c:v>
                </c:pt>
                <c:pt idx="124">
                  <c:v>79.164000000000001</c:v>
                </c:pt>
                <c:pt idx="125">
                  <c:v>74.573999999999998</c:v>
                </c:pt>
                <c:pt idx="126">
                  <c:v>71.918000000000006</c:v>
                </c:pt>
                <c:pt idx="127">
                  <c:v>68.573999999999998</c:v>
                </c:pt>
                <c:pt idx="128">
                  <c:v>67.164000000000001</c:v>
                </c:pt>
                <c:pt idx="129">
                  <c:v>66.212999999999994</c:v>
                </c:pt>
                <c:pt idx="130">
                  <c:v>65.278999999999996</c:v>
                </c:pt>
                <c:pt idx="131">
                  <c:v>64.507999999999996</c:v>
                </c:pt>
                <c:pt idx="132">
                  <c:v>65.114999999999995</c:v>
                </c:pt>
                <c:pt idx="133">
                  <c:v>65.23</c:v>
                </c:pt>
                <c:pt idx="134">
                  <c:v>64.754000000000005</c:v>
                </c:pt>
                <c:pt idx="135">
                  <c:v>64.623000000000005</c:v>
                </c:pt>
                <c:pt idx="136">
                  <c:v>65.066000000000003</c:v>
                </c:pt>
                <c:pt idx="137">
                  <c:v>65.459000000000003</c:v>
                </c:pt>
                <c:pt idx="138">
                  <c:v>65.474999999999994</c:v>
                </c:pt>
                <c:pt idx="139">
                  <c:v>65.343999999999994</c:v>
                </c:pt>
                <c:pt idx="140">
                  <c:v>64.819999999999993</c:v>
                </c:pt>
                <c:pt idx="141">
                  <c:v>66.442999999999998</c:v>
                </c:pt>
                <c:pt idx="142">
                  <c:v>67.23</c:v>
                </c:pt>
                <c:pt idx="143">
                  <c:v>67.295000000000002</c:v>
                </c:pt>
                <c:pt idx="144">
                  <c:v>67.77</c:v>
                </c:pt>
                <c:pt idx="145">
                  <c:v>67.623000000000005</c:v>
                </c:pt>
                <c:pt idx="146">
                  <c:v>69.738</c:v>
                </c:pt>
                <c:pt idx="147">
                  <c:v>70.671999999999997</c:v>
                </c:pt>
                <c:pt idx="148">
                  <c:v>71.41</c:v>
                </c:pt>
                <c:pt idx="149">
                  <c:v>72.623000000000005</c:v>
                </c:pt>
                <c:pt idx="150">
                  <c:v>72.638999999999996</c:v>
                </c:pt>
                <c:pt idx="151">
                  <c:v>72.656000000000006</c:v>
                </c:pt>
                <c:pt idx="152">
                  <c:v>72.738</c:v>
                </c:pt>
                <c:pt idx="153">
                  <c:v>70.066000000000003</c:v>
                </c:pt>
                <c:pt idx="154">
                  <c:v>67.950999999999993</c:v>
                </c:pt>
                <c:pt idx="155">
                  <c:v>66.016000000000005</c:v>
                </c:pt>
                <c:pt idx="156">
                  <c:v>64.245999999999995</c:v>
                </c:pt>
                <c:pt idx="157">
                  <c:v>62.59</c:v>
                </c:pt>
                <c:pt idx="158">
                  <c:v>62.164000000000001</c:v>
                </c:pt>
                <c:pt idx="159">
                  <c:v>62.033000000000001</c:v>
                </c:pt>
                <c:pt idx="160">
                  <c:v>61.902000000000001</c:v>
                </c:pt>
                <c:pt idx="161">
                  <c:v>61.573999999999998</c:v>
                </c:pt>
                <c:pt idx="162">
                  <c:v>62.18</c:v>
                </c:pt>
                <c:pt idx="163">
                  <c:v>61.984000000000002</c:v>
                </c:pt>
                <c:pt idx="164">
                  <c:v>61.41</c:v>
                </c:pt>
                <c:pt idx="165">
                  <c:v>62.377000000000002</c:v>
                </c:pt>
                <c:pt idx="166">
                  <c:v>61.917999999999999</c:v>
                </c:pt>
                <c:pt idx="167">
                  <c:v>62.295000000000002</c:v>
                </c:pt>
                <c:pt idx="168">
                  <c:v>63.015999999999998</c:v>
                </c:pt>
                <c:pt idx="169">
                  <c:v>62.786999999999999</c:v>
                </c:pt>
                <c:pt idx="170">
                  <c:v>63.279000000000003</c:v>
                </c:pt>
                <c:pt idx="171">
                  <c:v>63.524999999999999</c:v>
                </c:pt>
                <c:pt idx="172">
                  <c:v>63.360999999999997</c:v>
                </c:pt>
                <c:pt idx="173">
                  <c:v>64.131</c:v>
                </c:pt>
                <c:pt idx="174">
                  <c:v>63.622999999999998</c:v>
                </c:pt>
                <c:pt idx="175">
                  <c:v>64</c:v>
                </c:pt>
                <c:pt idx="176">
                  <c:v>64.787000000000006</c:v>
                </c:pt>
                <c:pt idx="177">
                  <c:v>64.983999999999995</c:v>
                </c:pt>
                <c:pt idx="178">
                  <c:v>63.606999999999999</c:v>
                </c:pt>
                <c:pt idx="179">
                  <c:v>62.508000000000003</c:v>
                </c:pt>
                <c:pt idx="180">
                  <c:v>63.197000000000003</c:v>
                </c:pt>
                <c:pt idx="181">
                  <c:v>62.033000000000001</c:v>
                </c:pt>
                <c:pt idx="182">
                  <c:v>62.377000000000002</c:v>
                </c:pt>
                <c:pt idx="183">
                  <c:v>62</c:v>
                </c:pt>
                <c:pt idx="184">
                  <c:v>61.18</c:v>
                </c:pt>
                <c:pt idx="185">
                  <c:v>61.41</c:v>
                </c:pt>
                <c:pt idx="186">
                  <c:v>60.508000000000003</c:v>
                </c:pt>
                <c:pt idx="187">
                  <c:v>59.869</c:v>
                </c:pt>
                <c:pt idx="188">
                  <c:v>61.131</c:v>
                </c:pt>
                <c:pt idx="189">
                  <c:v>60.655999999999999</c:v>
                </c:pt>
                <c:pt idx="190">
                  <c:v>60.704999999999998</c:v>
                </c:pt>
                <c:pt idx="191">
                  <c:v>59.524999999999999</c:v>
                </c:pt>
                <c:pt idx="192">
                  <c:v>60.738</c:v>
                </c:pt>
                <c:pt idx="193">
                  <c:v>60.869</c:v>
                </c:pt>
                <c:pt idx="194">
                  <c:v>60.328000000000003</c:v>
                </c:pt>
                <c:pt idx="195">
                  <c:v>59.984000000000002</c:v>
                </c:pt>
                <c:pt idx="196">
                  <c:v>60</c:v>
                </c:pt>
                <c:pt idx="197">
                  <c:v>59.951000000000001</c:v>
                </c:pt>
                <c:pt idx="198">
                  <c:v>59.720999999999997</c:v>
                </c:pt>
                <c:pt idx="199">
                  <c:v>59.917999999999999</c:v>
                </c:pt>
                <c:pt idx="200">
                  <c:v>60.048999999999999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82.791593491095611</c:v>
                </c:pt>
                <c:pt idx="1">
                  <c:v>82.847362129278693</c:v>
                </c:pt>
                <c:pt idx="2">
                  <c:v>82.903188917235269</c:v>
                </c:pt>
                <c:pt idx="3">
                  <c:v>82.959036890406281</c:v>
                </c:pt>
                <c:pt idx="4">
                  <c:v>83.014861776410356</c:v>
                </c:pt>
                <c:pt idx="5">
                  <c:v>83.07061104028314</c:v>
                </c:pt>
                <c:pt idx="6">
                  <c:v>83.126222841940077</c:v>
                </c:pt>
                <c:pt idx="7">
                  <c:v>83.181624904235321</c:v>
                </c:pt>
                <c:pt idx="8">
                  <c:v>83.236733291801215</c:v>
                </c:pt>
                <c:pt idx="9">
                  <c:v>83.291451103314728</c:v>
                </c:pt>
                <c:pt idx="10">
                  <c:v>83.345667083164443</c:v>
                </c:pt>
                <c:pt idx="11">
                  <c:v>83.399254163027919</c:v>
                </c:pt>
                <c:pt idx="12">
                  <c:v>83.452067950165016</c:v>
                </c:pt>
                <c:pt idx="13">
                  <c:v>83.503945188209016</c:v>
                </c:pt>
                <c:pt idx="14">
                  <c:v>83.55470222942715</c:v>
                </c:pt>
                <c:pt idx="15">
                  <c:v>83.60413357739121</c:v>
                </c:pt>
                <c:pt idx="16">
                  <c:v>83.652010589962813</c:v>
                </c:pt>
                <c:pt idx="17">
                  <c:v>83.698080481276719</c:v>
                </c:pt>
                <c:pt idx="18">
                  <c:v>83.742065838747067</c:v>
                </c:pt>
                <c:pt idx="19">
                  <c:v>83.783664993541308</c:v>
                </c:pt>
                <c:pt idx="20">
                  <c:v>83.822553775041484</c:v>
                </c:pt>
                <c:pt idx="21">
                  <c:v>83.858389476893009</c:v>
                </c:pt>
                <c:pt idx="22">
                  <c:v>83.890818313180105</c:v>
                </c:pt>
                <c:pt idx="23">
                  <c:v>83.919488312506346</c:v>
                </c:pt>
                <c:pt idx="24">
                  <c:v>83.944070565560338</c:v>
                </c:pt>
                <c:pt idx="25">
                  <c:v>83.96429310072601</c:v>
                </c:pt>
                <c:pt idx="26">
                  <c:v>83.979993507841343</c:v>
                </c:pt>
                <c:pt idx="27">
                  <c:v>83.991198841763577</c:v>
                </c:pt>
                <c:pt idx="28">
                  <c:v>83.998244347627448</c:v>
                </c:pt>
                <c:pt idx="29">
                  <c:v>84.0019460993162</c:v>
                </c:pt>
                <c:pt idx="30">
                  <c:v>84.003846520897312</c:v>
                </c:pt>
                <c:pt idx="31">
                  <c:v>84.006555535046374</c:v>
                </c:pt>
                <c:pt idx="32">
                  <c:v>84.014213027137203</c:v>
                </c:pt>
                <c:pt idx="33">
                  <c:v>84.033099354488741</c:v>
                </c:pt>
                <c:pt idx="34">
                  <c:v>84.072418329658717</c:v>
                </c:pt>
                <c:pt idx="35">
                  <c:v>84.145269721050241</c:v>
                </c:pt>
                <c:pt idx="36">
                  <c:v>84.269813956621107</c:v>
                </c:pt>
                <c:pt idx="37">
                  <c:v>84.470608653028236</c:v>
                </c:pt>
                <c:pt idx="38">
                  <c:v>84.780063681097701</c:v>
                </c:pt>
                <c:pt idx="39">
                  <c:v>85.239918732091581</c:v>
                </c:pt>
                <c:pt idx="40">
                  <c:v>85.902596559378495</c:v>
                </c:pt>
                <c:pt idx="41">
                  <c:v>86.832230378364486</c:v>
                </c:pt>
                <c:pt idx="42">
                  <c:v>88.105112165803163</c:v>
                </c:pt>
                <c:pt idx="43">
                  <c:v>89.809269331919623</c:v>
                </c:pt>
                <c:pt idx="44">
                  <c:v>92.042862024476307</c:v>
                </c:pt>
                <c:pt idx="45">
                  <c:v>94.911114479818877</c:v>
                </c:pt>
                <c:pt idx="46">
                  <c:v>98.521562391065657</c:v>
                </c:pt>
                <c:pt idx="47">
                  <c:v>102.97752138691007</c:v>
                </c:pt>
                <c:pt idx="48">
                  <c:v>108.3698599512468</c:v>
                </c:pt>
                <c:pt idx="49">
                  <c:v>114.76738496644521</c:v>
                </c:pt>
                <c:pt idx="50">
                  <c:v>122.20640056474846</c:v>
                </c:pt>
                <c:pt idx="51">
                  <c:v>130.68025188910715</c:v>
                </c:pt>
                <c:pt idx="52">
                  <c:v>140.12987745266844</c:v>
                </c:pt>
                <c:pt idx="53">
                  <c:v>150.43652541330215</c:v>
                </c:pt>
                <c:pt idx="54">
                  <c:v>161.41778661233243</c:v>
                </c:pt>
                <c:pt idx="55">
                  <c:v>172.82774762698654</c:v>
                </c:pt>
                <c:pt idx="56">
                  <c:v>184.35985205390386</c:v>
                </c:pt>
                <c:pt idx="57">
                  <c:v>195.63895090973153</c:v>
                </c:pt>
                <c:pt idx="58">
                  <c:v>206.14311487166853</c:v>
                </c:pt>
                <c:pt idx="59">
                  <c:v>214.90484687381618</c:v>
                </c:pt>
                <c:pt idx="60">
                  <c:v>219.87657778330535</c:v>
                </c:pt>
                <c:pt idx="61">
                  <c:v>217.46250027180571</c:v>
                </c:pt>
                <c:pt idx="62">
                  <c:v>203.72639943400125</c:v>
                </c:pt>
                <c:pt idx="63">
                  <c:v>177.98981633970763</c:v>
                </c:pt>
                <c:pt idx="64">
                  <c:v>145.73458229125833</c:v>
                </c:pt>
                <c:pt idx="65">
                  <c:v>116.23126761215791</c:v>
                </c:pt>
                <c:pt idx="66">
                  <c:v>96.186402659440702</c:v>
                </c:pt>
                <c:pt idx="67">
                  <c:v>86.23465619985096</c:v>
                </c:pt>
                <c:pt idx="68">
                  <c:v>83.084504483783448</c:v>
                </c:pt>
                <c:pt idx="69">
                  <c:v>83.33258568906578</c:v>
                </c:pt>
                <c:pt idx="70">
                  <c:v>85.134494501842212</c:v>
                </c:pt>
                <c:pt idx="71">
                  <c:v>87.890611583198933</c:v>
                </c:pt>
                <c:pt idx="72">
                  <c:v>91.537951089034834</c:v>
                </c:pt>
                <c:pt idx="73">
                  <c:v>96.153313303274544</c:v>
                </c:pt>
                <c:pt idx="74">
                  <c:v>101.81394207684012</c:v>
                </c:pt>
                <c:pt idx="75">
                  <c:v>108.55318333362536</c:v>
                </c:pt>
                <c:pt idx="76">
                  <c:v>116.33885999071427</c:v>
                </c:pt>
                <c:pt idx="77">
                  <c:v>125.05792802253393</c:v>
                </c:pt>
                <c:pt idx="78">
                  <c:v>134.50690481344679</c:v>
                </c:pt>
                <c:pt idx="79">
                  <c:v>144.38900102241342</c:v>
                </c:pt>
                <c:pt idx="80">
                  <c:v>154.30871353885169</c:v>
                </c:pt>
                <c:pt idx="81">
                  <c:v>163.70458652318072</c:v>
                </c:pt>
                <c:pt idx="82">
                  <c:v>171.53897629449136</c:v>
                </c:pt>
                <c:pt idx="83">
                  <c:v>175.59233989101074</c:v>
                </c:pt>
                <c:pt idx="84">
                  <c:v>172.09432461864631</c:v>
                </c:pt>
                <c:pt idx="85">
                  <c:v>157.71229395424569</c:v>
                </c:pt>
                <c:pt idx="86">
                  <c:v>133.91056549148649</c:v>
                </c:pt>
                <c:pt idx="87">
                  <c:v>108.27939904237951</c:v>
                </c:pt>
                <c:pt idx="88">
                  <c:v>88.997290438459231</c:v>
                </c:pt>
                <c:pt idx="89">
                  <c:v>78.637395936779384</c:v>
                </c:pt>
                <c:pt idx="90">
                  <c:v>74.580767489324359</c:v>
                </c:pt>
                <c:pt idx="91">
                  <c:v>73.343214799864796</c:v>
                </c:pt>
                <c:pt idx="92">
                  <c:v>72.956403854923124</c:v>
                </c:pt>
                <c:pt idx="93">
                  <c:v>72.747892371764763</c:v>
                </c:pt>
                <c:pt idx="94">
                  <c:v>72.566194394616929</c:v>
                </c:pt>
                <c:pt idx="95">
                  <c:v>72.387968611076275</c:v>
                </c:pt>
                <c:pt idx="96">
                  <c:v>72.210680674749099</c:v>
                </c:pt>
                <c:pt idx="97">
                  <c:v>72.03410623293415</c:v>
                </c:pt>
                <c:pt idx="98">
                  <c:v>71.85820819815612</c:v>
                </c:pt>
                <c:pt idx="99">
                  <c:v>71.682979010726527</c:v>
                </c:pt>
                <c:pt idx="100">
                  <c:v>71.5084538578419</c:v>
                </c:pt>
                <c:pt idx="101">
                  <c:v>71.334758690959646</c:v>
                </c:pt>
                <c:pt idx="102">
                  <c:v>71.162209243792418</c:v>
                </c:pt>
                <c:pt idx="103">
                  <c:v>70.991502823046318</c:v>
                </c:pt>
                <c:pt idx="104">
                  <c:v>70.824068601073904</c:v>
                </c:pt>
                <c:pt idx="105">
                  <c:v>70.662668413687982</c:v>
                </c:pt>
                <c:pt idx="106">
                  <c:v>70.512358645672691</c:v>
                </c:pt>
                <c:pt idx="107">
                  <c:v>70.38191489889158</c:v>
                </c:pt>
                <c:pt idx="108">
                  <c:v>70.285755668466905</c:v>
                </c:pt>
                <c:pt idx="109">
                  <c:v>70.246247316729466</c:v>
                </c:pt>
                <c:pt idx="110">
                  <c:v>70.296011623933012</c:v>
                </c:pt>
                <c:pt idx="111">
                  <c:v>70.479508677068395</c:v>
                </c:pt>
                <c:pt idx="112">
                  <c:v>70.852815293816434</c:v>
                </c:pt>
                <c:pt idx="113">
                  <c:v>71.480318243933496</c:v>
                </c:pt>
                <c:pt idx="114">
                  <c:v>72.427179023618493</c:v>
                </c:pt>
                <c:pt idx="115">
                  <c:v>73.746968855432613</c:v>
                </c:pt>
                <c:pt idx="116">
                  <c:v>75.464406752023905</c:v>
                </c:pt>
                <c:pt idx="117">
                  <c:v>77.552368472037159</c:v>
                </c:pt>
                <c:pt idx="118">
                  <c:v>79.899199115343947</c:v>
                </c:pt>
                <c:pt idx="119">
                  <c:v>82.261751928761328</c:v>
                </c:pt>
                <c:pt idx="120">
                  <c:v>84.218857834968659</c:v>
                </c:pt>
                <c:pt idx="121">
                  <c:v>85.190729735540756</c:v>
                </c:pt>
                <c:pt idx="122">
                  <c:v>84.620982531445392</c:v>
                </c:pt>
                <c:pt idx="123">
                  <c:v>82.315527253962145</c:v>
                </c:pt>
                <c:pt idx="124">
                  <c:v>78.704831246347013</c:v>
                </c:pt>
                <c:pt idx="125">
                  <c:v>74.724196298360425</c:v>
                </c:pt>
                <c:pt idx="126">
                  <c:v>71.318526875062076</c:v>
                </c:pt>
                <c:pt idx="127">
                  <c:v>68.972886727524042</c:v>
                </c:pt>
                <c:pt idx="128">
                  <c:v>67.632630255846294</c:v>
                </c:pt>
                <c:pt idx="129">
                  <c:v>66.961323048919894</c:v>
                </c:pt>
                <c:pt idx="130">
                  <c:v>66.627340054917482</c:v>
                </c:pt>
                <c:pt idx="131">
                  <c:v>66.426926812669748</c:v>
                </c:pt>
                <c:pt idx="132">
                  <c:v>66.269600963097972</c:v>
                </c:pt>
                <c:pt idx="133">
                  <c:v>66.124889113191429</c:v>
                </c:pt>
                <c:pt idx="134">
                  <c:v>65.984997561706962</c:v>
                </c:pt>
                <c:pt idx="135">
                  <c:v>65.848814980526384</c:v>
                </c:pt>
                <c:pt idx="136">
                  <c:v>65.717363668261626</c:v>
                </c:pt>
                <c:pt idx="137">
                  <c:v>65.593652963218645</c:v>
                </c:pt>
                <c:pt idx="138">
                  <c:v>65.484501498833637</c:v>
                </c:pt>
                <c:pt idx="139">
                  <c:v>65.404016888646382</c:v>
                </c:pt>
                <c:pt idx="140">
                  <c:v>65.378606689522954</c:v>
                </c:pt>
                <c:pt idx="141">
                  <c:v>65.452245655119498</c:v>
                </c:pt>
                <c:pt idx="142">
                  <c:v>65.688538156440742</c:v>
                </c:pt>
                <c:pt idx="143">
                  <c:v>66.163873595023432</c:v>
                </c:pt>
                <c:pt idx="144">
                  <c:v>66.94598111010734</c:v>
                </c:pt>
                <c:pt idx="145">
                  <c:v>68.057286768747062</c:v>
                </c:pt>
                <c:pt idx="146">
                  <c:v>69.43330175159906</c:v>
                </c:pt>
                <c:pt idx="147">
                  <c:v>70.898051820215244</c:v>
                </c:pt>
                <c:pt idx="148">
                  <c:v>72.18129434328057</c:v>
                </c:pt>
                <c:pt idx="149">
                  <c:v>72.987403669305394</c:v>
                </c:pt>
                <c:pt idx="150">
                  <c:v>73.096311846312673</c:v>
                </c:pt>
                <c:pt idx="151">
                  <c:v>72.450710543095596</c:v>
                </c:pt>
                <c:pt idx="152">
                  <c:v>71.182662473144205</c:v>
                </c:pt>
                <c:pt idx="153">
                  <c:v>69.56304297604315</c:v>
                </c:pt>
                <c:pt idx="154">
                  <c:v>67.90025054759991</c:v>
                </c:pt>
                <c:pt idx="155">
                  <c:v>66.440273471160538</c:v>
                </c:pt>
                <c:pt idx="156">
                  <c:v>65.311991872411085</c:v>
                </c:pt>
                <c:pt idx="157">
                  <c:v>64.529484138063594</c:v>
                </c:pt>
                <c:pt idx="158">
                  <c:v>64.032314068739012</c:v>
                </c:pt>
                <c:pt idx="159">
                  <c:v>63.733662687187902</c:v>
                </c:pt>
                <c:pt idx="160">
                  <c:v>63.554670060646195</c:v>
                </c:pt>
                <c:pt idx="161">
                  <c:v>63.439023234489824</c:v>
                </c:pt>
                <c:pt idx="162">
                  <c:v>63.352986917973958</c:v>
                </c:pt>
                <c:pt idx="163">
                  <c:v>63.279086903016534</c:v>
                </c:pt>
                <c:pt idx="164">
                  <c:v>63.209340771726723</c:v>
                </c:pt>
                <c:pt idx="165">
                  <c:v>63.140464384534916</c:v>
                </c:pt>
                <c:pt idx="166">
                  <c:v>63.071194844458901</c:v>
                </c:pt>
                <c:pt idx="167">
                  <c:v>63.001041042617246</c:v>
                </c:pt>
                <c:pt idx="168">
                  <c:v>62.929782653986486</c:v>
                </c:pt>
                <c:pt idx="169">
                  <c:v>62.857294500814454</c:v>
                </c:pt>
                <c:pt idx="170">
                  <c:v>62.783491666014008</c:v>
                </c:pt>
                <c:pt idx="171">
                  <c:v>62.708313443271166</c:v>
                </c:pt>
                <c:pt idx="172">
                  <c:v>62.631718183999716</c:v>
                </c:pt>
                <c:pt idx="173">
                  <c:v>62.553680807854732</c:v>
                </c:pt>
                <c:pt idx="174">
                  <c:v>62.474190881122851</c:v>
                </c:pt>
                <c:pt idx="175">
                  <c:v>62.393250819924802</c:v>
                </c:pt>
                <c:pt idx="176">
                  <c:v>62.310874159343136</c:v>
                </c:pt>
                <c:pt idx="177">
                  <c:v>62.227083902629268</c:v>
                </c:pt>
                <c:pt idx="178">
                  <c:v>62.141910971345439</c:v>
                </c:pt>
                <c:pt idx="179">
                  <c:v>62.055392772218454</c:v>
                </c:pt>
                <c:pt idx="180">
                  <c:v>61.967571890334241</c:v>
                </c:pt>
                <c:pt idx="181">
                  <c:v>61.878494912938329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82.791593491080278</c:v>
                </c:pt>
                <c:pt idx="1">
                  <c:v>82.847362129239642</c:v>
                </c:pt>
                <c:pt idx="2">
                  <c:v>82.903188917137257</c:v>
                </c:pt>
                <c:pt idx="3">
                  <c:v>82.959036890163844</c:v>
                </c:pt>
                <c:pt idx="4">
                  <c:v>83.014861775819568</c:v>
                </c:pt>
                <c:pt idx="5">
                  <c:v>83.070611038864612</c:v>
                </c:pt>
                <c:pt idx="6">
                  <c:v>83.126222838584226</c:v>
                </c:pt>
                <c:pt idx="7">
                  <c:v>83.181624896413027</c:v>
                </c:pt>
                <c:pt idx="8">
                  <c:v>83.236733273836194</c:v>
                </c:pt>
                <c:pt idx="9">
                  <c:v>83.291451062662517</c:v>
                </c:pt>
                <c:pt idx="10">
                  <c:v>83.345666992527825</c:v>
                </c:pt>
                <c:pt idx="11">
                  <c:v>83.399253963921083</c:v>
                </c:pt>
                <c:pt idx="12">
                  <c:v>83.452067519210374</c:v>
                </c:pt>
                <c:pt idx="13">
                  <c:v>83.503944269157387</c:v>
                </c:pt>
                <c:pt idx="14">
                  <c:v>83.554700298298457</c:v>
                </c:pt>
                <c:pt idx="15">
                  <c:v>83.604129579366443</c:v>
                </c:pt>
                <c:pt idx="16">
                  <c:v>83.652002434611035</c:v>
                </c:pt>
                <c:pt idx="17">
                  <c:v>83.698064090373975</c:v>
                </c:pt>
                <c:pt idx="18">
                  <c:v>83.74203338042966</c:v>
                </c:pt>
                <c:pt idx="19">
                  <c:v>83.783601663162187</c:v>
                </c:pt>
                <c:pt idx="20">
                  <c:v>83.822432027239714</c:v>
                </c:pt>
                <c:pt idx="21">
                  <c:v>83.858158869553932</c:v>
                </c:pt>
                <c:pt idx="22">
                  <c:v>83.890387937148986</c:v>
                </c:pt>
                <c:pt idx="23">
                  <c:v>83.918696930842827</c:v>
                </c:pt>
                <c:pt idx="24">
                  <c:v>83.942636771271978</c:v>
                </c:pt>
                <c:pt idx="25">
                  <c:v>83.961733627067971</c:v>
                </c:pt>
                <c:pt idx="26">
                  <c:v>83.975491798633996</c:v>
                </c:pt>
                <c:pt idx="27">
                  <c:v>83.983397538386626</c:v>
                </c:pt>
                <c:pt idx="28">
                  <c:v>83.98492386833334</c:v>
                </c:pt>
                <c:pt idx="29">
                  <c:v>83.979536427728092</c:v>
                </c:pt>
                <c:pt idx="30">
                  <c:v>83.966700346976694</c:v>
                </c:pt>
                <c:pt idx="31">
                  <c:v>83.945888099266995</c:v>
                </c:pt>
                <c:pt idx="32">
                  <c:v>83.916588229672428</c:v>
                </c:pt>
                <c:pt idx="33">
                  <c:v>83.878314804729357</c:v>
                </c:pt>
                <c:pt idx="34">
                  <c:v>83.830617366685189</c:v>
                </c:pt>
                <c:pt idx="35">
                  <c:v>83.773091119627409</c:v>
                </c:pt>
                <c:pt idx="36">
                  <c:v>83.705387024121606</c:v>
                </c:pt>
                <c:pt idx="37">
                  <c:v>83.627221437783248</c:v>
                </c:pt>
                <c:pt idx="38">
                  <c:v>83.538384916277906</c:v>
                </c:pt>
                <c:pt idx="39">
                  <c:v>83.438749786837008</c:v>
                </c:pt>
                <c:pt idx="40">
                  <c:v>83.328276127495357</c:v>
                </c:pt>
                <c:pt idx="41">
                  <c:v>83.20701583112583</c:v>
                </c:pt>
                <c:pt idx="42">
                  <c:v>83.075114502993415</c:v>
                </c:pt>
                <c:pt idx="43">
                  <c:v>82.932811030661455</c:v>
                </c:pt>
                <c:pt idx="44">
                  <c:v>82.780434770118248</c:v>
                </c:pt>
                <c:pt idx="45">
                  <c:v>82.618400404638564</c:v>
                </c:pt>
                <c:pt idx="46">
                  <c:v>82.44720064477147</c:v>
                </c:pt>
                <c:pt idx="47">
                  <c:v>82.267397040397867</c:v>
                </c:pt>
                <c:pt idx="48">
                  <c:v>82.079609261253381</c:v>
                </c:pt>
                <c:pt idx="49">
                  <c:v>81.88450326451364</c:v>
                </c:pt>
                <c:pt idx="50">
                  <c:v>81.682778803117372</c:v>
                </c:pt>
                <c:pt idx="51">
                  <c:v>81.475156735182622</c:v>
                </c:pt>
                <c:pt idx="52">
                  <c:v>81.262366574471088</c:v>
                </c:pt>
                <c:pt idx="53">
                  <c:v>81.045134677947871</c:v>
                </c:pt>
                <c:pt idx="54">
                  <c:v>80.824173404326189</c:v>
                </c:pt>
                <c:pt idx="55">
                  <c:v>80.600171503303059</c:v>
                </c:pt>
                <c:pt idx="56">
                  <c:v>80.373785915432293</c:v>
                </c:pt>
                <c:pt idx="57">
                  <c:v>80.145635083270051</c:v>
                </c:pt>
                <c:pt idx="58">
                  <c:v>79.916293800646528</c:v>
                </c:pt>
                <c:pt idx="59">
                  <c:v>79.686289562499709</c:v>
                </c:pt>
                <c:pt idx="60">
                  <c:v>79.456100325105879</c:v>
                </c:pt>
                <c:pt idx="61">
                  <c:v>79.226153546890373</c:v>
                </c:pt>
                <c:pt idx="62">
                  <c:v>78.99682635326802</c:v>
                </c:pt>
                <c:pt idx="63">
                  <c:v>78.768446654220298</c:v>
                </c:pt>
                <c:pt idx="64">
                  <c:v>78.541295039004169</c:v>
                </c:pt>
                <c:pt idx="65">
                  <c:v>78.315607276593866</c:v>
                </c:pt>
                <c:pt idx="66">
                  <c:v>78.091577261150434</c:v>
                </c:pt>
                <c:pt idx="67">
                  <c:v>77.869360257022834</c:v>
                </c:pt>
                <c:pt idx="68">
                  <c:v>77.649076315735613</c:v>
                </c:pt>
                <c:pt idx="69">
                  <c:v>77.430813756605687</c:v>
                </c:pt>
                <c:pt idx="70">
                  <c:v>77.214632621852019</c:v>
                </c:pt>
                <c:pt idx="71">
                  <c:v>77.000568035422077</c:v>
                </c:pt>
                <c:pt idx="72">
                  <c:v>76.788633411634848</c:v>
                </c:pt>
                <c:pt idx="73">
                  <c:v>76.578823474756817</c:v>
                </c:pt>
                <c:pt idx="74">
                  <c:v>76.371117063599925</c:v>
                </c:pt>
                <c:pt idx="75">
                  <c:v>76.165479706131265</c:v>
                </c:pt>
                <c:pt idx="76">
                  <c:v>75.961865957990597</c:v>
                </c:pt>
                <c:pt idx="77">
                  <c:v>75.760221505876402</c:v>
                </c:pt>
                <c:pt idx="78">
                  <c:v>75.560485042181455</c:v>
                </c:pt>
                <c:pt idx="79">
                  <c:v>75.362589921250162</c:v>
                </c:pt>
                <c:pt idx="80">
                  <c:v>75.16646561041253</c:v>
                </c:pt>
                <c:pt idx="81">
                  <c:v>74.97203895073325</c:v>
                </c:pt>
                <c:pt idx="82">
                  <c:v>74.779235243394581</c:v>
                </c:pt>
                <c:pt idx="83">
                  <c:v>74.587979177978767</c:v>
                </c:pt>
                <c:pt idx="84">
                  <c:v>74.398195618782651</c:v>
                </c:pt>
                <c:pt idx="85">
                  <c:v>74.209810264808425</c:v>
                </c:pt>
                <c:pt idx="86">
                  <c:v>74.022750198337349</c:v>
                </c:pt>
                <c:pt idx="87">
                  <c:v>73.836944336091932</c:v>
                </c:pt>
                <c:pt idx="88">
                  <c:v>73.652323795996523</c:v>
                </c:pt>
                <c:pt idx="89">
                  <c:v>73.468822191506703</c:v>
                </c:pt>
                <c:pt idx="90">
                  <c:v>73.286375864436863</c:v>
                </c:pt>
                <c:pt idx="91">
                  <c:v>73.104924066201662</c:v>
                </c:pt>
                <c:pt idx="92">
                  <c:v>72.924409096419438</c:v>
                </c:pt>
                <c:pt idx="93">
                  <c:v>72.744776406922227</c:v>
                </c:pt>
                <c:pt idx="94">
                  <c:v>72.565974678380869</c:v>
                </c:pt>
                <c:pt idx="95">
                  <c:v>72.387955875993683</c:v>
                </c:pt>
                <c:pt idx="96">
                  <c:v>72.210675290000623</c:v>
                </c:pt>
                <c:pt idx="97">
                  <c:v>72.034091566172037</c:v>
                </c:pt>
                <c:pt idx="98">
                  <c:v>71.858166730877713</c:v>
                </c:pt>
                <c:pt idx="99">
                  <c:v>71.682866214863481</c:v>
                </c:pt>
                <c:pt idx="100">
                  <c:v>71.508158879442334</c:v>
                </c:pt>
                <c:pt idx="101">
                  <c:v>71.334017048440472</c:v>
                </c:pt>
                <c:pt idx="102">
                  <c:v>71.160416548913986</c:v>
                </c:pt>
                <c:pt idx="103">
                  <c:v>70.987336763367594</c:v>
                </c:pt>
                <c:pt idx="104">
                  <c:v>70.814760695947967</c:v>
                </c:pt>
                <c:pt idx="105">
                  <c:v>70.642675054845341</c:v>
                </c:pt>
                <c:pt idx="106">
                  <c:v>70.471070352908058</c:v>
                </c:pt>
                <c:pt idx="107">
                  <c:v>70.299941028243012</c:v>
                </c:pt>
                <c:pt idx="108">
                  <c:v>70.129285586330028</c:v>
                </c:pt>
                <c:pt idx="109">
                  <c:v>69.959106764908228</c:v>
                </c:pt>
                <c:pt idx="110">
                  <c:v>69.789411722578606</c:v>
                </c:pt>
                <c:pt idx="111">
                  <c:v>69.620212251702</c:v>
                </c:pt>
                <c:pt idx="112">
                  <c:v>69.451525015726673</c:v>
                </c:pt>
                <c:pt idx="113">
                  <c:v>69.283371810548459</c:v>
                </c:pt>
                <c:pt idx="114">
                  <c:v>69.115779848858878</c:v>
                </c:pt>
                <c:pt idx="115">
                  <c:v>68.948782065657056</c:v>
                </c:pt>
                <c:pt idx="116">
                  <c:v>68.78241744216686</c:v>
                </c:pt>
                <c:pt idx="117">
                  <c:v>68.61673134428807</c:v>
                </c:pt>
                <c:pt idx="118">
                  <c:v>68.451775870403551</c:v>
                </c:pt>
                <c:pt idx="119">
                  <c:v>68.287610201840934</c:v>
                </c:pt>
                <c:pt idx="120">
                  <c:v>68.124300947542224</c:v>
                </c:pt>
                <c:pt idx="121">
                  <c:v>67.961922472518424</c:v>
                </c:pt>
                <c:pt idx="122">
                  <c:v>67.80055719747179</c:v>
                </c:pt>
                <c:pt idx="123">
                  <c:v>67.640295854577772</c:v>
                </c:pt>
                <c:pt idx="124">
                  <c:v>67.481237681877786</c:v>
                </c:pt>
                <c:pt idx="125">
                  <c:v>67.323490536115571</c:v>
                </c:pt>
                <c:pt idx="126">
                  <c:v>67.167170901255218</c:v>
                </c:pt>
                <c:pt idx="127">
                  <c:v>67.012403767492827</c:v>
                </c:pt>
                <c:pt idx="128">
                  <c:v>66.859322353495941</c:v>
                </c:pt>
                <c:pt idx="129">
                  <c:v>66.708067643104073</c:v>
                </c:pt>
                <c:pt idx="130">
                  <c:v>66.558787707072398</c:v>
                </c:pt>
                <c:pt idx="131">
                  <c:v>66.411636780944434</c:v>
                </c:pt>
                <c:pt idx="132">
                  <c:v>66.266774072140691</c:v>
                </c:pt>
                <c:pt idx="133">
                  <c:v>66.124362273185312</c:v>
                </c:pt>
                <c:pt idx="134">
                  <c:v>65.98456576399262</c:v>
                </c:pt>
                <c:pt idx="135">
                  <c:v>65.847548494559163</c:v>
                </c:pt>
                <c:pt idx="136">
                  <c:v>65.713471550418788</c:v>
                </c:pt>
                <c:pt idx="137">
                  <c:v>65.582490416819653</c:v>
                </c:pt>
                <c:pt idx="138">
                  <c:v>65.454751973565919</c:v>
                </c:pt>
                <c:pt idx="139">
                  <c:v>65.330391270361559</c:v>
                </c:pt>
                <c:pt idx="140">
                  <c:v>65.209528151532808</c:v>
                </c:pt>
                <c:pt idx="141">
                  <c:v>65.092263818114233</c:v>
                </c:pt>
                <c:pt idx="142">
                  <c:v>64.978677433097104</c:v>
                </c:pt>
                <c:pt idx="143">
                  <c:v>64.868822890581015</c:v>
                </c:pt>
                <c:pt idx="144">
                  <c:v>64.762725879954061</c:v>
                </c:pt>
                <c:pt idx="145">
                  <c:v>64.66038138042515</c:v>
                </c:pt>
                <c:pt idx="146">
                  <c:v>64.561751717864524</c:v>
                </c:pt>
                <c:pt idx="147">
                  <c:v>64.466765304047115</c:v>
                </c:pt>
                <c:pt idx="148">
                  <c:v>64.375316157758704</c:v>
                </c:pt>
                <c:pt idx="149">
                  <c:v>64.287264278316457</c:v>
                </c:pt>
                <c:pt idx="150">
                  <c:v>64.202436906224037</c:v>
                </c:pt>
                <c:pt idx="151">
                  <c:v>64.120630665074401</c:v>
                </c:pt>
                <c:pt idx="152">
                  <c:v>64.041614536222212</c:v>
                </c:pt>
                <c:pt idx="153">
                  <c:v>63.965133576349928</c:v>
                </c:pt>
                <c:pt idx="154">
                  <c:v>63.890913251071893</c:v>
                </c:pt>
                <c:pt idx="155">
                  <c:v>63.818664228079534</c:v>
                </c:pt>
                <c:pt idx="156">
                  <c:v>63.748087453305125</c:v>
                </c:pt>
                <c:pt idx="157">
                  <c:v>63.678879324553847</c:v>
                </c:pt>
                <c:pt idx="158">
                  <c:v>63.610736779376651</c:v>
                </c:pt>
                <c:pt idx="159">
                  <c:v>63.543362126942668</c:v>
                </c:pt>
                <c:pt idx="160">
                  <c:v>63.476467475733273</c:v>
                </c:pt>
                <c:pt idx="161">
                  <c:v>63.409778637751984</c:v>
                </c:pt>
                <c:pt idx="162">
                  <c:v>63.343038422983511</c:v>
                </c:pt>
                <c:pt idx="163">
                  <c:v>63.276009272321744</c:v>
                </c:pt>
                <c:pt idx="164">
                  <c:v>63.208475210612555</c:v>
                </c:pt>
                <c:pt idx="165">
                  <c:v>63.140243131735978</c:v>
                </c:pt>
                <c:pt idx="166">
                  <c:v>63.071143453256198</c:v>
                </c:pt>
                <c:pt idx="167">
                  <c:v>63.001030198177958</c:v>
                </c:pt>
                <c:pt idx="168">
                  <c:v>62.929780575428772</c:v>
                </c:pt>
                <c:pt idx="169">
                  <c:v>62.85729413900485</c:v>
                </c:pt>
                <c:pt idx="170">
                  <c:v>62.783491608827376</c:v>
                </c:pt>
                <c:pt idx="171">
                  <c:v>62.708313435064909</c:v>
                </c:pt>
                <c:pt idx="172">
                  <c:v>62.631718182930719</c:v>
                </c:pt>
                <c:pt idx="173">
                  <c:v>62.553680807728334</c:v>
                </c:pt>
                <c:pt idx="174">
                  <c:v>62.474190881109287</c:v>
                </c:pt>
                <c:pt idx="175">
                  <c:v>62.39325081992348</c:v>
                </c:pt>
                <c:pt idx="176">
                  <c:v>62.310874159343022</c:v>
                </c:pt>
                <c:pt idx="177">
                  <c:v>62.227083902629261</c:v>
                </c:pt>
                <c:pt idx="178">
                  <c:v>62.141910971345439</c:v>
                </c:pt>
                <c:pt idx="179">
                  <c:v>62.055392772218454</c:v>
                </c:pt>
                <c:pt idx="180">
                  <c:v>61.967571890334241</c:v>
                </c:pt>
                <c:pt idx="181">
                  <c:v>61.878494912938329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2.6684955633630597E-3</c:v>
                </c:pt>
                <c:pt idx="1">
                  <c:v>6.059615910682571E-3</c:v>
                </c:pt>
                <c:pt idx="2">
                  <c:v>1.3686528010260225E-2</c:v>
                </c:pt>
                <c:pt idx="3">
                  <c:v>2.2154173374266124E-2</c:v>
                </c:pt>
                <c:pt idx="4">
                  <c:v>2.7465694175535807E-2</c:v>
                </c:pt>
                <c:pt idx="5">
                  <c:v>3.5909277942732944E-2</c:v>
                </c:pt>
                <c:pt idx="6">
                  <c:v>4.0729730210588753E-2</c:v>
                </c:pt>
                <c:pt idx="7">
                  <c:v>4.6363928286907899E-2</c:v>
                </c:pt>
                <c:pt idx="8">
                  <c:v>4.9158143312298702E-2</c:v>
                </c:pt>
                <c:pt idx="9">
                  <c:v>5.2159819040017479E-2</c:v>
                </c:pt>
                <c:pt idx="10">
                  <c:v>6.169932115994485E-2</c:v>
                </c:pt>
                <c:pt idx="11">
                  <c:v>6.8452889551687712E-2</c:v>
                </c:pt>
                <c:pt idx="12">
                  <c:v>7.0004309728003922E-2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5.1239786838817511E-3</c:v>
                </c:pt>
                <c:pt idx="1">
                  <c:v>8.2021171590689699E-3</c:v>
                </c:pt>
                <c:pt idx="2">
                  <c:v>1.9880769867905379E-2</c:v>
                </c:pt>
                <c:pt idx="3">
                  <c:v>2.5488596223825214E-2</c:v>
                </c:pt>
                <c:pt idx="4">
                  <c:v>3.0652473712425667E-2</c:v>
                </c:pt>
                <c:pt idx="5">
                  <c:v>4.063680664139243E-2</c:v>
                </c:pt>
                <c:pt idx="6">
                  <c:v>4.3444724219847894E-2</c:v>
                </c:pt>
                <c:pt idx="7">
                  <c:v>4.2903592827889192E-2</c:v>
                </c:pt>
                <c:pt idx="8">
                  <c:v>5.6100057152424013E-2</c:v>
                </c:pt>
                <c:pt idx="9">
                  <c:v>5.810036403976427E-2</c:v>
                </c:pt>
                <c:pt idx="10">
                  <c:v>6.1720595769480642E-2</c:v>
                </c:pt>
                <c:pt idx="11">
                  <c:v>6.7177017048458618E-2</c:v>
                </c:pt>
                <c:pt idx="12">
                  <c:v>6.9905516847168295E-2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78.936999999999998</c:v>
                </c:pt>
                <c:pt idx="1">
                  <c:v>77.921000000000006</c:v>
                </c:pt>
                <c:pt idx="2">
                  <c:v>78</c:v>
                </c:pt>
                <c:pt idx="3">
                  <c:v>78.094999999999999</c:v>
                </c:pt>
                <c:pt idx="4">
                  <c:v>77.745999999999995</c:v>
                </c:pt>
                <c:pt idx="5">
                  <c:v>78.286000000000001</c:v>
                </c:pt>
                <c:pt idx="6">
                  <c:v>77.540000000000006</c:v>
                </c:pt>
                <c:pt idx="7">
                  <c:v>77.540000000000006</c:v>
                </c:pt>
                <c:pt idx="8">
                  <c:v>77.459999999999994</c:v>
                </c:pt>
                <c:pt idx="9">
                  <c:v>76.968000000000004</c:v>
                </c:pt>
                <c:pt idx="10">
                  <c:v>76.429000000000002</c:v>
                </c:pt>
                <c:pt idx="11">
                  <c:v>77.031999999999996</c:v>
                </c:pt>
                <c:pt idx="12">
                  <c:v>76.429000000000002</c:v>
                </c:pt>
                <c:pt idx="13">
                  <c:v>77.507999999999996</c:v>
                </c:pt>
                <c:pt idx="14">
                  <c:v>77.254000000000005</c:v>
                </c:pt>
                <c:pt idx="15">
                  <c:v>76.951999999999998</c:v>
                </c:pt>
                <c:pt idx="16">
                  <c:v>77.540000000000006</c:v>
                </c:pt>
                <c:pt idx="17">
                  <c:v>76.159000000000006</c:v>
                </c:pt>
                <c:pt idx="18">
                  <c:v>77.635000000000005</c:v>
                </c:pt>
                <c:pt idx="19">
                  <c:v>76.667000000000002</c:v>
                </c:pt>
                <c:pt idx="20">
                  <c:v>76.888999999999996</c:v>
                </c:pt>
                <c:pt idx="21">
                  <c:v>77</c:v>
                </c:pt>
                <c:pt idx="22">
                  <c:v>76.459999999999994</c:v>
                </c:pt>
                <c:pt idx="23">
                  <c:v>76.587000000000003</c:v>
                </c:pt>
                <c:pt idx="24">
                  <c:v>75.905000000000001</c:v>
                </c:pt>
                <c:pt idx="25">
                  <c:v>77.221999999999994</c:v>
                </c:pt>
                <c:pt idx="26">
                  <c:v>76.602999999999994</c:v>
                </c:pt>
                <c:pt idx="27">
                  <c:v>76.73</c:v>
                </c:pt>
                <c:pt idx="28">
                  <c:v>75.968000000000004</c:v>
                </c:pt>
                <c:pt idx="29">
                  <c:v>75.475999999999999</c:v>
                </c:pt>
                <c:pt idx="30">
                  <c:v>76.602999999999994</c:v>
                </c:pt>
                <c:pt idx="31">
                  <c:v>76.459999999999994</c:v>
                </c:pt>
                <c:pt idx="32">
                  <c:v>76.650999999999996</c:v>
                </c:pt>
                <c:pt idx="33">
                  <c:v>77.492000000000004</c:v>
                </c:pt>
                <c:pt idx="34">
                  <c:v>76.063000000000002</c:v>
                </c:pt>
                <c:pt idx="35">
                  <c:v>76.888999999999996</c:v>
                </c:pt>
                <c:pt idx="36">
                  <c:v>77.778000000000006</c:v>
                </c:pt>
                <c:pt idx="37">
                  <c:v>77.570999999999998</c:v>
                </c:pt>
                <c:pt idx="38">
                  <c:v>78.031999999999996</c:v>
                </c:pt>
                <c:pt idx="39">
                  <c:v>78.143000000000001</c:v>
                </c:pt>
                <c:pt idx="40">
                  <c:v>77.683000000000007</c:v>
                </c:pt>
                <c:pt idx="41">
                  <c:v>77.635000000000005</c:v>
                </c:pt>
                <c:pt idx="42">
                  <c:v>78.316999999999993</c:v>
                </c:pt>
                <c:pt idx="43">
                  <c:v>79.159000000000006</c:v>
                </c:pt>
                <c:pt idx="44">
                  <c:v>79.667000000000002</c:v>
                </c:pt>
                <c:pt idx="45">
                  <c:v>81.316999999999993</c:v>
                </c:pt>
                <c:pt idx="46">
                  <c:v>82.873000000000005</c:v>
                </c:pt>
                <c:pt idx="47">
                  <c:v>84.031999999999996</c:v>
                </c:pt>
                <c:pt idx="48">
                  <c:v>86.159000000000006</c:v>
                </c:pt>
                <c:pt idx="49">
                  <c:v>90.492000000000004</c:v>
                </c:pt>
                <c:pt idx="50">
                  <c:v>95.54</c:v>
                </c:pt>
                <c:pt idx="51">
                  <c:v>102.746</c:v>
                </c:pt>
                <c:pt idx="52">
                  <c:v>112.206</c:v>
                </c:pt>
                <c:pt idx="53">
                  <c:v>125</c:v>
                </c:pt>
                <c:pt idx="54">
                  <c:v>140.11099999999999</c:v>
                </c:pt>
                <c:pt idx="55">
                  <c:v>157.12700000000001</c:v>
                </c:pt>
                <c:pt idx="56">
                  <c:v>171.50800000000001</c:v>
                </c:pt>
                <c:pt idx="57">
                  <c:v>184.55600000000001</c:v>
                </c:pt>
                <c:pt idx="58">
                  <c:v>193.55600000000001</c:v>
                </c:pt>
                <c:pt idx="59">
                  <c:v>200.333</c:v>
                </c:pt>
                <c:pt idx="60">
                  <c:v>203.03200000000001</c:v>
                </c:pt>
                <c:pt idx="61">
                  <c:v>201.49199999999999</c:v>
                </c:pt>
                <c:pt idx="62">
                  <c:v>196.03200000000001</c:v>
                </c:pt>
                <c:pt idx="63">
                  <c:v>183.524</c:v>
                </c:pt>
                <c:pt idx="64">
                  <c:v>160.36500000000001</c:v>
                </c:pt>
                <c:pt idx="65">
                  <c:v>123.98399999999999</c:v>
                </c:pt>
                <c:pt idx="66">
                  <c:v>91.81</c:v>
                </c:pt>
                <c:pt idx="67">
                  <c:v>77.459999999999994</c:v>
                </c:pt>
                <c:pt idx="68">
                  <c:v>73.888999999999996</c:v>
                </c:pt>
                <c:pt idx="69">
                  <c:v>75.332999999999998</c:v>
                </c:pt>
                <c:pt idx="70">
                  <c:v>75.507999999999996</c:v>
                </c:pt>
                <c:pt idx="71">
                  <c:v>76.650999999999996</c:v>
                </c:pt>
                <c:pt idx="72">
                  <c:v>78.016000000000005</c:v>
                </c:pt>
                <c:pt idx="73">
                  <c:v>80.143000000000001</c:v>
                </c:pt>
                <c:pt idx="74">
                  <c:v>83.555999999999997</c:v>
                </c:pt>
                <c:pt idx="75">
                  <c:v>88.238</c:v>
                </c:pt>
                <c:pt idx="76">
                  <c:v>95.619</c:v>
                </c:pt>
                <c:pt idx="77">
                  <c:v>104.54</c:v>
                </c:pt>
                <c:pt idx="78">
                  <c:v>114.92100000000001</c:v>
                </c:pt>
                <c:pt idx="79">
                  <c:v>127.063</c:v>
                </c:pt>
                <c:pt idx="80">
                  <c:v>137.06299999999999</c:v>
                </c:pt>
                <c:pt idx="81">
                  <c:v>146.095</c:v>
                </c:pt>
                <c:pt idx="82">
                  <c:v>153.25399999999999</c:v>
                </c:pt>
                <c:pt idx="83">
                  <c:v>157.143</c:v>
                </c:pt>
                <c:pt idx="84">
                  <c:v>158.095</c:v>
                </c:pt>
                <c:pt idx="85">
                  <c:v>155.19</c:v>
                </c:pt>
                <c:pt idx="86">
                  <c:v>146.41300000000001</c:v>
                </c:pt>
                <c:pt idx="87">
                  <c:v>128.714</c:v>
                </c:pt>
                <c:pt idx="88">
                  <c:v>102.46</c:v>
                </c:pt>
                <c:pt idx="89">
                  <c:v>82.111000000000004</c:v>
                </c:pt>
                <c:pt idx="90">
                  <c:v>71.459999999999994</c:v>
                </c:pt>
                <c:pt idx="91">
                  <c:v>68.381</c:v>
                </c:pt>
                <c:pt idx="92">
                  <c:v>68.570999999999998</c:v>
                </c:pt>
                <c:pt idx="93">
                  <c:v>67.921000000000006</c:v>
                </c:pt>
                <c:pt idx="94">
                  <c:v>66.888999999999996</c:v>
                </c:pt>
                <c:pt idx="95">
                  <c:v>67.73</c:v>
                </c:pt>
                <c:pt idx="96">
                  <c:v>67.951999999999998</c:v>
                </c:pt>
                <c:pt idx="97">
                  <c:v>67</c:v>
                </c:pt>
                <c:pt idx="98">
                  <c:v>67.856999999999999</c:v>
                </c:pt>
                <c:pt idx="99">
                  <c:v>67.397000000000006</c:v>
                </c:pt>
                <c:pt idx="100">
                  <c:v>67.570999999999998</c:v>
                </c:pt>
                <c:pt idx="101">
                  <c:v>68</c:v>
                </c:pt>
                <c:pt idx="102">
                  <c:v>67.540000000000006</c:v>
                </c:pt>
                <c:pt idx="103">
                  <c:v>66.921000000000006</c:v>
                </c:pt>
                <c:pt idx="104">
                  <c:v>67.332999999999998</c:v>
                </c:pt>
                <c:pt idx="105">
                  <c:v>67.206000000000003</c:v>
                </c:pt>
                <c:pt idx="106">
                  <c:v>67.349000000000004</c:v>
                </c:pt>
                <c:pt idx="107">
                  <c:v>66.936999999999998</c:v>
                </c:pt>
                <c:pt idx="108">
                  <c:v>67.921000000000006</c:v>
                </c:pt>
                <c:pt idx="109">
                  <c:v>67.492000000000004</c:v>
                </c:pt>
                <c:pt idx="110">
                  <c:v>67.73</c:v>
                </c:pt>
                <c:pt idx="111">
                  <c:v>68.856999999999999</c:v>
                </c:pt>
                <c:pt idx="112">
                  <c:v>69.697999999999993</c:v>
                </c:pt>
                <c:pt idx="113">
                  <c:v>70.078999999999994</c:v>
                </c:pt>
                <c:pt idx="114">
                  <c:v>71.031999999999996</c:v>
                </c:pt>
                <c:pt idx="115">
                  <c:v>73.570999999999998</c:v>
                </c:pt>
                <c:pt idx="116">
                  <c:v>74.921000000000006</c:v>
                </c:pt>
                <c:pt idx="117">
                  <c:v>80.492000000000004</c:v>
                </c:pt>
                <c:pt idx="118">
                  <c:v>86.094999999999999</c:v>
                </c:pt>
                <c:pt idx="119">
                  <c:v>90.667000000000002</c:v>
                </c:pt>
                <c:pt idx="120">
                  <c:v>97.094999999999999</c:v>
                </c:pt>
                <c:pt idx="121">
                  <c:v>102.349</c:v>
                </c:pt>
                <c:pt idx="122">
                  <c:v>106.54</c:v>
                </c:pt>
                <c:pt idx="123">
                  <c:v>109.762</c:v>
                </c:pt>
                <c:pt idx="124">
                  <c:v>109.31699999999999</c:v>
                </c:pt>
                <c:pt idx="125">
                  <c:v>106.429</c:v>
                </c:pt>
                <c:pt idx="126">
                  <c:v>102.349</c:v>
                </c:pt>
                <c:pt idx="127">
                  <c:v>94.143000000000001</c:v>
                </c:pt>
                <c:pt idx="128">
                  <c:v>86.745999999999995</c:v>
                </c:pt>
                <c:pt idx="129">
                  <c:v>77.349000000000004</c:v>
                </c:pt>
                <c:pt idx="130">
                  <c:v>71.475999999999999</c:v>
                </c:pt>
                <c:pt idx="131">
                  <c:v>67.602999999999994</c:v>
                </c:pt>
                <c:pt idx="132">
                  <c:v>65.381</c:v>
                </c:pt>
                <c:pt idx="133">
                  <c:v>64.364999999999995</c:v>
                </c:pt>
                <c:pt idx="134">
                  <c:v>63.634999999999998</c:v>
                </c:pt>
                <c:pt idx="135">
                  <c:v>63.634999999999998</c:v>
                </c:pt>
                <c:pt idx="136">
                  <c:v>63.713999999999999</c:v>
                </c:pt>
                <c:pt idx="137">
                  <c:v>63.317</c:v>
                </c:pt>
                <c:pt idx="138">
                  <c:v>63.713999999999999</c:v>
                </c:pt>
                <c:pt idx="139">
                  <c:v>63.793999999999997</c:v>
                </c:pt>
                <c:pt idx="140">
                  <c:v>64.444000000000003</c:v>
                </c:pt>
                <c:pt idx="141">
                  <c:v>64.444000000000003</c:v>
                </c:pt>
                <c:pt idx="142">
                  <c:v>63.856999999999999</c:v>
                </c:pt>
                <c:pt idx="143">
                  <c:v>64.762</c:v>
                </c:pt>
                <c:pt idx="144">
                  <c:v>65.316999999999993</c:v>
                </c:pt>
                <c:pt idx="145">
                  <c:v>65.524000000000001</c:v>
                </c:pt>
                <c:pt idx="146">
                  <c:v>67.094999999999999</c:v>
                </c:pt>
                <c:pt idx="147">
                  <c:v>69.126999999999995</c:v>
                </c:pt>
                <c:pt idx="148">
                  <c:v>71.524000000000001</c:v>
                </c:pt>
                <c:pt idx="149">
                  <c:v>74.492000000000004</c:v>
                </c:pt>
                <c:pt idx="150">
                  <c:v>77.19</c:v>
                </c:pt>
                <c:pt idx="151">
                  <c:v>80.540000000000006</c:v>
                </c:pt>
                <c:pt idx="152">
                  <c:v>83.905000000000001</c:v>
                </c:pt>
                <c:pt idx="153">
                  <c:v>86.936999999999998</c:v>
                </c:pt>
                <c:pt idx="154">
                  <c:v>88.968000000000004</c:v>
                </c:pt>
                <c:pt idx="155">
                  <c:v>87.159000000000006</c:v>
                </c:pt>
                <c:pt idx="156">
                  <c:v>84.54</c:v>
                </c:pt>
                <c:pt idx="157">
                  <c:v>80.667000000000002</c:v>
                </c:pt>
                <c:pt idx="158">
                  <c:v>76.031999999999996</c:v>
                </c:pt>
                <c:pt idx="159">
                  <c:v>70.507999999999996</c:v>
                </c:pt>
                <c:pt idx="160">
                  <c:v>67</c:v>
                </c:pt>
                <c:pt idx="161">
                  <c:v>65.126999999999995</c:v>
                </c:pt>
                <c:pt idx="162">
                  <c:v>63.412999999999997</c:v>
                </c:pt>
                <c:pt idx="163">
                  <c:v>62.302</c:v>
                </c:pt>
                <c:pt idx="164">
                  <c:v>61.951999999999998</c:v>
                </c:pt>
                <c:pt idx="165">
                  <c:v>61.81</c:v>
                </c:pt>
                <c:pt idx="166">
                  <c:v>61.905000000000001</c:v>
                </c:pt>
                <c:pt idx="167">
                  <c:v>62.317</c:v>
                </c:pt>
                <c:pt idx="168">
                  <c:v>61.841000000000001</c:v>
                </c:pt>
                <c:pt idx="169">
                  <c:v>62.19</c:v>
                </c:pt>
                <c:pt idx="170">
                  <c:v>61.508000000000003</c:v>
                </c:pt>
                <c:pt idx="171">
                  <c:v>62.015999999999998</c:v>
                </c:pt>
                <c:pt idx="172">
                  <c:v>62.238</c:v>
                </c:pt>
                <c:pt idx="173">
                  <c:v>62.683</c:v>
                </c:pt>
                <c:pt idx="174">
                  <c:v>62.746000000000002</c:v>
                </c:pt>
                <c:pt idx="175">
                  <c:v>61.508000000000003</c:v>
                </c:pt>
                <c:pt idx="176">
                  <c:v>61.746000000000002</c:v>
                </c:pt>
                <c:pt idx="177">
                  <c:v>60.491999999999997</c:v>
                </c:pt>
                <c:pt idx="178">
                  <c:v>60.905000000000001</c:v>
                </c:pt>
                <c:pt idx="179">
                  <c:v>61.079000000000001</c:v>
                </c:pt>
                <c:pt idx="180">
                  <c:v>61.746000000000002</c:v>
                </c:pt>
                <c:pt idx="181">
                  <c:v>60.984000000000002</c:v>
                </c:pt>
                <c:pt idx="182">
                  <c:v>60.872999999999998</c:v>
                </c:pt>
                <c:pt idx="183">
                  <c:v>61.872999999999998</c:v>
                </c:pt>
                <c:pt idx="184">
                  <c:v>60.889000000000003</c:v>
                </c:pt>
                <c:pt idx="185">
                  <c:v>60.746000000000002</c:v>
                </c:pt>
                <c:pt idx="186">
                  <c:v>60.015999999999998</c:v>
                </c:pt>
                <c:pt idx="187">
                  <c:v>61.158999999999999</c:v>
                </c:pt>
                <c:pt idx="188">
                  <c:v>60.683</c:v>
                </c:pt>
                <c:pt idx="189">
                  <c:v>61.46</c:v>
                </c:pt>
                <c:pt idx="190">
                  <c:v>58.936999999999998</c:v>
                </c:pt>
                <c:pt idx="191">
                  <c:v>60.587000000000003</c:v>
                </c:pt>
                <c:pt idx="192">
                  <c:v>61.841000000000001</c:v>
                </c:pt>
                <c:pt idx="193">
                  <c:v>60.253999999999998</c:v>
                </c:pt>
                <c:pt idx="194">
                  <c:v>60.491999999999997</c:v>
                </c:pt>
                <c:pt idx="195">
                  <c:v>60.491999999999997</c:v>
                </c:pt>
                <c:pt idx="196">
                  <c:v>60.079000000000001</c:v>
                </c:pt>
                <c:pt idx="197">
                  <c:v>59.683</c:v>
                </c:pt>
                <c:pt idx="198">
                  <c:v>60.381</c:v>
                </c:pt>
                <c:pt idx="199">
                  <c:v>59.634999999999998</c:v>
                </c:pt>
                <c:pt idx="200">
                  <c:v>59.491999999999997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76.34910561948189</c:v>
                </c:pt>
                <c:pt idx="8">
                  <c:v>76.389382651045054</c:v>
                </c:pt>
                <c:pt idx="9">
                  <c:v>76.428804713226896</c:v>
                </c:pt>
                <c:pt idx="10">
                  <c:v>76.467262342837401</c:v>
                </c:pt>
                <c:pt idx="11">
                  <c:v>76.504634420399142</c:v>
                </c:pt>
                <c:pt idx="12">
                  <c:v>76.540787253340739</c:v>
                </c:pt>
                <c:pt idx="13">
                  <c:v>76.575573649928486</c:v>
                </c:pt>
                <c:pt idx="14">
                  <c:v>76.608832000140779</c:v>
                </c:pt>
                <c:pt idx="15">
                  <c:v>76.640385384001348</c:v>
                </c:pt>
                <c:pt idx="16">
                  <c:v>76.670040733026468</c:v>
                </c:pt>
                <c:pt idx="17">
                  <c:v>76.697588076735684</c:v>
                </c:pt>
                <c:pt idx="18">
                  <c:v>76.722799914300239</c:v>
                </c:pt>
                <c:pt idx="19">
                  <c:v>76.745430762742814</c:v>
                </c:pt>
                <c:pt idx="20">
                  <c:v>76.765216950421646</c:v>
                </c:pt>
                <c:pt idx="21">
                  <c:v>76.781876753184321</c:v>
                </c:pt>
                <c:pt idx="22">
                  <c:v>76.795111020578418</c:v>
                </c:pt>
                <c:pt idx="23">
                  <c:v>76.804604528917466</c:v>
                </c:pt>
                <c:pt idx="24">
                  <c:v>76.810028458240367</c:v>
                </c:pt>
                <c:pt idx="25">
                  <c:v>76.811044673782831</c:v>
                </c:pt>
                <c:pt idx="26">
                  <c:v>76.807312983786161</c:v>
                </c:pt>
                <c:pt idx="27">
                  <c:v>76.798503373499486</c:v>
                </c:pt>
                <c:pt idx="28">
                  <c:v>76.784316568274846</c:v>
                </c:pt>
                <c:pt idx="29">
                  <c:v>76.76451841460306</c:v>
                </c:pt>
                <c:pt idx="30">
                  <c:v>76.738996814053436</c:v>
                </c:pt>
                <c:pt idx="31">
                  <c:v>76.70785467415314</c:v>
                </c:pt>
                <c:pt idx="32">
                  <c:v>76.671558906134422</c:v>
                </c:pt>
                <c:pt idx="33">
                  <c:v>76.631174112127638</c:v>
                </c:pt>
                <c:pt idx="34">
                  <c:v>76.588720126623556</c:v>
                </c:pt>
                <c:pt idx="35">
                  <c:v>76.547704237315102</c:v>
                </c:pt>
                <c:pt idx="36">
                  <c:v>76.513889950841971</c:v>
                </c:pt>
                <c:pt idx="37">
                  <c:v>76.496371489506913</c:v>
                </c:pt>
                <c:pt idx="38">
                  <c:v>76.509022120216301</c:v>
                </c:pt>
                <c:pt idx="39">
                  <c:v>76.57236869866432</c:v>
                </c:pt>
                <c:pt idx="40">
                  <c:v>76.715907232891865</c:v>
                </c:pt>
                <c:pt idx="41">
                  <c:v>76.980807853430676</c:v>
                </c:pt>
                <c:pt idx="42">
                  <c:v>77.42285766275792</c:v>
                </c:pt>
                <c:pt idx="43">
                  <c:v>78.115356982890304</c:v>
                </c:pt>
                <c:pt idx="44">
                  <c:v>79.1515272391579</c:v>
                </c:pt>
                <c:pt idx="45">
                  <c:v>80.645826786714494</c:v>
                </c:pt>
                <c:pt idx="46">
                  <c:v>82.733436232286877</c:v>
                </c:pt>
                <c:pt idx="47">
                  <c:v>85.567109639880087</c:v>
                </c:pt>
                <c:pt idx="48">
                  <c:v>89.310640087100595</c:v>
                </c:pt>
                <c:pt idx="49">
                  <c:v>94.12840077980448</c:v>
                </c:pt>
                <c:pt idx="50">
                  <c:v>100.17082273641573</c:v>
                </c:pt>
                <c:pt idx="51">
                  <c:v>107.5562523602087</c:v>
                </c:pt>
                <c:pt idx="52">
                  <c:v>116.35034925311551</c:v>
                </c:pt>
                <c:pt idx="53">
                  <c:v>126.5449314383545</c:v>
                </c:pt>
                <c:pt idx="54">
                  <c:v>138.03871976134781</c:v>
                </c:pt>
                <c:pt idx="55">
                  <c:v>150.62199158148815</c:v>
                </c:pt>
                <c:pt idx="56">
                  <c:v>163.96271233152004</c:v>
                </c:pt>
                <c:pt idx="57">
                  <c:v>177.57487929153768</c:v>
                </c:pt>
                <c:pt idx="58">
                  <c:v>190.71146156978142</c:v>
                </c:pt>
                <c:pt idx="59">
                  <c:v>202.09581078727862</c:v>
                </c:pt>
                <c:pt idx="60">
                  <c:v>209.52753218684791</c:v>
                </c:pt>
                <c:pt idx="61">
                  <c:v>209.81489381431666</c:v>
                </c:pt>
                <c:pt idx="62">
                  <c:v>199.84617463781572</c:v>
                </c:pt>
                <c:pt idx="63">
                  <c:v>178.92149057632665</c:v>
                </c:pt>
                <c:pt idx="64">
                  <c:v>150.61845899941895</c:v>
                </c:pt>
                <c:pt idx="65">
                  <c:v>121.79036533447065</c:v>
                </c:pt>
                <c:pt idx="66">
                  <c:v>98.822156088482501</c:v>
                </c:pt>
                <c:pt idx="67">
                  <c:v>84.391840774791646</c:v>
                </c:pt>
                <c:pt idx="68">
                  <c:v>77.372860287219638</c:v>
                </c:pt>
                <c:pt idx="69">
                  <c:v>75.053368080123647</c:v>
                </c:pt>
                <c:pt idx="70">
                  <c:v>75.164747769640087</c:v>
                </c:pt>
                <c:pt idx="71">
                  <c:v>76.522146691903941</c:v>
                </c:pt>
                <c:pt idx="72">
                  <c:v>78.743184338571382</c:v>
                </c:pt>
                <c:pt idx="73">
                  <c:v>81.820668807105463</c:v>
                </c:pt>
                <c:pt idx="74">
                  <c:v>85.865650447165692</c:v>
                </c:pt>
                <c:pt idx="75">
                  <c:v>90.997845624907711</c:v>
                </c:pt>
                <c:pt idx="76">
                  <c:v>97.298851029091097</c:v>
                </c:pt>
                <c:pt idx="77">
                  <c:v>104.78311276205834</c:v>
                </c:pt>
                <c:pt idx="78">
                  <c:v>113.37430010273948</c:v>
                </c:pt>
                <c:pt idx="79">
                  <c:v>122.88639747574402</c:v>
                </c:pt>
                <c:pt idx="80">
                  <c:v>133.00574914400158</c:v>
                </c:pt>
                <c:pt idx="81">
                  <c:v>143.24615437537611</c:v>
                </c:pt>
                <c:pt idx="82">
                  <c:v>152.79674217740069</c:v>
                </c:pt>
                <c:pt idx="83">
                  <c:v>160.179303411657</c:v>
                </c:pt>
                <c:pt idx="84">
                  <c:v>162.92188451907043</c:v>
                </c:pt>
                <c:pt idx="85">
                  <c:v>158.05797500989186</c:v>
                </c:pt>
                <c:pt idx="86">
                  <c:v>144.14358908328873</c:v>
                </c:pt>
                <c:pt idx="87">
                  <c:v>123.54379796091442</c:v>
                </c:pt>
                <c:pt idx="88">
                  <c:v>102.06019290333825</c:v>
                </c:pt>
                <c:pt idx="89">
                  <c:v>85.294623090908743</c:v>
                </c:pt>
                <c:pt idx="90">
                  <c:v>75.306371097513775</c:v>
                </c:pt>
                <c:pt idx="91">
                  <c:v>70.70790198715919</c:v>
                </c:pt>
                <c:pt idx="92">
                  <c:v>69.033786466309792</c:v>
                </c:pt>
                <c:pt idx="93">
                  <c:v>68.509353443007114</c:v>
                </c:pt>
                <c:pt idx="94">
                  <c:v>68.321245135706661</c:v>
                </c:pt>
                <c:pt idx="95">
                  <c:v>68.207744576032724</c:v>
                </c:pt>
                <c:pt idx="96">
                  <c:v>68.107375062501603</c:v>
                </c:pt>
                <c:pt idx="97">
                  <c:v>68.009372865460378</c:v>
                </c:pt>
                <c:pt idx="98">
                  <c:v>67.912324072340553</c:v>
                </c:pt>
                <c:pt idx="99">
                  <c:v>67.816145466338796</c:v>
                </c:pt>
                <c:pt idx="100">
                  <c:v>67.721003834504657</c:v>
                </c:pt>
                <c:pt idx="101">
                  <c:v>67.62730728878104</c:v>
                </c:pt>
                <c:pt idx="102">
                  <c:v>67.53589608117268</c:v>
                </c:pt>
                <c:pt idx="103">
                  <c:v>67.44838777207859</c:v>
                </c:pt>
                <c:pt idx="104">
                  <c:v>67.367747201216858</c:v>
                </c:pt>
                <c:pt idx="105">
                  <c:v>67.299181019973517</c:v>
                </c:pt>
                <c:pt idx="106">
                  <c:v>67.251468137418399</c:v>
                </c:pt>
                <c:pt idx="107">
                  <c:v>67.238823053676469</c:v>
                </c:pt>
                <c:pt idx="108">
                  <c:v>67.28332901053956</c:v>
                </c:pt>
                <c:pt idx="109">
                  <c:v>67.417851040692</c:v>
                </c:pt>
                <c:pt idx="110">
                  <c:v>67.689131462288344</c:v>
                </c:pt>
                <c:pt idx="111">
                  <c:v>68.16048790835255</c:v>
                </c:pt>
                <c:pt idx="112">
                  <c:v>68.913215717886203</c:v>
                </c:pt>
                <c:pt idx="113">
                  <c:v>70.045523945364579</c:v>
                </c:pt>
                <c:pt idx="114">
                  <c:v>71.667725684969994</c:v>
                </c:pt>
                <c:pt idx="115">
                  <c:v>73.892577591262778</c:v>
                </c:pt>
                <c:pt idx="116">
                  <c:v>76.82014223883202</c:v>
                </c:pt>
                <c:pt idx="117">
                  <c:v>80.517057910436336</c:v>
                </c:pt>
                <c:pt idx="118">
                  <c:v>84.989848745141671</c:v>
                </c:pt>
                <c:pt idx="119">
                  <c:v>90.149883403282928</c:v>
                </c:pt>
                <c:pt idx="120">
                  <c:v>95.764747668668477</c:v>
                </c:pt>
                <c:pt idx="121">
                  <c:v>101.39437613345632</c:v>
                </c:pt>
                <c:pt idx="122">
                  <c:v>106.33395933319999</c:v>
                </c:pt>
                <c:pt idx="123">
                  <c:v>109.63203577286768</c:v>
                </c:pt>
                <c:pt idx="124">
                  <c:v>110.28073113498751</c:v>
                </c:pt>
                <c:pt idx="125">
                  <c:v>107.6068312342254</c:v>
                </c:pt>
                <c:pt idx="126">
                  <c:v>101.70680039440317</c:v>
                </c:pt>
                <c:pt idx="127">
                  <c:v>93.612249760656965</c:v>
                </c:pt>
                <c:pt idx="128">
                  <c:v>84.967731809305519</c:v>
                </c:pt>
                <c:pt idx="129">
                  <c:v>77.357067317762727</c:v>
                </c:pt>
                <c:pt idx="130">
                  <c:v>71.708320168329493</c:v>
                </c:pt>
                <c:pt idx="131">
                  <c:v>68.130743593085313</c:v>
                </c:pt>
                <c:pt idx="132">
                  <c:v>66.175110945272706</c:v>
                </c:pt>
                <c:pt idx="133">
                  <c:v>65.233118063266417</c:v>
                </c:pt>
                <c:pt idx="134">
                  <c:v>64.812240881408599</c:v>
                </c:pt>
                <c:pt idx="135">
                  <c:v>64.615812546464781</c:v>
                </c:pt>
                <c:pt idx="136">
                  <c:v>64.502655296267662</c:v>
                </c:pt>
                <c:pt idx="137">
                  <c:v>64.419540097136945</c:v>
                </c:pt>
                <c:pt idx="138">
                  <c:v>64.353186407801914</c:v>
                </c:pt>
                <c:pt idx="139">
                  <c:v>64.307333914957056</c:v>
                </c:pt>
                <c:pt idx="140">
                  <c:v>64.295548950450296</c:v>
                </c:pt>
                <c:pt idx="141">
                  <c:v>64.341213415227784</c:v>
                </c:pt>
                <c:pt idx="142">
                  <c:v>64.480119444465885</c:v>
                </c:pt>
                <c:pt idx="143">
                  <c:v>64.763457364412844</c:v>
                </c:pt>
                <c:pt idx="144">
                  <c:v>65.259633680563155</c:v>
                </c:pt>
                <c:pt idx="145">
                  <c:v>66.053239401428741</c:v>
                </c:pt>
                <c:pt idx="146">
                  <c:v>67.239312018186169</c:v>
                </c:pt>
                <c:pt idx="147">
                  <c:v>68.911118229818911</c:v>
                </c:pt>
                <c:pt idx="148">
                  <c:v>71.139929397048263</c:v>
                </c:pt>
                <c:pt idx="149">
                  <c:v>73.945194825102504</c:v>
                </c:pt>
                <c:pt idx="150">
                  <c:v>77.25325201927879</c:v>
                </c:pt>
                <c:pt idx="151">
                  <c:v>80.845438516485842</c:v>
                </c:pt>
                <c:pt idx="152">
                  <c:v>84.309663964597988</c:v>
                </c:pt>
                <c:pt idx="153">
                  <c:v>87.036726501010477</c:v>
                </c:pt>
                <c:pt idx="154">
                  <c:v>88.323969630253572</c:v>
                </c:pt>
                <c:pt idx="155">
                  <c:v>87.616511931106885</c:v>
                </c:pt>
                <c:pt idx="156">
                  <c:v>84.805782894187232</c:v>
                </c:pt>
                <c:pt idx="157">
                  <c:v>80.391113572600688</c:v>
                </c:pt>
                <c:pt idx="158">
                  <c:v>75.33780664211622</c:v>
                </c:pt>
                <c:pt idx="159">
                  <c:v>70.673857299031837</c:v>
                </c:pt>
                <c:pt idx="160">
                  <c:v>67.080671227013241</c:v>
                </c:pt>
                <c:pt idx="161">
                  <c:v>64.729842502890662</c:v>
                </c:pt>
                <c:pt idx="162">
                  <c:v>63.404569643841356</c:v>
                </c:pt>
                <c:pt idx="163">
                  <c:v>62.744966403958088</c:v>
                </c:pt>
                <c:pt idx="164">
                  <c:v>62.437993935194214</c:v>
                </c:pt>
                <c:pt idx="165">
                  <c:v>62.286240207620992</c:v>
                </c:pt>
                <c:pt idx="166">
                  <c:v>62.191823808300157</c:v>
                </c:pt>
                <c:pt idx="167">
                  <c:v>62.115273752234373</c:v>
                </c:pt>
                <c:pt idx="168">
                  <c:v>62.043404179310649</c:v>
                </c:pt>
                <c:pt idx="169">
                  <c:v>61.972513282454599</c:v>
                </c:pt>
                <c:pt idx="170">
                  <c:v>61.901706248419224</c:v>
                </c:pt>
                <c:pt idx="171">
                  <c:v>61.830780553837805</c:v>
                </c:pt>
                <c:pt idx="172">
                  <c:v>61.759679366089053</c:v>
                </c:pt>
                <c:pt idx="173">
                  <c:v>61.688374579441295</c:v>
                </c:pt>
                <c:pt idx="174">
                  <c:v>61.616845816313294</c:v>
                </c:pt>
                <c:pt idx="175">
                  <c:v>61.545077108811654</c:v>
                </c:pt>
                <c:pt idx="176">
                  <c:v>61.47305626187331</c:v>
                </c:pt>
                <c:pt idx="177">
                  <c:v>61.400774530385021</c:v>
                </c:pt>
                <c:pt idx="178">
                  <c:v>61.328226308379257</c:v>
                </c:pt>
                <c:pt idx="179">
                  <c:v>61.255408807292881</c:v>
                </c:pt>
                <c:pt idx="180">
                  <c:v>61.18232173035701</c:v>
                </c:pt>
                <c:pt idx="181">
                  <c:v>61.108966951436273</c:v>
                </c:pt>
                <c:pt idx="182">
                  <c:v>61.035348205126503</c:v>
                </c:pt>
                <c:pt idx="183">
                  <c:v>60.961470793285621</c:v>
                </c:pt>
                <c:pt idx="184">
                  <c:v>60.887341311678675</c:v>
                </c:pt>
                <c:pt idx="185">
                  <c:v>60.812967399113006</c:v>
                </c:pt>
                <c:pt idx="186">
                  <c:v>60.738357510334801</c:v>
                </c:pt>
                <c:pt idx="187">
                  <c:v>60.663520713056052</c:v>
                </c:pt>
                <c:pt idx="188">
                  <c:v>60.588466508768356</c:v>
                </c:pt>
                <c:pt idx="189">
                  <c:v>60.513204676459395</c:v>
                </c:pt>
                <c:pt idx="190">
                  <c:v>60.437745137959929</c:v>
                </c:pt>
                <c:pt idx="191">
                  <c:v>60.362097843387765</c:v>
                </c:pt>
                <c:pt idx="192">
                  <c:v>60.286272675001541</c:v>
                </c:pt>
                <c:pt idx="193">
                  <c:v>60.210279367707514</c:v>
                </c:pt>
                <c:pt idx="194">
                  <c:v>60.134127444458919</c:v>
                </c:pt>
                <c:pt idx="195">
                  <c:v>60.057826164833926</c:v>
                </c:pt>
                <c:pt idx="196">
                  <c:v>59.981384485158898</c:v>
                </c:pt>
                <c:pt idx="197">
                  <c:v>59.904811028649505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76.349105619477854</c:v>
                </c:pt>
                <c:pt idx="8">
                  <c:v>76.389382651033031</c:v>
                </c:pt>
                <c:pt idx="9">
                  <c:v>76.428804713191724</c:v>
                </c:pt>
                <c:pt idx="10">
                  <c:v>76.46726234273649</c:v>
                </c:pt>
                <c:pt idx="11">
                  <c:v>76.504634420115238</c:v>
                </c:pt>
                <c:pt idx="12">
                  <c:v>76.540787252557266</c:v>
                </c:pt>
                <c:pt idx="13">
                  <c:v>76.575573647807929</c:v>
                </c:pt>
                <c:pt idx="14">
                  <c:v>76.608831994511448</c:v>
                </c:pt>
                <c:pt idx="15">
                  <c:v>76.640385369344372</c:v>
                </c:pt>
                <c:pt idx="16">
                  <c:v>76.670040695597024</c:v>
                </c:pt>
                <c:pt idx="17">
                  <c:v>76.697587982987372</c:v>
                </c:pt>
                <c:pt idx="18">
                  <c:v>76.722799683999938</c:v>
                </c:pt>
                <c:pt idx="19">
                  <c:v>76.745430207853133</c:v>
                </c:pt>
                <c:pt idx="20">
                  <c:v>76.765215639128371</c:v>
                </c:pt>
                <c:pt idx="21">
                  <c:v>76.781873713880884</c:v>
                </c:pt>
                <c:pt idx="22">
                  <c:v>76.795104111353396</c:v>
                </c:pt>
                <c:pt idx="23">
                  <c:v>76.804589123777106</c:v>
                </c:pt>
                <c:pt idx="24">
                  <c:v>76.809994769635239</c:v>
                </c:pt>
                <c:pt idx="25">
                  <c:v>76.810972416529992</c:v>
                </c:pt>
                <c:pt idx="26">
                  <c:v>76.807160977723541</c:v>
                </c:pt>
                <c:pt idx="27">
                  <c:v>76.798189740739133</c:v>
                </c:pt>
                <c:pt idx="28">
                  <c:v>76.783681876342285</c:v>
                </c:pt>
                <c:pt idx="29">
                  <c:v>76.763258661076335</c:v>
                </c:pt>
                <c:pt idx="30">
                  <c:v>76.736544425758481</c:v>
                </c:pt>
                <c:pt idx="31">
                  <c:v>76.703172215691751</c:v>
                </c:pt>
                <c:pt idx="32">
                  <c:v>76.662790115938137</c:v>
                </c:pt>
                <c:pt idx="33">
                  <c:v>76.61506815747353</c:v>
                </c:pt>
                <c:pt idx="34">
                  <c:v>76.559705678668038</c:v>
                </c:pt>
                <c:pt idx="35">
                  <c:v>76.496438973252268</c:v>
                </c:pt>
                <c:pt idx="36">
                  <c:v>76.425049013382647</c:v>
                </c:pt>
                <c:pt idx="37">
                  <c:v>76.345368997847984</c:v>
                </c:pt>
                <c:pt idx="38">
                  <c:v>76.257291444537827</c:v>
                </c:pt>
                <c:pt idx="39">
                  <c:v>76.160774526823332</c:v>
                </c:pt>
                <c:pt idx="40">
                  <c:v>76.055847349026763</c:v>
                </c:pt>
                <c:pt idx="41">
                  <c:v>75.942613869524081</c:v>
                </c:pt>
                <c:pt idx="42">
                  <c:v>75.821255212906962</c:v>
                </c:pt>
                <c:pt idx="43">
                  <c:v>75.692030165140096</c:v>
                </c:pt>
                <c:pt idx="44">
                  <c:v>75.555273716057542</c:v>
                </c:pt>
                <c:pt idx="45">
                  <c:v>75.411393598225146</c:v>
                </c:pt>
                <c:pt idx="46">
                  <c:v>75.260864864807829</c:v>
                </c:pt>
                <c:pt idx="47">
                  <c:v>75.104222644987189</c:v>
                </c:pt>
                <c:pt idx="48">
                  <c:v>74.942053306399629</c:v>
                </c:pt>
                <c:pt idx="49">
                  <c:v>74.774984332871753</c:v>
                </c:pt>
                <c:pt idx="50">
                  <c:v>74.603673286220925</c:v>
                </c:pt>
                <c:pt idx="51">
                  <c:v>74.428796258518275</c:v>
                </c:pt>
                <c:pt idx="52">
                  <c:v>74.251036233573856</c:v>
                </c:pt>
                <c:pt idx="53">
                  <c:v>74.071071763453631</c:v>
                </c:pt>
                <c:pt idx="54">
                  <c:v>73.889566329800346</c:v>
                </c:pt>
                <c:pt idx="55">
                  <c:v>73.707158704721706</c:v>
                </c:pt>
                <c:pt idx="56">
                  <c:v>73.524454557472936</c:v>
                </c:pt>
                <c:pt idx="57">
                  <c:v>73.342019477170822</c:v>
                </c:pt>
                <c:pt idx="58">
                  <c:v>73.160373504362497</c:v>
                </c:pt>
                <c:pt idx="59">
                  <c:v>72.979987190828581</c:v>
                </c:pt>
                <c:pt idx="60">
                  <c:v>72.80127914184699</c:v>
                </c:pt>
                <c:pt idx="61">
                  <c:v>72.624614941295462</c:v>
                </c:pt>
                <c:pt idx="62">
                  <c:v>72.450307319070163</c:v>
                </c:pt>
                <c:pt idx="63">
                  <c:v>72.278617392722538</c:v>
                </c:pt>
                <c:pt idx="64">
                  <c:v>72.109756800291109</c:v>
                </c:pt>
                <c:pt idx="65">
                  <c:v>71.943890537574831</c:v>
                </c:pt>
                <c:pt idx="66">
                  <c:v>71.781140318617446</c:v>
                </c:pt>
                <c:pt idx="67">
                  <c:v>71.6215882907875</c:v>
                </c:pt>
                <c:pt idx="68">
                  <c:v>71.465280953389879</c:v>
                </c:pt>
                <c:pt idx="69">
                  <c:v>71.312233149249138</c:v>
                </c:pt>
                <c:pt idx="70">
                  <c:v>71.162432020455995</c:v>
                </c:pt>
                <c:pt idx="71">
                  <c:v>71.015840841096136</c:v>
                </c:pt>
                <c:pt idx="72">
                  <c:v>70.872402660256014</c:v>
                </c:pt>
                <c:pt idx="73">
                  <c:v>70.73204370722236</c:v>
                </c:pt>
                <c:pt idx="74">
                  <c:v>70.594676527137906</c:v>
                </c:pt>
                <c:pt idx="75">
                  <c:v>70.460202829261661</c:v>
                </c:pt>
                <c:pt idx="76">
                  <c:v>70.328516041398004</c:v>
                </c:pt>
                <c:pt idx="77">
                  <c:v>70.199503573129505</c:v>
                </c:pt>
                <c:pt idx="78">
                  <c:v>70.073048797418295</c:v>
                </c:pt>
                <c:pt idx="79">
                  <c:v>69.949032765189742</c:v>
                </c:pt>
                <c:pt idx="80">
                  <c:v>69.827335670950248</c:v>
                </c:pt>
                <c:pt idx="81">
                  <c:v>69.707838089600116</c:v>
                </c:pt>
                <c:pt idx="82">
                  <c:v>69.590422005633073</c:v>
                </c:pt>
                <c:pt idx="83">
                  <c:v>69.474971656110739</c:v>
                </c:pt>
                <c:pt idx="84">
                  <c:v>69.36137420835864</c:v>
                </c:pt>
                <c:pt idx="85">
                  <c:v>69.249520292434596</c:v>
                </c:pt>
                <c:pt idx="86">
                  <c:v>69.139304407209309</c:v>
                </c:pt>
                <c:pt idx="87">
                  <c:v>69.030625217493153</c:v>
                </c:pt>
                <c:pt idx="88">
                  <c:v>68.923385758134813</c:v>
                </c:pt>
                <c:pt idx="89">
                  <c:v>68.817493559477199</c:v>
                </c:pt>
                <c:pt idx="90">
                  <c:v>68.712860707036143</c:v>
                </c:pt>
                <c:pt idx="91">
                  <c:v>68.609403846807581</c:v>
                </c:pt>
                <c:pt idx="92">
                  <c:v>68.507044146232175</c:v>
                </c:pt>
                <c:pt idx="93">
                  <c:v>68.405707219570147</c:v>
                </c:pt>
                <c:pt idx="94">
                  <c:v>68.30532302527152</c:v>
                </c:pt>
                <c:pt idx="95">
                  <c:v>68.205825741872005</c:v>
                </c:pt>
                <c:pt idx="96">
                  <c:v>68.107153627997391</c:v>
                </c:pt>
                <c:pt idx="97">
                  <c:v>68.009248871221644</c:v>
                </c:pt>
                <c:pt idx="98">
                  <c:v>67.912057429784056</c:v>
                </c:pt>
                <c:pt idx="99">
                  <c:v>67.815528870524631</c:v>
                </c:pt>
                <c:pt idx="100">
                  <c:v>67.719616205836573</c:v>
                </c:pt>
                <c:pt idx="101">
                  <c:v>67.624275731950476</c:v>
                </c:pt>
                <c:pt idx="102">
                  <c:v>67.529466870450975</c:v>
                </c:pt>
                <c:pt idx="103">
                  <c:v>67.435152014573418</c:v>
                </c:pt>
                <c:pt idx="104">
                  <c:v>67.341296381529332</c:v>
                </c:pt>
                <c:pt idx="105">
                  <c:v>67.247867871858048</c:v>
                </c:pt>
                <c:pt idx="106">
                  <c:v>67.154836936592119</c:v>
                </c:pt>
                <c:pt idx="107">
                  <c:v>67.062176452848092</c:v>
                </c:pt>
                <c:pt idx="108">
                  <c:v>66.969861608309671</c:v>
                </c:pt>
                <c:pt idx="109">
                  <c:v>66.877869794949262</c:v>
                </c:pt>
                <c:pt idx="110">
                  <c:v>66.786180512234154</c:v>
                </c:pt>
                <c:pt idx="111">
                  <c:v>66.694775279978344</c:v>
                </c:pt>
                <c:pt idx="112">
                  <c:v>66.603637560929414</c:v>
                </c:pt>
                <c:pt idx="113">
                  <c:v>66.512752693114521</c:v>
                </c:pt>
                <c:pt idx="114">
                  <c:v>66.422107831909841</c:v>
                </c:pt>
                <c:pt idx="115">
                  <c:v>66.331691901737059</c:v>
                </c:pt>
                <c:pt idx="116">
                  <c:v>66.241495557227594</c:v>
                </c:pt>
                <c:pt idx="117">
                  <c:v>66.151511153624554</c:v>
                </c:pt>
                <c:pt idx="118">
                  <c:v>66.061732726110179</c:v>
                </c:pt>
                <c:pt idx="119">
                  <c:v>65.972155977650417</c:v>
                </c:pt>
                <c:pt idx="120">
                  <c:v>65.882778274830869</c:v>
                </c:pt>
                <c:pt idx="121">
                  <c:v>65.793598651019423</c:v>
                </c:pt>
                <c:pt idx="122">
                  <c:v>65.704617816022449</c:v>
                </c:pt>
                <c:pt idx="123">
                  <c:v>65.615838171202782</c:v>
                </c:pt>
                <c:pt idx="124">
                  <c:v>65.527263828793451</c:v>
                </c:pt>
                <c:pt idx="125">
                  <c:v>65.438900633868215</c:v>
                </c:pt>
                <c:pt idx="126">
                  <c:v>65.350756187119217</c:v>
                </c:pt>
                <c:pt idx="127">
                  <c:v>65.262839866240896</c:v>
                </c:pt>
                <c:pt idx="128">
                  <c:v>65.175162843331563</c:v>
                </c:pt>
                <c:pt idx="129">
                  <c:v>65.087738095305923</c:v>
                </c:pt>
                <c:pt idx="130">
                  <c:v>65.000580403871922</c:v>
                </c:pt>
                <c:pt idx="131">
                  <c:v>64.913706341179065</c:v>
                </c:pt>
                <c:pt idx="132">
                  <c:v>64.827134236814089</c:v>
                </c:pt>
                <c:pt idx="133">
                  <c:v>64.740884121429474</c:v>
                </c:pt>
                <c:pt idx="134">
                  <c:v>64.65497764197886</c:v>
                </c:pt>
                <c:pt idx="135">
                  <c:v>64.569437943340802</c:v>
                </c:pt>
                <c:pt idx="136">
                  <c:v>64.484289511090935</c:v>
                </c:pt>
                <c:pt idx="137">
                  <c:v>64.399557970389154</c:v>
                </c:pt>
                <c:pt idx="138">
                  <c:v>64.315269836440052</c:v>
                </c:pt>
                <c:pt idx="139">
                  <c:v>64.231452212825047</c:v>
                </c:pt>
                <c:pt idx="140">
                  <c:v>64.148132435243326</c:v>
                </c:pt>
                <c:pt idx="141">
                  <c:v>64.065337659878566</c:v>
                </c:pt>
                <c:pt idx="142">
                  <c:v>63.983094397745433</c:v>
                </c:pt>
                <c:pt idx="143">
                  <c:v>63.901427998954588</c:v>
                </c:pt>
                <c:pt idx="144">
                  <c:v>63.820362093808498</c:v>
                </c:pt>
                <c:pt idx="145">
                  <c:v>63.739918000905696</c:v>
                </c:pt>
                <c:pt idx="146">
                  <c:v>63.6601141158269</c:v>
                </c:pt>
                <c:pt idx="147">
                  <c:v>63.580965297295784</c:v>
                </c:pt>
                <c:pt idx="148">
                  <c:v>63.502482270691104</c:v>
                </c:pt>
                <c:pt idx="149">
                  <c:v>63.424671071147309</c:v>
                </c:pt>
                <c:pt idx="150">
                  <c:v>63.347532549917617</c:v>
                </c:pt>
                <c:pt idx="151">
                  <c:v>63.271061967913269</c:v>
                </c:pt>
                <c:pt idx="152">
                  <c:v>63.195248699152728</c:v>
                </c:pt>
                <c:pt idx="153">
                  <c:v>63.120076064132874</c:v>
                </c:pt>
                <c:pt idx="154">
                  <c:v>63.045521308866746</c:v>
                </c:pt>
                <c:pt idx="155">
                  <c:v>62.971555739666577</c:v>
                </c:pt>
                <c:pt idx="156">
                  <c:v>62.89814501697937</c:v>
                </c:pt>
                <c:pt idx="157">
                  <c:v>62.825249604135202</c:v>
                </c:pt>
                <c:pt idx="158">
                  <c:v>62.752825359275604</c:v>
                </c:pt>
                <c:pt idx="159">
                  <c:v>62.680824251568247</c:v>
                </c:pt>
                <c:pt idx="160">
                  <c:v>62.609195176649607</c:v>
                </c:pt>
                <c:pt idx="161">
                  <c:v>62.537884841555439</c:v>
                </c:pt>
                <c:pt idx="162">
                  <c:v>62.46683868655451</c:v>
                </c:pt>
                <c:pt idx="163">
                  <c:v>62.396001810475212</c:v>
                </c:pt>
                <c:pt idx="164">
                  <c:v>62.325319867302539</c:v>
                </c:pt>
                <c:pt idx="165">
                  <c:v>62.254739904836775</c:v>
                </c:pt>
                <c:pt idx="166">
                  <c:v>62.184211120710359</c:v>
                </c:pt>
                <c:pt idx="167">
                  <c:v>62.113685516616016</c:v>
                </c:pt>
                <c:pt idx="168">
                  <c:v>62.043118437719457</c:v>
                </c:pt>
                <c:pt idx="169">
                  <c:v>61.972468990432091</c:v>
                </c:pt>
                <c:pt idx="170">
                  <c:v>61.901700337575861</c:v>
                </c:pt>
                <c:pt idx="171">
                  <c:v>61.830779875139768</c:v>
                </c:pt>
                <c:pt idx="172">
                  <c:v>61.759679299072701</c:v>
                </c:pt>
                <c:pt idx="173">
                  <c:v>61.688374573753151</c:v>
                </c:pt>
                <c:pt idx="174">
                  <c:v>61.616845815898451</c:v>
                </c:pt>
                <c:pt idx="175">
                  <c:v>61.545077108785669</c:v>
                </c:pt>
                <c:pt idx="176">
                  <c:v>61.473056261871911</c:v>
                </c:pt>
                <c:pt idx="177">
                  <c:v>61.400774530384957</c:v>
                </c:pt>
                <c:pt idx="178">
                  <c:v>61.328226308379257</c:v>
                </c:pt>
                <c:pt idx="179">
                  <c:v>61.255408807292881</c:v>
                </c:pt>
                <c:pt idx="180">
                  <c:v>61.18232173035701</c:v>
                </c:pt>
                <c:pt idx="181">
                  <c:v>61.108966951436273</c:v>
                </c:pt>
                <c:pt idx="182">
                  <c:v>61.035348205126503</c:v>
                </c:pt>
                <c:pt idx="183">
                  <c:v>60.961470793285621</c:v>
                </c:pt>
                <c:pt idx="184">
                  <c:v>60.887341311678675</c:v>
                </c:pt>
                <c:pt idx="185">
                  <c:v>60.812967399113006</c:v>
                </c:pt>
                <c:pt idx="186">
                  <c:v>60.738357510334801</c:v>
                </c:pt>
                <c:pt idx="187">
                  <c:v>60.663520713056052</c:v>
                </c:pt>
                <c:pt idx="188">
                  <c:v>60.588466508768356</c:v>
                </c:pt>
                <c:pt idx="189">
                  <c:v>60.513204676459395</c:v>
                </c:pt>
                <c:pt idx="190">
                  <c:v>60.437745137959929</c:v>
                </c:pt>
                <c:pt idx="191">
                  <c:v>60.362097843387765</c:v>
                </c:pt>
                <c:pt idx="192">
                  <c:v>60.286272675001541</c:v>
                </c:pt>
                <c:pt idx="193">
                  <c:v>60.210279367707514</c:v>
                </c:pt>
                <c:pt idx="194">
                  <c:v>60.134127444458919</c:v>
                </c:pt>
                <c:pt idx="195">
                  <c:v>60.057826164833926</c:v>
                </c:pt>
                <c:pt idx="196">
                  <c:v>59.981384485158898</c:v>
                </c:pt>
                <c:pt idx="197">
                  <c:v>59.904811028649505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76.570999999999998</c:v>
                </c:pt>
                <c:pt idx="1">
                  <c:v>77.286000000000001</c:v>
                </c:pt>
                <c:pt idx="2">
                  <c:v>76.174999999999997</c:v>
                </c:pt>
                <c:pt idx="3">
                  <c:v>75.905000000000001</c:v>
                </c:pt>
                <c:pt idx="4">
                  <c:v>76.063000000000002</c:v>
                </c:pt>
                <c:pt idx="5">
                  <c:v>75.888999999999996</c:v>
                </c:pt>
                <c:pt idx="6">
                  <c:v>75.81</c:v>
                </c:pt>
                <c:pt idx="7">
                  <c:v>76.475999999999999</c:v>
                </c:pt>
                <c:pt idx="8">
                  <c:v>76.332999999999998</c:v>
                </c:pt>
                <c:pt idx="9">
                  <c:v>75.429000000000002</c:v>
                </c:pt>
                <c:pt idx="10">
                  <c:v>76.143000000000001</c:v>
                </c:pt>
                <c:pt idx="11">
                  <c:v>75.016000000000005</c:v>
                </c:pt>
                <c:pt idx="12">
                  <c:v>74.81</c:v>
                </c:pt>
                <c:pt idx="13">
                  <c:v>74.825000000000003</c:v>
                </c:pt>
                <c:pt idx="14">
                  <c:v>75.540000000000006</c:v>
                </c:pt>
                <c:pt idx="15">
                  <c:v>75.349000000000004</c:v>
                </c:pt>
                <c:pt idx="16">
                  <c:v>75.412999999999997</c:v>
                </c:pt>
                <c:pt idx="17">
                  <c:v>75.968000000000004</c:v>
                </c:pt>
                <c:pt idx="18">
                  <c:v>74.286000000000001</c:v>
                </c:pt>
                <c:pt idx="19">
                  <c:v>73.951999999999998</c:v>
                </c:pt>
                <c:pt idx="20">
                  <c:v>72.856999999999999</c:v>
                </c:pt>
                <c:pt idx="21">
                  <c:v>73.713999999999999</c:v>
                </c:pt>
                <c:pt idx="22">
                  <c:v>74.540000000000006</c:v>
                </c:pt>
                <c:pt idx="23">
                  <c:v>73.888999999999996</c:v>
                </c:pt>
                <c:pt idx="24">
                  <c:v>73.968000000000004</c:v>
                </c:pt>
                <c:pt idx="25">
                  <c:v>74.031999999999996</c:v>
                </c:pt>
                <c:pt idx="26">
                  <c:v>74.221999999999994</c:v>
                </c:pt>
                <c:pt idx="27">
                  <c:v>73.697999999999993</c:v>
                </c:pt>
                <c:pt idx="28">
                  <c:v>74.713999999999999</c:v>
                </c:pt>
                <c:pt idx="29">
                  <c:v>73.524000000000001</c:v>
                </c:pt>
                <c:pt idx="30">
                  <c:v>74.555999999999997</c:v>
                </c:pt>
                <c:pt idx="31">
                  <c:v>73.555999999999997</c:v>
                </c:pt>
                <c:pt idx="32">
                  <c:v>73.524000000000001</c:v>
                </c:pt>
                <c:pt idx="33">
                  <c:v>72.349000000000004</c:v>
                </c:pt>
                <c:pt idx="34">
                  <c:v>74.048000000000002</c:v>
                </c:pt>
                <c:pt idx="35">
                  <c:v>73.540000000000006</c:v>
                </c:pt>
                <c:pt idx="36">
                  <c:v>73.873000000000005</c:v>
                </c:pt>
                <c:pt idx="37">
                  <c:v>74.524000000000001</c:v>
                </c:pt>
                <c:pt idx="38">
                  <c:v>74.19</c:v>
                </c:pt>
                <c:pt idx="39">
                  <c:v>73.159000000000006</c:v>
                </c:pt>
                <c:pt idx="40">
                  <c:v>73.475999999999999</c:v>
                </c:pt>
                <c:pt idx="41">
                  <c:v>73.221999999999994</c:v>
                </c:pt>
                <c:pt idx="42">
                  <c:v>72.840999999999994</c:v>
                </c:pt>
                <c:pt idx="43">
                  <c:v>74.73</c:v>
                </c:pt>
                <c:pt idx="44">
                  <c:v>73.840999999999994</c:v>
                </c:pt>
                <c:pt idx="45">
                  <c:v>74.540000000000006</c:v>
                </c:pt>
                <c:pt idx="46">
                  <c:v>76.016000000000005</c:v>
                </c:pt>
                <c:pt idx="47">
                  <c:v>75.667000000000002</c:v>
                </c:pt>
                <c:pt idx="48">
                  <c:v>77.650999999999996</c:v>
                </c:pt>
                <c:pt idx="49">
                  <c:v>79.143000000000001</c:v>
                </c:pt>
                <c:pt idx="50">
                  <c:v>83.159000000000006</c:v>
                </c:pt>
                <c:pt idx="51">
                  <c:v>87.507999999999996</c:v>
                </c:pt>
                <c:pt idx="52">
                  <c:v>93.968000000000004</c:v>
                </c:pt>
                <c:pt idx="53">
                  <c:v>103.143</c:v>
                </c:pt>
                <c:pt idx="54">
                  <c:v>115.111</c:v>
                </c:pt>
                <c:pt idx="55">
                  <c:v>128.93700000000001</c:v>
                </c:pt>
                <c:pt idx="56">
                  <c:v>143.58699999999999</c:v>
                </c:pt>
                <c:pt idx="57">
                  <c:v>157.49199999999999</c:v>
                </c:pt>
                <c:pt idx="58">
                  <c:v>167.68299999999999</c:v>
                </c:pt>
                <c:pt idx="59">
                  <c:v>174.12700000000001</c:v>
                </c:pt>
                <c:pt idx="60">
                  <c:v>176.905</c:v>
                </c:pt>
                <c:pt idx="61">
                  <c:v>175.27</c:v>
                </c:pt>
                <c:pt idx="62">
                  <c:v>167.238</c:v>
                </c:pt>
                <c:pt idx="63">
                  <c:v>150.476</c:v>
                </c:pt>
                <c:pt idx="64">
                  <c:v>122.07899999999999</c:v>
                </c:pt>
                <c:pt idx="65">
                  <c:v>91.27</c:v>
                </c:pt>
                <c:pt idx="66">
                  <c:v>74.555999999999997</c:v>
                </c:pt>
                <c:pt idx="67">
                  <c:v>70.951999999999998</c:v>
                </c:pt>
                <c:pt idx="68">
                  <c:v>71.159000000000006</c:v>
                </c:pt>
                <c:pt idx="69">
                  <c:v>71.078999999999994</c:v>
                </c:pt>
                <c:pt idx="70">
                  <c:v>71.697999999999993</c:v>
                </c:pt>
                <c:pt idx="71">
                  <c:v>72.619</c:v>
                </c:pt>
                <c:pt idx="72">
                  <c:v>73.951999999999998</c:v>
                </c:pt>
                <c:pt idx="73">
                  <c:v>74.412999999999997</c:v>
                </c:pt>
                <c:pt idx="74">
                  <c:v>75.683000000000007</c:v>
                </c:pt>
                <c:pt idx="75">
                  <c:v>79.286000000000001</c:v>
                </c:pt>
                <c:pt idx="76">
                  <c:v>83</c:v>
                </c:pt>
                <c:pt idx="77">
                  <c:v>88.983999999999995</c:v>
                </c:pt>
                <c:pt idx="78">
                  <c:v>97.016000000000005</c:v>
                </c:pt>
                <c:pt idx="79">
                  <c:v>106.92100000000001</c:v>
                </c:pt>
                <c:pt idx="80">
                  <c:v>116.349</c:v>
                </c:pt>
                <c:pt idx="81">
                  <c:v>125.349</c:v>
                </c:pt>
                <c:pt idx="82">
                  <c:v>131.60300000000001</c:v>
                </c:pt>
                <c:pt idx="83">
                  <c:v>136.524</c:v>
                </c:pt>
                <c:pt idx="84">
                  <c:v>137.58699999999999</c:v>
                </c:pt>
                <c:pt idx="85">
                  <c:v>134.143</c:v>
                </c:pt>
                <c:pt idx="86">
                  <c:v>123.175</c:v>
                </c:pt>
                <c:pt idx="87">
                  <c:v>104.095</c:v>
                </c:pt>
                <c:pt idx="88">
                  <c:v>83.063000000000002</c:v>
                </c:pt>
                <c:pt idx="89">
                  <c:v>71.524000000000001</c:v>
                </c:pt>
                <c:pt idx="90">
                  <c:v>70.159000000000006</c:v>
                </c:pt>
                <c:pt idx="91">
                  <c:v>68.412999999999997</c:v>
                </c:pt>
                <c:pt idx="92">
                  <c:v>69.126999999999995</c:v>
                </c:pt>
                <c:pt idx="93">
                  <c:v>69.349000000000004</c:v>
                </c:pt>
                <c:pt idx="94">
                  <c:v>69.459999999999994</c:v>
                </c:pt>
                <c:pt idx="95">
                  <c:v>68.524000000000001</c:v>
                </c:pt>
                <c:pt idx="96">
                  <c:v>69.221999999999994</c:v>
                </c:pt>
                <c:pt idx="97">
                  <c:v>69.492000000000004</c:v>
                </c:pt>
                <c:pt idx="98">
                  <c:v>68.635000000000005</c:v>
                </c:pt>
                <c:pt idx="99">
                  <c:v>68.570999999999998</c:v>
                </c:pt>
                <c:pt idx="100">
                  <c:v>69.048000000000002</c:v>
                </c:pt>
                <c:pt idx="101">
                  <c:v>69.778000000000006</c:v>
                </c:pt>
                <c:pt idx="102">
                  <c:v>69.174999999999997</c:v>
                </c:pt>
                <c:pt idx="103">
                  <c:v>68.936999999999998</c:v>
                </c:pt>
                <c:pt idx="104">
                  <c:v>69.905000000000001</c:v>
                </c:pt>
                <c:pt idx="105">
                  <c:v>69</c:v>
                </c:pt>
                <c:pt idx="106">
                  <c:v>70.174999999999997</c:v>
                </c:pt>
                <c:pt idx="107">
                  <c:v>70.397000000000006</c:v>
                </c:pt>
                <c:pt idx="108">
                  <c:v>71.206000000000003</c:v>
                </c:pt>
                <c:pt idx="109">
                  <c:v>71.286000000000001</c:v>
                </c:pt>
                <c:pt idx="110">
                  <c:v>72.713999999999999</c:v>
                </c:pt>
                <c:pt idx="111">
                  <c:v>72.555999999999997</c:v>
                </c:pt>
                <c:pt idx="112">
                  <c:v>73.983999999999995</c:v>
                </c:pt>
                <c:pt idx="113">
                  <c:v>75.063000000000002</c:v>
                </c:pt>
                <c:pt idx="114">
                  <c:v>76.921000000000006</c:v>
                </c:pt>
                <c:pt idx="115">
                  <c:v>80.302000000000007</c:v>
                </c:pt>
                <c:pt idx="116">
                  <c:v>85.507999999999996</c:v>
                </c:pt>
                <c:pt idx="117">
                  <c:v>91.397000000000006</c:v>
                </c:pt>
                <c:pt idx="118">
                  <c:v>98.524000000000001</c:v>
                </c:pt>
                <c:pt idx="119">
                  <c:v>108.27</c:v>
                </c:pt>
                <c:pt idx="120">
                  <c:v>118.746</c:v>
                </c:pt>
                <c:pt idx="121">
                  <c:v>128.095</c:v>
                </c:pt>
                <c:pt idx="122">
                  <c:v>136.74600000000001</c:v>
                </c:pt>
                <c:pt idx="123">
                  <c:v>144.17500000000001</c:v>
                </c:pt>
                <c:pt idx="124">
                  <c:v>148.905</c:v>
                </c:pt>
                <c:pt idx="125">
                  <c:v>150.44399999999999</c:v>
                </c:pt>
                <c:pt idx="126">
                  <c:v>149.333</c:v>
                </c:pt>
                <c:pt idx="127">
                  <c:v>145.79400000000001</c:v>
                </c:pt>
                <c:pt idx="128">
                  <c:v>137.667</c:v>
                </c:pt>
                <c:pt idx="129">
                  <c:v>123.968</c:v>
                </c:pt>
                <c:pt idx="130">
                  <c:v>107.36499999999999</c:v>
                </c:pt>
                <c:pt idx="131">
                  <c:v>89.825000000000003</c:v>
                </c:pt>
                <c:pt idx="132">
                  <c:v>77.570999999999998</c:v>
                </c:pt>
                <c:pt idx="133">
                  <c:v>70.19</c:v>
                </c:pt>
                <c:pt idx="134">
                  <c:v>68.048000000000002</c:v>
                </c:pt>
                <c:pt idx="135">
                  <c:v>66.031999999999996</c:v>
                </c:pt>
                <c:pt idx="136">
                  <c:v>66.063000000000002</c:v>
                </c:pt>
                <c:pt idx="137">
                  <c:v>66.19</c:v>
                </c:pt>
                <c:pt idx="138">
                  <c:v>65.983999999999995</c:v>
                </c:pt>
                <c:pt idx="139">
                  <c:v>67.364999999999995</c:v>
                </c:pt>
                <c:pt idx="140">
                  <c:v>66.683000000000007</c:v>
                </c:pt>
                <c:pt idx="141">
                  <c:v>66.381</c:v>
                </c:pt>
                <c:pt idx="142">
                  <c:v>68.555999999999997</c:v>
                </c:pt>
                <c:pt idx="143">
                  <c:v>68.254000000000005</c:v>
                </c:pt>
                <c:pt idx="144">
                  <c:v>69.459999999999994</c:v>
                </c:pt>
                <c:pt idx="145">
                  <c:v>69.968000000000004</c:v>
                </c:pt>
                <c:pt idx="146">
                  <c:v>72.475999999999999</c:v>
                </c:pt>
                <c:pt idx="147">
                  <c:v>75.429000000000002</c:v>
                </c:pt>
                <c:pt idx="148">
                  <c:v>78.762</c:v>
                </c:pt>
                <c:pt idx="149">
                  <c:v>83.921000000000006</c:v>
                </c:pt>
                <c:pt idx="150">
                  <c:v>89.221999999999994</c:v>
                </c:pt>
                <c:pt idx="151">
                  <c:v>95.063000000000002</c:v>
                </c:pt>
                <c:pt idx="152">
                  <c:v>101.01600000000001</c:v>
                </c:pt>
                <c:pt idx="153">
                  <c:v>107.206</c:v>
                </c:pt>
                <c:pt idx="154">
                  <c:v>113.063</c:v>
                </c:pt>
                <c:pt idx="155">
                  <c:v>115.825</c:v>
                </c:pt>
                <c:pt idx="156">
                  <c:v>116.492</c:v>
                </c:pt>
                <c:pt idx="157">
                  <c:v>116.429</c:v>
                </c:pt>
                <c:pt idx="158">
                  <c:v>111.619</c:v>
                </c:pt>
                <c:pt idx="159">
                  <c:v>102.63500000000001</c:v>
                </c:pt>
                <c:pt idx="160">
                  <c:v>91.713999999999999</c:v>
                </c:pt>
                <c:pt idx="161">
                  <c:v>80.921000000000006</c:v>
                </c:pt>
                <c:pt idx="162">
                  <c:v>73.302000000000007</c:v>
                </c:pt>
                <c:pt idx="163">
                  <c:v>68.364999999999995</c:v>
                </c:pt>
                <c:pt idx="164">
                  <c:v>65.921000000000006</c:v>
                </c:pt>
                <c:pt idx="165">
                  <c:v>65.111000000000004</c:v>
                </c:pt>
                <c:pt idx="166">
                  <c:v>65.048000000000002</c:v>
                </c:pt>
                <c:pt idx="167">
                  <c:v>64.856999999999999</c:v>
                </c:pt>
                <c:pt idx="168">
                  <c:v>65.81</c:v>
                </c:pt>
                <c:pt idx="169">
                  <c:v>65.459999999999994</c:v>
                </c:pt>
                <c:pt idx="170">
                  <c:v>65.650999999999996</c:v>
                </c:pt>
                <c:pt idx="171">
                  <c:v>64.619</c:v>
                </c:pt>
                <c:pt idx="172">
                  <c:v>65.73</c:v>
                </c:pt>
                <c:pt idx="173">
                  <c:v>65.587000000000003</c:v>
                </c:pt>
                <c:pt idx="174">
                  <c:v>64.524000000000001</c:v>
                </c:pt>
                <c:pt idx="175">
                  <c:v>64.840999999999994</c:v>
                </c:pt>
                <c:pt idx="176">
                  <c:v>64.063000000000002</c:v>
                </c:pt>
                <c:pt idx="177">
                  <c:v>63.841000000000001</c:v>
                </c:pt>
                <c:pt idx="178">
                  <c:v>63.762</c:v>
                </c:pt>
                <c:pt idx="179">
                  <c:v>63.46</c:v>
                </c:pt>
                <c:pt idx="180">
                  <c:v>62.619</c:v>
                </c:pt>
                <c:pt idx="181">
                  <c:v>62.412999999999997</c:v>
                </c:pt>
                <c:pt idx="182">
                  <c:v>61.872999999999998</c:v>
                </c:pt>
                <c:pt idx="183">
                  <c:v>61.158999999999999</c:v>
                </c:pt>
                <c:pt idx="184">
                  <c:v>62.713999999999999</c:v>
                </c:pt>
                <c:pt idx="185">
                  <c:v>62.015999999999998</c:v>
                </c:pt>
                <c:pt idx="186">
                  <c:v>62.634999999999998</c:v>
                </c:pt>
                <c:pt idx="187">
                  <c:v>62.110999999999997</c:v>
                </c:pt>
                <c:pt idx="188">
                  <c:v>61.81</c:v>
                </c:pt>
                <c:pt idx="189">
                  <c:v>61.920999999999999</c:v>
                </c:pt>
                <c:pt idx="190">
                  <c:v>61.841000000000001</c:v>
                </c:pt>
                <c:pt idx="191">
                  <c:v>61.762</c:v>
                </c:pt>
                <c:pt idx="192">
                  <c:v>61.856999999999999</c:v>
                </c:pt>
                <c:pt idx="193">
                  <c:v>62.444000000000003</c:v>
                </c:pt>
                <c:pt idx="194">
                  <c:v>61.253999999999998</c:v>
                </c:pt>
                <c:pt idx="195">
                  <c:v>61.302</c:v>
                </c:pt>
                <c:pt idx="196">
                  <c:v>61.412999999999997</c:v>
                </c:pt>
                <c:pt idx="197">
                  <c:v>61.412999999999997</c:v>
                </c:pt>
                <c:pt idx="198">
                  <c:v>63.348999999999997</c:v>
                </c:pt>
                <c:pt idx="199">
                  <c:v>61.444000000000003</c:v>
                </c:pt>
                <c:pt idx="200">
                  <c:v>61.856999999999999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74.296887878698982</c:v>
                </c:pt>
                <c:pt idx="16">
                  <c:v>74.289353817574778</c:v>
                </c:pt>
                <c:pt idx="17">
                  <c:v>74.281656535758358</c:v>
                </c:pt>
                <c:pt idx="18">
                  <c:v>74.273756901840969</c:v>
                </c:pt>
                <c:pt idx="19">
                  <c:v>74.265610662244043</c:v>
                </c:pt>
                <c:pt idx="20">
                  <c:v>74.257168026569019</c:v>
                </c:pt>
                <c:pt idx="21">
                  <c:v>74.248373261433713</c:v>
                </c:pt>
                <c:pt idx="22">
                  <c:v>74.239164304673977</c:v>
                </c:pt>
                <c:pt idx="23">
                  <c:v>74.229472415169795</c:v>
                </c:pt>
                <c:pt idx="24">
                  <c:v>74.219221878759896</c:v>
                </c:pt>
                <c:pt idx="25">
                  <c:v>74.208329800153749</c:v>
                </c:pt>
                <c:pt idx="26">
                  <c:v>74.196706030138699</c:v>
                </c:pt>
                <c:pt idx="27">
                  <c:v>74.184253319564959</c:v>
                </c:pt>
                <c:pt idx="28">
                  <c:v>74.170867884249759</c:v>
                </c:pt>
                <c:pt idx="29">
                  <c:v>74.156440764983827</c:v>
                </c:pt>
                <c:pt idx="30">
                  <c:v>74.140860785782309</c:v>
                </c:pt>
                <c:pt idx="31">
                  <c:v>74.124020759135036</c:v>
                </c:pt>
                <c:pt idx="32">
                  <c:v>74.105830225322677</c:v>
                </c:pt>
                <c:pt idx="33">
                  <c:v>74.086241049958659</c:v>
                </c:pt>
                <c:pt idx="34">
                  <c:v>74.06529757286232</c:v>
                </c:pt>
                <c:pt idx="35">
                  <c:v>74.043232013966843</c:v>
                </c:pt>
                <c:pt idx="36">
                  <c:v>74.020640124328267</c:v>
                </c:pt>
                <c:pt idx="37">
                  <c:v>73.998793251585226</c:v>
                </c:pt>
                <c:pt idx="38">
                  <c:v>73.980171973484687</c:v>
                </c:pt>
                <c:pt idx="39">
                  <c:v>73.969342115033953</c:v>
                </c:pt>
                <c:pt idx="40">
                  <c:v>73.97433123067367</c:v>
                </c:pt>
                <c:pt idx="41">
                  <c:v>74.008691198812897</c:v>
                </c:pt>
                <c:pt idx="42">
                  <c:v>74.094431003076778</c:v>
                </c:pt>
                <c:pt idx="43">
                  <c:v>74.265945302525211</c:v>
                </c:pt>
                <c:pt idx="44">
                  <c:v>74.574916304433515</c:v>
                </c:pt>
                <c:pt idx="45">
                  <c:v>75.095899775832208</c:v>
                </c:pt>
                <c:pt idx="46">
                  <c:v>75.931910306767193</c:v>
                </c:pt>
                <c:pt idx="47">
                  <c:v>77.218823381823427</c:v>
                </c:pt>
                <c:pt idx="48">
                  <c:v>79.126895598406549</c:v>
                </c:pt>
                <c:pt idx="49">
                  <c:v>81.85731711242822</c:v>
                </c:pt>
                <c:pt idx="50">
                  <c:v>85.631652079028882</c:v>
                </c:pt>
                <c:pt idx="51">
                  <c:v>90.672504713244379</c:v>
                </c:pt>
                <c:pt idx="52">
                  <c:v>97.174922496276096</c:v>
                </c:pt>
                <c:pt idx="53">
                  <c:v>105.26991745109994</c:v>
                </c:pt>
                <c:pt idx="54">
                  <c:v>114.98379971407851</c:v>
                </c:pt>
                <c:pt idx="55">
                  <c:v>126.19893901484122</c:v>
                </c:pt>
                <c:pt idx="56">
                  <c:v>138.61982021336561</c:v>
                </c:pt>
                <c:pt idx="57">
                  <c:v>151.73052698074665</c:v>
                </c:pt>
                <c:pt idx="58">
                  <c:v>164.67112527821283</c:v>
                </c:pt>
                <c:pt idx="59">
                  <c:v>175.88757164295203</c:v>
                </c:pt>
                <c:pt idx="60">
                  <c:v>182.58857214323342</c:v>
                </c:pt>
                <c:pt idx="61">
                  <c:v>180.82363139559598</c:v>
                </c:pt>
                <c:pt idx="62">
                  <c:v>167.54879967608127</c:v>
                </c:pt>
                <c:pt idx="63">
                  <c:v>144.12863271023457</c:v>
                </c:pt>
                <c:pt idx="64">
                  <c:v>117.32250098151488</c:v>
                </c:pt>
                <c:pt idx="65">
                  <c:v>95.142640649042534</c:v>
                </c:pt>
                <c:pt idx="66">
                  <c:v>81.48958186724667</c:v>
                </c:pt>
                <c:pt idx="67">
                  <c:v>75.1885659567224</c:v>
                </c:pt>
                <c:pt idx="68">
                  <c:v>73.044797916493806</c:v>
                </c:pt>
                <c:pt idx="69">
                  <c:v>72.616628094380104</c:v>
                </c:pt>
                <c:pt idx="70">
                  <c:v>72.811589479424711</c:v>
                </c:pt>
                <c:pt idx="71">
                  <c:v>73.351643814860552</c:v>
                </c:pt>
                <c:pt idx="72">
                  <c:v>74.272647722869465</c:v>
                </c:pt>
                <c:pt idx="73">
                  <c:v>75.71178871024695</c:v>
                </c:pt>
                <c:pt idx="74">
                  <c:v>77.845780959645651</c:v>
                </c:pt>
                <c:pt idx="75">
                  <c:v>80.866847321691409</c:v>
                </c:pt>
                <c:pt idx="76">
                  <c:v>84.957234015260738</c:v>
                </c:pt>
                <c:pt idx="77">
                  <c:v>90.254666656824682</c:v>
                </c:pt>
                <c:pt idx="78">
                  <c:v>96.810882670001163</c:v>
                </c:pt>
                <c:pt idx="79">
                  <c:v>104.54962964679517</c:v>
                </c:pt>
                <c:pt idx="80">
                  <c:v>113.23126902553979</c:v>
                </c:pt>
                <c:pt idx="81">
                  <c:v>122.41531220351571</c:v>
                </c:pt>
                <c:pt idx="82">
                  <c:v>131.33773775663281</c:v>
                </c:pt>
                <c:pt idx="83">
                  <c:v>138.5002742393105</c:v>
                </c:pt>
                <c:pt idx="84">
                  <c:v>141.06280490164266</c:v>
                </c:pt>
                <c:pt idx="85">
                  <c:v>135.4294426199468</c:v>
                </c:pt>
                <c:pt idx="86">
                  <c:v>120.58539727627705</c:v>
                </c:pt>
                <c:pt idx="87">
                  <c:v>101.21504678205999</c:v>
                </c:pt>
                <c:pt idx="88">
                  <c:v>84.852407376866566</c:v>
                </c:pt>
                <c:pt idx="89">
                  <c:v>75.432110535263604</c:v>
                </c:pt>
                <c:pt idx="90">
                  <c:v>71.660646886517625</c:v>
                </c:pt>
                <c:pt idx="91">
                  <c:v>70.575304054558003</c:v>
                </c:pt>
                <c:pt idx="92">
                  <c:v>70.312638886484805</c:v>
                </c:pt>
                <c:pt idx="93">
                  <c:v>70.2183171842577</c:v>
                </c:pt>
                <c:pt idx="94">
                  <c:v>70.147651064860881</c:v>
                </c:pt>
                <c:pt idx="95">
                  <c:v>70.079643043102394</c:v>
                </c:pt>
                <c:pt idx="96">
                  <c:v>70.01238899808709</c:v>
                </c:pt>
                <c:pt idx="97">
                  <c:v>69.946055655479668</c:v>
                </c:pt>
                <c:pt idx="98">
                  <c:v>69.88118884426892</c:v>
                </c:pt>
                <c:pt idx="99">
                  <c:v>69.8187555591918</c:v>
                </c:pt>
                <c:pt idx="100">
                  <c:v>69.760399829177345</c:v>
                </c:pt>
                <c:pt idx="101">
                  <c:v>69.708839312738974</c:v>
                </c:pt>
                <c:pt idx="102">
                  <c:v>69.668446711504657</c:v>
                </c:pt>
                <c:pt idx="103">
                  <c:v>69.646071335310126</c:v>
                </c:pt>
                <c:pt idx="104">
                  <c:v>69.652154948091706</c:v>
                </c:pt>
                <c:pt idx="105">
                  <c:v>69.702181885193255</c:v>
                </c:pt>
                <c:pt idx="106">
                  <c:v>69.818470224552641</c:v>
                </c:pt>
                <c:pt idx="107">
                  <c:v>70.032252594091176</c:v>
                </c:pt>
                <c:pt idx="108">
                  <c:v>70.385908438840673</c:v>
                </c:pt>
                <c:pt idx="109">
                  <c:v>70.935095687549335</c:v>
                </c:pt>
                <c:pt idx="110">
                  <c:v>71.750398049433727</c:v>
                </c:pt>
                <c:pt idx="111">
                  <c:v>72.917974091450375</c:v>
                </c:pt>
                <c:pt idx="112">
                  <c:v>74.538596007147888</c:v>
                </c:pt>
                <c:pt idx="113">
                  <c:v>76.724438293383287</c:v>
                </c:pt>
                <c:pt idx="114">
                  <c:v>79.593060560432917</c:v>
                </c:pt>
                <c:pt idx="115">
                  <c:v>83.258257895388567</c:v>
                </c:pt>
                <c:pt idx="116">
                  <c:v>87.817837490470112</c:v>
                </c:pt>
                <c:pt idx="117">
                  <c:v>93.338883275105502</c:v>
                </c:pt>
                <c:pt idx="118">
                  <c:v>99.841531468098211</c:v>
                </c:pt>
                <c:pt idx="119">
                  <c:v>107.28221479562932</c:v>
                </c:pt>
                <c:pt idx="120">
                  <c:v>115.53555135325161</c:v>
                </c:pt>
                <c:pt idx="121">
                  <c:v>124.36868502666445</c:v>
                </c:pt>
                <c:pt idx="122">
                  <c:v>133.39306996908172</c:v>
                </c:pt>
                <c:pt idx="123">
                  <c:v>141.97646407902172</c:v>
                </c:pt>
                <c:pt idx="124">
                  <c:v>149.12841153421545</c:v>
                </c:pt>
                <c:pt idx="125">
                  <c:v>153.45649008459077</c:v>
                </c:pt>
                <c:pt idx="126">
                  <c:v>153.37875481692268</c:v>
                </c:pt>
                <c:pt idx="127">
                  <c:v>147.71894865355065</c:v>
                </c:pt>
                <c:pt idx="128">
                  <c:v>136.49862781724408</c:v>
                </c:pt>
                <c:pt idx="129">
                  <c:v>121.37508325910328</c:v>
                </c:pt>
                <c:pt idx="130">
                  <c:v>105.21812489748979</c:v>
                </c:pt>
                <c:pt idx="131">
                  <c:v>90.935957908198503</c:v>
                </c:pt>
                <c:pt idx="132">
                  <c:v>80.313871707278679</c:v>
                </c:pt>
                <c:pt idx="133">
                  <c:v>73.612522007171791</c:v>
                </c:pt>
                <c:pt idx="134">
                  <c:v>70.005288691686332</c:v>
                </c:pt>
                <c:pt idx="135">
                  <c:v>68.336679060216326</c:v>
                </c:pt>
                <c:pt idx="136">
                  <c:v>67.66591126094994</c:v>
                </c:pt>
                <c:pt idx="137">
                  <c:v>67.431767580125779</c:v>
                </c:pt>
                <c:pt idx="138">
                  <c:v>67.376695774689168</c:v>
                </c:pt>
                <c:pt idx="139">
                  <c:v>67.415804975611124</c:v>
                </c:pt>
                <c:pt idx="140">
                  <c:v>67.544317892767182</c:v>
                </c:pt>
                <c:pt idx="141">
                  <c:v>67.793616917122648</c:v>
                </c:pt>
                <c:pt idx="142">
                  <c:v>68.216315463516011</c:v>
                </c:pt>
                <c:pt idx="143">
                  <c:v>68.882856876022743</c:v>
                </c:pt>
                <c:pt idx="144">
                  <c:v>69.880481558732185</c:v>
                </c:pt>
                <c:pt idx="145">
                  <c:v>71.310627461210359</c:v>
                </c:pt>
                <c:pt idx="146">
                  <c:v>73.282988495843057</c:v>
                </c:pt>
                <c:pt idx="147">
                  <c:v>75.905364668282928</c:v>
                </c:pt>
                <c:pt idx="148">
                  <c:v>79.269146781227363</c:v>
                </c:pt>
                <c:pt idx="149">
                  <c:v>83.430993800917662</c:v>
                </c:pt>
                <c:pt idx="150">
                  <c:v>88.391451920385165</c:v>
                </c:pt>
                <c:pt idx="151">
                  <c:v>94.069517928392557</c:v>
                </c:pt>
                <c:pt idx="152">
                  <c:v>100.26693517967675</c:v>
                </c:pt>
                <c:pt idx="153">
                  <c:v>106.61018268259394</c:v>
                </c:pt>
                <c:pt idx="154">
                  <c:v>112.46710555569746</c:v>
                </c:pt>
                <c:pt idx="155">
                  <c:v>116.88349534837386</c:v>
                </c:pt>
                <c:pt idx="156">
                  <c:v>118.66441875687954</c:v>
                </c:pt>
                <c:pt idx="157">
                  <c:v>116.73809643656071</c:v>
                </c:pt>
                <c:pt idx="158">
                  <c:v>110.75526996916301</c:v>
                </c:pt>
                <c:pt idx="159">
                  <c:v>101.55585988739639</c:v>
                </c:pt>
                <c:pt idx="160">
                  <c:v>91.036378498236388</c:v>
                </c:pt>
                <c:pt idx="161">
                  <c:v>81.35144697638178</c:v>
                </c:pt>
                <c:pt idx="162">
                  <c:v>73.972764202298777</c:v>
                </c:pt>
                <c:pt idx="163">
                  <c:v>69.258655208125276</c:v>
                </c:pt>
                <c:pt idx="164">
                  <c:v>66.704803503141292</c:v>
                </c:pt>
                <c:pt idx="165">
                  <c:v>65.508163017130002</c:v>
                </c:pt>
                <c:pt idx="166">
                  <c:v>64.997151963899299</c:v>
                </c:pt>
                <c:pt idx="167">
                  <c:v>64.769649426041042</c:v>
                </c:pt>
                <c:pt idx="168">
                  <c:v>64.639088436181211</c:v>
                </c:pt>
                <c:pt idx="169">
                  <c:v>64.53616418736668</c:v>
                </c:pt>
                <c:pt idx="170">
                  <c:v>64.439931042642669</c:v>
                </c:pt>
                <c:pt idx="171">
                  <c:v>64.345214104863913</c:v>
                </c:pt>
                <c:pt idx="172">
                  <c:v>64.250990503872004</c:v>
                </c:pt>
                <c:pt idx="173">
                  <c:v>64.157127122176391</c:v>
                </c:pt>
                <c:pt idx="174">
                  <c:v>64.063642921267615</c:v>
                </c:pt>
                <c:pt idx="175">
                  <c:v>63.970572926202209</c:v>
                </c:pt>
                <c:pt idx="176">
                  <c:v>63.877947794469748</c:v>
                </c:pt>
                <c:pt idx="177">
                  <c:v>63.785791578085487</c:v>
                </c:pt>
                <c:pt idx="178">
                  <c:v>63.694121905409332</c:v>
                </c:pt>
                <c:pt idx="179">
                  <c:v>63.602950476799414</c:v>
                </c:pt>
                <c:pt idx="180">
                  <c:v>63.512283624173662</c:v>
                </c:pt>
                <c:pt idx="181">
                  <c:v>63.422122893089814</c:v>
                </c:pt>
                <c:pt idx="182">
                  <c:v>63.332465627860749</c:v>
                </c:pt>
                <c:pt idx="183">
                  <c:v>63.243305544848738</c:v>
                </c:pt>
                <c:pt idx="184">
                  <c:v>63.154633282311764</c:v>
                </c:pt>
                <c:pt idx="185">
                  <c:v>63.066436918118455</c:v>
                </c:pt>
                <c:pt idx="186">
                  <c:v>62.978702449291696</c:v>
                </c:pt>
                <c:pt idx="187">
                  <c:v>62.891414229637249</c:v>
                </c:pt>
                <c:pt idx="188">
                  <c:v>62.804555363640702</c:v>
                </c:pt>
                <c:pt idx="189">
                  <c:v>62.718108056378895</c:v>
                </c:pt>
                <c:pt idx="190">
                  <c:v>62.632053920413654</c:v>
                </c:pt>
                <c:pt idx="191">
                  <c:v>62.546374241548968</c:v>
                </c:pt>
                <c:pt idx="192">
                  <c:v>62.461050205977543</c:v>
                </c:pt>
                <c:pt idx="193">
                  <c:v>62.376063091761814</c:v>
                </c:pt>
                <c:pt idx="194">
                  <c:v>62.2913944278272</c:v>
                </c:pt>
                <c:pt idx="195">
                  <c:v>62.207026123731474</c:v>
                </c:pt>
                <c:pt idx="196">
                  <c:v>62.12294057344662</c:v>
                </c:pt>
                <c:pt idx="197">
                  <c:v>62.039120736278434</c:v>
                </c:pt>
                <c:pt idx="198">
                  <c:v>61.95555019787966</c:v>
                </c:pt>
                <c:pt idx="199">
                  <c:v>61.872213214103994</c:v>
                </c:pt>
                <c:pt idx="200">
                  <c:v>61.789094740218538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74.296887878697149</c:v>
                </c:pt>
                <c:pt idx="16">
                  <c:v>74.289353817567985</c:v>
                </c:pt>
                <c:pt idx="17">
                  <c:v>74.281656535733831</c:v>
                </c:pt>
                <c:pt idx="18">
                  <c:v>74.273756901754837</c:v>
                </c:pt>
                <c:pt idx="19">
                  <c:v>74.265610661949736</c:v>
                </c:pt>
                <c:pt idx="20">
                  <c:v>74.257168025590758</c:v>
                </c:pt>
                <c:pt idx="21">
                  <c:v>74.248373258270163</c:v>
                </c:pt>
                <c:pt idx="22">
                  <c:v>74.239164294721064</c:v>
                </c:pt>
                <c:pt idx="23">
                  <c:v>74.229472384705943</c:v>
                </c:pt>
                <c:pt idx="24">
                  <c:v>74.219221788045147</c:v>
                </c:pt>
                <c:pt idx="25">
                  <c:v>74.208329537351162</c:v>
                </c:pt>
                <c:pt idx="26">
                  <c:v>74.196705289442932</c:v>
                </c:pt>
                <c:pt idx="27">
                  <c:v>74.184251288571218</c:v>
                </c:pt>
                <c:pt idx="28">
                  <c:v>74.170862466289464</c:v>
                </c:pt>
                <c:pt idx="29">
                  <c:v>74.156426703810595</c:v>
                </c:pt>
                <c:pt idx="30">
                  <c:v>74.140825282720655</c:v>
                </c:pt>
                <c:pt idx="31">
                  <c:v>74.123933548677982</c:v>
                </c:pt>
                <c:pt idx="32">
                  <c:v>74.105621809912961</c:v>
                </c:pt>
                <c:pt idx="33">
                  <c:v>74.085756487685117</c:v>
                </c:pt>
                <c:pt idx="34">
                  <c:v>74.064201529141911</c:v>
                </c:pt>
                <c:pt idx="35">
                  <c:v>74.040820084152273</c:v>
                </c:pt>
                <c:pt idx="36">
                  <c:v>74.015476436705455</c:v>
                </c:pt>
                <c:pt idx="37">
                  <c:v>73.988038168606096</c:v>
                </c:pt>
                <c:pt idx="38">
                  <c:v>73.958378518933159</c:v>
                </c:pt>
                <c:pt idx="39">
                  <c:v>73.92637888777017</c:v>
                </c:pt>
                <c:pt idx="40">
                  <c:v>73.891931418005726</c:v>
                </c:pt>
                <c:pt idx="41">
                  <c:v>73.854941575688798</c:v>
                </c:pt>
                <c:pt idx="42">
                  <c:v>73.815330638755427</c:v>
                </c:pt>
                <c:pt idx="43">
                  <c:v>73.77303799718311</c:v>
                </c:pt>
                <c:pt idx="44">
                  <c:v>73.728023165891813</c:v>
                </c:pt>
                <c:pt idx="45">
                  <c:v>73.680267415826293</c:v>
                </c:pt>
                <c:pt idx="46">
                  <c:v>73.62977493901667</c:v>
                </c:pt>
                <c:pt idx="47">
                  <c:v>73.576573479880579</c:v>
                </c:pt>
                <c:pt idx="48">
                  <c:v>73.520714386859837</c:v>
                </c:pt>
                <c:pt idx="49">
                  <c:v>73.462272064371163</c:v>
                </c:pt>
                <c:pt idx="50">
                  <c:v>73.401342833212723</c:v>
                </c:pt>
                <c:pt idx="51">
                  <c:v>73.338043235927103</c:v>
                </c:pt>
                <c:pt idx="52">
                  <c:v>73.272507850011181</c:v>
                </c:pt>
                <c:pt idx="53">
                  <c:v>73.204886694286969</c:v>
                </c:pt>
                <c:pt idx="54">
                  <c:v>73.135342330573238</c:v>
                </c:pt>
                <c:pt idx="55">
                  <c:v>73.064046772954896</c:v>
                </c:pt>
                <c:pt idx="56">
                  <c:v>72.991178320002916</c:v>
                </c:pt>
                <c:pt idx="57">
                  <c:v>72.916918421475529</c:v>
                </c:pt>
                <c:pt idx="58">
                  <c:v>72.841448681138985</c:v>
                </c:pt>
                <c:pt idx="59">
                  <c:v>72.764948082635655</c:v>
                </c:pt>
                <c:pt idx="60">
                  <c:v>72.687590507320849</c:v>
                </c:pt>
                <c:pt idx="61">
                  <c:v>72.609542593300318</c:v>
                </c:pt>
                <c:pt idx="62">
                  <c:v>72.530961965052725</c:v>
                </c:pt>
                <c:pt idx="63">
                  <c:v>72.451995844328366</c:v>
                </c:pt>
                <c:pt idx="64">
                  <c:v>72.372780036488962</c:v>
                </c:pt>
                <c:pt idx="65">
                  <c:v>72.293438272761264</c:v>
                </c:pt>
                <c:pt idx="66">
                  <c:v>72.214081878361171</c:v>
                </c:pt>
                <c:pt idx="67">
                  <c:v>72.134809729144706</c:v>
                </c:pt>
                <c:pt idx="68">
                  <c:v>72.055708455164321</c:v>
                </c:pt>
                <c:pt idx="69">
                  <c:v>71.97685284789651</c:v>
                </c:pt>
                <c:pt idx="70">
                  <c:v>71.898306428495758</c:v>
                </c:pt>
                <c:pt idx="71">
                  <c:v>71.820122136725331</c:v>
                </c:pt>
                <c:pt idx="72">
                  <c:v>71.742343103724664</c:v>
                </c:pt>
                <c:pt idx="73">
                  <c:v>71.665003476047858</c:v>
                </c:pt>
                <c:pt idx="74">
                  <c:v>71.588129263064587</c:v>
                </c:pt>
                <c:pt idx="75">
                  <c:v>71.511739184542179</c:v>
                </c:pt>
                <c:pt idx="76">
                  <c:v>71.435845499789025</c:v>
                </c:pt>
                <c:pt idx="77">
                  <c:v>71.360454803969589</c:v>
                </c:pt>
                <c:pt idx="78">
                  <c:v>71.285568780995732</c:v>
                </c:pt>
                <c:pt idx="79">
                  <c:v>71.211184905700264</c:v>
                </c:pt>
                <c:pt idx="80">
                  <c:v>71.13729709079503</c:v>
                </c:pt>
                <c:pt idx="81">
                  <c:v>71.063896276417822</c:v>
                </c:pt>
                <c:pt idx="82">
                  <c:v>70.990970961915735</c:v>
                </c:pt>
                <c:pt idx="83">
                  <c:v>70.91850768094028</c:v>
                </c:pt>
                <c:pt idx="84">
                  <c:v>70.846491421995836</c:v>
                </c:pt>
                <c:pt idx="85">
                  <c:v>70.774905997340014</c:v>
                </c:pt>
                <c:pt idx="86">
                  <c:v>70.703734363632208</c:v>
                </c:pt>
                <c:pt idx="87">
                  <c:v>70.632958898018316</c:v>
                </c:pt>
                <c:pt idx="88">
                  <c:v>70.562561633461129</c:v>
                </c:pt>
                <c:pt idx="89">
                  <c:v>70.492524457122414</c:v>
                </c:pt>
                <c:pt idx="90">
                  <c:v>70.4228292755013</c:v>
                </c:pt>
                <c:pt idx="91">
                  <c:v>70.353458149863044</c:v>
                </c:pt>
                <c:pt idx="92">
                  <c:v>70.284393405275992</c:v>
                </c:pt>
                <c:pt idx="93">
                  <c:v>70.215617716325809</c:v>
                </c:pt>
                <c:pt idx="94">
                  <c:v>70.147114172314943</c:v>
                </c:pt>
                <c:pt idx="95">
                  <c:v>70.078866324485858</c:v>
                </c:pt>
                <c:pt idx="96">
                  <c:v>70.010858217541539</c:v>
                </c:pt>
                <c:pt idx="97">
                  <c:v>69.943074407479259</c:v>
                </c:pt>
                <c:pt idx="98">
                  <c:v>69.875499967508333</c:v>
                </c:pt>
                <c:pt idx="99">
                  <c:v>69.808120483591438</c:v>
                </c:pt>
                <c:pt idx="100">
                  <c:v>69.740922040935075</c:v>
                </c:pt>
                <c:pt idx="101">
                  <c:v>69.673891202555438</c:v>
                </c:pt>
                <c:pt idx="102">
                  <c:v>69.607014980865458</c:v>
                </c:pt>
                <c:pt idx="103">
                  <c:v>69.540280803062743</c:v>
                </c:pt>
                <c:pt idx="104">
                  <c:v>69.473676470948448</c:v>
                </c:pt>
                <c:pt idx="105">
                  <c:v>69.407190115673046</c:v>
                </c:pt>
                <c:pt idx="106">
                  <c:v>69.340810147783444</c:v>
                </c:pt>
                <c:pt idx="107">
                  <c:v>69.274525202839172</c:v>
                </c:pt>
                <c:pt idx="108">
                  <c:v>69.208324082770687</c:v>
                </c:pt>
                <c:pt idx="109">
                  <c:v>69.142195693071287</c:v>
                </c:pt>
                <c:pt idx="110">
                  <c:v>69.076128975843517</c:v>
                </c:pt>
                <c:pt idx="111">
                  <c:v>69.01011283866363</c:v>
                </c:pt>
                <c:pt idx="112">
                  <c:v>68.944136079182528</c:v>
                </c:pt>
                <c:pt idx="113">
                  <c:v>68.878187305349314</c:v>
                </c:pt>
                <c:pt idx="114">
                  <c:v>68.812254851126198</c:v>
                </c:pt>
                <c:pt idx="115">
                  <c:v>68.746326687561677</c:v>
                </c:pt>
                <c:pt idx="116">
                  <c:v>68.680390329104455</c:v>
                </c:pt>
                <c:pt idx="117">
                  <c:v>68.6144327350776</c:v>
                </c:pt>
                <c:pt idx="118">
                  <c:v>68.548440206291161</c:v>
                </c:pt>
                <c:pt idx="119">
                  <c:v>68.482398276858206</c:v>
                </c:pt>
                <c:pt idx="120">
                  <c:v>68.416291601396622</c:v>
                </c:pt>
                <c:pt idx="121">
                  <c:v>68.350103837951394</c:v>
                </c:pt>
                <c:pt idx="122">
                  <c:v>68.283817527164999</c:v>
                </c:pt>
                <c:pt idx="123">
                  <c:v>68.217413968463049</c:v>
                </c:pt>
                <c:pt idx="124">
                  <c:v>68.150873094310811</c:v>
                </c:pt>
                <c:pt idx="125">
                  <c:v>68.084173343942894</c:v>
                </c:pt>
                <c:pt idx="126">
                  <c:v>68.01729153837384</c:v>
                </c:pt>
                <c:pt idx="127">
                  <c:v>67.950202758967123</c:v>
                </c:pt>
                <c:pt idx="128">
                  <c:v>67.882880232375257</c:v>
                </c:pt>
                <c:pt idx="129">
                  <c:v>67.815295225260058</c:v>
                </c:pt>
                <c:pt idx="130">
                  <c:v>67.74741695285897</c:v>
                </c:pt>
                <c:pt idx="131">
                  <c:v>67.679212506164106</c:v>
                </c:pt>
                <c:pt idx="132">
                  <c:v>67.610646803212518</c:v>
                </c:pt>
                <c:pt idx="133">
                  <c:v>67.541682570719701</c:v>
                </c:pt>
                <c:pt idx="134">
                  <c:v>67.472280362990233</c:v>
                </c:pt>
                <c:pt idx="135">
                  <c:v>67.402398625659799</c:v>
                </c:pt>
                <c:pt idx="136">
                  <c:v>67.331993812305683</c:v>
                </c:pt>
                <c:pt idx="137">
                  <c:v>67.261020562232318</c:v>
                </c:pt>
                <c:pt idx="138">
                  <c:v>67.189431947713885</c:v>
                </c:pt>
                <c:pt idx="139">
                  <c:v>67.117179798561978</c:v>
                </c:pt>
                <c:pt idx="140">
                  <c:v>67.044215110986556</c:v>
                </c:pt>
                <c:pt idx="141">
                  <c:v>66.970488546232417</c:v>
                </c:pt>
                <c:pt idx="142">
                  <c:v>66.895951022320787</c:v>
                </c:pt>
                <c:pt idx="143">
                  <c:v>66.820554399336885</c:v>
                </c:pt>
                <c:pt idx="144">
                  <c:v>66.744252255059166</c:v>
                </c:pt>
                <c:pt idx="145">
                  <c:v>66.667000743348396</c:v>
                </c:pt>
                <c:pt idx="146">
                  <c:v>66.588759522700926</c:v>
                </c:pt>
                <c:pt idx="147">
                  <c:v>66.509492736899446</c:v>
                </c:pt>
                <c:pt idx="148">
                  <c:v>66.429170024031436</c:v>
                </c:pt>
                <c:pt idx="149">
                  <c:v>66.347767524647963</c:v>
                </c:pt>
                <c:pt idx="150">
                  <c:v>66.265268854937005</c:v>
                </c:pt>
                <c:pt idx="151">
                  <c:v>66.181666006973927</c:v>
                </c:pt>
                <c:pt idx="152">
                  <c:v>66.096960135886093</c:v>
                </c:pt>
                <c:pt idx="153">
                  <c:v>66.011162193592185</c:v>
                </c:pt>
                <c:pt idx="154">
                  <c:v>65.924293371013434</c:v>
                </c:pt>
                <c:pt idx="155">
                  <c:v>65.836385315507854</c:v>
                </c:pt>
                <c:pt idx="156">
                  <c:v>65.747480097744983</c:v>
                </c:pt>
                <c:pt idx="157">
                  <c:v>65.657629912060273</c:v>
                </c:pt>
                <c:pt idx="158">
                  <c:v>65.566896506001285</c:v>
                </c:pt>
                <c:pt idx="159">
                  <c:v>65.47535034755964</c:v>
                </c:pt>
                <c:pt idx="160">
                  <c:v>65.383069551568838</c:v>
                </c:pt>
                <c:pt idx="161">
                  <c:v>65.290138598945717</c:v>
                </c:pt>
                <c:pt idx="162">
                  <c:v>65.196646892896737</c:v>
                </c:pt>
                <c:pt idx="163">
                  <c:v>65.102687204067564</c:v>
                </c:pt>
                <c:pt idx="164">
                  <c:v>65.008354061278865</c:v>
                </c:pt>
                <c:pt idx="165">
                  <c:v>64.913742145658475</c:v>
                </c:pt>
                <c:pt idx="166">
                  <c:v>64.81894474366716</c:v>
                </c:pt>
                <c:pt idx="167">
                  <c:v>64.724052309051331</c:v>
                </c:pt>
                <c:pt idx="168">
                  <c:v>64.62915117573263</c:v>
                </c:pt>
                <c:pt idx="169">
                  <c:v>64.534322453829603</c:v>
                </c:pt>
                <c:pt idx="170">
                  <c:v>64.439641130252383</c:v>
                </c:pt>
                <c:pt idx="171">
                  <c:v>64.345175384460774</c:v>
                </c:pt>
                <c:pt idx="172">
                  <c:v>64.250986119773401</c:v>
                </c:pt>
                <c:pt idx="173">
                  <c:v>64.157126701657177</c:v>
                </c:pt>
                <c:pt idx="174">
                  <c:v>64.063642887116529</c:v>
                </c:pt>
                <c:pt idx="175">
                  <c:v>63.970572923855151</c:v>
                </c:pt>
                <c:pt idx="176">
                  <c:v>63.877947794333302</c:v>
                </c:pt>
                <c:pt idx="177">
                  <c:v>63.785791578078779</c:v>
                </c:pt>
                <c:pt idx="178">
                  <c:v>63.694121905409055</c:v>
                </c:pt>
                <c:pt idx="179">
                  <c:v>63.602950476799407</c:v>
                </c:pt>
                <c:pt idx="180">
                  <c:v>63.512283624173662</c:v>
                </c:pt>
                <c:pt idx="181">
                  <c:v>63.422122893089814</c:v>
                </c:pt>
                <c:pt idx="182">
                  <c:v>63.332465627860749</c:v>
                </c:pt>
                <c:pt idx="183">
                  <c:v>63.243305544848738</c:v>
                </c:pt>
                <c:pt idx="184">
                  <c:v>63.154633282311764</c:v>
                </c:pt>
                <c:pt idx="185">
                  <c:v>63.066436918118455</c:v>
                </c:pt>
                <c:pt idx="186">
                  <c:v>62.978702449291696</c:v>
                </c:pt>
                <c:pt idx="187">
                  <c:v>62.891414229637249</c:v>
                </c:pt>
                <c:pt idx="188">
                  <c:v>62.804555363640702</c:v>
                </c:pt>
                <c:pt idx="189">
                  <c:v>62.718108056378895</c:v>
                </c:pt>
                <c:pt idx="190">
                  <c:v>62.632053920413654</c:v>
                </c:pt>
                <c:pt idx="191">
                  <c:v>62.546374241548968</c:v>
                </c:pt>
                <c:pt idx="192">
                  <c:v>62.461050205977543</c:v>
                </c:pt>
                <c:pt idx="193">
                  <c:v>62.376063091761814</c:v>
                </c:pt>
                <c:pt idx="194">
                  <c:v>62.2913944278272</c:v>
                </c:pt>
                <c:pt idx="195">
                  <c:v>62.207026123731474</c:v>
                </c:pt>
                <c:pt idx="196">
                  <c:v>62.12294057344662</c:v>
                </c:pt>
                <c:pt idx="197">
                  <c:v>62.039120736278434</c:v>
                </c:pt>
                <c:pt idx="198">
                  <c:v>61.95555019787966</c:v>
                </c:pt>
                <c:pt idx="199">
                  <c:v>61.872213214103994</c:v>
                </c:pt>
                <c:pt idx="200">
                  <c:v>61.789094740218538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75.265000000000001</c:v>
                </c:pt>
                <c:pt idx="1">
                  <c:v>75.087999999999994</c:v>
                </c:pt>
                <c:pt idx="2">
                  <c:v>75.397000000000006</c:v>
                </c:pt>
                <c:pt idx="3">
                  <c:v>75.221000000000004</c:v>
                </c:pt>
                <c:pt idx="4">
                  <c:v>76.897000000000006</c:v>
                </c:pt>
                <c:pt idx="5">
                  <c:v>75.265000000000001</c:v>
                </c:pt>
                <c:pt idx="6">
                  <c:v>75.971000000000004</c:v>
                </c:pt>
                <c:pt idx="7">
                  <c:v>74.132000000000005</c:v>
                </c:pt>
                <c:pt idx="8">
                  <c:v>75.058999999999997</c:v>
                </c:pt>
                <c:pt idx="9">
                  <c:v>75.734999999999999</c:v>
                </c:pt>
                <c:pt idx="10">
                  <c:v>74.721000000000004</c:v>
                </c:pt>
                <c:pt idx="11">
                  <c:v>75.984999999999999</c:v>
                </c:pt>
                <c:pt idx="12">
                  <c:v>75.382000000000005</c:v>
                </c:pt>
                <c:pt idx="13">
                  <c:v>75.587999999999994</c:v>
                </c:pt>
                <c:pt idx="14">
                  <c:v>75.765000000000001</c:v>
                </c:pt>
                <c:pt idx="15">
                  <c:v>74.456000000000003</c:v>
                </c:pt>
                <c:pt idx="16">
                  <c:v>74.956000000000003</c:v>
                </c:pt>
                <c:pt idx="17">
                  <c:v>74.882000000000005</c:v>
                </c:pt>
                <c:pt idx="18">
                  <c:v>74.323999999999998</c:v>
                </c:pt>
                <c:pt idx="19">
                  <c:v>75.543999999999997</c:v>
                </c:pt>
                <c:pt idx="20">
                  <c:v>75.323999999999998</c:v>
                </c:pt>
                <c:pt idx="21">
                  <c:v>74.971000000000004</c:v>
                </c:pt>
                <c:pt idx="22">
                  <c:v>75.441000000000003</c:v>
                </c:pt>
                <c:pt idx="23">
                  <c:v>74.867999999999995</c:v>
                </c:pt>
                <c:pt idx="24">
                  <c:v>74.823999999999998</c:v>
                </c:pt>
                <c:pt idx="25">
                  <c:v>74.206000000000003</c:v>
                </c:pt>
                <c:pt idx="26">
                  <c:v>75.412000000000006</c:v>
                </c:pt>
                <c:pt idx="27">
                  <c:v>75.852999999999994</c:v>
                </c:pt>
                <c:pt idx="28">
                  <c:v>75.176000000000002</c:v>
                </c:pt>
                <c:pt idx="29">
                  <c:v>75.456000000000003</c:v>
                </c:pt>
                <c:pt idx="30">
                  <c:v>75.823999999999998</c:v>
                </c:pt>
                <c:pt idx="31">
                  <c:v>76.015000000000001</c:v>
                </c:pt>
                <c:pt idx="32">
                  <c:v>74.087999999999994</c:v>
                </c:pt>
                <c:pt idx="33">
                  <c:v>77.367999999999995</c:v>
                </c:pt>
                <c:pt idx="34">
                  <c:v>75.941000000000003</c:v>
                </c:pt>
                <c:pt idx="35">
                  <c:v>76.676000000000002</c:v>
                </c:pt>
                <c:pt idx="36">
                  <c:v>77.587999999999994</c:v>
                </c:pt>
                <c:pt idx="37">
                  <c:v>75.912000000000006</c:v>
                </c:pt>
                <c:pt idx="38">
                  <c:v>77.897000000000006</c:v>
                </c:pt>
                <c:pt idx="39">
                  <c:v>78.278999999999996</c:v>
                </c:pt>
                <c:pt idx="40">
                  <c:v>80.793999999999997</c:v>
                </c:pt>
                <c:pt idx="41">
                  <c:v>81.882000000000005</c:v>
                </c:pt>
                <c:pt idx="42">
                  <c:v>82.367999999999995</c:v>
                </c:pt>
                <c:pt idx="43">
                  <c:v>86.632000000000005</c:v>
                </c:pt>
                <c:pt idx="44">
                  <c:v>89.147000000000006</c:v>
                </c:pt>
                <c:pt idx="45">
                  <c:v>91.176000000000002</c:v>
                </c:pt>
                <c:pt idx="46">
                  <c:v>95.984999999999999</c:v>
                </c:pt>
                <c:pt idx="47">
                  <c:v>101.074</c:v>
                </c:pt>
                <c:pt idx="48">
                  <c:v>106.559</c:v>
                </c:pt>
                <c:pt idx="49">
                  <c:v>113.16200000000001</c:v>
                </c:pt>
                <c:pt idx="50">
                  <c:v>119.706</c:v>
                </c:pt>
                <c:pt idx="51">
                  <c:v>129.60300000000001</c:v>
                </c:pt>
                <c:pt idx="52">
                  <c:v>138.51499999999999</c:v>
                </c:pt>
                <c:pt idx="53">
                  <c:v>149.471</c:v>
                </c:pt>
                <c:pt idx="54">
                  <c:v>161.38200000000001</c:v>
                </c:pt>
                <c:pt idx="55">
                  <c:v>172.82400000000001</c:v>
                </c:pt>
                <c:pt idx="56">
                  <c:v>183.941</c:v>
                </c:pt>
                <c:pt idx="57">
                  <c:v>191.89699999999999</c:v>
                </c:pt>
                <c:pt idx="58">
                  <c:v>198.54400000000001</c:v>
                </c:pt>
                <c:pt idx="59">
                  <c:v>201.04400000000001</c:v>
                </c:pt>
                <c:pt idx="60">
                  <c:v>202.691</c:v>
                </c:pt>
                <c:pt idx="61">
                  <c:v>199.13200000000001</c:v>
                </c:pt>
                <c:pt idx="62">
                  <c:v>192.42599999999999</c:v>
                </c:pt>
                <c:pt idx="63">
                  <c:v>182.51499999999999</c:v>
                </c:pt>
                <c:pt idx="64">
                  <c:v>169.82400000000001</c:v>
                </c:pt>
                <c:pt idx="65">
                  <c:v>151.91200000000001</c:v>
                </c:pt>
                <c:pt idx="66">
                  <c:v>133.89699999999999</c:v>
                </c:pt>
                <c:pt idx="67">
                  <c:v>113.91200000000001</c:v>
                </c:pt>
                <c:pt idx="68">
                  <c:v>95.043999999999997</c:v>
                </c:pt>
                <c:pt idx="69">
                  <c:v>82.293999999999997</c:v>
                </c:pt>
                <c:pt idx="70">
                  <c:v>80.278999999999996</c:v>
                </c:pt>
                <c:pt idx="71">
                  <c:v>79.897000000000006</c:v>
                </c:pt>
                <c:pt idx="72">
                  <c:v>83.837999999999994</c:v>
                </c:pt>
                <c:pt idx="73">
                  <c:v>87.412000000000006</c:v>
                </c:pt>
                <c:pt idx="74">
                  <c:v>92.662000000000006</c:v>
                </c:pt>
                <c:pt idx="75">
                  <c:v>98.882000000000005</c:v>
                </c:pt>
                <c:pt idx="76">
                  <c:v>104.41200000000001</c:v>
                </c:pt>
                <c:pt idx="77">
                  <c:v>113.265</c:v>
                </c:pt>
                <c:pt idx="78">
                  <c:v>122.294</c:v>
                </c:pt>
                <c:pt idx="79">
                  <c:v>132.01499999999999</c:v>
                </c:pt>
                <c:pt idx="80">
                  <c:v>139.471</c:v>
                </c:pt>
                <c:pt idx="81">
                  <c:v>148.279</c:v>
                </c:pt>
                <c:pt idx="82">
                  <c:v>154.11799999999999</c:v>
                </c:pt>
                <c:pt idx="83">
                  <c:v>157.32400000000001</c:v>
                </c:pt>
                <c:pt idx="84">
                  <c:v>157.32400000000001</c:v>
                </c:pt>
                <c:pt idx="85">
                  <c:v>156.809</c:v>
                </c:pt>
                <c:pt idx="86">
                  <c:v>151.5</c:v>
                </c:pt>
                <c:pt idx="87">
                  <c:v>142.73500000000001</c:v>
                </c:pt>
                <c:pt idx="88">
                  <c:v>130.48500000000001</c:v>
                </c:pt>
                <c:pt idx="89">
                  <c:v>114.735</c:v>
                </c:pt>
                <c:pt idx="90">
                  <c:v>98.367999999999995</c:v>
                </c:pt>
                <c:pt idx="91">
                  <c:v>83.528999999999996</c:v>
                </c:pt>
                <c:pt idx="92">
                  <c:v>71.015000000000001</c:v>
                </c:pt>
                <c:pt idx="93">
                  <c:v>64</c:v>
                </c:pt>
                <c:pt idx="94">
                  <c:v>62.868000000000002</c:v>
                </c:pt>
                <c:pt idx="95">
                  <c:v>62.279000000000003</c:v>
                </c:pt>
                <c:pt idx="96">
                  <c:v>62.25</c:v>
                </c:pt>
                <c:pt idx="97">
                  <c:v>62.734999999999999</c:v>
                </c:pt>
                <c:pt idx="98">
                  <c:v>62.588000000000001</c:v>
                </c:pt>
                <c:pt idx="99">
                  <c:v>63.353000000000002</c:v>
                </c:pt>
                <c:pt idx="100">
                  <c:v>62.323999999999998</c:v>
                </c:pt>
                <c:pt idx="101">
                  <c:v>62.484999999999999</c:v>
                </c:pt>
                <c:pt idx="102">
                  <c:v>63.220999999999997</c:v>
                </c:pt>
                <c:pt idx="103">
                  <c:v>62.543999999999997</c:v>
                </c:pt>
                <c:pt idx="104">
                  <c:v>62.338000000000001</c:v>
                </c:pt>
                <c:pt idx="105">
                  <c:v>61.808999999999997</c:v>
                </c:pt>
                <c:pt idx="106">
                  <c:v>62.353000000000002</c:v>
                </c:pt>
                <c:pt idx="107">
                  <c:v>61.956000000000003</c:v>
                </c:pt>
                <c:pt idx="108">
                  <c:v>62.691000000000003</c:v>
                </c:pt>
                <c:pt idx="109">
                  <c:v>63.293999999999997</c:v>
                </c:pt>
                <c:pt idx="110">
                  <c:v>62.161999999999999</c:v>
                </c:pt>
                <c:pt idx="111">
                  <c:v>61.029000000000003</c:v>
                </c:pt>
                <c:pt idx="112">
                  <c:v>61.808999999999997</c:v>
                </c:pt>
                <c:pt idx="113">
                  <c:v>61.896999999999998</c:v>
                </c:pt>
                <c:pt idx="114">
                  <c:v>62.808999999999997</c:v>
                </c:pt>
                <c:pt idx="115">
                  <c:v>61.265000000000001</c:v>
                </c:pt>
                <c:pt idx="116">
                  <c:v>61.853000000000002</c:v>
                </c:pt>
                <c:pt idx="117">
                  <c:v>61.558999999999997</c:v>
                </c:pt>
                <c:pt idx="118">
                  <c:v>61.515000000000001</c:v>
                </c:pt>
                <c:pt idx="119">
                  <c:v>61.338000000000001</c:v>
                </c:pt>
                <c:pt idx="120">
                  <c:v>59.765000000000001</c:v>
                </c:pt>
                <c:pt idx="121">
                  <c:v>60.603000000000002</c:v>
                </c:pt>
                <c:pt idx="122">
                  <c:v>59.646999999999998</c:v>
                </c:pt>
                <c:pt idx="123">
                  <c:v>59.543999999999997</c:v>
                </c:pt>
                <c:pt idx="124">
                  <c:v>59.603000000000002</c:v>
                </c:pt>
                <c:pt idx="125">
                  <c:v>59.896999999999998</c:v>
                </c:pt>
                <c:pt idx="126">
                  <c:v>59.838000000000001</c:v>
                </c:pt>
                <c:pt idx="127">
                  <c:v>60.029000000000003</c:v>
                </c:pt>
                <c:pt idx="128">
                  <c:v>59.765000000000001</c:v>
                </c:pt>
                <c:pt idx="129">
                  <c:v>57.970999999999997</c:v>
                </c:pt>
                <c:pt idx="130">
                  <c:v>59.25</c:v>
                </c:pt>
                <c:pt idx="131">
                  <c:v>59.029000000000003</c:v>
                </c:pt>
                <c:pt idx="132">
                  <c:v>59.176000000000002</c:v>
                </c:pt>
                <c:pt idx="133">
                  <c:v>58.426000000000002</c:v>
                </c:pt>
                <c:pt idx="134">
                  <c:v>59.603000000000002</c:v>
                </c:pt>
                <c:pt idx="135">
                  <c:v>58.676000000000002</c:v>
                </c:pt>
                <c:pt idx="136">
                  <c:v>58.543999999999997</c:v>
                </c:pt>
                <c:pt idx="137">
                  <c:v>58.426000000000002</c:v>
                </c:pt>
                <c:pt idx="138">
                  <c:v>57.779000000000003</c:v>
                </c:pt>
                <c:pt idx="139">
                  <c:v>58.293999999999997</c:v>
                </c:pt>
                <c:pt idx="140">
                  <c:v>59.368000000000002</c:v>
                </c:pt>
                <c:pt idx="141">
                  <c:v>57.293999999999997</c:v>
                </c:pt>
                <c:pt idx="142">
                  <c:v>58.588000000000001</c:v>
                </c:pt>
                <c:pt idx="143">
                  <c:v>58.441000000000003</c:v>
                </c:pt>
                <c:pt idx="144">
                  <c:v>59.279000000000003</c:v>
                </c:pt>
                <c:pt idx="145">
                  <c:v>59.161999999999999</c:v>
                </c:pt>
                <c:pt idx="146">
                  <c:v>58.146999999999998</c:v>
                </c:pt>
                <c:pt idx="147">
                  <c:v>58.396999999999998</c:v>
                </c:pt>
                <c:pt idx="148">
                  <c:v>58.588000000000001</c:v>
                </c:pt>
                <c:pt idx="149">
                  <c:v>57.75</c:v>
                </c:pt>
                <c:pt idx="150">
                  <c:v>58.176000000000002</c:v>
                </c:pt>
                <c:pt idx="151">
                  <c:v>57.558999999999997</c:v>
                </c:pt>
                <c:pt idx="152">
                  <c:v>57.470999999999997</c:v>
                </c:pt>
                <c:pt idx="153">
                  <c:v>57.176000000000002</c:v>
                </c:pt>
                <c:pt idx="154">
                  <c:v>56.941000000000003</c:v>
                </c:pt>
                <c:pt idx="155">
                  <c:v>57.103000000000002</c:v>
                </c:pt>
                <c:pt idx="156">
                  <c:v>57.706000000000003</c:v>
                </c:pt>
                <c:pt idx="157">
                  <c:v>56.75</c:v>
                </c:pt>
                <c:pt idx="158">
                  <c:v>57.103000000000002</c:v>
                </c:pt>
                <c:pt idx="159">
                  <c:v>55.323999999999998</c:v>
                </c:pt>
                <c:pt idx="160">
                  <c:v>56.338000000000001</c:v>
                </c:pt>
                <c:pt idx="161">
                  <c:v>56.573999999999998</c:v>
                </c:pt>
                <c:pt idx="162">
                  <c:v>56.456000000000003</c:v>
                </c:pt>
                <c:pt idx="163">
                  <c:v>56.043999999999997</c:v>
                </c:pt>
                <c:pt idx="164">
                  <c:v>57.058999999999997</c:v>
                </c:pt>
                <c:pt idx="165">
                  <c:v>55.896999999999998</c:v>
                </c:pt>
                <c:pt idx="166">
                  <c:v>55.691000000000003</c:v>
                </c:pt>
                <c:pt idx="167">
                  <c:v>55.529000000000003</c:v>
                </c:pt>
                <c:pt idx="168">
                  <c:v>56.515000000000001</c:v>
                </c:pt>
                <c:pt idx="169">
                  <c:v>55.868000000000002</c:v>
                </c:pt>
                <c:pt idx="170">
                  <c:v>54.823999999999998</c:v>
                </c:pt>
                <c:pt idx="171">
                  <c:v>55.706000000000003</c:v>
                </c:pt>
                <c:pt idx="172">
                  <c:v>55.279000000000003</c:v>
                </c:pt>
                <c:pt idx="173">
                  <c:v>55.691000000000003</c:v>
                </c:pt>
                <c:pt idx="174">
                  <c:v>55.941000000000003</c:v>
                </c:pt>
                <c:pt idx="175">
                  <c:v>54.808999999999997</c:v>
                </c:pt>
                <c:pt idx="176">
                  <c:v>56.308999999999997</c:v>
                </c:pt>
                <c:pt idx="177">
                  <c:v>55.631999999999998</c:v>
                </c:pt>
                <c:pt idx="178">
                  <c:v>56.058999999999997</c:v>
                </c:pt>
                <c:pt idx="179">
                  <c:v>55.941000000000003</c:v>
                </c:pt>
                <c:pt idx="180">
                  <c:v>55.911999999999999</c:v>
                </c:pt>
                <c:pt idx="181">
                  <c:v>55.779000000000003</c:v>
                </c:pt>
                <c:pt idx="182">
                  <c:v>53.75</c:v>
                </c:pt>
                <c:pt idx="183">
                  <c:v>55.646999999999998</c:v>
                </c:pt>
                <c:pt idx="184">
                  <c:v>55.941000000000003</c:v>
                </c:pt>
                <c:pt idx="185">
                  <c:v>55.868000000000002</c:v>
                </c:pt>
                <c:pt idx="186">
                  <c:v>54.484999999999999</c:v>
                </c:pt>
                <c:pt idx="187">
                  <c:v>55.676000000000002</c:v>
                </c:pt>
                <c:pt idx="188">
                  <c:v>55.588000000000001</c:v>
                </c:pt>
                <c:pt idx="189">
                  <c:v>55.353000000000002</c:v>
                </c:pt>
                <c:pt idx="190">
                  <c:v>54.588000000000001</c:v>
                </c:pt>
                <c:pt idx="191">
                  <c:v>55.191000000000003</c:v>
                </c:pt>
                <c:pt idx="192">
                  <c:v>54.75</c:v>
                </c:pt>
                <c:pt idx="193">
                  <c:v>54.529000000000003</c:v>
                </c:pt>
                <c:pt idx="194">
                  <c:v>54.676000000000002</c:v>
                </c:pt>
                <c:pt idx="195">
                  <c:v>54.191000000000003</c:v>
                </c:pt>
                <c:pt idx="196">
                  <c:v>53.573999999999998</c:v>
                </c:pt>
                <c:pt idx="197">
                  <c:v>54.131999999999998</c:v>
                </c:pt>
                <c:pt idx="198">
                  <c:v>54.838000000000001</c:v>
                </c:pt>
                <c:pt idx="199">
                  <c:v>55.293999999999997</c:v>
                </c:pt>
                <c:pt idx="200">
                  <c:v>55.293999999999997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74.631091048835614</c:v>
                </c:pt>
                <c:pt idx="1">
                  <c:v>74.676243824949111</c:v>
                </c:pt>
                <c:pt idx="2">
                  <c:v>74.720405415571733</c:v>
                </c:pt>
                <c:pt idx="3">
                  <c:v>74.763453148262698</c:v>
                </c:pt>
                <c:pt idx="4">
                  <c:v>74.80525135568692</c:v>
                </c:pt>
                <c:pt idx="5">
                  <c:v>74.845650320467669</c:v>
                </c:pt>
                <c:pt idx="6">
                  <c:v>74.884485203481745</c:v>
                </c:pt>
                <c:pt idx="7">
                  <c:v>74.921574977980555</c:v>
                </c:pt>
                <c:pt idx="8">
                  <c:v>74.956721401603488</c:v>
                </c:pt>
                <c:pt idx="9">
                  <c:v>74.989708072095766</c:v>
                </c:pt>
                <c:pt idx="10">
                  <c:v>75.020299632238391</c:v>
                </c:pt>
                <c:pt idx="11">
                  <c:v>75.048241217885746</c:v>
                </c:pt>
                <c:pt idx="12">
                  <c:v>75.07325828398568</c:v>
                </c:pt>
                <c:pt idx="13">
                  <c:v>75.095057002472558</c:v>
                </c:pt>
                <c:pt idx="14">
                  <c:v>75.113325510386758</c:v>
                </c:pt>
                <c:pt idx="15">
                  <c:v>75.127736406307861</c:v>
                </c:pt>
                <c:pt idx="16">
                  <c:v>75.137951060796212</c:v>
                </c:pt>
                <c:pt idx="17">
                  <c:v>75.143626537599403</c:v>
                </c:pt>
                <c:pt idx="18">
                  <c:v>75.144426235254002</c:v>
                </c:pt>
                <c:pt idx="19">
                  <c:v>75.140035773755514</c:v>
                </c:pt>
                <c:pt idx="20">
                  <c:v>75.130186188779547</c:v>
                </c:pt>
                <c:pt idx="21">
                  <c:v>75.11468717435433</c:v>
                </c:pt>
                <c:pt idx="22">
                  <c:v>75.093473944305487</c:v>
                </c:pt>
                <c:pt idx="23">
                  <c:v>75.066672259572485</c:v>
                </c:pt>
                <c:pt idx="24">
                  <c:v>75.034687266288643</c:v>
                </c:pt>
                <c:pt idx="25">
                  <c:v>74.998322948793444</c:v>
                </c:pt>
                <c:pt idx="26">
                  <c:v>74.958940118187257</c:v>
                </c:pt>
                <c:pt idx="27">
                  <c:v>74.918661770136083</c:v>
                </c:pt>
                <c:pt idx="28">
                  <c:v>74.880635129678623</c:v>
                </c:pt>
                <c:pt idx="29">
                  <c:v>74.849359461142342</c:v>
                </c:pt>
                <c:pt idx="30">
                  <c:v>74.831087399628188</c:v>
                </c:pt>
                <c:pt idx="31">
                  <c:v>74.834304753083913</c:v>
                </c:pt>
                <c:pt idx="32">
                  <c:v>74.870289016412897</c:v>
                </c:pt>
                <c:pt idx="33">
                  <c:v>74.953739860815261</c:v>
                </c:pt>
                <c:pt idx="34">
                  <c:v>75.103465360079113</c:v>
                </c:pt>
                <c:pt idx="35">
                  <c:v>75.343095647493271</c:v>
                </c:pt>
                <c:pt idx="36">
                  <c:v>75.701781329155438</c:v>
                </c:pt>
                <c:pt idx="37">
                  <c:v>76.214817986587278</c:v>
                </c:pt>
                <c:pt idx="38">
                  <c:v>76.924121644692818</c:v>
                </c:pt>
                <c:pt idx="39">
                  <c:v>77.878464843653191</c:v>
                </c:pt>
                <c:pt idx="40">
                  <c:v>79.133371113446088</c:v>
                </c:pt>
                <c:pt idx="41">
                  <c:v>80.750559767505763</c:v>
                </c:pt>
                <c:pt idx="42">
                  <c:v>82.796835738985408</c:v>
                </c:pt>
                <c:pt idx="43">
                  <c:v>85.342333270964815</c:v>
                </c:pt>
                <c:pt idx="44">
                  <c:v>88.458049697134769</c:v>
                </c:pt>
                <c:pt idx="45">
                  <c:v>92.212647382929234</c:v>
                </c:pt>
                <c:pt idx="46">
                  <c:v>96.668557753326382</c:v>
                </c:pt>
                <c:pt idx="47">
                  <c:v>101.87748884376886</c:v>
                </c:pt>
                <c:pt idx="48">
                  <c:v>107.87551167975305</c:v>
                </c:pt>
                <c:pt idx="49">
                  <c:v>114.67796999761924</c:v>
                </c:pt>
                <c:pt idx="50">
                  <c:v>122.27449683683186</c:v>
                </c:pt>
                <c:pt idx="51">
                  <c:v>130.62436730339388</c:v>
                </c:pt>
                <c:pt idx="52">
                  <c:v>139.65212413922404</c:v>
                </c:pt>
                <c:pt idx="53">
                  <c:v>149.24260946875353</c:v>
                </c:pt>
                <c:pt idx="54">
                  <c:v>159.23289079946844</c:v>
                </c:pt>
                <c:pt idx="55">
                  <c:v>169.39612093368768</c:v>
                </c:pt>
                <c:pt idx="56">
                  <c:v>179.41052882234106</c:v>
                </c:pt>
                <c:pt idx="57">
                  <c:v>188.80937244014547</c:v>
                </c:pt>
                <c:pt idx="58">
                  <c:v>196.92037959652635</c:v>
                </c:pt>
                <c:pt idx="59">
                  <c:v>202.82802907556623</c:v>
                </c:pt>
                <c:pt idx="60">
                  <c:v>205.41852975737993</c:v>
                </c:pt>
                <c:pt idx="61">
                  <c:v>203.56862518242494</c:v>
                </c:pt>
                <c:pt idx="62">
                  <c:v>196.48667144669767</c:v>
                </c:pt>
                <c:pt idx="63">
                  <c:v>184.11104743440688</c:v>
                </c:pt>
                <c:pt idx="64">
                  <c:v>167.37602825320963</c:v>
                </c:pt>
                <c:pt idx="65">
                  <c:v>148.15709650573152</c:v>
                </c:pt>
                <c:pt idx="66">
                  <c:v>128.84599117697925</c:v>
                </c:pt>
                <c:pt idx="67">
                  <c:v>111.71134572767819</c:v>
                </c:pt>
                <c:pt idx="68">
                  <c:v>98.330327351870153</c:v>
                </c:pt>
                <c:pt idx="69">
                  <c:v>89.331397102303953</c:v>
                </c:pt>
                <c:pt idx="70">
                  <c:v>84.503354811342632</c:v>
                </c:pt>
                <c:pt idx="71">
                  <c:v>83.138050663187698</c:v>
                </c:pt>
                <c:pt idx="72">
                  <c:v>84.401780225757832</c:v>
                </c:pt>
                <c:pt idx="73">
                  <c:v>87.586372941367927</c:v>
                </c:pt>
                <c:pt idx="74">
                  <c:v>92.200858543272858</c:v>
                </c:pt>
                <c:pt idx="75">
                  <c:v>97.946921512178818</c:v>
                </c:pt>
                <c:pt idx="76">
                  <c:v>104.64490793082014</c:v>
                </c:pt>
                <c:pt idx="77">
                  <c:v>112.15872602751813</c:v>
                </c:pt>
                <c:pt idx="78">
                  <c:v>120.33823127590598</c:v>
                </c:pt>
                <c:pt idx="79">
                  <c:v>128.9754649187079</c:v>
                </c:pt>
                <c:pt idx="80">
                  <c:v>137.76070683883304</c:v>
                </c:pt>
                <c:pt idx="81">
                  <c:v>146.22565379211105</c:v>
                </c:pt>
                <c:pt idx="82">
                  <c:v>153.6775902986081</c:v>
                </c:pt>
                <c:pt idx="83">
                  <c:v>159.16260587768215</c:v>
                </c:pt>
                <c:pt idx="84">
                  <c:v>161.53290862716341</c:v>
                </c:pt>
                <c:pt idx="85">
                  <c:v>159.69135185837411</c:v>
                </c:pt>
                <c:pt idx="86">
                  <c:v>153.00258548391866</c:v>
                </c:pt>
                <c:pt idx="87">
                  <c:v>141.71230953366893</c:v>
                </c:pt>
                <c:pt idx="88">
                  <c:v>127.11462955388761</c:v>
                </c:pt>
                <c:pt idx="89">
                  <c:v>111.28218383149742</c:v>
                </c:pt>
                <c:pt idx="90">
                  <c:v>96.426044933270404</c:v>
                </c:pt>
                <c:pt idx="91">
                  <c:v>84.202704526388644</c:v>
                </c:pt>
                <c:pt idx="92">
                  <c:v>75.321182957832363</c:v>
                </c:pt>
                <c:pt idx="93">
                  <c:v>69.592938810404064</c:v>
                </c:pt>
                <c:pt idx="94">
                  <c:v>66.293421131848177</c:v>
                </c:pt>
                <c:pt idx="95">
                  <c:v>64.576128580203587</c:v>
                </c:pt>
                <c:pt idx="96">
                  <c:v>63.745961816292144</c:v>
                </c:pt>
                <c:pt idx="97">
                  <c:v>63.348165811021182</c:v>
                </c:pt>
                <c:pt idx="98">
                  <c:v>63.13477758232338</c:v>
                </c:pt>
                <c:pt idx="99">
                  <c:v>62.990630459506789</c:v>
                </c:pt>
                <c:pt idx="100">
                  <c:v>62.869591867196242</c:v>
                </c:pt>
                <c:pt idx="101">
                  <c:v>62.755590951416011</c:v>
                </c:pt>
                <c:pt idx="102">
                  <c:v>62.643722463220378</c:v>
                </c:pt>
                <c:pt idx="103">
                  <c:v>62.532657772491206</c:v>
                </c:pt>
                <c:pt idx="104">
                  <c:v>62.422064363953211</c:v>
                </c:pt>
                <c:pt idx="105">
                  <c:v>62.311853260432521</c:v>
                </c:pt>
                <c:pt idx="106">
                  <c:v>62.201989158498158</c:v>
                </c:pt>
                <c:pt idx="107">
                  <c:v>62.09244870624255</c:v>
                </c:pt>
                <c:pt idx="108">
                  <c:v>61.98321243848406</c:v>
                </c:pt>
                <c:pt idx="109">
                  <c:v>61.874263358773227</c:v>
                </c:pt>
                <c:pt idx="110">
                  <c:v>61.76558667484462</c:v>
                </c:pt>
                <c:pt idx="111">
                  <c:v>61.657169718320958</c:v>
                </c:pt>
                <c:pt idx="112">
                  <c:v>61.549001899490626</c:v>
                </c:pt>
                <c:pt idx="113">
                  <c:v>61.441074676832642</c:v>
                </c:pt>
                <c:pt idx="114">
                  <c:v>61.333381538530517</c:v>
                </c:pt>
                <c:pt idx="115">
                  <c:v>61.225917995219639</c:v>
                </c:pt>
                <c:pt idx="116">
                  <c:v>61.118681583296535</c:v>
                </c:pt>
                <c:pt idx="117">
                  <c:v>61.011671877968112</c:v>
                </c:pt>
                <c:pt idx="118">
                  <c:v>60.904890515012767</c:v>
                </c:pt>
                <c:pt idx="119">
                  <c:v>60.798341219974155</c:v>
                </c:pt>
                <c:pt idx="120">
                  <c:v>60.692029843208978</c:v>
                </c:pt>
                <c:pt idx="121">
                  <c:v>60.585964398860547</c:v>
                </c:pt>
                <c:pt idx="122">
                  <c:v>60.480155105424586</c:v>
                </c:pt>
                <c:pt idx="123">
                  <c:v>60.374614425116135</c:v>
                </c:pt>
                <c:pt idx="124">
                  <c:v>60.269357098736307</c:v>
                </c:pt>
                <c:pt idx="125">
                  <c:v>60.164400172184415</c:v>
                </c:pt>
                <c:pt idx="126">
                  <c:v>60.059763010175573</c:v>
                </c:pt>
                <c:pt idx="127">
                  <c:v>59.955467292125384</c:v>
                </c:pt>
                <c:pt idx="128">
                  <c:v>59.851536984579617</c:v>
                </c:pt>
                <c:pt idx="129">
                  <c:v>59.747998284032377</c:v>
                </c:pt>
                <c:pt idx="130">
                  <c:v>59.644879523539572</c:v>
                </c:pt>
                <c:pt idx="131">
                  <c:v>59.542211036258543</c:v>
                </c:pt>
                <c:pt idx="132">
                  <c:v>59.440024969032692</c:v>
                </c:pt>
                <c:pt idx="133">
                  <c:v>59.338355039648825</c:v>
                </c:pt>
                <c:pt idx="134">
                  <c:v>59.237236233276185</c:v>
                </c:pt>
                <c:pt idx="135">
                  <c:v>59.136704439816974</c:v>
                </c:pt>
                <c:pt idx="136">
                  <c:v>59.036796053851688</c:v>
                </c:pt>
                <c:pt idx="137">
                  <c:v>58.937547618038295</c:v>
                </c:pt>
                <c:pt idx="138">
                  <c:v>58.838995745408425</c:v>
                </c:pt>
                <c:pt idx="139">
                  <c:v>58.741177896110457</c:v>
                </c:pt>
                <c:pt idx="140">
                  <c:v>58.644135172250216</c:v>
                </c:pt>
                <c:pt idx="141">
                  <c:v>58.547918950867526</c:v>
                </c:pt>
                <c:pt idx="142">
                  <c:v>58.452603096399486</c:v>
                </c:pt>
                <c:pt idx="143">
                  <c:v>58.358301035001162</c:v>
                </c:pt>
                <c:pt idx="144">
                  <c:v>58.265180459067302</c:v>
                </c:pt>
                <c:pt idx="145">
                  <c:v>58.173458803353164</c:v>
                </c:pt>
                <c:pt idx="146">
                  <c:v>58.083356793398359</c:v>
                </c:pt>
                <c:pt idx="147">
                  <c:v>57.994997569930675</c:v>
                </c:pt>
                <c:pt idx="148">
                  <c:v>57.908273026401154</c:v>
                </c:pt>
                <c:pt idx="149">
                  <c:v>57.822744839279309</c:v>
                </c:pt>
                <c:pt idx="150">
                  <c:v>57.737668155548974</c:v>
                </c:pt>
                <c:pt idx="151">
                  <c:v>57.652183247669797</c:v>
                </c:pt>
                <c:pt idx="152">
                  <c:v>57.565619547548188</c:v>
                </c:pt>
                <c:pt idx="153">
                  <c:v>57.477762891767036</c:v>
                </c:pt>
                <c:pt idx="154">
                  <c:v>57.388932677133802</c:v>
                </c:pt>
                <c:pt idx="155">
                  <c:v>57.299821307737957</c:v>
                </c:pt>
                <c:pt idx="156">
                  <c:v>57.211190914904684</c:v>
                </c:pt>
                <c:pt idx="157">
                  <c:v>57.12359502380297</c:v>
                </c:pt>
                <c:pt idx="158">
                  <c:v>57.037249959259888</c:v>
                </c:pt>
                <c:pt idx="159">
                  <c:v>56.952071370456544</c:v>
                </c:pt>
                <c:pt idx="160">
                  <c:v>56.867803341260341</c:v>
                </c:pt>
                <c:pt idx="161">
                  <c:v>56.784149972031472</c:v>
                </c:pt>
                <c:pt idx="162">
                  <c:v>56.700856833996923</c:v>
                </c:pt>
                <c:pt idx="163">
                  <c:v>56.617737195359275</c:v>
                </c:pt>
                <c:pt idx="164">
                  <c:v>56.534664150698084</c:v>
                </c:pt>
                <c:pt idx="165">
                  <c:v>56.451551724155266</c:v>
                </c:pt>
                <c:pt idx="166">
                  <c:v>56.368338314418658</c:v>
                </c:pt>
                <c:pt idx="167">
                  <c:v>56.284976321387575</c:v>
                </c:pt>
                <c:pt idx="168">
                  <c:v>56.20142689379297</c:v>
                </c:pt>
                <c:pt idx="169">
                  <c:v>56.117657636289834</c:v>
                </c:pt>
                <c:pt idx="170">
                  <c:v>56.033641655029683</c:v>
                </c:pt>
                <c:pt idx="171">
                  <c:v>55.949357082433067</c:v>
                </c:pt>
                <c:pt idx="172">
                  <c:v>55.864786723361242</c:v>
                </c:pt>
                <c:pt idx="173">
                  <c:v>55.779917705447737</c:v>
                </c:pt>
                <c:pt idx="174">
                  <c:v>55.694741108634609</c:v>
                </c:pt>
                <c:pt idx="175">
                  <c:v>55.60925157768942</c:v>
                </c:pt>
                <c:pt idx="176">
                  <c:v>55.523446927968891</c:v>
                </c:pt>
                <c:pt idx="177">
                  <c:v>55.437327754617151</c:v>
                </c:pt>
                <c:pt idx="178">
                  <c:v>55.350897053696826</c:v>
                </c:pt>
                <c:pt idx="179">
                  <c:v>55.264159861819245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74.631091025702517</c:v>
                </c:pt>
                <c:pt idx="1">
                  <c:v>74.676243778563347</c:v>
                </c:pt>
                <c:pt idx="2">
                  <c:v>74.720405323562119</c:v>
                </c:pt>
                <c:pt idx="3">
                  <c:v>74.763452967720298</c:v>
                </c:pt>
                <c:pt idx="4">
                  <c:v>74.805251005239541</c:v>
                </c:pt>
                <c:pt idx="5">
                  <c:v>74.84564964754685</c:v>
                </c:pt>
                <c:pt idx="6">
                  <c:v>74.884483925270374</c:v>
                </c:pt>
                <c:pt idx="7">
                  <c:v>74.921572576168842</c:v>
                </c:pt>
                <c:pt idx="8">
                  <c:v>74.956716937103707</c:v>
                </c:pt>
                <c:pt idx="9">
                  <c:v>74.989699862831827</c:v>
                </c:pt>
                <c:pt idx="10">
                  <c:v>75.020284699715191</c:v>
                </c:pt>
                <c:pt idx="11">
                  <c:v>75.048214348376007</c:v>
                </c:pt>
                <c:pt idx="12">
                  <c:v>75.073210455805992</c:v>
                </c:pt>
                <c:pt idx="13">
                  <c:v>75.09497278435542</c:v>
                </c:pt>
                <c:pt idx="14">
                  <c:v>75.11317881219226</c:v>
                </c:pt>
                <c:pt idx="15">
                  <c:v>75.127483626967916</c:v>
                </c:pt>
                <c:pt idx="16">
                  <c:v>75.137520181181401</c:v>
                </c:pt>
                <c:pt idx="17">
                  <c:v>75.14289998362004</c:v>
                </c:pt>
                <c:pt idx="18">
                  <c:v>75.143214305663619</c:v>
                </c:pt>
                <c:pt idx="19">
                  <c:v>75.138035983451061</c:v>
                </c:pt>
                <c:pt idx="20">
                  <c:v>75.126921896083786</c:v>
                </c:pt>
                <c:pt idx="21">
                  <c:v>75.10941619526136</c:v>
                </c:pt>
                <c:pt idx="22">
                  <c:v>75.085054352057043</c:v>
                </c:pt>
                <c:pt idx="23">
                  <c:v>75.05336807102141</c:v>
                </c:pt>
                <c:pt idx="24">
                  <c:v>75.013891099665557</c:v>
                </c:pt>
                <c:pt idx="25">
                  <c:v>74.96616593208698</c:v>
                </c:pt>
                <c:pt idx="26">
                  <c:v>74.909751368927417</c:v>
                </c:pt>
                <c:pt idx="27">
                  <c:v>74.844230852408543</c:v>
                </c:pt>
                <c:pt idx="28">
                  <c:v>74.769221445991761</c:v>
                </c:pt>
                <c:pt idx="29">
                  <c:v>74.684383275173261</c:v>
                </c:pt>
                <c:pt idx="30">
                  <c:v>74.589429191847628</c:v>
                </c:pt>
                <c:pt idx="31">
                  <c:v>74.484134373176303</c:v>
                </c:pt>
                <c:pt idx="32">
                  <c:v>74.368345521290223</c:v>
                </c:pt>
                <c:pt idx="33">
                  <c:v>74.241989297158952</c:v>
                </c:pt>
                <c:pt idx="34">
                  <c:v>74.105079605278647</c:v>
                </c:pt>
                <c:pt idx="35">
                  <c:v>73.957723349653264</c:v>
                </c:pt>
                <c:pt idx="36">
                  <c:v>73.800124308940596</c:v>
                </c:pt>
                <c:pt idx="37">
                  <c:v>73.632584831009609</c:v>
                </c:pt>
                <c:pt idx="38">
                  <c:v>73.455505123780867</c:v>
                </c:pt>
                <c:pt idx="39">
                  <c:v>73.269380016983504</c:v>
                </c:pt>
                <c:pt idx="40">
                  <c:v>73.074793182883354</c:v>
                </c:pt>
                <c:pt idx="41">
                  <c:v>72.872408925615801</c:v>
                </c:pt>
                <c:pt idx="42">
                  <c:v>72.662961769629462</c:v>
                </c:pt>
                <c:pt idx="43">
                  <c:v>72.44724418856562</c:v>
                </c:pt>
                <c:pt idx="44">
                  <c:v>72.22609290787976</c:v>
                </c:pt>
                <c:pt idx="45">
                  <c:v>72.00037428041459</c:v>
                </c:pt>
                <c:pt idx="46">
                  <c:v>71.770969269101087</c:v>
                </c:pt>
                <c:pt idx="47">
                  <c:v>71.538758573032922</c:v>
                </c:pt>
                <c:pt idx="48">
                  <c:v>71.30460840340595</c:v>
                </c:pt>
                <c:pt idx="49">
                  <c:v>71.069357358103872</c:v>
                </c:pt>
                <c:pt idx="50">
                  <c:v>70.833804764111633</c:v>
                </c:pt>
                <c:pt idx="51">
                  <c:v>70.598700762914973</c:v>
                </c:pt>
                <c:pt idx="52">
                  <c:v>70.364738313556941</c:v>
                </c:pt>
                <c:pt idx="53">
                  <c:v>70.132547188668568</c:v>
                </c:pt>
                <c:pt idx="54">
                  <c:v>69.902689947105713</c:v>
                </c:pt>
                <c:pt idx="55">
                  <c:v>69.675659787805245</c:v>
                </c:pt>
                <c:pt idx="56">
                  <c:v>69.451880126346808</c:v>
                </c:pt>
                <c:pt idx="57">
                  <c:v>69.231705689944903</c:v>
                </c:pt>
                <c:pt idx="58">
                  <c:v>69.015424898098772</c:v>
                </c:pt>
                <c:pt idx="59">
                  <c:v>68.803263283547778</c:v>
                </c:pt>
                <c:pt idx="60">
                  <c:v>68.59538770929673</c:v>
                </c:pt>
                <c:pt idx="61">
                  <c:v>68.391911149564038</c:v>
                </c:pt>
                <c:pt idx="62">
                  <c:v>68.192897822686788</c:v>
                </c:pt>
                <c:pt idx="63">
                  <c:v>67.998368489508223</c:v>
                </c:pt>
                <c:pt idx="64">
                  <c:v>67.808305759092335</c:v>
                </c:pt>
                <c:pt idx="65">
                  <c:v>67.62265927267994</c:v>
                </c:pt>
                <c:pt idx="66">
                  <c:v>67.441350665000982</c:v>
                </c:pt>
                <c:pt idx="67">
                  <c:v>67.264278228216952</c:v>
                </c:pt>
                <c:pt idx="68">
                  <c:v>67.091321227128731</c:v>
                </c:pt>
                <c:pt idx="69">
                  <c:v>66.922343834440539</c:v>
                </c:pt>
                <c:pt idx="70">
                  <c:v>66.757198671691384</c:v>
                </c:pt>
                <c:pt idx="71">
                  <c:v>66.595729955033818</c:v>
                </c:pt>
                <c:pt idx="72">
                  <c:v>66.43777625558495</c:v>
                </c:pt>
                <c:pt idx="73">
                  <c:v>66.283172891911178</c:v>
                </c:pt>
                <c:pt idx="74">
                  <c:v>66.131753977702132</c:v>
                </c:pt>
                <c:pt idx="75">
                  <c:v>65.983354151213689</c:v>
                </c:pt>
                <c:pt idx="76">
                  <c:v>65.83781001498069</c:v>
                </c:pt>
                <c:pt idx="77">
                  <c:v>65.69496131494833</c:v>
                </c:pt>
                <c:pt idx="78">
                  <c:v>65.554651887849985</c:v>
                </c:pt>
                <c:pt idx="79">
                  <c:v>65.416730404621404</c:v>
                </c:pt>
                <c:pt idx="80">
                  <c:v>65.281050936105629</c:v>
                </c:pt>
                <c:pt idx="81">
                  <c:v>65.147473365442806</c:v>
                </c:pt>
                <c:pt idx="82">
                  <c:v>65.015863669498472</c:v>
                </c:pt>
                <c:pt idx="83">
                  <c:v>64.88609408956593</c:v>
                </c:pt>
                <c:pt idx="84">
                  <c:v>64.75804320947158</c:v>
                </c:pt>
                <c:pt idx="85">
                  <c:v>64.631595957168159</c:v>
                </c:pt>
                <c:pt idx="86">
                  <c:v>64.506643543967726</c:v>
                </c:pt>
                <c:pt idx="87">
                  <c:v>64.383083353763823</c:v>
                </c:pt>
                <c:pt idx="88">
                  <c:v>64.260818792940341</c:v>
                </c:pt>
                <c:pt idx="89">
                  <c:v>64.139759110165997</c:v>
                </c:pt>
                <c:pt idx="90">
                  <c:v>64.019819193929322</c:v>
                </c:pt>
                <c:pt idx="91">
                  <c:v>63.900919354475576</c:v>
                </c:pt>
                <c:pt idx="92">
                  <c:v>63.782985095753979</c:v>
                </c:pt>
                <c:pt idx="93">
                  <c:v>63.665946882064311</c:v>
                </c:pt>
                <c:pt idx="94">
                  <c:v>63.549739903293123</c:v>
                </c:pt>
                <c:pt idx="95">
                  <c:v>63.434303841941734</c:v>
                </c:pt>
                <c:pt idx="96">
                  <c:v>63.319582644559013</c:v>
                </c:pt>
                <c:pt idx="97">
                  <c:v>63.205524299690929</c:v>
                </c:pt>
                <c:pt idx="98">
                  <c:v>63.092080624036335</c:v>
                </c:pt>
                <c:pt idx="99">
                  <c:v>62.979207058143679</c:v>
                </c:pt>
                <c:pt idx="100">
                  <c:v>62.866862472688474</c:v>
                </c:pt>
                <c:pt idx="101">
                  <c:v>62.75500898612777</c:v>
                </c:pt>
                <c:pt idx="102">
                  <c:v>62.643611794328287</c:v>
                </c:pt>
                <c:pt idx="103">
                  <c:v>62.53263901260258</c:v>
                </c:pt>
                <c:pt idx="104">
                  <c:v>62.422061530456077</c:v>
                </c:pt>
                <c:pt idx="105">
                  <c:v>62.311852879242181</c:v>
                </c:pt>
                <c:pt idx="106">
                  <c:v>62.201989112836813</c:v>
                </c:pt>
                <c:pt idx="107">
                  <c:v>62.092448701373741</c:v>
                </c:pt>
                <c:pt idx="108">
                  <c:v>61.983212438022044</c:v>
                </c:pt>
                <c:pt idx="109">
                  <c:v>61.874263358734218</c:v>
                </c:pt>
                <c:pt idx="110">
                  <c:v>61.765586674841693</c:v>
                </c:pt>
                <c:pt idx="111">
                  <c:v>61.657169718320759</c:v>
                </c:pt>
                <c:pt idx="112">
                  <c:v>61.549001899490612</c:v>
                </c:pt>
                <c:pt idx="113">
                  <c:v>61.441074676832642</c:v>
                </c:pt>
                <c:pt idx="114">
                  <c:v>61.333381538530517</c:v>
                </c:pt>
                <c:pt idx="115">
                  <c:v>61.225917995219639</c:v>
                </c:pt>
                <c:pt idx="116">
                  <c:v>61.118681583296535</c:v>
                </c:pt>
                <c:pt idx="117">
                  <c:v>61.011671877968112</c:v>
                </c:pt>
                <c:pt idx="118">
                  <c:v>60.904890515012767</c:v>
                </c:pt>
                <c:pt idx="119">
                  <c:v>60.798341219974155</c:v>
                </c:pt>
                <c:pt idx="120">
                  <c:v>60.692029843208978</c:v>
                </c:pt>
                <c:pt idx="121">
                  <c:v>60.585964398860547</c:v>
                </c:pt>
                <c:pt idx="122">
                  <c:v>60.480155105424586</c:v>
                </c:pt>
                <c:pt idx="123">
                  <c:v>60.374614425116135</c:v>
                </c:pt>
                <c:pt idx="124">
                  <c:v>60.269357098736307</c:v>
                </c:pt>
                <c:pt idx="125">
                  <c:v>60.164400172184415</c:v>
                </c:pt>
                <c:pt idx="126">
                  <c:v>60.059763010175573</c:v>
                </c:pt>
                <c:pt idx="127">
                  <c:v>59.955467292125377</c:v>
                </c:pt>
                <c:pt idx="128">
                  <c:v>59.851536984579539</c:v>
                </c:pt>
                <c:pt idx="129">
                  <c:v>59.747998284031731</c:v>
                </c:pt>
                <c:pt idx="130">
                  <c:v>59.644879523534541</c:v>
                </c:pt>
                <c:pt idx="131">
                  <c:v>59.542211036222795</c:v>
                </c:pt>
                <c:pt idx="132">
                  <c:v>59.440024968800294</c:v>
                </c:pt>
                <c:pt idx="133">
                  <c:v>59.338355038266648</c:v>
                </c:pt>
                <c:pt idx="134">
                  <c:v>59.237236225757876</c:v>
                </c:pt>
                <c:pt idx="135">
                  <c:v>59.136704402422481</c:v>
                </c:pt>
                <c:pt idx="136">
                  <c:v>59.036795883825022</c:v>
                </c:pt>
                <c:pt idx="137">
                  <c:v>58.937546911515163</c:v>
                </c:pt>
                <c:pt idx="138">
                  <c:v>58.83899306314796</c:v>
                </c:pt>
                <c:pt idx="139">
                  <c:v>58.741168595874861</c:v>
                </c:pt>
                <c:pt idx="140">
                  <c:v>58.644105731574911</c:v>
                </c:pt>
                <c:pt idx="141">
                  <c:v>58.547833896730701</c:v>
                </c:pt>
                <c:pt idx="142">
                  <c:v>58.452378934168678</c:v>
                </c:pt>
                <c:pt idx="143">
                  <c:v>58.35776230820732</c:v>
                </c:pt>
                <c:pt idx="144">
                  <c:v>58.264000328654433</c:v>
                </c:pt>
                <c:pt idx="145">
                  <c:v>58.171103422191912</c:v>
                </c:pt>
                <c:pt idx="146">
                  <c:v>58.079075481597187</c:v>
                </c:pt>
                <c:pt idx="147">
                  <c:v>57.987913323619011</c:v>
                </c:pt>
                <c:pt idx="148">
                  <c:v>57.897606284870378</c:v>
                </c:pt>
                <c:pt idx="149">
                  <c:v>57.808135981664336</c:v>
                </c:pt>
                <c:pt idx="150">
                  <c:v>57.719476254302826</c:v>
                </c:pt>
                <c:pt idx="151">
                  <c:v>57.631593309122678</c:v>
                </c:pt>
                <c:pt idx="152">
                  <c:v>57.544446062989849</c:v>
                </c:pt>
                <c:pt idx="153">
                  <c:v>57.457986685462416</c:v>
                </c:pt>
                <c:pt idx="154">
                  <c:v>57.372161324194209</c:v>
                </c:pt>
                <c:pt idx="155">
                  <c:v>57.286910990057265</c:v>
                </c:pt>
                <c:pt idx="156">
                  <c:v>57.202172570636549</c:v>
                </c:pt>
                <c:pt idx="157">
                  <c:v>57.117879934806872</c:v>
                </c:pt>
                <c:pt idx="158">
                  <c:v>57.033965087479444</c:v>
                </c:pt>
                <c:pt idx="159">
                  <c:v>56.950359332526361</c:v>
                </c:pt>
                <c:pt idx="160">
                  <c:v>56.866994403340598</c:v>
                </c:pt>
                <c:pt idx="161">
                  <c:v>56.783803524226187</c:v>
                </c:pt>
                <c:pt idx="162">
                  <c:v>56.700722371413448</c:v>
                </c:pt>
                <c:pt idx="163">
                  <c:v>56.61768990940412</c:v>
                </c:pt>
                <c:pt idx="164">
                  <c:v>56.534649085963544</c:v>
                </c:pt>
                <c:pt idx="165">
                  <c:v>56.451547376791225</c:v>
                </c:pt>
                <c:pt idx="166">
                  <c:v>56.368337178186536</c:v>
                </c:pt>
                <c:pt idx="167">
                  <c:v>56.284976052463101</c:v>
                </c:pt>
                <c:pt idx="168">
                  <c:v>56.201426836160728</c:v>
                </c:pt>
                <c:pt idx="169">
                  <c:v>56.117657625107668</c:v>
                </c:pt>
                <c:pt idx="170">
                  <c:v>56.033641653065558</c:v>
                </c:pt>
                <c:pt idx="171">
                  <c:v>55.949357082120784</c:v>
                </c:pt>
                <c:pt idx="172">
                  <c:v>55.8647867233163</c:v>
                </c:pt>
                <c:pt idx="173">
                  <c:v>55.779917705441882</c:v>
                </c:pt>
                <c:pt idx="174">
                  <c:v>55.69474110863392</c:v>
                </c:pt>
                <c:pt idx="175">
                  <c:v>55.609251577689349</c:v>
                </c:pt>
                <c:pt idx="176">
                  <c:v>55.523446927968884</c:v>
                </c:pt>
                <c:pt idx="177">
                  <c:v>55.437327754617151</c:v>
                </c:pt>
                <c:pt idx="178">
                  <c:v>55.350897053696826</c:v>
                </c:pt>
                <c:pt idx="179">
                  <c:v>55.264159861819245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76.613</c:v>
                </c:pt>
                <c:pt idx="1">
                  <c:v>76.983999999999995</c:v>
                </c:pt>
                <c:pt idx="2">
                  <c:v>77.209999999999994</c:v>
                </c:pt>
                <c:pt idx="3">
                  <c:v>76.918999999999997</c:v>
                </c:pt>
                <c:pt idx="4">
                  <c:v>75.822999999999993</c:v>
                </c:pt>
                <c:pt idx="5">
                  <c:v>75.790000000000006</c:v>
                </c:pt>
                <c:pt idx="6">
                  <c:v>76.129000000000005</c:v>
                </c:pt>
                <c:pt idx="7">
                  <c:v>76.435000000000002</c:v>
                </c:pt>
                <c:pt idx="8">
                  <c:v>75.742000000000004</c:v>
                </c:pt>
                <c:pt idx="9">
                  <c:v>75.725999999999999</c:v>
                </c:pt>
                <c:pt idx="10">
                  <c:v>75.903000000000006</c:v>
                </c:pt>
                <c:pt idx="11">
                  <c:v>75.564999999999998</c:v>
                </c:pt>
                <c:pt idx="12">
                  <c:v>75.581000000000003</c:v>
                </c:pt>
                <c:pt idx="13">
                  <c:v>76.113</c:v>
                </c:pt>
                <c:pt idx="14">
                  <c:v>76.629000000000005</c:v>
                </c:pt>
                <c:pt idx="15">
                  <c:v>76</c:v>
                </c:pt>
                <c:pt idx="16">
                  <c:v>76.144999999999996</c:v>
                </c:pt>
                <c:pt idx="17">
                  <c:v>75.596999999999994</c:v>
                </c:pt>
                <c:pt idx="18">
                  <c:v>77</c:v>
                </c:pt>
                <c:pt idx="19">
                  <c:v>76.548000000000002</c:v>
                </c:pt>
                <c:pt idx="20">
                  <c:v>76.548000000000002</c:v>
                </c:pt>
                <c:pt idx="21">
                  <c:v>76.322999999999993</c:v>
                </c:pt>
                <c:pt idx="22">
                  <c:v>75.790000000000006</c:v>
                </c:pt>
                <c:pt idx="23">
                  <c:v>75.742000000000004</c:v>
                </c:pt>
                <c:pt idx="24">
                  <c:v>75.757999999999996</c:v>
                </c:pt>
                <c:pt idx="25">
                  <c:v>77.129000000000005</c:v>
                </c:pt>
                <c:pt idx="26">
                  <c:v>76.855000000000004</c:v>
                </c:pt>
                <c:pt idx="27">
                  <c:v>76.468000000000004</c:v>
                </c:pt>
                <c:pt idx="28">
                  <c:v>76.790000000000006</c:v>
                </c:pt>
                <c:pt idx="29">
                  <c:v>77.451999999999998</c:v>
                </c:pt>
                <c:pt idx="30">
                  <c:v>77.161000000000001</c:v>
                </c:pt>
                <c:pt idx="31">
                  <c:v>77.096999999999994</c:v>
                </c:pt>
                <c:pt idx="32">
                  <c:v>77.031999999999996</c:v>
                </c:pt>
                <c:pt idx="33">
                  <c:v>77.629000000000005</c:v>
                </c:pt>
                <c:pt idx="34">
                  <c:v>77.709999999999994</c:v>
                </c:pt>
                <c:pt idx="35">
                  <c:v>78.144999999999996</c:v>
                </c:pt>
                <c:pt idx="36">
                  <c:v>80.016000000000005</c:v>
                </c:pt>
                <c:pt idx="37">
                  <c:v>78.483999999999995</c:v>
                </c:pt>
                <c:pt idx="38">
                  <c:v>78.531999999999996</c:v>
                </c:pt>
                <c:pt idx="39">
                  <c:v>79.774000000000001</c:v>
                </c:pt>
                <c:pt idx="40">
                  <c:v>79.694000000000003</c:v>
                </c:pt>
                <c:pt idx="41">
                  <c:v>80.274000000000001</c:v>
                </c:pt>
                <c:pt idx="42">
                  <c:v>81.644999999999996</c:v>
                </c:pt>
                <c:pt idx="43">
                  <c:v>82.177000000000007</c:v>
                </c:pt>
                <c:pt idx="44">
                  <c:v>83.113</c:v>
                </c:pt>
                <c:pt idx="45">
                  <c:v>85.355000000000004</c:v>
                </c:pt>
                <c:pt idx="46">
                  <c:v>87.016000000000005</c:v>
                </c:pt>
                <c:pt idx="47">
                  <c:v>91.435000000000002</c:v>
                </c:pt>
                <c:pt idx="48">
                  <c:v>95.661000000000001</c:v>
                </c:pt>
                <c:pt idx="49">
                  <c:v>101.048</c:v>
                </c:pt>
                <c:pt idx="50">
                  <c:v>108.032</c:v>
                </c:pt>
                <c:pt idx="51">
                  <c:v>117.774</c:v>
                </c:pt>
                <c:pt idx="52">
                  <c:v>129.74199999999999</c:v>
                </c:pt>
                <c:pt idx="53">
                  <c:v>142.80600000000001</c:v>
                </c:pt>
                <c:pt idx="54">
                  <c:v>158.952</c:v>
                </c:pt>
                <c:pt idx="55">
                  <c:v>174.48400000000001</c:v>
                </c:pt>
                <c:pt idx="56">
                  <c:v>190.19399999999999</c:v>
                </c:pt>
                <c:pt idx="57">
                  <c:v>203.24199999999999</c:v>
                </c:pt>
                <c:pt idx="58">
                  <c:v>213.17699999999999</c:v>
                </c:pt>
                <c:pt idx="59">
                  <c:v>220.09700000000001</c:v>
                </c:pt>
                <c:pt idx="60">
                  <c:v>223.58099999999999</c:v>
                </c:pt>
                <c:pt idx="61">
                  <c:v>222.59700000000001</c:v>
                </c:pt>
                <c:pt idx="62">
                  <c:v>216.75800000000001</c:v>
                </c:pt>
                <c:pt idx="63">
                  <c:v>206.62899999999999</c:v>
                </c:pt>
                <c:pt idx="64">
                  <c:v>188.53200000000001</c:v>
                </c:pt>
                <c:pt idx="65">
                  <c:v>165.87100000000001</c:v>
                </c:pt>
                <c:pt idx="66">
                  <c:v>135.09700000000001</c:v>
                </c:pt>
                <c:pt idx="67">
                  <c:v>104.371</c:v>
                </c:pt>
                <c:pt idx="68">
                  <c:v>83.451999999999998</c:v>
                </c:pt>
                <c:pt idx="69">
                  <c:v>79.305999999999997</c:v>
                </c:pt>
                <c:pt idx="70">
                  <c:v>78.951999999999998</c:v>
                </c:pt>
                <c:pt idx="71">
                  <c:v>81.144999999999996</c:v>
                </c:pt>
                <c:pt idx="72">
                  <c:v>83.757999999999996</c:v>
                </c:pt>
                <c:pt idx="73">
                  <c:v>85.71</c:v>
                </c:pt>
                <c:pt idx="74">
                  <c:v>93.5</c:v>
                </c:pt>
                <c:pt idx="75">
                  <c:v>99.048000000000002</c:v>
                </c:pt>
                <c:pt idx="76">
                  <c:v>108.67700000000001</c:v>
                </c:pt>
                <c:pt idx="77">
                  <c:v>120.952</c:v>
                </c:pt>
                <c:pt idx="78">
                  <c:v>133.09700000000001</c:v>
                </c:pt>
                <c:pt idx="79">
                  <c:v>144.62899999999999</c:v>
                </c:pt>
                <c:pt idx="80">
                  <c:v>155.17699999999999</c:v>
                </c:pt>
                <c:pt idx="81">
                  <c:v>165.41900000000001</c:v>
                </c:pt>
                <c:pt idx="82">
                  <c:v>171.661</c:v>
                </c:pt>
                <c:pt idx="83">
                  <c:v>174.726</c:v>
                </c:pt>
                <c:pt idx="84">
                  <c:v>173.74199999999999</c:v>
                </c:pt>
                <c:pt idx="85">
                  <c:v>168.774</c:v>
                </c:pt>
                <c:pt idx="86">
                  <c:v>157.90299999999999</c:v>
                </c:pt>
                <c:pt idx="87">
                  <c:v>141.75800000000001</c:v>
                </c:pt>
                <c:pt idx="88">
                  <c:v>119.274</c:v>
                </c:pt>
                <c:pt idx="89">
                  <c:v>94.242000000000004</c:v>
                </c:pt>
                <c:pt idx="90">
                  <c:v>76.451999999999998</c:v>
                </c:pt>
                <c:pt idx="91">
                  <c:v>68.531999999999996</c:v>
                </c:pt>
                <c:pt idx="92">
                  <c:v>66.435000000000002</c:v>
                </c:pt>
                <c:pt idx="93">
                  <c:v>66.694000000000003</c:v>
                </c:pt>
                <c:pt idx="94">
                  <c:v>64.677000000000007</c:v>
                </c:pt>
                <c:pt idx="95">
                  <c:v>66.274000000000001</c:v>
                </c:pt>
                <c:pt idx="96">
                  <c:v>64.225999999999999</c:v>
                </c:pt>
                <c:pt idx="97">
                  <c:v>65.709999999999994</c:v>
                </c:pt>
                <c:pt idx="98">
                  <c:v>65.757999999999996</c:v>
                </c:pt>
                <c:pt idx="99">
                  <c:v>65.113</c:v>
                </c:pt>
                <c:pt idx="100">
                  <c:v>64.468000000000004</c:v>
                </c:pt>
                <c:pt idx="101">
                  <c:v>65.531999999999996</c:v>
                </c:pt>
                <c:pt idx="102">
                  <c:v>64.757999999999996</c:v>
                </c:pt>
                <c:pt idx="103">
                  <c:v>65.242000000000004</c:v>
                </c:pt>
                <c:pt idx="104">
                  <c:v>65.387</c:v>
                </c:pt>
                <c:pt idx="105">
                  <c:v>64.822999999999993</c:v>
                </c:pt>
                <c:pt idx="106">
                  <c:v>65.031999999999996</c:v>
                </c:pt>
                <c:pt idx="107">
                  <c:v>63.515999999999998</c:v>
                </c:pt>
                <c:pt idx="108">
                  <c:v>64.161000000000001</c:v>
                </c:pt>
                <c:pt idx="109">
                  <c:v>63.725999999999999</c:v>
                </c:pt>
                <c:pt idx="110">
                  <c:v>63.871000000000002</c:v>
                </c:pt>
                <c:pt idx="111">
                  <c:v>64.129000000000005</c:v>
                </c:pt>
                <c:pt idx="112">
                  <c:v>62.968000000000004</c:v>
                </c:pt>
                <c:pt idx="113">
                  <c:v>62.387</c:v>
                </c:pt>
                <c:pt idx="114">
                  <c:v>63.258000000000003</c:v>
                </c:pt>
                <c:pt idx="115">
                  <c:v>64.290000000000006</c:v>
                </c:pt>
                <c:pt idx="116">
                  <c:v>65.468000000000004</c:v>
                </c:pt>
                <c:pt idx="117">
                  <c:v>64.257999999999996</c:v>
                </c:pt>
                <c:pt idx="118">
                  <c:v>64.887</c:v>
                </c:pt>
                <c:pt idx="119">
                  <c:v>65.177000000000007</c:v>
                </c:pt>
                <c:pt idx="120">
                  <c:v>63.628999999999998</c:v>
                </c:pt>
                <c:pt idx="121">
                  <c:v>63.838999999999999</c:v>
                </c:pt>
                <c:pt idx="122">
                  <c:v>63.548000000000002</c:v>
                </c:pt>
                <c:pt idx="123">
                  <c:v>63.274000000000001</c:v>
                </c:pt>
                <c:pt idx="124">
                  <c:v>62.048000000000002</c:v>
                </c:pt>
                <c:pt idx="125">
                  <c:v>62.774000000000001</c:v>
                </c:pt>
                <c:pt idx="126">
                  <c:v>61.387</c:v>
                </c:pt>
                <c:pt idx="127">
                  <c:v>60.71</c:v>
                </c:pt>
                <c:pt idx="128">
                  <c:v>61.805999999999997</c:v>
                </c:pt>
                <c:pt idx="129">
                  <c:v>60.402999999999999</c:v>
                </c:pt>
                <c:pt idx="130">
                  <c:v>60.548000000000002</c:v>
                </c:pt>
                <c:pt idx="131">
                  <c:v>61.081000000000003</c:v>
                </c:pt>
                <c:pt idx="132">
                  <c:v>60.128999999999998</c:v>
                </c:pt>
                <c:pt idx="133">
                  <c:v>60.128999999999998</c:v>
                </c:pt>
                <c:pt idx="134">
                  <c:v>59.548000000000002</c:v>
                </c:pt>
                <c:pt idx="135">
                  <c:v>60.935000000000002</c:v>
                </c:pt>
                <c:pt idx="136">
                  <c:v>59.548000000000002</c:v>
                </c:pt>
                <c:pt idx="137">
                  <c:v>60.031999999999996</c:v>
                </c:pt>
                <c:pt idx="138">
                  <c:v>59.758000000000003</c:v>
                </c:pt>
                <c:pt idx="139">
                  <c:v>59.113</c:v>
                </c:pt>
                <c:pt idx="140">
                  <c:v>58.694000000000003</c:v>
                </c:pt>
                <c:pt idx="141">
                  <c:v>59.258000000000003</c:v>
                </c:pt>
                <c:pt idx="142">
                  <c:v>59.274000000000001</c:v>
                </c:pt>
                <c:pt idx="143">
                  <c:v>59.258000000000003</c:v>
                </c:pt>
                <c:pt idx="144">
                  <c:v>58.854999999999997</c:v>
                </c:pt>
                <c:pt idx="145">
                  <c:v>59.564999999999998</c:v>
                </c:pt>
                <c:pt idx="146">
                  <c:v>59.79</c:v>
                </c:pt>
                <c:pt idx="147">
                  <c:v>61.048000000000002</c:v>
                </c:pt>
                <c:pt idx="148">
                  <c:v>60.484000000000002</c:v>
                </c:pt>
                <c:pt idx="149">
                  <c:v>61.5</c:v>
                </c:pt>
                <c:pt idx="150">
                  <c:v>59.628999999999998</c:v>
                </c:pt>
                <c:pt idx="151">
                  <c:v>58.581000000000003</c:v>
                </c:pt>
                <c:pt idx="152">
                  <c:v>59.177</c:v>
                </c:pt>
                <c:pt idx="153">
                  <c:v>58.645000000000003</c:v>
                </c:pt>
                <c:pt idx="154">
                  <c:v>58.402999999999999</c:v>
                </c:pt>
                <c:pt idx="155">
                  <c:v>58.354999999999997</c:v>
                </c:pt>
                <c:pt idx="156">
                  <c:v>58</c:v>
                </c:pt>
                <c:pt idx="157">
                  <c:v>58.225999999999999</c:v>
                </c:pt>
                <c:pt idx="158">
                  <c:v>58.451999999999998</c:v>
                </c:pt>
                <c:pt idx="159">
                  <c:v>57.741999999999997</c:v>
                </c:pt>
                <c:pt idx="160">
                  <c:v>57.968000000000004</c:v>
                </c:pt>
                <c:pt idx="161">
                  <c:v>58.338999999999999</c:v>
                </c:pt>
                <c:pt idx="162">
                  <c:v>57.225999999999999</c:v>
                </c:pt>
                <c:pt idx="163">
                  <c:v>57.468000000000004</c:v>
                </c:pt>
                <c:pt idx="164">
                  <c:v>57.984000000000002</c:v>
                </c:pt>
                <c:pt idx="165">
                  <c:v>58.21</c:v>
                </c:pt>
                <c:pt idx="166">
                  <c:v>56.694000000000003</c:v>
                </c:pt>
                <c:pt idx="167">
                  <c:v>57.161000000000001</c:v>
                </c:pt>
                <c:pt idx="168">
                  <c:v>56.241999999999997</c:v>
                </c:pt>
                <c:pt idx="169">
                  <c:v>57.29</c:v>
                </c:pt>
                <c:pt idx="170">
                  <c:v>56.741999999999997</c:v>
                </c:pt>
                <c:pt idx="171">
                  <c:v>56.677</c:v>
                </c:pt>
                <c:pt idx="172">
                  <c:v>57.081000000000003</c:v>
                </c:pt>
                <c:pt idx="173">
                  <c:v>56.935000000000002</c:v>
                </c:pt>
                <c:pt idx="174">
                  <c:v>56.081000000000003</c:v>
                </c:pt>
                <c:pt idx="175">
                  <c:v>56.128999999999998</c:v>
                </c:pt>
                <c:pt idx="176">
                  <c:v>56.838999999999999</c:v>
                </c:pt>
                <c:pt idx="177">
                  <c:v>56.418999999999997</c:v>
                </c:pt>
                <c:pt idx="178">
                  <c:v>55.871000000000002</c:v>
                </c:pt>
                <c:pt idx="179">
                  <c:v>56.29</c:v>
                </c:pt>
                <c:pt idx="180">
                  <c:v>57.015999999999998</c:v>
                </c:pt>
                <c:pt idx="181">
                  <c:v>57.338999999999999</c:v>
                </c:pt>
                <c:pt idx="182">
                  <c:v>57.015999999999998</c:v>
                </c:pt>
                <c:pt idx="183">
                  <c:v>56.048000000000002</c:v>
                </c:pt>
                <c:pt idx="184">
                  <c:v>55.418999999999997</c:v>
                </c:pt>
                <c:pt idx="185">
                  <c:v>56.515999999999998</c:v>
                </c:pt>
                <c:pt idx="186">
                  <c:v>57.21</c:v>
                </c:pt>
                <c:pt idx="187">
                  <c:v>57.161000000000001</c:v>
                </c:pt>
                <c:pt idx="188">
                  <c:v>55.241999999999997</c:v>
                </c:pt>
                <c:pt idx="189">
                  <c:v>56.581000000000003</c:v>
                </c:pt>
                <c:pt idx="190">
                  <c:v>56.5</c:v>
                </c:pt>
                <c:pt idx="191">
                  <c:v>57.048000000000002</c:v>
                </c:pt>
                <c:pt idx="192">
                  <c:v>56.741999999999997</c:v>
                </c:pt>
                <c:pt idx="193">
                  <c:v>56.515999999999998</c:v>
                </c:pt>
                <c:pt idx="194">
                  <c:v>56.581000000000003</c:v>
                </c:pt>
                <c:pt idx="195">
                  <c:v>55.225999999999999</c:v>
                </c:pt>
                <c:pt idx="196">
                  <c:v>56.468000000000004</c:v>
                </c:pt>
                <c:pt idx="197">
                  <c:v>56.5</c:v>
                </c:pt>
                <c:pt idx="198">
                  <c:v>54.402999999999999</c:v>
                </c:pt>
                <c:pt idx="199">
                  <c:v>55.241999999999997</c:v>
                </c:pt>
                <c:pt idx="200">
                  <c:v>55.871000000000002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75.184710683222164</c:v>
                </c:pt>
                <c:pt idx="2">
                  <c:v>75.285311803012817</c:v>
                </c:pt>
                <c:pt idx="3">
                  <c:v>75.385700255872052</c:v>
                </c:pt>
                <c:pt idx="4">
                  <c:v>75.485812496035919</c:v>
                </c:pt>
                <c:pt idx="5">
                  <c:v>75.585575284460376</c:v>
                </c:pt>
                <c:pt idx="6">
                  <c:v>75.684904562048317</c:v>
                </c:pt>
                <c:pt idx="7">
                  <c:v>75.783704231064632</c:v>
                </c:pt>
                <c:pt idx="8">
                  <c:v>75.881864844922134</c:v>
                </c:pt>
                <c:pt idx="9">
                  <c:v>75.979262208772141</c:v>
                </c:pt>
                <c:pt idx="10">
                  <c:v>76.075755896240835</c:v>
                </c:pt>
                <c:pt idx="11">
                  <c:v>76.171187691376048</c:v>
                </c:pt>
                <c:pt idx="12">
                  <c:v>76.265379969655839</c:v>
                </c:pt>
                <c:pt idx="13">
                  <c:v>76.358134038124504</c:v>
                </c:pt>
                <c:pt idx="14">
                  <c:v>76.449228462998661</c:v>
                </c:pt>
                <c:pt idx="15">
                  <c:v>76.538417424487633</c:v>
                </c:pt>
                <c:pt idx="16">
                  <c:v>76.625429154963271</c:v>
                </c:pt>
                <c:pt idx="17">
                  <c:v>76.709964541201316</c:v>
                </c:pt>
                <c:pt idx="18">
                  <c:v>76.791696009660313</c:v>
                </c:pt>
                <c:pt idx="19">
                  <c:v>76.870266874754094</c:v>
                </c:pt>
                <c:pt idx="20">
                  <c:v>76.945291428556303</c:v>
                </c:pt>
                <c:pt idx="21">
                  <c:v>77.016356209575051</c:v>
                </c:pt>
                <c:pt idx="22">
                  <c:v>77.083023143574167</c:v>
                </c:pt>
                <c:pt idx="23">
                  <c:v>77.144835652974734</c:v>
                </c:pt>
                <c:pt idx="24">
                  <c:v>77.201329456667423</c:v>
                </c:pt>
                <c:pt idx="25">
                  <c:v>77.252050728039919</c:v>
                </c:pt>
                <c:pt idx="26">
                  <c:v>77.296585671294693</c:v>
                </c:pt>
                <c:pt idx="27">
                  <c:v>77.334607562482162</c:v>
                </c:pt>
                <c:pt idx="28">
                  <c:v>77.365950037470242</c:v>
                </c:pt>
                <c:pt idx="29">
                  <c:v>77.39071902738354</c:v>
                </c:pt>
                <c:pt idx="30">
                  <c:v>77.409460302922056</c:v>
                </c:pt>
                <c:pt idx="31">
                  <c:v>77.423405003740996</c:v>
                </c:pt>
                <c:pt idx="32">
                  <c:v>77.434821459148623</c:v>
                </c:pt>
                <c:pt idx="33">
                  <c:v>77.447507343221815</c:v>
                </c:pt>
                <c:pt idx="34">
                  <c:v>77.467460550922766</c:v>
                </c:pt>
                <c:pt idx="35">
                  <c:v>77.503768348011548</c:v>
                </c:pt>
                <c:pt idx="36">
                  <c:v>77.569749951780537</c:v>
                </c:pt>
                <c:pt idx="37">
                  <c:v>77.684374871903387</c:v>
                </c:pt>
                <c:pt idx="38">
                  <c:v>77.873955033857115</c:v>
                </c:pt>
                <c:pt idx="39">
                  <c:v>78.174070244512947</c:v>
                </c:pt>
                <c:pt idx="40">
                  <c:v>78.631632431548923</c:v>
                </c:pt>
                <c:pt idx="41">
                  <c:v>79.3069249518025</c:v>
                </c:pt>
                <c:pt idx="42">
                  <c:v>80.275373004711966</c:v>
                </c:pt>
                <c:pt idx="43">
                  <c:v>81.628717825169375</c:v>
                </c:pt>
                <c:pt idx="44">
                  <c:v>83.475193455147576</c:v>
                </c:pt>
                <c:pt idx="45">
                  <c:v>85.938257292382801</c:v>
                </c:pt>
                <c:pt idx="46">
                  <c:v>89.153423788409768</c:v>
                </c:pt>
                <c:pt idx="47">
                  <c:v>93.262814082623123</c:v>
                </c:pt>
                <c:pt idx="48">
                  <c:v>98.407178508025723</c:v>
                </c:pt>
                <c:pt idx="49">
                  <c:v>104.71538049394734</c:v>
                </c:pt>
                <c:pt idx="50">
                  <c:v>112.29164157920053</c:v>
                </c:pt>
                <c:pt idx="51">
                  <c:v>121.20120564377791</c:v>
                </c:pt>
                <c:pt idx="52">
                  <c:v>131.4553986460858</c:v>
                </c:pt>
                <c:pt idx="53">
                  <c:v>142.99709593963468</c:v>
                </c:pt>
                <c:pt idx="54">
                  <c:v>155.68671963287349</c:v>
                </c:pt>
                <c:pt idx="55">
                  <c:v>169.28571628390921</c:v>
                </c:pt>
                <c:pt idx="56">
                  <c:v>183.42739379190954</c:v>
                </c:pt>
                <c:pt idx="57">
                  <c:v>197.55549135460103</c:v>
                </c:pt>
                <c:pt idx="58">
                  <c:v>210.8108309424515</c:v>
                </c:pt>
                <c:pt idx="59">
                  <c:v>221.88182257144152</c:v>
                </c:pt>
                <c:pt idx="60">
                  <c:v>228.9240246148284</c:v>
                </c:pt>
                <c:pt idx="61">
                  <c:v>229.75299863769206</c:v>
                </c:pt>
                <c:pt idx="62">
                  <c:v>222.48558950709926</c:v>
                </c:pt>
                <c:pt idx="63">
                  <c:v>206.52360514563441</c:v>
                </c:pt>
                <c:pt idx="64">
                  <c:v>183.35691861829901</c:v>
                </c:pt>
                <c:pt idx="65">
                  <c:v>156.51830802667641</c:v>
                </c:pt>
                <c:pt idx="66">
                  <c:v>130.46898749051749</c:v>
                </c:pt>
                <c:pt idx="67">
                  <c:v>108.97619210658324</c:v>
                </c:pt>
                <c:pt idx="68">
                  <c:v>93.950435252179048</c:v>
                </c:pt>
                <c:pt idx="69">
                  <c:v>85.333666119814495</c:v>
                </c:pt>
                <c:pt idx="70">
                  <c:v>81.848435611396013</c:v>
                </c:pt>
                <c:pt idx="71">
                  <c:v>81.948580375513004</c:v>
                </c:pt>
                <c:pt idx="72">
                  <c:v>84.436352498956609</c:v>
                </c:pt>
                <c:pt idx="73">
                  <c:v>88.626171322167522</c:v>
                </c:pt>
                <c:pt idx="74">
                  <c:v>94.226580841742674</c:v>
                </c:pt>
                <c:pt idx="75">
                  <c:v>101.149815316249</c:v>
                </c:pt>
                <c:pt idx="76">
                  <c:v>109.36119478487228</c:v>
                </c:pt>
                <c:pt idx="77">
                  <c:v>118.78857534421718</c:v>
                </c:pt>
                <c:pt idx="78">
                  <c:v>129.272217061182</c:v>
                </c:pt>
                <c:pt idx="79">
                  <c:v>140.52765899917802</c:v>
                </c:pt>
                <c:pt idx="80">
                  <c:v>152.08972110296617</c:v>
                </c:pt>
                <c:pt idx="81">
                  <c:v>163.20079855540894</c:v>
                </c:pt>
                <c:pt idx="82">
                  <c:v>172.63666614087651</c:v>
                </c:pt>
                <c:pt idx="83">
                  <c:v>178.58072818815725</c:v>
                </c:pt>
                <c:pt idx="84">
                  <c:v>178.8272051631011</c:v>
                </c:pt>
                <c:pt idx="85">
                  <c:v>171.58052586742696</c:v>
                </c:pt>
                <c:pt idx="86">
                  <c:v>156.66579922574664</c:v>
                </c:pt>
                <c:pt idx="87">
                  <c:v>136.3063864976786</c:v>
                </c:pt>
                <c:pt idx="88">
                  <c:v>114.57514414883887</c:v>
                </c:pt>
                <c:pt idx="89">
                  <c:v>95.612814672492263</c:v>
                </c:pt>
                <c:pt idx="90">
                  <c:v>81.850970628671689</c:v>
                </c:pt>
                <c:pt idx="91">
                  <c:v>73.465167461836202</c:v>
                </c:pt>
                <c:pt idx="92">
                  <c:v>69.131937669792222</c:v>
                </c:pt>
                <c:pt idx="93">
                  <c:v>67.192556971587749</c:v>
                </c:pt>
                <c:pt idx="94">
                  <c:v>66.394452887566828</c:v>
                </c:pt>
                <c:pt idx="95">
                  <c:v>66.042349409956614</c:v>
                </c:pt>
                <c:pt idx="96">
                  <c:v>65.834672974863693</c:v>
                </c:pt>
                <c:pt idx="97">
                  <c:v>65.666344323721134</c:v>
                </c:pt>
                <c:pt idx="98">
                  <c:v>65.507490974770135</c:v>
                </c:pt>
                <c:pt idx="99">
                  <c:v>65.351106606807519</c:v>
                </c:pt>
                <c:pt idx="100">
                  <c:v>65.195826567977889</c:v>
                </c:pt>
                <c:pt idx="101">
                  <c:v>65.041460519476573</c:v>
                </c:pt>
                <c:pt idx="102">
                  <c:v>64.888088952105363</c:v>
                </c:pt>
                <c:pt idx="103">
                  <c:v>64.735970127370848</c:v>
                </c:pt>
                <c:pt idx="104">
                  <c:v>64.585629568770898</c:v>
                </c:pt>
                <c:pt idx="105">
                  <c:v>64.43802828947166</c:v>
                </c:pt>
                <c:pt idx="106">
                  <c:v>64.294801021851015</c:v>
                </c:pt>
                <c:pt idx="107">
                  <c:v>64.158554793111392</c:v>
                </c:pt>
                <c:pt idx="108">
                  <c:v>64.033189594145782</c:v>
                </c:pt>
                <c:pt idx="109">
                  <c:v>63.92415899964368</c:v>
                </c:pt>
                <c:pt idx="110">
                  <c:v>63.838539078092808</c:v>
                </c:pt>
                <c:pt idx="111">
                  <c:v>63.784736658335063</c:v>
                </c:pt>
                <c:pt idx="112">
                  <c:v>63.771666489859498</c:v>
                </c:pt>
                <c:pt idx="113">
                  <c:v>63.807272969174235</c:v>
                </c:pt>
                <c:pt idx="114">
                  <c:v>63.896327867650342</c:v>
                </c:pt>
                <c:pt idx="115">
                  <c:v>64.037381095346348</c:v>
                </c:pt>
                <c:pt idx="116">
                  <c:v>64.218506197324444</c:v>
                </c:pt>
                <c:pt idx="117">
                  <c:v>64.411574897401238</c:v>
                </c:pt>
                <c:pt idx="118">
                  <c:v>64.566786413728565</c:v>
                </c:pt>
                <c:pt idx="119">
                  <c:v>64.61403145507856</c:v>
                </c:pt>
                <c:pt idx="120">
                  <c:v>64.480978474042146</c:v>
                </c:pt>
                <c:pt idx="121">
                  <c:v>64.129342292637261</c:v>
                </c:pt>
                <c:pt idx="122">
                  <c:v>63.589144226516893</c:v>
                </c:pt>
                <c:pt idx="123">
                  <c:v>62.958280762719923</c:v>
                </c:pt>
                <c:pt idx="124">
                  <c:v>62.357074950299932</c:v>
                </c:pt>
                <c:pt idx="125">
                  <c:v>61.86951750542238</c:v>
                </c:pt>
                <c:pt idx="126">
                  <c:v>61.515691028869931</c:v>
                </c:pt>
                <c:pt idx="127">
                  <c:v>61.267442017374272</c:v>
                </c:pt>
                <c:pt idx="128">
                  <c:v>61.082299264650672</c:v>
                </c:pt>
                <c:pt idx="129">
                  <c:v>60.927119562967043</c:v>
                </c:pt>
                <c:pt idx="130">
                  <c:v>60.783721619019317</c:v>
                </c:pt>
                <c:pt idx="131">
                  <c:v>60.64453275087989</c:v>
                </c:pt>
                <c:pt idx="132">
                  <c:v>60.507096711153736</c:v>
                </c:pt>
                <c:pt idx="133">
                  <c:v>60.370806417150433</c:v>
                </c:pt>
                <c:pt idx="134">
                  <c:v>60.235577630284531</c:v>
                </c:pt>
                <c:pt idx="135">
                  <c:v>60.10145527349912</c:v>
                </c:pt>
                <c:pt idx="136">
                  <c:v>59.968562681553379</c:v>
                </c:pt>
                <c:pt idx="137">
                  <c:v>59.837244634896969</c:v>
                </c:pt>
                <c:pt idx="138">
                  <c:v>59.708549176389653</c:v>
                </c:pt>
                <c:pt idx="139">
                  <c:v>59.585433780565737</c:v>
                </c:pt>
                <c:pt idx="140">
                  <c:v>59.475165104867664</c:v>
                </c:pt>
                <c:pt idx="141">
                  <c:v>59.392819311963343</c:v>
                </c:pt>
                <c:pt idx="142">
                  <c:v>59.363957018135267</c:v>
                </c:pt>
                <c:pt idx="143">
                  <c:v>59.421816439490627</c:v>
                </c:pt>
                <c:pt idx="144">
                  <c:v>59.593586899405679</c:v>
                </c:pt>
                <c:pt idx="145">
                  <c:v>59.875925327483188</c:v>
                </c:pt>
                <c:pt idx="146">
                  <c:v>60.212230494833193</c:v>
                </c:pt>
                <c:pt idx="147">
                  <c:v>60.493560740872041</c:v>
                </c:pt>
                <c:pt idx="148">
                  <c:v>60.59657460669137</c:v>
                </c:pt>
                <c:pt idx="149">
                  <c:v>60.443850671754497</c:v>
                </c:pt>
                <c:pt idx="150">
                  <c:v>60.047222231899518</c:v>
                </c:pt>
                <c:pt idx="151">
                  <c:v>59.501469873856898</c:v>
                </c:pt>
                <c:pt idx="152">
                  <c:v>58.932859071319548</c:v>
                </c:pt>
                <c:pt idx="153">
                  <c:v>58.440216536583627</c:v>
                </c:pt>
                <c:pt idx="154">
                  <c:v>58.065187860013573</c:v>
                </c:pt>
                <c:pt idx="155">
                  <c:v>57.799443608200896</c:v>
                </c:pt>
                <c:pt idx="156">
                  <c:v>57.610746869811152</c:v>
                </c:pt>
                <c:pt idx="157">
                  <c:v>57.466133713406634</c:v>
                </c:pt>
                <c:pt idx="158">
                  <c:v>57.342607920565335</c:v>
                </c:pt>
                <c:pt idx="159">
                  <c:v>57.227649282614841</c:v>
                </c:pt>
                <c:pt idx="160">
                  <c:v>57.115658512480898</c:v>
                </c:pt>
                <c:pt idx="161">
                  <c:v>57.004508929833669</c:v>
                </c:pt>
                <c:pt idx="162">
                  <c:v>56.893482063139551</c:v>
                </c:pt>
                <c:pt idx="163">
                  <c:v>56.782336795220012</c:v>
                </c:pt>
                <c:pt idx="164">
                  <c:v>56.670972542284474</c:v>
                </c:pt>
                <c:pt idx="165">
                  <c:v>56.559328485679316</c:v>
                </c:pt>
                <c:pt idx="166">
                  <c:v>56.447358129491214</c:v>
                </c:pt>
                <c:pt idx="167">
                  <c:v>56.335023654988305</c:v>
                </c:pt>
                <c:pt idx="168">
                  <c:v>56.222294580515488</c:v>
                </c:pt>
                <c:pt idx="169">
                  <c:v>56.109147162089798</c:v>
                </c:pt>
                <c:pt idx="170">
                  <c:v>55.995563861450258</c:v>
                </c:pt>
                <c:pt idx="171">
                  <c:v>55.881532789653697</c:v>
                </c:pt>
                <c:pt idx="172">
                  <c:v>55.767047130704121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75.184710683218739</c:v>
                </c:pt>
                <c:pt idx="2">
                  <c:v>75.285311803003609</c:v>
                </c:pt>
                <c:pt idx="3">
                  <c:v>75.385700255847695</c:v>
                </c:pt>
                <c:pt idx="4">
                  <c:v>75.485812495972425</c:v>
                </c:pt>
                <c:pt idx="5">
                  <c:v>75.585575284297462</c:v>
                </c:pt>
                <c:pt idx="6">
                  <c:v>75.684904561636884</c:v>
                </c:pt>
                <c:pt idx="7">
                  <c:v>75.783704230041693</c:v>
                </c:pt>
                <c:pt idx="8">
                  <c:v>75.881864842418423</c:v>
                </c:pt>
                <c:pt idx="9">
                  <c:v>75.979262202739633</c:v>
                </c:pt>
                <c:pt idx="10">
                  <c:v>76.075755881932309</c:v>
                </c:pt>
                <c:pt idx="11">
                  <c:v>76.171187657966229</c:v>
                </c:pt>
                <c:pt idx="12">
                  <c:v>76.265379892860295</c:v>
                </c:pt>
                <c:pt idx="13">
                  <c:v>76.35813386435224</c:v>
                </c:pt>
                <c:pt idx="14">
                  <c:v>76.449228075912629</c:v>
                </c:pt>
                <c:pt idx="15">
                  <c:v>76.538416575664627</c:v>
                </c:pt>
                <c:pt idx="16">
                  <c:v>76.625427322609227</c:v>
                </c:pt>
                <c:pt idx="17">
                  <c:v>76.709960647306247</c:v>
                </c:pt>
                <c:pt idx="18">
                  <c:v>76.791687863711005</c:v>
                </c:pt>
                <c:pt idx="19">
                  <c:v>76.870250099011017</c:v>
                </c:pt>
                <c:pt idx="20">
                  <c:v>76.945257418728417</c:v>
                </c:pt>
                <c:pt idx="21">
                  <c:v>77.016288334596254</c:v>
                </c:pt>
                <c:pt idx="22">
                  <c:v>77.082889792172608</c:v>
                </c:pt>
                <c:pt idx="23">
                  <c:v>77.144577743042674</c:v>
                </c:pt>
                <c:pt idx="24">
                  <c:v>77.200838411824492</c:v>
                </c:pt>
                <c:pt idx="25">
                  <c:v>77.251130369923843</c:v>
                </c:pt>
                <c:pt idx="26">
                  <c:v>77.294887524837563</c:v>
                </c:pt>
                <c:pt idx="27">
                  <c:v>77.331523124480881</c:v>
                </c:pt>
                <c:pt idx="28">
                  <c:v>77.360434859241053</c:v>
                </c:pt>
                <c:pt idx="29">
                  <c:v>77.381011119133774</c:v>
                </c:pt>
                <c:pt idx="30">
                  <c:v>77.392638428779307</c:v>
                </c:pt>
                <c:pt idx="31">
                  <c:v>77.394710038670453</c:v>
                </c:pt>
                <c:pt idx="32">
                  <c:v>77.386635597834356</c:v>
                </c:pt>
                <c:pt idx="33">
                  <c:v>77.367851771869596</c:v>
                </c:pt>
                <c:pt idx="34">
                  <c:v>77.337833603890402</c:v>
                </c:pt>
                <c:pt idx="35">
                  <c:v>77.296106347657954</c:v>
                </c:pt>
                <c:pt idx="36">
                  <c:v>77.24225743669956</c:v>
                </c:pt>
                <c:pt idx="37">
                  <c:v>77.175948195904155</c:v>
                </c:pt>
                <c:pt idx="38">
                  <c:v>77.096924858784448</c:v>
                </c:pt>
                <c:pt idx="39">
                  <c:v>77.005028430048668</c:v>
                </c:pt>
                <c:pt idx="40">
                  <c:v>76.900202934315274</c:v>
                </c:pt>
                <c:pt idx="41">
                  <c:v>76.78250162124084</c:v>
                </c:pt>
                <c:pt idx="42">
                  <c:v>76.652090756408469</c:v>
                </c:pt>
                <c:pt idx="43">
                  <c:v>76.50925071481943</c:v>
                </c:pt>
                <c:pt idx="44">
                  <c:v>76.354374205696999</c:v>
                </c:pt>
                <c:pt idx="45">
                  <c:v>76.187961586813941</c:v>
                </c:pt>
                <c:pt idx="46">
                  <c:v>76.010613364769611</c:v>
                </c:pt>
                <c:pt idx="47">
                  <c:v>75.823020114320286</c:v>
                </c:pt>
                <c:pt idx="48">
                  <c:v>75.625950174496651</c:v>
                </c:pt>
                <c:pt idx="49">
                  <c:v>75.420235582232394</c:v>
                </c:pt>
                <c:pt idx="50">
                  <c:v>75.206756777966419</c:v>
                </c:pt>
                <c:pt idx="51">
                  <c:v>74.986426657355253</c:v>
                </c:pt>
                <c:pt idx="52">
                  <c:v>74.760174547275881</c:v>
                </c:pt>
                <c:pt idx="53">
                  <c:v>74.528930654397328</c:v>
                </c:pt>
                <c:pt idx="54">
                  <c:v>74.293611475307983</c:v>
                </c:pt>
                <c:pt idx="55">
                  <c:v>74.05510657520604</c:v>
                </c:pt>
                <c:pt idx="56">
                  <c:v>73.814267045454315</c:v>
                </c:pt>
                <c:pt idx="57">
                  <c:v>73.571895847128516</c:v>
                </c:pt>
                <c:pt idx="58">
                  <c:v>73.328740145775242</c:v>
                </c:pt>
                <c:pt idx="59">
                  <c:v>73.085485648453528</c:v>
                </c:pt>
                <c:pt idx="60">
                  <c:v>72.842752872650735</c:v>
                </c:pt>
                <c:pt idx="61">
                  <c:v>72.601095210937359</c:v>
                </c:pt>
                <c:pt idx="62">
                  <c:v>72.360998606615965</c:v>
                </c:pt>
                <c:pt idx="63">
                  <c:v>72.122882623978754</c:v>
                </c:pt>
                <c:pt idx="64">
                  <c:v>71.88710268078556</c:v>
                </c:pt>
                <c:pt idx="65">
                  <c:v>71.653953208066127</c:v>
                </c:pt>
                <c:pt idx="66">
                  <c:v>71.42367151074555</c:v>
                </c:pt>
                <c:pt idx="67">
                  <c:v>71.196442119151328</c:v>
                </c:pt>
                <c:pt idx="68">
                  <c:v>70.97240144356212</c:v>
                </c:pt>
                <c:pt idx="69">
                  <c:v>70.751642569241483</c:v>
                </c:pt>
                <c:pt idx="70">
                  <c:v>70.534220055895872</c:v>
                </c:pt>
                <c:pt idx="71">
                  <c:v>70.32015463163971</c:v>
                </c:pt>
                <c:pt idx="72">
                  <c:v>70.109437696197872</c:v>
                </c:pt>
                <c:pt idx="73">
                  <c:v>69.902035570458949</c:v>
                </c:pt>
                <c:pt idx="74">
                  <c:v>69.697893449159878</c:v>
                </c:pt>
                <c:pt idx="75">
                  <c:v>69.496939030252463</c:v>
                </c:pt>
                <c:pt idx="76">
                  <c:v>69.299085808380852</c:v>
                </c:pt>
                <c:pt idx="77">
                  <c:v>69.104236031041978</c:v>
                </c:pt>
                <c:pt idx="78">
                  <c:v>68.91228332464739</c:v>
                </c:pt>
                <c:pt idx="79">
                  <c:v>68.723115004151623</c:v>
                </c:pt>
                <c:pt idx="80">
                  <c:v>68.53661408447168</c:v>
                </c:pt>
                <c:pt idx="81">
                  <c:v>68.352661014906062</c:v>
                </c:pt>
                <c:pt idx="82">
                  <c:v>68.171135159464427</c:v>
                </c:pt>
                <c:pt idx="83">
                  <c:v>67.991916046707303</c:v>
                </c:pt>
                <c:pt idx="84">
                  <c:v>67.814884412602453</c:v>
                </c:pt>
                <c:pt idx="85">
                  <c:v>67.639923059234064</c:v>
                </c:pt>
                <c:pt idx="86">
                  <c:v>67.466917551117092</c:v>
                </c:pt>
                <c:pt idx="87">
                  <c:v>67.295756769513815</c:v>
                </c:pt>
                <c:pt idx="88">
                  <c:v>67.126333343627692</c:v>
                </c:pt>
                <c:pt idx="89">
                  <c:v>66.95854397595059</c:v>
                </c:pt>
                <c:pt idx="90">
                  <c:v>66.792289677424861</c:v>
                </c:pt>
                <c:pt idx="91">
                  <c:v>66.627475926503791</c:v>
                </c:pt>
                <c:pt idx="92">
                  <c:v>66.46401276468066</c:v>
                </c:pt>
                <c:pt idx="93">
                  <c:v>66.301814839636435</c:v>
                </c:pt>
                <c:pt idx="94">
                  <c:v>66.140801405839255</c:v>
                </c:pt>
                <c:pt idx="95">
                  <c:v>65.980896291223047</c:v>
                </c:pt>
                <c:pt idx="96">
                  <c:v>65.822027837479951</c:v>
                </c:pt>
                <c:pt idx="97">
                  <c:v>65.664128820519934</c:v>
                </c:pt>
                <c:pt idx="98">
                  <c:v>65.50713635677613</c:v>
                </c:pt>
                <c:pt idx="99">
                  <c:v>65.35099180025837</c:v>
                </c:pt>
                <c:pt idx="100">
                  <c:v>65.195640634574247</c:v>
                </c:pt>
                <c:pt idx="101">
                  <c:v>65.041032363537212</c:v>
                </c:pt>
                <c:pt idx="102">
                  <c:v>64.887120403454659</c:v>
                </c:pt>
                <c:pt idx="103">
                  <c:v>64.733861979728829</c:v>
                </c:pt>
                <c:pt idx="104">
                  <c:v>64.581218029997771</c:v>
                </c:pt>
                <c:pt idx="105">
                  <c:v>64.429153115685409</c:v>
                </c:pt>
                <c:pt idx="106">
                  <c:v>64.277635343507782</c:v>
                </c:pt>
                <c:pt idx="107">
                  <c:v>64.126636298189226</c:v>
                </c:pt>
                <c:pt idx="108">
                  <c:v>63.976130987366943</c:v>
                </c:pt>
                <c:pt idx="109">
                  <c:v>63.826097799396429</c:v>
                </c:pt>
                <c:pt idx="110">
                  <c:v>63.676518474503354</c:v>
                </c:pt>
                <c:pt idx="111">
                  <c:v>63.527378089451382</c:v>
                </c:pt>
                <c:pt idx="112">
                  <c:v>63.3786650555977</c:v>
                </c:pt>
                <c:pt idx="113">
                  <c:v>63.230371129881732</c:v>
                </c:pt>
                <c:pt idx="114">
                  <c:v>63.082491437924958</c:v>
                </c:pt>
                <c:pt idx="115">
                  <c:v>62.935024508002918</c:v>
                </c:pt>
                <c:pt idx="116">
                  <c:v>62.787972314174638</c:v>
                </c:pt>
                <c:pt idx="117">
                  <c:v>62.641340326311429</c:v>
                </c:pt>
                <c:pt idx="118">
                  <c:v>62.495137564151307</c:v>
                </c:pt>
                <c:pt idx="119">
                  <c:v>62.349376651812342</c:v>
                </c:pt>
                <c:pt idx="120">
                  <c:v>62.204073868430044</c:v>
                </c:pt>
                <c:pt idx="121">
                  <c:v>62.059249189745188</c:v>
                </c:pt>
                <c:pt idx="122">
                  <c:v>61.91492631457379</c:v>
                </c:pt>
                <c:pt idx="123">
                  <c:v>61.771132669160608</c:v>
                </c:pt>
                <c:pt idx="124">
                  <c:v>61.627899381487133</c:v>
                </c:pt>
                <c:pt idx="125">
                  <c:v>61.485261216717547</c:v>
                </c:pt>
                <c:pt idx="126">
                  <c:v>61.343256464185657</c:v>
                </c:pt>
                <c:pt idx="127">
                  <c:v>61.201926765725986</c:v>
                </c:pt>
                <c:pt idx="128">
                  <c:v>61.061316874826602</c:v>
                </c:pt>
                <c:pt idx="129">
                  <c:v>60.921474336136278</c:v>
                </c:pt>
                <c:pt idx="130">
                  <c:v>60.782449075409488</c:v>
                </c:pt>
                <c:pt idx="131">
                  <c:v>60.644292891143436</c:v>
                </c:pt>
                <c:pt idx="132">
                  <c:v>60.507058841065017</c:v>
                </c:pt>
                <c:pt idx="133">
                  <c:v>60.370800519362291</c:v>
                </c:pt>
                <c:pt idx="134">
                  <c:v>60.235571224190295</c:v>
                </c:pt>
                <c:pt idx="135">
                  <c:v>60.101423019525313</c:v>
                </c:pt>
                <c:pt idx="136">
                  <c:v>59.96840570084035</c:v>
                </c:pt>
                <c:pt idx="137">
                  <c:v>59.836565680179042</c:v>
                </c:pt>
                <c:pt idx="138">
                  <c:v>59.705944812768202</c:v>
                </c:pt>
                <c:pt idx="139">
                  <c:v>59.576579193974311</c:v>
                </c:pt>
                <c:pt idx="140">
                  <c:v>59.448497961720342</c:v>
                </c:pt>
                <c:pt idx="141">
                  <c:v>59.321722144898018</c:v>
                </c:pt>
                <c:pt idx="142">
                  <c:v>59.196263602258931</c:v>
                </c:pt>
                <c:pt idx="143">
                  <c:v>59.072124098175237</c:v>
                </c:pt>
                <c:pt idx="144">
                  <c:v>58.949294561035231</c:v>
                </c:pt>
                <c:pt idx="145">
                  <c:v>58.827754566534665</c:v>
                </c:pt>
                <c:pt idx="146">
                  <c:v>58.707472081608955</c:v>
                </c:pt>
                <c:pt idx="147">
                  <c:v>58.588403495356758</c:v>
                </c:pt>
                <c:pt idx="148">
                  <c:v>58.470493951452028</c:v>
                </c:pt>
                <c:pt idx="149">
                  <c:v>58.353677982928339</c:v>
                </c:pt>
                <c:pt idx="150">
                  <c:v>58.237880435771466</c:v>
                </c:pt>
                <c:pt idx="151">
                  <c:v>58.123017653544011</c:v>
                </c:pt>
                <c:pt idx="152">
                  <c:v>58.008998882389804</c:v>
                </c:pt>
                <c:pt idx="153">
                  <c:v>57.895727845235911</c:v>
                </c:pt>
                <c:pt idx="154">
                  <c:v>57.783104426634097</c:v>
                </c:pt>
                <c:pt idx="155">
                  <c:v>57.671026405970743</c:v>
                </c:pt>
                <c:pt idx="156">
                  <c:v>57.559391176892618</c:v>
                </c:pt>
                <c:pt idx="157">
                  <c:v>57.448097394559625</c:v>
                </c:pt>
                <c:pt idx="158">
                  <c:v>57.337046499247784</c:v>
                </c:pt>
                <c:pt idx="159">
                  <c:v>57.226144074151804</c:v>
                </c:pt>
                <c:pt idx="160">
                  <c:v>57.115301006102392</c:v>
                </c:pt>
                <c:pt idx="161">
                  <c:v>57.004434429406082</c:v>
                </c:pt>
                <c:pt idx="162">
                  <c:v>56.893468444284032</c:v>
                </c:pt>
                <c:pt idx="163">
                  <c:v>56.782334611709729</c:v>
                </c:pt>
                <c:pt idx="164">
                  <c:v>56.670972235287003</c:v>
                </c:pt>
                <c:pt idx="165">
                  <c:v>56.559328447833565</c:v>
                </c:pt>
                <c:pt idx="166">
                  <c:v>56.44735812540101</c:v>
                </c:pt>
                <c:pt idx="167">
                  <c:v>56.335023654600811</c:v>
                </c:pt>
                <c:pt idx="168">
                  <c:v>56.222294580483315</c:v>
                </c:pt>
                <c:pt idx="169">
                  <c:v>56.109147162087453</c:v>
                </c:pt>
                <c:pt idx="170">
                  <c:v>55.995563861450108</c:v>
                </c:pt>
                <c:pt idx="171">
                  <c:v>55.88153278965369</c:v>
                </c:pt>
                <c:pt idx="172">
                  <c:v>55.767047130704121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80.397000000000006</c:v>
                </c:pt>
                <c:pt idx="1">
                  <c:v>79.475999999999999</c:v>
                </c:pt>
                <c:pt idx="2">
                  <c:v>79.19</c:v>
                </c:pt>
                <c:pt idx="3">
                  <c:v>79.444000000000003</c:v>
                </c:pt>
                <c:pt idx="4">
                  <c:v>78.650999999999996</c:v>
                </c:pt>
                <c:pt idx="5">
                  <c:v>79.888999999999996</c:v>
                </c:pt>
                <c:pt idx="6">
                  <c:v>79.778000000000006</c:v>
                </c:pt>
                <c:pt idx="7">
                  <c:v>79.412999999999997</c:v>
                </c:pt>
                <c:pt idx="8">
                  <c:v>79.555999999999997</c:v>
                </c:pt>
                <c:pt idx="9">
                  <c:v>80.048000000000002</c:v>
                </c:pt>
                <c:pt idx="10">
                  <c:v>80.063000000000002</c:v>
                </c:pt>
                <c:pt idx="11">
                  <c:v>80.048000000000002</c:v>
                </c:pt>
                <c:pt idx="12">
                  <c:v>79.316999999999993</c:v>
                </c:pt>
                <c:pt idx="13">
                  <c:v>79.094999999999999</c:v>
                </c:pt>
                <c:pt idx="14">
                  <c:v>80.619</c:v>
                </c:pt>
                <c:pt idx="15">
                  <c:v>78.905000000000001</c:v>
                </c:pt>
                <c:pt idx="16">
                  <c:v>80</c:v>
                </c:pt>
                <c:pt idx="17">
                  <c:v>79.81</c:v>
                </c:pt>
                <c:pt idx="18">
                  <c:v>80.048000000000002</c:v>
                </c:pt>
                <c:pt idx="19">
                  <c:v>80.048000000000002</c:v>
                </c:pt>
                <c:pt idx="20">
                  <c:v>80.094999999999999</c:v>
                </c:pt>
                <c:pt idx="21">
                  <c:v>79.524000000000001</c:v>
                </c:pt>
                <c:pt idx="22">
                  <c:v>80.570999999999998</c:v>
                </c:pt>
                <c:pt idx="23">
                  <c:v>80.936999999999998</c:v>
                </c:pt>
                <c:pt idx="24">
                  <c:v>80.570999999999998</c:v>
                </c:pt>
                <c:pt idx="25">
                  <c:v>79.206000000000003</c:v>
                </c:pt>
                <c:pt idx="26">
                  <c:v>80.475999999999999</c:v>
                </c:pt>
                <c:pt idx="27">
                  <c:v>79.302000000000007</c:v>
                </c:pt>
                <c:pt idx="28">
                  <c:v>78.570999999999998</c:v>
                </c:pt>
                <c:pt idx="29">
                  <c:v>79.873000000000005</c:v>
                </c:pt>
                <c:pt idx="30">
                  <c:v>80.332999999999998</c:v>
                </c:pt>
                <c:pt idx="31">
                  <c:v>80.492000000000004</c:v>
                </c:pt>
                <c:pt idx="32">
                  <c:v>80.492000000000004</c:v>
                </c:pt>
                <c:pt idx="33">
                  <c:v>81.174999999999997</c:v>
                </c:pt>
                <c:pt idx="34">
                  <c:v>80.587000000000003</c:v>
                </c:pt>
                <c:pt idx="35">
                  <c:v>81.238</c:v>
                </c:pt>
                <c:pt idx="36">
                  <c:v>80.81</c:v>
                </c:pt>
                <c:pt idx="37">
                  <c:v>82.031999999999996</c:v>
                </c:pt>
                <c:pt idx="38">
                  <c:v>81.602999999999994</c:v>
                </c:pt>
                <c:pt idx="39">
                  <c:v>82.635000000000005</c:v>
                </c:pt>
                <c:pt idx="40">
                  <c:v>82.905000000000001</c:v>
                </c:pt>
                <c:pt idx="41">
                  <c:v>82.778000000000006</c:v>
                </c:pt>
                <c:pt idx="42">
                  <c:v>83.381</c:v>
                </c:pt>
                <c:pt idx="43">
                  <c:v>84.159000000000006</c:v>
                </c:pt>
                <c:pt idx="44">
                  <c:v>85.492000000000004</c:v>
                </c:pt>
                <c:pt idx="45">
                  <c:v>87.475999999999999</c:v>
                </c:pt>
                <c:pt idx="46">
                  <c:v>88.683000000000007</c:v>
                </c:pt>
                <c:pt idx="47">
                  <c:v>91.650999999999996</c:v>
                </c:pt>
                <c:pt idx="48">
                  <c:v>96.697999999999993</c:v>
                </c:pt>
                <c:pt idx="49">
                  <c:v>102.619</c:v>
                </c:pt>
                <c:pt idx="50">
                  <c:v>111.286</c:v>
                </c:pt>
                <c:pt idx="51">
                  <c:v>121.063</c:v>
                </c:pt>
                <c:pt idx="52">
                  <c:v>133.58699999999999</c:v>
                </c:pt>
                <c:pt idx="53">
                  <c:v>148.952</c:v>
                </c:pt>
                <c:pt idx="54">
                  <c:v>163.07900000000001</c:v>
                </c:pt>
                <c:pt idx="55">
                  <c:v>178.714</c:v>
                </c:pt>
                <c:pt idx="56">
                  <c:v>192.34899999999999</c:v>
                </c:pt>
                <c:pt idx="57">
                  <c:v>203.11099999999999</c:v>
                </c:pt>
                <c:pt idx="58">
                  <c:v>212.095</c:v>
                </c:pt>
                <c:pt idx="59">
                  <c:v>216.92099999999999</c:v>
                </c:pt>
                <c:pt idx="60">
                  <c:v>219.96799999999999</c:v>
                </c:pt>
                <c:pt idx="61">
                  <c:v>218.55600000000001</c:v>
                </c:pt>
                <c:pt idx="62">
                  <c:v>215.44399999999999</c:v>
                </c:pt>
                <c:pt idx="63">
                  <c:v>206.39699999999999</c:v>
                </c:pt>
                <c:pt idx="64">
                  <c:v>192.88900000000001</c:v>
                </c:pt>
                <c:pt idx="65">
                  <c:v>173.30199999999999</c:v>
                </c:pt>
                <c:pt idx="66">
                  <c:v>149</c:v>
                </c:pt>
                <c:pt idx="67">
                  <c:v>119.413</c:v>
                </c:pt>
                <c:pt idx="68">
                  <c:v>92.111000000000004</c:v>
                </c:pt>
                <c:pt idx="69">
                  <c:v>81.507999999999996</c:v>
                </c:pt>
                <c:pt idx="70">
                  <c:v>79.856999999999999</c:v>
                </c:pt>
                <c:pt idx="71">
                  <c:v>81.745999999999995</c:v>
                </c:pt>
                <c:pt idx="72">
                  <c:v>83.111000000000004</c:v>
                </c:pt>
                <c:pt idx="73">
                  <c:v>85.254000000000005</c:v>
                </c:pt>
                <c:pt idx="74">
                  <c:v>88.888999999999996</c:v>
                </c:pt>
                <c:pt idx="75">
                  <c:v>93</c:v>
                </c:pt>
                <c:pt idx="76">
                  <c:v>101.857</c:v>
                </c:pt>
                <c:pt idx="77">
                  <c:v>109.508</c:v>
                </c:pt>
                <c:pt idx="78">
                  <c:v>118.60299999999999</c:v>
                </c:pt>
                <c:pt idx="79">
                  <c:v>129.54</c:v>
                </c:pt>
                <c:pt idx="80">
                  <c:v>139.54</c:v>
                </c:pt>
                <c:pt idx="81">
                  <c:v>150.69800000000001</c:v>
                </c:pt>
                <c:pt idx="82">
                  <c:v>159.952</c:v>
                </c:pt>
                <c:pt idx="83">
                  <c:v>166.12700000000001</c:v>
                </c:pt>
                <c:pt idx="84">
                  <c:v>169.96799999999999</c:v>
                </c:pt>
                <c:pt idx="85">
                  <c:v>172.25399999999999</c:v>
                </c:pt>
                <c:pt idx="86">
                  <c:v>169.79400000000001</c:v>
                </c:pt>
                <c:pt idx="87">
                  <c:v>163.333</c:v>
                </c:pt>
                <c:pt idx="88">
                  <c:v>154.15899999999999</c:v>
                </c:pt>
                <c:pt idx="89">
                  <c:v>137.79400000000001</c:v>
                </c:pt>
                <c:pt idx="90">
                  <c:v>117.968</c:v>
                </c:pt>
                <c:pt idx="91">
                  <c:v>92.778000000000006</c:v>
                </c:pt>
                <c:pt idx="92">
                  <c:v>77.762</c:v>
                </c:pt>
                <c:pt idx="93">
                  <c:v>72.888999999999996</c:v>
                </c:pt>
                <c:pt idx="94">
                  <c:v>70.697999999999993</c:v>
                </c:pt>
                <c:pt idx="95">
                  <c:v>70.302000000000007</c:v>
                </c:pt>
                <c:pt idx="96">
                  <c:v>70.302000000000007</c:v>
                </c:pt>
                <c:pt idx="97">
                  <c:v>70.444000000000003</c:v>
                </c:pt>
                <c:pt idx="98">
                  <c:v>69.381</c:v>
                </c:pt>
                <c:pt idx="99">
                  <c:v>69.19</c:v>
                </c:pt>
                <c:pt idx="100">
                  <c:v>68.381</c:v>
                </c:pt>
                <c:pt idx="101">
                  <c:v>69.397000000000006</c:v>
                </c:pt>
                <c:pt idx="102">
                  <c:v>69.429000000000002</c:v>
                </c:pt>
                <c:pt idx="103">
                  <c:v>69.381</c:v>
                </c:pt>
                <c:pt idx="104">
                  <c:v>69.316999999999993</c:v>
                </c:pt>
                <c:pt idx="105">
                  <c:v>67.650999999999996</c:v>
                </c:pt>
                <c:pt idx="106">
                  <c:v>69.302000000000007</c:v>
                </c:pt>
                <c:pt idx="107">
                  <c:v>67.873000000000005</c:v>
                </c:pt>
                <c:pt idx="108">
                  <c:v>68.174999999999997</c:v>
                </c:pt>
                <c:pt idx="109">
                  <c:v>68.825000000000003</c:v>
                </c:pt>
                <c:pt idx="110">
                  <c:v>67.174999999999997</c:v>
                </c:pt>
                <c:pt idx="111">
                  <c:v>67.793999999999997</c:v>
                </c:pt>
                <c:pt idx="112">
                  <c:v>67.951999999999998</c:v>
                </c:pt>
                <c:pt idx="113">
                  <c:v>67.570999999999998</c:v>
                </c:pt>
                <c:pt idx="114">
                  <c:v>67.602999999999994</c:v>
                </c:pt>
                <c:pt idx="115">
                  <c:v>67.459999999999994</c:v>
                </c:pt>
                <c:pt idx="116">
                  <c:v>67.221999999999994</c:v>
                </c:pt>
                <c:pt idx="117">
                  <c:v>69.174999999999997</c:v>
                </c:pt>
                <c:pt idx="118">
                  <c:v>68.840999999999994</c:v>
                </c:pt>
                <c:pt idx="119">
                  <c:v>69.302000000000007</c:v>
                </c:pt>
                <c:pt idx="120">
                  <c:v>69.143000000000001</c:v>
                </c:pt>
                <c:pt idx="121">
                  <c:v>69.143000000000001</c:v>
                </c:pt>
                <c:pt idx="122">
                  <c:v>69</c:v>
                </c:pt>
                <c:pt idx="123">
                  <c:v>68.602999999999994</c:v>
                </c:pt>
                <c:pt idx="124">
                  <c:v>67.587000000000003</c:v>
                </c:pt>
                <c:pt idx="125">
                  <c:v>66.73</c:v>
                </c:pt>
                <c:pt idx="126">
                  <c:v>65.745999999999995</c:v>
                </c:pt>
                <c:pt idx="127">
                  <c:v>64.888999999999996</c:v>
                </c:pt>
                <c:pt idx="128">
                  <c:v>64.713999999999999</c:v>
                </c:pt>
                <c:pt idx="129">
                  <c:v>63.825000000000003</c:v>
                </c:pt>
                <c:pt idx="130">
                  <c:v>63</c:v>
                </c:pt>
                <c:pt idx="131">
                  <c:v>63.475999999999999</c:v>
                </c:pt>
                <c:pt idx="132">
                  <c:v>62.889000000000003</c:v>
                </c:pt>
                <c:pt idx="133">
                  <c:v>63.524000000000001</c:v>
                </c:pt>
                <c:pt idx="134">
                  <c:v>63.238</c:v>
                </c:pt>
                <c:pt idx="135">
                  <c:v>62.920999999999999</c:v>
                </c:pt>
                <c:pt idx="136">
                  <c:v>62.174999999999997</c:v>
                </c:pt>
                <c:pt idx="137">
                  <c:v>63.651000000000003</c:v>
                </c:pt>
                <c:pt idx="138">
                  <c:v>63.317</c:v>
                </c:pt>
                <c:pt idx="139">
                  <c:v>63.302</c:v>
                </c:pt>
                <c:pt idx="140">
                  <c:v>62.968000000000004</c:v>
                </c:pt>
                <c:pt idx="141">
                  <c:v>62.777999999999999</c:v>
                </c:pt>
                <c:pt idx="142">
                  <c:v>62.951999999999998</c:v>
                </c:pt>
                <c:pt idx="143">
                  <c:v>62.81</c:v>
                </c:pt>
                <c:pt idx="144">
                  <c:v>61.856999999999999</c:v>
                </c:pt>
                <c:pt idx="145">
                  <c:v>62.048000000000002</c:v>
                </c:pt>
                <c:pt idx="146">
                  <c:v>63.27</c:v>
                </c:pt>
                <c:pt idx="147">
                  <c:v>64.459999999999994</c:v>
                </c:pt>
                <c:pt idx="148">
                  <c:v>63.206000000000003</c:v>
                </c:pt>
                <c:pt idx="149">
                  <c:v>64.031999999999996</c:v>
                </c:pt>
                <c:pt idx="150">
                  <c:v>64.570999999999998</c:v>
                </c:pt>
                <c:pt idx="151">
                  <c:v>63.841000000000001</c:v>
                </c:pt>
                <c:pt idx="152">
                  <c:v>63.619</c:v>
                </c:pt>
                <c:pt idx="153">
                  <c:v>62.905000000000001</c:v>
                </c:pt>
                <c:pt idx="154">
                  <c:v>63.253999999999998</c:v>
                </c:pt>
                <c:pt idx="155">
                  <c:v>62.158999999999999</c:v>
                </c:pt>
                <c:pt idx="156">
                  <c:v>62.253999999999998</c:v>
                </c:pt>
                <c:pt idx="157">
                  <c:v>61.54</c:v>
                </c:pt>
                <c:pt idx="158">
                  <c:v>60.936999999999998</c:v>
                </c:pt>
                <c:pt idx="159">
                  <c:v>60.508000000000003</c:v>
                </c:pt>
                <c:pt idx="160">
                  <c:v>60.793999999999997</c:v>
                </c:pt>
                <c:pt idx="161">
                  <c:v>60.396999999999998</c:v>
                </c:pt>
                <c:pt idx="162">
                  <c:v>60.491999999999997</c:v>
                </c:pt>
                <c:pt idx="163">
                  <c:v>60.619</c:v>
                </c:pt>
                <c:pt idx="164">
                  <c:v>60.396999999999998</c:v>
                </c:pt>
                <c:pt idx="165">
                  <c:v>60.253999999999998</c:v>
                </c:pt>
                <c:pt idx="166">
                  <c:v>59.984000000000002</c:v>
                </c:pt>
                <c:pt idx="167">
                  <c:v>61.048000000000002</c:v>
                </c:pt>
                <c:pt idx="168">
                  <c:v>60</c:v>
                </c:pt>
                <c:pt idx="169">
                  <c:v>59.746000000000002</c:v>
                </c:pt>
                <c:pt idx="170">
                  <c:v>60.063000000000002</c:v>
                </c:pt>
                <c:pt idx="171">
                  <c:v>60.238</c:v>
                </c:pt>
                <c:pt idx="172">
                  <c:v>59.651000000000003</c:v>
                </c:pt>
                <c:pt idx="173">
                  <c:v>59.634999999999998</c:v>
                </c:pt>
                <c:pt idx="174">
                  <c:v>59.222000000000001</c:v>
                </c:pt>
                <c:pt idx="175">
                  <c:v>59.81</c:v>
                </c:pt>
                <c:pt idx="176">
                  <c:v>59.856999999999999</c:v>
                </c:pt>
                <c:pt idx="177">
                  <c:v>59.872999999999998</c:v>
                </c:pt>
                <c:pt idx="178">
                  <c:v>59.570999999999998</c:v>
                </c:pt>
                <c:pt idx="179">
                  <c:v>59.286000000000001</c:v>
                </c:pt>
                <c:pt idx="180">
                  <c:v>60.015999999999998</c:v>
                </c:pt>
                <c:pt idx="181">
                  <c:v>59.73</c:v>
                </c:pt>
                <c:pt idx="182">
                  <c:v>59.444000000000003</c:v>
                </c:pt>
                <c:pt idx="183">
                  <c:v>58.968000000000004</c:v>
                </c:pt>
                <c:pt idx="184">
                  <c:v>59.015999999999998</c:v>
                </c:pt>
                <c:pt idx="185">
                  <c:v>59.667000000000002</c:v>
                </c:pt>
                <c:pt idx="186">
                  <c:v>58.713999999999999</c:v>
                </c:pt>
                <c:pt idx="187">
                  <c:v>59.491999999999997</c:v>
                </c:pt>
                <c:pt idx="188">
                  <c:v>58.683</c:v>
                </c:pt>
                <c:pt idx="189">
                  <c:v>59.968000000000004</c:v>
                </c:pt>
                <c:pt idx="190">
                  <c:v>58.127000000000002</c:v>
                </c:pt>
                <c:pt idx="191">
                  <c:v>59.031999999999996</c:v>
                </c:pt>
                <c:pt idx="192">
                  <c:v>59.222000000000001</c:v>
                </c:pt>
                <c:pt idx="193">
                  <c:v>58.54</c:v>
                </c:pt>
                <c:pt idx="194">
                  <c:v>59.302</c:v>
                </c:pt>
                <c:pt idx="195">
                  <c:v>59.475999999999999</c:v>
                </c:pt>
                <c:pt idx="196">
                  <c:v>58.508000000000003</c:v>
                </c:pt>
                <c:pt idx="197">
                  <c:v>58.555999999999997</c:v>
                </c:pt>
                <c:pt idx="198">
                  <c:v>58.777999999999999</c:v>
                </c:pt>
                <c:pt idx="199">
                  <c:v>58.238</c:v>
                </c:pt>
                <c:pt idx="200">
                  <c:v>58.412999999999997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78.77083925546232</c:v>
                </c:pt>
                <c:pt idx="2">
                  <c:v>78.865163967784582</c:v>
                </c:pt>
                <c:pt idx="3">
                  <c:v>78.959691804961565</c:v>
                </c:pt>
                <c:pt idx="4">
                  <c:v>79.054394611966558</c:v>
                </c:pt>
                <c:pt idx="5">
                  <c:v>79.149237179482412</c:v>
                </c:pt>
                <c:pt idx="6">
                  <c:v>79.244176240411434</c:v>
                </c:pt>
                <c:pt idx="7">
                  <c:v>79.339159364706475</c:v>
                </c:pt>
                <c:pt idx="8">
                  <c:v>79.43412374846686</c:v>
                </c:pt>
                <c:pt idx="9">
                  <c:v>79.528994894695771</c:v>
                </c:pt>
                <c:pt idx="10">
                  <c:v>79.623685185130185</c:v>
                </c:pt>
                <c:pt idx="11">
                  <c:v>79.718092345291097</c:v>
                </c:pt>
                <c:pt idx="12">
                  <c:v>79.812097808588959</c:v>
                </c:pt>
                <c:pt idx="13">
                  <c:v>79.905564990314204</c:v>
                </c:pt>
                <c:pt idx="14">
                  <c:v>79.99833748923065</c:v>
                </c:pt>
                <c:pt idx="15">
                  <c:v>80.090237244254453</c:v>
                </c:pt>
                <c:pt idx="16">
                  <c:v>80.18106268804766</c:v>
                </c:pt>
                <c:pt idx="17">
                  <c:v>80.270586961206163</c:v>
                </c:pt>
                <c:pt idx="18">
                  <c:v>80.358556285050312</c:v>
                </c:pt>
                <c:pt idx="19">
                  <c:v>80.444688646134537</c:v>
                </c:pt>
                <c:pt idx="20">
                  <c:v>80.528673034994597</c:v>
                </c:pt>
                <c:pt idx="21">
                  <c:v>80.610169626771977</c:v>
                </c:pt>
                <c:pt idx="22">
                  <c:v>80.688811525076986</c:v>
                </c:pt>
                <c:pt idx="23">
                  <c:v>80.764209061530636</c:v>
                </c:pt>
                <c:pt idx="24">
                  <c:v>80.835958221326706</c:v>
                </c:pt>
                <c:pt idx="25">
                  <c:v>80.903655644403301</c:v>
                </c:pt>
                <c:pt idx="26">
                  <c:v>80.966923954062025</c:v>
                </c:pt>
                <c:pt idx="27">
                  <c:v>81.025453035855222</c:v>
                </c:pt>
                <c:pt idx="28">
                  <c:v>81.079065486762033</c:v>
                </c:pt>
                <c:pt idx="29">
                  <c:v>81.12781792057848</c:v>
                </c:pt>
                <c:pt idx="30">
                  <c:v>81.172154230619014</c:v>
                </c:pt>
                <c:pt idx="31">
                  <c:v>81.213132222165484</c:v>
                </c:pt>
                <c:pt idx="32">
                  <c:v>81.252750949740673</c:v>
                </c:pt>
                <c:pt idx="33">
                  <c:v>81.29441199223416</c:v>
                </c:pt>
                <c:pt idx="34">
                  <c:v>81.343552659657988</c:v>
                </c:pt>
                <c:pt idx="35">
                  <c:v>81.408491057255404</c:v>
                </c:pt>
                <c:pt idx="36">
                  <c:v>81.501519729460213</c:v>
                </c:pt>
                <c:pt idx="37">
                  <c:v>81.640273434753567</c:v>
                </c:pt>
                <c:pt idx="38">
                  <c:v>81.849374376846498</c:v>
                </c:pt>
                <c:pt idx="39">
                  <c:v>82.162322110205636</c:v>
                </c:pt>
                <c:pt idx="40">
                  <c:v>82.62354354772161</c:v>
                </c:pt>
                <c:pt idx="41">
                  <c:v>83.290451237754993</c:v>
                </c:pt>
                <c:pt idx="42">
                  <c:v>84.235278657577453</c:v>
                </c:pt>
                <c:pt idx="43">
                  <c:v>85.546377066139314</c:v>
                </c:pt>
                <c:pt idx="44">
                  <c:v>87.328581458607417</c:v>
                </c:pt>
                <c:pt idx="45">
                  <c:v>89.702199743931288</c:v>
                </c:pt>
                <c:pt idx="46">
                  <c:v>92.800168866865448</c:v>
                </c:pt>
                <c:pt idx="47">
                  <c:v>96.762974070989557</c:v>
                </c:pt>
                <c:pt idx="48">
                  <c:v>101.73105894578882</c:v>
                </c:pt>
                <c:pt idx="49">
                  <c:v>107.83467032471312</c:v>
                </c:pt>
                <c:pt idx="50">
                  <c:v>115.18136790420259</c:v>
                </c:pt>
                <c:pt idx="51">
                  <c:v>123.84172020302847</c:v>
                </c:pt>
                <c:pt idx="52">
                  <c:v>133.83383510834923</c:v>
                </c:pt>
                <c:pt idx="53">
                  <c:v>145.10695410869624</c:v>
                </c:pt>
                <c:pt idx="54">
                  <c:v>157.52273087670301</c:v>
                </c:pt>
                <c:pt idx="55">
                  <c:v>170.82946497254929</c:v>
                </c:pt>
                <c:pt idx="56">
                  <c:v>184.62039586121819</c:v>
                </c:pt>
                <c:pt idx="57">
                  <c:v>198.26704385955907</c:v>
                </c:pt>
                <c:pt idx="58">
                  <c:v>210.83230163642327</c:v>
                </c:pt>
                <c:pt idx="59">
                  <c:v>221.00389606771881</c:v>
                </c:pt>
                <c:pt idx="60">
                  <c:v>227.13703503927738</c:v>
                </c:pt>
                <c:pt idx="61">
                  <c:v>227.51248872801605</c:v>
                </c:pt>
                <c:pt idx="62">
                  <c:v>220.84426258432725</c:v>
                </c:pt>
                <c:pt idx="63">
                  <c:v>206.89893624352916</c:v>
                </c:pt>
                <c:pt idx="64">
                  <c:v>186.9151892569493</c:v>
                </c:pt>
                <c:pt idx="65">
                  <c:v>163.5061329547315</c:v>
                </c:pt>
                <c:pt idx="66">
                  <c:v>139.97160503442123</c:v>
                </c:pt>
                <c:pt idx="67">
                  <c:v>119.30794672139723</c:v>
                </c:pt>
                <c:pt idx="68">
                  <c:v>103.40246121959542</c:v>
                </c:pt>
                <c:pt idx="69">
                  <c:v>92.771770427115797</c:v>
                </c:pt>
                <c:pt idx="70">
                  <c:v>86.856016357474516</c:v>
                </c:pt>
                <c:pt idx="71">
                  <c:v>84.589511504542457</c:v>
                </c:pt>
                <c:pt idx="72">
                  <c:v>84.916660369113856</c:v>
                </c:pt>
                <c:pt idx="73">
                  <c:v>87.071440583696514</c:v>
                </c:pt>
                <c:pt idx="74">
                  <c:v>90.624014403740034</c:v>
                </c:pt>
                <c:pt idx="75">
                  <c:v>95.395614116119958</c:v>
                </c:pt>
                <c:pt idx="76">
                  <c:v>101.34113328974374</c:v>
                </c:pt>
                <c:pt idx="77">
                  <c:v>108.45236595130331</c:v>
                </c:pt>
                <c:pt idx="78">
                  <c:v>116.69343263789268</c:v>
                </c:pt>
                <c:pt idx="79">
                  <c:v>125.95980285781195</c:v>
                </c:pt>
                <c:pt idx="80">
                  <c:v>136.04604760999729</c:v>
                </c:pt>
                <c:pt idx="81">
                  <c:v>146.60361073364845</c:v>
                </c:pt>
                <c:pt idx="82">
                  <c:v>157.06708707318865</c:v>
                </c:pt>
                <c:pt idx="83">
                  <c:v>166.54200344889657</c:v>
                </c:pt>
                <c:pt idx="84">
                  <c:v>173.70487131601976</c:v>
                </c:pt>
                <c:pt idx="85">
                  <c:v>176.86053690543827</c:v>
                </c:pt>
                <c:pt idx="86">
                  <c:v>174.33818978585077</c:v>
                </c:pt>
                <c:pt idx="87">
                  <c:v>165.2419349885422</c:v>
                </c:pt>
                <c:pt idx="88">
                  <c:v>150.2104973644802</c:v>
                </c:pt>
                <c:pt idx="89">
                  <c:v>131.59647104694844</c:v>
                </c:pt>
                <c:pt idx="90">
                  <c:v>112.73006615369147</c:v>
                </c:pt>
                <c:pt idx="91">
                  <c:v>96.610457911894045</c:v>
                </c:pt>
                <c:pt idx="92">
                  <c:v>84.847478734333194</c:v>
                </c:pt>
                <c:pt idx="93">
                  <c:v>77.455613503023159</c:v>
                </c:pt>
                <c:pt idx="94">
                  <c:v>73.417203523097385</c:v>
                </c:pt>
                <c:pt idx="95">
                  <c:v>71.460987664577502</c:v>
                </c:pt>
                <c:pt idx="96">
                  <c:v>70.577426479663387</c:v>
                </c:pt>
                <c:pt idx="97">
                  <c:v>70.158487010036225</c:v>
                </c:pt>
                <c:pt idx="98">
                  <c:v>69.910268794678828</c:v>
                </c:pt>
                <c:pt idx="99">
                  <c:v>69.715766788081226</c:v>
                </c:pt>
                <c:pt idx="100">
                  <c:v>69.536058814166594</c:v>
                </c:pt>
                <c:pt idx="101">
                  <c:v>69.360226396370024</c:v>
                </c:pt>
                <c:pt idx="102">
                  <c:v>69.185678122308261</c:v>
                </c:pt>
                <c:pt idx="103">
                  <c:v>69.011925026099959</c:v>
                </c:pt>
                <c:pt idx="104">
                  <c:v>68.838984927656099</c:v>
                </c:pt>
                <c:pt idx="105">
                  <c:v>68.667090029909446</c:v>
                </c:pt>
                <c:pt idx="106">
                  <c:v>68.496727187920087</c:v>
                </c:pt>
                <c:pt idx="107">
                  <c:v>68.328792736272291</c:v>
                </c:pt>
                <c:pt idx="108">
                  <c:v>68.164830433076858</c:v>
                </c:pt>
                <c:pt idx="109">
                  <c:v>68.007348482278573</c:v>
                </c:pt>
                <c:pt idx="110">
                  <c:v>67.860193431955068</c:v>
                </c:pt>
                <c:pt idx="111">
                  <c:v>67.728919263613975</c:v>
                </c:pt>
                <c:pt idx="112">
                  <c:v>67.621037372137536</c:v>
                </c:pt>
                <c:pt idx="113">
                  <c:v>67.545980507651251</c:v>
                </c:pt>
                <c:pt idx="114">
                  <c:v>67.514583113241486</c:v>
                </c:pt>
                <c:pt idx="115">
                  <c:v>67.537895778708844</c:v>
                </c:pt>
                <c:pt idx="116">
                  <c:v>67.625214740814769</c:v>
                </c:pt>
                <c:pt idx="117">
                  <c:v>67.781254588519388</c:v>
                </c:pt>
                <c:pt idx="118">
                  <c:v>68.002280712640285</c:v>
                </c:pt>
                <c:pt idx="119">
                  <c:v>68.270739983540054</c:v>
                </c:pt>
                <c:pt idx="120">
                  <c:v>68.548240720484131</c:v>
                </c:pt>
                <c:pt idx="121">
                  <c:v>68.769459479549795</c:v>
                </c:pt>
                <c:pt idx="122">
                  <c:v>68.845251569734515</c:v>
                </c:pt>
                <c:pt idx="123">
                  <c:v>68.686149089250421</c:v>
                </c:pt>
                <c:pt idx="124">
                  <c:v>68.24648502460694</c:v>
                </c:pt>
                <c:pt idx="125">
                  <c:v>67.564689538287013</c:v>
                </c:pt>
                <c:pt idx="126">
                  <c:v>66.762375911641627</c:v>
                </c:pt>
                <c:pt idx="127">
                  <c:v>65.990623001639165</c:v>
                </c:pt>
                <c:pt idx="128">
                  <c:v>65.359149312823376</c:v>
                </c:pt>
                <c:pt idx="129">
                  <c:v>64.899967546467238</c:v>
                </c:pt>
                <c:pt idx="130">
                  <c:v>64.582471256549894</c:v>
                </c:pt>
                <c:pt idx="131">
                  <c:v>64.353630761700913</c:v>
                </c:pt>
                <c:pt idx="132">
                  <c:v>64.169074465849818</c:v>
                </c:pt>
                <c:pt idx="133">
                  <c:v>64.00280951691461</c:v>
                </c:pt>
                <c:pt idx="134">
                  <c:v>63.843217093568448</c:v>
                </c:pt>
                <c:pt idx="135">
                  <c:v>63.686211494243111</c:v>
                </c:pt>
                <c:pt idx="136">
                  <c:v>63.530670246014985</c:v>
                </c:pt>
                <c:pt idx="137">
                  <c:v>63.37639792753302</c:v>
                </c:pt>
                <c:pt idx="138">
                  <c:v>63.223493050457115</c:v>
                </c:pt>
                <c:pt idx="139">
                  <c:v>63.072355601406706</c:v>
                </c:pt>
                <c:pt idx="140">
                  <c:v>62.92420436512878</c:v>
                </c:pt>
                <c:pt idx="141">
                  <c:v>62.782446457280628</c:v>
                </c:pt>
                <c:pt idx="142">
                  <c:v>62.65544493289508</c:v>
                </c:pt>
                <c:pt idx="143">
                  <c:v>62.560731734123728</c:v>
                </c:pt>
                <c:pt idx="144">
                  <c:v>62.528826844678157</c:v>
                </c:pt>
                <c:pt idx="145">
                  <c:v>62.601691260882184</c:v>
                </c:pt>
                <c:pt idx="146">
                  <c:v>62.819097822620854</c:v>
                </c:pt>
                <c:pt idx="147">
                  <c:v>63.190768360093692</c:v>
                </c:pt>
                <c:pt idx="148">
                  <c:v>63.665136018084041</c:v>
                </c:pt>
                <c:pt idx="149">
                  <c:v>64.119105613226267</c:v>
                </c:pt>
                <c:pt idx="150">
                  <c:v>64.390557025682867</c:v>
                </c:pt>
                <c:pt idx="151">
                  <c:v>64.348206260236637</c:v>
                </c:pt>
                <c:pt idx="152">
                  <c:v>63.959274942558707</c:v>
                </c:pt>
                <c:pt idx="153">
                  <c:v>63.307963303060198</c:v>
                </c:pt>
                <c:pt idx="154">
                  <c:v>62.550689183423593</c:v>
                </c:pt>
                <c:pt idx="155">
                  <c:v>61.840216339063559</c:v>
                </c:pt>
                <c:pt idx="156">
                  <c:v>61.268325744585255</c:v>
                </c:pt>
                <c:pt idx="157">
                  <c:v>60.853906768529271</c:v>
                </c:pt>
                <c:pt idx="158">
                  <c:v>60.567183720381479</c:v>
                </c:pt>
                <c:pt idx="159">
                  <c:v>60.363041131930487</c:v>
                </c:pt>
                <c:pt idx="160">
                  <c:v>60.203302199964</c:v>
                </c:pt>
                <c:pt idx="161">
                  <c:v>60.063825371650793</c:v>
                </c:pt>
                <c:pt idx="162">
                  <c:v>59.932272290046342</c:v>
                </c:pt>
                <c:pt idx="163">
                  <c:v>59.803355872752476</c:v>
                </c:pt>
                <c:pt idx="164">
                  <c:v>59.67512016825313</c:v>
                </c:pt>
                <c:pt idx="165">
                  <c:v>59.546909316701928</c:v>
                </c:pt>
                <c:pt idx="166">
                  <c:v>59.418498736861494</c:v>
                </c:pt>
                <c:pt idx="167">
                  <c:v>59.289790523781612</c:v>
                </c:pt>
                <c:pt idx="168">
                  <c:v>59.160723816514178</c:v>
                </c:pt>
                <c:pt idx="169">
                  <c:v>59.031252205188828</c:v>
                </c:pt>
                <c:pt idx="170">
                  <c:v>58.901338582805167</c:v>
                </c:pt>
                <c:pt idx="171">
                  <c:v>58.770953790000576</c:v>
                </c:pt>
                <c:pt idx="172">
                  <c:v>58.640075917827488</c:v>
                </c:pt>
                <c:pt idx="173">
                  <c:v>58.508689674464101</c:v>
                </c:pt>
                <c:pt idx="174">
                  <c:v>58.376785736010042</c:v>
                </c:pt>
                <c:pt idx="175">
                  <c:v>58.244360087576339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78.770839255459734</c:v>
                </c:pt>
                <c:pt idx="2">
                  <c:v>78.865163967777576</c:v>
                </c:pt>
                <c:pt idx="3">
                  <c:v>78.959691804942892</c:v>
                </c:pt>
                <c:pt idx="4">
                  <c:v>79.054394611917573</c:v>
                </c:pt>
                <c:pt idx="5">
                  <c:v>79.149237179355907</c:v>
                </c:pt>
                <c:pt idx="6">
                  <c:v>79.244176240089871</c:v>
                </c:pt>
                <c:pt idx="7">
                  <c:v>79.339159363901857</c:v>
                </c:pt>
                <c:pt idx="8">
                  <c:v>79.434123746485085</c:v>
                </c:pt>
                <c:pt idx="9">
                  <c:v>79.528994889891081</c:v>
                </c:pt>
                <c:pt idx="10">
                  <c:v>79.623685173663887</c:v>
                </c:pt>
                <c:pt idx="11">
                  <c:v>79.718092318355502</c:v>
                </c:pt>
                <c:pt idx="12">
                  <c:v>79.812097746304985</c:v>
                </c:pt>
                <c:pt idx="13">
                  <c:v>79.905564848548167</c:v>
                </c:pt>
                <c:pt idx="14">
                  <c:v>79.998337171605883</c:v>
                </c:pt>
                <c:pt idx="15">
                  <c:v>80.09023654376314</c:v>
                </c:pt>
                <c:pt idx="16">
                  <c:v>80.181061167369293</c:v>
                </c:pt>
                <c:pt idx="17">
                  <c:v>80.270583711693632</c:v>
                </c:pt>
                <c:pt idx="18">
                  <c:v>80.358549449943695</c:v>
                </c:pt>
                <c:pt idx="19">
                  <c:v>80.444674494109037</c:v>
                </c:pt>
                <c:pt idx="20">
                  <c:v>80.52864419214653</c:v>
                </c:pt>
                <c:pt idx="21">
                  <c:v>80.610111763376821</c:v>
                </c:pt>
                <c:pt idx="22">
                  <c:v>80.68869725936942</c:v>
                </c:pt>
                <c:pt idx="23">
                  <c:v>80.763986948445378</c:v>
                </c:pt>
                <c:pt idx="24">
                  <c:v>80.835533231428926</c:v>
                </c:pt>
                <c:pt idx="25">
                  <c:v>80.902855203451992</c:v>
                </c:pt>
                <c:pt idx="26">
                  <c:v>80.965439980298527</c:v>
                </c:pt>
                <c:pt idx="27">
                  <c:v>81.02274490667574</c:v>
                </c:pt>
                <c:pt idx="28">
                  <c:v>81.074200756539398</c:v>
                </c:pt>
                <c:pt idx="29">
                  <c:v>81.119216020839261</c:v>
                </c:pt>
                <c:pt idx="30">
                  <c:v>81.157182354603378</c:v>
                </c:pt>
                <c:pt idx="31">
                  <c:v>81.187481222302679</c:v>
                </c:pt>
                <c:pt idx="32">
                  <c:v>81.209491737624916</c:v>
                </c:pt>
                <c:pt idx="33">
                  <c:v>81.222599641566759</c:v>
                </c:pt>
                <c:pt idx="34">
                  <c:v>81.226207302496661</c:v>
                </c:pt>
                <c:pt idx="35">
                  <c:v>81.219744555972952</c:v>
                </c:pt>
                <c:pt idx="36">
                  <c:v>81.202680134167139</c:v>
                </c:pt>
                <c:pt idx="37">
                  <c:v>81.174533369309529</c:v>
                </c:pt>
                <c:pt idx="38">
                  <c:v>81.134885798002387</c:v>
                </c:pt>
                <c:pt idx="39">
                  <c:v>81.083392249275121</c:v>
                </c:pt>
                <c:pt idx="40">
                  <c:v>81.019790974454551</c:v>
                </c:pt>
                <c:pt idx="41">
                  <c:v>80.943912376025779</c:v>
                </c:pt>
                <c:pt idx="42">
                  <c:v>80.855685918887389</c:v>
                </c:pt>
                <c:pt idx="43">
                  <c:v>80.755144861858554</c:v>
                </c:pt>
                <c:pt idx="44">
                  <c:v>80.642428528538034</c:v>
                </c:pt>
                <c:pt idx="45">
                  <c:v>80.517781940536224</c:v>
                </c:pt>
                <c:pt idx="46">
                  <c:v>80.381552756119333</c:v>
                </c:pt>
                <c:pt idx="47">
                  <c:v>80.234185584928412</c:v>
                </c:pt>
                <c:pt idx="48">
                  <c:v>80.076213875105893</c:v>
                </c:pt>
                <c:pt idx="49">
                  <c:v>79.908249683285874</c:v>
                </c:pt>
                <c:pt idx="50">
                  <c:v>79.730971731917421</c:v>
                </c:pt>
                <c:pt idx="51">
                  <c:v>79.545112225688854</c:v>
                </c:pt>
                <c:pt idx="52">
                  <c:v>79.35144293542966</c:v>
                </c:pt>
                <c:pt idx="53">
                  <c:v>79.150761062751187</c:v>
                </c:pt>
                <c:pt idx="54">
                  <c:v>78.943875373668959</c:v>
                </c:pt>
                <c:pt idx="55">
                  <c:v>78.731593038793605</c:v>
                </c:pt>
                <c:pt idx="56">
                  <c:v>78.514707547415838</c:v>
                </c:pt>
                <c:pt idx="57">
                  <c:v>78.293987979924182</c:v>
                </c:pt>
                <c:pt idx="58">
                  <c:v>78.070169834615086</c:v>
                </c:pt>
                <c:pt idx="59">
                  <c:v>77.843947517644324</c:v>
                </c:pt>
                <c:pt idx="60">
                  <c:v>77.615968524094754</c:v>
                </c:pt>
                <c:pt idx="61">
                  <c:v>77.386829267955179</c:v>
                </c:pt>
                <c:pt idx="62">
                  <c:v>77.157072461757039</c:v>
                </c:pt>
                <c:pt idx="63">
                  <c:v>76.927185903799383</c:v>
                </c:pt>
                <c:pt idx="64">
                  <c:v>76.697602502170753</c:v>
                </c:pt>
                <c:pt idx="65">
                  <c:v>76.468701349051798</c:v>
                </c:pt>
                <c:pt idx="66">
                  <c:v>76.240809654315569</c:v>
                </c:pt>
                <c:pt idx="67">
                  <c:v>76.014205352127291</c:v>
                </c:pt>
                <c:pt idx="68">
                  <c:v>75.789120205875335</c:v>
                </c:pt>
                <c:pt idx="69">
                  <c:v>75.565743253213014</c:v>
                </c:pt>
                <c:pt idx="70">
                  <c:v>75.344224452352165</c:v>
                </c:pt>
                <c:pt idx="71">
                  <c:v>75.124678411415033</c:v>
                </c:pt>
                <c:pt idx="72">
                  <c:v>74.907188103340616</c:v>
                </c:pt>
                <c:pt idx="73">
                  <c:v>74.691808488601765</c:v>
                </c:pt>
                <c:pt idx="74">
                  <c:v>74.47856998616227</c:v>
                </c:pt>
                <c:pt idx="75">
                  <c:v>74.267481749288478</c:v>
                </c:pt>
                <c:pt idx="76">
                  <c:v>74.058534716836334</c:v>
                </c:pt>
                <c:pt idx="77">
                  <c:v>73.851704422427105</c:v>
                </c:pt>
                <c:pt idx="78">
                  <c:v>73.646953553590109</c:v>
                </c:pt>
                <c:pt idx="79">
                  <c:v>73.444234260647661</c:v>
                </c:pt>
                <c:pt idx="80">
                  <c:v>73.243490221053634</c:v>
                </c:pt>
                <c:pt idx="81">
                  <c:v>73.044658469301467</c:v>
                </c:pt>
                <c:pt idx="82">
                  <c:v>72.847671005623624</c:v>
                </c:pt>
                <c:pt idx="83">
                  <c:v>72.652456198731684</c:v>
                </c:pt>
                <c:pt idx="84">
                  <c:v>72.458939999004812</c:v>
                </c:pt>
                <c:pt idx="85">
                  <c:v>72.267046979003894</c:v>
                </c:pt>
                <c:pt idx="86">
                  <c:v>72.076701218130253</c:v>
                </c:pt>
                <c:pt idx="87">
                  <c:v>71.887827047798439</c:v>
                </c:pt>
                <c:pt idx="88">
                  <c:v>71.700349672761604</c:v>
                </c:pt>
                <c:pt idx="89">
                  <c:v>71.514195683311513</c:v>
                </c:pt>
                <c:pt idx="90">
                  <c:v>71.329293472042266</c:v>
                </c:pt>
                <c:pt idx="91">
                  <c:v>71.145573567779195</c:v>
                </c:pt>
                <c:pt idx="92">
                  <c:v>70.962968898170843</c:v>
                </c:pt>
                <c:pt idx="93">
                  <c:v>70.781414991360421</c:v>
                </c:pt>
                <c:pt idx="94">
                  <c:v>70.600850126111141</c:v>
                </c:pt>
                <c:pt idx="95">
                  <c:v>70.421215438777665</c:v>
                </c:pt>
                <c:pt idx="96">
                  <c:v>70.24245499460126</c:v>
                </c:pt>
                <c:pt idx="97">
                  <c:v>70.064515829963781</c:v>
                </c:pt>
                <c:pt idx="98">
                  <c:v>69.887347971469126</c:v>
                </c:pt>
                <c:pt idx="99">
                  <c:v>69.710904437028219</c:v>
                </c:pt>
                <c:pt idx="100">
                  <c:v>69.535141223501583</c:v>
                </c:pt>
                <c:pt idx="101">
                  <c:v>69.36001728489984</c:v>
                </c:pt>
                <c:pt idx="102">
                  <c:v>69.185494504649924</c:v>
                </c:pt>
                <c:pt idx="103">
                  <c:v>69.011537664999025</c:v>
                </c:pt>
                <c:pt idx="104">
                  <c:v>68.838114416243201</c:v>
                </c:pt>
                <c:pt idx="105">
                  <c:v>68.665195248124249</c:v>
                </c:pt>
                <c:pt idx="106">
                  <c:v>68.492753465434305</c:v>
                </c:pt>
                <c:pt idx="107">
                  <c:v>68.320765169590743</c:v>
                </c:pt>
                <c:pt idx="108">
                  <c:v>68.149209247692028</c:v>
                </c:pt>
                <c:pt idx="109">
                  <c:v>67.97806737032559</c:v>
                </c:pt>
                <c:pt idx="110">
                  <c:v>67.807323999169071</c:v>
                </c:pt>
                <c:pt idx="111">
                  <c:v>67.636966405193363</c:v>
                </c:pt>
                <c:pt idx="112">
                  <c:v>67.46698469803539</c:v>
                </c:pt>
                <c:pt idx="113">
                  <c:v>67.297371866847968</c:v>
                </c:pt>
                <c:pt idx="114">
                  <c:v>67.128123832647248</c:v>
                </c:pt>
                <c:pt idx="115">
                  <c:v>66.959239511852729</c:v>
                </c:pt>
                <c:pt idx="116">
                  <c:v>66.790720890342612</c:v>
                </c:pt>
                <c:pt idx="117">
                  <c:v>66.62257310691723</c:v>
                </c:pt>
                <c:pt idx="118">
                  <c:v>66.4548045445664</c:v>
                </c:pt>
                <c:pt idx="119">
                  <c:v>66.28742692736418</c:v>
                </c:pt>
                <c:pt idx="120">
                  <c:v>66.120455420159004</c:v>
                </c:pt>
                <c:pt idx="121">
                  <c:v>65.953908727485185</c:v>
                </c:pt>
                <c:pt idx="122">
                  <c:v>65.78780918729143</c:v>
                </c:pt>
                <c:pt idx="123">
                  <c:v>65.622182854169054</c:v>
                </c:pt>
                <c:pt idx="124">
                  <c:v>65.457059565778621</c:v>
                </c:pt>
                <c:pt idx="125">
                  <c:v>65.292472985139725</c:v>
                </c:pt>
                <c:pt idx="126">
                  <c:v>65.128460610397127</c:v>
                </c:pt>
                <c:pt idx="127">
                  <c:v>64.96506374265455</c:v>
                </c:pt>
                <c:pt idx="128">
                  <c:v>64.802327401535308</c:v>
                </c:pt>
                <c:pt idx="129">
                  <c:v>64.640300177368488</c:v>
                </c:pt>
                <c:pt idx="130">
                  <c:v>64.479034008403787</c:v>
                </c:pt>
                <c:pt idx="131">
                  <c:v>64.318583871345425</c:v>
                </c:pt>
                <c:pt idx="132">
                  <c:v>64.159007373888684</c:v>
                </c:pt>
                <c:pt idx="133">
                  <c:v>64.000364238980211</c:v>
                </c:pt>
                <c:pt idx="134">
                  <c:v>63.842715672336873</c:v>
                </c:pt>
                <c:pt idx="135">
                  <c:v>63.686123607469163</c:v>
                </c:pt>
                <c:pt idx="136">
                  <c:v>63.530649826151119</c:v>
                </c:pt>
                <c:pt idx="137">
                  <c:v>63.376354957001141</c:v>
                </c:pt>
                <c:pt idx="138">
                  <c:v>63.223297360553104</c:v>
                </c:pt>
                <c:pt idx="139">
                  <c:v>63.071531915779914</c:v>
                </c:pt>
                <c:pt idx="140">
                  <c:v>62.921108730250879</c:v>
                </c:pt>
                <c:pt idx="141">
                  <c:v>62.772071803601932</c:v>
                </c:pt>
                <c:pt idx="142">
                  <c:v>62.624457681306268</c:v>
                </c:pt>
                <c:pt idx="143">
                  <c:v>62.478294142275303</c:v>
                </c:pt>
                <c:pt idx="144">
                  <c:v>62.333598968959073</c:v>
                </c:pt>
                <c:pt idx="145">
                  <c:v>62.190378851697403</c:v>
                </c:pt>
                <c:pt idx="146">
                  <c:v>62.04862847950055</c:v>
                </c:pt>
                <c:pt idx="147">
                  <c:v>61.908329866750591</c:v>
                </c:pt>
                <c:pt idx="148">
                  <c:v>61.769451959260884</c:v>
                </c:pt>
                <c:pt idx="149">
                  <c:v>61.631950553739948</c:v>
                </c:pt>
                <c:pt idx="150">
                  <c:v>61.49576855232533</c:v>
                </c:pt>
                <c:pt idx="151">
                  <c:v>61.360836559153171</c:v>
                </c:pt>
                <c:pt idx="152">
                  <c:v>61.227073809862318</c:v>
                </c:pt>
                <c:pt idx="153">
                  <c:v>61.094389408656355</c:v>
                </c:pt>
                <c:pt idx="154">
                  <c:v>60.96268383230548</c:v>
                </c:pt>
                <c:pt idx="155">
                  <c:v>60.831850647457763</c:v>
                </c:pt>
                <c:pt idx="156">
                  <c:v>60.701778377860649</c:v>
                </c:pt>
                <c:pt idx="157">
                  <c:v>60.572352452281478</c:v>
                </c:pt>
                <c:pt idx="158">
                  <c:v>60.443457162404599</c:v>
                </c:pt>
                <c:pt idx="159">
                  <c:v>60.314977562713196</c:v>
                </c:pt>
                <c:pt idx="160">
                  <c:v>60.186801250903741</c:v>
                </c:pt>
                <c:pt idx="161">
                  <c:v>60.058819976992041</c:v>
                </c:pt>
                <c:pt idx="162">
                  <c:v>59.930931041010695</c:v>
                </c:pt>
                <c:pt idx="163">
                  <c:v>59.803038452041037</c:v>
                </c:pt>
                <c:pt idx="164">
                  <c:v>59.675053834266997</c:v>
                </c:pt>
                <c:pt idx="165">
                  <c:v>59.546897077903324</c:v>
                </c:pt>
                <c:pt idx="166">
                  <c:v>59.418496743545099</c:v>
                </c:pt>
                <c:pt idx="167">
                  <c:v>59.289790237240553</c:v>
                </c:pt>
                <c:pt idx="168">
                  <c:v>59.160723780163366</c:v>
                </c:pt>
                <c:pt idx="169">
                  <c:v>59.031252201119656</c:v>
                </c:pt>
                <c:pt idx="170">
                  <c:v>58.90133858240327</c:v>
                </c:pt>
                <c:pt idx="171">
                  <c:v>58.77095378996556</c:v>
                </c:pt>
                <c:pt idx="172">
                  <c:v>58.640075917824795</c:v>
                </c:pt>
                <c:pt idx="173">
                  <c:v>58.508689674463916</c:v>
                </c:pt>
                <c:pt idx="174">
                  <c:v>58.376785736010028</c:v>
                </c:pt>
                <c:pt idx="175">
                  <c:v>58.244360087576339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83.661000000000001</c:v>
                </c:pt>
                <c:pt idx="1">
                  <c:v>83.257999999999996</c:v>
                </c:pt>
                <c:pt idx="2">
                  <c:v>82.79</c:v>
                </c:pt>
                <c:pt idx="3">
                  <c:v>81.161000000000001</c:v>
                </c:pt>
                <c:pt idx="4">
                  <c:v>81.290000000000006</c:v>
                </c:pt>
                <c:pt idx="5">
                  <c:v>81.338999999999999</c:v>
                </c:pt>
                <c:pt idx="6">
                  <c:v>80.677000000000007</c:v>
                </c:pt>
                <c:pt idx="7">
                  <c:v>80.370999999999995</c:v>
                </c:pt>
                <c:pt idx="8">
                  <c:v>80.113</c:v>
                </c:pt>
                <c:pt idx="9">
                  <c:v>80.242000000000004</c:v>
                </c:pt>
                <c:pt idx="10">
                  <c:v>79.838999999999999</c:v>
                </c:pt>
                <c:pt idx="11">
                  <c:v>79.451999999999998</c:v>
                </c:pt>
                <c:pt idx="12">
                  <c:v>80.338999999999999</c:v>
                </c:pt>
                <c:pt idx="13">
                  <c:v>80.016000000000005</c:v>
                </c:pt>
                <c:pt idx="14">
                  <c:v>79.757999999999996</c:v>
                </c:pt>
                <c:pt idx="15">
                  <c:v>79.194000000000003</c:v>
                </c:pt>
                <c:pt idx="16">
                  <c:v>78.209999999999994</c:v>
                </c:pt>
                <c:pt idx="17">
                  <c:v>78.161000000000001</c:v>
                </c:pt>
                <c:pt idx="18">
                  <c:v>79.129000000000005</c:v>
                </c:pt>
                <c:pt idx="19">
                  <c:v>78.613</c:v>
                </c:pt>
                <c:pt idx="20">
                  <c:v>78.935000000000002</c:v>
                </c:pt>
                <c:pt idx="21">
                  <c:v>79.677000000000007</c:v>
                </c:pt>
                <c:pt idx="22">
                  <c:v>78.129000000000005</c:v>
                </c:pt>
                <c:pt idx="23">
                  <c:v>77.5</c:v>
                </c:pt>
                <c:pt idx="24">
                  <c:v>78.338999999999999</c:v>
                </c:pt>
                <c:pt idx="25">
                  <c:v>78.144999999999996</c:v>
                </c:pt>
                <c:pt idx="26">
                  <c:v>78.516000000000005</c:v>
                </c:pt>
                <c:pt idx="27">
                  <c:v>78.805999999999997</c:v>
                </c:pt>
                <c:pt idx="28">
                  <c:v>78.209999999999994</c:v>
                </c:pt>
                <c:pt idx="29">
                  <c:v>78.613</c:v>
                </c:pt>
                <c:pt idx="30">
                  <c:v>78.355000000000004</c:v>
                </c:pt>
                <c:pt idx="31">
                  <c:v>79.096999999999994</c:v>
                </c:pt>
                <c:pt idx="32">
                  <c:v>78.468000000000004</c:v>
                </c:pt>
                <c:pt idx="33">
                  <c:v>78.822999999999993</c:v>
                </c:pt>
                <c:pt idx="34">
                  <c:v>78.418999999999997</c:v>
                </c:pt>
                <c:pt idx="35">
                  <c:v>78.709999999999994</c:v>
                </c:pt>
                <c:pt idx="36">
                  <c:v>78.918999999999997</c:v>
                </c:pt>
                <c:pt idx="37">
                  <c:v>80.129000000000005</c:v>
                </c:pt>
                <c:pt idx="38">
                  <c:v>79.257999999999996</c:v>
                </c:pt>
                <c:pt idx="39">
                  <c:v>79.918999999999997</c:v>
                </c:pt>
                <c:pt idx="40">
                  <c:v>80.451999999999998</c:v>
                </c:pt>
                <c:pt idx="41">
                  <c:v>81.305999999999997</c:v>
                </c:pt>
                <c:pt idx="42">
                  <c:v>82.257999999999996</c:v>
                </c:pt>
                <c:pt idx="43">
                  <c:v>83.629000000000005</c:v>
                </c:pt>
                <c:pt idx="44">
                  <c:v>86.129000000000005</c:v>
                </c:pt>
                <c:pt idx="45">
                  <c:v>87.855000000000004</c:v>
                </c:pt>
                <c:pt idx="46">
                  <c:v>91.516000000000005</c:v>
                </c:pt>
                <c:pt idx="47">
                  <c:v>94.903000000000006</c:v>
                </c:pt>
                <c:pt idx="48">
                  <c:v>100.419</c:v>
                </c:pt>
                <c:pt idx="49">
                  <c:v>106.548</c:v>
                </c:pt>
                <c:pt idx="50">
                  <c:v>114.532</c:v>
                </c:pt>
                <c:pt idx="51">
                  <c:v>124.855</c:v>
                </c:pt>
                <c:pt idx="52">
                  <c:v>136.25800000000001</c:v>
                </c:pt>
                <c:pt idx="53">
                  <c:v>150.14500000000001</c:v>
                </c:pt>
                <c:pt idx="54">
                  <c:v>165.161</c:v>
                </c:pt>
                <c:pt idx="55">
                  <c:v>181.09700000000001</c:v>
                </c:pt>
                <c:pt idx="56">
                  <c:v>195.58099999999999</c:v>
                </c:pt>
                <c:pt idx="57">
                  <c:v>205.91900000000001</c:v>
                </c:pt>
                <c:pt idx="58">
                  <c:v>214.839</c:v>
                </c:pt>
                <c:pt idx="59">
                  <c:v>219.887</c:v>
                </c:pt>
                <c:pt idx="60">
                  <c:v>221.71</c:v>
                </c:pt>
                <c:pt idx="61">
                  <c:v>219.80600000000001</c:v>
                </c:pt>
                <c:pt idx="62">
                  <c:v>212.08099999999999</c:v>
                </c:pt>
                <c:pt idx="63">
                  <c:v>198.71</c:v>
                </c:pt>
                <c:pt idx="64">
                  <c:v>180.17699999999999</c:v>
                </c:pt>
                <c:pt idx="65">
                  <c:v>154.35499999999999</c:v>
                </c:pt>
                <c:pt idx="66">
                  <c:v>122.532</c:v>
                </c:pt>
                <c:pt idx="67">
                  <c:v>92.225999999999999</c:v>
                </c:pt>
                <c:pt idx="68">
                  <c:v>79.064999999999998</c:v>
                </c:pt>
                <c:pt idx="69">
                  <c:v>77.838999999999999</c:v>
                </c:pt>
                <c:pt idx="70">
                  <c:v>78.951999999999998</c:v>
                </c:pt>
                <c:pt idx="71">
                  <c:v>80.935000000000002</c:v>
                </c:pt>
                <c:pt idx="72">
                  <c:v>83.403000000000006</c:v>
                </c:pt>
                <c:pt idx="73">
                  <c:v>87</c:v>
                </c:pt>
                <c:pt idx="74">
                  <c:v>92.064999999999998</c:v>
                </c:pt>
                <c:pt idx="75">
                  <c:v>99.129000000000005</c:v>
                </c:pt>
                <c:pt idx="76">
                  <c:v>109.274</c:v>
                </c:pt>
                <c:pt idx="77">
                  <c:v>119.887</c:v>
                </c:pt>
                <c:pt idx="78">
                  <c:v>131.09700000000001</c:v>
                </c:pt>
                <c:pt idx="79">
                  <c:v>143.74199999999999</c:v>
                </c:pt>
                <c:pt idx="80">
                  <c:v>155.08099999999999</c:v>
                </c:pt>
                <c:pt idx="81">
                  <c:v>164.661</c:v>
                </c:pt>
                <c:pt idx="82">
                  <c:v>171.887</c:v>
                </c:pt>
                <c:pt idx="83">
                  <c:v>174.59700000000001</c:v>
                </c:pt>
                <c:pt idx="84">
                  <c:v>174.613</c:v>
                </c:pt>
                <c:pt idx="85">
                  <c:v>168.75800000000001</c:v>
                </c:pt>
                <c:pt idx="86">
                  <c:v>157.935</c:v>
                </c:pt>
                <c:pt idx="87">
                  <c:v>140.48400000000001</c:v>
                </c:pt>
                <c:pt idx="88">
                  <c:v>119.661</c:v>
                </c:pt>
                <c:pt idx="89">
                  <c:v>93.338999999999999</c:v>
                </c:pt>
                <c:pt idx="90">
                  <c:v>74</c:v>
                </c:pt>
                <c:pt idx="91">
                  <c:v>69.757999999999996</c:v>
                </c:pt>
                <c:pt idx="92">
                  <c:v>68</c:v>
                </c:pt>
                <c:pt idx="93">
                  <c:v>67.903000000000006</c:v>
                </c:pt>
                <c:pt idx="94">
                  <c:v>67.418999999999997</c:v>
                </c:pt>
                <c:pt idx="95">
                  <c:v>67.983999999999995</c:v>
                </c:pt>
                <c:pt idx="96">
                  <c:v>67.516000000000005</c:v>
                </c:pt>
                <c:pt idx="97">
                  <c:v>66.564999999999998</c:v>
                </c:pt>
                <c:pt idx="98">
                  <c:v>67.709999999999994</c:v>
                </c:pt>
                <c:pt idx="99">
                  <c:v>66.725999999999999</c:v>
                </c:pt>
                <c:pt idx="100">
                  <c:v>66.774000000000001</c:v>
                </c:pt>
                <c:pt idx="101">
                  <c:v>66.694000000000003</c:v>
                </c:pt>
                <c:pt idx="102">
                  <c:v>66.644999999999996</c:v>
                </c:pt>
                <c:pt idx="103">
                  <c:v>66.677000000000007</c:v>
                </c:pt>
                <c:pt idx="104">
                  <c:v>66.016000000000005</c:v>
                </c:pt>
                <c:pt idx="105">
                  <c:v>66.644999999999996</c:v>
                </c:pt>
                <c:pt idx="106">
                  <c:v>67.016000000000005</c:v>
                </c:pt>
                <c:pt idx="107">
                  <c:v>65.903000000000006</c:v>
                </c:pt>
                <c:pt idx="108">
                  <c:v>66.209999999999994</c:v>
                </c:pt>
                <c:pt idx="109">
                  <c:v>66.870999999999995</c:v>
                </c:pt>
                <c:pt idx="110">
                  <c:v>65.338999999999999</c:v>
                </c:pt>
                <c:pt idx="111">
                  <c:v>65.081000000000003</c:v>
                </c:pt>
                <c:pt idx="112">
                  <c:v>67.096999999999994</c:v>
                </c:pt>
                <c:pt idx="113">
                  <c:v>66.305999999999997</c:v>
                </c:pt>
                <c:pt idx="114">
                  <c:v>65.838999999999999</c:v>
                </c:pt>
                <c:pt idx="115">
                  <c:v>67.951999999999998</c:v>
                </c:pt>
                <c:pt idx="116">
                  <c:v>68.048000000000002</c:v>
                </c:pt>
                <c:pt idx="117">
                  <c:v>68.757999999999996</c:v>
                </c:pt>
                <c:pt idx="118">
                  <c:v>69.887</c:v>
                </c:pt>
                <c:pt idx="119">
                  <c:v>69.644999999999996</c:v>
                </c:pt>
                <c:pt idx="120">
                  <c:v>68.903000000000006</c:v>
                </c:pt>
                <c:pt idx="121">
                  <c:v>68.822999999999993</c:v>
                </c:pt>
                <c:pt idx="122">
                  <c:v>67.855000000000004</c:v>
                </c:pt>
                <c:pt idx="123">
                  <c:v>67.144999999999996</c:v>
                </c:pt>
                <c:pt idx="124">
                  <c:v>65.918999999999997</c:v>
                </c:pt>
                <c:pt idx="125">
                  <c:v>63.661000000000001</c:v>
                </c:pt>
                <c:pt idx="126">
                  <c:v>62.968000000000004</c:v>
                </c:pt>
                <c:pt idx="127">
                  <c:v>62.515999999999998</c:v>
                </c:pt>
                <c:pt idx="128">
                  <c:v>62.128999999999998</c:v>
                </c:pt>
                <c:pt idx="129">
                  <c:v>61.531999999999996</c:v>
                </c:pt>
                <c:pt idx="130">
                  <c:v>62.305999999999997</c:v>
                </c:pt>
                <c:pt idx="131">
                  <c:v>61.258000000000003</c:v>
                </c:pt>
                <c:pt idx="132">
                  <c:v>61.935000000000002</c:v>
                </c:pt>
                <c:pt idx="133">
                  <c:v>61.548000000000002</c:v>
                </c:pt>
                <c:pt idx="134">
                  <c:v>62.241999999999997</c:v>
                </c:pt>
                <c:pt idx="135">
                  <c:v>60.951999999999998</c:v>
                </c:pt>
                <c:pt idx="136">
                  <c:v>61.468000000000004</c:v>
                </c:pt>
                <c:pt idx="137">
                  <c:v>60.758000000000003</c:v>
                </c:pt>
                <c:pt idx="138">
                  <c:v>61.161000000000001</c:v>
                </c:pt>
                <c:pt idx="139">
                  <c:v>61.564999999999998</c:v>
                </c:pt>
                <c:pt idx="140">
                  <c:v>60.951999999999998</c:v>
                </c:pt>
                <c:pt idx="141">
                  <c:v>62</c:v>
                </c:pt>
                <c:pt idx="142">
                  <c:v>60.774000000000001</c:v>
                </c:pt>
                <c:pt idx="143">
                  <c:v>61.741999999999997</c:v>
                </c:pt>
                <c:pt idx="144">
                  <c:v>61.887</c:v>
                </c:pt>
                <c:pt idx="145">
                  <c:v>62.338999999999999</c:v>
                </c:pt>
                <c:pt idx="146">
                  <c:v>62.387</c:v>
                </c:pt>
                <c:pt idx="147">
                  <c:v>63.918999999999997</c:v>
                </c:pt>
                <c:pt idx="148">
                  <c:v>63.661000000000001</c:v>
                </c:pt>
                <c:pt idx="149">
                  <c:v>63.128999999999998</c:v>
                </c:pt>
                <c:pt idx="150">
                  <c:v>63.548000000000002</c:v>
                </c:pt>
                <c:pt idx="151">
                  <c:v>62.548000000000002</c:v>
                </c:pt>
                <c:pt idx="152">
                  <c:v>61.274000000000001</c:v>
                </c:pt>
                <c:pt idx="153">
                  <c:v>61.371000000000002</c:v>
                </c:pt>
                <c:pt idx="154">
                  <c:v>60.79</c:v>
                </c:pt>
                <c:pt idx="155">
                  <c:v>59.468000000000004</c:v>
                </c:pt>
                <c:pt idx="156">
                  <c:v>58.984000000000002</c:v>
                </c:pt>
                <c:pt idx="157">
                  <c:v>59.597000000000001</c:v>
                </c:pt>
                <c:pt idx="158">
                  <c:v>59.468000000000004</c:v>
                </c:pt>
                <c:pt idx="159">
                  <c:v>59.71</c:v>
                </c:pt>
                <c:pt idx="160">
                  <c:v>58.838999999999999</c:v>
                </c:pt>
                <c:pt idx="161">
                  <c:v>59.097000000000001</c:v>
                </c:pt>
                <c:pt idx="162">
                  <c:v>59.354999999999997</c:v>
                </c:pt>
                <c:pt idx="163">
                  <c:v>58.21</c:v>
                </c:pt>
                <c:pt idx="164">
                  <c:v>58.097000000000001</c:v>
                </c:pt>
                <c:pt idx="165">
                  <c:v>58.597000000000001</c:v>
                </c:pt>
                <c:pt idx="166">
                  <c:v>58.613</c:v>
                </c:pt>
                <c:pt idx="167">
                  <c:v>58.258000000000003</c:v>
                </c:pt>
                <c:pt idx="168">
                  <c:v>58.323</c:v>
                </c:pt>
                <c:pt idx="169">
                  <c:v>57.774000000000001</c:v>
                </c:pt>
                <c:pt idx="170">
                  <c:v>58.564999999999998</c:v>
                </c:pt>
                <c:pt idx="171">
                  <c:v>57.838999999999999</c:v>
                </c:pt>
                <c:pt idx="172">
                  <c:v>57.758000000000003</c:v>
                </c:pt>
                <c:pt idx="173">
                  <c:v>58.323</c:v>
                </c:pt>
                <c:pt idx="174">
                  <c:v>57.515999999999998</c:v>
                </c:pt>
                <c:pt idx="175">
                  <c:v>57.225999999999999</c:v>
                </c:pt>
                <c:pt idx="176">
                  <c:v>57.387</c:v>
                </c:pt>
                <c:pt idx="177">
                  <c:v>57.128999999999998</c:v>
                </c:pt>
                <c:pt idx="178">
                  <c:v>57.613</c:v>
                </c:pt>
                <c:pt idx="179">
                  <c:v>57.387</c:v>
                </c:pt>
                <c:pt idx="180">
                  <c:v>56.402999999999999</c:v>
                </c:pt>
                <c:pt idx="181">
                  <c:v>56.274000000000001</c:v>
                </c:pt>
                <c:pt idx="182">
                  <c:v>57.258000000000003</c:v>
                </c:pt>
                <c:pt idx="183">
                  <c:v>56.064999999999998</c:v>
                </c:pt>
                <c:pt idx="184">
                  <c:v>57.015999999999998</c:v>
                </c:pt>
                <c:pt idx="185">
                  <c:v>56.887</c:v>
                </c:pt>
                <c:pt idx="186">
                  <c:v>57.161000000000001</c:v>
                </c:pt>
                <c:pt idx="187">
                  <c:v>56.338999999999999</c:v>
                </c:pt>
                <c:pt idx="188">
                  <c:v>56.741999999999997</c:v>
                </c:pt>
                <c:pt idx="189">
                  <c:v>56.951999999999998</c:v>
                </c:pt>
                <c:pt idx="190">
                  <c:v>57.677</c:v>
                </c:pt>
                <c:pt idx="191">
                  <c:v>56.951999999999998</c:v>
                </c:pt>
                <c:pt idx="192">
                  <c:v>55.984000000000002</c:v>
                </c:pt>
                <c:pt idx="193">
                  <c:v>56.613</c:v>
                </c:pt>
                <c:pt idx="194">
                  <c:v>56.581000000000003</c:v>
                </c:pt>
                <c:pt idx="195">
                  <c:v>56.225999999999999</c:v>
                </c:pt>
                <c:pt idx="196">
                  <c:v>56.451999999999998</c:v>
                </c:pt>
                <c:pt idx="197">
                  <c:v>55.338999999999999</c:v>
                </c:pt>
                <c:pt idx="198">
                  <c:v>55.79</c:v>
                </c:pt>
                <c:pt idx="199">
                  <c:v>56.741999999999997</c:v>
                </c:pt>
                <c:pt idx="200">
                  <c:v>57.338999999999999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80.802217121938497</c:v>
                </c:pt>
                <c:pt idx="1">
                  <c:v>80.751082566135395</c:v>
                </c:pt>
                <c:pt idx="2">
                  <c:v>80.699815477669304</c:v>
                </c:pt>
                <c:pt idx="3">
                  <c:v>80.64838557557529</c:v>
                </c:pt>
                <c:pt idx="4">
                  <c:v>80.596758247513307</c:v>
                </c:pt>
                <c:pt idx="5">
                  <c:v>80.544894064966869</c:v>
                </c:pt>
                <c:pt idx="6">
                  <c:v>80.492748260915889</c:v>
                </c:pt>
                <c:pt idx="7">
                  <c:v>80.44027017052764</c:v>
                </c:pt>
                <c:pt idx="8">
                  <c:v>80.387402636511155</c:v>
                </c:pt>
                <c:pt idx="9">
                  <c:v>80.334081382251455</c:v>
                </c:pt>
                <c:pt idx="10">
                  <c:v>80.280234357834075</c:v>
                </c:pt>
                <c:pt idx="11">
                  <c:v>80.225781066838636</c:v>
                </c:pt>
                <c:pt idx="12">
                  <c:v>80.170631885762518</c:v>
                </c:pt>
                <c:pt idx="13">
                  <c:v>80.114687393887777</c:v>
                </c:pt>
                <c:pt idx="14">
                  <c:v>80.057837740641077</c:v>
                </c:pt>
                <c:pt idx="15">
                  <c:v>79.999962092258741</c:v>
                </c:pt>
                <c:pt idx="16">
                  <c:v>79.940928223623118</c:v>
                </c:pt>
                <c:pt idx="17">
                  <c:v>79.88059236066222</c:v>
                </c:pt>
                <c:pt idx="18">
                  <c:v>79.818799443607489</c:v>
                </c:pt>
                <c:pt idx="19">
                  <c:v>79.755384087112873</c:v>
                </c:pt>
                <c:pt idx="20">
                  <c:v>79.690172683094303</c:v>
                </c:pt>
                <c:pt idx="21">
                  <c:v>79.622987360293891</c:v>
                </c:pt>
                <c:pt idx="22">
                  <c:v>79.553652929138636</c:v>
                </c:pt>
                <c:pt idx="23">
                  <c:v>79.482008566450162</c:v>
                </c:pt>
                <c:pt idx="24">
                  <c:v>79.407926915392594</c:v>
                </c:pt>
                <c:pt idx="25">
                  <c:v>79.331344592029865</c:v>
                </c:pt>
                <c:pt idx="26">
                  <c:v>79.252309911225979</c:v>
                </c:pt>
                <c:pt idx="27">
                  <c:v>79.171056075872869</c:v>
                </c:pt>
                <c:pt idx="28">
                  <c:v>79.088111185691588</c:v>
                </c:pt>
                <c:pt idx="29">
                  <c:v>79.004460209942181</c:v>
                </c:pt>
                <c:pt idx="30">
                  <c:v>78.921778391149758</c:v>
                </c:pt>
                <c:pt idx="31">
                  <c:v>78.842760052585248</c:v>
                </c:pt>
                <c:pt idx="32">
                  <c:v>78.771570825712161</c:v>
                </c:pt>
                <c:pt idx="33">
                  <c:v>78.714453881155137</c:v>
                </c:pt>
                <c:pt idx="34">
                  <c:v>78.680520409670791</c:v>
                </c:pt>
                <c:pt idx="35">
                  <c:v>78.682749532525307</c:v>
                </c:pt>
                <c:pt idx="36">
                  <c:v>78.739210917742085</c:v>
                </c:pt>
                <c:pt idx="37">
                  <c:v>78.874502506891915</c:v>
                </c:pt>
                <c:pt idx="38">
                  <c:v>79.121364169658193</c:v>
                </c:pt>
                <c:pt idx="39">
                  <c:v>79.522385010840736</c:v>
                </c:pt>
                <c:pt idx="40">
                  <c:v>80.131668309947074</c:v>
                </c:pt>
                <c:pt idx="41">
                  <c:v>81.016256875683069</c:v>
                </c:pt>
                <c:pt idx="42">
                  <c:v>82.257059057522653</c:v>
                </c:pt>
                <c:pt idx="43">
                  <c:v>83.948961029973546</c:v>
                </c:pt>
                <c:pt idx="44">
                  <c:v>86.199776335803662</c:v>
                </c:pt>
                <c:pt idx="45">
                  <c:v>89.127682904604058</c:v>
                </c:pt>
                <c:pt idx="46">
                  <c:v>92.856844623904507</c:v>
                </c:pt>
                <c:pt idx="47">
                  <c:v>97.51102009182172</c:v>
                </c:pt>
                <c:pt idx="48">
                  <c:v>103.20513067088012</c:v>
                </c:pt>
                <c:pt idx="49">
                  <c:v>110.0349896631206</c:v>
                </c:pt>
                <c:pt idx="50">
                  <c:v>118.06566847603028</c:v>
                </c:pt>
                <c:pt idx="51">
                  <c:v>127.31926005481773</c:v>
                </c:pt>
                <c:pt idx="52">
                  <c:v>137.7630175190998</c:v>
                </c:pt>
                <c:pt idx="53">
                  <c:v>149.29877588320835</c:v>
                </c:pt>
                <c:pt idx="54">
                  <c:v>161.75354697810144</c:v>
                </c:pt>
                <c:pt idx="55">
                  <c:v>174.86761987170954</c:v>
                </c:pt>
                <c:pt idx="56">
                  <c:v>188.26810309505859</c:v>
                </c:pt>
                <c:pt idx="57">
                  <c:v>201.4035268391566</c:v>
                </c:pt>
                <c:pt idx="58">
                  <c:v>213.41326021121884</c:v>
                </c:pt>
                <c:pt idx="59">
                  <c:v>222.94890021358077</c:v>
                </c:pt>
                <c:pt idx="60">
                  <c:v>228.08035079272508</c:v>
                </c:pt>
                <c:pt idx="61">
                  <c:v>226.54524797161324</c:v>
                </c:pt>
                <c:pt idx="62">
                  <c:v>216.54320196836622</c:v>
                </c:pt>
                <c:pt idx="63">
                  <c:v>197.88025391844286</c:v>
                </c:pt>
                <c:pt idx="64">
                  <c:v>172.74704504287109</c:v>
                </c:pt>
                <c:pt idx="65">
                  <c:v>145.35584681340436</c:v>
                </c:pt>
                <c:pt idx="66">
                  <c:v>120.39193677483846</c:v>
                </c:pt>
                <c:pt idx="67">
                  <c:v>101.20242936835049</c:v>
                </c:pt>
                <c:pt idx="68">
                  <c:v>88.8717058606573</c:v>
                </c:pt>
                <c:pt idx="69">
                  <c:v>82.573298802282963</c:v>
                </c:pt>
                <c:pt idx="70">
                  <c:v>80.643288395607641</c:v>
                </c:pt>
                <c:pt idx="71">
                  <c:v>81.544894665163014</c:v>
                </c:pt>
                <c:pt idx="72">
                  <c:v>84.299341658041413</c:v>
                </c:pt>
                <c:pt idx="73">
                  <c:v>88.461470532288388</c:v>
                </c:pt>
                <c:pt idx="74">
                  <c:v>93.912411853696057</c:v>
                </c:pt>
                <c:pt idx="75">
                  <c:v>100.66393169694808</c:v>
                </c:pt>
                <c:pt idx="76">
                  <c:v>108.73371550801087</c:v>
                </c:pt>
                <c:pt idx="77">
                  <c:v>118.07759800862689</c:v>
                </c:pt>
                <c:pt idx="78">
                  <c:v>128.55102005737263</c:v>
                </c:pt>
                <c:pt idx="79">
                  <c:v>139.8763786130375</c:v>
                </c:pt>
                <c:pt idx="80">
                  <c:v>151.58870493568003</c:v>
                </c:pt>
                <c:pt idx="81">
                  <c:v>162.92147539158003</c:v>
                </c:pt>
                <c:pt idx="82">
                  <c:v>172.61916010108862</c:v>
                </c:pt>
                <c:pt idx="83">
                  <c:v>178.78894123713468</c:v>
                </c:pt>
                <c:pt idx="84">
                  <c:v>179.10268094915506</c:v>
                </c:pt>
                <c:pt idx="85">
                  <c:v>171.66283727269169</c:v>
                </c:pt>
                <c:pt idx="86">
                  <c:v>156.33315277251222</c:v>
                </c:pt>
                <c:pt idx="87">
                  <c:v>135.56790974943428</c:v>
                </c:pt>
                <c:pt idx="88">
                  <c:v>113.73443370416877</c:v>
                </c:pt>
                <c:pt idx="89">
                  <c:v>95.104739681563473</c:v>
                </c:pt>
                <c:pt idx="90">
                  <c:v>81.980638939730866</c:v>
                </c:pt>
                <c:pt idx="91">
                  <c:v>74.272231300696603</c:v>
                </c:pt>
                <c:pt idx="92">
                  <c:v>70.454136317518135</c:v>
                </c:pt>
                <c:pt idx="93">
                  <c:v>68.816244882437601</c:v>
                </c:pt>
                <c:pt idx="94">
                  <c:v>68.158328492698459</c:v>
                </c:pt>
                <c:pt idx="95">
                  <c:v>67.858861073940886</c:v>
                </c:pt>
                <c:pt idx="96">
                  <c:v>67.667115158327903</c:v>
                </c:pt>
                <c:pt idx="97">
                  <c:v>67.502280205496362</c:v>
                </c:pt>
                <c:pt idx="98">
                  <c:v>67.343252640776157</c:v>
                </c:pt>
                <c:pt idx="99">
                  <c:v>67.185536483486672</c:v>
                </c:pt>
                <c:pt idx="100">
                  <c:v>67.028380480649417</c:v>
                </c:pt>
                <c:pt idx="101">
                  <c:v>66.87178199859855</c:v>
                </c:pt>
                <c:pt idx="102">
                  <c:v>66.715990020448103</c:v>
                </c:pt>
                <c:pt idx="103">
                  <c:v>66.56155900220719</c:v>
                </c:pt>
                <c:pt idx="104">
                  <c:v>66.409582816322782</c:v>
                </c:pt>
                <c:pt idx="105">
                  <c:v>66.26208673768582</c:v>
                </c:pt>
                <c:pt idx="106">
                  <c:v>66.122607635249707</c:v>
                </c:pt>
                <c:pt idx="107">
                  <c:v>65.996968404172222</c:v>
                </c:pt>
                <c:pt idx="108">
                  <c:v>65.894181997575359</c:v>
                </c:pt>
                <c:pt idx="109">
                  <c:v>65.827303537552552</c:v>
                </c:pt>
                <c:pt idx="110">
                  <c:v>65.813900059781005</c:v>
                </c:pt>
                <c:pt idx="111">
                  <c:v>65.875669803670021</c:v>
                </c:pt>
                <c:pt idx="112">
                  <c:v>66.03668750087563</c:v>
                </c:pt>
                <c:pt idx="113">
                  <c:v>66.319841007189609</c:v>
                </c:pt>
                <c:pt idx="114">
                  <c:v>66.741209799924746</c:v>
                </c:pt>
                <c:pt idx="115">
                  <c:v>67.302119646708931</c:v>
                </c:pt>
                <c:pt idx="116">
                  <c:v>67.978021277747501</c:v>
                </c:pt>
                <c:pt idx="117">
                  <c:v>68.703077443949667</c:v>
                </c:pt>
                <c:pt idx="118">
                  <c:v>69.353584825232886</c:v>
                </c:pt>
                <c:pt idx="119">
                  <c:v>69.746548322851737</c:v>
                </c:pt>
                <c:pt idx="120">
                  <c:v>69.682458361948278</c:v>
                </c:pt>
                <c:pt idx="121">
                  <c:v>69.043115116967684</c:v>
                </c:pt>
                <c:pt idx="122">
                  <c:v>67.893255211565929</c:v>
                </c:pt>
                <c:pt idx="123">
                  <c:v>66.489472439898123</c:v>
                </c:pt>
                <c:pt idx="124">
                  <c:v>65.157439391756142</c:v>
                </c:pt>
                <c:pt idx="125">
                  <c:v>64.125067628028106</c:v>
                </c:pt>
                <c:pt idx="126">
                  <c:v>63.44366224250232</c:v>
                </c:pt>
                <c:pt idx="127">
                  <c:v>63.033681413310219</c:v>
                </c:pt>
                <c:pt idx="128">
                  <c:v>62.780591047086567</c:v>
                </c:pt>
                <c:pt idx="129">
                  <c:v>62.598412146010709</c:v>
                </c:pt>
                <c:pt idx="130">
                  <c:v>62.442030860759516</c:v>
                </c:pt>
                <c:pt idx="131">
                  <c:v>62.293589910888755</c:v>
                </c:pt>
                <c:pt idx="132">
                  <c:v>62.147598777727524</c:v>
                </c:pt>
                <c:pt idx="133">
                  <c:v>62.002746860843438</c:v>
                </c:pt>
                <c:pt idx="134">
                  <c:v>61.858822609862166</c:v>
                </c:pt>
                <c:pt idx="135">
                  <c:v>61.715877401433644</c:v>
                </c:pt>
                <c:pt idx="136">
                  <c:v>61.574167236963227</c:v>
                </c:pt>
                <c:pt idx="137">
                  <c:v>61.434577841365119</c:v>
                </c:pt>
                <c:pt idx="138">
                  <c:v>61.29996274975742</c:v>
                </c:pt>
                <c:pt idx="139">
                  <c:v>61.178353517136159</c:v>
                </c:pt>
                <c:pt idx="140">
                  <c:v>61.088915753651492</c:v>
                </c:pt>
                <c:pt idx="141">
                  <c:v>61.069460715013058</c:v>
                </c:pt>
                <c:pt idx="142">
                  <c:v>61.179183949104576</c:v>
                </c:pt>
                <c:pt idx="143">
                  <c:v>61.484702717806464</c:v>
                </c:pt>
                <c:pt idx="144">
                  <c:v>62.020260572514218</c:v>
                </c:pt>
                <c:pt idx="145">
                  <c:v>62.732882876714676</c:v>
                </c:pt>
                <c:pt idx="146">
                  <c:v>63.452134997070033</c:v>
                </c:pt>
                <c:pt idx="147">
                  <c:v>63.930101268901694</c:v>
                </c:pt>
                <c:pt idx="148">
                  <c:v>63.953806709267283</c:v>
                </c:pt>
                <c:pt idx="149">
                  <c:v>63.464131763383655</c:v>
                </c:pt>
                <c:pt idx="150">
                  <c:v>62.592105097330204</c:v>
                </c:pt>
                <c:pt idx="151">
                  <c:v>61.582674333141981</c:v>
                </c:pt>
                <c:pt idx="152">
                  <c:v>60.665639497455039</c:v>
                </c:pt>
                <c:pt idx="153">
                  <c:v>59.965183642152446</c:v>
                </c:pt>
                <c:pt idx="154">
                  <c:v>59.49113619006728</c:v>
                </c:pt>
                <c:pt idx="155">
                  <c:v>59.186916117764085</c:v>
                </c:pt>
                <c:pt idx="156">
                  <c:v>58.983555943550734</c:v>
                </c:pt>
                <c:pt idx="157">
                  <c:v>58.829488226691581</c:v>
                </c:pt>
                <c:pt idx="158">
                  <c:v>58.695638044016583</c:v>
                </c:pt>
                <c:pt idx="159">
                  <c:v>58.568821155959718</c:v>
                </c:pt>
                <c:pt idx="160">
                  <c:v>58.444070872878633</c:v>
                </c:pt>
                <c:pt idx="161">
                  <c:v>58.319787109710603</c:v>
                </c:pt>
                <c:pt idx="162">
                  <c:v>58.195502486315419</c:v>
                </c:pt>
                <c:pt idx="163">
                  <c:v>58.071071039601243</c:v>
                </c:pt>
                <c:pt idx="164">
                  <c:v>57.946427642886434</c:v>
                </c:pt>
                <c:pt idx="165">
                  <c:v>57.82152858666597</c:v>
                </c:pt>
                <c:pt idx="166">
                  <c:v>57.696339095419226</c:v>
                </c:pt>
                <c:pt idx="167">
                  <c:v>57.570830901190369</c:v>
                </c:pt>
                <c:pt idx="168">
                  <c:v>57.444981577589338</c:v>
                </c:pt>
                <c:pt idx="169">
                  <c:v>57.31877409325655</c:v>
                </c:pt>
                <c:pt idx="170">
                  <c:v>57.19219635810196</c:v>
                </c:pt>
                <c:pt idx="171">
                  <c:v>57.065240747623704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80.802217121926859</c:v>
                </c:pt>
                <c:pt idx="1">
                  <c:v>80.751082566105609</c:v>
                </c:pt>
                <c:pt idx="2">
                  <c:v>80.699815477594186</c:v>
                </c:pt>
                <c:pt idx="3">
                  <c:v>80.648385575388602</c:v>
                </c:pt>
                <c:pt idx="4">
                  <c:v>80.596758247056201</c:v>
                </c:pt>
                <c:pt idx="5">
                  <c:v>80.544894063864021</c:v>
                </c:pt>
                <c:pt idx="6">
                  <c:v>80.492748258293986</c:v>
                </c:pt>
                <c:pt idx="7">
                  <c:v>80.440270164385652</c:v>
                </c:pt>
                <c:pt idx="8">
                  <c:v>80.387402622333781</c:v>
                </c:pt>
                <c:pt idx="9">
                  <c:v>80.33408135000542</c:v>
                </c:pt>
                <c:pt idx="10">
                  <c:v>80.280234285565328</c:v>
                </c:pt>
                <c:pt idx="11">
                  <c:v>80.225780907243916</c:v>
                </c:pt>
                <c:pt idx="12">
                  <c:v>80.170631538482112</c:v>
                </c:pt>
                <c:pt idx="13">
                  <c:v>80.114686649265849</c:v>
                </c:pt>
                <c:pt idx="14">
                  <c:v>80.057836167436676</c:v>
                </c:pt>
                <c:pt idx="15">
                  <c:v>79.999958817130889</c:v>
                </c:pt>
                <c:pt idx="16">
                  <c:v>79.940921505234158</c:v>
                </c:pt>
                <c:pt idx="17">
                  <c:v>79.880578780786081</c:v>
                </c:pt>
                <c:pt idx="18">
                  <c:v>79.818772396535749</c:v>
                </c:pt>
                <c:pt idx="19">
                  <c:v>79.755331006188641</c:v>
                </c:pt>
                <c:pt idx="20">
                  <c:v>79.690070035097506</c:v>
                </c:pt>
                <c:pt idx="21">
                  <c:v>79.62279176596445</c:v>
                </c:pt>
                <c:pt idx="22">
                  <c:v>79.553285684198855</c:v>
                </c:pt>
                <c:pt idx="23">
                  <c:v>79.481329129502328</c:v>
                </c:pt>
                <c:pt idx="24">
                  <c:v>79.406688300552673</c:v>
                </c:pt>
                <c:pt idx="25">
                  <c:v>79.329119657802664</c:v>
                </c:pt>
                <c:pt idx="26">
                  <c:v>79.24837176485083</c:v>
                </c:pt>
                <c:pt idx="27">
                  <c:v>79.164187601052106</c:v>
                </c:pt>
                <c:pt idx="28">
                  <c:v>79.07630736656786</c:v>
                </c:pt>
                <c:pt idx="29">
                  <c:v>78.984471785606061</c:v>
                </c:pt>
                <c:pt idx="30">
                  <c:v>78.888425894110597</c:v>
                </c:pt>
                <c:pt idx="31">
                  <c:v>78.787923274863928</c:v>
                </c:pt>
                <c:pt idx="32">
                  <c:v>78.682730676519682</c:v>
                </c:pt>
                <c:pt idx="33">
                  <c:v>78.572632924567188</c:v>
                </c:pt>
                <c:pt idx="34">
                  <c:v>78.457438003213895</c:v>
                </c:pt>
                <c:pt idx="35">
                  <c:v>78.33698215965353</c:v>
                </c:pt>
                <c:pt idx="36">
                  <c:v>78.211134858502788</c:v>
                </c:pt>
                <c:pt idx="37">
                  <c:v>78.07980339684427</c:v>
                </c:pt>
                <c:pt idx="38">
                  <c:v>77.942936981739209</c:v>
                </c:pt>
                <c:pt idx="39">
                  <c:v>77.80053007434897</c:v>
                </c:pt>
                <c:pt idx="40">
                  <c:v>77.652624819345064</c:v>
                </c:pt>
                <c:pt idx="41">
                  <c:v>77.499312405574955</c:v>
                </c:pt>
                <c:pt idx="42">
                  <c:v>77.340733243325232</c:v>
                </c:pt>
                <c:pt idx="43">
                  <c:v>77.177075893113624</c:v>
                </c:pt>
                <c:pt idx="44">
                  <c:v>77.008574737717495</c:v>
                </c:pt>
                <c:pt idx="45">
                  <c:v>76.835506449177103</c:v>
                </c:pt>
                <c:pt idx="46">
                  <c:v>76.658185361318885</c:v>
                </c:pt>
                <c:pt idx="47">
                  <c:v>76.476957911390429</c:v>
                </c:pt>
                <c:pt idx="48">
                  <c:v>76.292196357587599</c:v>
                </c:pt>
                <c:pt idx="49">
                  <c:v>76.104292009386356</c:v>
                </c:pt>
                <c:pt idx="50">
                  <c:v>75.913648222717271</c:v>
                </c:pt>
                <c:pt idx="51">
                  <c:v>75.720673411602874</c:v>
                </c:pt>
                <c:pt idx="52">
                  <c:v>75.525774312803478</c:v>
                </c:pt>
                <c:pt idx="53">
                  <c:v>75.329349712391206</c:v>
                </c:pt>
                <c:pt idx="54">
                  <c:v>75.131784806015915</c:v>
                </c:pt>
                <c:pt idx="55">
                  <c:v>74.933446321464885</c:v>
                </c:pt>
                <c:pt idx="56">
                  <c:v>74.73467848657647</c:v>
                </c:pt>
                <c:pt idx="57">
                  <c:v>74.535799880993778</c:v>
                </c:pt>
                <c:pt idx="58">
                  <c:v>74.337101169437858</c:v>
                </c:pt>
                <c:pt idx="59">
                  <c:v>74.138843679201884</c:v>
                </c:pt>
                <c:pt idx="60">
                  <c:v>73.941258756693514</c:v>
                </c:pt>
                <c:pt idx="61">
                  <c:v>73.744547817593954</c:v>
                </c:pt>
                <c:pt idx="62">
                  <c:v>73.548882992415955</c:v>
                </c:pt>
                <c:pt idx="63">
                  <c:v>73.354408263280831</c:v>
                </c:pt>
                <c:pt idx="64">
                  <c:v>73.161240987608352</c:v>
                </c:pt>
                <c:pt idx="65">
                  <c:v>72.96947370894857</c:v>
                </c:pt>
                <c:pt idx="66">
                  <c:v>72.779176163164024</c:v>
                </c:pt>
                <c:pt idx="67">
                  <c:v>72.590397398433169</c:v>
                </c:pt>
                <c:pt idx="68">
                  <c:v>72.403167939062683</c:v>
                </c:pt>
                <c:pt idx="69">
                  <c:v>72.21750193501147</c:v>
                </c:pt>
                <c:pt idx="70">
                  <c:v>72.033399250672787</c:v>
                </c:pt>
                <c:pt idx="71">
                  <c:v>71.850847457351222</c:v>
                </c:pt>
                <c:pt idx="72">
                  <c:v>71.669823703685864</c:v>
                </c:pt>
                <c:pt idx="73">
                  <c:v>71.490296446836552</c:v>
                </c:pt>
                <c:pt idx="74">
                  <c:v>71.312227034497283</c:v>
                </c:pt>
                <c:pt idx="75">
                  <c:v>71.135571133752507</c:v>
                </c:pt>
                <c:pt idx="76">
                  <c:v>70.960280007525796</c:v>
                </c:pt>
                <c:pt idx="77">
                  <c:v>70.786301643002304</c:v>
                </c:pt>
                <c:pt idx="78">
                  <c:v>70.613581739073865</c:v>
                </c:pt>
                <c:pt idx="79">
                  <c:v>70.44206456170275</c:v>
                </c:pt>
                <c:pt idx="80">
                  <c:v>70.271693677264892</c:v>
                </c:pt>
                <c:pt idx="81">
                  <c:v>70.102412574550613</c:v>
                </c:pt>
                <c:pt idx="82">
                  <c:v>69.934165186286506</c:v>
                </c:pt>
                <c:pt idx="83">
                  <c:v>69.766896320900898</c:v>
                </c:pt>
                <c:pt idx="84">
                  <c:v>69.600552014872633</c:v>
                </c:pt>
                <c:pt idx="85">
                  <c:v>69.435079815456788</c:v>
                </c:pt>
                <c:pt idx="86">
                  <c:v>69.270429002924104</c:v>
                </c:pt>
                <c:pt idx="87">
                  <c:v>69.106550760736127</c:v>
                </c:pt>
                <c:pt idx="88">
                  <c:v>68.943398301337524</c:v>
                </c:pt>
                <c:pt idx="89">
                  <c:v>68.780926954510889</c:v>
                </c:pt>
                <c:pt idx="90">
                  <c:v>68.619094224524929</c:v>
                </c:pt>
                <c:pt idx="91">
                  <c:v>68.45785982163072</c:v>
                </c:pt>
                <c:pt idx="92">
                  <c:v>68.297185672827965</c:v>
                </c:pt>
                <c:pt idx="93">
                  <c:v>68.13703591624369</c:v>
                </c:pt>
                <c:pt idx="94">
                  <c:v>67.977376882936412</c:v>
                </c:pt>
                <c:pt idx="95">
                  <c:v>67.818177069465023</c:v>
                </c:pt>
                <c:pt idx="96">
                  <c:v>67.659407104136648</c:v>
                </c:pt>
                <c:pt idx="97">
                  <c:v>67.501039709473147</c:v>
                </c:pt>
                <c:pt idx="98">
                  <c:v>67.343049663105703</c:v>
                </c:pt>
                <c:pt idx="99">
                  <c:v>67.185413759017081</c:v>
                </c:pt>
                <c:pt idx="100">
                  <c:v>67.028110770799543</c:v>
                </c:pt>
                <c:pt idx="101">
                  <c:v>66.871121418375253</c:v>
                </c:pt>
                <c:pt idx="102">
                  <c:v>66.714428339432388</c:v>
                </c:pt>
                <c:pt idx="103">
                  <c:v>66.558016066660102</c:v>
                </c:pt>
                <c:pt idx="104">
                  <c:v>66.401871011711151</c:v>
                </c:pt>
                <c:pt idx="105">
                  <c:v>66.245981456679772</c:v>
                </c:pt>
                <c:pt idx="106">
                  <c:v>66.090337553748228</c:v>
                </c:pt>
                <c:pt idx="107">
                  <c:v>65.934931333522528</c:v>
                </c:pt>
                <c:pt idx="108">
                  <c:v>65.779756722439856</c:v>
                </c:pt>
                <c:pt idx="109">
                  <c:v>65.62480956948346</c:v>
                </c:pt>
                <c:pt idx="110">
                  <c:v>65.470087682275889</c:v>
                </c:pt>
                <c:pt idx="111">
                  <c:v>65.315590872432807</c:v>
                </c:pt>
                <c:pt idx="112">
                  <c:v>65.161321009841842</c:v>
                </c:pt>
                <c:pt idx="113">
                  <c:v>65.00728208527407</c:v>
                </c:pt>
                <c:pt idx="114">
                  <c:v>64.853480280433189</c:v>
                </c:pt>
                <c:pt idx="115">
                  <c:v>64.699924044195086</c:v>
                </c:pt>
                <c:pt idx="116">
                  <c:v>64.546624173376571</c:v>
                </c:pt>
                <c:pt idx="117">
                  <c:v>64.393593895896259</c:v>
                </c:pt>
                <c:pt idx="118">
                  <c:v>64.240848953646903</c:v>
                </c:pt>
                <c:pt idx="119">
                  <c:v>64.088407681786421</c:v>
                </c:pt>
                <c:pt idx="120">
                  <c:v>63.936291080479094</c:v>
                </c:pt>
                <c:pt idx="121">
                  <c:v>63.784522874386546</c:v>
                </c:pt>
                <c:pt idx="122">
                  <c:v>63.63312955443503</c:v>
                </c:pt>
                <c:pt idx="123">
                  <c:v>63.48214039559754</c:v>
                </c:pt>
                <c:pt idx="124">
                  <c:v>63.331587443657689</c:v>
                </c:pt>
                <c:pt idx="125">
                  <c:v>63.181505463215288</c:v>
                </c:pt>
                <c:pt idx="126">
                  <c:v>63.031931838608429</c:v>
                </c:pt>
                <c:pt idx="127">
                  <c:v>62.882906419037482</c:v>
                </c:pt>
                <c:pt idx="128">
                  <c:v>62.734471299065632</c:v>
                </c:pt>
                <c:pt idx="129">
                  <c:v>62.586670525935794</c:v>
                </c:pt>
                <c:pt idx="130">
                  <c:v>62.439549725885122</c:v>
                </c:pt>
                <c:pt idx="131">
                  <c:v>62.293155642957963</c:v>
                </c:pt>
                <c:pt idx="132">
                  <c:v>62.147535585806224</c:v>
                </c:pt>
                <c:pt idx="133">
                  <c:v>62.002736780692551</c:v>
                </c:pt>
                <c:pt idx="134">
                  <c:v>61.85880563240714</c:v>
                </c:pt>
                <c:pt idx="135">
                  <c:v>61.7157868990544</c:v>
                </c:pt>
                <c:pt idx="136">
                  <c:v>61.573722791569573</c:v>
                </c:pt>
                <c:pt idx="137">
                  <c:v>61.432652014218078</c:v>
                </c:pt>
                <c:pt idx="138">
                  <c:v>61.292608767950199</c:v>
                </c:pt>
                <c:pt idx="139">
                  <c:v>61.153621743981418</c:v>
                </c:pt>
                <c:pt idx="140">
                  <c:v>61.015713139916485</c:v>
                </c:pt>
                <c:pt idx="141">
                  <c:v>60.878897734657457</c:v>
                </c:pt>
                <c:pt idx="142">
                  <c:v>60.743182060740963</c:v>
                </c:pt>
                <c:pt idx="143">
                  <c:v>60.608563713189596</c:v>
                </c:pt>
                <c:pt idx="144">
                  <c:v>60.47503083208386</c:v>
                </c:pt>
                <c:pt idx="145">
                  <c:v>60.342561791671457</c:v>
                </c:pt>
                <c:pt idx="146">
                  <c:v>60.21112512193973</c:v>
                </c:pt>
                <c:pt idx="147">
                  <c:v>60.080679679437125</c:v>
                </c:pt>
                <c:pt idx="148">
                  <c:v>59.951175073227901</c:v>
                </c:pt>
                <c:pt idx="149">
                  <c:v>59.822552339908611</c:v>
                </c:pt>
                <c:pt idx="150">
                  <c:v>59.694744849461998</c:v>
                </c:pt>
                <c:pt idx="151">
                  <c:v>59.567679412299825</c:v>
                </c:pt>
                <c:pt idx="152">
                  <c:v>59.441277548047886</c:v>
                </c:pt>
                <c:pt idx="153">
                  <c:v>59.315456869212952</c:v>
                </c:pt>
                <c:pt idx="154">
                  <c:v>59.190132528388261</c:v>
                </c:pt>
                <c:pt idx="155">
                  <c:v>59.065218676365049</c:v>
                </c:pt>
                <c:pt idx="156">
                  <c:v>58.940629880394035</c:v>
                </c:pt>
                <c:pt idx="157">
                  <c:v>58.816282456568473</c:v>
                </c:pt>
                <c:pt idx="158">
                  <c:v>58.692095677340468</c:v>
                </c:pt>
                <c:pt idx="159">
                  <c:v>58.567992823838125</c:v>
                </c:pt>
                <c:pt idx="160">
                  <c:v>58.443902062162671</c:v>
                </c:pt>
                <c:pt idx="161">
                  <c:v>58.319757132462627</c:v>
                </c:pt>
                <c:pt idx="162">
                  <c:v>58.195497848653034</c:v>
                </c:pt>
                <c:pt idx="163">
                  <c:v>58.071070414646648</c:v>
                </c:pt>
                <c:pt idx="164">
                  <c:v>57.946427569541108</c:v>
                </c:pt>
                <c:pt idx="165">
                  <c:v>57.82152857917032</c:v>
                </c:pt>
                <c:pt idx="166">
                  <c:v>57.696339094752261</c:v>
                </c:pt>
                <c:pt idx="167">
                  <c:v>57.570830901138706</c:v>
                </c:pt>
                <c:pt idx="168">
                  <c:v>57.444981577585857</c:v>
                </c:pt>
                <c:pt idx="169">
                  <c:v>57.318774093256344</c:v>
                </c:pt>
                <c:pt idx="170">
                  <c:v>57.192196358101953</c:v>
                </c:pt>
                <c:pt idx="171">
                  <c:v>57.065240747623704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82.5</c:v>
                </c:pt>
                <c:pt idx="1">
                  <c:v>82.548000000000002</c:v>
                </c:pt>
                <c:pt idx="2">
                  <c:v>83.21</c:v>
                </c:pt>
                <c:pt idx="3">
                  <c:v>82.161000000000001</c:v>
                </c:pt>
                <c:pt idx="4">
                  <c:v>81.418999999999997</c:v>
                </c:pt>
                <c:pt idx="5">
                  <c:v>81.725999999999999</c:v>
                </c:pt>
                <c:pt idx="6">
                  <c:v>80.661000000000001</c:v>
                </c:pt>
                <c:pt idx="7">
                  <c:v>81.242000000000004</c:v>
                </c:pt>
                <c:pt idx="8">
                  <c:v>80.661000000000001</c:v>
                </c:pt>
                <c:pt idx="9">
                  <c:v>81.483999999999995</c:v>
                </c:pt>
                <c:pt idx="10">
                  <c:v>80.644999999999996</c:v>
                </c:pt>
                <c:pt idx="11">
                  <c:v>81.081000000000003</c:v>
                </c:pt>
                <c:pt idx="12">
                  <c:v>80.161000000000001</c:v>
                </c:pt>
                <c:pt idx="13">
                  <c:v>80.194000000000003</c:v>
                </c:pt>
                <c:pt idx="14">
                  <c:v>80.709999999999994</c:v>
                </c:pt>
                <c:pt idx="15">
                  <c:v>79.516000000000005</c:v>
                </c:pt>
                <c:pt idx="16">
                  <c:v>79.370999999999995</c:v>
                </c:pt>
                <c:pt idx="17">
                  <c:v>80.305999999999997</c:v>
                </c:pt>
                <c:pt idx="18">
                  <c:v>78.5</c:v>
                </c:pt>
                <c:pt idx="19">
                  <c:v>78.855000000000004</c:v>
                </c:pt>
                <c:pt idx="20">
                  <c:v>78.822999999999993</c:v>
                </c:pt>
                <c:pt idx="21">
                  <c:v>78.483999999999995</c:v>
                </c:pt>
                <c:pt idx="22">
                  <c:v>79.694000000000003</c:v>
                </c:pt>
                <c:pt idx="23">
                  <c:v>79.370999999999995</c:v>
                </c:pt>
                <c:pt idx="24">
                  <c:v>79.305999999999997</c:v>
                </c:pt>
                <c:pt idx="25">
                  <c:v>79.225999999999999</c:v>
                </c:pt>
                <c:pt idx="26">
                  <c:v>79.531999999999996</c:v>
                </c:pt>
                <c:pt idx="27">
                  <c:v>79.129000000000005</c:v>
                </c:pt>
                <c:pt idx="28">
                  <c:v>79.548000000000002</c:v>
                </c:pt>
                <c:pt idx="29">
                  <c:v>79.548000000000002</c:v>
                </c:pt>
                <c:pt idx="30">
                  <c:v>80.435000000000002</c:v>
                </c:pt>
                <c:pt idx="31">
                  <c:v>79.951999999999998</c:v>
                </c:pt>
                <c:pt idx="32">
                  <c:v>80.838999999999999</c:v>
                </c:pt>
                <c:pt idx="33">
                  <c:v>80.935000000000002</c:v>
                </c:pt>
                <c:pt idx="34">
                  <c:v>81.225999999999999</c:v>
                </c:pt>
                <c:pt idx="35">
                  <c:v>82.403000000000006</c:v>
                </c:pt>
                <c:pt idx="36">
                  <c:v>81.903000000000006</c:v>
                </c:pt>
                <c:pt idx="37">
                  <c:v>82.225999999999999</c:v>
                </c:pt>
                <c:pt idx="38">
                  <c:v>82.322999999999993</c:v>
                </c:pt>
                <c:pt idx="39">
                  <c:v>83.338999999999999</c:v>
                </c:pt>
                <c:pt idx="40">
                  <c:v>83.21</c:v>
                </c:pt>
                <c:pt idx="41">
                  <c:v>84.21</c:v>
                </c:pt>
                <c:pt idx="42">
                  <c:v>84.194000000000003</c:v>
                </c:pt>
                <c:pt idx="43">
                  <c:v>86.016000000000005</c:v>
                </c:pt>
                <c:pt idx="44">
                  <c:v>86.968000000000004</c:v>
                </c:pt>
                <c:pt idx="45">
                  <c:v>89.71</c:v>
                </c:pt>
                <c:pt idx="46">
                  <c:v>92.951999999999998</c:v>
                </c:pt>
                <c:pt idx="47">
                  <c:v>95.79</c:v>
                </c:pt>
                <c:pt idx="48">
                  <c:v>101.694</c:v>
                </c:pt>
                <c:pt idx="49">
                  <c:v>107.21</c:v>
                </c:pt>
                <c:pt idx="50">
                  <c:v>117.629</c:v>
                </c:pt>
                <c:pt idx="51">
                  <c:v>127.048</c:v>
                </c:pt>
                <c:pt idx="52">
                  <c:v>138.887</c:v>
                </c:pt>
                <c:pt idx="53">
                  <c:v>152.46799999999999</c:v>
                </c:pt>
                <c:pt idx="54">
                  <c:v>167.274</c:v>
                </c:pt>
                <c:pt idx="55">
                  <c:v>181.387</c:v>
                </c:pt>
                <c:pt idx="56">
                  <c:v>194.29</c:v>
                </c:pt>
                <c:pt idx="57">
                  <c:v>206.19399999999999</c:v>
                </c:pt>
                <c:pt idx="58">
                  <c:v>214.5</c:v>
                </c:pt>
                <c:pt idx="59">
                  <c:v>220.21</c:v>
                </c:pt>
                <c:pt idx="60">
                  <c:v>222.774</c:v>
                </c:pt>
                <c:pt idx="61">
                  <c:v>220.274</c:v>
                </c:pt>
                <c:pt idx="62">
                  <c:v>213.387</c:v>
                </c:pt>
                <c:pt idx="63">
                  <c:v>199.67699999999999</c:v>
                </c:pt>
                <c:pt idx="64">
                  <c:v>180.80600000000001</c:v>
                </c:pt>
                <c:pt idx="65">
                  <c:v>154.887</c:v>
                </c:pt>
                <c:pt idx="66">
                  <c:v>123.40300000000001</c:v>
                </c:pt>
                <c:pt idx="67">
                  <c:v>95.242000000000004</c:v>
                </c:pt>
                <c:pt idx="68">
                  <c:v>81.581000000000003</c:v>
                </c:pt>
                <c:pt idx="69">
                  <c:v>80.355000000000004</c:v>
                </c:pt>
                <c:pt idx="70">
                  <c:v>80.531999999999996</c:v>
                </c:pt>
                <c:pt idx="71">
                  <c:v>82.048000000000002</c:v>
                </c:pt>
                <c:pt idx="72">
                  <c:v>85.081000000000003</c:v>
                </c:pt>
                <c:pt idx="73">
                  <c:v>89.822999999999993</c:v>
                </c:pt>
                <c:pt idx="74">
                  <c:v>95.822999999999993</c:v>
                </c:pt>
                <c:pt idx="75">
                  <c:v>102.306</c:v>
                </c:pt>
                <c:pt idx="76">
                  <c:v>112.82299999999999</c:v>
                </c:pt>
                <c:pt idx="77">
                  <c:v>124.113</c:v>
                </c:pt>
                <c:pt idx="78">
                  <c:v>136.12899999999999</c:v>
                </c:pt>
                <c:pt idx="79">
                  <c:v>148.19399999999999</c:v>
                </c:pt>
                <c:pt idx="80">
                  <c:v>159.339</c:v>
                </c:pt>
                <c:pt idx="81">
                  <c:v>167.79</c:v>
                </c:pt>
                <c:pt idx="82">
                  <c:v>174.08099999999999</c:v>
                </c:pt>
                <c:pt idx="83">
                  <c:v>175.90299999999999</c:v>
                </c:pt>
                <c:pt idx="84">
                  <c:v>172.726</c:v>
                </c:pt>
                <c:pt idx="85">
                  <c:v>163.887</c:v>
                </c:pt>
                <c:pt idx="86">
                  <c:v>147.69399999999999</c:v>
                </c:pt>
                <c:pt idx="87">
                  <c:v>126.806</c:v>
                </c:pt>
                <c:pt idx="88">
                  <c:v>100.468</c:v>
                </c:pt>
                <c:pt idx="89">
                  <c:v>80.225999999999999</c:v>
                </c:pt>
                <c:pt idx="90">
                  <c:v>69.096999999999994</c:v>
                </c:pt>
                <c:pt idx="91">
                  <c:v>67.822999999999993</c:v>
                </c:pt>
                <c:pt idx="92">
                  <c:v>68.564999999999998</c:v>
                </c:pt>
                <c:pt idx="93">
                  <c:v>68.355000000000004</c:v>
                </c:pt>
                <c:pt idx="94">
                  <c:v>68.5</c:v>
                </c:pt>
                <c:pt idx="95">
                  <c:v>67.838999999999999</c:v>
                </c:pt>
                <c:pt idx="96">
                  <c:v>67.531999999999996</c:v>
                </c:pt>
                <c:pt idx="97">
                  <c:v>67.596999999999994</c:v>
                </c:pt>
                <c:pt idx="98">
                  <c:v>67.322999999999993</c:v>
                </c:pt>
                <c:pt idx="99">
                  <c:v>67.242000000000004</c:v>
                </c:pt>
                <c:pt idx="100">
                  <c:v>67.581000000000003</c:v>
                </c:pt>
                <c:pt idx="101">
                  <c:v>67.194000000000003</c:v>
                </c:pt>
                <c:pt idx="102">
                  <c:v>67.177000000000007</c:v>
                </c:pt>
                <c:pt idx="103">
                  <c:v>67.709999999999994</c:v>
                </c:pt>
                <c:pt idx="104">
                  <c:v>67.822999999999993</c:v>
                </c:pt>
                <c:pt idx="105">
                  <c:v>66.935000000000002</c:v>
                </c:pt>
                <c:pt idx="106">
                  <c:v>66.968000000000004</c:v>
                </c:pt>
                <c:pt idx="107">
                  <c:v>67.177000000000007</c:v>
                </c:pt>
                <c:pt idx="108">
                  <c:v>67.677000000000007</c:v>
                </c:pt>
                <c:pt idx="109">
                  <c:v>67.161000000000001</c:v>
                </c:pt>
                <c:pt idx="110">
                  <c:v>67.305999999999997</c:v>
                </c:pt>
                <c:pt idx="111">
                  <c:v>66.870999999999995</c:v>
                </c:pt>
                <c:pt idx="112">
                  <c:v>66.435000000000002</c:v>
                </c:pt>
                <c:pt idx="113">
                  <c:v>67.694000000000003</c:v>
                </c:pt>
                <c:pt idx="114">
                  <c:v>67.290000000000006</c:v>
                </c:pt>
                <c:pt idx="115">
                  <c:v>69.322999999999993</c:v>
                </c:pt>
                <c:pt idx="116">
                  <c:v>70.483999999999995</c:v>
                </c:pt>
                <c:pt idx="117">
                  <c:v>71.129000000000005</c:v>
                </c:pt>
                <c:pt idx="118">
                  <c:v>71.629000000000005</c:v>
                </c:pt>
                <c:pt idx="119">
                  <c:v>72.629000000000005</c:v>
                </c:pt>
                <c:pt idx="120">
                  <c:v>72.805999999999997</c:v>
                </c:pt>
                <c:pt idx="121">
                  <c:v>71.322999999999993</c:v>
                </c:pt>
                <c:pt idx="122">
                  <c:v>68.935000000000002</c:v>
                </c:pt>
                <c:pt idx="123">
                  <c:v>67.742000000000004</c:v>
                </c:pt>
                <c:pt idx="124">
                  <c:v>65.855000000000004</c:v>
                </c:pt>
                <c:pt idx="125">
                  <c:v>64.870999999999995</c:v>
                </c:pt>
                <c:pt idx="126">
                  <c:v>64.322999999999993</c:v>
                </c:pt>
                <c:pt idx="127">
                  <c:v>63.323</c:v>
                </c:pt>
                <c:pt idx="128">
                  <c:v>63.564999999999998</c:v>
                </c:pt>
                <c:pt idx="129">
                  <c:v>64.144999999999996</c:v>
                </c:pt>
                <c:pt idx="130">
                  <c:v>62.225999999999999</c:v>
                </c:pt>
                <c:pt idx="131">
                  <c:v>63.21</c:v>
                </c:pt>
                <c:pt idx="132">
                  <c:v>62.064999999999998</c:v>
                </c:pt>
                <c:pt idx="133">
                  <c:v>62.354999999999997</c:v>
                </c:pt>
                <c:pt idx="134">
                  <c:v>62.354999999999997</c:v>
                </c:pt>
                <c:pt idx="135">
                  <c:v>62.531999999999996</c:v>
                </c:pt>
                <c:pt idx="136">
                  <c:v>61.694000000000003</c:v>
                </c:pt>
                <c:pt idx="137">
                  <c:v>62.984000000000002</c:v>
                </c:pt>
                <c:pt idx="138">
                  <c:v>61.097000000000001</c:v>
                </c:pt>
                <c:pt idx="139">
                  <c:v>62.048000000000002</c:v>
                </c:pt>
                <c:pt idx="140">
                  <c:v>61.951999999999998</c:v>
                </c:pt>
                <c:pt idx="141">
                  <c:v>61.984000000000002</c:v>
                </c:pt>
                <c:pt idx="142">
                  <c:v>61.984000000000002</c:v>
                </c:pt>
                <c:pt idx="143">
                  <c:v>61.854999999999997</c:v>
                </c:pt>
                <c:pt idx="144">
                  <c:v>62.951999999999998</c:v>
                </c:pt>
                <c:pt idx="145">
                  <c:v>64.742000000000004</c:v>
                </c:pt>
                <c:pt idx="146">
                  <c:v>65</c:v>
                </c:pt>
                <c:pt idx="147">
                  <c:v>64.838999999999999</c:v>
                </c:pt>
                <c:pt idx="148">
                  <c:v>65.516000000000005</c:v>
                </c:pt>
                <c:pt idx="149">
                  <c:v>63.984000000000002</c:v>
                </c:pt>
                <c:pt idx="150">
                  <c:v>64.935000000000002</c:v>
                </c:pt>
                <c:pt idx="151">
                  <c:v>64.194000000000003</c:v>
                </c:pt>
                <c:pt idx="152">
                  <c:v>63.613</c:v>
                </c:pt>
                <c:pt idx="153">
                  <c:v>61.21</c:v>
                </c:pt>
                <c:pt idx="154">
                  <c:v>60.968000000000004</c:v>
                </c:pt>
                <c:pt idx="155">
                  <c:v>60.305999999999997</c:v>
                </c:pt>
                <c:pt idx="156">
                  <c:v>60.371000000000002</c:v>
                </c:pt>
                <c:pt idx="157">
                  <c:v>59.774000000000001</c:v>
                </c:pt>
                <c:pt idx="158">
                  <c:v>59.984000000000002</c:v>
                </c:pt>
                <c:pt idx="159">
                  <c:v>59.564999999999998</c:v>
                </c:pt>
                <c:pt idx="160">
                  <c:v>59.984000000000002</c:v>
                </c:pt>
                <c:pt idx="161">
                  <c:v>59.805999999999997</c:v>
                </c:pt>
                <c:pt idx="162">
                  <c:v>59.758000000000003</c:v>
                </c:pt>
                <c:pt idx="163">
                  <c:v>59.113</c:v>
                </c:pt>
                <c:pt idx="164">
                  <c:v>58.758000000000003</c:v>
                </c:pt>
                <c:pt idx="165">
                  <c:v>57.935000000000002</c:v>
                </c:pt>
                <c:pt idx="166">
                  <c:v>59.387</c:v>
                </c:pt>
                <c:pt idx="167">
                  <c:v>58.613</c:v>
                </c:pt>
                <c:pt idx="168">
                  <c:v>57.468000000000004</c:v>
                </c:pt>
                <c:pt idx="169">
                  <c:v>57.597000000000001</c:v>
                </c:pt>
                <c:pt idx="170">
                  <c:v>58.677</c:v>
                </c:pt>
                <c:pt idx="171">
                  <c:v>57.741999999999997</c:v>
                </c:pt>
                <c:pt idx="172">
                  <c:v>57.645000000000003</c:v>
                </c:pt>
                <c:pt idx="173">
                  <c:v>58.241999999999997</c:v>
                </c:pt>
                <c:pt idx="174">
                  <c:v>57.402999999999999</c:v>
                </c:pt>
                <c:pt idx="175">
                  <c:v>57.081000000000003</c:v>
                </c:pt>
                <c:pt idx="176">
                  <c:v>57.145000000000003</c:v>
                </c:pt>
                <c:pt idx="177">
                  <c:v>57.21</c:v>
                </c:pt>
                <c:pt idx="178">
                  <c:v>57.323</c:v>
                </c:pt>
                <c:pt idx="179">
                  <c:v>57.371000000000002</c:v>
                </c:pt>
                <c:pt idx="180">
                  <c:v>56.871000000000002</c:v>
                </c:pt>
                <c:pt idx="181">
                  <c:v>57.823</c:v>
                </c:pt>
                <c:pt idx="182">
                  <c:v>56.805999999999997</c:v>
                </c:pt>
                <c:pt idx="183">
                  <c:v>56.628999999999998</c:v>
                </c:pt>
                <c:pt idx="184">
                  <c:v>56.838999999999999</c:v>
                </c:pt>
                <c:pt idx="185">
                  <c:v>57.29</c:v>
                </c:pt>
                <c:pt idx="186">
                  <c:v>57.161000000000001</c:v>
                </c:pt>
                <c:pt idx="187">
                  <c:v>57.468000000000004</c:v>
                </c:pt>
                <c:pt idx="188">
                  <c:v>58.21</c:v>
                </c:pt>
                <c:pt idx="189">
                  <c:v>57.5</c:v>
                </c:pt>
                <c:pt idx="190">
                  <c:v>57.338999999999999</c:v>
                </c:pt>
                <c:pt idx="191">
                  <c:v>57.323</c:v>
                </c:pt>
                <c:pt idx="192">
                  <c:v>57</c:v>
                </c:pt>
                <c:pt idx="193">
                  <c:v>56.613</c:v>
                </c:pt>
                <c:pt idx="194">
                  <c:v>56.128999999999998</c:v>
                </c:pt>
                <c:pt idx="195">
                  <c:v>57.694000000000003</c:v>
                </c:pt>
                <c:pt idx="196">
                  <c:v>57.613</c:v>
                </c:pt>
                <c:pt idx="197">
                  <c:v>56.484000000000002</c:v>
                </c:pt>
                <c:pt idx="198">
                  <c:v>57.145000000000003</c:v>
                </c:pt>
                <c:pt idx="199">
                  <c:v>56.468000000000004</c:v>
                </c:pt>
                <c:pt idx="200">
                  <c:v>56.097000000000001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80.481451043957861</c:v>
                </c:pt>
                <c:pt idx="1">
                  <c:v>80.500297882555557</c:v>
                </c:pt>
                <c:pt idx="2">
                  <c:v>80.518795268176973</c:v>
                </c:pt>
                <c:pt idx="3">
                  <c:v>80.536881809636668</c:v>
                </c:pt>
                <c:pt idx="4">
                  <c:v>80.554488091938012</c:v>
                </c:pt>
                <c:pt idx="5">
                  <c:v>80.571535833601189</c:v>
                </c:pt>
                <c:pt idx="6">
                  <c:v>80.587936985314414</c:v>
                </c:pt>
                <c:pt idx="7">
                  <c:v>80.603592772262658</c:v>
                </c:pt>
                <c:pt idx="8">
                  <c:v>80.618392684563375</c:v>
                </c:pt>
                <c:pt idx="9">
                  <c:v>80.632213422913964</c:v>
                </c:pt>
                <c:pt idx="10">
                  <c:v>80.644917810048184</c:v>
                </c:pt>
                <c:pt idx="11">
                  <c:v>80.65635368323457</c:v>
                </c:pt>
                <c:pt idx="12">
                  <c:v>80.666352789381861</c:v>
                </c:pt>
                <c:pt idx="13">
                  <c:v>80.674729713277358</c:v>
                </c:pt>
                <c:pt idx="14">
                  <c:v>80.681280882641175</c:v>
                </c:pt>
                <c:pt idx="15">
                  <c:v>80.685783713667689</c:v>
                </c:pt>
                <c:pt idx="16">
                  <c:v>80.687995991868931</c:v>
                </c:pt>
                <c:pt idx="17">
                  <c:v>80.687655632312541</c:v>
                </c:pt>
                <c:pt idx="18">
                  <c:v>80.684481041727082</c:v>
                </c:pt>
                <c:pt idx="19">
                  <c:v>80.678172429207947</c:v>
                </c:pt>
                <c:pt idx="20">
                  <c:v>80.668414607282003</c:v>
                </c:pt>
                <c:pt idx="21">
                  <c:v>80.654882126551911</c:v>
                </c:pt>
                <c:pt idx="22">
                  <c:v>80.637248044232507</c:v>
                </c:pt>
                <c:pt idx="23">
                  <c:v>80.615198304439431</c:v>
                </c:pt>
                <c:pt idx="24">
                  <c:v>80.588454686942455</c:v>
                </c:pt>
                <c:pt idx="25">
                  <c:v>80.556810654998799</c:v>
                </c:pt>
                <c:pt idx="26">
                  <c:v>80.520186299590151</c:v>
                </c:pt>
                <c:pt idx="27">
                  <c:v>80.478711021055773</c:v>
                </c:pt>
                <c:pt idx="28">
                  <c:v>80.432845651150132</c:v>
                </c:pt>
                <c:pt idx="29">
                  <c:v>80.383559354558685</c:v>
                </c:pt>
                <c:pt idx="30">
                  <c:v>80.332580671345937</c:v>
                </c:pt>
                <c:pt idx="31">
                  <c:v>80.282746071448202</c:v>
                </c:pt>
                <c:pt idx="32">
                  <c:v>80.238472706683311</c:v>
                </c:pt>
                <c:pt idx="33">
                  <c:v>80.206383639787873</c:v>
                </c:pt>
                <c:pt idx="34">
                  <c:v>80.196112311724363</c:v>
                </c:pt>
                <c:pt idx="35">
                  <c:v>80.221306658907466</c:v>
                </c:pt>
                <c:pt idx="36">
                  <c:v>80.300840201690221</c:v>
                </c:pt>
                <c:pt idx="37">
                  <c:v>80.460215756702368</c:v>
                </c:pt>
                <c:pt idx="38">
                  <c:v>80.733115814759472</c:v>
                </c:pt>
                <c:pt idx="39">
                  <c:v>81.163011714904343</c:v>
                </c:pt>
                <c:pt idx="40">
                  <c:v>81.804692792367717</c:v>
                </c:pt>
                <c:pt idx="41">
                  <c:v>82.725520154467603</c:v>
                </c:pt>
                <c:pt idx="42">
                  <c:v>84.0061537629295</c:v>
                </c:pt>
                <c:pt idx="43">
                  <c:v>85.74045494377792</c:v>
                </c:pt>
                <c:pt idx="44">
                  <c:v>88.034240514492652</c:v>
                </c:pt>
                <c:pt idx="45">
                  <c:v>91.002571887647989</c:v>
                </c:pt>
                <c:pt idx="46">
                  <c:v>94.765314746360417</c:v>
                </c:pt>
                <c:pt idx="47">
                  <c:v>99.440811256443041</c:v>
                </c:pt>
                <c:pt idx="48">
                  <c:v>105.13767071797045</c:v>
                </c:pt>
                <c:pt idx="49">
                  <c:v>111.9449011789404</c:v>
                </c:pt>
                <c:pt idx="50">
                  <c:v>119.92085805491706</c:v>
                </c:pt>
                <c:pt idx="51">
                  <c:v>129.08174451415672</c:v>
                </c:pt>
                <c:pt idx="52">
                  <c:v>139.39059243761824</c:v>
                </c:pt>
                <c:pt idx="53">
                  <c:v>150.74758149257556</c:v>
                </c:pt>
                <c:pt idx="54">
                  <c:v>162.98160616207019</c:v>
                </c:pt>
                <c:pt idx="55">
                  <c:v>175.83965987281496</c:v>
                </c:pt>
                <c:pt idx="56">
                  <c:v>188.96255953253549</c:v>
                </c:pt>
                <c:pt idx="57">
                  <c:v>201.82324612016305</c:v>
                </c:pt>
                <c:pt idx="58">
                  <c:v>213.60056427088452</c:v>
                </c:pt>
                <c:pt idx="59">
                  <c:v>223.0009419415876</c:v>
                </c:pt>
                <c:pt idx="60">
                  <c:v>228.15215096582267</c:v>
                </c:pt>
                <c:pt idx="61">
                  <c:v>226.82315668234085</c:v>
                </c:pt>
                <c:pt idx="62">
                  <c:v>217.18367090667078</c:v>
                </c:pt>
                <c:pt idx="63">
                  <c:v>198.93901399714761</c:v>
                </c:pt>
                <c:pt idx="64">
                  <c:v>174.14705395440257</c:v>
                </c:pt>
                <c:pt idx="65">
                  <c:v>146.92608762575097</c:v>
                </c:pt>
                <c:pt idx="66">
                  <c:v>121.95701610718119</c:v>
                </c:pt>
                <c:pt idx="67">
                  <c:v>102.66350058983923</c:v>
                </c:pt>
                <c:pt idx="68">
                  <c:v>90.232379719970012</c:v>
                </c:pt>
                <c:pt idx="69">
                  <c:v>83.912541976796916</c:v>
                </c:pt>
                <c:pt idx="70">
                  <c:v>82.070680776393402</c:v>
                </c:pt>
                <c:pt idx="71">
                  <c:v>83.168894711654531</c:v>
                </c:pt>
                <c:pt idx="72">
                  <c:v>86.215367011882137</c:v>
                </c:pt>
                <c:pt idx="73">
                  <c:v>90.750520874286096</c:v>
                </c:pt>
                <c:pt idx="74">
                  <c:v>96.639853755865119</c:v>
                </c:pt>
                <c:pt idx="75">
                  <c:v>103.87388830864589</c:v>
                </c:pt>
                <c:pt idx="76">
                  <c:v>112.439387045431</c:v>
                </c:pt>
                <c:pt idx="77">
                  <c:v>122.24985025241638</c:v>
                </c:pt>
                <c:pt idx="78">
                  <c:v>133.10757063699</c:v>
                </c:pt>
                <c:pt idx="79">
                  <c:v>144.67098428162882</c:v>
                </c:pt>
                <c:pt idx="80">
                  <c:v>156.38891261488499</c:v>
                </c:pt>
                <c:pt idx="81">
                  <c:v>167.34272977656667</c:v>
                </c:pt>
                <c:pt idx="82">
                  <c:v>175.98203144494798</c:v>
                </c:pt>
                <c:pt idx="83">
                  <c:v>179.96332225741577</c:v>
                </c:pt>
                <c:pt idx="84">
                  <c:v>176.60981829347176</c:v>
                </c:pt>
                <c:pt idx="85">
                  <c:v>164.34902049507437</c:v>
                </c:pt>
                <c:pt idx="86">
                  <c:v>144.42656868806438</c:v>
                </c:pt>
                <c:pt idx="87">
                  <c:v>121.19161715408727</c:v>
                </c:pt>
                <c:pt idx="88">
                  <c:v>100.07649287617572</c:v>
                </c:pt>
                <c:pt idx="89">
                  <c:v>84.726950432677015</c:v>
                </c:pt>
                <c:pt idx="90">
                  <c:v>75.690682537286264</c:v>
                </c:pt>
                <c:pt idx="91">
                  <c:v>71.331279302100626</c:v>
                </c:pt>
                <c:pt idx="92">
                  <c:v>69.560425880250463</c:v>
                </c:pt>
                <c:pt idx="93">
                  <c:v>68.900389024054007</c:v>
                </c:pt>
                <c:pt idx="94">
                  <c:v>68.616800154812978</c:v>
                </c:pt>
                <c:pt idx="95">
                  <c:v>68.435270266822585</c:v>
                </c:pt>
                <c:pt idx="96">
                  <c:v>68.276362471643509</c:v>
                </c:pt>
                <c:pt idx="97">
                  <c:v>68.121952138352668</c:v>
                </c:pt>
                <c:pt idx="98">
                  <c:v>67.968733602503036</c:v>
                </c:pt>
                <c:pt idx="99">
                  <c:v>67.81622243550963</c:v>
                </c:pt>
                <c:pt idx="100">
                  <c:v>67.664401959231682</c:v>
                </c:pt>
                <c:pt idx="101">
                  <c:v>67.513410415720998</c:v>
                </c:pt>
                <c:pt idx="102">
                  <c:v>67.363606369627703</c:v>
                </c:pt>
                <c:pt idx="103">
                  <c:v>67.215770086870791</c:v>
                </c:pt>
                <c:pt idx="104">
                  <c:v>67.071460902981613</c:v>
                </c:pt>
                <c:pt idx="105">
                  <c:v>66.933593548252915</c:v>
                </c:pt>
                <c:pt idx="106">
                  <c:v>66.807289469628159</c:v>
                </c:pt>
                <c:pt idx="107">
                  <c:v>66.701008359719324</c:v>
                </c:pt>
                <c:pt idx="108">
                  <c:v>66.627852700211704</c:v>
                </c:pt>
                <c:pt idx="109">
                  <c:v>66.606756904080385</c:v>
                </c:pt>
                <c:pt idx="110">
                  <c:v>66.663047091683467</c:v>
                </c:pt>
                <c:pt idx="111">
                  <c:v>66.827659763912578</c:v>
                </c:pt>
                <c:pt idx="112">
                  <c:v>67.134249743193365</c:v>
                </c:pt>
                <c:pt idx="113">
                  <c:v>67.61358323424858</c:v>
                </c:pt>
                <c:pt idx="114">
                  <c:v>68.284877933494144</c:v>
                </c:pt>
                <c:pt idx="115">
                  <c:v>69.143594594910397</c:v>
                </c:pt>
                <c:pt idx="116">
                  <c:v>70.144189890929511</c:v>
                </c:pt>
                <c:pt idx="117">
                  <c:v>71.17673887780191</c:v>
                </c:pt>
                <c:pt idx="118">
                  <c:v>72.04553743539833</c:v>
                </c:pt>
                <c:pt idx="119">
                  <c:v>72.479904190029288</c:v>
                </c:pt>
                <c:pt idx="120">
                  <c:v>72.219095928660451</c:v>
                </c:pt>
                <c:pt idx="121">
                  <c:v>71.166156680490971</c:v>
                </c:pt>
                <c:pt idx="122">
                  <c:v>69.506201540602788</c:v>
                </c:pt>
                <c:pt idx="123">
                  <c:v>67.655100866877262</c:v>
                </c:pt>
                <c:pt idx="124">
                  <c:v>66.040727691712732</c:v>
                </c:pt>
                <c:pt idx="125">
                  <c:v>64.891445250671026</c:v>
                </c:pt>
                <c:pt idx="126">
                  <c:v>64.193826221438144</c:v>
                </c:pt>
                <c:pt idx="127">
                  <c:v>63.802512467124764</c:v>
                </c:pt>
                <c:pt idx="128">
                  <c:v>63.568492796517731</c:v>
                </c:pt>
                <c:pt idx="129">
                  <c:v>63.397677913882212</c:v>
                </c:pt>
                <c:pt idx="130">
                  <c:v>63.247136269909475</c:v>
                </c:pt>
                <c:pt idx="131">
                  <c:v>63.101938177256123</c:v>
                </c:pt>
                <c:pt idx="132">
                  <c:v>62.958031177925477</c:v>
                </c:pt>
                <c:pt idx="133">
                  <c:v>62.81455039264641</c:v>
                </c:pt>
                <c:pt idx="134">
                  <c:v>62.671357879905635</c:v>
                </c:pt>
                <c:pt idx="135">
                  <c:v>62.52845824054468</c:v>
                </c:pt>
                <c:pt idx="136">
                  <c:v>62.385938445297477</c:v>
                </c:pt>
                <c:pt idx="137">
                  <c:v>62.244164170030182</c:v>
                </c:pt>
                <c:pt idx="138">
                  <c:v>62.104521347642418</c:v>
                </c:pt>
                <c:pt idx="139">
                  <c:v>61.971568884468184</c:v>
                </c:pt>
                <c:pt idx="140">
                  <c:v>61.858060677420205</c:v>
                </c:pt>
                <c:pt idx="141">
                  <c:v>61.793839247080314</c:v>
                </c:pt>
                <c:pt idx="142">
                  <c:v>61.835872370616521</c:v>
                </c:pt>
                <c:pt idx="143">
                  <c:v>62.06862438431159</c:v>
                </c:pt>
                <c:pt idx="144">
                  <c:v>62.577143913432501</c:v>
                </c:pt>
                <c:pt idx="145">
                  <c:v>63.3841596123304</c:v>
                </c:pt>
                <c:pt idx="146">
                  <c:v>64.376645611328399</c:v>
                </c:pt>
                <c:pt idx="147">
                  <c:v>65.285600967988771</c:v>
                </c:pt>
                <c:pt idx="148">
                  <c:v>65.77396372201963</c:v>
                </c:pt>
                <c:pt idx="149">
                  <c:v>65.607598095503718</c:v>
                </c:pt>
                <c:pt idx="150">
                  <c:v>64.794635369211178</c:v>
                </c:pt>
                <c:pt idx="151">
                  <c:v>63.58193327662979</c:v>
                </c:pt>
                <c:pt idx="152">
                  <c:v>62.310413271863702</c:v>
                </c:pt>
                <c:pt idx="153">
                  <c:v>61.243373323658609</c:v>
                </c:pt>
                <c:pt idx="154">
                  <c:v>60.482872031778534</c:v>
                </c:pt>
                <c:pt idx="155">
                  <c:v>59.996154533531254</c:v>
                </c:pt>
                <c:pt idx="156">
                  <c:v>59.692994037431454</c:v>
                </c:pt>
                <c:pt idx="157">
                  <c:v>59.488562551232377</c:v>
                </c:pt>
                <c:pt idx="158">
                  <c:v>59.327989382626832</c:v>
                </c:pt>
                <c:pt idx="159">
                  <c:v>59.183759411560601</c:v>
                </c:pt>
                <c:pt idx="160">
                  <c:v>59.044682929937601</c:v>
                </c:pt>
                <c:pt idx="161">
                  <c:v>58.906981060848793</c:v>
                </c:pt>
                <c:pt idx="162">
                  <c:v>58.769574021097242</c:v>
                </c:pt>
                <c:pt idx="163">
                  <c:v>58.632191935700646</c:v>
                </c:pt>
                <c:pt idx="164">
                  <c:v>58.494768934935308</c:v>
                </c:pt>
                <c:pt idx="165">
                  <c:v>58.35728361659568</c:v>
                </c:pt>
                <c:pt idx="166">
                  <c:v>58.219724014496755</c:v>
                </c:pt>
                <c:pt idx="167">
                  <c:v>58.082081080675465</c:v>
                </c:pt>
                <c:pt idx="168">
                  <c:v>57.944347592858357</c:v>
                </c:pt>
                <c:pt idx="169">
                  <c:v>57.806517916491565</c:v>
                </c:pt>
                <c:pt idx="170">
                  <c:v>57.668587870364739</c:v>
                </c:pt>
                <c:pt idx="171">
                  <c:v>57.530554595945979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80.48145104393646</c:v>
                </c:pt>
                <c:pt idx="1">
                  <c:v>80.500297882501854</c:v>
                </c:pt>
                <c:pt idx="2">
                  <c:v>80.518795268044158</c:v>
                </c:pt>
                <c:pt idx="3">
                  <c:v>80.536881809312888</c:v>
                </c:pt>
                <c:pt idx="4">
                  <c:v>80.554488091159982</c:v>
                </c:pt>
                <c:pt idx="5">
                  <c:v>80.571535831758439</c:v>
                </c:pt>
                <c:pt idx="6">
                  <c:v>80.587936981012376</c:v>
                </c:pt>
                <c:pt idx="7">
                  <c:v>80.603592762363107</c:v>
                </c:pt>
                <c:pt idx="8">
                  <c:v>80.618392662109585</c:v>
                </c:pt>
                <c:pt idx="9">
                  <c:v>80.632213372714702</c:v>
                </c:pt>
                <c:pt idx="10">
                  <c:v>80.644917699426955</c:v>
                </c:pt>
                <c:pt idx="11">
                  <c:v>80.656353442957041</c:v>
                </c:pt>
                <c:pt idx="12">
                  <c:v>80.666352274957774</c:v>
                </c:pt>
                <c:pt idx="13">
                  <c:v>80.674728627694648</c:v>
                </c:pt>
                <c:pt idx="14">
                  <c:v>80.681278624567909</c:v>
                </c:pt>
                <c:pt idx="15">
                  <c:v>80.685779084034067</c:v>
                </c:pt>
                <c:pt idx="16">
                  <c:v>80.687986635901439</c:v>
                </c:pt>
                <c:pt idx="17">
                  <c:v>80.687636995816163</c:v>
                </c:pt>
                <c:pt idx="18">
                  <c:v>80.684444450807888</c:v>
                </c:pt>
                <c:pt idx="19">
                  <c:v>80.678101615741483</c:v>
                </c:pt>
                <c:pt idx="20">
                  <c:v>80.668279527026229</c:v>
                </c:pt>
                <c:pt idx="21">
                  <c:v>80.654628145464116</c:v>
                </c:pt>
                <c:pt idx="22">
                  <c:v>80.636777344048113</c:v>
                </c:pt>
                <c:pt idx="23">
                  <c:v>80.614338458107795</c:v>
                </c:pt>
                <c:pt idx="24">
                  <c:v>80.586906473613993</c:v>
                </c:pt>
                <c:pt idx="25">
                  <c:v>80.554062923793353</c:v>
                </c:pt>
                <c:pt idx="26">
                  <c:v>80.515379553576338</c:v>
                </c:pt>
                <c:pt idx="27">
                  <c:v>80.470422794983492</c:v>
                </c:pt>
                <c:pt idx="28">
                  <c:v>80.418759073712096</c:v>
                </c:pt>
                <c:pt idx="29">
                  <c:v>80.35996093759718</c:v>
                </c:pt>
                <c:pt idx="30">
                  <c:v>80.293613961413783</c:v>
                </c:pt>
                <c:pt idx="31">
                  <c:v>80.219324340383338</c:v>
                </c:pt>
                <c:pt idx="32">
                  <c:v>80.136727038176446</c:v>
                </c:pt>
                <c:pt idx="33">
                  <c:v>80.045494306373214</c:v>
                </c:pt>
                <c:pt idx="34">
                  <c:v>79.945344344241519</c:v>
                </c:pt>
                <c:pt idx="35">
                  <c:v>79.836049823985633</c:v>
                </c:pt>
                <c:pt idx="36">
                  <c:v>79.717445971429512</c:v>
                </c:pt>
                <c:pt idx="37">
                  <c:v>79.589437869676416</c:v>
                </c:pt>
                <c:pt idx="38">
                  <c:v>79.452006647556885</c:v>
                </c:pt>
                <c:pt idx="39">
                  <c:v>79.305214228742884</c:v>
                </c:pt>
                <c:pt idx="40">
                  <c:v>79.149206353035311</c:v>
                </c:pt>
                <c:pt idx="41">
                  <c:v>78.984213638527564</c:v>
                </c:pt>
                <c:pt idx="42">
                  <c:v>78.810550530084328</c:v>
                </c:pt>
                <c:pt idx="43">
                  <c:v>78.628612071739809</c:v>
                </c:pt>
                <c:pt idx="44">
                  <c:v>78.438868542271848</c:v>
                </c:pt>
                <c:pt idx="45">
                  <c:v>78.241858097058255</c:v>
                </c:pt>
                <c:pt idx="46">
                  <c:v>78.038177657474066</c:v>
                </c:pt>
                <c:pt idx="47">
                  <c:v>77.828472373895323</c:v>
                </c:pt>
                <c:pt idx="48">
                  <c:v>77.613424053286991</c:v>
                </c:pt>
                <c:pt idx="49">
                  <c:v>77.393738982668609</c:v>
                </c:pt>
                <c:pt idx="50">
                  <c:v>77.170135593093988</c:v>
                </c:pt>
                <c:pt idx="51">
                  <c:v>76.943332395299038</c:v>
                </c:pt>
                <c:pt idx="52">
                  <c:v>76.71403658038723</c:v>
                </c:pt>
                <c:pt idx="53">
                  <c:v>76.482933621312171</c:v>
                </c:pt>
                <c:pt idx="54">
                  <c:v>76.250678139272281</c:v>
                </c:pt>
                <c:pt idx="55">
                  <c:v>76.017886219850197</c:v>
                </c:pt>
                <c:pt idx="56">
                  <c:v>75.785129283078589</c:v>
                </c:pt>
                <c:pt idx="57">
                  <c:v>75.552929535160516</c:v>
                </c:pt>
                <c:pt idx="58">
                  <c:v>75.321756961734707</c:v>
                </c:pt>
                <c:pt idx="59">
                  <c:v>75.092027766404925</c:v>
                </c:pt>
                <c:pt idx="60">
                  <c:v>74.864104115389694</c:v>
                </c:pt>
                <c:pt idx="61">
                  <c:v>74.638295019943399</c:v>
                </c:pt>
                <c:pt idx="62">
                  <c:v>74.414858171942228</c:v>
                </c:pt>
                <c:pt idx="63">
                  <c:v>74.194002543223576</c:v>
                </c:pt>
                <c:pt idx="64">
                  <c:v>73.975891563944899</c:v>
                </c:pt>
                <c:pt idx="65">
                  <c:v>73.760646707197196</c:v>
                </c:pt>
                <c:pt idx="66">
                  <c:v>73.548351324196346</c:v>
                </c:pt>
                <c:pt idx="67">
                  <c:v>73.339054594579906</c:v>
                </c:pt>
                <c:pt idx="68">
                  <c:v>73.132775477939276</c:v>
                </c:pt>
                <c:pt idx="69">
                  <c:v>72.929506574328499</c:v>
                </c:pt>
                <c:pt idx="70">
                  <c:v>72.729217822070979</c:v>
                </c:pt>
                <c:pt idx="71">
                  <c:v>72.531859980008747</c:v>
                </c:pt>
                <c:pt idx="72">
                  <c:v>72.337367857970833</c:v>
                </c:pt>
                <c:pt idx="73">
                  <c:v>72.145663273468529</c:v>
                </c:pt>
                <c:pt idx="74">
                  <c:v>71.956657724430613</c:v>
                </c:pt>
                <c:pt idx="75">
                  <c:v>71.770254777276548</c:v>
                </c:pt>
                <c:pt idx="76">
                  <c:v>71.586352176978494</c:v>
                </c:pt>
                <c:pt idx="77">
                  <c:v>71.404843691229587</c:v>
                </c:pt>
                <c:pt idx="78">
                  <c:v>71.225620704677297</c:v>
                </c:pt>
                <c:pt idx="79">
                  <c:v>71.048573581665607</c:v>
                </c:pt>
                <c:pt idx="80">
                  <c:v>70.873592817310168</c:v>
                </c:pt>
                <c:pt idx="81">
                  <c:v>70.700569997236954</c:v>
                </c:pt>
                <c:pt idx="82">
                  <c:v>70.529398586152936</c:v>
                </c:pt>
                <c:pt idx="83">
                  <c:v>70.359974564759838</c:v>
                </c:pt>
                <c:pt idx="84">
                  <c:v>70.192196933516854</c:v>
                </c:pt>
                <c:pt idx="85">
                  <c:v>70.02596810052394</c:v>
                </c:pt>
                <c:pt idx="86">
                  <c:v>69.861194169429865</c:v>
                </c:pt>
                <c:pt idx="87">
                  <c:v>69.697785141840995</c:v>
                </c:pt>
                <c:pt idx="88">
                  <c:v>69.535655047276052</c:v>
                </c:pt>
                <c:pt idx="89">
                  <c:v>69.374722012318145</c:v>
                </c:pt>
                <c:pt idx="90">
                  <c:v>69.214908279285808</c:v>
                </c:pt>
                <c:pt idx="91">
                  <c:v>69.056140183501569</c:v>
                </c:pt>
                <c:pt idx="92">
                  <c:v>68.898348097087478</c:v>
                </c:pt>
                <c:pt idx="93">
                  <c:v>68.741466346168522</c:v>
                </c:pt>
                <c:pt idx="94">
                  <c:v>68.585433107419234</c:v>
                </c:pt>
                <c:pt idx="95">
                  <c:v>68.430190289040638</c:v>
                </c:pt>
                <c:pt idx="96">
                  <c:v>68.275683400502643</c:v>
                </c:pt>
                <c:pt idx="97">
                  <c:v>68.121861414723142</c:v>
                </c:pt>
                <c:pt idx="98">
                  <c:v>67.968676625773057</c:v>
                </c:pt>
                <c:pt idx="99">
                  <c:v>67.816084504690096</c:v>
                </c:pt>
                <c:pt idx="100">
                  <c:v>67.664043555544438</c:v>
                </c:pt>
                <c:pt idx="101">
                  <c:v>67.512515173519773</c:v>
                </c:pt>
                <c:pt idx="102">
                  <c:v>67.361463506448388</c:v>
                </c:pt>
                <c:pt idx="103">
                  <c:v>67.210855320958785</c:v>
                </c:pt>
                <c:pt idx="104">
                  <c:v>67.060659874156357</c:v>
                </c:pt>
                <c:pt idx="105">
                  <c:v>66.910848791553278</c:v>
                </c:pt>
                <c:pt idx="106">
                  <c:v>66.761395951789382</c:v>
                </c:pt>
                <c:pt idx="107">
                  <c:v>66.612277378535026</c:v>
                </c:pt>
                <c:pt idx="108">
                  <c:v>66.463471139836301</c:v>
                </c:pt>
                <c:pt idx="109">
                  <c:v>66.314957255046963</c:v>
                </c:pt>
                <c:pt idx="110">
                  <c:v>66.166717609386367</c:v>
                </c:pt>
                <c:pt idx="111">
                  <c:v>66.018735876065378</c:v>
                </c:pt>
                <c:pt idx="112">
                  <c:v>65.87099744582676</c:v>
                </c:pt>
                <c:pt idx="113">
                  <c:v>65.723489363652519</c:v>
                </c:pt>
                <c:pt idx="114">
                  <c:v>65.576200272290919</c:v>
                </c:pt>
                <c:pt idx="115">
                  <c:v>65.429120362151593</c:v>
                </c:pt>
                <c:pt idx="116">
                  <c:v>65.282241327000051</c:v>
                </c:pt>
                <c:pt idx="117">
                  <c:v>65.135556324757033</c:v>
                </c:pt>
                <c:pt idx="118">
                  <c:v>64.989059942564325</c:v>
                </c:pt>
                <c:pt idx="119">
                  <c:v>64.842748165122131</c:v>
                </c:pt>
                <c:pt idx="120">
                  <c:v>64.69661834512857</c:v>
                </c:pt>
                <c:pt idx="121">
                  <c:v>64.550669174463593</c:v>
                </c:pt>
                <c:pt idx="122">
                  <c:v>64.404900654558745</c:v>
                </c:pt>
                <c:pt idx="123">
                  <c:v>64.259314064185332</c:v>
                </c:pt>
                <c:pt idx="124">
                  <c:v>64.113911922685389</c:v>
                </c:pt>
                <c:pt idx="125">
                  <c:v>63.968697946471302</c:v>
                </c:pt>
                <c:pt idx="126">
                  <c:v>63.823676996445549</c:v>
                </c:pt>
                <c:pt idx="127">
                  <c:v>63.678855013858801</c:v>
                </c:pt>
                <c:pt idx="128">
                  <c:v>63.534238942054117</c:v>
                </c:pt>
                <c:pt idx="129">
                  <c:v>63.389836631560762</c:v>
                </c:pt>
                <c:pt idx="130">
                  <c:v>63.245656726130711</c:v>
                </c:pt>
                <c:pt idx="131">
                  <c:v>63.10170852758182</c:v>
                </c:pt>
                <c:pt idx="132">
                  <c:v>62.958001837751013</c:v>
                </c:pt>
                <c:pt idx="133">
                  <c:v>62.814546776491269</c:v>
                </c:pt>
                <c:pt idx="134">
                  <c:v>62.671353575483295</c:v>
                </c:pt>
                <c:pt idx="135">
                  <c:v>62.528432348680191</c:v>
                </c:pt>
                <c:pt idx="136">
                  <c:v>62.385792841448264</c:v>
                </c:pt>
                <c:pt idx="137">
                  <c:v>62.243444161877065</c:v>
                </c:pt>
                <c:pt idx="138">
                  <c:v>62.101394499249878</c:v>
                </c:pt>
                <c:pt idx="139">
                  <c:v>61.959650836211551</c:v>
                </c:pt>
                <c:pt idx="140">
                  <c:v>61.818218662638799</c:v>
                </c:pt>
                <c:pt idx="141">
                  <c:v>61.677101700485906</c:v>
                </c:pt>
                <c:pt idx="142">
                  <c:v>61.536301649811605</c:v>
                </c:pt>
                <c:pt idx="143">
                  <c:v>61.395817966659934</c:v>
                </c:pt>
                <c:pt idx="144">
                  <c:v>61.255647683352421</c:v>
                </c:pt>
                <c:pt idx="145">
                  <c:v>61.115785280971423</c:v>
                </c:pt>
                <c:pt idx="146">
                  <c:v>60.976222622338746</c:v>
                </c:pt>
                <c:pt idx="147">
                  <c:v>60.836948951650712</c:v>
                </c:pt>
                <c:pt idx="148">
                  <c:v>60.697950964211685</c:v>
                </c:pt>
                <c:pt idx="149">
                  <c:v>60.559212946573915</c:v>
                </c:pt>
                <c:pt idx="150">
                  <c:v>60.420716984053122</c:v>
                </c:pt>
                <c:pt idx="151">
                  <c:v>60.282443229294209</c:v>
                </c:pt>
                <c:pt idx="152">
                  <c:v>60.144370222563467</c:v>
                </c:pt>
                <c:pt idx="153">
                  <c:v>60.006475251980014</c:v>
                </c:pt>
                <c:pt idx="154">
                  <c:v>59.868734740157961</c:v>
                </c:pt>
                <c:pt idx="155">
                  <c:v>59.731124642834331</c:v>
                </c:pt>
                <c:pt idx="156">
                  <c:v>59.593620845048619</c:v>
                </c:pt>
                <c:pt idx="157">
                  <c:v>59.456199541278998</c:v>
                </c:pt>
                <c:pt idx="158">
                  <c:v>59.318837587514253</c:v>
                </c:pt>
                <c:pt idx="159">
                  <c:v>59.18151281538379</c:v>
                </c:pt>
                <c:pt idx="160">
                  <c:v>59.044204300975998</c:v>
                </c:pt>
                <c:pt idx="161">
                  <c:v>58.906892583638538</c:v>
                </c:pt>
                <c:pt idx="162">
                  <c:v>58.769559832673728</c:v>
                </c:pt>
                <c:pt idx="163">
                  <c:v>58.632189962248127</c:v>
                </c:pt>
                <c:pt idx="164">
                  <c:v>58.494768696903165</c:v>
                </c:pt>
                <c:pt idx="165">
                  <c:v>58.35728359170173</c:v>
                </c:pt>
                <c:pt idx="166">
                  <c:v>58.219724012239709</c:v>
                </c:pt>
                <c:pt idx="167">
                  <c:v>58.082081080498078</c:v>
                </c:pt>
                <c:pt idx="168">
                  <c:v>57.94434759284627</c:v>
                </c:pt>
                <c:pt idx="169">
                  <c:v>57.806517916490854</c:v>
                </c:pt>
                <c:pt idx="170">
                  <c:v>57.668587870364703</c:v>
                </c:pt>
                <c:pt idx="171">
                  <c:v>57.530554595945979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83.144999999999996</c:v>
                </c:pt>
                <c:pt idx="1">
                  <c:v>83.403000000000006</c:v>
                </c:pt>
                <c:pt idx="2">
                  <c:v>83.613</c:v>
                </c:pt>
                <c:pt idx="3">
                  <c:v>82.016000000000005</c:v>
                </c:pt>
                <c:pt idx="4">
                  <c:v>82.677000000000007</c:v>
                </c:pt>
                <c:pt idx="5">
                  <c:v>81.774000000000001</c:v>
                </c:pt>
                <c:pt idx="6">
                  <c:v>81.968000000000004</c:v>
                </c:pt>
                <c:pt idx="7">
                  <c:v>81.274000000000001</c:v>
                </c:pt>
                <c:pt idx="8">
                  <c:v>81.516000000000005</c:v>
                </c:pt>
                <c:pt idx="9">
                  <c:v>80.418999999999997</c:v>
                </c:pt>
                <c:pt idx="10">
                  <c:v>81.355000000000004</c:v>
                </c:pt>
                <c:pt idx="11">
                  <c:v>80.790000000000006</c:v>
                </c:pt>
                <c:pt idx="12">
                  <c:v>80.838999999999999</c:v>
                </c:pt>
                <c:pt idx="13">
                  <c:v>80.564999999999998</c:v>
                </c:pt>
                <c:pt idx="14">
                  <c:v>80.951999999999998</c:v>
                </c:pt>
                <c:pt idx="15">
                  <c:v>79.531999999999996</c:v>
                </c:pt>
                <c:pt idx="16">
                  <c:v>80.516000000000005</c:v>
                </c:pt>
                <c:pt idx="17">
                  <c:v>80.596999999999994</c:v>
                </c:pt>
                <c:pt idx="18">
                  <c:v>80.242000000000004</c:v>
                </c:pt>
                <c:pt idx="19">
                  <c:v>79.661000000000001</c:v>
                </c:pt>
                <c:pt idx="20">
                  <c:v>79.983999999999995</c:v>
                </c:pt>
                <c:pt idx="21">
                  <c:v>80.048000000000002</c:v>
                </c:pt>
                <c:pt idx="22">
                  <c:v>80.031999999999996</c:v>
                </c:pt>
                <c:pt idx="23">
                  <c:v>79.403000000000006</c:v>
                </c:pt>
                <c:pt idx="24">
                  <c:v>79.742000000000004</c:v>
                </c:pt>
                <c:pt idx="25">
                  <c:v>79.855000000000004</c:v>
                </c:pt>
                <c:pt idx="26">
                  <c:v>80.305999999999997</c:v>
                </c:pt>
                <c:pt idx="27">
                  <c:v>79.742000000000004</c:v>
                </c:pt>
                <c:pt idx="28">
                  <c:v>79.855000000000004</c:v>
                </c:pt>
                <c:pt idx="29">
                  <c:v>81.757999999999996</c:v>
                </c:pt>
                <c:pt idx="30">
                  <c:v>79.305999999999997</c:v>
                </c:pt>
                <c:pt idx="31">
                  <c:v>80.322999999999993</c:v>
                </c:pt>
                <c:pt idx="32">
                  <c:v>80.257999999999996</c:v>
                </c:pt>
                <c:pt idx="33">
                  <c:v>80.918999999999997</c:v>
                </c:pt>
                <c:pt idx="34">
                  <c:v>80.774000000000001</c:v>
                </c:pt>
                <c:pt idx="35">
                  <c:v>81.031999999999996</c:v>
                </c:pt>
                <c:pt idx="36">
                  <c:v>81.161000000000001</c:v>
                </c:pt>
                <c:pt idx="37">
                  <c:v>82.581000000000003</c:v>
                </c:pt>
                <c:pt idx="38">
                  <c:v>83.096999999999994</c:v>
                </c:pt>
                <c:pt idx="39">
                  <c:v>82.21</c:v>
                </c:pt>
                <c:pt idx="40">
                  <c:v>81.855000000000004</c:v>
                </c:pt>
                <c:pt idx="41">
                  <c:v>83.387</c:v>
                </c:pt>
                <c:pt idx="42">
                  <c:v>83.194000000000003</c:v>
                </c:pt>
                <c:pt idx="43">
                  <c:v>84.338999999999999</c:v>
                </c:pt>
                <c:pt idx="44">
                  <c:v>84.694000000000003</c:v>
                </c:pt>
                <c:pt idx="45">
                  <c:v>85.064999999999998</c:v>
                </c:pt>
                <c:pt idx="46">
                  <c:v>88.096999999999994</c:v>
                </c:pt>
                <c:pt idx="47">
                  <c:v>90.951999999999998</c:v>
                </c:pt>
                <c:pt idx="48">
                  <c:v>94.644999999999996</c:v>
                </c:pt>
                <c:pt idx="49">
                  <c:v>99.694000000000003</c:v>
                </c:pt>
                <c:pt idx="50">
                  <c:v>107.065</c:v>
                </c:pt>
                <c:pt idx="51">
                  <c:v>116.387</c:v>
                </c:pt>
                <c:pt idx="52">
                  <c:v>129.14500000000001</c:v>
                </c:pt>
                <c:pt idx="53">
                  <c:v>143.339</c:v>
                </c:pt>
                <c:pt idx="54">
                  <c:v>158.48400000000001</c:v>
                </c:pt>
                <c:pt idx="55">
                  <c:v>175.41900000000001</c:v>
                </c:pt>
                <c:pt idx="56">
                  <c:v>191.29</c:v>
                </c:pt>
                <c:pt idx="57">
                  <c:v>204.67699999999999</c:v>
                </c:pt>
                <c:pt idx="58">
                  <c:v>215</c:v>
                </c:pt>
                <c:pt idx="59">
                  <c:v>221.952</c:v>
                </c:pt>
                <c:pt idx="60">
                  <c:v>224.46799999999999</c:v>
                </c:pt>
                <c:pt idx="61">
                  <c:v>223.51599999999999</c:v>
                </c:pt>
                <c:pt idx="62">
                  <c:v>215.935</c:v>
                </c:pt>
                <c:pt idx="63">
                  <c:v>201.46799999999999</c:v>
                </c:pt>
                <c:pt idx="64">
                  <c:v>179.82300000000001</c:v>
                </c:pt>
                <c:pt idx="65">
                  <c:v>150.53200000000001</c:v>
                </c:pt>
                <c:pt idx="66">
                  <c:v>112.839</c:v>
                </c:pt>
                <c:pt idx="67">
                  <c:v>85.257999999999996</c:v>
                </c:pt>
                <c:pt idx="68">
                  <c:v>79.242000000000004</c:v>
                </c:pt>
                <c:pt idx="69">
                  <c:v>78.838999999999999</c:v>
                </c:pt>
                <c:pt idx="70">
                  <c:v>79.822999999999993</c:v>
                </c:pt>
                <c:pt idx="71">
                  <c:v>82.468000000000004</c:v>
                </c:pt>
                <c:pt idx="72">
                  <c:v>84</c:v>
                </c:pt>
                <c:pt idx="73">
                  <c:v>87.338999999999999</c:v>
                </c:pt>
                <c:pt idx="74">
                  <c:v>93.613</c:v>
                </c:pt>
                <c:pt idx="75">
                  <c:v>100.67700000000001</c:v>
                </c:pt>
                <c:pt idx="76">
                  <c:v>110.226</c:v>
                </c:pt>
                <c:pt idx="77">
                  <c:v>120.968</c:v>
                </c:pt>
                <c:pt idx="78">
                  <c:v>133.661</c:v>
                </c:pt>
                <c:pt idx="79">
                  <c:v>147.048</c:v>
                </c:pt>
                <c:pt idx="80">
                  <c:v>158.339</c:v>
                </c:pt>
                <c:pt idx="81">
                  <c:v>168.19399999999999</c:v>
                </c:pt>
                <c:pt idx="82">
                  <c:v>175.41900000000001</c:v>
                </c:pt>
                <c:pt idx="83">
                  <c:v>178.41900000000001</c:v>
                </c:pt>
                <c:pt idx="84">
                  <c:v>175.274</c:v>
                </c:pt>
                <c:pt idx="85">
                  <c:v>164.17699999999999</c:v>
                </c:pt>
                <c:pt idx="86">
                  <c:v>147.71</c:v>
                </c:pt>
                <c:pt idx="87">
                  <c:v>122.935</c:v>
                </c:pt>
                <c:pt idx="88">
                  <c:v>91.918999999999997</c:v>
                </c:pt>
                <c:pt idx="89">
                  <c:v>73.209999999999994</c:v>
                </c:pt>
                <c:pt idx="90">
                  <c:v>68.805999999999997</c:v>
                </c:pt>
                <c:pt idx="91">
                  <c:v>68.483999999999995</c:v>
                </c:pt>
                <c:pt idx="92">
                  <c:v>68.322999999999993</c:v>
                </c:pt>
                <c:pt idx="93">
                  <c:v>68.661000000000001</c:v>
                </c:pt>
                <c:pt idx="94">
                  <c:v>68.531999999999996</c:v>
                </c:pt>
                <c:pt idx="95">
                  <c:v>67.742000000000004</c:v>
                </c:pt>
                <c:pt idx="96">
                  <c:v>68.855000000000004</c:v>
                </c:pt>
                <c:pt idx="97">
                  <c:v>67.096999999999994</c:v>
                </c:pt>
                <c:pt idx="98">
                  <c:v>67.548000000000002</c:v>
                </c:pt>
                <c:pt idx="99">
                  <c:v>67.468000000000004</c:v>
                </c:pt>
                <c:pt idx="100">
                  <c:v>67.677000000000007</c:v>
                </c:pt>
                <c:pt idx="101">
                  <c:v>67.581000000000003</c:v>
                </c:pt>
                <c:pt idx="102">
                  <c:v>67.838999999999999</c:v>
                </c:pt>
                <c:pt idx="103">
                  <c:v>66.903000000000006</c:v>
                </c:pt>
                <c:pt idx="104">
                  <c:v>67.805999999999997</c:v>
                </c:pt>
                <c:pt idx="105">
                  <c:v>67.564999999999998</c:v>
                </c:pt>
                <c:pt idx="106">
                  <c:v>67.370999999999995</c:v>
                </c:pt>
                <c:pt idx="107">
                  <c:v>66.918999999999997</c:v>
                </c:pt>
                <c:pt idx="108">
                  <c:v>67.483999999999995</c:v>
                </c:pt>
                <c:pt idx="109">
                  <c:v>66.305999999999997</c:v>
                </c:pt>
                <c:pt idx="110">
                  <c:v>67.838999999999999</c:v>
                </c:pt>
                <c:pt idx="111">
                  <c:v>67.048000000000002</c:v>
                </c:pt>
                <c:pt idx="112">
                  <c:v>67.242000000000004</c:v>
                </c:pt>
                <c:pt idx="113">
                  <c:v>67.113</c:v>
                </c:pt>
                <c:pt idx="114">
                  <c:v>68.144999999999996</c:v>
                </c:pt>
                <c:pt idx="115">
                  <c:v>68.564999999999998</c:v>
                </c:pt>
                <c:pt idx="116">
                  <c:v>70.725999999999999</c:v>
                </c:pt>
                <c:pt idx="117">
                  <c:v>71.531999999999996</c:v>
                </c:pt>
                <c:pt idx="118">
                  <c:v>72.305999999999997</c:v>
                </c:pt>
                <c:pt idx="119">
                  <c:v>73.822999999999993</c:v>
                </c:pt>
                <c:pt idx="120">
                  <c:v>74.016000000000005</c:v>
                </c:pt>
                <c:pt idx="121">
                  <c:v>73.322999999999993</c:v>
                </c:pt>
                <c:pt idx="122">
                  <c:v>72.016000000000005</c:v>
                </c:pt>
                <c:pt idx="123">
                  <c:v>70.242000000000004</c:v>
                </c:pt>
                <c:pt idx="124">
                  <c:v>67.274000000000001</c:v>
                </c:pt>
                <c:pt idx="125">
                  <c:v>65.742000000000004</c:v>
                </c:pt>
                <c:pt idx="126">
                  <c:v>64.887</c:v>
                </c:pt>
                <c:pt idx="127">
                  <c:v>64.129000000000005</c:v>
                </c:pt>
                <c:pt idx="128">
                  <c:v>63.918999999999997</c:v>
                </c:pt>
                <c:pt idx="129">
                  <c:v>62.628999999999998</c:v>
                </c:pt>
                <c:pt idx="130">
                  <c:v>62.951999999999998</c:v>
                </c:pt>
                <c:pt idx="131">
                  <c:v>62.951999999999998</c:v>
                </c:pt>
                <c:pt idx="132">
                  <c:v>62.531999999999996</c:v>
                </c:pt>
                <c:pt idx="133">
                  <c:v>61.918999999999997</c:v>
                </c:pt>
                <c:pt idx="134">
                  <c:v>60.661000000000001</c:v>
                </c:pt>
                <c:pt idx="135">
                  <c:v>61.661000000000001</c:v>
                </c:pt>
                <c:pt idx="136">
                  <c:v>62.113</c:v>
                </c:pt>
                <c:pt idx="137">
                  <c:v>60.774000000000001</c:v>
                </c:pt>
                <c:pt idx="138">
                  <c:v>61.5</c:v>
                </c:pt>
                <c:pt idx="139">
                  <c:v>61.354999999999997</c:v>
                </c:pt>
                <c:pt idx="140">
                  <c:v>60.805999999999997</c:v>
                </c:pt>
                <c:pt idx="141">
                  <c:v>61.177</c:v>
                </c:pt>
                <c:pt idx="142">
                  <c:v>61.823</c:v>
                </c:pt>
                <c:pt idx="143">
                  <c:v>62.048000000000002</c:v>
                </c:pt>
                <c:pt idx="144">
                  <c:v>62.402999999999999</c:v>
                </c:pt>
                <c:pt idx="145">
                  <c:v>63.694000000000003</c:v>
                </c:pt>
                <c:pt idx="146">
                  <c:v>64.161000000000001</c:v>
                </c:pt>
                <c:pt idx="147">
                  <c:v>64.790000000000006</c:v>
                </c:pt>
                <c:pt idx="148">
                  <c:v>64.790000000000006</c:v>
                </c:pt>
                <c:pt idx="149">
                  <c:v>65.370999999999995</c:v>
                </c:pt>
                <c:pt idx="150">
                  <c:v>64.483999999999995</c:v>
                </c:pt>
                <c:pt idx="151">
                  <c:v>63.258000000000003</c:v>
                </c:pt>
                <c:pt idx="152">
                  <c:v>62.774000000000001</c:v>
                </c:pt>
                <c:pt idx="153">
                  <c:v>60.628999999999998</c:v>
                </c:pt>
                <c:pt idx="154">
                  <c:v>60.338999999999999</c:v>
                </c:pt>
                <c:pt idx="155">
                  <c:v>59.258000000000003</c:v>
                </c:pt>
                <c:pt idx="156">
                  <c:v>58.468000000000004</c:v>
                </c:pt>
                <c:pt idx="157">
                  <c:v>58.145000000000003</c:v>
                </c:pt>
                <c:pt idx="158">
                  <c:v>58.597000000000001</c:v>
                </c:pt>
                <c:pt idx="159">
                  <c:v>58.484000000000002</c:v>
                </c:pt>
                <c:pt idx="160">
                  <c:v>57.468000000000004</c:v>
                </c:pt>
                <c:pt idx="161">
                  <c:v>58.031999999999996</c:v>
                </c:pt>
                <c:pt idx="162">
                  <c:v>58.645000000000003</c:v>
                </c:pt>
                <c:pt idx="163">
                  <c:v>57.694000000000003</c:v>
                </c:pt>
                <c:pt idx="164">
                  <c:v>57.79</c:v>
                </c:pt>
                <c:pt idx="165">
                  <c:v>57.741999999999997</c:v>
                </c:pt>
                <c:pt idx="166">
                  <c:v>57.725999999999999</c:v>
                </c:pt>
                <c:pt idx="167">
                  <c:v>57.887</c:v>
                </c:pt>
                <c:pt idx="168">
                  <c:v>56.531999999999996</c:v>
                </c:pt>
                <c:pt idx="169">
                  <c:v>56.725999999999999</c:v>
                </c:pt>
                <c:pt idx="170">
                  <c:v>57.338999999999999</c:v>
                </c:pt>
                <c:pt idx="171">
                  <c:v>57.258000000000003</c:v>
                </c:pt>
                <c:pt idx="172">
                  <c:v>57.128999999999998</c:v>
                </c:pt>
                <c:pt idx="173">
                  <c:v>56.918999999999997</c:v>
                </c:pt>
                <c:pt idx="174">
                  <c:v>56.694000000000003</c:v>
                </c:pt>
                <c:pt idx="175">
                  <c:v>56.338999999999999</c:v>
                </c:pt>
                <c:pt idx="176">
                  <c:v>56.984000000000002</c:v>
                </c:pt>
                <c:pt idx="177">
                  <c:v>56.435000000000002</c:v>
                </c:pt>
                <c:pt idx="178">
                  <c:v>56.871000000000002</c:v>
                </c:pt>
                <c:pt idx="179">
                  <c:v>56.484000000000002</c:v>
                </c:pt>
                <c:pt idx="180">
                  <c:v>56.758000000000003</c:v>
                </c:pt>
                <c:pt idx="181">
                  <c:v>56.515999999999998</c:v>
                </c:pt>
                <c:pt idx="182">
                  <c:v>57.515999999999998</c:v>
                </c:pt>
                <c:pt idx="183">
                  <c:v>55.628999999999998</c:v>
                </c:pt>
                <c:pt idx="184">
                  <c:v>56.71</c:v>
                </c:pt>
                <c:pt idx="185">
                  <c:v>56.951999999999998</c:v>
                </c:pt>
                <c:pt idx="186">
                  <c:v>57.5</c:v>
                </c:pt>
                <c:pt idx="187">
                  <c:v>57.468000000000004</c:v>
                </c:pt>
                <c:pt idx="188">
                  <c:v>57.064999999999998</c:v>
                </c:pt>
                <c:pt idx="189">
                  <c:v>56.805999999999997</c:v>
                </c:pt>
                <c:pt idx="190">
                  <c:v>57</c:v>
                </c:pt>
                <c:pt idx="191">
                  <c:v>56.918999999999997</c:v>
                </c:pt>
                <c:pt idx="192">
                  <c:v>57.031999999999996</c:v>
                </c:pt>
                <c:pt idx="193">
                  <c:v>56.774000000000001</c:v>
                </c:pt>
                <c:pt idx="194">
                  <c:v>56.741999999999997</c:v>
                </c:pt>
                <c:pt idx="195">
                  <c:v>56.661000000000001</c:v>
                </c:pt>
                <c:pt idx="196">
                  <c:v>56.015999999999998</c:v>
                </c:pt>
                <c:pt idx="197">
                  <c:v>56.645000000000003</c:v>
                </c:pt>
                <c:pt idx="198">
                  <c:v>56.177</c:v>
                </c:pt>
                <c:pt idx="199">
                  <c:v>56.225999999999999</c:v>
                </c:pt>
                <c:pt idx="200">
                  <c:v>56.145000000000003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80.101933016318583</c:v>
                </c:pt>
                <c:pt idx="6">
                  <c:v>80.156197298947745</c:v>
                </c:pt>
                <c:pt idx="7">
                  <c:v>80.210077340091573</c:v>
                </c:pt>
                <c:pt idx="8">
                  <c:v>80.263486413955349</c:v>
                </c:pt>
                <c:pt idx="9">
                  <c:v>80.316325710822127</c:v>
                </c:pt>
                <c:pt idx="10">
                  <c:v>80.368483074002626</c:v>
                </c:pt>
                <c:pt idx="11">
                  <c:v>80.419831662693056</c:v>
                </c:pt>
                <c:pt idx="12">
                  <c:v>80.470228549206084</c:v>
                </c:pt>
                <c:pt idx="13">
                  <c:v>80.519513263158416</c:v>
                </c:pt>
                <c:pt idx="14">
                  <c:v>80.56750630034476</c:v>
                </c:pt>
                <c:pt idx="15">
                  <c:v>80.614007620549273</c:v>
                </c:pt>
                <c:pt idx="16">
                  <c:v>80.658795167066302</c:v>
                </c:pt>
                <c:pt idx="17">
                  <c:v>80.701623452366988</c:v>
                </c:pt>
                <c:pt idx="18">
                  <c:v>80.742222271302481</c:v>
                </c:pt>
                <c:pt idx="19">
                  <c:v>80.780295629421289</c:v>
                </c:pt>
                <c:pt idx="20">
                  <c:v>80.815521016526915</c:v>
                </c:pt>
                <c:pt idx="21">
                  <c:v>80.847549227027201</c:v>
                </c:pt>
                <c:pt idx="22">
                  <c:v>80.876005050247471</c:v>
                </c:pt>
                <c:pt idx="23">
                  <c:v>80.900489360810226</c:v>
                </c:pt>
                <c:pt idx="24">
                  <c:v>80.920583487178305</c:v>
                </c:pt>
                <c:pt idx="25">
                  <c:v>80.935857310568011</c:v>
                </c:pt>
                <c:pt idx="26">
                  <c:v>80.945883470702867</c:v>
                </c:pt>
                <c:pt idx="27">
                  <c:v>80.950261500989797</c:v>
                </c:pt>
                <c:pt idx="28">
                  <c:v>80.94865790665898</c:v>
                </c:pt>
                <c:pt idx="29">
                  <c:v>80.940871401500416</c:v>
                </c:pt>
                <c:pt idx="30">
                  <c:v>80.926937012423664</c:v>
                </c:pt>
                <c:pt idx="31">
                  <c:v>80.907288778118016</c:v>
                </c:pt>
                <c:pt idx="32">
                  <c:v>80.883008383972751</c:v>
                </c:pt>
                <c:pt idx="33">
                  <c:v>80.856196046061811</c:v>
                </c:pt>
                <c:pt idx="34">
                  <c:v>80.830509502729797</c:v>
                </c:pt>
                <c:pt idx="35">
                  <c:v>80.811925528527368</c:v>
                </c:pt>
                <c:pt idx="36">
                  <c:v>80.809783368402094</c:v>
                </c:pt>
                <c:pt idx="37">
                  <c:v>80.838167162315003</c:v>
                </c:pt>
                <c:pt idx="38">
                  <c:v>80.917669980381802</c:v>
                </c:pt>
                <c:pt idx="39">
                  <c:v>81.077550065393908</c:v>
                </c:pt>
                <c:pt idx="40">
                  <c:v>81.358235106421333</c:v>
                </c:pt>
                <c:pt idx="41">
                  <c:v>81.814049397234385</c:v>
                </c:pt>
                <c:pt idx="42">
                  <c:v>82.515931783840912</c:v>
                </c:pt>
                <c:pt idx="43">
                  <c:v>83.553785418877069</c:v>
                </c:pt>
                <c:pt idx="44">
                  <c:v>85.037967294969832</c:v>
                </c:pt>
                <c:pt idx="45">
                  <c:v>87.099308818699711</c:v>
                </c:pt>
                <c:pt idx="46">
                  <c:v>89.886988790704095</c:v>
                </c:pt>
                <c:pt idx="47">
                  <c:v>93.563592409469351</c:v>
                </c:pt>
                <c:pt idx="48">
                  <c:v>98.296818644333257</c:v>
                </c:pt>
                <c:pt idx="49">
                  <c:v>104.24756855615475</c:v>
                </c:pt>
                <c:pt idx="50">
                  <c:v>111.55456489442231</c:v>
                </c:pt>
                <c:pt idx="51">
                  <c:v>120.31619519232333</c:v>
                </c:pt>
                <c:pt idx="52">
                  <c:v>130.57086704065713</c:v>
                </c:pt>
                <c:pt idx="53">
                  <c:v>142.27763587903706</c:v>
                </c:pt>
                <c:pt idx="54">
                  <c:v>155.29866164697017</c:v>
                </c:pt>
                <c:pt idx="55">
                  <c:v>169.38249601725116</c:v>
                </c:pt>
                <c:pt idx="56">
                  <c:v>184.13852166470059</c:v>
                </c:pt>
                <c:pt idx="57">
                  <c:v>198.97447787848242</c:v>
                </c:pt>
                <c:pt idx="58">
                  <c:v>212.95152885562024</c:v>
                </c:pt>
                <c:pt idx="59">
                  <c:v>224.54379151315865</c:v>
                </c:pt>
                <c:pt idx="60">
                  <c:v>231.44343370402913</c:v>
                </c:pt>
                <c:pt idx="61">
                  <c:v>230.78822381435154</c:v>
                </c:pt>
                <c:pt idx="62">
                  <c:v>220.19447308338249</c:v>
                </c:pt>
                <c:pt idx="63">
                  <c:v>199.38799004373593</c:v>
                </c:pt>
                <c:pt idx="64">
                  <c:v>171.31405881711353</c:v>
                </c:pt>
                <c:pt idx="65">
                  <c:v>141.47843953007845</c:v>
                </c:pt>
                <c:pt idx="66">
                  <c:v>115.57242700024403</c:v>
                </c:pt>
                <c:pt idx="67">
                  <c:v>97.030188951385398</c:v>
                </c:pt>
                <c:pt idx="68">
                  <c:v>86.226655676625654</c:v>
                </c:pt>
                <c:pt idx="69">
                  <c:v>81.477263143728848</c:v>
                </c:pt>
                <c:pt idx="70">
                  <c:v>80.633551923777375</c:v>
                </c:pt>
                <c:pt idx="71">
                  <c:v>82.11700851665816</c:v>
                </c:pt>
                <c:pt idx="72">
                  <c:v>85.133961831273666</c:v>
                </c:pt>
                <c:pt idx="73">
                  <c:v>89.441052358409081</c:v>
                </c:pt>
                <c:pt idx="74">
                  <c:v>95.052088343780611</c:v>
                </c:pt>
                <c:pt idx="75">
                  <c:v>102.04320230087433</c:v>
                </c:pt>
                <c:pt idx="76">
                  <c:v>110.45080482140958</c:v>
                </c:pt>
                <c:pt idx="77">
                  <c:v>120.2190270796747</c:v>
                </c:pt>
                <c:pt idx="78">
                  <c:v>131.16925273784381</c:v>
                </c:pt>
                <c:pt idx="79">
                  <c:v>142.97900998253323</c:v>
                </c:pt>
                <c:pt idx="80">
                  <c:v>155.14687726204738</c:v>
                </c:pt>
                <c:pt idx="81">
                  <c:v>166.8682433848179</c:v>
                </c:pt>
                <c:pt idx="82">
                  <c:v>176.69676646025039</c:v>
                </c:pt>
                <c:pt idx="83">
                  <c:v>182.06168193843786</c:v>
                </c:pt>
                <c:pt idx="84">
                  <c:v>179.39416681311485</c:v>
                </c:pt>
                <c:pt idx="85">
                  <c:v>165.99849985428673</c:v>
                </c:pt>
                <c:pt idx="86">
                  <c:v>143.11272053494523</c:v>
                </c:pt>
                <c:pt idx="87">
                  <c:v>116.81516641200058</c:v>
                </c:pt>
                <c:pt idx="88">
                  <c:v>94.52436276223257</c:v>
                </c:pt>
                <c:pt idx="89">
                  <c:v>80.200642950735457</c:v>
                </c:pt>
                <c:pt idx="90">
                  <c:v>73.120335497147011</c:v>
                </c:pt>
                <c:pt idx="91">
                  <c:v>70.362945143575956</c:v>
                </c:pt>
                <c:pt idx="92">
                  <c:v>69.444809366051331</c:v>
                </c:pt>
                <c:pt idx="93">
                  <c:v>69.103193759102396</c:v>
                </c:pt>
                <c:pt idx="94">
                  <c:v>68.897333233853999</c:v>
                </c:pt>
                <c:pt idx="95">
                  <c:v>68.716267622135632</c:v>
                </c:pt>
                <c:pt idx="96">
                  <c:v>68.539339103516127</c:v>
                </c:pt>
                <c:pt idx="97">
                  <c:v>68.363627607166421</c:v>
                </c:pt>
                <c:pt idx="98">
                  <c:v>68.188778880100543</c:v>
                </c:pt>
                <c:pt idx="99">
                  <c:v>68.014724510316256</c:v>
                </c:pt>
                <c:pt idx="100">
                  <c:v>67.841439813502646</c:v>
                </c:pt>
                <c:pt idx="101">
                  <c:v>67.66894906968848</c:v>
                </c:pt>
                <c:pt idx="102">
                  <c:v>67.497382721707481</c:v>
                </c:pt>
                <c:pt idx="103">
                  <c:v>67.327100049137712</c:v>
                </c:pt>
                <c:pt idx="104">
                  <c:v>67.15892995657461</c:v>
                </c:pt>
                <c:pt idx="105">
                  <c:v>66.994610765033087</c:v>
                </c:pt>
                <c:pt idx="106">
                  <c:v>66.837533117955559</c:v>
                </c:pt>
                <c:pt idx="107">
                  <c:v>66.693888847867143</c:v>
                </c:pt>
                <c:pt idx="108">
                  <c:v>66.574269878418605</c:v>
                </c:pt>
                <c:pt idx="109">
                  <c:v>66.49560636747384</c:v>
                </c:pt>
                <c:pt idx="110">
                  <c:v>66.483058870310344</c:v>
                </c:pt>
                <c:pt idx="111">
                  <c:v>66.571110960667738</c:v>
                </c:pt>
                <c:pt idx="112">
                  <c:v>66.80275517251296</c:v>
                </c:pt>
                <c:pt idx="113">
                  <c:v>67.225517158217954</c:v>
                </c:pt>
                <c:pt idx="114">
                  <c:v>67.883289006148658</c:v>
                </c:pt>
                <c:pt idx="115">
                  <c:v>68.803382812366635</c:v>
                </c:pt>
                <c:pt idx="116">
                  <c:v>69.978003340267904</c:v>
                </c:pt>
                <c:pt idx="117">
                  <c:v>71.337753542256479</c:v>
                </c:pt>
                <c:pt idx="118">
                  <c:v>72.715847271856276</c:v>
                </c:pt>
                <c:pt idx="119">
                  <c:v>73.818486854173969</c:v>
                </c:pt>
                <c:pt idx="120">
                  <c:v>74.254075576290305</c:v>
                </c:pt>
                <c:pt idx="121">
                  <c:v>73.683991140306546</c:v>
                </c:pt>
                <c:pt idx="122">
                  <c:v>72.059892944090464</c:v>
                </c:pt>
                <c:pt idx="123">
                  <c:v>69.753090718127908</c:v>
                </c:pt>
                <c:pt idx="124">
                  <c:v>67.393567228191259</c:v>
                </c:pt>
                <c:pt idx="125">
                  <c:v>65.510899058217063</c:v>
                </c:pt>
                <c:pt idx="126">
                  <c:v>64.289030295681172</c:v>
                </c:pt>
                <c:pt idx="127">
                  <c:v>63.60719919909873</c:v>
                </c:pt>
                <c:pt idx="128">
                  <c:v>63.240784237150173</c:v>
                </c:pt>
                <c:pt idx="129">
                  <c:v>63.013834379233487</c:v>
                </c:pt>
                <c:pt idx="130">
                  <c:v>62.834836080437938</c:v>
                </c:pt>
                <c:pt idx="131">
                  <c:v>62.668954681854835</c:v>
                </c:pt>
                <c:pt idx="132">
                  <c:v>62.506109992477981</c:v>
                </c:pt>
                <c:pt idx="133">
                  <c:v>62.344047351430291</c:v>
                </c:pt>
                <c:pt idx="134">
                  <c:v>62.182380618913115</c:v>
                </c:pt>
                <c:pt idx="135">
                  <c:v>62.021073173062277</c:v>
                </c:pt>
                <c:pt idx="136">
                  <c:v>61.860171378887074</c:v>
                </c:pt>
                <c:pt idx="137">
                  <c:v>61.699894790330383</c:v>
                </c:pt>
                <c:pt idx="138">
                  <c:v>61.541168792947005</c:v>
                </c:pt>
                <c:pt idx="139">
                  <c:v>61.387404817176972</c:v>
                </c:pt>
                <c:pt idx="140">
                  <c:v>61.249257669148136</c:v>
                </c:pt>
                <c:pt idx="141">
                  <c:v>61.154420728444975</c:v>
                </c:pt>
                <c:pt idx="142">
                  <c:v>61.161457718282826</c:v>
                </c:pt>
                <c:pt idx="143">
                  <c:v>61.367024832248639</c:v>
                </c:pt>
                <c:pt idx="144">
                  <c:v>61.883405108311557</c:v>
                </c:pt>
                <c:pt idx="145">
                  <c:v>62.766607370215652</c:v>
                </c:pt>
                <c:pt idx="146">
                  <c:v>63.915495890158759</c:v>
                </c:pt>
                <c:pt idx="147">
                  <c:v>65.022850829401364</c:v>
                </c:pt>
                <c:pt idx="148">
                  <c:v>65.667040915896337</c:v>
                </c:pt>
                <c:pt idx="149">
                  <c:v>65.532246611818778</c:v>
                </c:pt>
                <c:pt idx="150">
                  <c:v>64.606547583221968</c:v>
                </c:pt>
                <c:pt idx="151">
                  <c:v>63.191679597214574</c:v>
                </c:pt>
                <c:pt idx="152">
                  <c:v>61.714265253633108</c:v>
                </c:pt>
                <c:pt idx="153">
                  <c:v>60.497012533349853</c:v>
                </c:pt>
                <c:pt idx="154">
                  <c:v>59.652862839844644</c:v>
                </c:pt>
                <c:pt idx="155">
                  <c:v>59.128208915509553</c:v>
                </c:pt>
                <c:pt idx="156">
                  <c:v>58.807366721073024</c:v>
                </c:pt>
                <c:pt idx="157">
                  <c:v>58.58987371411839</c:v>
                </c:pt>
                <c:pt idx="158">
                  <c:v>58.415249781556362</c:v>
                </c:pt>
                <c:pt idx="159">
                  <c:v>58.255398248096817</c:v>
                </c:pt>
                <c:pt idx="160">
                  <c:v>58.099811487834714</c:v>
                </c:pt>
                <c:pt idx="161">
                  <c:v>57.945250625507356</c:v>
                </c:pt>
                <c:pt idx="162">
                  <c:v>57.790873718310692</c:v>
                </c:pt>
                <c:pt idx="163">
                  <c:v>57.636485560281294</c:v>
                </c:pt>
                <c:pt idx="164">
                  <c:v>57.482036837169325</c:v>
                </c:pt>
                <c:pt idx="165">
                  <c:v>57.32750725959108</c:v>
                </c:pt>
                <c:pt idx="166">
                  <c:v>57.17288298807437</c:v>
                </c:pt>
                <c:pt idx="167">
                  <c:v>57.018152935940314</c:v>
                </c:pt>
                <c:pt idx="168">
                  <c:v>56.863308175461199</c:v>
                </c:pt>
                <c:pt idx="169">
                  <c:v>56.708341751256178</c:v>
                </c:pt>
                <c:pt idx="170">
                  <c:v>56.553248524735281</c:v>
                </c:pt>
                <c:pt idx="171">
                  <c:v>56.398025011012088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80.101933016311662</c:v>
                </c:pt>
                <c:pt idx="6">
                  <c:v>80.156197298928163</c:v>
                </c:pt>
                <c:pt idx="7">
                  <c:v>80.210077340037174</c:v>
                </c:pt>
                <c:pt idx="8">
                  <c:v>80.263486413806888</c:v>
                </c:pt>
                <c:pt idx="9">
                  <c:v>80.31632571042411</c:v>
                </c:pt>
                <c:pt idx="10">
                  <c:v>80.368483072954277</c:v>
                </c:pt>
                <c:pt idx="11">
                  <c:v>80.419831659980446</c:v>
                </c:pt>
                <c:pt idx="12">
                  <c:v>80.470228542310707</c:v>
                </c:pt>
                <c:pt idx="13">
                  <c:v>80.519513245939137</c:v>
                </c:pt>
                <c:pt idx="14">
                  <c:v>80.567506258101318</c:v>
                </c:pt>
                <c:pt idx="15">
                  <c:v>80.614007518739299</c:v>
                </c:pt>
                <c:pt idx="16">
                  <c:v>80.658794926015688</c:v>
                </c:pt>
                <c:pt idx="17">
                  <c:v>80.701622891689695</c:v>
                </c:pt>
                <c:pt idx="18">
                  <c:v>80.742220990139103</c:v>
                </c:pt>
                <c:pt idx="19">
                  <c:v>80.780292753460913</c:v>
                </c:pt>
                <c:pt idx="20">
                  <c:v>80.815514674207506</c:v>
                </c:pt>
                <c:pt idx="21">
                  <c:v>80.847535486602652</c:v>
                </c:pt>
                <c:pt idx="22">
                  <c:v>80.875975806096051</c:v>
                </c:pt>
                <c:pt idx="23">
                  <c:v>80.900428215278467</c:v>
                </c:pt>
                <c:pt idx="24">
                  <c:v>80.920457890758811</c:v>
                </c:pt>
                <c:pt idx="25">
                  <c:v>80.935603869715166</c:v>
                </c:pt>
                <c:pt idx="26">
                  <c:v>80.945381055451847</c:v>
                </c:pt>
                <c:pt idx="27">
                  <c:v>80.949283057299269</c:v>
                </c:pt>
                <c:pt idx="28">
                  <c:v>80.946785950427781</c:v>
                </c:pt>
                <c:pt idx="29">
                  <c:v>80.937353024497213</c:v>
                </c:pt>
                <c:pt idx="30">
                  <c:v>80.920440565616516</c:v>
                </c:pt>
                <c:pt idx="31">
                  <c:v>80.895504683243956</c:v>
                </c:pt>
                <c:pt idx="32">
                  <c:v>80.862009152339553</c:v>
                </c:pt>
                <c:pt idx="33">
                  <c:v>80.819434191887993</c:v>
                </c:pt>
                <c:pt idx="34">
                  <c:v>80.767286045287918</c:v>
                </c:pt>
                <c:pt idx="35">
                  <c:v>80.705107168449032</c:v>
                </c:pt>
                <c:pt idx="36">
                  <c:v>80.632486771131354</c:v>
                </c:pt>
                <c:pt idx="37">
                  <c:v>80.549071400361868</c:v>
                </c:pt>
                <c:pt idx="38">
                  <c:v>80.454575206602755</c:v>
                </c:pt>
                <c:pt idx="39">
                  <c:v>80.348789498921604</c:v>
                </c:pt>
                <c:pt idx="40">
                  <c:v>80.231591179700501</c:v>
                </c:pt>
                <c:pt idx="41">
                  <c:v>80.102949656550834</c:v>
                </c:pt>
                <c:pt idx="42">
                  <c:v>79.962931861744906</c:v>
                </c:pt>
                <c:pt idx="43">
                  <c:v>79.811705068297144</c:v>
                </c:pt>
                <c:pt idx="44">
                  <c:v>79.649537275101565</c:v>
                </c:pt>
                <c:pt idx="45">
                  <c:v>79.476795037031678</c:v>
                </c:pt>
                <c:pt idx="46">
                  <c:v>79.293938733118594</c:v>
                </c:pt>
                <c:pt idx="47">
                  <c:v>79.101515388568785</c:v>
                </c:pt>
                <c:pt idx="48">
                  <c:v>78.900149285246883</c:v>
                </c:pt>
                <c:pt idx="49">
                  <c:v>78.69053070117009</c:v>
                </c:pt>
                <c:pt idx="50">
                  <c:v>78.473403204434788</c:v>
                </c:pt>
                <c:pt idx="51">
                  <c:v>78.249549984703165</c:v>
                </c:pt>
                <c:pt idx="52">
                  <c:v>78.019779732391697</c:v>
                </c:pt>
                <c:pt idx="53">
                  <c:v>77.784912571415404</c:v>
                </c:pt>
                <c:pt idx="54">
                  <c:v>77.545766517939754</c:v>
                </c:pt>
                <c:pt idx="55">
                  <c:v>77.303144879661602</c:v>
                </c:pt>
                <c:pt idx="56">
                  <c:v>77.057824933954578</c:v>
                </c:pt>
                <c:pt idx="57">
                  <c:v>76.810548135932436</c:v>
                </c:pt>
                <c:pt idx="58">
                  <c:v>76.562012016329746</c:v>
                </c:pt>
                <c:pt idx="59">
                  <c:v>76.312863840637576</c:v>
                </c:pt>
                <c:pt idx="60">
                  <c:v>76.063696020554417</c:v>
                </c:pt>
                <c:pt idx="61">
                  <c:v>75.815043200415033</c:v>
                </c:pt>
                <c:pt idx="62">
                  <c:v>75.567380887160581</c:v>
                </c:pt>
                <c:pt idx="63">
                  <c:v>75.321125453445489</c:v>
                </c:pt>
                <c:pt idx="64">
                  <c:v>75.076635319208805</c:v>
                </c:pt>
                <c:pt idx="65">
                  <c:v>74.834213106091482</c:v>
                </c:pt>
                <c:pt idx="66">
                  <c:v>74.594108559440741</c:v>
                </c:pt>
                <c:pt idx="67">
                  <c:v>74.356522041977655</c:v>
                </c:pt>
                <c:pt idx="68">
                  <c:v>74.121608419118076</c:v>
                </c:pt>
                <c:pt idx="69">
                  <c:v>73.889481176174655</c:v>
                </c:pt>
                <c:pt idx="70">
                  <c:v>73.660216630238722</c:v>
                </c:pt>
                <c:pt idx="71">
                  <c:v>73.433858122804722</c:v>
                </c:pt>
                <c:pt idx="72">
                  <c:v>73.210420101879791</c:v>
                </c:pt>
                <c:pt idx="73">
                  <c:v>72.989892023496637</c:v>
                </c:pt>
                <c:pt idx="74">
                  <c:v>72.772242021621977</c:v>
                </c:pt>
                <c:pt idx="75">
                  <c:v>72.557420312091892</c:v>
                </c:pt>
                <c:pt idx="76">
                  <c:v>72.345362310294277</c:v>
                </c:pt>
                <c:pt idx="77">
                  <c:v>72.135991453900957</c:v>
                </c:pt>
                <c:pt idx="78">
                  <c:v>71.929221731182281</c:v>
                </c:pt>
                <c:pt idx="79">
                  <c:v>71.72495992254207</c:v>
                </c:pt>
                <c:pt idx="80">
                  <c:v>71.523107568154217</c:v>
                </c:pt>
                <c:pt idx="81">
                  <c:v>71.323562678236826</c:v>
                </c:pt>
                <c:pt idx="82">
                  <c:v>71.126221204840164</c:v>
                </c:pt>
                <c:pt idx="83">
                  <c:v>70.930978295296669</c:v>
                </c:pt>
                <c:pt idx="84">
                  <c:v>70.737729347917551</c:v>
                </c:pt>
                <c:pt idx="85">
                  <c:v>70.546370890313483</c:v>
                </c:pt>
                <c:pt idx="86">
                  <c:v>70.356801300040985</c:v>
                </c:pt>
                <c:pt idx="87">
                  <c:v>70.168921386266049</c:v>
                </c:pt>
                <c:pt idx="88">
                  <c:v>69.982634849911051</c:v>
                </c:pt>
                <c:pt idx="89">
                  <c:v>69.797848638398577</c:v>
                </c:pt>
                <c:pt idx="90">
                  <c:v>69.614473209695902</c:v>
                </c:pt>
                <c:pt idx="91">
                  <c:v>69.432422718952893</c:v>
                </c:pt>
                <c:pt idx="92">
                  <c:v>69.251615139649019</c:v>
                </c:pt>
                <c:pt idx="93">
                  <c:v>69.071972329852997</c:v>
                </c:pt>
                <c:pt idx="94">
                  <c:v>68.893420052965993</c:v>
                </c:pt>
                <c:pt idx="95">
                  <c:v>68.715887961179021</c:v>
                </c:pt>
                <c:pt idx="96">
                  <c:v>68.539309548832534</c:v>
                </c:pt>
                <c:pt idx="97">
                  <c:v>68.363622081920084</c:v>
                </c:pt>
                <c:pt idx="98">
                  <c:v>68.188766509128442</c:v>
                </c:pt>
                <c:pt idx="99">
                  <c:v>68.014687359048651</c:v>
                </c:pt>
                <c:pt idx="100">
                  <c:v>67.841332627520288</c:v>
                </c:pt>
                <c:pt idx="101">
                  <c:v>67.668653658478362</c:v>
                </c:pt>
                <c:pt idx="102">
                  <c:v>67.496605021152291</c:v>
                </c:pt>
                <c:pt idx="103">
                  <c:v>67.325144386011004</c:v>
                </c:pt>
                <c:pt idx="104">
                  <c:v>67.154232401452106</c:v>
                </c:pt>
                <c:pt idx="105">
                  <c:v>66.98383257288576</c:v>
                </c:pt>
                <c:pt idx="106">
                  <c:v>66.813911145564248</c:v>
                </c:pt>
                <c:pt idx="107">
                  <c:v>66.644436992242461</c:v>
                </c:pt>
                <c:pt idx="108">
                  <c:v>66.475381506523817</c:v>
                </c:pt>
                <c:pt idx="109">
                  <c:v>66.306718502539042</c:v>
                </c:pt>
                <c:pt idx="110">
                  <c:v>66.138424121418197</c:v>
                </c:pt>
                <c:pt idx="111">
                  <c:v>65.970476744845499</c:v>
                </c:pt>
                <c:pt idx="112">
                  <c:v>65.802856915823128</c:v>
                </c:pt>
                <c:pt idx="113">
                  <c:v>65.635547266612676</c:v>
                </c:pt>
                <c:pt idx="114">
                  <c:v>65.468532453665119</c:v>
                </c:pt>
                <c:pt idx="115">
                  <c:v>65.301799099186908</c:v>
                </c:pt>
                <c:pt idx="116">
                  <c:v>65.135335738819578</c:v>
                </c:pt>
                <c:pt idx="117">
                  <c:v>64.969132774726788</c:v>
                </c:pt>
                <c:pt idx="118">
                  <c:v>64.803182433184702</c:v>
                </c:pt>
                <c:pt idx="119">
                  <c:v>64.637478725557145</c:v>
                </c:pt>
                <c:pt idx="120">
                  <c:v>64.472017411305131</c:v>
                </c:pt>
                <c:pt idx="121">
                  <c:v>64.30679596143149</c:v>
                </c:pt>
                <c:pt idx="122">
                  <c:v>64.141813520500349</c:v>
                </c:pt>
                <c:pt idx="123">
                  <c:v>63.97707086510146</c:v>
                </c:pt>
                <c:pt idx="124">
                  <c:v>63.8125703563624</c:v>
                </c:pt>
                <c:pt idx="125">
                  <c:v>63.648315883857506</c:v>
                </c:pt>
                <c:pt idx="126">
                  <c:v>63.484312798040733</c:v>
                </c:pt>
                <c:pt idx="127">
                  <c:v>63.320567828159369</c:v>
                </c:pt>
                <c:pt idx="128">
                  <c:v>63.157088982514303</c:v>
                </c:pt>
                <c:pt idx="129">
                  <c:v>62.99388542795004</c:v>
                </c:pt>
                <c:pt idx="130">
                  <c:v>62.830967345616642</c:v>
                </c:pt>
                <c:pt idx="131">
                  <c:v>62.668345760381143</c:v>
                </c:pt>
                <c:pt idx="132">
                  <c:v>62.506032341811107</c:v>
                </c:pt>
                <c:pt idx="133">
                  <c:v>62.34403917543591</c:v>
                </c:pt>
                <c:pt idx="134">
                  <c:v>62.182378504030801</c:v>
                </c:pt>
                <c:pt idx="135">
                  <c:v>62.02106243997018</c:v>
                </c:pt>
                <c:pt idx="136">
                  <c:v>61.860102651242514</c:v>
                </c:pt>
                <c:pt idx="137">
                  <c:v>61.699510025471064</c:v>
                </c:pt>
                <c:pt idx="138">
                  <c:v>61.539294318170079</c:v>
                </c:pt>
                <c:pt idx="139">
                  <c:v>61.379463793385909</c:v>
                </c:pt>
                <c:pt idx="140">
                  <c:v>61.220024866696392</c:v>
                </c:pt>
                <c:pt idx="141">
                  <c:v>61.060981762115787</c:v>
                </c:pt>
                <c:pt idx="142">
                  <c:v>60.902336195610289</c:v>
                </c:pt>
                <c:pt idx="143">
                  <c:v>60.744087098507649</c:v>
                </c:pt>
                <c:pt idx="144">
                  <c:v>60.586230393938372</c:v>
                </c:pt>
                <c:pt idx="145">
                  <c:v>60.428758838474906</c:v>
                </c:pt>
                <c:pt idx="146">
                  <c:v>60.271661939296763</c:v>
                </c:pt>
                <c:pt idx="147">
                  <c:v>60.114925954537711</c:v>
                </c:pt>
                <c:pt idx="148">
                  <c:v>59.958533981082716</c:v>
                </c:pt>
                <c:pt idx="149">
                  <c:v>59.802466130175162</c:v>
                </c:pt>
                <c:pt idx="150">
                  <c:v>59.646699787032716</c:v>
                </c:pt>
                <c:pt idx="151">
                  <c:v>59.491209946560005</c:v>
                </c:pt>
                <c:pt idx="152">
                  <c:v>59.335969613507217</c:v>
                </c:pt>
                <c:pt idx="153">
                  <c:v>59.180950252348879</c:v>
                </c:pt>
                <c:pt idx="154">
                  <c:v>59.026122269983688</c:v>
                </c:pt>
                <c:pt idx="155">
                  <c:v>58.871455513237592</c:v>
                </c:pt>
                <c:pt idx="156">
                  <c:v>58.716919763140808</c:v>
                </c:pt>
                <c:pt idx="157">
                  <c:v>58.562485208998645</c:v>
                </c:pt>
                <c:pt idx="158">
                  <c:v>58.408122887243749</c:v>
                </c:pt>
                <c:pt idx="159">
                  <c:v>58.253805072736988</c:v>
                </c:pt>
                <c:pt idx="160">
                  <c:v>58.099505613320844</c:v>
                </c:pt>
                <c:pt idx="161">
                  <c:v>57.945200201760649</c:v>
                </c:pt>
                <c:pt idx="162">
                  <c:v>57.790866582485371</c:v>
                </c:pt>
                <c:pt idx="163">
                  <c:v>57.636484693550244</c:v>
                </c:pt>
                <c:pt idx="164">
                  <c:v>57.482036746829948</c:v>
                </c:pt>
                <c:pt idx="165">
                  <c:v>57.327507251512202</c:v>
                </c:pt>
                <c:pt idx="166">
                  <c:v>57.172882987454585</c:v>
                </c:pt>
                <c:pt idx="167">
                  <c:v>57.018152935899529</c:v>
                </c:pt>
                <c:pt idx="168">
                  <c:v>56.863308175458897</c:v>
                </c:pt>
                <c:pt idx="169">
                  <c:v>56.708341751256064</c:v>
                </c:pt>
                <c:pt idx="170">
                  <c:v>56.553248524735274</c:v>
                </c:pt>
                <c:pt idx="171">
                  <c:v>56.398025011012088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93.564999999999998</c:v>
                </c:pt>
                <c:pt idx="1">
                  <c:v>93</c:v>
                </c:pt>
                <c:pt idx="2">
                  <c:v>92.370999999999995</c:v>
                </c:pt>
                <c:pt idx="3">
                  <c:v>91.968000000000004</c:v>
                </c:pt>
                <c:pt idx="4">
                  <c:v>92.418999999999997</c:v>
                </c:pt>
                <c:pt idx="5">
                  <c:v>91.935000000000002</c:v>
                </c:pt>
                <c:pt idx="6">
                  <c:v>91.694000000000003</c:v>
                </c:pt>
                <c:pt idx="7">
                  <c:v>91.644999999999996</c:v>
                </c:pt>
                <c:pt idx="8">
                  <c:v>91.161000000000001</c:v>
                </c:pt>
                <c:pt idx="9">
                  <c:v>91.370999999999995</c:v>
                </c:pt>
                <c:pt idx="10">
                  <c:v>90.531999999999996</c:v>
                </c:pt>
                <c:pt idx="11">
                  <c:v>90.355000000000004</c:v>
                </c:pt>
                <c:pt idx="12">
                  <c:v>90.016000000000005</c:v>
                </c:pt>
                <c:pt idx="13">
                  <c:v>90.370999999999995</c:v>
                </c:pt>
                <c:pt idx="14">
                  <c:v>90.274000000000001</c:v>
                </c:pt>
                <c:pt idx="15">
                  <c:v>90.257999999999996</c:v>
                </c:pt>
                <c:pt idx="16">
                  <c:v>90.694000000000003</c:v>
                </c:pt>
                <c:pt idx="17">
                  <c:v>90.370999999999995</c:v>
                </c:pt>
                <c:pt idx="18">
                  <c:v>90.322999999999993</c:v>
                </c:pt>
                <c:pt idx="19">
                  <c:v>89.177000000000007</c:v>
                </c:pt>
                <c:pt idx="20">
                  <c:v>89.418999999999997</c:v>
                </c:pt>
                <c:pt idx="21">
                  <c:v>90.855000000000004</c:v>
                </c:pt>
                <c:pt idx="22">
                  <c:v>90.096999999999994</c:v>
                </c:pt>
                <c:pt idx="23">
                  <c:v>89.387</c:v>
                </c:pt>
                <c:pt idx="24">
                  <c:v>88.483999999999995</c:v>
                </c:pt>
                <c:pt idx="25">
                  <c:v>88.855000000000004</c:v>
                </c:pt>
                <c:pt idx="26">
                  <c:v>89.516000000000005</c:v>
                </c:pt>
                <c:pt idx="27">
                  <c:v>89.096999999999994</c:v>
                </c:pt>
                <c:pt idx="28">
                  <c:v>89.644999999999996</c:v>
                </c:pt>
                <c:pt idx="29">
                  <c:v>89.048000000000002</c:v>
                </c:pt>
                <c:pt idx="30">
                  <c:v>89.5</c:v>
                </c:pt>
                <c:pt idx="31">
                  <c:v>89.951999999999998</c:v>
                </c:pt>
                <c:pt idx="32">
                  <c:v>89.548000000000002</c:v>
                </c:pt>
                <c:pt idx="33">
                  <c:v>89.548000000000002</c:v>
                </c:pt>
                <c:pt idx="34">
                  <c:v>89.661000000000001</c:v>
                </c:pt>
                <c:pt idx="35">
                  <c:v>89.031999999999996</c:v>
                </c:pt>
                <c:pt idx="36">
                  <c:v>89.338999999999999</c:v>
                </c:pt>
                <c:pt idx="37">
                  <c:v>89.968000000000004</c:v>
                </c:pt>
                <c:pt idx="38">
                  <c:v>90.322999999999993</c:v>
                </c:pt>
                <c:pt idx="39">
                  <c:v>90.516000000000005</c:v>
                </c:pt>
                <c:pt idx="40">
                  <c:v>90.468000000000004</c:v>
                </c:pt>
                <c:pt idx="41">
                  <c:v>90.483999999999995</c:v>
                </c:pt>
                <c:pt idx="42">
                  <c:v>91.177000000000007</c:v>
                </c:pt>
                <c:pt idx="43">
                  <c:v>92.016000000000005</c:v>
                </c:pt>
                <c:pt idx="44">
                  <c:v>93.29</c:v>
                </c:pt>
                <c:pt idx="45">
                  <c:v>94.757999999999996</c:v>
                </c:pt>
                <c:pt idx="46">
                  <c:v>96.581000000000003</c:v>
                </c:pt>
                <c:pt idx="47">
                  <c:v>99.081000000000003</c:v>
                </c:pt>
                <c:pt idx="48">
                  <c:v>102.419</c:v>
                </c:pt>
                <c:pt idx="49">
                  <c:v>108.048</c:v>
                </c:pt>
                <c:pt idx="50">
                  <c:v>115.081</c:v>
                </c:pt>
                <c:pt idx="51">
                  <c:v>124.90300000000001</c:v>
                </c:pt>
                <c:pt idx="52">
                  <c:v>136.35499999999999</c:v>
                </c:pt>
                <c:pt idx="53">
                  <c:v>150.952</c:v>
                </c:pt>
                <c:pt idx="54">
                  <c:v>166.58099999999999</c:v>
                </c:pt>
                <c:pt idx="55">
                  <c:v>181.75800000000001</c:v>
                </c:pt>
                <c:pt idx="56">
                  <c:v>196.62899999999999</c:v>
                </c:pt>
                <c:pt idx="57">
                  <c:v>209.839</c:v>
                </c:pt>
                <c:pt idx="58">
                  <c:v>218.71</c:v>
                </c:pt>
                <c:pt idx="59">
                  <c:v>224.96799999999999</c:v>
                </c:pt>
                <c:pt idx="60">
                  <c:v>226.613</c:v>
                </c:pt>
                <c:pt idx="61">
                  <c:v>224.887</c:v>
                </c:pt>
                <c:pt idx="62">
                  <c:v>217.03200000000001</c:v>
                </c:pt>
                <c:pt idx="63">
                  <c:v>201.58099999999999</c:v>
                </c:pt>
                <c:pt idx="64">
                  <c:v>181.613</c:v>
                </c:pt>
                <c:pt idx="65">
                  <c:v>152.339</c:v>
                </c:pt>
                <c:pt idx="66">
                  <c:v>118.694</c:v>
                </c:pt>
                <c:pt idx="67">
                  <c:v>94.322999999999993</c:v>
                </c:pt>
                <c:pt idx="68">
                  <c:v>88.096999999999994</c:v>
                </c:pt>
                <c:pt idx="69">
                  <c:v>87.968000000000004</c:v>
                </c:pt>
                <c:pt idx="70">
                  <c:v>89.257999999999996</c:v>
                </c:pt>
                <c:pt idx="71">
                  <c:v>91.177000000000007</c:v>
                </c:pt>
                <c:pt idx="72">
                  <c:v>94.322999999999993</c:v>
                </c:pt>
                <c:pt idx="73">
                  <c:v>98.064999999999998</c:v>
                </c:pt>
                <c:pt idx="74">
                  <c:v>103.419</c:v>
                </c:pt>
                <c:pt idx="75">
                  <c:v>109.887</c:v>
                </c:pt>
                <c:pt idx="76">
                  <c:v>120.5</c:v>
                </c:pt>
                <c:pt idx="77">
                  <c:v>131</c:v>
                </c:pt>
                <c:pt idx="78">
                  <c:v>143.41900000000001</c:v>
                </c:pt>
                <c:pt idx="79">
                  <c:v>155.32300000000001</c:v>
                </c:pt>
                <c:pt idx="80">
                  <c:v>165.90299999999999</c:v>
                </c:pt>
                <c:pt idx="81">
                  <c:v>173.87100000000001</c:v>
                </c:pt>
                <c:pt idx="82">
                  <c:v>179.59700000000001</c:v>
                </c:pt>
                <c:pt idx="83">
                  <c:v>181.03200000000001</c:v>
                </c:pt>
                <c:pt idx="84">
                  <c:v>174.887</c:v>
                </c:pt>
                <c:pt idx="85">
                  <c:v>162.51599999999999</c:v>
                </c:pt>
                <c:pt idx="86">
                  <c:v>143.839</c:v>
                </c:pt>
                <c:pt idx="87">
                  <c:v>116.968</c:v>
                </c:pt>
                <c:pt idx="88">
                  <c:v>90.870999999999995</c:v>
                </c:pt>
                <c:pt idx="89">
                  <c:v>77.983999999999995</c:v>
                </c:pt>
                <c:pt idx="90">
                  <c:v>75.048000000000002</c:v>
                </c:pt>
                <c:pt idx="91">
                  <c:v>74.483999999999995</c:v>
                </c:pt>
                <c:pt idx="92">
                  <c:v>74.677000000000007</c:v>
                </c:pt>
                <c:pt idx="93">
                  <c:v>74</c:v>
                </c:pt>
                <c:pt idx="94">
                  <c:v>73.887</c:v>
                </c:pt>
                <c:pt idx="95">
                  <c:v>72.742000000000004</c:v>
                </c:pt>
                <c:pt idx="96">
                  <c:v>72.338999999999999</c:v>
                </c:pt>
                <c:pt idx="97">
                  <c:v>72.694000000000003</c:v>
                </c:pt>
                <c:pt idx="98">
                  <c:v>72.564999999999998</c:v>
                </c:pt>
                <c:pt idx="99">
                  <c:v>71.5</c:v>
                </c:pt>
                <c:pt idx="100">
                  <c:v>71.968000000000004</c:v>
                </c:pt>
                <c:pt idx="101">
                  <c:v>71.468000000000004</c:v>
                </c:pt>
                <c:pt idx="102">
                  <c:v>70.774000000000001</c:v>
                </c:pt>
                <c:pt idx="103">
                  <c:v>71.031999999999996</c:v>
                </c:pt>
                <c:pt idx="104">
                  <c:v>70.903000000000006</c:v>
                </c:pt>
                <c:pt idx="105">
                  <c:v>70.661000000000001</c:v>
                </c:pt>
                <c:pt idx="106">
                  <c:v>71.225999999999999</c:v>
                </c:pt>
                <c:pt idx="107">
                  <c:v>71.161000000000001</c:v>
                </c:pt>
                <c:pt idx="108">
                  <c:v>70.194000000000003</c:v>
                </c:pt>
                <c:pt idx="109">
                  <c:v>69.418999999999997</c:v>
                </c:pt>
                <c:pt idx="110">
                  <c:v>69.644999999999996</c:v>
                </c:pt>
                <c:pt idx="111">
                  <c:v>69.290000000000006</c:v>
                </c:pt>
                <c:pt idx="112">
                  <c:v>69.257999999999996</c:v>
                </c:pt>
                <c:pt idx="113">
                  <c:v>71.081000000000003</c:v>
                </c:pt>
                <c:pt idx="114">
                  <c:v>71.370999999999995</c:v>
                </c:pt>
                <c:pt idx="115">
                  <c:v>72.161000000000001</c:v>
                </c:pt>
                <c:pt idx="116">
                  <c:v>73.596999999999994</c:v>
                </c:pt>
                <c:pt idx="117">
                  <c:v>74.790000000000006</c:v>
                </c:pt>
                <c:pt idx="118">
                  <c:v>76.968000000000004</c:v>
                </c:pt>
                <c:pt idx="119">
                  <c:v>77.483999999999995</c:v>
                </c:pt>
                <c:pt idx="120">
                  <c:v>77.564999999999998</c:v>
                </c:pt>
                <c:pt idx="121">
                  <c:v>76.596999999999994</c:v>
                </c:pt>
                <c:pt idx="122">
                  <c:v>74.338999999999999</c:v>
                </c:pt>
                <c:pt idx="123">
                  <c:v>70.968000000000004</c:v>
                </c:pt>
                <c:pt idx="124">
                  <c:v>69.805999999999997</c:v>
                </c:pt>
                <c:pt idx="125">
                  <c:v>67.677000000000007</c:v>
                </c:pt>
                <c:pt idx="126">
                  <c:v>65.774000000000001</c:v>
                </c:pt>
                <c:pt idx="127">
                  <c:v>65</c:v>
                </c:pt>
                <c:pt idx="128">
                  <c:v>63.241999999999997</c:v>
                </c:pt>
                <c:pt idx="129">
                  <c:v>63.435000000000002</c:v>
                </c:pt>
                <c:pt idx="130">
                  <c:v>62.725999999999999</c:v>
                </c:pt>
                <c:pt idx="131">
                  <c:v>63.468000000000004</c:v>
                </c:pt>
                <c:pt idx="132">
                  <c:v>63.354999999999997</c:v>
                </c:pt>
                <c:pt idx="133">
                  <c:v>64.081000000000003</c:v>
                </c:pt>
                <c:pt idx="134">
                  <c:v>64.274000000000001</c:v>
                </c:pt>
                <c:pt idx="135">
                  <c:v>63.451999999999998</c:v>
                </c:pt>
                <c:pt idx="136">
                  <c:v>62.128999999999998</c:v>
                </c:pt>
                <c:pt idx="137">
                  <c:v>63.064999999999998</c:v>
                </c:pt>
                <c:pt idx="138">
                  <c:v>62.758000000000003</c:v>
                </c:pt>
                <c:pt idx="139">
                  <c:v>63.048000000000002</c:v>
                </c:pt>
                <c:pt idx="140">
                  <c:v>62.661000000000001</c:v>
                </c:pt>
                <c:pt idx="141">
                  <c:v>64.161000000000001</c:v>
                </c:pt>
                <c:pt idx="142">
                  <c:v>63.5</c:v>
                </c:pt>
                <c:pt idx="143">
                  <c:v>63.935000000000002</c:v>
                </c:pt>
                <c:pt idx="144">
                  <c:v>65.468000000000004</c:v>
                </c:pt>
                <c:pt idx="145">
                  <c:v>66.290000000000006</c:v>
                </c:pt>
                <c:pt idx="146">
                  <c:v>67.225999999999999</c:v>
                </c:pt>
                <c:pt idx="147">
                  <c:v>67.564999999999998</c:v>
                </c:pt>
                <c:pt idx="148">
                  <c:v>67.790000000000006</c:v>
                </c:pt>
                <c:pt idx="149">
                  <c:v>68.016000000000005</c:v>
                </c:pt>
                <c:pt idx="150">
                  <c:v>66.887</c:v>
                </c:pt>
                <c:pt idx="151">
                  <c:v>65.725999999999999</c:v>
                </c:pt>
                <c:pt idx="152">
                  <c:v>64.725999999999999</c:v>
                </c:pt>
                <c:pt idx="153">
                  <c:v>61.871000000000002</c:v>
                </c:pt>
                <c:pt idx="154">
                  <c:v>63.338999999999999</c:v>
                </c:pt>
                <c:pt idx="155">
                  <c:v>61.725999999999999</c:v>
                </c:pt>
                <c:pt idx="156">
                  <c:v>61.515999999999998</c:v>
                </c:pt>
                <c:pt idx="157">
                  <c:v>61.194000000000003</c:v>
                </c:pt>
                <c:pt idx="158">
                  <c:v>61.097000000000001</c:v>
                </c:pt>
                <c:pt idx="159">
                  <c:v>61.031999999999996</c:v>
                </c:pt>
                <c:pt idx="160">
                  <c:v>60.838999999999999</c:v>
                </c:pt>
                <c:pt idx="161">
                  <c:v>60.113</c:v>
                </c:pt>
                <c:pt idx="162">
                  <c:v>60.468000000000004</c:v>
                </c:pt>
                <c:pt idx="163">
                  <c:v>60.597000000000001</c:v>
                </c:pt>
                <c:pt idx="164">
                  <c:v>60.015999999999998</c:v>
                </c:pt>
                <c:pt idx="165">
                  <c:v>60.274000000000001</c:v>
                </c:pt>
                <c:pt idx="166">
                  <c:v>58.968000000000004</c:v>
                </c:pt>
                <c:pt idx="167">
                  <c:v>58.531999999999996</c:v>
                </c:pt>
                <c:pt idx="168">
                  <c:v>59.241999999999997</c:v>
                </c:pt>
                <c:pt idx="169">
                  <c:v>59.597000000000001</c:v>
                </c:pt>
                <c:pt idx="170">
                  <c:v>59.305999999999997</c:v>
                </c:pt>
                <c:pt idx="171">
                  <c:v>59.581000000000003</c:v>
                </c:pt>
                <c:pt idx="172">
                  <c:v>59.451999999999998</c:v>
                </c:pt>
                <c:pt idx="173">
                  <c:v>59.371000000000002</c:v>
                </c:pt>
                <c:pt idx="174">
                  <c:v>59.048000000000002</c:v>
                </c:pt>
                <c:pt idx="175">
                  <c:v>59.113</c:v>
                </c:pt>
                <c:pt idx="176">
                  <c:v>59.387</c:v>
                </c:pt>
                <c:pt idx="177">
                  <c:v>58.564999999999998</c:v>
                </c:pt>
                <c:pt idx="178">
                  <c:v>58.225999999999999</c:v>
                </c:pt>
                <c:pt idx="179">
                  <c:v>58.305999999999997</c:v>
                </c:pt>
                <c:pt idx="180">
                  <c:v>57.402999999999999</c:v>
                </c:pt>
                <c:pt idx="181">
                  <c:v>58.741999999999997</c:v>
                </c:pt>
                <c:pt idx="182">
                  <c:v>58.645000000000003</c:v>
                </c:pt>
                <c:pt idx="183">
                  <c:v>58.838999999999999</c:v>
                </c:pt>
                <c:pt idx="184">
                  <c:v>58.402999999999999</c:v>
                </c:pt>
                <c:pt idx="185">
                  <c:v>58.887</c:v>
                </c:pt>
                <c:pt idx="186">
                  <c:v>58.451999999999998</c:v>
                </c:pt>
                <c:pt idx="187">
                  <c:v>58.871000000000002</c:v>
                </c:pt>
                <c:pt idx="188">
                  <c:v>58.177</c:v>
                </c:pt>
                <c:pt idx="189">
                  <c:v>58.887</c:v>
                </c:pt>
                <c:pt idx="190">
                  <c:v>59.468000000000004</c:v>
                </c:pt>
                <c:pt idx="191">
                  <c:v>58.661000000000001</c:v>
                </c:pt>
                <c:pt idx="192">
                  <c:v>58.628999999999998</c:v>
                </c:pt>
                <c:pt idx="193">
                  <c:v>59.145000000000003</c:v>
                </c:pt>
                <c:pt idx="194">
                  <c:v>58.694000000000003</c:v>
                </c:pt>
                <c:pt idx="195">
                  <c:v>58.225999999999999</c:v>
                </c:pt>
                <c:pt idx="196">
                  <c:v>58.064999999999998</c:v>
                </c:pt>
                <c:pt idx="197">
                  <c:v>57.823</c:v>
                </c:pt>
                <c:pt idx="198">
                  <c:v>57.515999999999998</c:v>
                </c:pt>
                <c:pt idx="199">
                  <c:v>57.774000000000001</c:v>
                </c:pt>
                <c:pt idx="200">
                  <c:v>58.323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90.743702716324307</c:v>
                </c:pt>
                <c:pt idx="5">
                  <c:v>90.730335753449992</c:v>
                </c:pt>
                <c:pt idx="6">
                  <c:v>90.716830395022541</c:v>
                </c:pt>
                <c:pt idx="7">
                  <c:v>90.703122721657778</c:v>
                </c:pt>
                <c:pt idx="8">
                  <c:v>90.689138508260811</c:v>
                </c:pt>
                <c:pt idx="9">
                  <c:v>90.674792027496196</c:v>
                </c:pt>
                <c:pt idx="10">
                  <c:v>90.659984764399809</c:v>
                </c:pt>
                <c:pt idx="11">
                  <c:v>90.644604045614088</c:v>
                </c:pt>
                <c:pt idx="12">
                  <c:v>90.62852158989017</c:v>
                </c:pt>
                <c:pt idx="13">
                  <c:v>90.611591990503555</c:v>
                </c:pt>
                <c:pt idx="14">
                  <c:v>90.593651145313629</c:v>
                </c:pt>
                <c:pt idx="15">
                  <c:v>90.574514656749713</c:v>
                </c:pt>
                <c:pt idx="16">
                  <c:v>90.55397623271503</c:v>
                </c:pt>
                <c:pt idx="17">
                  <c:v>90.531806131528782</c:v>
                </c:pt>
                <c:pt idx="18">
                  <c:v>90.507749711898938</c:v>
                </c:pt>
                <c:pt idx="19">
                  <c:v>90.481526176788577</c:v>
                </c:pt>
                <c:pt idx="20">
                  <c:v>90.452827645507895</c:v>
                </c:pt>
                <c:pt idx="21">
                  <c:v>90.421318764681871</c:v>
                </c:pt>
                <c:pt idx="22">
                  <c:v>90.386637198292277</c:v>
                </c:pt>
                <c:pt idx="23">
                  <c:v>90.348395556346674</c:v>
                </c:pt>
                <c:pt idx="24">
                  <c:v>90.306185688490231</c:v>
                </c:pt>
                <c:pt idx="25">
                  <c:v>90.259586870167539</c:v>
                </c:pt>
                <c:pt idx="26">
                  <c:v>90.208180370631737</c:v>
                </c:pt>
                <c:pt idx="27">
                  <c:v>90.151574386543516</c:v>
                </c:pt>
                <c:pt idx="28">
                  <c:v>90.089445573022729</c:v>
                </c:pt>
                <c:pt idx="29">
                  <c:v>90.0216066649254</c:v>
                </c:pt>
                <c:pt idx="30">
                  <c:v>89.948114219796764</c:v>
                </c:pt>
                <c:pt idx="31">
                  <c:v>89.869436535281949</c:v>
                </c:pt>
                <c:pt idx="32">
                  <c:v>89.786709331377097</c:v>
                </c:pt>
                <c:pt idx="33">
                  <c:v>89.702115540376781</c:v>
                </c:pt>
                <c:pt idx="34">
                  <c:v>89.61943466557473</c:v>
                </c:pt>
                <c:pt idx="35">
                  <c:v>89.544815018028345</c:v>
                </c:pt>
                <c:pt idx="36">
                  <c:v>89.487826082890521</c:v>
                </c:pt>
                <c:pt idx="37">
                  <c:v>89.46284456187874</c:v>
                </c:pt>
                <c:pt idx="38">
                  <c:v>89.490811560775228</c:v>
                </c:pt>
                <c:pt idx="39">
                  <c:v>89.601364706759185</c:v>
                </c:pt>
                <c:pt idx="40">
                  <c:v>89.835292894244958</c:v>
                </c:pt>
                <c:pt idx="41">
                  <c:v>90.247179973565963</c:v>
                </c:pt>
                <c:pt idx="42">
                  <c:v>90.90799791045356</c:v>
                </c:pt>
                <c:pt idx="43">
                  <c:v>91.90728649909228</c:v>
                </c:pt>
                <c:pt idx="44">
                  <c:v>93.354429931811893</c:v>
                </c:pt>
                <c:pt idx="45">
                  <c:v>95.378433065323364</c:v>
                </c:pt>
                <c:pt idx="46">
                  <c:v>98.125542071719465</c:v>
                </c:pt>
                <c:pt idx="47">
                  <c:v>101.75407932777723</c:v>
                </c:pt>
                <c:pt idx="48">
                  <c:v>106.42600296406383</c:v>
                </c:pt>
                <c:pt idx="49">
                  <c:v>112.29497944703465</c:v>
                </c:pt>
                <c:pt idx="50">
                  <c:v>119.49117509903182</c:v>
                </c:pt>
                <c:pt idx="51">
                  <c:v>128.1034997367986</c:v>
                </c:pt>
                <c:pt idx="52">
                  <c:v>138.16058204947694</c:v>
                </c:pt>
                <c:pt idx="53">
                  <c:v>149.61206340748879</c:v>
                </c:pt>
                <c:pt idx="54">
                  <c:v>162.31109211234943</c:v>
                </c:pt>
                <c:pt idx="55">
                  <c:v>175.99521096454757</c:v>
                </c:pt>
                <c:pt idx="56">
                  <c:v>190.25295462023533</c:v>
                </c:pt>
                <c:pt idx="57">
                  <c:v>204.44764179562583</c:v>
                </c:pt>
                <c:pt idx="58">
                  <c:v>217.56577990066472</c:v>
                </c:pt>
                <c:pt idx="59">
                  <c:v>228.01185413655404</c:v>
                </c:pt>
                <c:pt idx="60">
                  <c:v>233.52123115862963</c:v>
                </c:pt>
                <c:pt idx="61">
                  <c:v>231.51968076360311</c:v>
                </c:pt>
                <c:pt idx="62">
                  <c:v>220.1505211717523</c:v>
                </c:pt>
                <c:pt idx="63">
                  <c:v>199.63285779953975</c:v>
                </c:pt>
                <c:pt idx="64">
                  <c:v>172.97728827978528</c:v>
                </c:pt>
                <c:pt idx="65">
                  <c:v>145.19350149856413</c:v>
                </c:pt>
                <c:pt idx="66">
                  <c:v>121.23447570160035</c:v>
                </c:pt>
                <c:pt idx="67">
                  <c:v>104.041869885336</c:v>
                </c:pt>
                <c:pt idx="68">
                  <c:v>93.956910842804334</c:v>
                </c:pt>
                <c:pt idx="69">
                  <c:v>89.555892474896822</c:v>
                </c:pt>
                <c:pt idx="70">
                  <c:v>88.965502138163487</c:v>
                </c:pt>
                <c:pt idx="71">
                  <c:v>90.750163393400342</c:v>
                </c:pt>
                <c:pt idx="72">
                  <c:v>94.136456150459907</c:v>
                </c:pt>
                <c:pt idx="73">
                  <c:v>98.84069119516667</c:v>
                </c:pt>
                <c:pt idx="74">
                  <c:v>104.81801927883885</c:v>
                </c:pt>
                <c:pt idx="75">
                  <c:v>112.08229940446675</c:v>
                </c:pt>
                <c:pt idx="76">
                  <c:v>120.60791810735152</c:v>
                </c:pt>
                <c:pt idx="77">
                  <c:v>130.28144313829094</c:v>
                </c:pt>
                <c:pt idx="78">
                  <c:v>140.87727794203369</c:v>
                </c:pt>
                <c:pt idx="79">
                  <c:v>152.03922465237218</c:v>
                </c:pt>
                <c:pt idx="80">
                  <c:v>163.23078951128304</c:v>
                </c:pt>
                <c:pt idx="81">
                  <c:v>173.56348232727737</c:v>
                </c:pt>
                <c:pt idx="82">
                  <c:v>181.41428867513639</c:v>
                </c:pt>
                <c:pt idx="83">
                  <c:v>184.06447997360166</c:v>
                </c:pt>
                <c:pt idx="84">
                  <c:v>178.24193352066501</c:v>
                </c:pt>
                <c:pt idx="85">
                  <c:v>162.3195710703572</c:v>
                </c:pt>
                <c:pt idx="86">
                  <c:v>138.83966464997911</c:v>
                </c:pt>
                <c:pt idx="87">
                  <c:v>114.19307340835185</c:v>
                </c:pt>
                <c:pt idx="88">
                  <c:v>94.69591761665896</c:v>
                </c:pt>
                <c:pt idx="89">
                  <c:v>82.829385528655948</c:v>
                </c:pt>
                <c:pt idx="90">
                  <c:v>77.176802894533068</c:v>
                </c:pt>
                <c:pt idx="91">
                  <c:v>74.982027686696554</c:v>
                </c:pt>
                <c:pt idx="92">
                  <c:v>74.185827058486481</c:v>
                </c:pt>
                <c:pt idx="93">
                  <c:v>73.812045476248002</c:v>
                </c:pt>
                <c:pt idx="94">
                  <c:v>73.535306690600208</c:v>
                </c:pt>
                <c:pt idx="95">
                  <c:v>73.276205866772614</c:v>
                </c:pt>
                <c:pt idx="96">
                  <c:v>73.02023842861405</c:v>
                </c:pt>
                <c:pt idx="97">
                  <c:v>72.765367595962644</c:v>
                </c:pt>
                <c:pt idx="98">
                  <c:v>72.511346333873746</c:v>
                </c:pt>
                <c:pt idx="99">
                  <c:v>72.258139912508852</c:v>
                </c:pt>
                <c:pt idx="100">
                  <c:v>72.005774265362419</c:v>
                </c:pt>
                <c:pt idx="101">
                  <c:v>71.754373473896237</c:v>
                </c:pt>
                <c:pt idx="102">
                  <c:v>71.504265662390907</c:v>
                </c:pt>
                <c:pt idx="103">
                  <c:v>71.256188718140791</c:v>
                </c:pt>
                <c:pt idx="104">
                  <c:v>71.011661155148275</c:v>
                </c:pt>
                <c:pt idx="105">
                  <c:v>70.773603866281633</c:v>
                </c:pt>
                <c:pt idx="106">
                  <c:v>70.547301158384386</c:v>
                </c:pt>
                <c:pt idx="107">
                  <c:v>70.341750860308025</c:v>
                </c:pt>
                <c:pt idx="108">
                  <c:v>70.171343881725164</c:v>
                </c:pt>
                <c:pt idx="109">
                  <c:v>70.057611549826603</c:v>
                </c:pt>
                <c:pt idx="110">
                  <c:v>70.030493296810647</c:v>
                </c:pt>
                <c:pt idx="111">
                  <c:v>70.12827353802642</c:v>
                </c:pt>
                <c:pt idx="112">
                  <c:v>70.395146963830214</c:v>
                </c:pt>
                <c:pt idx="113">
                  <c:v>70.875448508021137</c:v>
                </c:pt>
                <c:pt idx="114">
                  <c:v>71.603933579140858</c:v>
                </c:pt>
                <c:pt idx="115">
                  <c:v>72.591668481334466</c:v>
                </c:pt>
                <c:pt idx="116">
                  <c:v>73.806229223970249</c:v>
                </c:pt>
                <c:pt idx="117">
                  <c:v>75.143762819043687</c:v>
                </c:pt>
                <c:pt idx="118">
                  <c:v>76.395940324000094</c:v>
                </c:pt>
                <c:pt idx="119">
                  <c:v>77.237737797631155</c:v>
                </c:pt>
                <c:pt idx="120">
                  <c:v>77.291591999773999</c:v>
                </c:pt>
                <c:pt idx="121">
                  <c:v>76.302430291178709</c:v>
                </c:pt>
                <c:pt idx="122">
                  <c:v>74.343257989195166</c:v>
                </c:pt>
                <c:pt idx="123">
                  <c:v>71.862412622828288</c:v>
                </c:pt>
                <c:pt idx="124">
                  <c:v>69.469503082564984</c:v>
                </c:pt>
                <c:pt idx="125">
                  <c:v>67.610288237046518</c:v>
                </c:pt>
                <c:pt idx="126">
                  <c:v>66.397350189612922</c:v>
                </c:pt>
                <c:pt idx="127">
                  <c:v>65.687812874971982</c:v>
                </c:pt>
                <c:pt idx="128">
                  <c:v>65.26783154210321</c:v>
                </c:pt>
                <c:pt idx="129">
                  <c:v>64.977033184542876</c:v>
                </c:pt>
                <c:pt idx="130">
                  <c:v>64.732454547190684</c:v>
                </c:pt>
                <c:pt idx="131">
                  <c:v>64.502029712132156</c:v>
                </c:pt>
                <c:pt idx="132">
                  <c:v>64.276225894663526</c:v>
                </c:pt>
                <c:pt idx="133">
                  <c:v>64.052879886643922</c:v>
                </c:pt>
                <c:pt idx="134">
                  <c:v>63.831681291689925</c:v>
                </c:pt>
                <c:pt idx="135">
                  <c:v>63.612706767215855</c:v>
                </c:pt>
                <c:pt idx="136">
                  <c:v>63.396216884698916</c:v>
                </c:pt>
                <c:pt idx="137">
                  <c:v>63.183031382510883</c:v>
                </c:pt>
                <c:pt idx="138">
                  <c:v>62.975967474214002</c:v>
                </c:pt>
                <c:pt idx="139">
                  <c:v>62.783880807163854</c:v>
                </c:pt>
                <c:pt idx="140">
                  <c:v>62.630686416592276</c:v>
                </c:pt>
                <c:pt idx="141">
                  <c:v>62.570328504590634</c:v>
                </c:pt>
                <c:pt idx="142">
                  <c:v>62.701370815465481</c:v>
                </c:pt>
                <c:pt idx="143">
                  <c:v>63.161291742539277</c:v>
                </c:pt>
                <c:pt idx="144">
                  <c:v>64.07265584203023</c:v>
                </c:pt>
                <c:pt idx="145">
                  <c:v>65.435290647366017</c:v>
                </c:pt>
                <c:pt idx="146">
                  <c:v>67.018850393220163</c:v>
                </c:pt>
                <c:pt idx="147">
                  <c:v>68.362380310283953</c:v>
                </c:pt>
                <c:pt idx="148">
                  <c:v>68.949284250489725</c:v>
                </c:pt>
                <c:pt idx="149">
                  <c:v>68.483435672002031</c:v>
                </c:pt>
                <c:pt idx="150">
                  <c:v>67.069777428596041</c:v>
                </c:pt>
                <c:pt idx="151">
                  <c:v>65.15165687495751</c:v>
                </c:pt>
                <c:pt idx="152">
                  <c:v>63.255078042453071</c:v>
                </c:pt>
                <c:pt idx="153">
                  <c:v>61.738375125779875</c:v>
                </c:pt>
                <c:pt idx="154">
                  <c:v>60.703501868692747</c:v>
                </c:pt>
                <c:pt idx="155">
                  <c:v>60.066693177714043</c:v>
                </c:pt>
                <c:pt idx="156">
                  <c:v>59.681995583076393</c:v>
                </c:pt>
                <c:pt idx="157">
                  <c:v>59.426476337952501</c:v>
                </c:pt>
                <c:pt idx="158">
                  <c:v>59.225869515522163</c:v>
                </c:pt>
                <c:pt idx="159">
                  <c:v>59.04488527812196</c:v>
                </c:pt>
                <c:pt idx="160">
                  <c:v>58.869788306190202</c:v>
                </c:pt>
                <c:pt idx="161">
                  <c:v>58.696062978602143</c:v>
                </c:pt>
                <c:pt idx="162">
                  <c:v>58.522385705107155</c:v>
                </c:pt>
                <c:pt idx="163">
                  <c:v>58.3483539422419</c:v>
                </c:pt>
                <c:pt idx="164">
                  <c:v>58.173797032957914</c:v>
                </c:pt>
                <c:pt idx="165">
                  <c:v>57.998603816601843</c:v>
                </c:pt>
                <c:pt idx="166">
                  <c:v>57.822686348537879</c:v>
                </c:pt>
                <c:pt idx="167">
                  <c:v>57.645973010138015</c:v>
                </c:pt>
                <c:pt idx="168">
                  <c:v>57.468406777078044</c:v>
                </c:pt>
                <c:pt idx="169">
                  <c:v>57.289944136346165</c:v>
                </c:pt>
                <c:pt idx="170">
                  <c:v>57.110553986933638</c:v>
                </c:pt>
                <c:pt idx="171">
                  <c:v>56.930216476512882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90.743702716321394</c:v>
                </c:pt>
                <c:pt idx="5">
                  <c:v>90.730335753441651</c:v>
                </c:pt>
                <c:pt idx="6">
                  <c:v>90.716830394999064</c:v>
                </c:pt>
                <c:pt idx="7">
                  <c:v>90.703122721592919</c:v>
                </c:pt>
                <c:pt idx="8">
                  <c:v>90.689138508084767</c:v>
                </c:pt>
                <c:pt idx="9">
                  <c:v>90.674792027026712</c:v>
                </c:pt>
                <c:pt idx="10">
                  <c:v>90.659984763169732</c:v>
                </c:pt>
                <c:pt idx="11">
                  <c:v>90.64460404244771</c:v>
                </c:pt>
                <c:pt idx="12">
                  <c:v>90.628521581882467</c:v>
                </c:pt>
                <c:pt idx="13">
                  <c:v>90.611591970607421</c:v>
                </c:pt>
                <c:pt idx="14">
                  <c:v>90.593651096746328</c:v>
                </c:pt>
                <c:pt idx="15">
                  <c:v>90.574514540274379</c:v>
                </c:pt>
                <c:pt idx="16">
                  <c:v>90.553975958280617</c:v>
                </c:pt>
                <c:pt idx="17">
                  <c:v>90.531805496259409</c:v>
                </c:pt>
                <c:pt idx="18">
                  <c:v>90.507748267151428</c:v>
                </c:pt>
                <c:pt idx="19">
                  <c:v>90.481522948735247</c:v>
                </c:pt>
                <c:pt idx="20">
                  <c:v>90.452820559458956</c:v>
                </c:pt>
                <c:pt idx="21">
                  <c:v>90.421303482607883</c:v>
                </c:pt>
                <c:pt idx="22">
                  <c:v>90.386604818418419</c:v>
                </c:pt>
                <c:pt idx="23">
                  <c:v>90.34832815280599</c:v>
                </c:pt>
                <c:pt idx="24">
                  <c:v>90.306047839061094</c:v>
                </c:pt>
                <c:pt idx="25">
                  <c:v>90.259309894296365</c:v>
                </c:pt>
                <c:pt idx="26">
                  <c:v>90.207633614571151</c:v>
                </c:pt>
                <c:pt idx="27">
                  <c:v>90.150514010327612</c:v>
                </c:pt>
                <c:pt idx="28">
                  <c:v>90.087425155837508</c:v>
                </c:pt>
                <c:pt idx="29">
                  <c:v>90.017824531608142</c:v>
                </c:pt>
                <c:pt idx="30">
                  <c:v>89.941158416111179</c:v>
                </c:pt>
                <c:pt idx="31">
                  <c:v>89.856868352069597</c:v>
                </c:pt>
                <c:pt idx="32">
                  <c:v>89.76439867264466</c:v>
                </c:pt>
                <c:pt idx="33">
                  <c:v>89.663205024651916</c:v>
                </c:pt>
                <c:pt idx="34">
                  <c:v>89.552763770688756</c:v>
                </c:pt>
                <c:pt idx="35">
                  <c:v>89.432582092021221</c:v>
                </c:pt>
                <c:pt idx="36">
                  <c:v>89.302208552500943</c:v>
                </c:pt>
                <c:pt idx="37">
                  <c:v>89.161243824844149</c:v>
                </c:pt>
                <c:pt idx="38">
                  <c:v>89.009351229196554</c:v>
                </c:pt>
                <c:pt idx="39">
                  <c:v>88.846266695283077</c:v>
                </c:pt>
                <c:pt idx="40">
                  <c:v>88.671807738697439</c:v>
                </c:pt>
                <c:pt idx="41">
                  <c:v>88.485881043375599</c:v>
                </c:pt>
                <c:pt idx="42">
                  <c:v>88.288488268988928</c:v>
                </c:pt>
                <c:pt idx="43">
                  <c:v>88.079729754911554</c:v>
                </c:pt>
                <c:pt idx="44">
                  <c:v>87.859805870240081</c:v>
                </c:pt>
                <c:pt idx="45">
                  <c:v>87.62901585824855</c:v>
                </c:pt>
                <c:pt idx="46">
                  <c:v>87.387754137507187</c:v>
                </c:pt>
                <c:pt idx="47">
                  <c:v>87.136504142697632</c:v>
                </c:pt>
                <c:pt idx="48">
                  <c:v>86.875829906900677</c:v>
                </c:pt>
                <c:pt idx="49">
                  <c:v>86.606365694704181</c:v>
                </c:pt>
                <c:pt idx="50">
                  <c:v>86.328804083699907</c:v>
                </c:pt>
                <c:pt idx="51">
                  <c:v>86.043882954458851</c:v>
                </c:pt>
                <c:pt idx="52">
                  <c:v>85.752371882039682</c:v>
                </c:pt>
                <c:pt idx="53">
                  <c:v>85.455058424454563</c:v>
                </c:pt>
                <c:pt idx="54">
                  <c:v>85.15273477702263</c:v>
                </c:pt>
                <c:pt idx="55">
                  <c:v>84.846185210302536</c:v>
                </c:pt>
                <c:pt idx="56">
                  <c:v>84.536174639177176</c:v>
                </c:pt>
                <c:pt idx="57">
                  <c:v>84.223438588488037</c:v>
                </c:pt>
                <c:pt idx="58">
                  <c:v>83.908674733382398</c:v>
                </c:pt>
                <c:pt idx="59">
                  <c:v>83.592536106690559</c:v>
                </c:pt>
                <c:pt idx="60">
                  <c:v>83.275625986582384</c:v>
                </c:pt>
                <c:pt idx="61">
                  <c:v>82.958494409446402</c:v>
                </c:pt>
                <c:pt idx="62">
                  <c:v>82.641636197875698</c:v>
                </c:pt>
                <c:pt idx="63">
                  <c:v>82.325490352877821</c:v>
                </c:pt>
                <c:pt idx="64">
                  <c:v>82.010440632753657</c:v>
                </c:pt>
                <c:pt idx="65">
                  <c:v>81.696817127370807</c:v>
                </c:pt>
                <c:pt idx="66">
                  <c:v>81.384898633985429</c:v>
                </c:pt>
                <c:pt idx="67">
                  <c:v>81.074915647199447</c:v>
                </c:pt>
                <c:pt idx="68">
                  <c:v>80.767053788821514</c:v>
                </c:pt>
                <c:pt idx="69">
                  <c:v>80.461457521179597</c:v>
                </c:pt>
                <c:pt idx="70">
                  <c:v>80.158234007885028</c:v>
                </c:pt>
                <c:pt idx="71">
                  <c:v>79.857457007560512</c:v>
                </c:pt>
                <c:pt idx="72">
                  <c:v>79.559170707343526</c:v>
                </c:pt>
                <c:pt idx="73">
                  <c:v>79.263393423125365</c:v>
                </c:pt>
                <c:pt idx="74">
                  <c:v>78.970121111849963</c:v>
                </c:pt>
                <c:pt idx="75">
                  <c:v>78.679330657405032</c:v>
                </c:pt>
                <c:pt idx="76">
                  <c:v>78.390982905526712</c:v>
                </c:pt>
                <c:pt idx="77">
                  <c:v>78.10502543470858</c:v>
                </c:pt>
                <c:pt idx="78">
                  <c:v>77.821395059466766</c:v>
                </c:pt>
                <c:pt idx="79">
                  <c:v>77.540020069654247</c:v>
                </c:pt>
                <c:pt idx="80">
                  <c:v>77.260822215067265</c:v>
                </c:pt>
                <c:pt idx="81">
                  <c:v>76.983718448596008</c:v>
                </c:pt>
                <c:pt idx="82">
                  <c:v>76.708622443883741</c:v>
                </c:pt>
                <c:pt idx="83">
                  <c:v>76.435445905110967</c:v>
                </c:pt>
                <c:pt idx="84">
                  <c:v>76.164099687327735</c:v>
                </c:pt>
                <c:pt idx="85">
                  <c:v>75.894494745904069</c:v>
                </c:pt>
                <c:pt idx="86">
                  <c:v>75.626542933323663</c:v>
                </c:pt>
                <c:pt idx="87">
                  <c:v>75.360157660839548</c:v>
                </c:pt>
                <c:pt idx="88">
                  <c:v>75.095254441563355</c:v>
                </c:pt>
                <c:pt idx="89">
                  <c:v>74.831751330454196</c:v>
                </c:pt>
                <c:pt idx="90">
                  <c:v>74.569569275487495</c:v>
                </c:pt>
                <c:pt idx="91">
                  <c:v>74.308632393068436</c:v>
                </c:pt>
                <c:pt idx="92">
                  <c:v>74.048868179552883</c:v>
                </c:pt>
                <c:pt idx="93">
                  <c:v>73.790207669578209</c:v>
                </c:pt>
                <c:pt idx="94">
                  <c:v>73.532585550808477</c:v>
                </c:pt>
                <c:pt idx="95">
                  <c:v>73.2759402436767</c:v>
                </c:pt>
                <c:pt idx="96">
                  <c:v>73.020213953764497</c:v>
                </c:pt>
                <c:pt idx="97">
                  <c:v>72.765352703604862</c:v>
                </c:pt>
                <c:pt idx="98">
                  <c:v>72.511306349919565</c:v>
                </c:pt>
                <c:pt idx="99">
                  <c:v>72.258028591610028</c:v>
                </c:pt>
                <c:pt idx="100">
                  <c:v>72.005476973201723</c:v>
                </c:pt>
                <c:pt idx="101">
                  <c:v>71.753612887889034</c:v>
                </c:pt>
                <c:pt idx="102">
                  <c:v>71.502401583836857</c:v>
                </c:pt>
                <c:pt idx="103">
                  <c:v>71.25181217694923</c:v>
                </c:pt>
                <c:pt idx="104">
                  <c:v>71.001817672915024</c:v>
                </c:pt>
                <c:pt idx="105">
                  <c:v>70.752395000965379</c:v>
                </c:pt>
                <c:pt idx="106">
                  <c:v>70.503525061422991</c:v>
                </c:pt>
                <c:pt idx="107">
                  <c:v>70.255192788774139</c:v>
                </c:pt>
                <c:pt idx="108">
                  <c:v>70.007387231638646</c:v>
                </c:pt>
                <c:pt idx="109">
                  <c:v>69.760101650636869</c:v>
                </c:pt>
                <c:pt idx="110">
                  <c:v>69.513333634741542</c:v>
                </c:pt>
                <c:pt idx="111">
                  <c:v>69.267085236241627</c:v>
                </c:pt>
                <c:pt idx="112">
                  <c:v>69.021363123916331</c:v>
                </c:pt>
                <c:pt idx="113">
                  <c:v>68.776178753406299</c:v>
                </c:pt>
                <c:pt idx="114">
                  <c:v>68.531548553055671</c:v>
                </c:pt>
                <c:pt idx="115">
                  <c:v>68.287494122669216</c:v>
                </c:pt>
                <c:pt idx="116">
                  <c:v>68.044042441663919</c:v>
                </c:pt>
                <c:pt idx="117">
                  <c:v>67.801226081984595</c:v>
                </c:pt>
                <c:pt idx="118">
                  <c:v>67.559083419886662</c:v>
                </c:pt>
                <c:pt idx="119">
                  <c:v>67.317658839261938</c:v>
                </c:pt>
                <c:pt idx="120">
                  <c:v>67.077002917603949</c:v>
                </c:pt>
                <c:pt idx="121">
                  <c:v>66.837172583989954</c:v>
                </c:pt>
                <c:pt idx="122">
                  <c:v>66.598231236632046</c:v>
                </c:pt>
                <c:pt idx="123">
                  <c:v>66.360248805670494</c:v>
                </c:pt>
                <c:pt idx="124">
                  <c:v>66.1233017450201</c:v>
                </c:pt>
                <c:pt idx="125">
                  <c:v>65.887472935338124</c:v>
                </c:pt>
                <c:pt idx="126">
                  <c:v>65.652851478689627</c:v>
                </c:pt>
                <c:pt idx="127">
                  <c:v>65.419532364405143</c:v>
                </c:pt>
                <c:pt idx="128">
                  <c:v>65.187615985150217</c:v>
                </c:pt>
                <c:pt idx="129">
                  <c:v>64.95720748257726</c:v>
                </c:pt>
                <c:pt idx="130">
                  <c:v>64.728415903346246</c:v>
                </c:pt>
                <c:pt idx="131">
                  <c:v>64.501353149024709</c:v>
                </c:pt>
                <c:pt idx="132">
                  <c:v>64.276132707640812</c:v>
                </c:pt>
                <c:pt idx="133">
                  <c:v>64.052868160644721</c:v>
                </c:pt>
                <c:pt idx="134">
                  <c:v>63.831671466850032</c:v>
                </c:pt>
                <c:pt idx="135">
                  <c:v>63.612651034565175</c:v>
                </c:pt>
                <c:pt idx="136">
                  <c:v>63.395909604435047</c:v>
                </c:pt>
                <c:pt idx="137">
                  <c:v>63.181541978147678</c:v>
                </c:pt>
                <c:pt idx="138">
                  <c:v>62.969632641566122</c:v>
                </c:pt>
                <c:pt idx="139">
                  <c:v>62.760253344253201</c:v>
                </c:pt>
                <c:pt idx="140">
                  <c:v>62.553460709794393</c:v>
                </c:pt>
                <c:pt idx="141">
                  <c:v>62.349293961676807</c:v>
                </c:pt>
                <c:pt idx="142">
                  <c:v>62.147772856569162</c:v>
                </c:pt>
                <c:pt idx="143">
                  <c:v>61.948895919535218</c:v>
                </c:pt>
                <c:pt idx="144">
                  <c:v>61.752639073058162</c:v>
                </c:pt>
                <c:pt idx="145">
                  <c:v>61.558954743141243</c:v>
                </c:pt>
                <c:pt idx="146">
                  <c:v>61.367771511026078</c:v>
                </c:pt>
                <c:pt idx="147">
                  <c:v>61.178994358634881</c:v>
                </c:pt>
                <c:pt idx="148">
                  <c:v>60.992505530685428</c:v>
                </c:pt>
                <c:pt idx="149">
                  <c:v>60.808166008086992</c:v>
                </c:pt>
                <c:pt idx="150">
                  <c:v>60.625817557670352</c:v>
                </c:pt>
                <c:pt idx="151">
                  <c:v>60.445285294754157</c:v>
                </c:pt>
                <c:pt idx="152">
                  <c:v>60.266380669727525</c:v>
                </c:pt>
                <c:pt idx="153">
                  <c:v>60.088904769724138</c:v>
                </c:pt>
                <c:pt idx="154">
                  <c:v>59.912651813101306</c:v>
                </c:pt>
                <c:pt idx="155">
                  <c:v>59.73741270871021</c:v>
                </c:pt>
                <c:pt idx="156">
                  <c:v>59.562978554028099</c:v>
                </c:pt>
                <c:pt idx="157">
                  <c:v>59.389143955586114</c:v>
                </c:pt>
                <c:pt idx="158">
                  <c:v>59.215710070625789</c:v>
                </c:pt>
                <c:pt idx="159">
                  <c:v>59.042487288964622</c:v>
                </c:pt>
                <c:pt idx="160">
                  <c:v>58.869297496816998</c:v>
                </c:pt>
                <c:pt idx="161">
                  <c:v>58.695975887944627</c:v>
                </c:pt>
                <c:pt idx="162">
                  <c:v>58.522372310299176</c:v>
                </c:pt>
                <c:pt idx="163">
                  <c:v>58.348352156871314</c:v>
                </c:pt>
                <c:pt idx="164">
                  <c:v>58.173796826764445</c:v>
                </c:pt>
                <c:pt idx="165">
                  <c:v>57.998603795971327</c:v>
                </c:pt>
                <c:pt idx="166">
                  <c:v>57.822686346749855</c:v>
                </c:pt>
                <c:pt idx="167">
                  <c:v>57.6459730100038</c:v>
                </c:pt>
                <c:pt idx="168">
                  <c:v>57.468406777069319</c:v>
                </c:pt>
                <c:pt idx="169">
                  <c:v>57.289944136345675</c:v>
                </c:pt>
                <c:pt idx="170">
                  <c:v>57.110553986933617</c:v>
                </c:pt>
                <c:pt idx="171">
                  <c:v>56.930216476512882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84.403000000000006</c:v>
                </c:pt>
                <c:pt idx="1">
                  <c:v>84.805999999999997</c:v>
                </c:pt>
                <c:pt idx="2">
                  <c:v>83.096999999999994</c:v>
                </c:pt>
                <c:pt idx="3">
                  <c:v>82.531999999999996</c:v>
                </c:pt>
                <c:pt idx="4">
                  <c:v>82.451999999999998</c:v>
                </c:pt>
                <c:pt idx="5">
                  <c:v>82.048000000000002</c:v>
                </c:pt>
                <c:pt idx="6">
                  <c:v>82.548000000000002</c:v>
                </c:pt>
                <c:pt idx="7">
                  <c:v>81.305999999999997</c:v>
                </c:pt>
                <c:pt idx="8">
                  <c:v>80.355000000000004</c:v>
                </c:pt>
                <c:pt idx="9">
                  <c:v>80.822999999999993</c:v>
                </c:pt>
                <c:pt idx="10">
                  <c:v>81.468000000000004</c:v>
                </c:pt>
                <c:pt idx="11">
                  <c:v>81.709999999999994</c:v>
                </c:pt>
                <c:pt idx="12">
                  <c:v>81.081000000000003</c:v>
                </c:pt>
                <c:pt idx="13">
                  <c:v>81.644999999999996</c:v>
                </c:pt>
                <c:pt idx="14">
                  <c:v>80.887</c:v>
                </c:pt>
                <c:pt idx="15">
                  <c:v>80.790000000000006</c:v>
                </c:pt>
                <c:pt idx="16">
                  <c:v>81.370999999999995</c:v>
                </c:pt>
                <c:pt idx="17">
                  <c:v>81.305999999999997</c:v>
                </c:pt>
                <c:pt idx="18">
                  <c:v>81.129000000000005</c:v>
                </c:pt>
                <c:pt idx="19">
                  <c:v>80.935000000000002</c:v>
                </c:pt>
                <c:pt idx="20">
                  <c:v>80.418999999999997</c:v>
                </c:pt>
                <c:pt idx="21">
                  <c:v>81.305999999999997</c:v>
                </c:pt>
                <c:pt idx="22">
                  <c:v>81.548000000000002</c:v>
                </c:pt>
                <c:pt idx="23">
                  <c:v>80.177000000000007</c:v>
                </c:pt>
                <c:pt idx="24">
                  <c:v>80.838999999999999</c:v>
                </c:pt>
                <c:pt idx="25">
                  <c:v>79.418999999999997</c:v>
                </c:pt>
                <c:pt idx="26">
                  <c:v>80.564999999999998</c:v>
                </c:pt>
                <c:pt idx="27">
                  <c:v>80.774000000000001</c:v>
                </c:pt>
                <c:pt idx="28">
                  <c:v>80.451999999999998</c:v>
                </c:pt>
                <c:pt idx="29">
                  <c:v>80.903000000000006</c:v>
                </c:pt>
                <c:pt idx="30">
                  <c:v>80.838999999999999</c:v>
                </c:pt>
                <c:pt idx="31">
                  <c:v>80.644999999999996</c:v>
                </c:pt>
                <c:pt idx="32">
                  <c:v>81.194000000000003</c:v>
                </c:pt>
                <c:pt idx="33">
                  <c:v>82.21</c:v>
                </c:pt>
                <c:pt idx="34">
                  <c:v>81.242000000000004</c:v>
                </c:pt>
                <c:pt idx="35">
                  <c:v>81.322999999999993</c:v>
                </c:pt>
                <c:pt idx="36">
                  <c:v>82.096999999999994</c:v>
                </c:pt>
                <c:pt idx="37">
                  <c:v>82.757999999999996</c:v>
                </c:pt>
                <c:pt idx="38">
                  <c:v>82.031999999999996</c:v>
                </c:pt>
                <c:pt idx="39">
                  <c:v>82.338999999999999</c:v>
                </c:pt>
                <c:pt idx="40">
                  <c:v>82.742000000000004</c:v>
                </c:pt>
                <c:pt idx="41">
                  <c:v>82.855000000000004</c:v>
                </c:pt>
                <c:pt idx="42">
                  <c:v>82.968000000000004</c:v>
                </c:pt>
                <c:pt idx="43">
                  <c:v>85.338999999999999</c:v>
                </c:pt>
                <c:pt idx="44">
                  <c:v>85.903000000000006</c:v>
                </c:pt>
                <c:pt idx="45">
                  <c:v>87.129000000000005</c:v>
                </c:pt>
                <c:pt idx="46">
                  <c:v>88.757999999999996</c:v>
                </c:pt>
                <c:pt idx="47">
                  <c:v>91.031999999999996</c:v>
                </c:pt>
                <c:pt idx="48">
                  <c:v>96.096999999999994</c:v>
                </c:pt>
                <c:pt idx="49">
                  <c:v>101.01600000000001</c:v>
                </c:pt>
                <c:pt idx="50">
                  <c:v>108.952</c:v>
                </c:pt>
                <c:pt idx="51">
                  <c:v>119.306</c:v>
                </c:pt>
                <c:pt idx="52">
                  <c:v>132.03200000000001</c:v>
                </c:pt>
                <c:pt idx="53">
                  <c:v>147.226</c:v>
                </c:pt>
                <c:pt idx="54">
                  <c:v>163.74199999999999</c:v>
                </c:pt>
                <c:pt idx="55">
                  <c:v>179.548</c:v>
                </c:pt>
                <c:pt idx="56">
                  <c:v>195.03200000000001</c:v>
                </c:pt>
                <c:pt idx="57">
                  <c:v>207.40299999999999</c:v>
                </c:pt>
                <c:pt idx="58">
                  <c:v>217.17699999999999</c:v>
                </c:pt>
                <c:pt idx="59">
                  <c:v>222.24199999999999</c:v>
                </c:pt>
                <c:pt idx="60">
                  <c:v>223.21</c:v>
                </c:pt>
                <c:pt idx="61">
                  <c:v>218.64500000000001</c:v>
                </c:pt>
                <c:pt idx="62">
                  <c:v>207.25800000000001</c:v>
                </c:pt>
                <c:pt idx="63">
                  <c:v>186.53200000000001</c:v>
                </c:pt>
                <c:pt idx="64">
                  <c:v>159.91900000000001</c:v>
                </c:pt>
                <c:pt idx="65">
                  <c:v>124.371</c:v>
                </c:pt>
                <c:pt idx="66">
                  <c:v>92.644999999999996</c:v>
                </c:pt>
                <c:pt idx="67">
                  <c:v>79.694000000000003</c:v>
                </c:pt>
                <c:pt idx="68">
                  <c:v>78.322999999999993</c:v>
                </c:pt>
                <c:pt idx="69">
                  <c:v>79.918999999999997</c:v>
                </c:pt>
                <c:pt idx="70">
                  <c:v>81.951999999999998</c:v>
                </c:pt>
                <c:pt idx="71">
                  <c:v>83.661000000000001</c:v>
                </c:pt>
                <c:pt idx="72">
                  <c:v>87.387</c:v>
                </c:pt>
                <c:pt idx="73">
                  <c:v>93.968000000000004</c:v>
                </c:pt>
                <c:pt idx="74">
                  <c:v>100.419</c:v>
                </c:pt>
                <c:pt idx="75">
                  <c:v>110.274</c:v>
                </c:pt>
                <c:pt idx="76">
                  <c:v>120.67700000000001</c:v>
                </c:pt>
                <c:pt idx="77">
                  <c:v>133.774</c:v>
                </c:pt>
                <c:pt idx="78">
                  <c:v>146.59700000000001</c:v>
                </c:pt>
                <c:pt idx="79">
                  <c:v>158.40299999999999</c:v>
                </c:pt>
                <c:pt idx="80">
                  <c:v>167.01599999999999</c:v>
                </c:pt>
                <c:pt idx="81">
                  <c:v>173.565</c:v>
                </c:pt>
                <c:pt idx="82">
                  <c:v>175.161</c:v>
                </c:pt>
                <c:pt idx="83">
                  <c:v>170.29</c:v>
                </c:pt>
                <c:pt idx="84">
                  <c:v>157.01599999999999</c:v>
                </c:pt>
                <c:pt idx="85">
                  <c:v>137.17699999999999</c:v>
                </c:pt>
                <c:pt idx="86">
                  <c:v>110.17700000000001</c:v>
                </c:pt>
                <c:pt idx="87">
                  <c:v>82.644999999999996</c:v>
                </c:pt>
                <c:pt idx="88">
                  <c:v>70.322999999999993</c:v>
                </c:pt>
                <c:pt idx="89">
                  <c:v>67.935000000000002</c:v>
                </c:pt>
                <c:pt idx="90">
                  <c:v>67.709999999999994</c:v>
                </c:pt>
                <c:pt idx="91">
                  <c:v>67.822999999999993</c:v>
                </c:pt>
                <c:pt idx="92">
                  <c:v>66.935000000000002</c:v>
                </c:pt>
                <c:pt idx="93">
                  <c:v>67.468000000000004</c:v>
                </c:pt>
                <c:pt idx="94">
                  <c:v>66.129000000000005</c:v>
                </c:pt>
                <c:pt idx="95">
                  <c:v>67.096999999999994</c:v>
                </c:pt>
                <c:pt idx="96">
                  <c:v>67.144999999999996</c:v>
                </c:pt>
                <c:pt idx="97">
                  <c:v>67.968000000000004</c:v>
                </c:pt>
                <c:pt idx="98">
                  <c:v>67.016000000000005</c:v>
                </c:pt>
                <c:pt idx="99">
                  <c:v>68.031999999999996</c:v>
                </c:pt>
                <c:pt idx="100">
                  <c:v>67.581000000000003</c:v>
                </c:pt>
                <c:pt idx="101">
                  <c:v>67.338999999999999</c:v>
                </c:pt>
                <c:pt idx="102">
                  <c:v>67.531999999999996</c:v>
                </c:pt>
                <c:pt idx="103">
                  <c:v>66.983999999999995</c:v>
                </c:pt>
                <c:pt idx="104">
                  <c:v>66.774000000000001</c:v>
                </c:pt>
                <c:pt idx="105">
                  <c:v>67.742000000000004</c:v>
                </c:pt>
                <c:pt idx="106">
                  <c:v>68.177000000000007</c:v>
                </c:pt>
                <c:pt idx="107">
                  <c:v>67.081000000000003</c:v>
                </c:pt>
                <c:pt idx="108">
                  <c:v>66.209999999999994</c:v>
                </c:pt>
                <c:pt idx="109">
                  <c:v>66.968000000000004</c:v>
                </c:pt>
                <c:pt idx="110">
                  <c:v>67.418999999999997</c:v>
                </c:pt>
                <c:pt idx="111">
                  <c:v>67.790000000000006</c:v>
                </c:pt>
                <c:pt idx="112">
                  <c:v>68.468000000000004</c:v>
                </c:pt>
                <c:pt idx="113">
                  <c:v>70.113</c:v>
                </c:pt>
                <c:pt idx="114">
                  <c:v>71.242000000000004</c:v>
                </c:pt>
                <c:pt idx="115">
                  <c:v>73.129000000000005</c:v>
                </c:pt>
                <c:pt idx="116">
                  <c:v>74</c:v>
                </c:pt>
                <c:pt idx="117">
                  <c:v>75.531999999999996</c:v>
                </c:pt>
                <c:pt idx="118">
                  <c:v>77.194000000000003</c:v>
                </c:pt>
                <c:pt idx="119">
                  <c:v>77.031999999999996</c:v>
                </c:pt>
                <c:pt idx="120">
                  <c:v>75.805999999999997</c:v>
                </c:pt>
                <c:pt idx="121">
                  <c:v>75.531999999999996</c:v>
                </c:pt>
                <c:pt idx="122">
                  <c:v>72.629000000000005</c:v>
                </c:pt>
                <c:pt idx="123">
                  <c:v>70.790000000000006</c:v>
                </c:pt>
                <c:pt idx="124">
                  <c:v>68</c:v>
                </c:pt>
                <c:pt idx="125">
                  <c:v>66.257999999999996</c:v>
                </c:pt>
                <c:pt idx="126">
                  <c:v>65.144999999999996</c:v>
                </c:pt>
                <c:pt idx="127">
                  <c:v>64.418999999999997</c:v>
                </c:pt>
                <c:pt idx="128">
                  <c:v>63.484000000000002</c:v>
                </c:pt>
                <c:pt idx="129">
                  <c:v>63.871000000000002</c:v>
                </c:pt>
                <c:pt idx="130">
                  <c:v>64.064999999999998</c:v>
                </c:pt>
                <c:pt idx="131">
                  <c:v>63.451999999999998</c:v>
                </c:pt>
                <c:pt idx="132">
                  <c:v>62.805999999999997</c:v>
                </c:pt>
                <c:pt idx="133">
                  <c:v>63.128999999999998</c:v>
                </c:pt>
                <c:pt idx="134">
                  <c:v>63.21</c:v>
                </c:pt>
                <c:pt idx="135">
                  <c:v>63.241999999999997</c:v>
                </c:pt>
                <c:pt idx="136">
                  <c:v>63.064999999999998</c:v>
                </c:pt>
                <c:pt idx="137">
                  <c:v>62.661000000000001</c:v>
                </c:pt>
                <c:pt idx="138">
                  <c:v>62.661000000000001</c:v>
                </c:pt>
                <c:pt idx="139">
                  <c:v>63.323</c:v>
                </c:pt>
                <c:pt idx="140">
                  <c:v>63.645000000000003</c:v>
                </c:pt>
                <c:pt idx="141">
                  <c:v>63.451999999999998</c:v>
                </c:pt>
                <c:pt idx="142">
                  <c:v>65.144999999999996</c:v>
                </c:pt>
                <c:pt idx="143">
                  <c:v>65.903000000000006</c:v>
                </c:pt>
                <c:pt idx="144">
                  <c:v>67.387</c:v>
                </c:pt>
                <c:pt idx="145">
                  <c:v>67.709999999999994</c:v>
                </c:pt>
                <c:pt idx="146">
                  <c:v>68.805999999999997</c:v>
                </c:pt>
                <c:pt idx="147">
                  <c:v>68</c:v>
                </c:pt>
                <c:pt idx="148">
                  <c:v>67.370999999999995</c:v>
                </c:pt>
                <c:pt idx="149">
                  <c:v>67.725999999999999</c:v>
                </c:pt>
                <c:pt idx="150">
                  <c:v>66.838999999999999</c:v>
                </c:pt>
                <c:pt idx="151">
                  <c:v>65.225999999999999</c:v>
                </c:pt>
                <c:pt idx="152">
                  <c:v>63.661000000000001</c:v>
                </c:pt>
                <c:pt idx="153">
                  <c:v>63.29</c:v>
                </c:pt>
                <c:pt idx="154">
                  <c:v>62.194000000000003</c:v>
                </c:pt>
                <c:pt idx="155">
                  <c:v>61.581000000000003</c:v>
                </c:pt>
                <c:pt idx="156">
                  <c:v>62.031999999999996</c:v>
                </c:pt>
                <c:pt idx="157">
                  <c:v>61.823</c:v>
                </c:pt>
                <c:pt idx="158">
                  <c:v>61.371000000000002</c:v>
                </c:pt>
                <c:pt idx="159">
                  <c:v>61.451999999999998</c:v>
                </c:pt>
                <c:pt idx="160">
                  <c:v>61.725999999999999</c:v>
                </c:pt>
                <c:pt idx="161">
                  <c:v>60.661000000000001</c:v>
                </c:pt>
                <c:pt idx="162">
                  <c:v>60.531999999999996</c:v>
                </c:pt>
                <c:pt idx="163">
                  <c:v>61.161000000000001</c:v>
                </c:pt>
                <c:pt idx="164">
                  <c:v>61.274000000000001</c:v>
                </c:pt>
                <c:pt idx="165">
                  <c:v>60.081000000000003</c:v>
                </c:pt>
                <c:pt idx="166">
                  <c:v>60.854999999999997</c:v>
                </c:pt>
                <c:pt idx="167">
                  <c:v>60.677</c:v>
                </c:pt>
                <c:pt idx="168">
                  <c:v>60.177</c:v>
                </c:pt>
                <c:pt idx="169">
                  <c:v>60.838999999999999</c:v>
                </c:pt>
                <c:pt idx="170">
                  <c:v>59.677</c:v>
                </c:pt>
                <c:pt idx="171">
                  <c:v>60.387</c:v>
                </c:pt>
                <c:pt idx="172">
                  <c:v>60.5</c:v>
                </c:pt>
                <c:pt idx="173">
                  <c:v>59.725999999999999</c:v>
                </c:pt>
                <c:pt idx="174">
                  <c:v>59.758000000000003</c:v>
                </c:pt>
                <c:pt idx="175">
                  <c:v>59.323</c:v>
                </c:pt>
                <c:pt idx="176">
                  <c:v>59.548000000000002</c:v>
                </c:pt>
                <c:pt idx="177">
                  <c:v>58.774000000000001</c:v>
                </c:pt>
                <c:pt idx="178">
                  <c:v>59</c:v>
                </c:pt>
                <c:pt idx="179">
                  <c:v>58.871000000000002</c:v>
                </c:pt>
                <c:pt idx="180">
                  <c:v>60.338999999999999</c:v>
                </c:pt>
                <c:pt idx="181">
                  <c:v>59.887</c:v>
                </c:pt>
                <c:pt idx="182">
                  <c:v>59.774000000000001</c:v>
                </c:pt>
                <c:pt idx="183">
                  <c:v>59.871000000000002</c:v>
                </c:pt>
                <c:pt idx="184">
                  <c:v>59.241999999999997</c:v>
                </c:pt>
                <c:pt idx="185">
                  <c:v>60.161000000000001</c:v>
                </c:pt>
                <c:pt idx="186">
                  <c:v>59.194000000000003</c:v>
                </c:pt>
                <c:pt idx="187">
                  <c:v>59.225999999999999</c:v>
                </c:pt>
                <c:pt idx="188">
                  <c:v>59</c:v>
                </c:pt>
                <c:pt idx="189">
                  <c:v>59.871000000000002</c:v>
                </c:pt>
                <c:pt idx="190">
                  <c:v>59.241999999999997</c:v>
                </c:pt>
                <c:pt idx="191">
                  <c:v>59.145000000000003</c:v>
                </c:pt>
                <c:pt idx="192">
                  <c:v>59.548000000000002</c:v>
                </c:pt>
                <c:pt idx="193">
                  <c:v>59.128999999999998</c:v>
                </c:pt>
                <c:pt idx="194">
                  <c:v>59.918999999999997</c:v>
                </c:pt>
                <c:pt idx="195">
                  <c:v>59.194000000000003</c:v>
                </c:pt>
                <c:pt idx="196">
                  <c:v>58.661000000000001</c:v>
                </c:pt>
                <c:pt idx="197">
                  <c:v>58.435000000000002</c:v>
                </c:pt>
                <c:pt idx="198">
                  <c:v>57.79</c:v>
                </c:pt>
                <c:pt idx="199">
                  <c:v>59.645000000000003</c:v>
                </c:pt>
                <c:pt idx="200">
                  <c:v>58.774000000000001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80.598852206132321</c:v>
                </c:pt>
                <c:pt idx="5">
                  <c:v>80.633699958057619</c:v>
                </c:pt>
                <c:pt idx="6">
                  <c:v>80.667211562635444</c:v>
                </c:pt>
                <c:pt idx="7">
                  <c:v>80.699235917646618</c:v>
                </c:pt>
                <c:pt idx="8">
                  <c:v>80.729606950745506</c:v>
                </c:pt>
                <c:pt idx="9">
                  <c:v>80.758142488483188</c:v>
                </c:pt>
                <c:pt idx="10">
                  <c:v>80.784643111300383</c:v>
                </c:pt>
                <c:pt idx="11">
                  <c:v>80.808891012613799</c:v>
                </c:pt>
                <c:pt idx="12">
                  <c:v>80.830648884914538</c:v>
                </c:pt>
                <c:pt idx="13">
                  <c:v>80.849658861401593</c:v>
                </c:pt>
                <c:pt idx="14">
                  <c:v>80.865641548260655</c:v>
                </c:pt>
                <c:pt idx="15">
                  <c:v>80.878295190597598</c:v>
                </c:pt>
                <c:pt idx="16">
                  <c:v>80.887295024898364</c:v>
                </c:pt>
                <c:pt idx="17">
                  <c:v>80.892292884005784</c:v>
                </c:pt>
                <c:pt idx="18">
                  <c:v>80.892917139496362</c:v>
                </c:pt>
                <c:pt idx="19">
                  <c:v>80.888773095751247</c:v>
                </c:pt>
                <c:pt idx="20">
                  <c:v>80.879443998612103</c:v>
                </c:pt>
                <c:pt idx="21">
                  <c:v>80.864492904560919</c:v>
                </c:pt>
                <c:pt idx="22">
                  <c:v>80.843465799835272</c:v>
                </c:pt>
                <c:pt idx="23">
                  <c:v>80.81589660535198</c:v>
                </c:pt>
                <c:pt idx="24">
                  <c:v>80.781315119828164</c:v>
                </c:pt>
                <c:pt idx="25">
                  <c:v>80.73925964131773</c:v>
                </c:pt>
                <c:pt idx="26">
                  <c:v>80.689297112225347</c:v>
                </c:pt>
                <c:pt idx="27">
                  <c:v>80.631055352905292</c:v>
                </c:pt>
                <c:pt idx="28">
                  <c:v>80.564274535526891</c:v>
                </c:pt>
                <c:pt idx="29">
                  <c:v>80.488888792582884</c:v>
                </c:pt>
                <c:pt idx="30">
                  <c:v>80.405154039417567</c:v>
                </c:pt>
                <c:pt idx="31">
                  <c:v>80.313844918388412</c:v>
                </c:pt>
                <c:pt idx="32">
                  <c:v>80.216552224745556</c:v>
                </c:pt>
                <c:pt idx="33">
                  <c:v>80.116121818053671</c:v>
                </c:pt>
                <c:pt idx="34">
                  <c:v>80.017285765284271</c:v>
                </c:pt>
                <c:pt idx="35">
                  <c:v>79.927544284336435</c:v>
                </c:pt>
                <c:pt idx="36">
                  <c:v>79.858359795504811</c:v>
                </c:pt>
                <c:pt idx="37">
                  <c:v>79.826717661857984</c:v>
                </c:pt>
                <c:pt idx="38">
                  <c:v>79.857086623472469</c:v>
                </c:pt>
                <c:pt idx="39">
                  <c:v>79.983769765850056</c:v>
                </c:pt>
                <c:pt idx="40">
                  <c:v>80.253569211661571</c:v>
                </c:pt>
                <c:pt idx="41">
                  <c:v>80.728592296337467</c:v>
                </c:pt>
                <c:pt idx="42">
                  <c:v>81.488906290311164</c:v>
                </c:pt>
                <c:pt idx="43">
                  <c:v>82.634612322503344</c:v>
                </c:pt>
                <c:pt idx="44">
                  <c:v>84.286775351330931</c:v>
                </c:pt>
                <c:pt idx="45">
                  <c:v>86.58654324303248</c:v>
                </c:pt>
                <c:pt idx="46">
                  <c:v>89.691748980235062</c:v>
                </c:pt>
                <c:pt idx="47">
                  <c:v>93.770353193525352</c:v>
                </c:pt>
                <c:pt idx="48">
                  <c:v>98.990282338441403</c:v>
                </c:pt>
                <c:pt idx="49">
                  <c:v>105.50556938686915</c:v>
                </c:pt>
                <c:pt idx="50">
                  <c:v>113.43920272079772</c:v>
                </c:pt>
                <c:pt idx="51">
                  <c:v>122.86369378257713</c:v>
                </c:pt>
                <c:pt idx="52">
                  <c:v>133.78098714781868</c:v>
                </c:pt>
                <c:pt idx="53">
                  <c:v>146.10370236896745</c:v>
                </c:pt>
                <c:pt idx="54">
                  <c:v>159.63897282813758</c:v>
                </c:pt>
                <c:pt idx="55">
                  <c:v>174.07173676315278</c:v>
                </c:pt>
                <c:pt idx="56">
                  <c:v>188.93083596205369</c:v>
                </c:pt>
                <c:pt idx="57">
                  <c:v>203.49611244033844</c:v>
                </c:pt>
                <c:pt idx="58">
                  <c:v>216.59253163975441</c:v>
                </c:pt>
                <c:pt idx="59">
                  <c:v>226.29847380077521</c:v>
                </c:pt>
                <c:pt idx="60">
                  <c:v>229.84234327250903</c:v>
                </c:pt>
                <c:pt idx="61">
                  <c:v>224.20816689464354</c:v>
                </c:pt>
                <c:pt idx="62">
                  <c:v>207.70874415346179</c:v>
                </c:pt>
                <c:pt idx="63">
                  <c:v>181.76703944305194</c:v>
                </c:pt>
                <c:pt idx="64">
                  <c:v>151.28085591160399</c:v>
                </c:pt>
                <c:pt idx="65">
                  <c:v>122.68110800343734</c:v>
                </c:pt>
                <c:pt idx="66">
                  <c:v>100.88910995879411</c:v>
                </c:pt>
                <c:pt idx="67">
                  <c:v>87.499052401915279</c:v>
                </c:pt>
                <c:pt idx="68">
                  <c:v>81.253165609582084</c:v>
                </c:pt>
                <c:pt idx="69">
                  <c:v>79.813399292696147</c:v>
                </c:pt>
                <c:pt idx="70">
                  <c:v>81.228054614694258</c:v>
                </c:pt>
                <c:pt idx="71">
                  <c:v>84.418125367778728</c:v>
                </c:pt>
                <c:pt idx="72">
                  <c:v>88.988961322673916</c:v>
                </c:pt>
                <c:pt idx="73">
                  <c:v>94.8844230066031</c:v>
                </c:pt>
                <c:pt idx="74">
                  <c:v>102.14063062752095</c:v>
                </c:pt>
                <c:pt idx="75">
                  <c:v>110.75929005426515</c:v>
                </c:pt>
                <c:pt idx="76">
                  <c:v>120.6487659152811</c:v>
                </c:pt>
                <c:pt idx="77">
                  <c:v>131.59503349058187</c:v>
                </c:pt>
                <c:pt idx="78">
                  <c:v>143.24370873201855</c:v>
                </c:pt>
                <c:pt idx="79">
                  <c:v>155.06207271493034</c:v>
                </c:pt>
                <c:pt idx="80">
                  <c:v>166.18671046981268</c:v>
                </c:pt>
                <c:pt idx="81">
                  <c:v>175.01396849854791</c:v>
                </c:pt>
                <c:pt idx="82">
                  <c:v>178.68254559836413</c:v>
                </c:pt>
                <c:pt idx="83">
                  <c:v>173.45435544662669</c:v>
                </c:pt>
                <c:pt idx="84">
                  <c:v>157.17913088837659</c:v>
                </c:pt>
                <c:pt idx="85">
                  <c:v>132.51400926912171</c:v>
                </c:pt>
                <c:pt idx="86">
                  <c:v>106.74690379155838</c:v>
                </c:pt>
                <c:pt idx="87">
                  <c:v>86.975840633240921</c:v>
                </c:pt>
                <c:pt idx="88">
                  <c:v>75.602127654859785</c:v>
                </c:pt>
                <c:pt idx="89">
                  <c:v>70.629740745541469</c:v>
                </c:pt>
                <c:pt idx="90">
                  <c:v>68.927194021018209</c:v>
                </c:pt>
                <c:pt idx="91">
                  <c:v>68.413193700835151</c:v>
                </c:pt>
                <c:pt idx="92">
                  <c:v>68.215134220513747</c:v>
                </c:pt>
                <c:pt idx="93">
                  <c:v>68.080019284975506</c:v>
                </c:pt>
                <c:pt idx="94">
                  <c:v>67.955161590272979</c:v>
                </c:pt>
                <c:pt idx="95">
                  <c:v>67.832474729450112</c:v>
                </c:pt>
                <c:pt idx="96">
                  <c:v>67.710975869273938</c:v>
                </c:pt>
                <c:pt idx="97">
                  <c:v>67.590514716621755</c:v>
                </c:pt>
                <c:pt idx="98">
                  <c:v>67.47102699852303</c:v>
                </c:pt>
                <c:pt idx="99">
                  <c:v>67.352483951590088</c:v>
                </c:pt>
                <c:pt idx="100">
                  <c:v>67.234924546385287</c:v>
                </c:pt>
                <c:pt idx="101">
                  <c:v>67.118536314463014</c:v>
                </c:pt>
                <c:pt idx="102">
                  <c:v>67.003823927487019</c:v>
                </c:pt>
                <c:pt idx="103">
                  <c:v>66.891937063771095</c:v>
                </c:pt>
                <c:pt idx="104">
                  <c:v>66.785263979859536</c:v>
                </c:pt>
                <c:pt idx="105">
                  <c:v>66.688425265081833</c:v>
                </c:pt>
                <c:pt idx="106">
                  <c:v>66.609796450420461</c:v>
                </c:pt>
                <c:pt idx="107">
                  <c:v>66.563605670497338</c:v>
                </c:pt>
                <c:pt idx="108">
                  <c:v>66.572445051014967</c:v>
                </c:pt>
                <c:pt idx="109">
                  <c:v>66.669675227519775</c:v>
                </c:pt>
                <c:pt idx="110">
                  <c:v>66.900729741120529</c:v>
                </c:pt>
                <c:pt idx="111">
                  <c:v>67.321884672417866</c:v>
                </c:pt>
                <c:pt idx="112">
                  <c:v>67.994893656800713</c:v>
                </c:pt>
                <c:pt idx="113">
                  <c:v>68.976202290885098</c:v>
                </c:pt>
                <c:pt idx="114">
                  <c:v>70.300011308706232</c:v>
                </c:pt>
                <c:pt idx="115">
                  <c:v>71.954118215992636</c:v>
                </c:pt>
                <c:pt idx="116">
                  <c:v>73.845405519379725</c:v>
                </c:pt>
                <c:pt idx="117">
                  <c:v>75.753519178666636</c:v>
                </c:pt>
                <c:pt idx="118">
                  <c:v>77.293515201248937</c:v>
                </c:pt>
                <c:pt idx="119">
                  <c:v>77.955973481224518</c:v>
                </c:pt>
                <c:pt idx="120">
                  <c:v>77.304003048226761</c:v>
                </c:pt>
                <c:pt idx="121">
                  <c:v>75.279229765679617</c:v>
                </c:pt>
                <c:pt idx="122">
                  <c:v>72.366126925467185</c:v>
                </c:pt>
                <c:pt idx="123">
                  <c:v>69.382866855341277</c:v>
                </c:pt>
                <c:pt idx="124">
                  <c:v>67.018458626126986</c:v>
                </c:pt>
                <c:pt idx="125">
                  <c:v>65.515505794369005</c:v>
                </c:pt>
                <c:pt idx="126">
                  <c:v>64.720424961200749</c:v>
                </c:pt>
                <c:pt idx="127">
                  <c:v>64.341682352839896</c:v>
                </c:pt>
                <c:pt idx="128">
                  <c:v>64.148608470183788</c:v>
                </c:pt>
                <c:pt idx="129">
                  <c:v>64.019999566800948</c:v>
                </c:pt>
                <c:pt idx="130">
                  <c:v>63.909187617054691</c:v>
                </c:pt>
                <c:pt idx="131">
                  <c:v>63.802490047220786</c:v>
                </c:pt>
                <c:pt idx="132">
                  <c:v>63.696799003541329</c:v>
                </c:pt>
                <c:pt idx="133">
                  <c:v>63.591572549862377</c:v>
                </c:pt>
                <c:pt idx="134">
                  <c:v>63.486769098815678</c:v>
                </c:pt>
                <c:pt idx="135">
                  <c:v>63.382526437788165</c:v>
                </c:pt>
                <c:pt idx="136">
                  <c:v>63.279479345990183</c:v>
                </c:pt>
                <c:pt idx="137">
                  <c:v>63.180107072462896</c:v>
                </c:pt>
                <c:pt idx="138">
                  <c:v>63.092682861736996</c:v>
                </c:pt>
                <c:pt idx="139">
                  <c:v>63.040375759237421</c:v>
                </c:pt>
                <c:pt idx="140">
                  <c:v>63.076632115276652</c:v>
                </c:pt>
                <c:pt idx="141">
                  <c:v>63.299938768814535</c:v>
                </c:pt>
                <c:pt idx="142">
                  <c:v>63.84599255044489</c:v>
                </c:pt>
                <c:pt idx="143">
                  <c:v>64.827503696442875</c:v>
                </c:pt>
                <c:pt idx="144">
                  <c:v>66.219471459066796</c:v>
                </c:pt>
                <c:pt idx="145">
                  <c:v>67.756893423080768</c:v>
                </c:pt>
                <c:pt idx="146">
                  <c:v>68.961713134061839</c:v>
                </c:pt>
                <c:pt idx="147">
                  <c:v>69.353318871277963</c:v>
                </c:pt>
                <c:pt idx="148">
                  <c:v>68.729583957566234</c:v>
                </c:pt>
                <c:pt idx="149">
                  <c:v>67.299076736995886</c:v>
                </c:pt>
                <c:pt idx="150">
                  <c:v>65.548791374493945</c:v>
                </c:pt>
                <c:pt idx="151">
                  <c:v>63.959871761373876</c:v>
                </c:pt>
                <c:pt idx="152">
                  <c:v>62.794011370512436</c:v>
                </c:pt>
                <c:pt idx="153">
                  <c:v>62.068230293322365</c:v>
                </c:pt>
                <c:pt idx="154">
                  <c:v>61.662377538657523</c:v>
                </c:pt>
                <c:pt idx="155">
                  <c:v>61.437414085655405</c:v>
                </c:pt>
                <c:pt idx="156">
                  <c:v>61.29529666964244</c:v>
                </c:pt>
                <c:pt idx="157">
                  <c:v>61.184540720066785</c:v>
                </c:pt>
                <c:pt idx="158">
                  <c:v>61.083708949254891</c:v>
                </c:pt>
                <c:pt idx="159">
                  <c:v>60.985511050304666</c:v>
                </c:pt>
                <c:pt idx="160">
                  <c:v>60.887880974623961</c:v>
                </c:pt>
                <c:pt idx="161">
                  <c:v>60.790316322899614</c:v>
                </c:pt>
                <c:pt idx="162">
                  <c:v>60.692701891004887</c:v>
                </c:pt>
                <c:pt idx="163">
                  <c:v>60.595003975104902</c:v>
                </c:pt>
                <c:pt idx="164">
                  <c:v>60.497204987351914</c:v>
                </c:pt>
                <c:pt idx="165">
                  <c:v>60.399291768159841</c:v>
                </c:pt>
                <c:pt idx="166">
                  <c:v>60.301253752024472</c:v>
                </c:pt>
                <c:pt idx="167">
                  <c:v>60.203082616087457</c:v>
                </c:pt>
                <c:pt idx="168">
                  <c:v>60.104772098800822</c:v>
                </c:pt>
                <c:pt idx="169">
                  <c:v>60.006317823081517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80.598852206129251</c:v>
                </c:pt>
                <c:pt idx="5">
                  <c:v>80.63369995804878</c:v>
                </c:pt>
                <c:pt idx="6">
                  <c:v>80.667211562610419</c:v>
                </c:pt>
                <c:pt idx="7">
                  <c:v>80.699235917576999</c:v>
                </c:pt>
                <c:pt idx="8">
                  <c:v>80.729606950555336</c:v>
                </c:pt>
                <c:pt idx="9">
                  <c:v>80.758142487972933</c:v>
                </c:pt>
                <c:pt idx="10">
                  <c:v>80.784643109955624</c:v>
                </c:pt>
                <c:pt idx="11">
                  <c:v>80.80889100913285</c:v>
                </c:pt>
                <c:pt idx="12">
                  <c:v>80.830648876064345</c:v>
                </c:pt>
                <c:pt idx="13">
                  <c:v>80.849658839300716</c:v>
                </c:pt>
                <c:pt idx="14">
                  <c:v>80.865641494052056</c:v>
                </c:pt>
                <c:pt idx="15">
                  <c:v>80.878295060002031</c:v>
                </c:pt>
                <c:pt idx="16">
                  <c:v>80.88729471587574</c:v>
                </c:pt>
                <c:pt idx="17">
                  <c:v>80.892292165791957</c:v>
                </c:pt>
                <c:pt idx="18">
                  <c:v>80.892915499968311</c:v>
                </c:pt>
                <c:pt idx="19">
                  <c:v>80.888769419666119</c:v>
                </c:pt>
                <c:pt idx="20">
                  <c:v>80.879435902921927</c:v>
                </c:pt>
                <c:pt idx="21">
                  <c:v>80.86447539304217</c:v>
                </c:pt>
                <c:pt idx="22">
                  <c:v>80.843428595344832</c:v>
                </c:pt>
                <c:pt idx="23">
                  <c:v>80.81581896839198</c:v>
                </c:pt>
                <c:pt idx="24">
                  <c:v>80.7811559930404</c:v>
                </c:pt>
                <c:pt idx="25">
                  <c:v>80.738939295038719</c:v>
                </c:pt>
                <c:pt idx="26">
                  <c:v>80.688663683600765</c:v>
                </c:pt>
                <c:pt idx="27">
                  <c:v>80.629825148436979</c:v>
                </c:pt>
                <c:pt idx="28">
                  <c:v>80.561927830365363</c:v>
                </c:pt>
                <c:pt idx="29">
                  <c:v>80.484491945410156</c:v>
                </c:pt>
                <c:pt idx="30">
                  <c:v>80.397062599270299</c:v>
                </c:pt>
                <c:pt idx="31">
                  <c:v>80.299219378892744</c:v>
                </c:pt>
                <c:pt idx="32">
                  <c:v>80.190586552104492</c:v>
                </c:pt>
                <c:pt idx="33">
                  <c:v>80.070843647242327</c:v>
                </c:pt>
                <c:pt idx="34">
                  <c:v>79.939736125821582</c:v>
                </c:pt>
                <c:pt idx="35">
                  <c:v>79.797085806739062</c:v>
                </c:pt>
                <c:pt idx="36">
                  <c:v>79.642800655236726</c:v>
                </c:pt>
                <c:pt idx="37">
                  <c:v>79.476883519129515</c:v>
                </c:pt>
                <c:pt idx="38">
                  <c:v>79.299439383749899</c:v>
                </c:pt>
                <c:pt idx="39">
                  <c:v>79.110680730066989</c:v>
                </c:pt>
                <c:pt idx="40">
                  <c:v>78.910930620490518</c:v>
                </c:pt>
                <c:pt idx="41">
                  <c:v>78.700623204957523</c:v>
                </c:pt>
                <c:pt idx="42">
                  <c:v>78.480301434528769</c:v>
                </c:pt>
                <c:pt idx="43">
                  <c:v>78.25061188669423</c:v>
                </c:pt>
                <c:pt idx="44">
                  <c:v>78.012296739086892</c:v>
                </c:pt>
                <c:pt idx="45">
                  <c:v>77.766183067371685</c:v>
                </c:pt>
                <c:pt idx="46">
                  <c:v>77.513169778393163</c:v>
                </c:pt>
                <c:pt idx="47">
                  <c:v>77.25421261063012</c:v>
                </c:pt>
                <c:pt idx="48">
                  <c:v>76.990307730898664</c:v>
                </c:pt>
                <c:pt idx="49">
                  <c:v>76.722474521353789</c:v>
                </c:pt>
                <c:pt idx="50">
                  <c:v>76.451738179343607</c:v>
                </c:pt>
                <c:pt idx="51">
                  <c:v>76.179112743160644</c:v>
                </c:pt>
                <c:pt idx="52">
                  <c:v>75.905585111285106</c:v>
                </c:pt>
                <c:pt idx="53">
                  <c:v>75.632100546516568</c:v>
                </c:pt>
                <c:pt idx="54">
                  <c:v>75.359550056999907</c:v>
                </c:pt>
                <c:pt idx="55">
                  <c:v>75.088759932531246</c:v>
                </c:pt>
                <c:pt idx="56">
                  <c:v>74.820483595979113</c:v>
                </c:pt>
                <c:pt idx="57">
                  <c:v>74.555395814849888</c:v>
                </c:pt>
                <c:pt idx="58">
                  <c:v>74.294089214231221</c:v>
                </c:pt>
                <c:pt idx="59">
                  <c:v>74.037072944923693</c:v>
                </c:pt>
                <c:pt idx="60">
                  <c:v>73.784773292771959</c:v>
                </c:pt>
                <c:pt idx="61">
                  <c:v>73.537535968228767</c:v>
                </c:pt>
                <c:pt idx="62">
                  <c:v>73.295629788448878</c:v>
                </c:pt>
                <c:pt idx="63">
                  <c:v>73.059251455751621</c:v>
                </c:pt>
                <c:pt idx="64">
                  <c:v>72.828531143219465</c:v>
                </c:pt>
                <c:pt idx="65">
                  <c:v>72.603538617145375</c:v>
                </c:pt>
                <c:pt idx="66">
                  <c:v>72.384289653529848</c:v>
                </c:pt>
                <c:pt idx="67">
                  <c:v>72.17075253859521</c:v>
                </c:pt>
                <c:pt idx="68">
                  <c:v>71.962854478462461</c:v>
                </c:pt>
                <c:pt idx="69">
                  <c:v>71.760487778390754</c:v>
                </c:pt>
                <c:pt idx="70">
                  <c:v>71.563515685522205</c:v>
                </c:pt>
                <c:pt idx="71">
                  <c:v>71.371777819671081</c:v>
                </c:pt>
                <c:pt idx="72">
                  <c:v>71.18509514358125</c:v>
                </c:pt>
                <c:pt idx="73">
                  <c:v>71.003274446896157</c:v>
                </c:pt>
                <c:pt idx="74">
                  <c:v>70.826112336793742</c:v>
                </c:pt>
                <c:pt idx="75">
                  <c:v>70.6533987430265</c:v>
                </c:pt>
                <c:pt idx="76">
                  <c:v>70.484919956305731</c:v>
                </c:pt>
                <c:pt idx="77">
                  <c:v>70.3204612270155</c:v>
                </c:pt>
                <c:pt idx="78">
                  <c:v>70.159808956592883</c:v>
                </c:pt>
                <c:pt idx="79">
                  <c:v>70.0027525170416</c:v>
                </c:pt>
                <c:pt idx="80">
                  <c:v>69.849085735391682</c:v>
                </c:pt>
                <c:pt idx="81">
                  <c:v>69.69860807988357</c:v>
                </c:pt>
                <c:pt idx="82">
                  <c:v>69.551125583587762</c:v>
                </c:pt>
                <c:pt idx="83">
                  <c:v>69.406451539371702</c:v>
                </c:pt>
                <c:pt idx="84">
                  <c:v>69.26440699783808</c:v>
                </c:pt>
                <c:pt idx="85">
                  <c:v>69.124821097280233</c:v>
                </c:pt>
                <c:pt idx="86">
                  <c:v>68.987531251989239</c:v>
                </c:pt>
                <c:pt idx="87">
                  <c:v>68.852383222514021</c:v>
                </c:pt>
                <c:pt idx="88">
                  <c:v>68.719231088815107</c:v>
                </c:pt>
                <c:pt idx="89">
                  <c:v>68.587937144715639</c:v>
                </c:pt>
                <c:pt idx="90">
                  <c:v>68.458371729686448</c:v>
                </c:pt>
                <c:pt idx="91">
                  <c:v>68.330413011823623</c:v>
                </c:pt>
                <c:pt idx="92">
                  <c:v>68.20394673390085</c:v>
                </c:pt>
                <c:pt idx="93">
                  <c:v>68.078865932603492</c:v>
                </c:pt>
                <c:pt idx="94">
                  <c:v>67.955070639475679</c:v>
                </c:pt>
                <c:pt idx="95">
                  <c:v>67.832467570720468</c:v>
                </c:pt>
                <c:pt idx="96">
                  <c:v>67.710969811779322</c:v>
                </c:pt>
                <c:pt idx="97">
                  <c:v>67.590496501562697</c:v>
                </c:pt>
                <c:pt idx="98">
                  <c:v>67.47097252029431</c:v>
                </c:pt>
                <c:pt idx="99">
                  <c:v>67.352328184153336</c:v>
                </c:pt>
                <c:pt idx="100">
                  <c:v>67.234498949236141</c:v>
                </c:pt>
                <c:pt idx="101">
                  <c:v>67.117425126796007</c:v>
                </c:pt>
                <c:pt idx="102">
                  <c:v>67.001051611247476</c:v>
                </c:pt>
                <c:pt idx="103">
                  <c:v>66.885327622022302</c:v>
                </c:pt>
                <c:pt idx="104">
                  <c:v>66.770206460031289</c:v>
                </c:pt>
                <c:pt idx="105">
                  <c:v>66.65564527920634</c:v>
                </c:pt>
                <c:pt idx="106">
                  <c:v>66.541604873361834</c:v>
                </c:pt>
                <c:pt idx="107">
                  <c:v>66.428049478414422</c:v>
                </c:pt>
                <c:pt idx="108">
                  <c:v>66.314946589828963</c:v>
                </c:pt>
                <c:pt idx="109">
                  <c:v>66.202266795005713</c:v>
                </c:pt>
                <c:pt idx="110">
                  <c:v>66.089983620186104</c:v>
                </c:pt>
                <c:pt idx="111">
                  <c:v>65.978073391323164</c:v>
                </c:pt>
                <c:pt idx="112">
                  <c:v>65.866515108231965</c:v>
                </c:pt>
                <c:pt idx="113">
                  <c:v>65.755290331201991</c:v>
                </c:pt>
                <c:pt idx="114">
                  <c:v>65.644383079110057</c:v>
                </c:pt>
                <c:pt idx="115">
                  <c:v>65.533779737915722</c:v>
                </c:pt>
                <c:pt idx="116">
                  <c:v>65.423468978247953</c:v>
                </c:pt>
                <c:pt idx="117">
                  <c:v>65.313441680599269</c:v>
                </c:pt>
                <c:pt idx="118">
                  <c:v>65.203690866430151</c:v>
                </c:pt>
                <c:pt idx="119">
                  <c:v>65.094211633252982</c:v>
                </c:pt>
                <c:pt idx="120">
                  <c:v>64.985001091512459</c:v>
                </c:pt>
                <c:pt idx="121">
                  <c:v>64.876058300816396</c:v>
                </c:pt>
                <c:pt idx="122">
                  <c:v>64.767384202800059</c:v>
                </c:pt>
                <c:pt idx="123">
                  <c:v>64.658981547647599</c:v>
                </c:pt>
                <c:pt idx="124">
                  <c:v>64.550854811056055</c:v>
                </c:pt>
                <c:pt idx="125">
                  <c:v>64.443010098236272</c:v>
                </c:pt>
                <c:pt idx="126">
                  <c:v>64.335455031425511</c:v>
                </c:pt>
                <c:pt idx="127">
                  <c:v>64.228198617369642</c:v>
                </c:pt>
                <c:pt idx="128">
                  <c:v>64.121251091353827</c:v>
                </c:pt>
                <c:pt idx="129">
                  <c:v>64.014623734656709</c:v>
                </c:pt>
                <c:pt idx="130">
                  <c:v>63.908328662811002</c:v>
                </c:pt>
                <c:pt idx="131">
                  <c:v>63.802378582807457</c:v>
                </c:pt>
                <c:pt idx="132">
                  <c:v>63.696786518403812</c:v>
                </c:pt>
                <c:pt idx="133">
                  <c:v>63.591565504008756</c:v>
                </c:pt>
                <c:pt idx="134">
                  <c:v>63.486728249194776</c:v>
                </c:pt>
                <c:pt idx="135">
                  <c:v>63.382286777721518</c:v>
                </c:pt>
                <c:pt idx="136">
                  <c:v>63.278252046960247</c:v>
                </c:pt>
                <c:pt idx="137">
                  <c:v>63.174633555703736</c:v>
                </c:pt>
                <c:pt idx="138">
                  <c:v>63.071438950397336</c:v>
                </c:pt>
                <c:pt idx="139">
                  <c:v>62.968673641677498</c:v>
                </c:pt>
                <c:pt idx="140">
                  <c:v>62.866340444576586</c:v>
                </c:pt>
                <c:pt idx="141">
                  <c:v>62.764439256667181</c:v>
                </c:pt>
                <c:pt idx="142">
                  <c:v>62.662966788604081</c:v>
                </c:pt>
                <c:pt idx="143">
                  <c:v>62.561916360847931</c:v>
                </c:pt>
                <c:pt idx="144">
                  <c:v>62.461277778743039</c:v>
                </c:pt>
                <c:pt idx="145">
                  <c:v>62.361037295575684</c:v>
                </c:pt>
                <c:pt idx="146">
                  <c:v>62.261177669846461</c:v>
                </c:pt>
                <c:pt idx="147">
                  <c:v>62.161678318930115</c:v>
                </c:pt>
                <c:pt idx="148">
                  <c:v>62.062515566829816</c:v>
                </c:pt>
                <c:pt idx="149">
                  <c:v>61.963662979178636</c:v>
                </c:pt>
                <c:pt idx="150">
                  <c:v>61.865091774346439</c:v>
                </c:pt>
                <c:pt idx="151">
                  <c:v>61.766771295812866</c:v>
                </c:pt>
                <c:pt idx="152">
                  <c:v>61.668669528156386</c:v>
                </c:pt>
                <c:pt idx="153">
                  <c:v>61.57075363729323</c:v>
                </c:pt>
                <c:pt idx="154">
                  <c:v>61.472990515086153</c:v>
                </c:pt>
                <c:pt idx="155">
                  <c:v>61.375347309122937</c:v>
                </c:pt>
                <c:pt idx="156">
                  <c:v>61.277791920227841</c:v>
                </c:pt>
                <c:pt idx="157">
                  <c:v>61.180293452912963</c:v>
                </c:pt>
                <c:pt idx="158">
                  <c:v>61.082822607242903</c:v>
                </c:pt>
                <c:pt idx="159">
                  <c:v>60.98535200418425</c:v>
                </c:pt>
                <c:pt idx="160">
                  <c:v>60.887856440161372</c:v>
                </c:pt>
                <c:pt idx="161">
                  <c:v>60.790313069987128</c:v>
                </c:pt>
                <c:pt idx="162">
                  <c:v>60.692701520384539</c:v>
                </c:pt>
                <c:pt idx="163">
                  <c:v>60.595003938824412</c:v>
                </c:pt>
                <c:pt idx="164">
                  <c:v>60.497204984300957</c:v>
                </c:pt>
                <c:pt idx="165">
                  <c:v>60.399291767939467</c:v>
                </c:pt>
                <c:pt idx="166">
                  <c:v>60.301253752010801</c:v>
                </c:pt>
                <c:pt idx="167">
                  <c:v>60.203082616086732</c:v>
                </c:pt>
                <c:pt idx="168">
                  <c:v>60.104772098800787</c:v>
                </c:pt>
                <c:pt idx="169">
                  <c:v>60.006317823081517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85.418999999999997</c:v>
                </c:pt>
                <c:pt idx="1">
                  <c:v>84.725999999999999</c:v>
                </c:pt>
                <c:pt idx="2">
                  <c:v>83.548000000000002</c:v>
                </c:pt>
                <c:pt idx="3">
                  <c:v>83.774000000000001</c:v>
                </c:pt>
                <c:pt idx="4">
                  <c:v>83.822999999999993</c:v>
                </c:pt>
                <c:pt idx="5">
                  <c:v>83.757999999999996</c:v>
                </c:pt>
                <c:pt idx="6">
                  <c:v>82.596999999999994</c:v>
                </c:pt>
                <c:pt idx="7">
                  <c:v>81.838999999999999</c:v>
                </c:pt>
                <c:pt idx="8">
                  <c:v>82.951999999999998</c:v>
                </c:pt>
                <c:pt idx="9">
                  <c:v>82.031999999999996</c:v>
                </c:pt>
                <c:pt idx="10">
                  <c:v>82.29</c:v>
                </c:pt>
                <c:pt idx="11">
                  <c:v>81.790000000000006</c:v>
                </c:pt>
                <c:pt idx="12">
                  <c:v>81.435000000000002</c:v>
                </c:pt>
                <c:pt idx="13">
                  <c:v>81.113</c:v>
                </c:pt>
                <c:pt idx="14">
                  <c:v>80.403000000000006</c:v>
                </c:pt>
                <c:pt idx="15">
                  <c:v>81.290000000000006</c:v>
                </c:pt>
                <c:pt idx="16">
                  <c:v>82.194000000000003</c:v>
                </c:pt>
                <c:pt idx="17">
                  <c:v>81.257999999999996</c:v>
                </c:pt>
                <c:pt idx="18">
                  <c:v>82.096999999999994</c:v>
                </c:pt>
                <c:pt idx="19">
                  <c:v>81.016000000000005</c:v>
                </c:pt>
                <c:pt idx="20">
                  <c:v>81.305999999999997</c:v>
                </c:pt>
                <c:pt idx="21">
                  <c:v>81.209999999999994</c:v>
                </c:pt>
                <c:pt idx="22">
                  <c:v>81.855000000000004</c:v>
                </c:pt>
                <c:pt idx="23">
                  <c:v>81.194000000000003</c:v>
                </c:pt>
                <c:pt idx="24">
                  <c:v>81.064999999999998</c:v>
                </c:pt>
                <c:pt idx="25">
                  <c:v>81.257999999999996</c:v>
                </c:pt>
                <c:pt idx="26">
                  <c:v>81.822999999999993</c:v>
                </c:pt>
                <c:pt idx="27">
                  <c:v>81.757999999999996</c:v>
                </c:pt>
                <c:pt idx="28">
                  <c:v>82.903000000000006</c:v>
                </c:pt>
                <c:pt idx="29">
                  <c:v>82.613</c:v>
                </c:pt>
                <c:pt idx="30">
                  <c:v>82.951999999999998</c:v>
                </c:pt>
                <c:pt idx="31">
                  <c:v>83.21</c:v>
                </c:pt>
                <c:pt idx="32">
                  <c:v>83.21</c:v>
                </c:pt>
                <c:pt idx="33">
                  <c:v>83.177000000000007</c:v>
                </c:pt>
                <c:pt idx="34">
                  <c:v>83.774000000000001</c:v>
                </c:pt>
                <c:pt idx="35">
                  <c:v>83.596999999999994</c:v>
                </c:pt>
                <c:pt idx="36">
                  <c:v>84.613</c:v>
                </c:pt>
                <c:pt idx="37">
                  <c:v>84.629000000000005</c:v>
                </c:pt>
                <c:pt idx="38">
                  <c:v>84.838999999999999</c:v>
                </c:pt>
                <c:pt idx="39">
                  <c:v>86</c:v>
                </c:pt>
                <c:pt idx="40">
                  <c:v>86.451999999999998</c:v>
                </c:pt>
                <c:pt idx="41">
                  <c:v>86.644999999999996</c:v>
                </c:pt>
                <c:pt idx="42">
                  <c:v>86.031999999999996</c:v>
                </c:pt>
                <c:pt idx="43">
                  <c:v>87.581000000000003</c:v>
                </c:pt>
                <c:pt idx="44">
                  <c:v>89.113</c:v>
                </c:pt>
                <c:pt idx="45">
                  <c:v>90.194000000000003</c:v>
                </c:pt>
                <c:pt idx="46">
                  <c:v>91.596999999999994</c:v>
                </c:pt>
                <c:pt idx="47">
                  <c:v>93.918999999999997</c:v>
                </c:pt>
                <c:pt idx="48">
                  <c:v>96.903000000000006</c:v>
                </c:pt>
                <c:pt idx="49">
                  <c:v>102.081</c:v>
                </c:pt>
                <c:pt idx="50">
                  <c:v>109.645</c:v>
                </c:pt>
                <c:pt idx="51">
                  <c:v>118.855</c:v>
                </c:pt>
                <c:pt idx="52">
                  <c:v>131.64500000000001</c:v>
                </c:pt>
                <c:pt idx="53">
                  <c:v>147.274</c:v>
                </c:pt>
                <c:pt idx="54">
                  <c:v>164.37100000000001</c:v>
                </c:pt>
                <c:pt idx="55">
                  <c:v>182.161</c:v>
                </c:pt>
                <c:pt idx="56">
                  <c:v>197.952</c:v>
                </c:pt>
                <c:pt idx="57">
                  <c:v>210.726</c:v>
                </c:pt>
                <c:pt idx="58">
                  <c:v>220.37100000000001</c:v>
                </c:pt>
                <c:pt idx="59">
                  <c:v>225</c:v>
                </c:pt>
                <c:pt idx="60">
                  <c:v>225.69399999999999</c:v>
                </c:pt>
                <c:pt idx="61">
                  <c:v>221.839</c:v>
                </c:pt>
                <c:pt idx="62">
                  <c:v>211.01599999999999</c:v>
                </c:pt>
                <c:pt idx="63">
                  <c:v>191.435</c:v>
                </c:pt>
                <c:pt idx="64">
                  <c:v>164.435</c:v>
                </c:pt>
                <c:pt idx="65">
                  <c:v>128.41900000000001</c:v>
                </c:pt>
                <c:pt idx="66">
                  <c:v>96.805999999999997</c:v>
                </c:pt>
                <c:pt idx="67">
                  <c:v>84.596999999999994</c:v>
                </c:pt>
                <c:pt idx="68">
                  <c:v>83.596999999999994</c:v>
                </c:pt>
                <c:pt idx="69">
                  <c:v>84.338999999999999</c:v>
                </c:pt>
                <c:pt idx="70">
                  <c:v>86.048000000000002</c:v>
                </c:pt>
                <c:pt idx="71">
                  <c:v>88.21</c:v>
                </c:pt>
                <c:pt idx="72">
                  <c:v>92.161000000000001</c:v>
                </c:pt>
                <c:pt idx="73">
                  <c:v>97.257999999999996</c:v>
                </c:pt>
                <c:pt idx="74">
                  <c:v>105.694</c:v>
                </c:pt>
                <c:pt idx="75">
                  <c:v>115.435</c:v>
                </c:pt>
                <c:pt idx="76">
                  <c:v>128.065</c:v>
                </c:pt>
                <c:pt idx="77">
                  <c:v>140.71</c:v>
                </c:pt>
                <c:pt idx="78">
                  <c:v>154.58099999999999</c:v>
                </c:pt>
                <c:pt idx="79">
                  <c:v>165.565</c:v>
                </c:pt>
                <c:pt idx="80">
                  <c:v>174.08099999999999</c:v>
                </c:pt>
                <c:pt idx="81">
                  <c:v>179.74199999999999</c:v>
                </c:pt>
                <c:pt idx="82">
                  <c:v>179.96799999999999</c:v>
                </c:pt>
                <c:pt idx="83">
                  <c:v>172.59700000000001</c:v>
                </c:pt>
                <c:pt idx="84">
                  <c:v>156.113</c:v>
                </c:pt>
                <c:pt idx="85">
                  <c:v>132.91900000000001</c:v>
                </c:pt>
                <c:pt idx="86">
                  <c:v>102.565</c:v>
                </c:pt>
                <c:pt idx="87">
                  <c:v>79.435000000000002</c:v>
                </c:pt>
                <c:pt idx="88">
                  <c:v>72.129000000000005</c:v>
                </c:pt>
                <c:pt idx="89">
                  <c:v>70.048000000000002</c:v>
                </c:pt>
                <c:pt idx="90">
                  <c:v>70.5</c:v>
                </c:pt>
                <c:pt idx="91">
                  <c:v>70.064999999999998</c:v>
                </c:pt>
                <c:pt idx="92">
                  <c:v>69.725999999999999</c:v>
                </c:pt>
                <c:pt idx="93">
                  <c:v>69.081000000000003</c:v>
                </c:pt>
                <c:pt idx="94">
                  <c:v>69.322999999999993</c:v>
                </c:pt>
                <c:pt idx="95">
                  <c:v>68.887</c:v>
                </c:pt>
                <c:pt idx="96">
                  <c:v>69.113</c:v>
                </c:pt>
                <c:pt idx="97">
                  <c:v>68.661000000000001</c:v>
                </c:pt>
                <c:pt idx="98">
                  <c:v>68.581000000000003</c:v>
                </c:pt>
                <c:pt idx="99">
                  <c:v>68.918999999999997</c:v>
                </c:pt>
                <c:pt idx="100">
                  <c:v>68.790000000000006</c:v>
                </c:pt>
                <c:pt idx="101">
                  <c:v>67.870999999999995</c:v>
                </c:pt>
                <c:pt idx="102">
                  <c:v>67.468000000000004</c:v>
                </c:pt>
                <c:pt idx="103">
                  <c:v>68.774000000000001</c:v>
                </c:pt>
                <c:pt idx="104">
                  <c:v>68.855000000000004</c:v>
                </c:pt>
                <c:pt idx="105">
                  <c:v>67.644999999999996</c:v>
                </c:pt>
                <c:pt idx="106">
                  <c:v>68.629000000000005</c:v>
                </c:pt>
                <c:pt idx="107">
                  <c:v>67.096999999999994</c:v>
                </c:pt>
                <c:pt idx="108">
                  <c:v>67.903000000000006</c:v>
                </c:pt>
                <c:pt idx="109">
                  <c:v>68.081000000000003</c:v>
                </c:pt>
                <c:pt idx="110">
                  <c:v>69.048000000000002</c:v>
                </c:pt>
                <c:pt idx="111">
                  <c:v>69.531999999999996</c:v>
                </c:pt>
                <c:pt idx="112">
                  <c:v>70.242000000000004</c:v>
                </c:pt>
                <c:pt idx="113">
                  <c:v>72.338999999999999</c:v>
                </c:pt>
                <c:pt idx="114">
                  <c:v>73.338999999999999</c:v>
                </c:pt>
                <c:pt idx="115">
                  <c:v>76.081000000000003</c:v>
                </c:pt>
                <c:pt idx="116">
                  <c:v>77.935000000000002</c:v>
                </c:pt>
                <c:pt idx="117">
                  <c:v>79.757999999999996</c:v>
                </c:pt>
                <c:pt idx="118">
                  <c:v>79.242000000000004</c:v>
                </c:pt>
                <c:pt idx="119">
                  <c:v>77.387</c:v>
                </c:pt>
                <c:pt idx="120">
                  <c:v>76.257999999999996</c:v>
                </c:pt>
                <c:pt idx="121">
                  <c:v>74.064999999999998</c:v>
                </c:pt>
                <c:pt idx="122">
                  <c:v>69.903000000000006</c:v>
                </c:pt>
                <c:pt idx="123">
                  <c:v>68.483999999999995</c:v>
                </c:pt>
                <c:pt idx="124">
                  <c:v>66.194000000000003</c:v>
                </c:pt>
                <c:pt idx="125">
                  <c:v>66.016000000000005</c:v>
                </c:pt>
                <c:pt idx="126">
                  <c:v>64.757999999999996</c:v>
                </c:pt>
                <c:pt idx="127">
                  <c:v>63.548000000000002</c:v>
                </c:pt>
                <c:pt idx="128">
                  <c:v>63.628999999999998</c:v>
                </c:pt>
                <c:pt idx="129">
                  <c:v>64.096999999999994</c:v>
                </c:pt>
                <c:pt idx="130">
                  <c:v>63.854999999999997</c:v>
                </c:pt>
                <c:pt idx="131">
                  <c:v>63.128999999999998</c:v>
                </c:pt>
                <c:pt idx="132">
                  <c:v>62.774000000000001</c:v>
                </c:pt>
                <c:pt idx="133">
                  <c:v>63.161000000000001</c:v>
                </c:pt>
                <c:pt idx="134">
                  <c:v>64.048000000000002</c:v>
                </c:pt>
                <c:pt idx="135">
                  <c:v>63.871000000000002</c:v>
                </c:pt>
                <c:pt idx="136">
                  <c:v>64.5</c:v>
                </c:pt>
                <c:pt idx="137">
                  <c:v>63.902999999999999</c:v>
                </c:pt>
                <c:pt idx="138">
                  <c:v>64.516000000000005</c:v>
                </c:pt>
                <c:pt idx="139">
                  <c:v>63.902999999999999</c:v>
                </c:pt>
                <c:pt idx="140">
                  <c:v>65.742000000000004</c:v>
                </c:pt>
                <c:pt idx="141">
                  <c:v>66.822999999999993</c:v>
                </c:pt>
                <c:pt idx="142">
                  <c:v>67.951999999999998</c:v>
                </c:pt>
                <c:pt idx="143">
                  <c:v>69.483999999999995</c:v>
                </c:pt>
                <c:pt idx="144">
                  <c:v>70.016000000000005</c:v>
                </c:pt>
                <c:pt idx="145">
                  <c:v>70.435000000000002</c:v>
                </c:pt>
                <c:pt idx="146">
                  <c:v>69.951999999999998</c:v>
                </c:pt>
                <c:pt idx="147">
                  <c:v>68.274000000000001</c:v>
                </c:pt>
                <c:pt idx="148">
                  <c:v>67.242000000000004</c:v>
                </c:pt>
                <c:pt idx="149">
                  <c:v>66.161000000000001</c:v>
                </c:pt>
                <c:pt idx="150">
                  <c:v>63.871000000000002</c:v>
                </c:pt>
                <c:pt idx="151">
                  <c:v>63.597000000000001</c:v>
                </c:pt>
                <c:pt idx="152">
                  <c:v>63.871000000000002</c:v>
                </c:pt>
                <c:pt idx="153">
                  <c:v>62.128999999999998</c:v>
                </c:pt>
                <c:pt idx="154">
                  <c:v>62</c:v>
                </c:pt>
                <c:pt idx="155">
                  <c:v>61.531999999999996</c:v>
                </c:pt>
                <c:pt idx="156">
                  <c:v>61.531999999999996</c:v>
                </c:pt>
                <c:pt idx="157">
                  <c:v>61.531999999999996</c:v>
                </c:pt>
                <c:pt idx="158">
                  <c:v>61.774000000000001</c:v>
                </c:pt>
                <c:pt idx="159">
                  <c:v>61.081000000000003</c:v>
                </c:pt>
                <c:pt idx="160">
                  <c:v>61.113</c:v>
                </c:pt>
                <c:pt idx="161">
                  <c:v>61.741999999999997</c:v>
                </c:pt>
                <c:pt idx="162">
                  <c:v>60.628999999999998</c:v>
                </c:pt>
                <c:pt idx="163">
                  <c:v>61.258000000000003</c:v>
                </c:pt>
                <c:pt idx="164">
                  <c:v>60.918999999999997</c:v>
                </c:pt>
                <c:pt idx="165">
                  <c:v>61.597000000000001</c:v>
                </c:pt>
                <c:pt idx="166">
                  <c:v>60.387</c:v>
                </c:pt>
                <c:pt idx="167">
                  <c:v>60.338999999999999</c:v>
                </c:pt>
                <c:pt idx="168">
                  <c:v>60.677</c:v>
                </c:pt>
                <c:pt idx="169">
                  <c:v>60.387</c:v>
                </c:pt>
                <c:pt idx="170">
                  <c:v>60.371000000000002</c:v>
                </c:pt>
                <c:pt idx="171">
                  <c:v>61.241999999999997</c:v>
                </c:pt>
                <c:pt idx="172">
                  <c:v>61.274000000000001</c:v>
                </c:pt>
                <c:pt idx="173">
                  <c:v>60.484000000000002</c:v>
                </c:pt>
                <c:pt idx="174">
                  <c:v>60.484000000000002</c:v>
                </c:pt>
                <c:pt idx="175">
                  <c:v>60.418999999999997</c:v>
                </c:pt>
                <c:pt idx="176">
                  <c:v>60.371000000000002</c:v>
                </c:pt>
                <c:pt idx="177">
                  <c:v>60.161000000000001</c:v>
                </c:pt>
                <c:pt idx="178">
                  <c:v>60.29</c:v>
                </c:pt>
                <c:pt idx="179">
                  <c:v>59.887</c:v>
                </c:pt>
                <c:pt idx="180">
                  <c:v>59.758000000000003</c:v>
                </c:pt>
                <c:pt idx="181">
                  <c:v>60.418999999999997</c:v>
                </c:pt>
                <c:pt idx="182">
                  <c:v>61.274000000000001</c:v>
                </c:pt>
                <c:pt idx="183">
                  <c:v>60.097000000000001</c:v>
                </c:pt>
                <c:pt idx="184">
                  <c:v>60.097000000000001</c:v>
                </c:pt>
                <c:pt idx="185">
                  <c:v>60.451999999999998</c:v>
                </c:pt>
                <c:pt idx="186">
                  <c:v>60.661000000000001</c:v>
                </c:pt>
                <c:pt idx="187">
                  <c:v>60.305999999999997</c:v>
                </c:pt>
                <c:pt idx="188">
                  <c:v>59.968000000000004</c:v>
                </c:pt>
                <c:pt idx="189">
                  <c:v>60.323</c:v>
                </c:pt>
                <c:pt idx="190">
                  <c:v>60.161000000000001</c:v>
                </c:pt>
                <c:pt idx="191">
                  <c:v>61.468000000000004</c:v>
                </c:pt>
                <c:pt idx="192">
                  <c:v>59.902999999999999</c:v>
                </c:pt>
                <c:pt idx="193">
                  <c:v>60.194000000000003</c:v>
                </c:pt>
                <c:pt idx="194">
                  <c:v>59.758000000000003</c:v>
                </c:pt>
                <c:pt idx="195">
                  <c:v>60.645000000000003</c:v>
                </c:pt>
                <c:pt idx="196">
                  <c:v>60.194000000000003</c:v>
                </c:pt>
                <c:pt idx="197">
                  <c:v>59.968000000000004</c:v>
                </c:pt>
                <c:pt idx="198">
                  <c:v>59.805999999999997</c:v>
                </c:pt>
                <c:pt idx="199">
                  <c:v>58.71</c:v>
                </c:pt>
                <c:pt idx="200">
                  <c:v>58.402999999999999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80.349442702283284</c:v>
                </c:pt>
                <c:pt idx="7">
                  <c:v>80.486675481715125</c:v>
                </c:pt>
                <c:pt idx="8">
                  <c:v>80.622728883823768</c:v>
                </c:pt>
                <c:pt idx="9">
                  <c:v>80.757426652052956</c:v>
                </c:pt>
                <c:pt idx="10">
                  <c:v>80.890571849965312</c:v>
                </c:pt>
                <c:pt idx="11">
                  <c:v>81.021945028420774</c:v>
                </c:pt>
                <c:pt idx="12">
                  <c:v>81.151302334672991</c:v>
                </c:pt>
                <c:pt idx="13">
                  <c:v>81.278373586930286</c:v>
                </c:pt>
                <c:pt idx="14">
                  <c:v>81.402860345289724</c:v>
                </c:pt>
                <c:pt idx="15">
                  <c:v>81.524434018703616</c:v>
                </c:pt>
                <c:pt idx="16">
                  <c:v>81.642734058141514</c:v>
                </c:pt>
                <c:pt idx="17">
                  <c:v>81.757366299043269</c:v>
                </c:pt>
                <c:pt idx="18">
                  <c:v>81.867901532861495</c:v>
                </c:pt>
                <c:pt idx="19">
                  <c:v>81.973874410612694</c:v>
                </c:pt>
                <c:pt idx="20">
                  <c:v>82.074782816013283</c:v>
                </c:pt>
                <c:pt idx="21">
                  <c:v>82.170087901551739</c:v>
                </c:pt>
                <c:pt idx="22">
                  <c:v>82.259215075093195</c:v>
                </c:pt>
                <c:pt idx="23">
                  <c:v>82.341556387592476</c:v>
                </c:pt>
                <c:pt idx="24">
                  <c:v>82.416475055036102</c:v>
                </c:pt>
                <c:pt idx="25">
                  <c:v>82.483313331787755</c:v>
                </c:pt>
                <c:pt idx="26">
                  <c:v>82.541405764467413</c:v>
                </c:pt>
                <c:pt idx="27">
                  <c:v>82.590101180892532</c:v>
                </c:pt>
                <c:pt idx="28">
                  <c:v>82.628798864498833</c:v>
                </c:pt>
                <c:pt idx="29">
                  <c:v>82.657007562523788</c:v>
                </c:pt>
                <c:pt idx="30">
                  <c:v>82.67444066380078</c:v>
                </c:pt>
                <c:pt idx="31">
                  <c:v>82.681167447413216</c:v>
                </c:pt>
                <c:pt idx="32">
                  <c:v>82.677849021717819</c:v>
                </c:pt>
                <c:pt idx="33">
                  <c:v>82.666098415849049</c:v>
                </c:pt>
                <c:pt idx="34">
                  <c:v>82.649016643224826</c:v>
                </c:pt>
                <c:pt idx="35">
                  <c:v>82.631968885584286</c:v>
                </c:pt>
                <c:pt idx="36">
                  <c:v>82.623674391586803</c:v>
                </c:pt>
                <c:pt idx="37">
                  <c:v>82.637685777569061</c:v>
                </c:pt>
                <c:pt idx="38">
                  <c:v>82.69432201538136</c:v>
                </c:pt>
                <c:pt idx="39">
                  <c:v>82.823087059790311</c:v>
                </c:pt>
                <c:pt idx="40">
                  <c:v>83.065545138622497</c:v>
                </c:pt>
                <c:pt idx="41">
                  <c:v>83.478528181854813</c:v>
                </c:pt>
                <c:pt idx="42">
                  <c:v>84.137419019548673</c:v>
                </c:pt>
                <c:pt idx="43">
                  <c:v>85.13909170498583</c:v>
                </c:pt>
                <c:pt idx="44">
                  <c:v>86.603914128682632</c:v>
                </c:pt>
                <c:pt idx="45">
                  <c:v>88.676057068421656</c:v>
                </c:pt>
                <c:pt idx="46">
                  <c:v>91.521249186348186</c:v>
                </c:pt>
                <c:pt idx="47">
                  <c:v>95.321118572124391</c:v>
                </c:pt>
                <c:pt idx="48">
                  <c:v>100.26341745157507</c:v>
                </c:pt>
                <c:pt idx="49">
                  <c:v>106.52777449997556</c:v>
                </c:pt>
                <c:pt idx="50">
                  <c:v>114.26716824178143</c:v>
                </c:pt>
                <c:pt idx="51">
                  <c:v>123.58602801591238</c:v>
                </c:pt>
                <c:pt idx="52">
                  <c:v>134.51661807406444</c:v>
                </c:pt>
                <c:pt idx="53">
                  <c:v>146.99576288123328</c:v>
                </c:pt>
                <c:pt idx="54">
                  <c:v>160.84285921017462</c:v>
                </c:pt>
                <c:pt idx="55">
                  <c:v>175.73454112124386</c:v>
                </c:pt>
                <c:pt idx="56">
                  <c:v>191.15697107791763</c:v>
                </c:pt>
                <c:pt idx="57">
                  <c:v>206.29626552101919</c:v>
                </c:pt>
                <c:pt idx="58">
                  <c:v>219.83281912708034</c:v>
                </c:pt>
                <c:pt idx="59">
                  <c:v>229.70551735284428</c:v>
                </c:pt>
                <c:pt idx="60">
                  <c:v>233.13114234654429</c:v>
                </c:pt>
                <c:pt idx="61">
                  <c:v>227.30582697976959</c:v>
                </c:pt>
                <c:pt idx="62">
                  <c:v>210.88223258841299</c:v>
                </c:pt>
                <c:pt idx="63">
                  <c:v>185.45302953541199</c:v>
                </c:pt>
                <c:pt idx="64">
                  <c:v>155.70066070847142</c:v>
                </c:pt>
                <c:pt idx="65">
                  <c:v>127.61159466458626</c:v>
                </c:pt>
                <c:pt idx="66">
                  <c:v>105.82917092843255</c:v>
                </c:pt>
                <c:pt idx="67">
                  <c:v>92.043476085222821</c:v>
                </c:pt>
                <c:pt idx="68">
                  <c:v>85.311321711137907</c:v>
                </c:pt>
                <c:pt idx="69">
                  <c:v>83.553110887709849</c:v>
                </c:pt>
                <c:pt idx="70">
                  <c:v>84.901921969110774</c:v>
                </c:pt>
                <c:pt idx="71">
                  <c:v>88.245601846100897</c:v>
                </c:pt>
                <c:pt idx="72">
                  <c:v>93.13049503330727</c:v>
                </c:pt>
                <c:pt idx="73">
                  <c:v>99.458545708219603</c:v>
                </c:pt>
                <c:pt idx="74">
                  <c:v>107.23980982057802</c:v>
                </c:pt>
                <c:pt idx="75">
                  <c:v>116.4517837572723</c:v>
                </c:pt>
                <c:pt idx="76">
                  <c:v>126.97047489506215</c:v>
                </c:pt>
                <c:pt idx="77">
                  <c:v>138.53709910392902</c:v>
                </c:pt>
                <c:pt idx="78">
                  <c:v>150.73569968029159</c:v>
                </c:pt>
                <c:pt idx="79">
                  <c:v>162.93313000821217</c:v>
                </c:pt>
                <c:pt idx="80">
                  <c:v>174.05517933697917</c:v>
                </c:pt>
                <c:pt idx="81">
                  <c:v>182.07385146387932</c:v>
                </c:pt>
                <c:pt idx="82">
                  <c:v>183.57935548730055</c:v>
                </c:pt>
                <c:pt idx="83">
                  <c:v>174.76135354095305</c:v>
                </c:pt>
                <c:pt idx="84">
                  <c:v>154.60789168331985</c:v>
                </c:pt>
                <c:pt idx="85">
                  <c:v>127.71029306648511</c:v>
                </c:pt>
                <c:pt idx="86">
                  <c:v>102.34289109162712</c:v>
                </c:pt>
                <c:pt idx="87">
                  <c:v>84.683364543609429</c:v>
                </c:pt>
                <c:pt idx="88">
                  <c:v>75.451102551608471</c:v>
                </c:pt>
                <c:pt idx="89">
                  <c:v>71.757638960628313</c:v>
                </c:pt>
                <c:pt idx="90">
                  <c:v>70.558234061448502</c:v>
                </c:pt>
                <c:pt idx="91">
                  <c:v>70.163745017237659</c:v>
                </c:pt>
                <c:pt idx="92">
                  <c:v>69.960129557405537</c:v>
                </c:pt>
                <c:pt idx="93">
                  <c:v>69.791151336967644</c:v>
                </c:pt>
                <c:pt idx="94">
                  <c:v>69.628101558672896</c:v>
                </c:pt>
                <c:pt idx="95">
                  <c:v>69.467040047834701</c:v>
                </c:pt>
                <c:pt idx="96">
                  <c:v>69.307487864224555</c:v>
                </c:pt>
                <c:pt idx="97">
                  <c:v>69.149333119423332</c:v>
                </c:pt>
                <c:pt idx="98">
                  <c:v>68.992521727088018</c:v>
                </c:pt>
                <c:pt idx="99">
                  <c:v>68.837069431835815</c:v>
                </c:pt>
                <c:pt idx="100">
                  <c:v>68.683143557745794</c:v>
                </c:pt>
                <c:pt idx="101">
                  <c:v>68.531238680662497</c:v>
                </c:pt>
                <c:pt idx="102">
                  <c:v>68.382523518607087</c:v>
                </c:pt>
                <c:pt idx="103">
                  <c:v>68.239477721566388</c:v>
                </c:pt>
                <c:pt idx="104">
                  <c:v>68.106971699332988</c:v>
                </c:pt>
                <c:pt idx="105">
                  <c:v>67.993940559909475</c:v>
                </c:pt>
                <c:pt idx="106">
                  <c:v>67.915714914998745</c:v>
                </c:pt>
                <c:pt idx="107">
                  <c:v>67.896838778187302</c:v>
                </c:pt>
                <c:pt idx="108">
                  <c:v>67.973793661936256</c:v>
                </c:pt>
                <c:pt idx="109">
                  <c:v>68.196499550118844</c:v>
                </c:pt>
                <c:pt idx="110">
                  <c:v>68.62694571899128</c:v>
                </c:pt>
                <c:pt idx="111">
                  <c:v>69.333107180416192</c:v>
                </c:pt>
                <c:pt idx="112">
                  <c:v>70.376667030038149</c:v>
                </c:pt>
                <c:pt idx="113">
                  <c:v>71.793700648889825</c:v>
                </c:pt>
                <c:pt idx="114">
                  <c:v>73.567023009773663</c:v>
                </c:pt>
                <c:pt idx="115">
                  <c:v>75.586508103528132</c:v>
                </c:pt>
                <c:pt idx="116">
                  <c:v>77.596435161593305</c:v>
                </c:pt>
                <c:pt idx="117">
                  <c:v>79.157043402815617</c:v>
                </c:pt>
                <c:pt idx="118">
                  <c:v>79.703173439636629</c:v>
                </c:pt>
                <c:pt idx="119">
                  <c:v>78.784934120817937</c:v>
                </c:pt>
                <c:pt idx="120">
                  <c:v>76.410427311535074</c:v>
                </c:pt>
                <c:pt idx="121">
                  <c:v>73.185996599173123</c:v>
                </c:pt>
                <c:pt idx="122">
                  <c:v>70.0232972657179</c:v>
                </c:pt>
                <c:pt idx="123">
                  <c:v>67.614466082237072</c:v>
                </c:pt>
                <c:pt idx="124">
                  <c:v>66.137054376025617</c:v>
                </c:pt>
                <c:pt idx="125">
                  <c:v>65.37199469044252</c:v>
                </c:pt>
                <c:pt idx="126">
                  <c:v>65.000124259766665</c:v>
                </c:pt>
                <c:pt idx="127">
                  <c:v>64.792999392215762</c:v>
                </c:pt>
                <c:pt idx="128">
                  <c:v>64.639706203949899</c:v>
                </c:pt>
                <c:pt idx="129">
                  <c:v>64.500626204168796</c:v>
                </c:pt>
                <c:pt idx="130">
                  <c:v>64.365002424933763</c:v>
                </c:pt>
                <c:pt idx="131">
                  <c:v>64.230594587182452</c:v>
                </c:pt>
                <c:pt idx="132">
                  <c:v>64.097079435679262</c:v>
                </c:pt>
                <c:pt idx="133">
                  <c:v>63.964561363495491</c:v>
                </c:pt>
                <c:pt idx="134">
                  <c:v>63.833666840093571</c:v>
                </c:pt>
                <c:pt idx="135">
                  <c:v>63.706920585721569</c:v>
                </c:pt>
                <c:pt idx="136">
                  <c:v>63.593076270734599</c:v>
                </c:pt>
                <c:pt idx="137">
                  <c:v>63.517628354295596</c:v>
                </c:pt>
                <c:pt idx="138">
                  <c:v>63.541692208728811</c:v>
                </c:pt>
                <c:pt idx="139">
                  <c:v>63.782338142172947</c:v>
                </c:pt>
                <c:pt idx="140">
                  <c:v>64.408112403463903</c:v>
                </c:pt>
                <c:pt idx="141">
                  <c:v>65.570020552865103</c:v>
                </c:pt>
                <c:pt idx="142">
                  <c:v>67.258129328065621</c:v>
                </c:pt>
                <c:pt idx="143">
                  <c:v>69.162361833727971</c:v>
                </c:pt>
                <c:pt idx="144">
                  <c:v>70.690186179082858</c:v>
                </c:pt>
                <c:pt idx="145">
                  <c:v>71.225131393900909</c:v>
                </c:pt>
                <c:pt idx="146">
                  <c:v>70.491707177905269</c:v>
                </c:pt>
                <c:pt idx="147">
                  <c:v>68.738813211543615</c:v>
                </c:pt>
                <c:pt idx="148">
                  <c:v>66.578477202905631</c:v>
                </c:pt>
                <c:pt idx="149">
                  <c:v>64.61985307612494</c:v>
                </c:pt>
                <c:pt idx="150">
                  <c:v>63.191953527338036</c:v>
                </c:pt>
                <c:pt idx="151">
                  <c:v>62.31203852621308</c:v>
                </c:pt>
                <c:pt idx="152">
                  <c:v>61.825773604949127</c:v>
                </c:pt>
                <c:pt idx="153">
                  <c:v>61.558605002363834</c:v>
                </c:pt>
                <c:pt idx="154">
                  <c:v>61.38986927980244</c:v>
                </c:pt>
                <c:pt idx="155">
                  <c:v>61.257571690020079</c:v>
                </c:pt>
                <c:pt idx="156">
                  <c:v>61.136520357499904</c:v>
                </c:pt>
                <c:pt idx="157">
                  <c:v>61.018368642799963</c:v>
                </c:pt>
                <c:pt idx="158">
                  <c:v>60.900805411585203</c:v>
                </c:pt>
                <c:pt idx="159">
                  <c:v>60.783268580995816</c:v>
                </c:pt>
                <c:pt idx="160">
                  <c:v>60.665615730558486</c:v>
                </c:pt>
                <c:pt idx="161">
                  <c:v>60.547791614029457</c:v>
                </c:pt>
                <c:pt idx="162">
                  <c:v>60.429759895618133</c:v>
                </c:pt>
                <c:pt idx="163">
                  <c:v>60.31149142084633</c:v>
                </c:pt>
                <c:pt idx="164">
                  <c:v>60.192962361210476</c:v>
                </c:pt>
                <c:pt idx="165">
                  <c:v>60.074153739620634</c:v>
                </c:pt>
                <c:pt idx="166">
                  <c:v>59.95505107786915</c:v>
                </c:pt>
                <c:pt idx="167">
                  <c:v>59.835644024166115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80.349442702278765</c:v>
                </c:pt>
                <c:pt idx="7">
                  <c:v>80.486675481701781</c:v>
                </c:pt>
                <c:pt idx="8">
                  <c:v>80.622728883785101</c:v>
                </c:pt>
                <c:pt idx="9">
                  <c:v>80.757426651943007</c:v>
                </c:pt>
                <c:pt idx="10">
                  <c:v>80.890571849658571</c:v>
                </c:pt>
                <c:pt idx="11">
                  <c:v>81.021945027581182</c:v>
                </c:pt>
                <c:pt idx="12">
                  <c:v>81.151302332418183</c:v>
                </c:pt>
                <c:pt idx="13">
                  <c:v>81.278373580988855</c:v>
                </c:pt>
                <c:pt idx="14">
                  <c:v>81.40286032992897</c:v>
                </c:pt>
                <c:pt idx="15">
                  <c:v>81.524433979738674</c:v>
                </c:pt>
                <c:pt idx="16">
                  <c:v>81.642733961162889</c:v>
                </c:pt>
                <c:pt idx="17">
                  <c:v>81.757366062223355</c:v>
                </c:pt>
                <c:pt idx="18">
                  <c:v>81.867900965446694</c:v>
                </c:pt>
                <c:pt idx="19">
                  <c:v>81.973873076712565</c:v>
                </c:pt>
                <c:pt idx="20">
                  <c:v>82.074779739305768</c:v>
                </c:pt>
                <c:pt idx="21">
                  <c:v>82.170080938664725</c:v>
                </c:pt>
                <c:pt idx="22">
                  <c:v>82.259199614266166</c:v>
                </c:pt>
                <c:pt idx="23">
                  <c:v>82.341522704160639</c:v>
                </c:pt>
                <c:pt idx="24">
                  <c:v>82.416403053761798</c:v>
                </c:pt>
                <c:pt idx="25">
                  <c:v>82.48316232228747</c:v>
                </c:pt>
                <c:pt idx="26">
                  <c:v>82.541095016285723</c:v>
                </c:pt>
                <c:pt idx="27">
                  <c:v>82.589473768402897</c:v>
                </c:pt>
                <c:pt idx="28">
                  <c:v>82.627555959423503</c:v>
                </c:pt>
                <c:pt idx="29">
                  <c:v>82.654591751263993</c:v>
                </c:pt>
                <c:pt idx="30">
                  <c:v>82.66983355701322</c:v>
                </c:pt>
                <c:pt idx="31">
                  <c:v>82.672546920847751</c:v>
                </c:pt>
                <c:pt idx="32">
                  <c:v>82.662022716091556</c:v>
                </c:pt>
                <c:pt idx="33">
                  <c:v>82.637590495284797</c:v>
                </c:pt>
                <c:pt idx="34">
                  <c:v>82.598632744568562</c:v>
                </c:pt>
                <c:pt idx="35">
                  <c:v>82.54459971004249</c:v>
                </c:pt>
                <c:pt idx="36">
                  <c:v>82.475024381389503</c:v>
                </c:pt>
                <c:pt idx="37">
                  <c:v>82.389537144501162</c:v>
                </c:pt>
                <c:pt idx="38">
                  <c:v>82.28787955729679</c:v>
                </c:pt>
                <c:pt idx="39">
                  <c:v>82.169916668727865</c:v>
                </c:pt>
                <c:pt idx="40">
                  <c:v>82.03564729672236</c:v>
                </c:pt>
                <c:pt idx="41">
                  <c:v>81.88521171159546</c:v>
                </c:pt>
                <c:pt idx="42">
                  <c:v>81.718896239835871</c:v>
                </c:pt>
                <c:pt idx="43">
                  <c:v>81.537134408615088</c:v>
                </c:pt>
                <c:pt idx="44">
                  <c:v>81.340504389732857</c:v>
                </c:pt>
                <c:pt idx="45">
                  <c:v>81.129722665314162</c:v>
                </c:pt>
                <c:pt idx="46">
                  <c:v>80.905634015634917</c:v>
                </c:pt>
                <c:pt idx="47">
                  <c:v>80.669198109055756</c:v>
                </c:pt>
                <c:pt idx="48">
                  <c:v>80.421473141442092</c:v>
                </c:pt>
                <c:pt idx="49">
                  <c:v>80.163597114573079</c:v>
                </c:pt>
                <c:pt idx="50">
                  <c:v>79.896767448967012</c:v>
                </c:pt>
                <c:pt idx="51">
                  <c:v>79.62221968871998</c:v>
                </c:pt>
                <c:pt idx="52">
                  <c:v>79.341206070959743</c:v>
                </c:pt>
                <c:pt idx="53">
                  <c:v>79.054974701322408</c:v>
                </c:pt>
                <c:pt idx="54">
                  <c:v>78.76475000448464</c:v>
                </c:pt>
                <c:pt idx="55">
                  <c:v>78.471715013476413</c:v>
                </c:pt>
                <c:pt idx="56">
                  <c:v>78.176995933610328</c:v>
                </c:pt>
                <c:pt idx="57">
                  <c:v>77.88164927756938</c:v>
                </c:pt>
                <c:pt idx="58">
                  <c:v>77.58665172828583</c:v>
                </c:pt>
                <c:pt idx="59">
                  <c:v>77.29289275512302</c:v>
                </c:pt>
                <c:pt idx="60">
                  <c:v>77.001169893859853</c:v>
                </c:pt>
                <c:pt idx="61">
                  <c:v>76.712186506979208</c:v>
                </c:pt>
                <c:pt idx="62">
                  <c:v>76.426551770236358</c:v>
                </c:pt>
                <c:pt idx="63">
                  <c:v>76.144782584698021</c:v>
                </c:pt>
                <c:pt idx="64">
                  <c:v>75.867307088885582</c:v>
                </c:pt>
                <c:pt idx="65">
                  <c:v>75.594469440541886</c:v>
                </c:pt>
                <c:pt idx="66">
                  <c:v>75.326535548327215</c:v>
                </c:pt>
                <c:pt idx="67">
                  <c:v>75.063699456592929</c:v>
                </c:pt>
                <c:pt idx="68">
                  <c:v>74.806090117515595</c:v>
                </c:pt>
                <c:pt idx="69">
                  <c:v>74.553778320876688</c:v>
                </c:pt>
                <c:pt idx="70">
                  <c:v>74.306783589734479</c:v>
                </c:pt>
                <c:pt idx="71">
                  <c:v>74.065080887837198</c:v>
                </c:pt>
                <c:pt idx="72">
                  <c:v>73.828607020146123</c:v>
                </c:pt>
                <c:pt idx="73">
                  <c:v>73.597266640109638</c:v>
                </c:pt>
                <c:pt idx="74">
                  <c:v>73.370937805663488</c:v>
                </c:pt>
                <c:pt idx="75">
                  <c:v>73.149477050033283</c:v>
                </c:pt>
                <c:pt idx="76">
                  <c:v>72.932723953285162</c:v>
                </c:pt>
                <c:pt idx="77">
                  <c:v>72.720505216424883</c:v>
                </c:pt>
                <c:pt idx="78">
                  <c:v>72.512638252042308</c:v>
                </c:pt>
                <c:pt idx="79">
                  <c:v>72.308934314471699</c:v>
                </c:pt>
                <c:pt idx="80">
                  <c:v>72.109201198656379</c:v>
                </c:pt>
                <c:pt idx="81">
                  <c:v>71.913245540832889</c:v>
                </c:pt>
                <c:pt idx="82">
                  <c:v>71.720874756223196</c:v>
                </c:pt>
                <c:pt idx="83">
                  <c:v>71.531898649539855</c:v>
                </c:pt>
                <c:pt idx="84">
                  <c:v>71.346130733617898</c:v>
                </c:pt>
                <c:pt idx="85">
                  <c:v>71.16338929018363</c:v>
                </c:pt>
                <c:pt idx="86">
                  <c:v>70.983498204904834</c:v>
                </c:pt>
                <c:pt idx="87">
                  <c:v>70.806287606636189</c:v>
                </c:pt>
                <c:pt idx="88">
                  <c:v>70.631594338340975</c:v>
                </c:pt>
                <c:pt idx="89">
                  <c:v>70.459262284655139</c:v>
                </c:pt>
                <c:pt idx="90">
                  <c:v>70.289142578558057</c:v>
                </c:pt>
                <c:pt idx="91">
                  <c:v>70.121093707188933</c:v>
                </c:pt>
                <c:pt idx="92">
                  <c:v>69.954981534548239</c:v>
                </c:pt>
                <c:pt idx="93">
                  <c:v>69.790679256677649</c:v>
                </c:pt>
                <c:pt idx="94">
                  <c:v>69.628067302936074</c:v>
                </c:pt>
                <c:pt idx="95">
                  <c:v>69.467033195192201</c:v>
                </c:pt>
                <c:pt idx="96">
                  <c:v>69.307471375133176</c:v>
                </c:pt>
                <c:pt idx="97">
                  <c:v>69.149283008440605</c:v>
                </c:pt>
                <c:pt idx="98">
                  <c:v>68.992375773298193</c:v>
                </c:pt>
                <c:pt idx="99">
                  <c:v>68.836663639560257</c:v>
                </c:pt>
                <c:pt idx="100">
                  <c:v>68.682066643911696</c:v>
                </c:pt>
                <c:pt idx="101">
                  <c:v>68.528510665475125</c:v>
                </c:pt>
                <c:pt idx="102">
                  <c:v>68.375927205555854</c:v>
                </c:pt>
                <c:pt idx="103">
                  <c:v>68.224253174543662</c:v>
                </c:pt>
                <c:pt idx="104">
                  <c:v>68.073430688401373</c:v>
                </c:pt>
                <c:pt idx="105">
                  <c:v>67.923406876646411</c:v>
                </c:pt>
                <c:pt idx="106">
                  <c:v>67.774133703263345</c:v>
                </c:pt>
                <c:pt idx="107">
                  <c:v>67.625567801556215</c:v>
                </c:pt>
                <c:pt idx="108">
                  <c:v>67.477670323551493</c:v>
                </c:pt>
                <c:pt idx="109">
                  <c:v>67.330406804178054</c:v>
                </c:pt>
                <c:pt idx="110">
                  <c:v>67.183747040074508</c:v>
                </c:pt>
                <c:pt idx="111">
                  <c:v>67.037664982490242</c:v>
                </c:pt>
                <c:pt idx="112">
                  <c:v>66.892138643348076</c:v>
                </c:pt>
                <c:pt idx="113">
                  <c:v>66.747150013113654</c:v>
                </c:pt>
                <c:pt idx="114">
                  <c:v>66.602684988659931</c:v>
                </c:pt>
                <c:pt idx="115">
                  <c:v>66.458733308822303</c:v>
                </c:pt>
                <c:pt idx="116">
                  <c:v>66.315288494804065</c:v>
                </c:pt>
                <c:pt idx="117">
                  <c:v>66.172347792015515</c:v>
                </c:pt>
                <c:pt idx="118">
                  <c:v>66.029912109317081</c:v>
                </c:pt>
                <c:pt idx="119">
                  <c:v>65.887985950997788</c:v>
                </c:pt>
                <c:pt idx="120">
                  <c:v>65.74657733617174</c:v>
                </c:pt>
                <c:pt idx="121">
                  <c:v>65.605697699643798</c:v>
                </c:pt>
                <c:pt idx="122">
                  <c:v>65.465361767715635</c:v>
                </c:pt>
                <c:pt idx="123">
                  <c:v>65.325587401920444</c:v>
                </c:pt>
                <c:pt idx="124">
                  <c:v>65.186395403345585</c:v>
                </c:pt>
                <c:pt idx="125">
                  <c:v>65.047809270094604</c:v>
                </c:pt>
                <c:pt idx="126">
                  <c:v>64.909854900628247</c:v>
                </c:pt>
                <c:pt idx="127">
                  <c:v>64.772560236292264</c:v>
                </c:pt>
                <c:pt idx="128">
                  <c:v>64.635954837366114</c:v>
                </c:pt>
                <c:pt idx="129">
                  <c:v>64.500069388531116</c:v>
                </c:pt>
                <c:pt idx="130">
                  <c:v>64.364935131812487</c:v>
                </c:pt>
                <c:pt idx="131">
                  <c:v>64.230583227831389</c:v>
                </c:pt>
                <c:pt idx="132">
                  <c:v>64.097044049596533</c:v>
                </c:pt>
                <c:pt idx="133">
                  <c:v>63.964346417007036</c:v>
                </c:pt>
                <c:pt idx="134">
                  <c:v>63.832516784596663</c:v>
                </c:pt>
                <c:pt idx="135">
                  <c:v>63.701578399623955</c:v>
                </c:pt>
                <c:pt idx="136">
                  <c:v>63.571550452124754</c:v>
                </c:pt>
                <c:pt idx="137">
                  <c:v>63.442447242655746</c:v>
                </c:pt>
                <c:pt idx="138">
                  <c:v>63.314277396783027</c:v>
                </c:pt>
                <c:pt idx="139">
                  <c:v>63.187043157509962</c:v>
                </c:pt>
                <c:pt idx="140">
                  <c:v>63.060739787419791</c:v>
                </c:pt>
                <c:pt idx="141">
                  <c:v>62.935355111030432</c:v>
                </c:pt>
                <c:pt idx="142">
                  <c:v>62.810869224544192</c:v>
                </c:pt>
                <c:pt idx="143">
                  <c:v>62.687254394807937</c:v>
                </c:pt>
                <c:pt idx="144">
                  <c:v>62.564475162056922</c:v>
                </c:pt>
                <c:pt idx="145">
                  <c:v>62.44248865227253</c:v>
                </c:pt>
                <c:pt idx="146">
                  <c:v>62.321245095294628</c:v>
                </c:pt>
                <c:pt idx="147">
                  <c:v>62.20068853488111</c:v>
                </c:pt>
                <c:pt idx="148">
                  <c:v>62.080757707454055</c:v>
                </c:pt>
                <c:pt idx="149">
                  <c:v>61.961387058056502</c:v>
                </c:pt>
                <c:pt idx="150">
                  <c:v>61.842507855704895</c:v>
                </c:pt>
                <c:pt idx="151">
                  <c:v>61.724049366335493</c:v>
                </c:pt>
                <c:pt idx="152">
                  <c:v>61.605940040157193</c:v>
                </c:pt>
                <c:pt idx="153">
                  <c:v>61.488108671446113</c:v>
                </c:pt>
                <c:pt idx="154">
                  <c:v>61.370485492423249</c:v>
                </c:pt>
                <c:pt idx="155">
                  <c:v>61.253003168424598</c:v>
                </c:pt>
                <c:pt idx="156">
                  <c:v>61.135597668545543</c:v>
                </c:pt>
                <c:pt idx="157">
                  <c:v>61.018208993697613</c:v>
                </c:pt>
                <c:pt idx="158">
                  <c:v>60.900781751936464</c:v>
                </c:pt>
                <c:pt idx="159">
                  <c:v>60.78326557845358</c:v>
                </c:pt>
                <c:pt idx="160">
                  <c:v>60.665615404327141</c:v>
                </c:pt>
                <c:pt idx="161">
                  <c:v>60.547791583687598</c:v>
                </c:pt>
                <c:pt idx="162">
                  <c:v>60.429759893202842</c:v>
                </c:pt>
                <c:pt idx="163">
                  <c:v>60.311491420681797</c:v>
                </c:pt>
                <c:pt idx="164">
                  <c:v>60.192962361200884</c:v>
                </c:pt>
                <c:pt idx="165">
                  <c:v>60.074153739620158</c:v>
                </c:pt>
                <c:pt idx="166">
                  <c:v>59.955051077869129</c:v>
                </c:pt>
                <c:pt idx="167">
                  <c:v>59.835644024166115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84.581000000000003</c:v>
                </c:pt>
                <c:pt idx="1">
                  <c:v>85.468000000000004</c:v>
                </c:pt>
                <c:pt idx="2">
                  <c:v>84.031999999999996</c:v>
                </c:pt>
                <c:pt idx="3">
                  <c:v>84.081000000000003</c:v>
                </c:pt>
                <c:pt idx="4">
                  <c:v>83.903000000000006</c:v>
                </c:pt>
                <c:pt idx="5">
                  <c:v>83.903000000000006</c:v>
                </c:pt>
                <c:pt idx="6">
                  <c:v>83.161000000000001</c:v>
                </c:pt>
                <c:pt idx="7">
                  <c:v>83.225999999999999</c:v>
                </c:pt>
                <c:pt idx="8">
                  <c:v>83.257999999999996</c:v>
                </c:pt>
                <c:pt idx="9">
                  <c:v>83.129000000000005</c:v>
                </c:pt>
                <c:pt idx="10">
                  <c:v>83.370999999999995</c:v>
                </c:pt>
                <c:pt idx="11">
                  <c:v>82.451999999999998</c:v>
                </c:pt>
                <c:pt idx="12">
                  <c:v>82.161000000000001</c:v>
                </c:pt>
                <c:pt idx="13">
                  <c:v>82.629000000000005</c:v>
                </c:pt>
                <c:pt idx="14">
                  <c:v>81.581000000000003</c:v>
                </c:pt>
                <c:pt idx="15">
                  <c:v>82.161000000000001</c:v>
                </c:pt>
                <c:pt idx="16">
                  <c:v>81.548000000000002</c:v>
                </c:pt>
                <c:pt idx="17">
                  <c:v>82.629000000000005</c:v>
                </c:pt>
                <c:pt idx="18">
                  <c:v>82.516000000000005</c:v>
                </c:pt>
                <c:pt idx="19">
                  <c:v>80.951999999999998</c:v>
                </c:pt>
                <c:pt idx="20">
                  <c:v>81.838999999999999</c:v>
                </c:pt>
                <c:pt idx="21">
                  <c:v>81.838999999999999</c:v>
                </c:pt>
                <c:pt idx="22">
                  <c:v>80.709999999999994</c:v>
                </c:pt>
                <c:pt idx="23">
                  <c:v>81.113</c:v>
                </c:pt>
                <c:pt idx="24">
                  <c:v>81.435000000000002</c:v>
                </c:pt>
                <c:pt idx="25">
                  <c:v>81.694000000000003</c:v>
                </c:pt>
                <c:pt idx="26">
                  <c:v>80.048000000000002</c:v>
                </c:pt>
                <c:pt idx="27">
                  <c:v>81.031999999999996</c:v>
                </c:pt>
                <c:pt idx="28">
                  <c:v>80.742000000000004</c:v>
                </c:pt>
                <c:pt idx="29">
                  <c:v>81.081000000000003</c:v>
                </c:pt>
                <c:pt idx="30">
                  <c:v>81.483999999999995</c:v>
                </c:pt>
                <c:pt idx="31">
                  <c:v>80.725999999999999</c:v>
                </c:pt>
                <c:pt idx="32">
                  <c:v>81.468000000000004</c:v>
                </c:pt>
                <c:pt idx="33">
                  <c:v>82.225999999999999</c:v>
                </c:pt>
                <c:pt idx="34">
                  <c:v>82.096999999999994</c:v>
                </c:pt>
                <c:pt idx="35">
                  <c:v>82.225999999999999</c:v>
                </c:pt>
                <c:pt idx="36">
                  <c:v>83.418999999999997</c:v>
                </c:pt>
                <c:pt idx="37">
                  <c:v>83.581000000000003</c:v>
                </c:pt>
                <c:pt idx="38">
                  <c:v>84.177000000000007</c:v>
                </c:pt>
                <c:pt idx="39">
                  <c:v>84.757999999999996</c:v>
                </c:pt>
                <c:pt idx="40">
                  <c:v>84.596999999999994</c:v>
                </c:pt>
                <c:pt idx="41">
                  <c:v>86.031999999999996</c:v>
                </c:pt>
                <c:pt idx="42">
                  <c:v>86.468000000000004</c:v>
                </c:pt>
                <c:pt idx="43">
                  <c:v>86.403000000000006</c:v>
                </c:pt>
                <c:pt idx="44">
                  <c:v>87.887</c:v>
                </c:pt>
                <c:pt idx="45">
                  <c:v>88.855000000000004</c:v>
                </c:pt>
                <c:pt idx="46">
                  <c:v>90.29</c:v>
                </c:pt>
                <c:pt idx="47">
                  <c:v>92.581000000000003</c:v>
                </c:pt>
                <c:pt idx="48">
                  <c:v>95.177000000000007</c:v>
                </c:pt>
                <c:pt idx="49">
                  <c:v>99.355000000000004</c:v>
                </c:pt>
                <c:pt idx="50">
                  <c:v>105.387</c:v>
                </c:pt>
                <c:pt idx="51">
                  <c:v>111.871</c:v>
                </c:pt>
                <c:pt idx="52">
                  <c:v>122.59699999999999</c:v>
                </c:pt>
                <c:pt idx="53">
                  <c:v>136.85499999999999</c:v>
                </c:pt>
                <c:pt idx="54">
                  <c:v>152.565</c:v>
                </c:pt>
                <c:pt idx="55">
                  <c:v>169.51599999999999</c:v>
                </c:pt>
                <c:pt idx="56">
                  <c:v>186.35499999999999</c:v>
                </c:pt>
                <c:pt idx="57">
                  <c:v>201.24199999999999</c:v>
                </c:pt>
                <c:pt idx="58">
                  <c:v>212.726</c:v>
                </c:pt>
                <c:pt idx="59">
                  <c:v>220.5</c:v>
                </c:pt>
                <c:pt idx="60">
                  <c:v>225.452</c:v>
                </c:pt>
                <c:pt idx="61">
                  <c:v>225.048</c:v>
                </c:pt>
                <c:pt idx="62">
                  <c:v>219.113</c:v>
                </c:pt>
                <c:pt idx="63">
                  <c:v>204.53200000000001</c:v>
                </c:pt>
                <c:pt idx="64">
                  <c:v>181.59700000000001</c:v>
                </c:pt>
                <c:pt idx="65">
                  <c:v>149.113</c:v>
                </c:pt>
                <c:pt idx="66">
                  <c:v>111.371</c:v>
                </c:pt>
                <c:pt idx="67">
                  <c:v>89.177000000000007</c:v>
                </c:pt>
                <c:pt idx="68">
                  <c:v>85.581000000000003</c:v>
                </c:pt>
                <c:pt idx="69">
                  <c:v>85.451999999999998</c:v>
                </c:pt>
                <c:pt idx="70">
                  <c:v>87.387</c:v>
                </c:pt>
                <c:pt idx="71">
                  <c:v>88.968000000000004</c:v>
                </c:pt>
                <c:pt idx="72">
                  <c:v>91.870999999999995</c:v>
                </c:pt>
                <c:pt idx="73">
                  <c:v>96.613</c:v>
                </c:pt>
                <c:pt idx="74">
                  <c:v>103.79</c:v>
                </c:pt>
                <c:pt idx="75">
                  <c:v>112.887</c:v>
                </c:pt>
                <c:pt idx="76">
                  <c:v>123.226</c:v>
                </c:pt>
                <c:pt idx="77">
                  <c:v>136.37100000000001</c:v>
                </c:pt>
                <c:pt idx="78">
                  <c:v>149.79</c:v>
                </c:pt>
                <c:pt idx="79">
                  <c:v>161.35499999999999</c:v>
                </c:pt>
                <c:pt idx="80">
                  <c:v>170.21</c:v>
                </c:pt>
                <c:pt idx="81">
                  <c:v>177.37100000000001</c:v>
                </c:pt>
                <c:pt idx="82">
                  <c:v>180.32300000000001</c:v>
                </c:pt>
                <c:pt idx="83">
                  <c:v>176.887</c:v>
                </c:pt>
                <c:pt idx="84">
                  <c:v>164.74199999999999</c:v>
                </c:pt>
                <c:pt idx="85">
                  <c:v>143.46799999999999</c:v>
                </c:pt>
                <c:pt idx="86">
                  <c:v>115.419</c:v>
                </c:pt>
                <c:pt idx="87">
                  <c:v>88</c:v>
                </c:pt>
                <c:pt idx="88">
                  <c:v>76.257999999999996</c:v>
                </c:pt>
                <c:pt idx="89">
                  <c:v>74.129000000000005</c:v>
                </c:pt>
                <c:pt idx="90">
                  <c:v>73.322999999999993</c:v>
                </c:pt>
                <c:pt idx="91">
                  <c:v>72.838999999999999</c:v>
                </c:pt>
                <c:pt idx="92">
                  <c:v>73.031999999999996</c:v>
                </c:pt>
                <c:pt idx="93">
                  <c:v>71.064999999999998</c:v>
                </c:pt>
                <c:pt idx="94">
                  <c:v>71.564999999999998</c:v>
                </c:pt>
                <c:pt idx="95">
                  <c:v>71.370999999999995</c:v>
                </c:pt>
                <c:pt idx="96">
                  <c:v>71.5</c:v>
                </c:pt>
                <c:pt idx="97">
                  <c:v>70.531999999999996</c:v>
                </c:pt>
                <c:pt idx="98">
                  <c:v>69.242000000000004</c:v>
                </c:pt>
                <c:pt idx="99">
                  <c:v>70.468000000000004</c:v>
                </c:pt>
                <c:pt idx="100">
                  <c:v>71.403000000000006</c:v>
                </c:pt>
                <c:pt idx="101">
                  <c:v>69.387</c:v>
                </c:pt>
                <c:pt idx="102">
                  <c:v>69.838999999999999</c:v>
                </c:pt>
                <c:pt idx="103">
                  <c:v>69.805999999999997</c:v>
                </c:pt>
                <c:pt idx="104">
                  <c:v>70.370999999999995</c:v>
                </c:pt>
                <c:pt idx="105">
                  <c:v>70.677000000000007</c:v>
                </c:pt>
                <c:pt idx="106">
                  <c:v>68.918999999999997</c:v>
                </c:pt>
                <c:pt idx="107">
                  <c:v>69.225999999999999</c:v>
                </c:pt>
                <c:pt idx="108">
                  <c:v>69.081000000000003</c:v>
                </c:pt>
                <c:pt idx="109">
                  <c:v>69.387</c:v>
                </c:pt>
                <c:pt idx="110">
                  <c:v>70.338999999999999</c:v>
                </c:pt>
                <c:pt idx="111">
                  <c:v>70.242000000000004</c:v>
                </c:pt>
                <c:pt idx="112">
                  <c:v>70.790000000000006</c:v>
                </c:pt>
                <c:pt idx="113">
                  <c:v>72.757999999999996</c:v>
                </c:pt>
                <c:pt idx="114">
                  <c:v>74.774000000000001</c:v>
                </c:pt>
                <c:pt idx="115">
                  <c:v>76.564999999999998</c:v>
                </c:pt>
                <c:pt idx="116">
                  <c:v>78.370999999999995</c:v>
                </c:pt>
                <c:pt idx="117">
                  <c:v>80.048000000000002</c:v>
                </c:pt>
                <c:pt idx="118">
                  <c:v>80.887</c:v>
                </c:pt>
                <c:pt idx="119">
                  <c:v>80.694000000000003</c:v>
                </c:pt>
                <c:pt idx="120">
                  <c:v>79.177000000000007</c:v>
                </c:pt>
                <c:pt idx="121">
                  <c:v>76.581000000000003</c:v>
                </c:pt>
                <c:pt idx="122">
                  <c:v>73.209999999999994</c:v>
                </c:pt>
                <c:pt idx="123">
                  <c:v>71.209999999999994</c:v>
                </c:pt>
                <c:pt idx="124">
                  <c:v>68.935000000000002</c:v>
                </c:pt>
                <c:pt idx="125">
                  <c:v>66.161000000000001</c:v>
                </c:pt>
                <c:pt idx="126">
                  <c:v>65.483999999999995</c:v>
                </c:pt>
                <c:pt idx="127">
                  <c:v>64.581000000000003</c:v>
                </c:pt>
                <c:pt idx="128">
                  <c:v>64.757999999999996</c:v>
                </c:pt>
                <c:pt idx="129">
                  <c:v>64.774000000000001</c:v>
                </c:pt>
                <c:pt idx="130">
                  <c:v>65.516000000000005</c:v>
                </c:pt>
                <c:pt idx="131">
                  <c:v>64.5</c:v>
                </c:pt>
                <c:pt idx="132">
                  <c:v>64.274000000000001</c:v>
                </c:pt>
                <c:pt idx="133">
                  <c:v>64.983999999999995</c:v>
                </c:pt>
                <c:pt idx="134">
                  <c:v>64.225999999999999</c:v>
                </c:pt>
                <c:pt idx="135">
                  <c:v>64.081000000000003</c:v>
                </c:pt>
                <c:pt idx="136">
                  <c:v>64.435000000000002</c:v>
                </c:pt>
                <c:pt idx="137">
                  <c:v>64.081000000000003</c:v>
                </c:pt>
                <c:pt idx="138">
                  <c:v>64.418999999999997</c:v>
                </c:pt>
                <c:pt idx="139">
                  <c:v>64.951999999999998</c:v>
                </c:pt>
                <c:pt idx="140">
                  <c:v>65.274000000000001</c:v>
                </c:pt>
                <c:pt idx="141">
                  <c:v>66.805999999999997</c:v>
                </c:pt>
                <c:pt idx="142">
                  <c:v>68.016000000000005</c:v>
                </c:pt>
                <c:pt idx="143">
                  <c:v>69.613</c:v>
                </c:pt>
                <c:pt idx="144">
                  <c:v>71.096999999999994</c:v>
                </c:pt>
                <c:pt idx="145">
                  <c:v>71.403000000000006</c:v>
                </c:pt>
                <c:pt idx="146">
                  <c:v>72.096999999999994</c:v>
                </c:pt>
                <c:pt idx="147">
                  <c:v>71.468000000000004</c:v>
                </c:pt>
                <c:pt idx="148">
                  <c:v>69.644999999999996</c:v>
                </c:pt>
                <c:pt idx="149">
                  <c:v>68.209999999999994</c:v>
                </c:pt>
                <c:pt idx="150">
                  <c:v>65.225999999999999</c:v>
                </c:pt>
                <c:pt idx="151">
                  <c:v>64.855000000000004</c:v>
                </c:pt>
                <c:pt idx="152">
                  <c:v>63.581000000000003</c:v>
                </c:pt>
                <c:pt idx="153">
                  <c:v>62.887</c:v>
                </c:pt>
                <c:pt idx="154">
                  <c:v>63.113</c:v>
                </c:pt>
                <c:pt idx="155">
                  <c:v>62.951999999999998</c:v>
                </c:pt>
                <c:pt idx="156">
                  <c:v>63.854999999999997</c:v>
                </c:pt>
                <c:pt idx="157">
                  <c:v>62.564999999999998</c:v>
                </c:pt>
                <c:pt idx="158">
                  <c:v>62.515999999999998</c:v>
                </c:pt>
                <c:pt idx="159">
                  <c:v>63.21</c:v>
                </c:pt>
                <c:pt idx="160">
                  <c:v>63.161000000000001</c:v>
                </c:pt>
                <c:pt idx="161">
                  <c:v>63.177</c:v>
                </c:pt>
                <c:pt idx="162">
                  <c:v>62.548000000000002</c:v>
                </c:pt>
                <c:pt idx="163">
                  <c:v>62.5</c:v>
                </c:pt>
                <c:pt idx="164">
                  <c:v>60.968000000000004</c:v>
                </c:pt>
                <c:pt idx="165">
                  <c:v>62.305999999999997</c:v>
                </c:pt>
                <c:pt idx="166">
                  <c:v>61.951999999999998</c:v>
                </c:pt>
                <c:pt idx="167">
                  <c:v>62.29</c:v>
                </c:pt>
                <c:pt idx="168">
                  <c:v>61.902999999999999</c:v>
                </c:pt>
                <c:pt idx="169">
                  <c:v>61.548000000000002</c:v>
                </c:pt>
                <c:pt idx="170">
                  <c:v>62.435000000000002</c:v>
                </c:pt>
                <c:pt idx="171">
                  <c:v>61.258000000000003</c:v>
                </c:pt>
                <c:pt idx="172">
                  <c:v>60.774000000000001</c:v>
                </c:pt>
                <c:pt idx="173">
                  <c:v>61.161000000000001</c:v>
                </c:pt>
                <c:pt idx="174">
                  <c:v>62.241999999999997</c:v>
                </c:pt>
                <c:pt idx="175">
                  <c:v>61.064999999999998</c:v>
                </c:pt>
                <c:pt idx="176">
                  <c:v>61.194000000000003</c:v>
                </c:pt>
                <c:pt idx="177">
                  <c:v>61.194000000000003</c:v>
                </c:pt>
                <c:pt idx="178">
                  <c:v>61.823</c:v>
                </c:pt>
                <c:pt idx="179">
                  <c:v>61.241999999999997</c:v>
                </c:pt>
                <c:pt idx="180">
                  <c:v>61.323</c:v>
                </c:pt>
                <c:pt idx="181">
                  <c:v>60.774000000000001</c:v>
                </c:pt>
                <c:pt idx="182">
                  <c:v>61.145000000000003</c:v>
                </c:pt>
                <c:pt idx="183">
                  <c:v>61.805999999999997</c:v>
                </c:pt>
                <c:pt idx="184">
                  <c:v>61.805999999999997</c:v>
                </c:pt>
                <c:pt idx="185">
                  <c:v>62.145000000000003</c:v>
                </c:pt>
                <c:pt idx="186">
                  <c:v>62.21</c:v>
                </c:pt>
                <c:pt idx="187">
                  <c:v>61.823</c:v>
                </c:pt>
                <c:pt idx="188">
                  <c:v>61.854999999999997</c:v>
                </c:pt>
                <c:pt idx="189">
                  <c:v>61.758000000000003</c:v>
                </c:pt>
                <c:pt idx="190">
                  <c:v>61.531999999999996</c:v>
                </c:pt>
                <c:pt idx="191">
                  <c:v>61.79</c:v>
                </c:pt>
                <c:pt idx="192">
                  <c:v>61.21</c:v>
                </c:pt>
                <c:pt idx="193">
                  <c:v>61.854999999999997</c:v>
                </c:pt>
                <c:pt idx="194">
                  <c:v>61.097000000000001</c:v>
                </c:pt>
                <c:pt idx="195">
                  <c:v>61.128999999999998</c:v>
                </c:pt>
                <c:pt idx="196">
                  <c:v>61.548000000000002</c:v>
                </c:pt>
                <c:pt idx="197">
                  <c:v>61.305999999999997</c:v>
                </c:pt>
                <c:pt idx="198">
                  <c:v>60.854999999999997</c:v>
                </c:pt>
                <c:pt idx="199">
                  <c:v>60.677</c:v>
                </c:pt>
                <c:pt idx="200">
                  <c:v>61.097000000000001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81.156345021187036</c:v>
                </c:pt>
                <c:pt idx="8">
                  <c:v>81.258949560061097</c:v>
                </c:pt>
                <c:pt idx="9">
                  <c:v>81.361438817075182</c:v>
                </c:pt>
                <c:pt idx="10">
                  <c:v>81.463727433343323</c:v>
                </c:pt>
                <c:pt idx="11">
                  <c:v>81.565715841197388</c:v>
                </c:pt>
                <c:pt idx="12">
                  <c:v>81.667288638897546</c:v>
                </c:pt>
                <c:pt idx="13">
                  <c:v>81.768312858959973</c:v>
                </c:pt>
                <c:pt idx="14">
                  <c:v>81.868636139738513</c:v>
                </c:pt>
                <c:pt idx="15">
                  <c:v>81.968084815224373</c:v>
                </c:pt>
                <c:pt idx="16">
                  <c:v>82.066461944681663</c:v>
                </c:pt>
                <c:pt idx="17">
                  <c:v>82.163545312138339</c:v>
                </c:pt>
                <c:pt idx="18">
                  <c:v>82.259085436682454</c:v>
                </c:pt>
                <c:pt idx="19">
                  <c:v>82.352803649452056</c:v>
                </c:pt>
                <c:pt idx="20">
                  <c:v>82.444390315016406</c:v>
                </c:pt>
                <c:pt idx="21">
                  <c:v>82.533503308983072</c:v>
                </c:pt>
                <c:pt idx="22">
                  <c:v>82.619766920291909</c:v>
                </c:pt>
                <c:pt idx="23">
                  <c:v>82.702771444128032</c:v>
                </c:pt>
                <c:pt idx="24">
                  <c:v>82.78207390173894</c:v>
                </c:pt>
                <c:pt idx="25">
                  <c:v>82.857200620589481</c:v>
                </c:pt>
                <c:pt idx="26">
                  <c:v>82.927652919350948</c:v>
                </c:pt>
                <c:pt idx="27">
                  <c:v>82.992918001926881</c:v>
                </c:pt>
                <c:pt idx="28">
                  <c:v>83.052488571254443</c:v>
                </c:pt>
                <c:pt idx="29">
                  <c:v>83.105896901926016</c:v>
                </c:pt>
                <c:pt idx="30">
                  <c:v>83.152772515209577</c:v>
                </c:pt>
                <c:pt idx="31">
                  <c:v>83.192937594156177</c:v>
                </c:pt>
                <c:pt idx="32">
                  <c:v>83.226561269897744</c:v>
                </c:pt>
                <c:pt idx="33">
                  <c:v>83.254403182656134</c:v>
                </c:pt>
                <c:pt idx="34">
                  <c:v>83.278188210681577</c:v>
                </c:pt>
                <c:pt idx="35">
                  <c:v>83.301167257730285</c:v>
                </c:pt>
                <c:pt idx="36">
                  <c:v>83.328931751069206</c:v>
                </c:pt>
                <c:pt idx="37">
                  <c:v>83.37055884206643</c:v>
                </c:pt>
                <c:pt idx="38">
                  <c:v>83.440165282986726</c:v>
                </c:pt>
                <c:pt idx="39">
                  <c:v>83.55893385888912</c:v>
                </c:pt>
                <c:pt idx="40">
                  <c:v>83.757639072750635</c:v>
                </c:pt>
                <c:pt idx="41">
                  <c:v>84.079630457925958</c:v>
                </c:pt>
                <c:pt idx="42">
                  <c:v>84.584126476225464</c:v>
                </c:pt>
                <c:pt idx="43">
                  <c:v>85.349528633334771</c:v>
                </c:pt>
                <c:pt idx="44">
                  <c:v>86.476292030464819</c:v>
                </c:pt>
                <c:pt idx="45">
                  <c:v>88.088704764295898</c:v>
                </c:pt>
                <c:pt idx="46">
                  <c:v>90.334767709633809</c:v>
                </c:pt>
                <c:pt idx="47">
                  <c:v>93.383274142149645</c:v>
                </c:pt>
                <c:pt idx="48">
                  <c:v>97.417218640307794</c:v>
                </c:pt>
                <c:pt idx="49">
                  <c:v>102.62286757805272</c:v>
                </c:pt>
                <c:pt idx="50">
                  <c:v>109.17423383209331</c:v>
                </c:pt>
                <c:pt idx="51">
                  <c:v>117.21331838130438</c:v>
                </c:pt>
                <c:pt idx="52">
                  <c:v>126.82726442664823</c:v>
                </c:pt>
                <c:pt idx="53">
                  <c:v>138.0243874412852</c:v>
                </c:pt>
                <c:pt idx="54">
                  <c:v>150.71154391152129</c:v>
                </c:pt>
                <c:pt idx="55">
                  <c:v>164.67429697818702</c:v>
                </c:pt>
                <c:pt idx="56">
                  <c:v>179.55521293905846</c:v>
                </c:pt>
                <c:pt idx="57">
                  <c:v>194.80735391753601</c:v>
                </c:pt>
                <c:pt idx="58">
                  <c:v>209.56903849518503</c:v>
                </c:pt>
                <c:pt idx="59">
                  <c:v>222.40384627142589</c:v>
                </c:pt>
                <c:pt idx="60">
                  <c:v>230.98743233517249</c:v>
                </c:pt>
                <c:pt idx="61">
                  <c:v>232.15258589397126</c:v>
                </c:pt>
                <c:pt idx="62">
                  <c:v>222.901414178663</c:v>
                </c:pt>
                <c:pt idx="63">
                  <c:v>202.39989690542075</c:v>
                </c:pt>
                <c:pt idx="64">
                  <c:v>173.62705374239795</c:v>
                </c:pt>
                <c:pt idx="65">
                  <c:v>142.82116290130003</c:v>
                </c:pt>
                <c:pt idx="66">
                  <c:v>116.53417396170316</c:v>
                </c:pt>
                <c:pt idx="67">
                  <c:v>98.521244999421597</c:v>
                </c:pt>
                <c:pt idx="68">
                  <c:v>88.860515332471778</c:v>
                </c:pt>
                <c:pt idx="69">
                  <c:v>85.398320367545836</c:v>
                </c:pt>
                <c:pt idx="70">
                  <c:v>85.737637217858207</c:v>
                </c:pt>
                <c:pt idx="71">
                  <c:v>88.312204285353019</c:v>
                </c:pt>
                <c:pt idx="72">
                  <c:v>92.441471347442217</c:v>
                </c:pt>
                <c:pt idx="73">
                  <c:v>97.964337883246344</c:v>
                </c:pt>
                <c:pt idx="74">
                  <c:v>104.90609828754862</c:v>
                </c:pt>
                <c:pt idx="75">
                  <c:v>113.29197998313796</c:v>
                </c:pt>
                <c:pt idx="76">
                  <c:v>123.06058644074552</c:v>
                </c:pt>
                <c:pt idx="77">
                  <c:v>134.02301722069052</c:v>
                </c:pt>
                <c:pt idx="78">
                  <c:v>145.84030070674007</c:v>
                </c:pt>
                <c:pt idx="79">
                  <c:v>157.99079959006013</c:v>
                </c:pt>
                <c:pt idx="80">
                  <c:v>169.64074720921604</c:v>
                </c:pt>
                <c:pt idx="81">
                  <c:v>179.25542263848513</c:v>
                </c:pt>
                <c:pt idx="82">
                  <c:v>184.01173153553219</c:v>
                </c:pt>
                <c:pt idx="83">
                  <c:v>179.96902619101601</c:v>
                </c:pt>
                <c:pt idx="84">
                  <c:v>164.44556251091416</c:v>
                </c:pt>
                <c:pt idx="85">
                  <c:v>139.63653530457756</c:v>
                </c:pt>
                <c:pt idx="86">
                  <c:v>112.97768742028816</c:v>
                </c:pt>
                <c:pt idx="87">
                  <c:v>92.199280162242673</c:v>
                </c:pt>
                <c:pt idx="88">
                  <c:v>80.166627784425046</c:v>
                </c:pt>
                <c:pt idx="89">
                  <c:v>74.89800247026443</c:v>
                </c:pt>
                <c:pt idx="90">
                  <c:v>73.076373212040593</c:v>
                </c:pt>
                <c:pt idx="91">
                  <c:v>72.48985785778801</c:v>
                </c:pt>
                <c:pt idx="92">
                  <c:v>72.223577142771887</c:v>
                </c:pt>
                <c:pt idx="93">
                  <c:v>72.018898997631382</c:v>
                </c:pt>
                <c:pt idx="94">
                  <c:v>71.823856031755454</c:v>
                </c:pt>
                <c:pt idx="95">
                  <c:v>71.630838685200118</c:v>
                </c:pt>
                <c:pt idx="96">
                  <c:v>71.438980903656486</c:v>
                </c:pt>
                <c:pt idx="97">
                  <c:v>71.248163800743029</c:v>
                </c:pt>
                <c:pt idx="98">
                  <c:v>71.05834358024866</c:v>
                </c:pt>
                <c:pt idx="99">
                  <c:v>70.869515442417125</c:v>
                </c:pt>
                <c:pt idx="100">
                  <c:v>70.681757062306446</c:v>
                </c:pt>
                <c:pt idx="101">
                  <c:v>70.495333492011753</c:v>
                </c:pt>
                <c:pt idx="102">
                  <c:v>70.310917892267426</c:v>
                </c:pt>
                <c:pt idx="103">
                  <c:v>70.130024097749825</c:v>
                </c:pt>
                <c:pt idx="104">
                  <c:v>69.955792944162724</c:v>
                </c:pt>
                <c:pt idx="105">
                  <c:v>69.794308006077202</c:v>
                </c:pt>
                <c:pt idx="106">
                  <c:v>69.656597744636073</c:v>
                </c:pt>
                <c:pt idx="107">
                  <c:v>69.56134868750452</c:v>
                </c:pt>
                <c:pt idx="108">
                  <c:v>69.538043463268394</c:v>
                </c:pt>
                <c:pt idx="109">
                  <c:v>69.629724086896587</c:v>
                </c:pt>
                <c:pt idx="110">
                  <c:v>69.893945703214868</c:v>
                </c:pt>
                <c:pt idx="111">
                  <c:v>70.399966044236081</c:v>
                </c:pt>
                <c:pt idx="112">
                  <c:v>71.220160925436488</c:v>
                </c:pt>
                <c:pt idx="113">
                  <c:v>72.414238099801821</c:v>
                </c:pt>
                <c:pt idx="114">
                  <c:v>74.005363063300564</c:v>
                </c:pt>
                <c:pt idx="115">
                  <c:v>75.946004209755188</c:v>
                </c:pt>
                <c:pt idx="116">
                  <c:v>78.068943002919269</c:v>
                </c:pt>
                <c:pt idx="117">
                  <c:v>80.0291245893265</c:v>
                </c:pt>
                <c:pt idx="118">
                  <c:v>81.288016249082204</c:v>
                </c:pt>
                <c:pt idx="119">
                  <c:v>81.248590237575812</c:v>
                </c:pt>
                <c:pt idx="120">
                  <c:v>79.588168029396243</c:v>
                </c:pt>
                <c:pt idx="121">
                  <c:v>76.588886651613109</c:v>
                </c:pt>
                <c:pt idx="122">
                  <c:v>73.101522685316169</c:v>
                </c:pt>
                <c:pt idx="123">
                  <c:v>70.062315376427179</c:v>
                </c:pt>
                <c:pt idx="124">
                  <c:v>67.974701284256028</c:v>
                </c:pt>
                <c:pt idx="125">
                  <c:v>66.797448058463104</c:v>
                </c:pt>
                <c:pt idx="126">
                  <c:v>66.208987364096956</c:v>
                </c:pt>
                <c:pt idx="127">
                  <c:v>65.901875019455588</c:v>
                </c:pt>
                <c:pt idx="128">
                  <c:v>65.69789787840844</c:v>
                </c:pt>
                <c:pt idx="129">
                  <c:v>65.523941291111001</c:v>
                </c:pt>
                <c:pt idx="130">
                  <c:v>65.357656842582188</c:v>
                </c:pt>
                <c:pt idx="131">
                  <c:v>65.193862972997692</c:v>
                </c:pt>
                <c:pt idx="132">
                  <c:v>65.031680294797042</c:v>
                </c:pt>
                <c:pt idx="133">
                  <c:v>64.871076914957243</c:v>
                </c:pt>
                <c:pt idx="134">
                  <c:v>64.712309024069896</c:v>
                </c:pt>
                <c:pt idx="135">
                  <c:v>64.556430489798515</c:v>
                </c:pt>
                <c:pt idx="136">
                  <c:v>64.40752314353783</c:v>
                </c:pt>
                <c:pt idx="137">
                  <c:v>64.279290725703987</c:v>
                </c:pt>
                <c:pt idx="138">
                  <c:v>64.210154670663542</c:v>
                </c:pt>
                <c:pt idx="139">
                  <c:v>64.287893105343102</c:v>
                </c:pt>
                <c:pt idx="140">
                  <c:v>64.670020032848072</c:v>
                </c:pt>
                <c:pt idx="141">
                  <c:v>65.560901978517009</c:v>
                </c:pt>
                <c:pt idx="142">
                  <c:v>67.100162421089493</c:v>
                </c:pt>
                <c:pt idx="143">
                  <c:v>69.176734312183015</c:v>
                </c:pt>
                <c:pt idx="144">
                  <c:v>71.301782771855471</c:v>
                </c:pt>
                <c:pt idx="145">
                  <c:v>72.724594142920594</c:v>
                </c:pt>
                <c:pt idx="146">
                  <c:v>72.817654359857286</c:v>
                </c:pt>
                <c:pt idx="147">
                  <c:v>71.476375213835851</c:v>
                </c:pt>
                <c:pt idx="148">
                  <c:v>69.193445970508918</c:v>
                </c:pt>
                <c:pt idx="149">
                  <c:v>66.737458180599532</c:v>
                </c:pt>
                <c:pt idx="150">
                  <c:v>64.716578722364474</c:v>
                </c:pt>
                <c:pt idx="151">
                  <c:v>63.357027893417367</c:v>
                </c:pt>
                <c:pt idx="152">
                  <c:v>62.570483177329095</c:v>
                </c:pt>
                <c:pt idx="153">
                  <c:v>62.148471119914369</c:v>
                </c:pt>
                <c:pt idx="154">
                  <c:v>61.909167213512241</c:v>
                </c:pt>
                <c:pt idx="155">
                  <c:v>61.744260127286815</c:v>
                </c:pt>
                <c:pt idx="156">
                  <c:v>61.60437498502381</c:v>
                </c:pt>
                <c:pt idx="157">
                  <c:v>61.471490524953616</c:v>
                </c:pt>
                <c:pt idx="158">
                  <c:v>61.340185214375261</c:v>
                </c:pt>
                <c:pt idx="159">
                  <c:v>61.209054771273124</c:v>
                </c:pt>
                <c:pt idx="160">
                  <c:v>61.077740422961959</c:v>
                </c:pt>
                <c:pt idx="161">
                  <c:v>60.946114049108573</c:v>
                </c:pt>
                <c:pt idx="162">
                  <c:v>60.814097041230781</c:v>
                </c:pt>
                <c:pt idx="163">
                  <c:v>60.681627071692027</c:v>
                </c:pt>
                <c:pt idx="164">
                  <c:v>60.548652769882189</c:v>
                </c:pt>
                <c:pt idx="165">
                  <c:v>60.415132619048272</c:v>
                </c:pt>
                <c:pt idx="166">
                  <c:v>60.281034291734493</c:v>
                </c:pt>
                <c:pt idx="167">
                  <c:v>60.146333952680834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81.156345021183313</c:v>
                </c:pt>
                <c:pt idx="8">
                  <c:v>81.258949560049942</c:v>
                </c:pt>
                <c:pt idx="9">
                  <c:v>81.361438817042441</c:v>
                </c:pt>
                <c:pt idx="10">
                  <c:v>81.46372743324909</c:v>
                </c:pt>
                <c:pt idx="11">
                  <c:v>81.565715840931389</c:v>
                </c:pt>
                <c:pt idx="12">
                  <c:v>81.66728863816104</c:v>
                </c:pt>
                <c:pt idx="13">
                  <c:v>81.768312856959867</c:v>
                </c:pt>
                <c:pt idx="14">
                  <c:v>81.868636134411148</c:v>
                </c:pt>
                <c:pt idx="15">
                  <c:v>81.968084801307072</c:v>
                </c:pt>
                <c:pt idx="16">
                  <c:v>82.066461909021655</c:v>
                </c:pt>
                <c:pt idx="17">
                  <c:v>82.163545222521009</c:v>
                </c:pt>
                <c:pt idx="18">
                  <c:v>82.259085215787039</c:v>
                </c:pt>
                <c:pt idx="19">
                  <c:v>82.352803115422219</c:v>
                </c:pt>
                <c:pt idx="20">
                  <c:v>82.444389048740149</c:v>
                </c:pt>
                <c:pt idx="21">
                  <c:v>82.533500364049317</c:v>
                </c:pt>
                <c:pt idx="22">
                  <c:v>82.619760202806702</c:v>
                </c:pt>
                <c:pt idx="23">
                  <c:v>82.702756415406682</c:v>
                </c:pt>
                <c:pt idx="24">
                  <c:v>82.782040923954924</c:v>
                </c:pt>
                <c:pt idx="25">
                  <c:v>82.857129645650119</c:v>
                </c:pt>
                <c:pt idx="26">
                  <c:v>82.927503098342967</c:v>
                </c:pt>
                <c:pt idx="27">
                  <c:v>82.992607814262385</c:v>
                </c:pt>
                <c:pt idx="28">
                  <c:v>83.051858687431306</c:v>
                </c:pt>
                <c:pt idx="29">
                  <c:v>83.104642373487877</c:v>
                </c:pt>
                <c:pt idx="30">
                  <c:v>83.150321846024482</c:v>
                </c:pt>
                <c:pt idx="31">
                  <c:v>83.188242189858286</c:v>
                </c:pt>
                <c:pt idx="32">
                  <c:v>83.217737677860924</c:v>
                </c:pt>
                <c:pt idx="33">
                  <c:v>83.23814013364769</c:v>
                </c:pt>
                <c:pt idx="34">
                  <c:v>83.24878852785308</c:v>
                </c:pt>
                <c:pt idx="35">
                  <c:v>83.24903969215157</c:v>
                </c:pt>
                <c:pt idx="36">
                  <c:v>83.238279964996138</c:v>
                </c:pt>
                <c:pt idx="37">
                  <c:v>83.215937509816769</c:v>
                </c:pt>
                <c:pt idx="38">
                  <c:v>83.181494974857586</c:v>
                </c:pt>
                <c:pt idx="39">
                  <c:v>83.134502099575002</c:v>
                </c:pt>
                <c:pt idx="40">
                  <c:v>83.074587821741574</c:v>
                </c:pt>
                <c:pt idx="41">
                  <c:v>83.001471408224759</c:v>
                </c:pt>
                <c:pt idx="42">
                  <c:v>82.914972126244919</c:v>
                </c:pt>
                <c:pt idx="43">
                  <c:v>82.815016994680548</c:v>
                </c:pt>
                <c:pt idx="44">
                  <c:v>82.701646208449361</c:v>
                </c:pt>
                <c:pt idx="45">
                  <c:v>82.575015912230143</c:v>
                </c:pt>
                <c:pt idx="46">
                  <c:v>82.43539810897434</c:v>
                </c:pt>
                <c:pt idx="47">
                  <c:v>82.283177617176079</c:v>
                </c:pt>
                <c:pt idx="48">
                  <c:v>82.118846129837721</c:v>
                </c:pt>
                <c:pt idx="49">
                  <c:v>81.94299356719101</c:v>
                </c:pt>
                <c:pt idx="50">
                  <c:v>81.756297043889745</c:v>
                </c:pt>
                <c:pt idx="51">
                  <c:v>81.559507879815854</c:v>
                </c:pt>
                <c:pt idx="52">
                  <c:v>81.353437163996318</c:v>
                </c:pt>
                <c:pt idx="53">
                  <c:v>81.138940428330997</c:v>
                </c:pt>
                <c:pt idx="54">
                  <c:v>80.91690199998375</c:v>
                </c:pt>
                <c:pt idx="55">
                  <c:v>80.688219579718833</c:v>
                </c:pt>
                <c:pt idx="56">
                  <c:v>80.453789542330156</c:v>
                </c:pt>
                <c:pt idx="57">
                  <c:v>80.214493380927124</c:v>
                </c:pt>
                <c:pt idx="58">
                  <c:v>79.971185626797634</c:v>
                </c:pt>
                <c:pt idx="59">
                  <c:v>79.724683478818619</c:v>
                </c:pt>
                <c:pt idx="60">
                  <c:v>79.475758278428785</c:v>
                </c:pt>
                <c:pt idx="61">
                  <c:v>79.225128874403808</c:v>
                </c:pt>
                <c:pt idx="62">
                  <c:v>78.973456840966165</c:v>
                </c:pt>
                <c:pt idx="63">
                  <c:v>78.721343446310101</c:v>
                </c:pt>
                <c:pt idx="64">
                  <c:v>78.469328217981783</c:v>
                </c:pt>
                <c:pt idx="65">
                  <c:v>78.217888916827349</c:v>
                </c:pt>
                <c:pt idx="66">
                  <c:v>77.967442711373081</c:v>
                </c:pt>
                <c:pt idx="67">
                  <c:v>77.718348337689378</c:v>
                </c:pt>
                <c:pt idx="68">
                  <c:v>77.470909033704629</c:v>
                </c:pt>
                <c:pt idx="69">
                  <c:v>77.22537604909364</c:v>
                </c:pt>
                <c:pt idx="70">
                  <c:v>76.981952549838553</c:v>
                </c:pt>
                <c:pt idx="71">
                  <c:v>76.74079775814414</c:v>
                </c:pt>
                <c:pt idx="72">
                  <c:v>76.502031191703281</c:v>
                </c:pt>
                <c:pt idx="73">
                  <c:v>76.265736889836603</c:v>
                </c:pt>
                <c:pt idx="74">
                  <c:v>76.031967536632749</c:v>
                </c:pt>
                <c:pt idx="75">
                  <c:v>75.800748412098727</c:v>
                </c:pt>
                <c:pt idx="76">
                  <c:v>75.572081120990291</c:v>
                </c:pt>
                <c:pt idx="77">
                  <c:v>75.345947065187957</c:v>
                </c:pt>
                <c:pt idx="78">
                  <c:v>75.12231063914939</c:v>
                </c:pt>
                <c:pt idx="79">
                  <c:v>74.901122139189283</c:v>
                </c:pt>
                <c:pt idx="80">
                  <c:v>74.682320386284275</c:v>
                </c:pt>
                <c:pt idx="81">
                  <c:v>74.465835069009614</c:v>
                </c:pt>
                <c:pt idx="82">
                  <c:v>74.251588818344118</c:v>
                </c:pt>
                <c:pt idx="83">
                  <c:v>74.039499029699385</c:v>
                </c:pt>
                <c:pt idx="84">
                  <c:v>73.829479449894393</c:v>
                </c:pt>
                <c:pt idx="85">
                  <c:v>73.621441548147317</c:v>
                </c:pt>
                <c:pt idx="86">
                  <c:v>73.415295690706586</c:v>
                </c:pt>
                <c:pt idx="87">
                  <c:v>73.21095213867703</c:v>
                </c:pt>
                <c:pt idx="88">
                  <c:v>73.008321888075429</c:v>
                </c:pt>
                <c:pt idx="89">
                  <c:v>72.807317370302712</c:v>
                </c:pt>
                <c:pt idx="90">
                  <c:v>72.607853030155297</c:v>
                </c:pt>
                <c:pt idx="91">
                  <c:v>72.40984579730096</c:v>
                </c:pt>
                <c:pt idx="92">
                  <c:v>72.213215465883167</c:v>
                </c:pt>
                <c:pt idx="93">
                  <c:v>72.017884995639747</c:v>
                </c:pt>
                <c:pt idx="94">
                  <c:v>71.823780746667893</c:v>
                </c:pt>
                <c:pt idx="95">
                  <c:v>71.630832658761747</c:v>
                </c:pt>
                <c:pt idx="96">
                  <c:v>71.438974385108523</c:v>
                </c:pt>
                <c:pt idx="97">
                  <c:v>71.248143389067152</c:v>
                </c:pt>
                <c:pt idx="98">
                  <c:v>71.058281011771641</c:v>
                </c:pt>
                <c:pt idx="99">
                  <c:v>70.869332517401432</c:v>
                </c:pt>
                <c:pt idx="100">
                  <c:v>70.681247122141656</c:v>
                </c:pt>
                <c:pt idx="101">
                  <c:v>70.493978012109778</c:v>
                </c:pt>
                <c:pt idx="102">
                  <c:v>70.307482354844439</c:v>
                </c:pt>
                <c:pt idx="103">
                  <c:v>70.121721308332368</c:v>
                </c:pt>
                <c:pt idx="104">
                  <c:v>69.936660030973442</c:v>
                </c:pt>
                <c:pt idx="105">
                  <c:v>69.752267695348223</c:v>
                </c:pt>
                <c:pt idx="106">
                  <c:v>69.568517508140303</c:v>
                </c:pt>
                <c:pt idx="107">
                  <c:v>69.385386738066686</c:v>
                </c:pt>
                <c:pt idx="108">
                  <c:v>69.202856753170977</c:v>
                </c:pt>
                <c:pt idx="109">
                  <c:v>69.020913068320894</c:v>
                </c:pt>
                <c:pt idx="110">
                  <c:v>68.839545403212227</c:v>
                </c:pt>
                <c:pt idx="111">
                  <c:v>68.658747750599986</c:v>
                </c:pt>
                <c:pt idx="112">
                  <c:v>68.478518453840792</c:v>
                </c:pt>
                <c:pt idx="113">
                  <c:v>68.298860292127188</c:v>
                </c:pt>
                <c:pt idx="114">
                  <c:v>68.119780571010509</c:v>
                </c:pt>
                <c:pt idx="115">
                  <c:v>67.941291214937564</c:v>
                </c:pt>
                <c:pt idx="116">
                  <c:v>67.763408857559909</c:v>
                </c:pt>
                <c:pt idx="117">
                  <c:v>67.586154924514432</c:v>
                </c:pt>
                <c:pt idx="118">
                  <c:v>67.409555702225219</c:v>
                </c:pt>
                <c:pt idx="119">
                  <c:v>67.233642385056584</c:v>
                </c:pt>
                <c:pt idx="120">
                  <c:v>67.058451091880812</c:v>
                </c:pt>
                <c:pt idx="121">
                  <c:v>66.884022841857046</c:v>
                </c:pt>
                <c:pt idx="122">
                  <c:v>66.710403478003755</c:v>
                </c:pt>
                <c:pt idx="123">
                  <c:v>66.537643526069132</c:v>
                </c:pt>
                <c:pt idx="124">
                  <c:v>66.365797975356159</c:v>
                </c:pt>
                <c:pt idx="125">
                  <c:v>66.194925967664773</c:v>
                </c:pt>
                <c:pt idx="126">
                  <c:v>66.02509038050907</c:v>
                </c:pt>
                <c:pt idx="127">
                  <c:v>65.856357291408258</c:v>
                </c:pt>
                <c:pt idx="128">
                  <c:v>65.688795311496534</c:v>
                </c:pt>
                <c:pt idx="129">
                  <c:v>65.522474779105011</c:v>
                </c:pt>
                <c:pt idx="130">
                  <c:v>65.357466807473926</c:v>
                </c:pt>
                <c:pt idx="131">
                  <c:v>65.193842185449483</c:v>
                </c:pt>
                <c:pt idx="132">
                  <c:v>65.03167013593378</c:v>
                </c:pt>
                <c:pt idx="133">
                  <c:v>64.871016943928112</c:v>
                </c:pt>
                <c:pt idx="134">
                  <c:v>64.711944474058015</c:v>
                </c:pt>
                <c:pt idx="135">
                  <c:v>64.554508606185209</c:v>
                </c:pt>
                <c:pt idx="136">
                  <c:v>64.398757626637277</c:v>
                </c:pt>
                <c:pt idx="137">
                  <c:v>64.244730621130742</c:v>
                </c:pt>
                <c:pt idx="138">
                  <c:v>64.092455922918958</c:v>
                </c:pt>
                <c:pt idx="139">
                  <c:v>63.941949675292221</c:v>
                </c:pt>
                <c:pt idx="140">
                  <c:v>63.79321457052329</c:v>
                </c:pt>
                <c:pt idx="141">
                  <c:v>63.646238827003756</c:v>
                </c:pt>
                <c:pt idx="142">
                  <c:v>63.500995462159253</c:v>
                </c:pt>
                <c:pt idx="143">
                  <c:v>63.357441910532877</c:v>
                </c:pt>
                <c:pt idx="144">
                  <c:v>63.215520024312774</c:v>
                </c:pt>
                <c:pt idx="145">
                  <c:v>63.075156478052179</c:v>
                </c:pt>
                <c:pt idx="146">
                  <c:v>62.936263581276719</c:v>
                </c:pt>
                <c:pt idx="147">
                  <c:v>62.798740483296967</c:v>
                </c:pt>
                <c:pt idx="148">
                  <c:v>62.662474735265945</c:v>
                </c:pt>
                <c:pt idx="149">
                  <c:v>62.52734415682464</c:v>
                </c:pt>
                <c:pt idx="150">
                  <c:v>62.393218939958885</c:v>
                </c:pt>
                <c:pt idx="151">
                  <c:v>62.259963912084245</c:v>
                </c:pt>
                <c:pt idx="152">
                  <c:v>62.127440874639611</c:v>
                </c:pt>
                <c:pt idx="153">
                  <c:v>61.995510932905056</c:v>
                </c:pt>
                <c:pt idx="154">
                  <c:v>61.864036737184236</c:v>
                </c:pt>
                <c:pt idx="155">
                  <c:v>61.732884564295901</c:v>
                </c:pt>
                <c:pt idx="156">
                  <c:v>61.601926180549583</c:v>
                </c:pt>
                <c:pt idx="157">
                  <c:v>61.471040441875061</c:v>
                </c:pt>
                <c:pt idx="158">
                  <c:v>61.340114602296275</c:v>
                </c:pt>
                <c:pt idx="159">
                  <c:v>61.209045317316843</c:v>
                </c:pt>
                <c:pt idx="160">
                  <c:v>61.077739343005661</c:v>
                </c:pt>
                <c:pt idx="161">
                  <c:v>60.946113943870046</c:v>
                </c:pt>
                <c:pt idx="162">
                  <c:v>60.814097032484071</c:v>
                </c:pt>
                <c:pt idx="163">
                  <c:v>60.681627071072086</c:v>
                </c:pt>
                <c:pt idx="164">
                  <c:v>60.548652769844722</c:v>
                </c:pt>
                <c:pt idx="165">
                  <c:v>60.415132619046339</c:v>
                </c:pt>
                <c:pt idx="166">
                  <c:v>60.281034291734407</c:v>
                </c:pt>
                <c:pt idx="167">
                  <c:v>60.146333952680834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83.5</c:v>
                </c:pt>
                <c:pt idx="1">
                  <c:v>82.048000000000002</c:v>
                </c:pt>
                <c:pt idx="2">
                  <c:v>81.774000000000001</c:v>
                </c:pt>
                <c:pt idx="3">
                  <c:v>81.968000000000004</c:v>
                </c:pt>
                <c:pt idx="4">
                  <c:v>82.596999999999994</c:v>
                </c:pt>
                <c:pt idx="5">
                  <c:v>81.838999999999999</c:v>
                </c:pt>
                <c:pt idx="6">
                  <c:v>81.644999999999996</c:v>
                </c:pt>
                <c:pt idx="7">
                  <c:v>81.418999999999997</c:v>
                </c:pt>
                <c:pt idx="8">
                  <c:v>81.387</c:v>
                </c:pt>
                <c:pt idx="9">
                  <c:v>79.709999999999994</c:v>
                </c:pt>
                <c:pt idx="10">
                  <c:v>80.435000000000002</c:v>
                </c:pt>
                <c:pt idx="11">
                  <c:v>80.113</c:v>
                </c:pt>
                <c:pt idx="12">
                  <c:v>80.564999999999998</c:v>
                </c:pt>
                <c:pt idx="13">
                  <c:v>79.596999999999994</c:v>
                </c:pt>
                <c:pt idx="14">
                  <c:v>78.968000000000004</c:v>
                </c:pt>
                <c:pt idx="15">
                  <c:v>79.790000000000006</c:v>
                </c:pt>
                <c:pt idx="16">
                  <c:v>79.887</c:v>
                </c:pt>
                <c:pt idx="17">
                  <c:v>79.918999999999997</c:v>
                </c:pt>
                <c:pt idx="18">
                  <c:v>79.725999999999999</c:v>
                </c:pt>
                <c:pt idx="19">
                  <c:v>80.451999999999998</c:v>
                </c:pt>
                <c:pt idx="20">
                  <c:v>79.887</c:v>
                </c:pt>
                <c:pt idx="21">
                  <c:v>80.144999999999996</c:v>
                </c:pt>
                <c:pt idx="22">
                  <c:v>79.983999999999995</c:v>
                </c:pt>
                <c:pt idx="23">
                  <c:v>79.822999999999993</c:v>
                </c:pt>
                <c:pt idx="24">
                  <c:v>79.677000000000007</c:v>
                </c:pt>
                <c:pt idx="25">
                  <c:v>79.418999999999997</c:v>
                </c:pt>
                <c:pt idx="26">
                  <c:v>78.613</c:v>
                </c:pt>
                <c:pt idx="27">
                  <c:v>79.418999999999997</c:v>
                </c:pt>
                <c:pt idx="28">
                  <c:v>78.757999999999996</c:v>
                </c:pt>
                <c:pt idx="29">
                  <c:v>79.870999999999995</c:v>
                </c:pt>
                <c:pt idx="30">
                  <c:v>79.742000000000004</c:v>
                </c:pt>
                <c:pt idx="31">
                  <c:v>80.031999999999996</c:v>
                </c:pt>
                <c:pt idx="32">
                  <c:v>80.516000000000005</c:v>
                </c:pt>
                <c:pt idx="33">
                  <c:v>79.887</c:v>
                </c:pt>
                <c:pt idx="34">
                  <c:v>80.531999999999996</c:v>
                </c:pt>
                <c:pt idx="35">
                  <c:v>81.661000000000001</c:v>
                </c:pt>
                <c:pt idx="36">
                  <c:v>81.516000000000005</c:v>
                </c:pt>
                <c:pt idx="37">
                  <c:v>82.581000000000003</c:v>
                </c:pt>
                <c:pt idx="38">
                  <c:v>82.581000000000003</c:v>
                </c:pt>
                <c:pt idx="39">
                  <c:v>82.322999999999993</c:v>
                </c:pt>
                <c:pt idx="40">
                  <c:v>83.918999999999997</c:v>
                </c:pt>
                <c:pt idx="41">
                  <c:v>83</c:v>
                </c:pt>
                <c:pt idx="42">
                  <c:v>84.29</c:v>
                </c:pt>
                <c:pt idx="43">
                  <c:v>85.983999999999995</c:v>
                </c:pt>
                <c:pt idx="44">
                  <c:v>86.757999999999996</c:v>
                </c:pt>
                <c:pt idx="45">
                  <c:v>88.774000000000001</c:v>
                </c:pt>
                <c:pt idx="46">
                  <c:v>89.564999999999998</c:v>
                </c:pt>
                <c:pt idx="47">
                  <c:v>93.048000000000002</c:v>
                </c:pt>
                <c:pt idx="48">
                  <c:v>96.370999999999995</c:v>
                </c:pt>
                <c:pt idx="49">
                  <c:v>102.226</c:v>
                </c:pt>
                <c:pt idx="50">
                  <c:v>108.355</c:v>
                </c:pt>
                <c:pt idx="51">
                  <c:v>118.306</c:v>
                </c:pt>
                <c:pt idx="52">
                  <c:v>130.35499999999999</c:v>
                </c:pt>
                <c:pt idx="53">
                  <c:v>145.065</c:v>
                </c:pt>
                <c:pt idx="54">
                  <c:v>160.613</c:v>
                </c:pt>
                <c:pt idx="55">
                  <c:v>178.14500000000001</c:v>
                </c:pt>
                <c:pt idx="56">
                  <c:v>193.59700000000001</c:v>
                </c:pt>
                <c:pt idx="57">
                  <c:v>206.661</c:v>
                </c:pt>
                <c:pt idx="58">
                  <c:v>215.96799999999999</c:v>
                </c:pt>
                <c:pt idx="59">
                  <c:v>221.548</c:v>
                </c:pt>
                <c:pt idx="60">
                  <c:v>223.98400000000001</c:v>
                </c:pt>
                <c:pt idx="61">
                  <c:v>221.59700000000001</c:v>
                </c:pt>
                <c:pt idx="62">
                  <c:v>214.08099999999999</c:v>
                </c:pt>
                <c:pt idx="63">
                  <c:v>197.41900000000001</c:v>
                </c:pt>
                <c:pt idx="64">
                  <c:v>171.51599999999999</c:v>
                </c:pt>
                <c:pt idx="65">
                  <c:v>136.53200000000001</c:v>
                </c:pt>
                <c:pt idx="66">
                  <c:v>99.29</c:v>
                </c:pt>
                <c:pt idx="67">
                  <c:v>83.113</c:v>
                </c:pt>
                <c:pt idx="68">
                  <c:v>81.951999999999998</c:v>
                </c:pt>
                <c:pt idx="69">
                  <c:v>81.531999999999996</c:v>
                </c:pt>
                <c:pt idx="70">
                  <c:v>85.274000000000001</c:v>
                </c:pt>
                <c:pt idx="71">
                  <c:v>85.903000000000006</c:v>
                </c:pt>
                <c:pt idx="72">
                  <c:v>90.564999999999998</c:v>
                </c:pt>
                <c:pt idx="73">
                  <c:v>94.887</c:v>
                </c:pt>
                <c:pt idx="74">
                  <c:v>102.129</c:v>
                </c:pt>
                <c:pt idx="75">
                  <c:v>110.129</c:v>
                </c:pt>
                <c:pt idx="76">
                  <c:v>121.371</c:v>
                </c:pt>
                <c:pt idx="77">
                  <c:v>133.12899999999999</c:v>
                </c:pt>
                <c:pt idx="78">
                  <c:v>146.565</c:v>
                </c:pt>
                <c:pt idx="79">
                  <c:v>157.62899999999999</c:v>
                </c:pt>
                <c:pt idx="80">
                  <c:v>167</c:v>
                </c:pt>
                <c:pt idx="81">
                  <c:v>173.62899999999999</c:v>
                </c:pt>
                <c:pt idx="82">
                  <c:v>177</c:v>
                </c:pt>
                <c:pt idx="83">
                  <c:v>176.09700000000001</c:v>
                </c:pt>
                <c:pt idx="84">
                  <c:v>167.12899999999999</c:v>
                </c:pt>
                <c:pt idx="85">
                  <c:v>151.339</c:v>
                </c:pt>
                <c:pt idx="86">
                  <c:v>125.871</c:v>
                </c:pt>
                <c:pt idx="87">
                  <c:v>96.242000000000004</c:v>
                </c:pt>
                <c:pt idx="88">
                  <c:v>75.516000000000005</c:v>
                </c:pt>
                <c:pt idx="89">
                  <c:v>71.031999999999996</c:v>
                </c:pt>
                <c:pt idx="90">
                  <c:v>71.161000000000001</c:v>
                </c:pt>
                <c:pt idx="91">
                  <c:v>71.468000000000004</c:v>
                </c:pt>
                <c:pt idx="92">
                  <c:v>70.322999999999993</c:v>
                </c:pt>
                <c:pt idx="93">
                  <c:v>70.5</c:v>
                </c:pt>
                <c:pt idx="94">
                  <c:v>70.387</c:v>
                </c:pt>
                <c:pt idx="95">
                  <c:v>68.983999999999995</c:v>
                </c:pt>
                <c:pt idx="96">
                  <c:v>70.418999999999997</c:v>
                </c:pt>
                <c:pt idx="97">
                  <c:v>69.144999999999996</c:v>
                </c:pt>
                <c:pt idx="98">
                  <c:v>68.887</c:v>
                </c:pt>
                <c:pt idx="99">
                  <c:v>68.144999999999996</c:v>
                </c:pt>
                <c:pt idx="100">
                  <c:v>69.144999999999996</c:v>
                </c:pt>
                <c:pt idx="101">
                  <c:v>68.613</c:v>
                </c:pt>
                <c:pt idx="102">
                  <c:v>68.274000000000001</c:v>
                </c:pt>
                <c:pt idx="103">
                  <c:v>69.096999999999994</c:v>
                </c:pt>
                <c:pt idx="104">
                  <c:v>68.951999999999998</c:v>
                </c:pt>
                <c:pt idx="105">
                  <c:v>68.725999999999999</c:v>
                </c:pt>
                <c:pt idx="106">
                  <c:v>69.096999999999994</c:v>
                </c:pt>
                <c:pt idx="107">
                  <c:v>69.305999999999997</c:v>
                </c:pt>
                <c:pt idx="108">
                  <c:v>68.790000000000006</c:v>
                </c:pt>
                <c:pt idx="109">
                  <c:v>68.935000000000002</c:v>
                </c:pt>
                <c:pt idx="110">
                  <c:v>68.403000000000006</c:v>
                </c:pt>
                <c:pt idx="111">
                  <c:v>69.290000000000006</c:v>
                </c:pt>
                <c:pt idx="112">
                  <c:v>70.418999999999997</c:v>
                </c:pt>
                <c:pt idx="113">
                  <c:v>70.596999999999994</c:v>
                </c:pt>
                <c:pt idx="114">
                  <c:v>73.225999999999999</c:v>
                </c:pt>
                <c:pt idx="115">
                  <c:v>75.418999999999997</c:v>
                </c:pt>
                <c:pt idx="116">
                  <c:v>77.225999999999999</c:v>
                </c:pt>
                <c:pt idx="117">
                  <c:v>80.144999999999996</c:v>
                </c:pt>
                <c:pt idx="118">
                  <c:v>81.983999999999995</c:v>
                </c:pt>
                <c:pt idx="119">
                  <c:v>83.21</c:v>
                </c:pt>
                <c:pt idx="120">
                  <c:v>82.435000000000002</c:v>
                </c:pt>
                <c:pt idx="121">
                  <c:v>80.548000000000002</c:v>
                </c:pt>
                <c:pt idx="122">
                  <c:v>77.790000000000006</c:v>
                </c:pt>
                <c:pt idx="123">
                  <c:v>74.596999999999994</c:v>
                </c:pt>
                <c:pt idx="124">
                  <c:v>71.613</c:v>
                </c:pt>
                <c:pt idx="125">
                  <c:v>68.290000000000006</c:v>
                </c:pt>
                <c:pt idx="126">
                  <c:v>67.031999999999996</c:v>
                </c:pt>
                <c:pt idx="127">
                  <c:v>65.774000000000001</c:v>
                </c:pt>
                <c:pt idx="128">
                  <c:v>65.709999999999994</c:v>
                </c:pt>
                <c:pt idx="129">
                  <c:v>65.644999999999996</c:v>
                </c:pt>
                <c:pt idx="130">
                  <c:v>64.870999999999995</c:v>
                </c:pt>
                <c:pt idx="131">
                  <c:v>65.516000000000005</c:v>
                </c:pt>
                <c:pt idx="132">
                  <c:v>65.257999999999996</c:v>
                </c:pt>
                <c:pt idx="133">
                  <c:v>64.596999999999994</c:v>
                </c:pt>
                <c:pt idx="134">
                  <c:v>64.031999999999996</c:v>
                </c:pt>
                <c:pt idx="135">
                  <c:v>65.048000000000002</c:v>
                </c:pt>
                <c:pt idx="136">
                  <c:v>65.403000000000006</c:v>
                </c:pt>
                <c:pt idx="137">
                  <c:v>64.661000000000001</c:v>
                </c:pt>
                <c:pt idx="138">
                  <c:v>65.613</c:v>
                </c:pt>
                <c:pt idx="139">
                  <c:v>65.096999999999994</c:v>
                </c:pt>
                <c:pt idx="140">
                  <c:v>66.225999999999999</c:v>
                </c:pt>
                <c:pt idx="141">
                  <c:v>66.983999999999995</c:v>
                </c:pt>
                <c:pt idx="142">
                  <c:v>67.725999999999999</c:v>
                </c:pt>
                <c:pt idx="143">
                  <c:v>67.581000000000003</c:v>
                </c:pt>
                <c:pt idx="144">
                  <c:v>69.531999999999996</c:v>
                </c:pt>
                <c:pt idx="145">
                  <c:v>70.838999999999999</c:v>
                </c:pt>
                <c:pt idx="146">
                  <c:v>72.096999999999994</c:v>
                </c:pt>
                <c:pt idx="147">
                  <c:v>72.677000000000007</c:v>
                </c:pt>
                <c:pt idx="148">
                  <c:v>72.113</c:v>
                </c:pt>
                <c:pt idx="149">
                  <c:v>71.225999999999999</c:v>
                </c:pt>
                <c:pt idx="150">
                  <c:v>69</c:v>
                </c:pt>
                <c:pt idx="151">
                  <c:v>66.322999999999993</c:v>
                </c:pt>
                <c:pt idx="152">
                  <c:v>64.548000000000002</c:v>
                </c:pt>
                <c:pt idx="153">
                  <c:v>64.757999999999996</c:v>
                </c:pt>
                <c:pt idx="154">
                  <c:v>63.597000000000001</c:v>
                </c:pt>
                <c:pt idx="155">
                  <c:v>62.968000000000004</c:v>
                </c:pt>
                <c:pt idx="156">
                  <c:v>62.515999999999998</c:v>
                </c:pt>
                <c:pt idx="157">
                  <c:v>62.468000000000004</c:v>
                </c:pt>
                <c:pt idx="158">
                  <c:v>62.21</c:v>
                </c:pt>
                <c:pt idx="159">
                  <c:v>62.661000000000001</c:v>
                </c:pt>
                <c:pt idx="160">
                  <c:v>61.564999999999998</c:v>
                </c:pt>
                <c:pt idx="161">
                  <c:v>61.338999999999999</c:v>
                </c:pt>
                <c:pt idx="162">
                  <c:v>61.451999999999998</c:v>
                </c:pt>
                <c:pt idx="163">
                  <c:v>62.015999999999998</c:v>
                </c:pt>
                <c:pt idx="164">
                  <c:v>61</c:v>
                </c:pt>
                <c:pt idx="165">
                  <c:v>61.418999999999997</c:v>
                </c:pt>
                <c:pt idx="166">
                  <c:v>60.645000000000003</c:v>
                </c:pt>
                <c:pt idx="167">
                  <c:v>61.031999999999996</c:v>
                </c:pt>
                <c:pt idx="168">
                  <c:v>61</c:v>
                </c:pt>
                <c:pt idx="169">
                  <c:v>60.968000000000004</c:v>
                </c:pt>
                <c:pt idx="170">
                  <c:v>60.725999999999999</c:v>
                </c:pt>
                <c:pt idx="171">
                  <c:v>60.402999999999999</c:v>
                </c:pt>
                <c:pt idx="172">
                  <c:v>60.064999999999998</c:v>
                </c:pt>
                <c:pt idx="173">
                  <c:v>60.064999999999998</c:v>
                </c:pt>
                <c:pt idx="174">
                  <c:v>60.161000000000001</c:v>
                </c:pt>
                <c:pt idx="175">
                  <c:v>59.402999999999999</c:v>
                </c:pt>
                <c:pt idx="176">
                  <c:v>59.564999999999998</c:v>
                </c:pt>
                <c:pt idx="177">
                  <c:v>59.628999999999998</c:v>
                </c:pt>
                <c:pt idx="178">
                  <c:v>59.435000000000002</c:v>
                </c:pt>
                <c:pt idx="179">
                  <c:v>59.597000000000001</c:v>
                </c:pt>
                <c:pt idx="180">
                  <c:v>58.951999999999998</c:v>
                </c:pt>
                <c:pt idx="181">
                  <c:v>59.694000000000003</c:v>
                </c:pt>
                <c:pt idx="182">
                  <c:v>58.871000000000002</c:v>
                </c:pt>
                <c:pt idx="183">
                  <c:v>59.725999999999999</c:v>
                </c:pt>
                <c:pt idx="184">
                  <c:v>59.274000000000001</c:v>
                </c:pt>
                <c:pt idx="185">
                  <c:v>59.402999999999999</c:v>
                </c:pt>
                <c:pt idx="186">
                  <c:v>59.918999999999997</c:v>
                </c:pt>
                <c:pt idx="187">
                  <c:v>59.968000000000004</c:v>
                </c:pt>
                <c:pt idx="188">
                  <c:v>59.354999999999997</c:v>
                </c:pt>
                <c:pt idx="189">
                  <c:v>59.823</c:v>
                </c:pt>
                <c:pt idx="190">
                  <c:v>59.871000000000002</c:v>
                </c:pt>
                <c:pt idx="191">
                  <c:v>59.128999999999998</c:v>
                </c:pt>
                <c:pt idx="192">
                  <c:v>58.064999999999998</c:v>
                </c:pt>
                <c:pt idx="193">
                  <c:v>58.435000000000002</c:v>
                </c:pt>
                <c:pt idx="194">
                  <c:v>58.097000000000001</c:v>
                </c:pt>
                <c:pt idx="195">
                  <c:v>58.677</c:v>
                </c:pt>
                <c:pt idx="196">
                  <c:v>58.323</c:v>
                </c:pt>
                <c:pt idx="197">
                  <c:v>58.871000000000002</c:v>
                </c:pt>
                <c:pt idx="198">
                  <c:v>58.628999999999998</c:v>
                </c:pt>
                <c:pt idx="199">
                  <c:v>58.694000000000003</c:v>
                </c:pt>
                <c:pt idx="200">
                  <c:v>58.774000000000001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79.662884604996407</c:v>
                </c:pt>
                <c:pt idx="4">
                  <c:v>79.725748271219942</c:v>
                </c:pt>
                <c:pt idx="5">
                  <c:v>79.788012265010707</c:v>
                </c:pt>
                <c:pt idx="6">
                  <c:v>79.849585054585461</c:v>
                </c:pt>
                <c:pt idx="7">
                  <c:v>79.910364010124994</c:v>
                </c:pt>
                <c:pt idx="8">
                  <c:v>79.970234335164008</c:v>
                </c:pt>
                <c:pt idx="9">
                  <c:v>80.029067940872451</c:v>
                </c:pt>
                <c:pt idx="10">
                  <c:v>80.086722270618708</c:v>
                </c:pt>
                <c:pt idx="11">
                  <c:v>80.143039085455655</c:v>
                </c:pt>
                <c:pt idx="12">
                  <c:v>80.197843225142748</c:v>
                </c:pt>
                <c:pt idx="13">
                  <c:v>80.250941364180221</c:v>
                </c:pt>
                <c:pt idx="14">
                  <c:v>80.302120788370601</c:v>
                </c:pt>
                <c:pt idx="15">
                  <c:v>80.35114822514187</c:v>
                </c:pt>
                <c:pt idx="16">
                  <c:v>80.397768771200958</c:v>
                </c:pt>
                <c:pt idx="17">
                  <c:v>80.441704975772964</c:v>
                </c:pt>
                <c:pt idx="18">
                  <c:v>80.482656159914498</c:v>
                </c:pt>
                <c:pt idx="19">
                  <c:v>80.520298087917553</c:v>
                </c:pt>
                <c:pt idx="20">
                  <c:v>80.55428316569261</c:v>
                </c:pt>
                <c:pt idx="21">
                  <c:v>80.584241440308858</c:v>
                </c:pt>
                <c:pt idx="22">
                  <c:v>80.609782842599401</c:v>
                </c:pt>
                <c:pt idx="23">
                  <c:v>80.630501395342691</c:v>
                </c:pt>
                <c:pt idx="24">
                  <c:v>80.645982570748913</c:v>
                </c:pt>
                <c:pt idx="25">
                  <c:v>80.655815721754806</c:v>
                </c:pt>
                <c:pt idx="26">
                  <c:v>80.659614669482693</c:v>
                </c:pt>
                <c:pt idx="27">
                  <c:v>80.657051284208748</c:v>
                </c:pt>
                <c:pt idx="28">
                  <c:v>80.647909467601352</c:v>
                </c:pt>
                <c:pt idx="29">
                  <c:v>80.632170566512869</c:v>
                </c:pt>
                <c:pt idx="30">
                  <c:v>80.610146133794089</c:v>
                </c:pt>
                <c:pt idx="31">
                  <c:v>80.582680204566145</c:v>
                </c:pt>
                <c:pt idx="32">
                  <c:v>80.551450754614706</c:v>
                </c:pt>
                <c:pt idx="33">
                  <c:v>80.519408234422926</c:v>
                </c:pt>
                <c:pt idx="34">
                  <c:v>80.49139691769426</c:v>
                </c:pt>
                <c:pt idx="35">
                  <c:v>80.47501036308681</c:v>
                </c:pt>
                <c:pt idx="36">
                  <c:v>80.481732721237464</c:v>
                </c:pt>
                <c:pt idx="37">
                  <c:v>80.528409147471521</c:v>
                </c:pt>
                <c:pt idx="38">
                  <c:v>80.639066736550248</c:v>
                </c:pt>
                <c:pt idx="39">
                  <c:v>80.847067627670981</c:v>
                </c:pt>
                <c:pt idx="40">
                  <c:v>81.1975146319499</c:v>
                </c:pt>
                <c:pt idx="41">
                  <c:v>81.749745706680471</c:v>
                </c:pt>
                <c:pt idx="42">
                  <c:v>82.57964976720362</c:v>
                </c:pt>
                <c:pt idx="43">
                  <c:v>83.781421446453962</c:v>
                </c:pt>
                <c:pt idx="44">
                  <c:v>85.468262264498179</c:v>
                </c:pt>
                <c:pt idx="45">
                  <c:v>87.771453136014912</c:v>
                </c:pt>
                <c:pt idx="46">
                  <c:v>90.837196567615337</c:v>
                </c:pt>
                <c:pt idx="47">
                  <c:v>94.820686324694378</c:v>
                </c:pt>
                <c:pt idx="48">
                  <c:v>99.877033621789508</c:v>
                </c:pt>
                <c:pt idx="49">
                  <c:v>106.14897619314456</c:v>
                </c:pt>
                <c:pt idx="50">
                  <c:v>113.75171469326136</c:v>
                </c:pt>
                <c:pt idx="51">
                  <c:v>122.75572863671096</c:v>
                </c:pt>
                <c:pt idx="52">
                  <c:v>133.16895866174099</c:v>
                </c:pt>
                <c:pt idx="53">
                  <c:v>144.9201837262685</c:v>
                </c:pt>
                <c:pt idx="54">
                  <c:v>157.8454314295787</c:v>
                </c:pt>
                <c:pt idx="55">
                  <c:v>171.67754435519913</c:v>
                </c:pt>
                <c:pt idx="56">
                  <c:v>186.03138947327326</c:v>
                </c:pt>
                <c:pt idx="57">
                  <c:v>200.35549500377724</c:v>
                </c:pt>
                <c:pt idx="58">
                  <c:v>213.78594885289473</c:v>
                </c:pt>
                <c:pt idx="59">
                  <c:v>224.84447345269041</c:v>
                </c:pt>
                <c:pt idx="60">
                  <c:v>231.10261896596896</c:v>
                </c:pt>
                <c:pt idx="61">
                  <c:v>229.32041110199086</c:v>
                </c:pt>
                <c:pt idx="62">
                  <c:v>216.71260823289049</c:v>
                </c:pt>
                <c:pt idx="63">
                  <c:v>193.15402027471029</c:v>
                </c:pt>
                <c:pt idx="64">
                  <c:v>162.61872692825636</c:v>
                </c:pt>
                <c:pt idx="65">
                  <c:v>131.96362320272675</c:v>
                </c:pt>
                <c:pt idx="66">
                  <c:v>107.46308526161162</c:v>
                </c:pt>
                <c:pt idx="67">
                  <c:v>91.90504651613719</c:v>
                </c:pt>
                <c:pt idx="68">
                  <c:v>84.427385258572087</c:v>
                </c:pt>
                <c:pt idx="69">
                  <c:v>82.462277430867331</c:v>
                </c:pt>
                <c:pt idx="70">
                  <c:v>83.677276526473236</c:v>
                </c:pt>
                <c:pt idx="71">
                  <c:v>86.733837045262447</c:v>
                </c:pt>
                <c:pt idx="72">
                  <c:v>91.118825114996568</c:v>
                </c:pt>
                <c:pt idx="73">
                  <c:v>96.733084797605173</c:v>
                </c:pt>
                <c:pt idx="74">
                  <c:v>103.59983852814864</c:v>
                </c:pt>
                <c:pt idx="75">
                  <c:v>111.72433143043736</c:v>
                </c:pt>
                <c:pt idx="76">
                  <c:v>121.0353212875155</c:v>
                </c:pt>
                <c:pt idx="77">
                  <c:v>131.35918991980708</c:v>
                </c:pt>
                <c:pt idx="78">
                  <c:v>142.40760417308576</c:v>
                </c:pt>
                <c:pt idx="79">
                  <c:v>153.7642539971352</c:v>
                </c:pt>
                <c:pt idx="80">
                  <c:v>164.81831791748175</c:v>
                </c:pt>
                <c:pt idx="81">
                  <c:v>174.50639822562459</c:v>
                </c:pt>
                <c:pt idx="82">
                  <c:v>180.7588071299698</c:v>
                </c:pt>
                <c:pt idx="83">
                  <c:v>180.1472729699002</c:v>
                </c:pt>
                <c:pt idx="84">
                  <c:v>169.16655292837694</c:v>
                </c:pt>
                <c:pt idx="85">
                  <c:v>147.63317694845972</c:v>
                </c:pt>
                <c:pt idx="86">
                  <c:v>120.97257945399114</c:v>
                </c:pt>
                <c:pt idx="87">
                  <c:v>97.370893078666214</c:v>
                </c:pt>
                <c:pt idx="88">
                  <c:v>81.946904289698111</c:v>
                </c:pt>
                <c:pt idx="89">
                  <c:v>74.400019593079492</c:v>
                </c:pt>
                <c:pt idx="90">
                  <c:v>71.581147481971854</c:v>
                </c:pt>
                <c:pt idx="91">
                  <c:v>70.719810799520474</c:v>
                </c:pt>
                <c:pt idx="92">
                  <c:v>70.439188376730058</c:v>
                </c:pt>
                <c:pt idx="93">
                  <c:v>70.284763854875294</c:v>
                </c:pt>
                <c:pt idx="94">
                  <c:v>70.151262565155065</c:v>
                </c:pt>
                <c:pt idx="95">
                  <c:v>70.021097417039996</c:v>
                </c:pt>
                <c:pt idx="96">
                  <c:v>69.892076011248875</c:v>
                </c:pt>
                <c:pt idx="97">
                  <c:v>69.763953190298125</c:v>
                </c:pt>
                <c:pt idx="98">
                  <c:v>69.636682188770507</c:v>
                </c:pt>
                <c:pt idx="99">
                  <c:v>69.510273544746099</c:v>
                </c:pt>
                <c:pt idx="100">
                  <c:v>69.384837749848444</c:v>
                </c:pt>
                <c:pt idx="101">
                  <c:v>69.260697983515286</c:v>
                </c:pt>
                <c:pt idx="102">
                  <c:v>69.138614019786445</c:v>
                </c:pt>
                <c:pt idx="103">
                  <c:v>69.020197567478959</c:v>
                </c:pt>
                <c:pt idx="104">
                  <c:v>68.908631974039636</c:v>
                </c:pt>
                <c:pt idx="105">
                  <c:v>68.809829398306093</c:v>
                </c:pt>
                <c:pt idx="106">
                  <c:v>68.734138950921803</c:v>
                </c:pt>
                <c:pt idx="107">
                  <c:v>68.698620197182848</c:v>
                </c:pt>
                <c:pt idx="108">
                  <c:v>68.729677331268761</c:v>
                </c:pt>
                <c:pt idx="109">
                  <c:v>68.865494317083389</c:v>
                </c:pt>
                <c:pt idx="110">
                  <c:v>69.157265345740925</c:v>
                </c:pt>
                <c:pt idx="111">
                  <c:v>69.667815114733003</c:v>
                </c:pt>
                <c:pt idx="112">
                  <c:v>70.46606739749555</c:v>
                </c:pt>
                <c:pt idx="113">
                  <c:v>71.616122713799555</c:v>
                </c:pt>
                <c:pt idx="114">
                  <c:v>73.160247307002606</c:v>
                </c:pt>
                <c:pt idx="115">
                  <c:v>75.094879698012505</c:v>
                </c:pt>
                <c:pt idx="116">
                  <c:v>77.336867149600039</c:v>
                </c:pt>
                <c:pt idx="117">
                  <c:v>79.677179258720372</c:v>
                </c:pt>
                <c:pt idx="118">
                  <c:v>81.735110042323583</c:v>
                </c:pt>
                <c:pt idx="119">
                  <c:v>82.968164160606079</c:v>
                </c:pt>
                <c:pt idx="120">
                  <c:v>82.823218929025245</c:v>
                </c:pt>
                <c:pt idx="121">
                  <c:v>81.038161863127016</c:v>
                </c:pt>
                <c:pt idx="122">
                  <c:v>77.908916958176533</c:v>
                </c:pt>
                <c:pt idx="123">
                  <c:v>74.242417167600237</c:v>
                </c:pt>
                <c:pt idx="124">
                  <c:v>70.946293134348721</c:v>
                </c:pt>
                <c:pt idx="125">
                  <c:v>68.5703863080156</c:v>
                </c:pt>
                <c:pt idx="126">
                  <c:v>67.158777523560573</c:v>
                </c:pt>
                <c:pt idx="127">
                  <c:v>66.438464256091066</c:v>
                </c:pt>
                <c:pt idx="128">
                  <c:v>66.091361694103156</c:v>
                </c:pt>
                <c:pt idx="129">
                  <c:v>65.901547274055304</c:v>
                </c:pt>
                <c:pt idx="130">
                  <c:v>65.764364516962317</c:v>
                </c:pt>
                <c:pt idx="131">
                  <c:v>65.641266901168009</c:v>
                </c:pt>
                <c:pt idx="132">
                  <c:v>65.521158090315495</c:v>
                </c:pt>
                <c:pt idx="133">
                  <c:v>65.401510090607928</c:v>
                </c:pt>
                <c:pt idx="134">
                  <c:v>65.281924178838196</c:v>
                </c:pt>
                <c:pt idx="135">
                  <c:v>65.16267461025393</c:v>
                </c:pt>
                <c:pt idx="136">
                  <c:v>65.045181366715823</c:v>
                </c:pt>
                <c:pt idx="137">
                  <c:v>64.934469411155376</c:v>
                </c:pt>
                <c:pt idx="138">
                  <c:v>64.845569168379996</c:v>
                </c:pt>
                <c:pt idx="139">
                  <c:v>64.816360782144599</c:v>
                </c:pt>
                <c:pt idx="140">
                  <c:v>64.925864938554398</c:v>
                </c:pt>
                <c:pt idx="141">
                  <c:v>65.305941333894296</c:v>
                </c:pt>
                <c:pt idx="142">
                  <c:v>66.119169031700181</c:v>
                </c:pt>
                <c:pt idx="143">
                  <c:v>67.475381295764166</c:v>
                </c:pt>
                <c:pt idx="144">
                  <c:v>69.299287911611103</c:v>
                </c:pt>
                <c:pt idx="145">
                  <c:v>71.234164333355679</c:v>
                </c:pt>
                <c:pt idx="146">
                  <c:v>72.700941758571219</c:v>
                </c:pt>
                <c:pt idx="147">
                  <c:v>73.148041991913701</c:v>
                </c:pt>
                <c:pt idx="148">
                  <c:v>72.356563486762354</c:v>
                </c:pt>
                <c:pt idx="149">
                  <c:v>70.574645905178443</c:v>
                </c:pt>
                <c:pt idx="150">
                  <c:v>68.37041128268244</c:v>
                </c:pt>
                <c:pt idx="151">
                  <c:v>66.320712594173415</c:v>
                </c:pt>
                <c:pt idx="152">
                  <c:v>64.765206990315136</c:v>
                </c:pt>
                <c:pt idx="153">
                  <c:v>63.758181493428879</c:v>
                </c:pt>
                <c:pt idx="154">
                  <c:v>63.175066628038223</c:v>
                </c:pt>
                <c:pt idx="155">
                  <c:v>62.848376805711474</c:v>
                </c:pt>
                <c:pt idx="156">
                  <c:v>62.648421122389131</c:v>
                </c:pt>
                <c:pt idx="157">
                  <c:v>62.500725230171533</c:v>
                </c:pt>
                <c:pt idx="158">
                  <c:v>62.371226924606376</c:v>
                </c:pt>
                <c:pt idx="159">
                  <c:v>62.247126709095994</c:v>
                </c:pt>
                <c:pt idx="160">
                  <c:v>62.124409555775941</c:v>
                </c:pt>
                <c:pt idx="161">
                  <c:v>62.002017086324621</c:v>
                </c:pt>
                <c:pt idx="162">
                  <c:v>61.879717144114693</c:v>
                </c:pt>
                <c:pt idx="163">
                  <c:v>61.757470998398844</c:v>
                </c:pt>
                <c:pt idx="164">
                  <c:v>61.635277561497617</c:v>
                </c:pt>
                <c:pt idx="165">
                  <c:v>61.513141236225245</c:v>
                </c:pt>
                <c:pt idx="166">
                  <c:v>61.391066338376767</c:v>
                </c:pt>
                <c:pt idx="167">
                  <c:v>61.269056319812115</c:v>
                </c:pt>
                <c:pt idx="168">
                  <c:v>61.14711373192052</c:v>
                </c:pt>
                <c:pt idx="169">
                  <c:v>61.025240291324359</c:v>
                </c:pt>
                <c:pt idx="170">
                  <c:v>60.903436960633201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79.662884604993749</c:v>
                </c:pt>
                <c:pt idx="4">
                  <c:v>79.725748271212439</c:v>
                </c:pt>
                <c:pt idx="5">
                  <c:v>79.78801226498986</c:v>
                </c:pt>
                <c:pt idx="6">
                  <c:v>79.849585054528504</c:v>
                </c:pt>
                <c:pt idx="7">
                  <c:v>79.910364009972014</c:v>
                </c:pt>
                <c:pt idx="8">
                  <c:v>79.97023433476015</c:v>
                </c:pt>
                <c:pt idx="9">
                  <c:v>80.029067939824571</c:v>
                </c:pt>
                <c:pt idx="10">
                  <c:v>80.086722267946243</c:v>
                </c:pt>
                <c:pt idx="11">
                  <c:v>80.143039078756374</c:v>
                </c:pt>
                <c:pt idx="12">
                  <c:v>80.197843208636087</c:v>
                </c:pt>
                <c:pt idx="13">
                  <c:v>80.250941324203751</c:v>
                </c:pt>
                <c:pt idx="14">
                  <c:v>80.302120693208465</c:v>
                </c:pt>
                <c:pt idx="15">
                  <c:v>80.351148002483725</c:v>
                </c:pt>
                <c:pt idx="16">
                  <c:v>80.397768259133088</c:v>
                </c:pt>
                <c:pt idx="17">
                  <c:v>80.441703818246239</c:v>
                </c:pt>
                <c:pt idx="18">
                  <c:v>80.48265358804403</c:v>
                </c:pt>
                <c:pt idx="19">
                  <c:v>80.520292471211164</c:v>
                </c:pt>
                <c:pt idx="20">
                  <c:v>80.554271108979819</c:v>
                </c:pt>
                <c:pt idx="21">
                  <c:v>80.584216001857214</c:v>
                </c:pt>
                <c:pt idx="22">
                  <c:v>80.609730087190201</c:v>
                </c:pt>
                <c:pt idx="23">
                  <c:v>80.630393858351184</c:v>
                </c:pt>
                <c:pt idx="24">
                  <c:v>80.645767112397337</c:v>
                </c:pt>
                <c:pt idx="25">
                  <c:v>80.655391411676433</c:v>
                </c:pt>
                <c:pt idx="26">
                  <c:v>80.658793339029017</c:v>
                </c:pt>
                <c:pt idx="27">
                  <c:v>80.655488614949263</c:v>
                </c:pt>
                <c:pt idx="28">
                  <c:v>80.644987127378073</c:v>
                </c:pt>
                <c:pt idx="29">
                  <c:v>80.626798899949904</c:v>
                </c:pt>
                <c:pt idx="30">
                  <c:v>80.600440992068727</c:v>
                </c:pt>
                <c:pt idx="31">
                  <c:v>80.565445284203278</c:v>
                </c:pt>
                <c:pt idx="32">
                  <c:v>80.521367054951455</c:v>
                </c:pt>
                <c:pt idx="33">
                  <c:v>80.467794204208445</c:v>
                </c:pt>
                <c:pt idx="34">
                  <c:v>80.404356921521995</c:v>
                </c:pt>
                <c:pt idx="35">
                  <c:v>80.330737543675781</c:v>
                </c:pt>
                <c:pt idx="36">
                  <c:v>80.246680294742433</c:v>
                </c:pt>
                <c:pt idx="37">
                  <c:v>80.152000559916388</c:v>
                </c:pt>
                <c:pt idx="38">
                  <c:v>80.046593316221248</c:v>
                </c:pt>
                <c:pt idx="39">
                  <c:v>79.930440333277375</c:v>
                </c:pt>
                <c:pt idx="40">
                  <c:v>79.803615769485461</c:v>
                </c:pt>
                <c:pt idx="41">
                  <c:v>79.666289825590127</c:v>
                </c:pt>
                <c:pt idx="42">
                  <c:v>79.518730179068541</c:v>
                </c:pt>
                <c:pt idx="43">
                  <c:v>79.361301007289143</c:v>
                </c:pt>
                <c:pt idx="44">
                  <c:v>79.194459510658504</c:v>
                </c:pt>
                <c:pt idx="45">
                  <c:v>79.01874996257159</c:v>
                </c:pt>
                <c:pt idx="46">
                  <c:v>78.83479543277501</c:v>
                </c:pt>
                <c:pt idx="47">
                  <c:v>78.643287445713483</c:v>
                </c:pt>
                <c:pt idx="48">
                  <c:v>78.444973936599936</c:v>
                </c:pt>
                <c:pt idx="49">
                  <c:v>78.240645947439717</c:v>
                </c:pt>
                <c:pt idx="50">
                  <c:v>78.031123557123678</c:v>
                </c:pt>
                <c:pt idx="51">
                  <c:v>77.817241560662268</c:v>
                </c:pt>
                <c:pt idx="52">
                  <c:v>77.599835402243102</c:v>
                </c:pt>
                <c:pt idx="53">
                  <c:v>77.379727827460144</c:v>
                </c:pt>
                <c:pt idx="54">
                  <c:v>77.157716656578359</c:v>
                </c:pt>
                <c:pt idx="55">
                  <c:v>76.934563999557781</c:v>
                </c:pt>
                <c:pt idx="56">
                  <c:v>76.710987142137299</c:v>
                </c:pt>
                <c:pt idx="57">
                  <c:v>76.487651237966247</c:v>
                </c:pt>
                <c:pt idx="58">
                  <c:v>76.265163851272163</c:v>
                </c:pt>
                <c:pt idx="59">
                  <c:v>76.044071313312557</c:v>
                </c:pt>
                <c:pt idx="60">
                  <c:v>75.824856787762499</c:v>
                </c:pt>
                <c:pt idx="61">
                  <c:v>75.607939887464667</c:v>
                </c:pt>
                <c:pt idx="62">
                  <c:v>75.393677648291117</c:v>
                </c:pt>
                <c:pt idx="63">
                  <c:v>75.182366644606304</c:v>
                </c:pt>
                <c:pt idx="64">
                  <c:v>74.974246023364088</c:v>
                </c:pt>
                <c:pt idx="65">
                  <c:v>74.769501237973415</c:v>
                </c:pt>
                <c:pt idx="66">
                  <c:v>74.568268276173328</c:v>
                </c:pt>
                <c:pt idx="67">
                  <c:v>74.37063819568651</c:v>
                </c:pt>
                <c:pt idx="68">
                  <c:v>74.176661804961668</c:v>
                </c:pt>
                <c:pt idx="69">
                  <c:v>73.986354351780079</c:v>
                </c:pt>
                <c:pt idx="70">
                  <c:v>73.79970010817938</c:v>
                </c:pt>
                <c:pt idx="71">
                  <c:v>73.616656764746253</c:v>
                </c:pt>
                <c:pt idx="72">
                  <c:v>73.437159569932632</c:v>
                </c:pt>
                <c:pt idx="73">
                  <c:v>73.261125170095809</c:v>
                </c:pt>
                <c:pt idx="74">
                  <c:v>73.088455123168671</c:v>
                </c:pt>
                <c:pt idx="75">
                  <c:v>72.919039073177387</c:v>
                </c:pt>
                <c:pt idx="76">
                  <c:v>72.752757584345943</c:v>
                </c:pt>
                <c:pt idx="77">
                  <c:v>72.589484642479775</c:v>
                </c:pt>
                <c:pt idx="78">
                  <c:v>72.429089837987149</c:v>
                </c:pt>
                <c:pt idx="79">
                  <c:v>72.271440249592629</c:v>
                </c:pt>
                <c:pt idx="80">
                  <c:v>72.116402050841046</c:v>
                </c:pt>
                <c:pt idx="81">
                  <c:v>71.96384186318771</c:v>
                </c:pt>
                <c:pt idx="82">
                  <c:v>71.813627880103837</c:v>
                </c:pt>
                <c:pt idx="83">
                  <c:v>71.665630786438868</c:v>
                </c:pt>
                <c:pt idx="84">
                  <c:v>71.519724496491861</c:v>
                </c:pt>
                <c:pt idx="85">
                  <c:v>71.375786733026047</c:v>
                </c:pt>
                <c:pt idx="86">
                  <c:v>71.233699467963334</c:v>
                </c:pt>
                <c:pt idx="87">
                  <c:v>71.09334924383478</c:v>
                </c:pt>
                <c:pt idx="88">
                  <c:v>70.954627393326831</c:v>
                </c:pt>
                <c:pt idx="89">
                  <c:v>70.817430172524027</c:v>
                </c:pt>
                <c:pt idx="90">
                  <c:v>70.681658821753004</c:v>
                </c:pt>
                <c:pt idx="91">
                  <c:v>70.547219566317395</c:v>
                </c:pt>
                <c:pt idx="92">
                  <c:v>70.414023567899861</c:v>
                </c:pt>
                <c:pt idx="93">
                  <c:v>70.281986836011157</c:v>
                </c:pt>
                <c:pt idx="94">
                  <c:v>70.151030107591765</c:v>
                </c:pt>
                <c:pt idx="95">
                  <c:v>70.021078701720256</c:v>
                </c:pt>
                <c:pt idx="96">
                  <c:v>69.89206235535373</c:v>
                </c:pt>
                <c:pt idx="97">
                  <c:v>69.763915045109471</c:v>
                </c:pt>
                <c:pt idx="98">
                  <c:v>69.636574799291793</c:v>
                </c:pt>
                <c:pt idx="99">
                  <c:v>69.509983503660379</c:v>
                </c:pt>
                <c:pt idx="100">
                  <c:v>69.384086703822589</c:v>
                </c:pt>
                <c:pt idx="101">
                  <c:v>69.258833406599322</c:v>
                </c:pt>
                <c:pt idx="102">
                  <c:v>69.134175882257423</c:v>
                </c:pt>
                <c:pt idx="103">
                  <c:v>69.010069469111386</c:v>
                </c:pt>
                <c:pt idx="104">
                  <c:v>68.886472381665385</c:v>
                </c:pt>
                <c:pt idx="105">
                  <c:v>68.763345523190324</c:v>
                </c:pt>
                <c:pt idx="106">
                  <c:v>68.640652303398568</c:v>
                </c:pt>
                <c:pt idx="107">
                  <c:v>68.518358461690895</c:v>
                </c:pt>
                <c:pt idx="108">
                  <c:v>68.396431896298679</c:v>
                </c:pt>
                <c:pt idx="109">
                  <c:v>68.274842499526173</c:v>
                </c:pt>
                <c:pt idx="110">
                  <c:v>68.153561999210055</c:v>
                </c:pt>
                <c:pt idx="111">
                  <c:v>68.032563806453595</c:v>
                </c:pt>
                <c:pt idx="112">
                  <c:v>67.911822869658181</c:v>
                </c:pt>
                <c:pt idx="113">
                  <c:v>67.791315534864182</c:v>
                </c:pt>
                <c:pt idx="114">
                  <c:v>67.671019412425011</c:v>
                </c:pt>
                <c:pt idx="115">
                  <c:v>67.550913250071034</c:v>
                </c:pt>
                <c:pt idx="116">
                  <c:v>67.430976812473929</c:v>
                </c:pt>
                <c:pt idx="117">
                  <c:v>67.311190767493827</c:v>
                </c:pt>
                <c:pt idx="118">
                  <c:v>67.191536579383325</c:v>
                </c:pt>
                <c:pt idx="119">
                  <c:v>67.071996409328023</c:v>
                </c:pt>
                <c:pt idx="120">
                  <c:v>66.952553023824407</c:v>
                </c:pt>
                <c:pt idx="121">
                  <c:v>66.833189711526785</c:v>
                </c:pt>
                <c:pt idx="122">
                  <c:v>66.713890209330486</c:v>
                </c:pt>
                <c:pt idx="123">
                  <c:v>66.594638638594432</c:v>
                </c:pt>
                <c:pt idx="124">
                  <c:v>66.475419452532307</c:v>
                </c:pt>
                <c:pt idx="125">
                  <c:v>66.356217395908757</c:v>
                </c:pt>
                <c:pt idx="126">
                  <c:v>66.237017478251246</c:v>
                </c:pt>
                <c:pt idx="127">
                  <c:v>66.117804961817754</c:v>
                </c:pt>
                <c:pt idx="128">
                  <c:v>65.998565365525778</c:v>
                </c:pt>
                <c:pt idx="129">
                  <c:v>65.879284485933852</c:v>
                </c:pt>
                <c:pt idx="130">
                  <c:v>65.759948436155526</c:v>
                </c:pt>
                <c:pt idx="131">
                  <c:v>65.64054370326086</c:v>
                </c:pt>
                <c:pt idx="132">
                  <c:v>65.521057224271573</c:v>
                </c:pt>
                <c:pt idx="133">
                  <c:v>65.401476480275335</c:v>
                </c:pt>
                <c:pt idx="134">
                  <c:v>65.281789607478004</c:v>
                </c:pt>
                <c:pt idx="135">
                  <c:v>65.161985523191049</c:v>
                </c:pt>
                <c:pt idx="136">
                  <c:v>65.042054063847374</c:v>
                </c:pt>
                <c:pt idx="137">
                  <c:v>64.921986131191531</c:v>
                </c:pt>
                <c:pt idx="138">
                  <c:v>64.801773841863053</c:v>
                </c:pt>
                <c:pt idx="139">
                  <c:v>64.681410674752101</c:v>
                </c:pt>
                <c:pt idx="140">
                  <c:v>64.560891609839473</c:v>
                </c:pt>
                <c:pt idx="141">
                  <c:v>64.440213251819657</c:v>
                </c:pt>
                <c:pt idx="142">
                  <c:v>64.31937393172376</c:v>
                </c:pt>
                <c:pt idx="143">
                  <c:v>64.19837378007162</c:v>
                </c:pt>
                <c:pt idx="144">
                  <c:v>64.077214765821481</c:v>
                </c:pt>
                <c:pt idx="145">
                  <c:v>63.955900696555467</c:v>
                </c:pt>
                <c:pt idx="146">
                  <c:v>63.834437176895236</c:v>
                </c:pt>
                <c:pt idx="147">
                  <c:v>63.712831524007548</c:v>
                </c:pt>
                <c:pt idx="148">
                  <c:v>63.591092641111729</c:v>
                </c:pt>
                <c:pt idx="149">
                  <c:v>63.46923085199581</c:v>
                </c:pt>
                <c:pt idx="150">
                  <c:v>63.347257701526829</c:v>
                </c:pt>
                <c:pt idx="151">
                  <c:v>63.225185728847222</c:v>
                </c:pt>
                <c:pt idx="152">
                  <c:v>63.10302822125152</c:v>
                </c:pt>
                <c:pt idx="153">
                  <c:v>62.980798957538738</c:v>
                </c:pt>
                <c:pt idx="154">
                  <c:v>62.858511949887003</c:v>
                </c:pt>
                <c:pt idx="155">
                  <c:v>62.736181192999382</c:v>
                </c:pt>
                <c:pt idx="156">
                  <c:v>62.613820428475918</c:v>
                </c:pt>
                <c:pt idx="157">
                  <c:v>62.491442931165935</c:v>
                </c:pt>
                <c:pt idx="158">
                  <c:v>62.369061322767635</c:v>
                </c:pt>
                <c:pt idx="159">
                  <c:v>62.246687416299196</c:v>
                </c:pt>
                <c:pt idx="160">
                  <c:v>62.124332093397427</c:v>
                </c:pt>
                <c:pt idx="161">
                  <c:v>62.002005214822155</c:v>
                </c:pt>
                <c:pt idx="162">
                  <c:v>61.879715563147926</c:v>
                </c:pt>
                <c:pt idx="163">
                  <c:v>61.757470815474022</c:v>
                </c:pt>
                <c:pt idx="164">
                  <c:v>61.635277543111414</c:v>
                </c:pt>
                <c:pt idx="165">
                  <c:v>61.513141234620065</c:v>
                </c:pt>
                <c:pt idx="166">
                  <c:v>61.391066338255058</c:v>
                </c:pt>
                <c:pt idx="167">
                  <c:v>61.2690563198041</c:v>
                </c:pt>
                <c:pt idx="168">
                  <c:v>61.147113731920065</c:v>
                </c:pt>
                <c:pt idx="169">
                  <c:v>61.025240291324337</c:v>
                </c:pt>
                <c:pt idx="170">
                  <c:v>60.903436960633201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83.79</c:v>
                </c:pt>
                <c:pt idx="1">
                  <c:v>83.613</c:v>
                </c:pt>
                <c:pt idx="2">
                  <c:v>84.644999999999996</c:v>
                </c:pt>
                <c:pt idx="3">
                  <c:v>83.370999999999995</c:v>
                </c:pt>
                <c:pt idx="4">
                  <c:v>81.918999999999997</c:v>
                </c:pt>
                <c:pt idx="5">
                  <c:v>82.79</c:v>
                </c:pt>
                <c:pt idx="6">
                  <c:v>82.225999999999999</c:v>
                </c:pt>
                <c:pt idx="7">
                  <c:v>82.644999999999996</c:v>
                </c:pt>
                <c:pt idx="8">
                  <c:v>82.113</c:v>
                </c:pt>
                <c:pt idx="9">
                  <c:v>81.805999999999997</c:v>
                </c:pt>
                <c:pt idx="10">
                  <c:v>81.918999999999997</c:v>
                </c:pt>
                <c:pt idx="11">
                  <c:v>81.048000000000002</c:v>
                </c:pt>
                <c:pt idx="12">
                  <c:v>81.322999999999993</c:v>
                </c:pt>
                <c:pt idx="13">
                  <c:v>81.822999999999993</c:v>
                </c:pt>
                <c:pt idx="14">
                  <c:v>81.596999999999994</c:v>
                </c:pt>
                <c:pt idx="15">
                  <c:v>81.242000000000004</c:v>
                </c:pt>
                <c:pt idx="16">
                  <c:v>83.129000000000005</c:v>
                </c:pt>
                <c:pt idx="17">
                  <c:v>81.418999999999997</c:v>
                </c:pt>
                <c:pt idx="18">
                  <c:v>81.242000000000004</c:v>
                </c:pt>
                <c:pt idx="19">
                  <c:v>80.983999999999995</c:v>
                </c:pt>
                <c:pt idx="20">
                  <c:v>80.225999999999999</c:v>
                </c:pt>
                <c:pt idx="21">
                  <c:v>79.838999999999999</c:v>
                </c:pt>
                <c:pt idx="22">
                  <c:v>80.338999999999999</c:v>
                </c:pt>
                <c:pt idx="23">
                  <c:v>80.322999999999993</c:v>
                </c:pt>
                <c:pt idx="24">
                  <c:v>80.548000000000002</c:v>
                </c:pt>
                <c:pt idx="25">
                  <c:v>80.918999999999997</c:v>
                </c:pt>
                <c:pt idx="26">
                  <c:v>79.387</c:v>
                </c:pt>
                <c:pt idx="27">
                  <c:v>80.903000000000006</c:v>
                </c:pt>
                <c:pt idx="28">
                  <c:v>80</c:v>
                </c:pt>
                <c:pt idx="29">
                  <c:v>80.290000000000006</c:v>
                </c:pt>
                <c:pt idx="30">
                  <c:v>80.629000000000005</c:v>
                </c:pt>
                <c:pt idx="31">
                  <c:v>80.322999999999993</c:v>
                </c:pt>
                <c:pt idx="32">
                  <c:v>80.661000000000001</c:v>
                </c:pt>
                <c:pt idx="33">
                  <c:v>80.418999999999997</c:v>
                </c:pt>
                <c:pt idx="34">
                  <c:v>80.242000000000004</c:v>
                </c:pt>
                <c:pt idx="35">
                  <c:v>81</c:v>
                </c:pt>
                <c:pt idx="36">
                  <c:v>81.725999999999999</c:v>
                </c:pt>
                <c:pt idx="37">
                  <c:v>81.274000000000001</c:v>
                </c:pt>
                <c:pt idx="38">
                  <c:v>81.629000000000005</c:v>
                </c:pt>
                <c:pt idx="39">
                  <c:v>82</c:v>
                </c:pt>
                <c:pt idx="40">
                  <c:v>82.71</c:v>
                </c:pt>
                <c:pt idx="41">
                  <c:v>83.5</c:v>
                </c:pt>
                <c:pt idx="42">
                  <c:v>84.21</c:v>
                </c:pt>
                <c:pt idx="43">
                  <c:v>85.435000000000002</c:v>
                </c:pt>
                <c:pt idx="44">
                  <c:v>85.757999999999996</c:v>
                </c:pt>
                <c:pt idx="45">
                  <c:v>88.596999999999994</c:v>
                </c:pt>
                <c:pt idx="46">
                  <c:v>91.113</c:v>
                </c:pt>
                <c:pt idx="47">
                  <c:v>94.387</c:v>
                </c:pt>
                <c:pt idx="48">
                  <c:v>98.71</c:v>
                </c:pt>
                <c:pt idx="49">
                  <c:v>104.806</c:v>
                </c:pt>
                <c:pt idx="50">
                  <c:v>112.59699999999999</c:v>
                </c:pt>
                <c:pt idx="51">
                  <c:v>120.919</c:v>
                </c:pt>
                <c:pt idx="52">
                  <c:v>133.226</c:v>
                </c:pt>
                <c:pt idx="53">
                  <c:v>146.64500000000001</c:v>
                </c:pt>
                <c:pt idx="54">
                  <c:v>163.01599999999999</c:v>
                </c:pt>
                <c:pt idx="55">
                  <c:v>178.87100000000001</c:v>
                </c:pt>
                <c:pt idx="56">
                  <c:v>193.839</c:v>
                </c:pt>
                <c:pt idx="57">
                  <c:v>206.74199999999999</c:v>
                </c:pt>
                <c:pt idx="58">
                  <c:v>215.08099999999999</c:v>
                </c:pt>
                <c:pt idx="59">
                  <c:v>220.339</c:v>
                </c:pt>
                <c:pt idx="60">
                  <c:v>221.98400000000001</c:v>
                </c:pt>
                <c:pt idx="61">
                  <c:v>220.01599999999999</c:v>
                </c:pt>
                <c:pt idx="62">
                  <c:v>212.565</c:v>
                </c:pt>
                <c:pt idx="63">
                  <c:v>195.548</c:v>
                </c:pt>
                <c:pt idx="64">
                  <c:v>167.01599999999999</c:v>
                </c:pt>
                <c:pt idx="65">
                  <c:v>127.48399999999999</c:v>
                </c:pt>
                <c:pt idx="66">
                  <c:v>88.096999999999994</c:v>
                </c:pt>
                <c:pt idx="67">
                  <c:v>79.531999999999996</c:v>
                </c:pt>
                <c:pt idx="68">
                  <c:v>78.242000000000004</c:v>
                </c:pt>
                <c:pt idx="69">
                  <c:v>79.935000000000002</c:v>
                </c:pt>
                <c:pt idx="70">
                  <c:v>81.709999999999994</c:v>
                </c:pt>
                <c:pt idx="71">
                  <c:v>84.177000000000007</c:v>
                </c:pt>
                <c:pt idx="72">
                  <c:v>86.194000000000003</c:v>
                </c:pt>
                <c:pt idx="73">
                  <c:v>92.016000000000005</c:v>
                </c:pt>
                <c:pt idx="74">
                  <c:v>97.274000000000001</c:v>
                </c:pt>
                <c:pt idx="75">
                  <c:v>106.065</c:v>
                </c:pt>
                <c:pt idx="76">
                  <c:v>116.968</c:v>
                </c:pt>
                <c:pt idx="77">
                  <c:v>129.08099999999999</c:v>
                </c:pt>
                <c:pt idx="78">
                  <c:v>142.09700000000001</c:v>
                </c:pt>
                <c:pt idx="79">
                  <c:v>154.40299999999999</c:v>
                </c:pt>
                <c:pt idx="80">
                  <c:v>164.452</c:v>
                </c:pt>
                <c:pt idx="81">
                  <c:v>172.59700000000001</c:v>
                </c:pt>
                <c:pt idx="82">
                  <c:v>177.30600000000001</c:v>
                </c:pt>
                <c:pt idx="83">
                  <c:v>176.839</c:v>
                </c:pt>
                <c:pt idx="84">
                  <c:v>172.21</c:v>
                </c:pt>
                <c:pt idx="85">
                  <c:v>156.90299999999999</c:v>
                </c:pt>
                <c:pt idx="86">
                  <c:v>133.565</c:v>
                </c:pt>
                <c:pt idx="87">
                  <c:v>99.887</c:v>
                </c:pt>
                <c:pt idx="88">
                  <c:v>76.725999999999999</c:v>
                </c:pt>
                <c:pt idx="89">
                  <c:v>71.483999999999995</c:v>
                </c:pt>
                <c:pt idx="90">
                  <c:v>70.322999999999993</c:v>
                </c:pt>
                <c:pt idx="91">
                  <c:v>70.290000000000006</c:v>
                </c:pt>
                <c:pt idx="92">
                  <c:v>68.870999999999995</c:v>
                </c:pt>
                <c:pt idx="93">
                  <c:v>69.757999999999996</c:v>
                </c:pt>
                <c:pt idx="94">
                  <c:v>69.322999999999993</c:v>
                </c:pt>
                <c:pt idx="95">
                  <c:v>70.129000000000005</c:v>
                </c:pt>
                <c:pt idx="96">
                  <c:v>69.918999999999997</c:v>
                </c:pt>
                <c:pt idx="97">
                  <c:v>69.951999999999998</c:v>
                </c:pt>
                <c:pt idx="98">
                  <c:v>70.516000000000005</c:v>
                </c:pt>
                <c:pt idx="99">
                  <c:v>69.774000000000001</c:v>
                </c:pt>
                <c:pt idx="100">
                  <c:v>69.177000000000007</c:v>
                </c:pt>
                <c:pt idx="101">
                  <c:v>69.822999999999993</c:v>
                </c:pt>
                <c:pt idx="102">
                  <c:v>70.290000000000006</c:v>
                </c:pt>
                <c:pt idx="103">
                  <c:v>69.451999999999998</c:v>
                </c:pt>
                <c:pt idx="104">
                  <c:v>70.177000000000007</c:v>
                </c:pt>
                <c:pt idx="105">
                  <c:v>71.113</c:v>
                </c:pt>
                <c:pt idx="106">
                  <c:v>69.790000000000006</c:v>
                </c:pt>
                <c:pt idx="107">
                  <c:v>69.838999999999999</c:v>
                </c:pt>
                <c:pt idx="108">
                  <c:v>69.983999999999995</c:v>
                </c:pt>
                <c:pt idx="109">
                  <c:v>71.161000000000001</c:v>
                </c:pt>
                <c:pt idx="110">
                  <c:v>69.016000000000005</c:v>
                </c:pt>
                <c:pt idx="111">
                  <c:v>70.113</c:v>
                </c:pt>
                <c:pt idx="112">
                  <c:v>70.451999999999998</c:v>
                </c:pt>
                <c:pt idx="113">
                  <c:v>72.370999999999995</c:v>
                </c:pt>
                <c:pt idx="114">
                  <c:v>72.903000000000006</c:v>
                </c:pt>
                <c:pt idx="115">
                  <c:v>75.725999999999999</c:v>
                </c:pt>
                <c:pt idx="116">
                  <c:v>76.516000000000005</c:v>
                </c:pt>
                <c:pt idx="117">
                  <c:v>81.096999999999994</c:v>
                </c:pt>
                <c:pt idx="118">
                  <c:v>82.661000000000001</c:v>
                </c:pt>
                <c:pt idx="119">
                  <c:v>83.903000000000006</c:v>
                </c:pt>
                <c:pt idx="120">
                  <c:v>84.29</c:v>
                </c:pt>
                <c:pt idx="121">
                  <c:v>83.855000000000004</c:v>
                </c:pt>
                <c:pt idx="122">
                  <c:v>81.790000000000006</c:v>
                </c:pt>
                <c:pt idx="123">
                  <c:v>78.903000000000006</c:v>
                </c:pt>
                <c:pt idx="124">
                  <c:v>75.194000000000003</c:v>
                </c:pt>
                <c:pt idx="125">
                  <c:v>71.596999999999994</c:v>
                </c:pt>
                <c:pt idx="126">
                  <c:v>68.548000000000002</c:v>
                </c:pt>
                <c:pt idx="127">
                  <c:v>67.081000000000003</c:v>
                </c:pt>
                <c:pt idx="128">
                  <c:v>65.468000000000004</c:v>
                </c:pt>
                <c:pt idx="129">
                  <c:v>66.418999999999997</c:v>
                </c:pt>
                <c:pt idx="130">
                  <c:v>65.370999999999995</c:v>
                </c:pt>
                <c:pt idx="131">
                  <c:v>64.548000000000002</c:v>
                </c:pt>
                <c:pt idx="132">
                  <c:v>65.225999999999999</c:v>
                </c:pt>
                <c:pt idx="133">
                  <c:v>65.048000000000002</c:v>
                </c:pt>
                <c:pt idx="134">
                  <c:v>64.709999999999994</c:v>
                </c:pt>
                <c:pt idx="135">
                  <c:v>65.209999999999994</c:v>
                </c:pt>
                <c:pt idx="136">
                  <c:v>65.451999999999998</c:v>
                </c:pt>
                <c:pt idx="137">
                  <c:v>63.871000000000002</c:v>
                </c:pt>
                <c:pt idx="138">
                  <c:v>64.951999999999998</c:v>
                </c:pt>
                <c:pt idx="139">
                  <c:v>64.081000000000003</c:v>
                </c:pt>
                <c:pt idx="140">
                  <c:v>65.096999999999994</c:v>
                </c:pt>
                <c:pt idx="141">
                  <c:v>66.338999999999999</c:v>
                </c:pt>
                <c:pt idx="142">
                  <c:v>66.096999999999994</c:v>
                </c:pt>
                <c:pt idx="143">
                  <c:v>66.161000000000001</c:v>
                </c:pt>
                <c:pt idx="144">
                  <c:v>67.5</c:v>
                </c:pt>
                <c:pt idx="145">
                  <c:v>69.548000000000002</c:v>
                </c:pt>
                <c:pt idx="146">
                  <c:v>71.677000000000007</c:v>
                </c:pt>
                <c:pt idx="147">
                  <c:v>72.113</c:v>
                </c:pt>
                <c:pt idx="148">
                  <c:v>72.613</c:v>
                </c:pt>
                <c:pt idx="149">
                  <c:v>73.081000000000003</c:v>
                </c:pt>
                <c:pt idx="150">
                  <c:v>71.225999999999999</c:v>
                </c:pt>
                <c:pt idx="151">
                  <c:v>70.903000000000006</c:v>
                </c:pt>
                <c:pt idx="152">
                  <c:v>67.870999999999995</c:v>
                </c:pt>
                <c:pt idx="153">
                  <c:v>65.242000000000004</c:v>
                </c:pt>
                <c:pt idx="154">
                  <c:v>63.661000000000001</c:v>
                </c:pt>
                <c:pt idx="155">
                  <c:v>64.081000000000003</c:v>
                </c:pt>
                <c:pt idx="156">
                  <c:v>62.694000000000003</c:v>
                </c:pt>
                <c:pt idx="157">
                  <c:v>61.677</c:v>
                </c:pt>
                <c:pt idx="158">
                  <c:v>61.548000000000002</c:v>
                </c:pt>
                <c:pt idx="159">
                  <c:v>62.597000000000001</c:v>
                </c:pt>
                <c:pt idx="160">
                  <c:v>62.323</c:v>
                </c:pt>
                <c:pt idx="161">
                  <c:v>62.418999999999997</c:v>
                </c:pt>
                <c:pt idx="162">
                  <c:v>61.968000000000004</c:v>
                </c:pt>
                <c:pt idx="163">
                  <c:v>61.323</c:v>
                </c:pt>
                <c:pt idx="164">
                  <c:v>62.323</c:v>
                </c:pt>
                <c:pt idx="165">
                  <c:v>61.21</c:v>
                </c:pt>
                <c:pt idx="166">
                  <c:v>61.338999999999999</c:v>
                </c:pt>
                <c:pt idx="167">
                  <c:v>60.677</c:v>
                </c:pt>
                <c:pt idx="168">
                  <c:v>61.258000000000003</c:v>
                </c:pt>
                <c:pt idx="169">
                  <c:v>59.805999999999997</c:v>
                </c:pt>
                <c:pt idx="170">
                  <c:v>59.951999999999998</c:v>
                </c:pt>
                <c:pt idx="171">
                  <c:v>59.613</c:v>
                </c:pt>
                <c:pt idx="172">
                  <c:v>60.694000000000003</c:v>
                </c:pt>
                <c:pt idx="173">
                  <c:v>60.225999999999999</c:v>
                </c:pt>
                <c:pt idx="174">
                  <c:v>59.902999999999999</c:v>
                </c:pt>
                <c:pt idx="175">
                  <c:v>58.71</c:v>
                </c:pt>
                <c:pt idx="176">
                  <c:v>59.515999999999998</c:v>
                </c:pt>
                <c:pt idx="177">
                  <c:v>59.418999999999997</c:v>
                </c:pt>
                <c:pt idx="178">
                  <c:v>59.015999999999998</c:v>
                </c:pt>
                <c:pt idx="179">
                  <c:v>59.854999999999997</c:v>
                </c:pt>
                <c:pt idx="180">
                  <c:v>59.564999999999998</c:v>
                </c:pt>
                <c:pt idx="181">
                  <c:v>58.387</c:v>
                </c:pt>
                <c:pt idx="182">
                  <c:v>59.161000000000001</c:v>
                </c:pt>
                <c:pt idx="183">
                  <c:v>59.435000000000002</c:v>
                </c:pt>
                <c:pt idx="184">
                  <c:v>59.984000000000002</c:v>
                </c:pt>
                <c:pt idx="185">
                  <c:v>59.805999999999997</c:v>
                </c:pt>
                <c:pt idx="186">
                  <c:v>59.081000000000003</c:v>
                </c:pt>
                <c:pt idx="187">
                  <c:v>59.177</c:v>
                </c:pt>
                <c:pt idx="188">
                  <c:v>58.338999999999999</c:v>
                </c:pt>
                <c:pt idx="189">
                  <c:v>59.274000000000001</c:v>
                </c:pt>
                <c:pt idx="190">
                  <c:v>58.081000000000003</c:v>
                </c:pt>
                <c:pt idx="191">
                  <c:v>59.128999999999998</c:v>
                </c:pt>
                <c:pt idx="192">
                  <c:v>59.451999999999998</c:v>
                </c:pt>
                <c:pt idx="193">
                  <c:v>57.338999999999999</c:v>
                </c:pt>
                <c:pt idx="194">
                  <c:v>58.081000000000003</c:v>
                </c:pt>
                <c:pt idx="195">
                  <c:v>57.902999999999999</c:v>
                </c:pt>
                <c:pt idx="196">
                  <c:v>58.435000000000002</c:v>
                </c:pt>
                <c:pt idx="197">
                  <c:v>58.484000000000002</c:v>
                </c:pt>
                <c:pt idx="198">
                  <c:v>57.823</c:v>
                </c:pt>
                <c:pt idx="199">
                  <c:v>58.402999999999999</c:v>
                </c:pt>
                <c:pt idx="200">
                  <c:v>57.031999999999996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81.939973555647057</c:v>
                </c:pt>
                <c:pt idx="2">
                  <c:v>81.922385137431249</c:v>
                </c:pt>
                <c:pt idx="3">
                  <c:v>81.904392878593725</c:v>
                </c:pt>
                <c:pt idx="4">
                  <c:v>81.885940630436622</c:v>
                </c:pt>
                <c:pt idx="5">
                  <c:v>81.866965702941712</c:v>
                </c:pt>
                <c:pt idx="6">
                  <c:v>81.847398242874121</c:v>
                </c:pt>
                <c:pt idx="7">
                  <c:v>81.827160576942305</c:v>
                </c:pt>
                <c:pt idx="8">
                  <c:v>81.806166523554253</c:v>
                </c:pt>
                <c:pt idx="9">
                  <c:v>81.784320678439087</c:v>
                </c:pt>
                <c:pt idx="10">
                  <c:v>81.761517681543523</c:v>
                </c:pt>
                <c:pt idx="11">
                  <c:v>81.737641475279887</c:v>
                </c:pt>
                <c:pt idx="12">
                  <c:v>81.712564567580841</c:v>
                </c:pt>
                <c:pt idx="13">
                  <c:v>81.686147317636824</c:v>
                </c:pt>
                <c:pt idx="14">
                  <c:v>81.658237268244861</c:v>
                </c:pt>
                <c:pt idx="15">
                  <c:v>81.628668557460983</c:v>
                </c:pt>
                <c:pt idx="16">
                  <c:v>81.597261455662817</c:v>
                </c:pt>
                <c:pt idx="17">
                  <c:v>81.563822095619031</c:v>
                </c:pt>
                <c:pt idx="18">
                  <c:v>81.528142498651718</c:v>
                </c:pt>
                <c:pt idx="19">
                  <c:v>81.490001059403014</c:v>
                </c:pt>
                <c:pt idx="20">
                  <c:v>81.449163751311005</c:v>
                </c:pt>
                <c:pt idx="21">
                  <c:v>81.405386480298816</c:v>
                </c:pt>
                <c:pt idx="22">
                  <c:v>81.358419284544709</c:v>
                </c:pt>
                <c:pt idx="23">
                  <c:v>81.308013511081256</c:v>
                </c:pt>
                <c:pt idx="24">
                  <c:v>81.253933776401709</c:v>
                </c:pt>
                <c:pt idx="25">
                  <c:v>81.195977546728884</c:v>
                </c:pt>
                <c:pt idx="26">
                  <c:v>81.134006690642607</c:v>
                </c:pt>
                <c:pt idx="27">
                  <c:v>81.067997520471565</c:v>
                </c:pt>
                <c:pt idx="28">
                  <c:v>80.998118810554999</c:v>
                </c:pt>
                <c:pt idx="29">
                  <c:v>80.924851188500455</c:v>
                </c:pt>
                <c:pt idx="30">
                  <c:v>80.849166175276736</c:v>
                </c:pt>
                <c:pt idx="31">
                  <c:v>80.772788856126652</c:v>
                </c:pt>
                <c:pt idx="32">
                  <c:v>80.698574256561528</c:v>
                </c:pt>
                <c:pt idx="33">
                  <c:v>80.631033109433972</c:v>
                </c:pt>
                <c:pt idx="34">
                  <c:v>80.577046411561824</c:v>
                </c:pt>
                <c:pt idx="35">
                  <c:v>80.546807929441627</c:v>
                </c:pt>
                <c:pt idx="36">
                  <c:v>80.555026954931293</c:v>
                </c:pt>
                <c:pt idx="37">
                  <c:v>80.622407030132564</c:v>
                </c:pt>
                <c:pt idx="38">
                  <c:v>80.777386926527043</c:v>
                </c:pt>
                <c:pt idx="39">
                  <c:v>81.058085398527183</c:v>
                </c:pt>
                <c:pt idx="40">
                  <c:v>81.514330248171717</c:v>
                </c:pt>
                <c:pt idx="41">
                  <c:v>82.209576853686698</c:v>
                </c:pt>
                <c:pt idx="42">
                  <c:v>83.2224371619089</c:v>
                </c:pt>
                <c:pt idx="43">
                  <c:v>84.647457484302038</c:v>
                </c:pt>
                <c:pt idx="44">
                  <c:v>86.594717321890698</c:v>
                </c:pt>
                <c:pt idx="45">
                  <c:v>89.187790862346802</c:v>
                </c:pt>
                <c:pt idx="46">
                  <c:v>92.559638502653939</c:v>
                </c:pt>
                <c:pt idx="47">
                  <c:v>96.846096762640613</c:v>
                </c:pt>
                <c:pt idx="48">
                  <c:v>102.17682390418865</c:v>
                </c:pt>
                <c:pt idx="49">
                  <c:v>108.66383666368672</c:v>
                </c:pt>
                <c:pt idx="50">
                  <c:v>116.38812606857799</c:v>
                </c:pt>
                <c:pt idx="51">
                  <c:v>125.38523423074244</c:v>
                </c:pt>
                <c:pt idx="52">
                  <c:v>135.63105822311746</c:v>
                </c:pt>
                <c:pt idx="53">
                  <c:v>147.02945534102386</c:v>
                </c:pt>
                <c:pt idx="54">
                  <c:v>159.40335910989739</c:v>
                </c:pt>
                <c:pt idx="55">
                  <c:v>172.49074053411445</c:v>
                </c:pt>
                <c:pt idx="56">
                  <c:v>185.94394163393642</c:v>
                </c:pt>
                <c:pt idx="57">
                  <c:v>199.31717047709648</c:v>
                </c:pt>
                <c:pt idx="58">
                  <c:v>211.98143606902349</c:v>
                </c:pt>
                <c:pt idx="59">
                  <c:v>222.82935392684951</c:v>
                </c:pt>
                <c:pt idx="60">
                  <c:v>229.68698439722533</c:v>
                </c:pt>
                <c:pt idx="61">
                  <c:v>228.90003829653722</c:v>
                </c:pt>
                <c:pt idx="62">
                  <c:v>216.40481765548373</c:v>
                </c:pt>
                <c:pt idx="63">
                  <c:v>190.97921863210141</c:v>
                </c:pt>
                <c:pt idx="64">
                  <c:v>157.2421224069723</c:v>
                </c:pt>
                <c:pt idx="65">
                  <c:v>124.24730625592501</c:v>
                </c:pt>
                <c:pt idx="66">
                  <c:v>99.806628269091007</c:v>
                </c:pt>
                <c:pt idx="67">
                  <c:v>86.162609278195376</c:v>
                </c:pt>
                <c:pt idx="68">
                  <c:v>80.819643015016567</c:v>
                </c:pt>
                <c:pt idx="69">
                  <c:v>80.144431194621291</c:v>
                </c:pt>
                <c:pt idx="70">
                  <c:v>81.725309578561109</c:v>
                </c:pt>
                <c:pt idx="71">
                  <c:v>84.584476303136569</c:v>
                </c:pt>
                <c:pt idx="72">
                  <c:v>88.52752625047998</c:v>
                </c:pt>
                <c:pt idx="73">
                  <c:v>93.625112019056132</c:v>
                </c:pt>
                <c:pt idx="74">
                  <c:v>99.983727749172886</c:v>
                </c:pt>
                <c:pt idx="75">
                  <c:v>107.66386122743462</c:v>
                </c:pt>
                <c:pt idx="76">
                  <c:v>116.6433242305384</c:v>
                </c:pt>
                <c:pt idx="77">
                  <c:v>126.79318701166758</c:v>
                </c:pt>
                <c:pt idx="78">
                  <c:v>137.86233801839978</c:v>
                </c:pt>
                <c:pt idx="79">
                  <c:v>149.47055583014574</c:v>
                </c:pt>
                <c:pt idx="80">
                  <c:v>161.08978113257189</c:v>
                </c:pt>
                <c:pt idx="81">
                  <c:v>171.90677444289409</c:v>
                </c:pt>
                <c:pt idx="82">
                  <c:v>180.31492392111153</c:v>
                </c:pt>
                <c:pt idx="83">
                  <c:v>183.05537325371836</c:v>
                </c:pt>
                <c:pt idx="84">
                  <c:v>175.48501051816359</c:v>
                </c:pt>
                <c:pt idx="85">
                  <c:v>155.20312603585197</c:v>
                </c:pt>
                <c:pt idx="86">
                  <c:v>126.76437170944934</c:v>
                </c:pt>
                <c:pt idx="87">
                  <c:v>100.1623205731409</c:v>
                </c:pt>
                <c:pt idx="88">
                  <c:v>82.754813669223097</c:v>
                </c:pt>
                <c:pt idx="89">
                  <c:v>74.645759872662268</c:v>
                </c:pt>
                <c:pt idx="90">
                  <c:v>71.895005380760153</c:v>
                </c:pt>
                <c:pt idx="91">
                  <c:v>71.150290527189199</c:v>
                </c:pt>
                <c:pt idx="92">
                  <c:v>70.91580702440119</c:v>
                </c:pt>
                <c:pt idx="93">
                  <c:v>70.771664264578476</c:v>
                </c:pt>
                <c:pt idx="94">
                  <c:v>70.639219048287941</c:v>
                </c:pt>
                <c:pt idx="95">
                  <c:v>70.508349282922552</c:v>
                </c:pt>
                <c:pt idx="96">
                  <c:v>70.378114236965644</c:v>
                </c:pt>
                <c:pt idx="97">
                  <c:v>70.24841899721433</c:v>
                </c:pt>
                <c:pt idx="98">
                  <c:v>70.119230799220418</c:v>
                </c:pt>
                <c:pt idx="99">
                  <c:v>69.990537966318001</c:v>
                </c:pt>
                <c:pt idx="100">
                  <c:v>69.862372200126984</c:v>
                </c:pt>
                <c:pt idx="101">
                  <c:v>69.734865325014866</c:v>
                </c:pt>
                <c:pt idx="102">
                  <c:v>69.608372739645162</c:v>
                </c:pt>
                <c:pt idx="103">
                  <c:v>69.483725313928559</c:v>
                </c:pt>
                <c:pt idx="104">
                  <c:v>69.362710583430072</c:v>
                </c:pt>
                <c:pt idx="105">
                  <c:v>69.248929341574353</c:v>
                </c:pt>
                <c:pt idx="106">
                  <c:v>69.14920680291911</c:v>
                </c:pt>
                <c:pt idx="107">
                  <c:v>69.075721003023304</c:v>
                </c:pt>
                <c:pt idx="108">
                  <c:v>69.048888599477138</c:v>
                </c:pt>
                <c:pt idx="109">
                  <c:v>69.10075907360519</c:v>
                </c:pt>
                <c:pt idx="110">
                  <c:v>69.278184140243312</c:v>
                </c:pt>
                <c:pt idx="111">
                  <c:v>69.644409135859121</c:v>
                </c:pt>
                <c:pt idx="112">
                  <c:v>70.277173249984159</c:v>
                </c:pt>
                <c:pt idx="113">
                  <c:v>71.261223005404503</c:v>
                </c:pt>
                <c:pt idx="114">
                  <c:v>72.673584122215786</c:v>
                </c:pt>
                <c:pt idx="115">
                  <c:v>74.560658323526127</c:v>
                </c:pt>
                <c:pt idx="116">
                  <c:v>76.905720782985128</c:v>
                </c:pt>
                <c:pt idx="117">
                  <c:v>79.582659959967302</c:v>
                </c:pt>
                <c:pt idx="118">
                  <c:v>82.293890264614419</c:v>
                </c:pt>
                <c:pt idx="119">
                  <c:v>84.518903319140037</c:v>
                </c:pt>
                <c:pt idx="120">
                  <c:v>85.562156311183145</c:v>
                </c:pt>
                <c:pt idx="121">
                  <c:v>84.807531971007208</c:v>
                </c:pt>
                <c:pt idx="122">
                  <c:v>82.128824913055297</c:v>
                </c:pt>
                <c:pt idx="123">
                  <c:v>78.136832611567414</c:v>
                </c:pt>
                <c:pt idx="124">
                  <c:v>73.938650497153674</c:v>
                </c:pt>
                <c:pt idx="125">
                  <c:v>70.524576063590615</c:v>
                </c:pt>
                <c:pt idx="126">
                  <c:v>68.300014036907811</c:v>
                </c:pt>
                <c:pt idx="127">
                  <c:v>67.102186455835536</c:v>
                </c:pt>
                <c:pt idx="128">
                  <c:v>66.535559048435644</c:v>
                </c:pt>
                <c:pt idx="129">
                  <c:v>66.263193014251115</c:v>
                </c:pt>
                <c:pt idx="130">
                  <c:v>66.097571232445972</c:v>
                </c:pt>
                <c:pt idx="131">
                  <c:v>65.962378055721331</c:v>
                </c:pt>
                <c:pt idx="132">
                  <c:v>65.833906192441049</c:v>
                </c:pt>
                <c:pt idx="133">
                  <c:v>65.706405012774624</c:v>
                </c:pt>
                <c:pt idx="134">
                  <c:v>65.578764549987625</c:v>
                </c:pt>
                <c:pt idx="135">
                  <c:v>65.450829311667988</c:v>
                </c:pt>
                <c:pt idx="136">
                  <c:v>65.322729435221348</c:v>
                </c:pt>
                <c:pt idx="137">
                  <c:v>65.195229273092892</c:v>
                </c:pt>
                <c:pt idx="138">
                  <c:v>65.071400037976332</c:v>
                </c:pt>
                <c:pt idx="139">
                  <c:v>64.961548427970953</c:v>
                </c:pt>
                <c:pt idx="140">
                  <c:v>64.894684838380911</c:v>
                </c:pt>
                <c:pt idx="141">
                  <c:v>64.938390764924492</c:v>
                </c:pt>
                <c:pt idx="142">
                  <c:v>65.219486052588479</c:v>
                </c:pt>
                <c:pt idx="143">
                  <c:v>65.918873387234299</c:v>
                </c:pt>
                <c:pt idx="144">
                  <c:v>67.201230648861909</c:v>
                </c:pt>
                <c:pt idx="145">
                  <c:v>69.068975854777136</c:v>
                </c:pt>
                <c:pt idx="146">
                  <c:v>71.214828575183162</c:v>
                </c:pt>
                <c:pt idx="147">
                  <c:v>73.022832508363123</c:v>
                </c:pt>
                <c:pt idx="148">
                  <c:v>73.812851140530029</c:v>
                </c:pt>
                <c:pt idx="149">
                  <c:v>73.218374447086802</c:v>
                </c:pt>
                <c:pt idx="150">
                  <c:v>71.418094215183345</c:v>
                </c:pt>
                <c:pt idx="151">
                  <c:v>69.025345262447757</c:v>
                </c:pt>
                <c:pt idx="152">
                  <c:v>66.727196126690274</c:v>
                </c:pt>
                <c:pt idx="153">
                  <c:v>64.958675344905302</c:v>
                </c:pt>
                <c:pt idx="154">
                  <c:v>63.812267692093329</c:v>
                </c:pt>
                <c:pt idx="155">
                  <c:v>63.154064004606525</c:v>
                </c:pt>
                <c:pt idx="156">
                  <c:v>62.790450377334558</c:v>
                </c:pt>
                <c:pt idx="157">
                  <c:v>62.57033683849285</c:v>
                </c:pt>
                <c:pt idx="158">
                  <c:v>62.407962852320473</c:v>
                </c:pt>
                <c:pt idx="159">
                  <c:v>62.26502955803111</c:v>
                </c:pt>
                <c:pt idx="160">
                  <c:v>62.1276295381642</c:v>
                </c:pt>
                <c:pt idx="161">
                  <c:v>61.991592444588285</c:v>
                </c:pt>
                <c:pt idx="162">
                  <c:v>61.855885126805646</c:v>
                </c:pt>
                <c:pt idx="163">
                  <c:v>61.720305642011155</c:v>
                </c:pt>
                <c:pt idx="164">
                  <c:v>61.584833935164617</c:v>
                </c:pt>
                <c:pt idx="165">
                  <c:v>61.449481500557262</c:v>
                </c:pt>
                <c:pt idx="166">
                  <c:v>61.314262455318783</c:v>
                </c:pt>
                <c:pt idx="167">
                  <c:v>61.179188953427847</c:v>
                </c:pt>
                <c:pt idx="168">
                  <c:v>61.044270687935324</c:v>
                </c:pt>
                <c:pt idx="169">
                  <c:v>60.909514989642616</c:v>
                </c:pt>
                <c:pt idx="170">
                  <c:v>60.774927013742605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81.939973555644187</c:v>
                </c:pt>
                <c:pt idx="2">
                  <c:v>81.922385137423404</c:v>
                </c:pt>
                <c:pt idx="3">
                  <c:v>81.904392878572679</c:v>
                </c:pt>
                <c:pt idx="4">
                  <c:v>81.885940630381043</c:v>
                </c:pt>
                <c:pt idx="5">
                  <c:v>81.866965702797231</c:v>
                </c:pt>
                <c:pt idx="6">
                  <c:v>81.847398242504596</c:v>
                </c:pt>
                <c:pt idx="7">
                  <c:v>81.827160576012275</c:v>
                </c:pt>
                <c:pt idx="8">
                  <c:v>81.80616652125093</c:v>
                </c:pt>
                <c:pt idx="9">
                  <c:v>81.784320672825885</c:v>
                </c:pt>
                <c:pt idx="10">
                  <c:v>81.76151766808276</c:v>
                </c:pt>
                <c:pt idx="11">
                  <c:v>81.737641443516154</c:v>
                </c:pt>
                <c:pt idx="12">
                  <c:v>81.71256449382507</c:v>
                </c:pt>
                <c:pt idx="13">
                  <c:v>81.686147149112273</c:v>
                </c:pt>
                <c:pt idx="14">
                  <c:v>81.65823688933753</c:v>
                </c:pt>
                <c:pt idx="15">
                  <c:v>81.628667719149362</c:v>
                </c:pt>
                <c:pt idx="16">
                  <c:v>81.59725963058824</c:v>
                </c:pt>
                <c:pt idx="17">
                  <c:v>81.563818185784427</c:v>
                </c:pt>
                <c:pt idx="18">
                  <c:v>81.528134256534187</c:v>
                </c:pt>
                <c:pt idx="19">
                  <c:v>81.489983962326036</c:v>
                </c:pt>
                <c:pt idx="20">
                  <c:v>81.449128852745389</c:v>
                </c:pt>
                <c:pt idx="21">
                  <c:v>81.405316383863408</c:v>
                </c:pt>
                <c:pt idx="22">
                  <c:v>81.35828074079555</c:v>
                </c:pt>
                <c:pt idx="23">
                  <c:v>81.307744059594285</c:v>
                </c:pt>
                <c:pt idx="24">
                  <c:v>81.253418100449267</c:v>
                </c:pt>
                <c:pt idx="25">
                  <c:v>81.195006420195185</c:v>
                </c:pt>
                <c:pt idx="26">
                  <c:v>81.132207084746184</c:v>
                </c:pt>
                <c:pt idx="27">
                  <c:v>81.064715950713236</c:v>
                </c:pt>
                <c:pt idx="28">
                  <c:v>80.992230529649561</c:v>
                </c:pt>
                <c:pt idx="29">
                  <c:v>80.91445442785286</c:v>
                </c:pt>
                <c:pt idx="30">
                  <c:v>80.831102329462738</c:v>
                </c:pt>
                <c:pt idx="31">
                  <c:v>80.741905461164407</c:v>
                </c:pt>
                <c:pt idx="32">
                  <c:v>80.646617444056758</c:v>
                </c:pt>
                <c:pt idx="33">
                  <c:v>80.545020403627944</c:v>
                </c:pt>
                <c:pt idx="34">
                  <c:v>80.436931174320961</c:v>
                </c:pt>
                <c:pt idx="35">
                  <c:v>80.322207403389044</c:v>
                </c:pt>
                <c:pt idx="36">
                  <c:v>80.200753332535996</c:v>
                </c:pt>
                <c:pt idx="37">
                  <c:v>80.072525018263349</c:v>
                </c:pt>
                <c:pt idx="38">
                  <c:v>79.937534745817189</c:v>
                </c:pt>
                <c:pt idx="39">
                  <c:v>79.795854399559218</c:v>
                </c:pt>
                <c:pt idx="40">
                  <c:v>79.647617576023109</c:v>
                </c:pt>
                <c:pt idx="41">
                  <c:v>79.493020265202574</c:v>
                </c:pt>
                <c:pt idx="42">
                  <c:v>79.332319979647124</c:v>
                </c:pt>
                <c:pt idx="43">
                  <c:v>79.165833277083351</c:v>
                </c:pt>
                <c:pt idx="44">
                  <c:v>78.993931696478228</c:v>
                </c:pt>
                <c:pt idx="45">
                  <c:v>78.817036204547506</c:v>
                </c:pt>
                <c:pt idx="46">
                  <c:v>78.635610323894497</c:v>
                </c:pt>
                <c:pt idx="47">
                  <c:v>78.45015217944426</c:v>
                </c:pt>
                <c:pt idx="48">
                  <c:v>78.261185751454732</c:v>
                </c:pt>
                <c:pt idx="49">
                  <c:v>78.069251657205086</c:v>
                </c:pt>
                <c:pt idx="50">
                  <c:v>77.87489779721794</c:v>
                </c:pt>
                <c:pt idx="51">
                  <c:v>77.67867019517135</c:v>
                </c:pt>
                <c:pt idx="52">
                  <c:v>77.481104334966417</c:v>
                </c:pt>
                <c:pt idx="53">
                  <c:v>77.282717256789354</c:v>
                </c:pt>
                <c:pt idx="54">
                  <c:v>77.084000620654649</c:v>
                </c:pt>
                <c:pt idx="55">
                  <c:v>76.885414885662414</c:v>
                </c:pt>
                <c:pt idx="56">
                  <c:v>76.687384690934365</c:v>
                </c:pt>
                <c:pt idx="57">
                  <c:v>76.490295464361608</c:v>
                </c:pt>
                <c:pt idx="58">
                  <c:v>76.294491231551874</c:v>
                </c:pt>
                <c:pt idx="59">
                  <c:v>76.100273552325604</c:v>
                </c:pt>
                <c:pt idx="60">
                  <c:v>75.907901477297528</c:v>
                </c:pt>
                <c:pt idx="61">
                  <c:v>75.717592392976243</c:v>
                </c:pt>
                <c:pt idx="62">
                  <c:v>75.529523610016923</c:v>
                </c:pt>
                <c:pt idx="63">
                  <c:v>75.343834544701622</c:v>
                </c:pt>
                <c:pt idx="64">
                  <c:v>75.160629346897736</c:v>
                </c:pt>
                <c:pt idx="65">
                  <c:v>74.979979836937801</c:v>
                </c:pt>
                <c:pt idx="66">
                  <c:v>74.801928627333794</c:v>
                </c:pt>
                <c:pt idx="67">
                  <c:v>74.626492321360516</c:v>
                </c:pt>
                <c:pt idx="68">
                  <c:v>74.453664697898333</c:v>
                </c:pt>
                <c:pt idx="69">
                  <c:v>74.283419809368738</c:v>
                </c:pt>
                <c:pt idx="70">
                  <c:v>74.115714936246093</c:v>
                </c:pt>
                <c:pt idx="71">
                  <c:v>73.950493356879505</c:v>
                </c:pt>
                <c:pt idx="72">
                  <c:v>73.787686904829712</c:v>
                </c:pt>
                <c:pt idx="73">
                  <c:v>73.627218297440052</c:v>
                </c:pt>
                <c:pt idx="74">
                  <c:v>73.469003228883111</c:v>
                </c:pt>
                <c:pt idx="75">
                  <c:v>73.312952228542073</c:v>
                </c:pt>
                <c:pt idx="76">
                  <c:v>73.158972291450539</c:v>
                </c:pt>
                <c:pt idx="77">
                  <c:v>73.006968291829025</c:v>
                </c:pt>
                <c:pt idx="78">
                  <c:v>72.856844193737516</c:v>
                </c:pt>
                <c:pt idx="79">
                  <c:v>72.708504074735757</c:v>
                </c:pt>
                <c:pt idx="80">
                  <c:v>72.561852979414567</c:v>
                </c:pt>
                <c:pt idx="81">
                  <c:v>72.416797619926612</c:v>
                </c:pt>
                <c:pt idx="82">
                  <c:v>72.273246940372132</c:v>
                </c:pt>
                <c:pt idx="83">
                  <c:v>72.131112561229969</c:v>
                </c:pt>
                <c:pt idx="84">
                  <c:v>71.990309119087158</c:v>
                </c:pt>
                <c:pt idx="85">
                  <c:v>71.850754515809555</c:v>
                </c:pt>
                <c:pt idx="86">
                  <c:v>71.71237009009009</c:v>
                </c:pt>
                <c:pt idx="87">
                  <c:v>71.575080723069362</c:v>
                </c:pt>
                <c:pt idx="88">
                  <c:v>71.438814888489901</c:v>
                </c:pt>
                <c:pt idx="89">
                  <c:v>71.303504656655321</c:v>
                </c:pt>
                <c:pt idx="90">
                  <c:v>71.169085660336748</c:v>
                </c:pt>
                <c:pt idx="91">
                  <c:v>71.035497029719949</c:v>
                </c:pt>
                <c:pt idx="92">
                  <c:v>70.902681302521458</c:v>
                </c:pt>
                <c:pt idx="93">
                  <c:v>70.770584314526531</c:v>
                </c:pt>
                <c:pt idx="94">
                  <c:v>70.639155075013747</c:v>
                </c:pt>
                <c:pt idx="95">
                  <c:v>70.508345630829027</c:v>
                </c:pt>
                <c:pt idx="96">
                  <c:v>70.37811092225013</c:v>
                </c:pt>
                <c:pt idx="97">
                  <c:v>70.24840863323665</c:v>
                </c:pt>
                <c:pt idx="98">
                  <c:v>70.119199038184277</c:v>
                </c:pt>
                <c:pt idx="99">
                  <c:v>69.990444846887954</c:v>
                </c:pt>
                <c:pt idx="100">
                  <c:v>69.862111049063458</c:v>
                </c:pt>
                <c:pt idx="101">
                  <c:v>69.734164759471696</c:v>
                </c:pt>
                <c:pt idx="102">
                  <c:v>69.606575064431524</c:v>
                </c:pt>
                <c:pt idx="103">
                  <c:v>69.479312870291025</c:v>
                </c:pt>
                <c:pt idx="104">
                  <c:v>69.352350754246089</c:v>
                </c:pt>
                <c:pt idx="105">
                  <c:v>69.225662817750717</c:v>
                </c:pt>
                <c:pt idx="106">
                  <c:v>69.099224542647136</c:v>
                </c:pt>
                <c:pt idx="107">
                  <c:v>68.973012650057925</c:v>
                </c:pt>
                <c:pt idx="108">
                  <c:v>68.847004962021771</c:v>
                </c:pt>
                <c:pt idx="109">
                  <c:v>68.72118026582055</c:v>
                </c:pt>
                <c:pt idx="110">
                  <c:v>68.595518180935841</c:v>
                </c:pt>
                <c:pt idx="111">
                  <c:v>68.469999028589186</c:v>
                </c:pt>
                <c:pt idx="112">
                  <c:v>68.344603703861793</c:v>
                </c:pt>
                <c:pt idx="113">
                  <c:v>68.219313550457386</c:v>
                </c:pt>
                <c:pt idx="114">
                  <c:v>68.094110238268499</c:v>
                </c:pt>
                <c:pt idx="115">
                  <c:v>67.968975644030564</c:v>
                </c:pt>
                <c:pt idx="116">
                  <c:v>67.843891735505522</c:v>
                </c:pt>
                <c:pt idx="117">
                  <c:v>67.718840459822871</c:v>
                </c:pt>
                <c:pt idx="118">
                  <c:v>67.593803636827246</c:v>
                </c:pt>
                <c:pt idx="119">
                  <c:v>67.468762858533253</c:v>
                </c:pt>
                <c:pt idx="120">
                  <c:v>67.343699396071017</c:v>
                </c:pt>
                <c:pt idx="121">
                  <c:v>67.218594115814682</c:v>
                </c:pt>
                <c:pt idx="122">
                  <c:v>67.093427406715207</c:v>
                </c:pt>
                <c:pt idx="123">
                  <c:v>66.968179121198261</c:v>
                </c:pt>
                <c:pt idx="124">
                  <c:v>66.842828532323807</c:v>
                </c:pt>
                <c:pt idx="125">
                  <c:v>66.717354310217388</c:v>
                </c:pt>
                <c:pt idx="126">
                  <c:v>66.591734521050569</c:v>
                </c:pt>
                <c:pt idx="127">
                  <c:v>66.46594665204006</c:v>
                </c:pt>
                <c:pt idx="128">
                  <c:v>66.339967666015397</c:v>
                </c:pt>
                <c:pt idx="129">
                  <c:v>66.213774089036377</c:v>
                </c:pt>
                <c:pt idx="130">
                  <c:v>66.087342134278288</c:v>
                </c:pt>
                <c:pt idx="131">
                  <c:v>65.96064786490453</c:v>
                </c:pt>
                <c:pt idx="132">
                  <c:v>65.833667397870016</c:v>
                </c:pt>
                <c:pt idx="133">
                  <c:v>65.706377149515532</c:v>
                </c:pt>
                <c:pt idx="134">
                  <c:v>65.578754122401918</c:v>
                </c:pt>
                <c:pt idx="135">
                  <c:v>65.450776231099795</c:v>
                </c:pt>
                <c:pt idx="136">
                  <c:v>65.322422662623538</c:v>
                </c:pt>
                <c:pt idx="137">
                  <c:v>65.193674264943198</c:v>
                </c:pt>
                <c:pt idx="138">
                  <c:v>65.064513954626008</c:v>
                </c:pt>
                <c:pt idx="139">
                  <c:v>64.934927132290383</c:v>
                </c:pt>
                <c:pt idx="140">
                  <c:v>64.804902092376096</c:v>
                </c:pt>
                <c:pt idx="141">
                  <c:v>64.674430411942964</c:v>
                </c:pt>
                <c:pt idx="142">
                  <c:v>64.543507302017645</c:v>
                </c:pt>
                <c:pt idx="143">
                  <c:v>64.412131904614881</c:v>
                </c:pt>
                <c:pt idx="144">
                  <c:v>64.280307519127049</c:v>
                </c:pt>
                <c:pt idx="145">
                  <c:v>64.148041743408072</c:v>
                </c:pt>
                <c:pt idx="146">
                  <c:v>64.015346517595773</c:v>
                </c:pt>
                <c:pt idx="147">
                  <c:v>63.88223806243677</c:v>
                </c:pt>
                <c:pt idx="148">
                  <c:v>63.748736708418775</c:v>
                </c:pt>
                <c:pt idx="149">
                  <c:v>63.614866617092545</c:v>
                </c:pt>
                <c:pt idx="150">
                  <c:v>63.480655401226485</c:v>
                </c:pt>
                <c:pt idx="151">
                  <c:v>63.34613365548222</c:v>
                </c:pt>
                <c:pt idx="152">
                  <c:v>63.211334413738356</c:v>
                </c:pt>
                <c:pt idx="153">
                  <c:v>63.076292552671475</c:v>
                </c:pt>
                <c:pt idx="154">
                  <c:v>62.94104416346714</c:v>
                </c:pt>
                <c:pt idx="155">
                  <c:v>62.805625914431566</c:v>
                </c:pt>
                <c:pt idx="156">
                  <c:v>62.670074426784609</c:v>
                </c:pt>
                <c:pt idx="157">
                  <c:v>62.53442568414517</c:v>
                </c:pt>
                <c:pt idx="158">
                  <c:v>62.398714493378634</c:v>
                </c:pt>
                <c:pt idx="159">
                  <c:v>62.262974010854521</c:v>
                </c:pt>
                <c:pt idx="160">
                  <c:v>62.127235344084667</c:v>
                </c:pt>
                <c:pt idx="161">
                  <c:v>61.991527234510741</c:v>
                </c:pt>
                <c:pt idx="162">
                  <c:v>61.855875823180895</c:v>
                </c:pt>
                <c:pt idx="163">
                  <c:v>61.720304497443834</c:v>
                </c:pt>
                <c:pt idx="164">
                  <c:v>61.584833813767546</c:v>
                </c:pt>
                <c:pt idx="165">
                  <c:v>61.449481489458222</c:v>
                </c:pt>
                <c:pt idx="166">
                  <c:v>61.314262454444183</c:v>
                </c:pt>
                <c:pt idx="167">
                  <c:v>61.179188953368453</c:v>
                </c:pt>
                <c:pt idx="168">
                  <c:v>61.044270687931849</c:v>
                </c:pt>
                <c:pt idx="169">
                  <c:v>60.909514989642439</c:v>
                </c:pt>
                <c:pt idx="170">
                  <c:v>60.774927013742598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86.774000000000001</c:v>
                </c:pt>
                <c:pt idx="1">
                  <c:v>86.548000000000002</c:v>
                </c:pt>
                <c:pt idx="2">
                  <c:v>87.016000000000005</c:v>
                </c:pt>
                <c:pt idx="3">
                  <c:v>86.274000000000001</c:v>
                </c:pt>
                <c:pt idx="4">
                  <c:v>85.661000000000001</c:v>
                </c:pt>
                <c:pt idx="5">
                  <c:v>86.161000000000001</c:v>
                </c:pt>
                <c:pt idx="6">
                  <c:v>85.483999999999995</c:v>
                </c:pt>
                <c:pt idx="7">
                  <c:v>85.935000000000002</c:v>
                </c:pt>
                <c:pt idx="8">
                  <c:v>85.918999999999997</c:v>
                </c:pt>
                <c:pt idx="9">
                  <c:v>85.194000000000003</c:v>
                </c:pt>
                <c:pt idx="10">
                  <c:v>85.113</c:v>
                </c:pt>
                <c:pt idx="11">
                  <c:v>85</c:v>
                </c:pt>
                <c:pt idx="12">
                  <c:v>83.968000000000004</c:v>
                </c:pt>
                <c:pt idx="13">
                  <c:v>83.596999999999994</c:v>
                </c:pt>
                <c:pt idx="14">
                  <c:v>84.29</c:v>
                </c:pt>
                <c:pt idx="15">
                  <c:v>84.968000000000004</c:v>
                </c:pt>
                <c:pt idx="16">
                  <c:v>84.71</c:v>
                </c:pt>
                <c:pt idx="17">
                  <c:v>84.257999999999996</c:v>
                </c:pt>
                <c:pt idx="18">
                  <c:v>84.870999999999995</c:v>
                </c:pt>
                <c:pt idx="19">
                  <c:v>83.694000000000003</c:v>
                </c:pt>
                <c:pt idx="20">
                  <c:v>84.805999999999997</c:v>
                </c:pt>
                <c:pt idx="21">
                  <c:v>83.677000000000007</c:v>
                </c:pt>
                <c:pt idx="22">
                  <c:v>83.338999999999999</c:v>
                </c:pt>
                <c:pt idx="23">
                  <c:v>84.113</c:v>
                </c:pt>
                <c:pt idx="24">
                  <c:v>84.322999999999993</c:v>
                </c:pt>
                <c:pt idx="25">
                  <c:v>84.144999999999996</c:v>
                </c:pt>
                <c:pt idx="26">
                  <c:v>84.21</c:v>
                </c:pt>
                <c:pt idx="27">
                  <c:v>82.613</c:v>
                </c:pt>
                <c:pt idx="28">
                  <c:v>83.081000000000003</c:v>
                </c:pt>
                <c:pt idx="29">
                  <c:v>83.71</c:v>
                </c:pt>
                <c:pt idx="30">
                  <c:v>83.855000000000004</c:v>
                </c:pt>
                <c:pt idx="31">
                  <c:v>84.694000000000003</c:v>
                </c:pt>
                <c:pt idx="32">
                  <c:v>85.081000000000003</c:v>
                </c:pt>
                <c:pt idx="33">
                  <c:v>85.129000000000005</c:v>
                </c:pt>
                <c:pt idx="34">
                  <c:v>85.757999999999996</c:v>
                </c:pt>
                <c:pt idx="35">
                  <c:v>86.370999999999995</c:v>
                </c:pt>
                <c:pt idx="36">
                  <c:v>85.918999999999997</c:v>
                </c:pt>
                <c:pt idx="37">
                  <c:v>86.370999999999995</c:v>
                </c:pt>
                <c:pt idx="38">
                  <c:v>86.71</c:v>
                </c:pt>
                <c:pt idx="39">
                  <c:v>88.225999999999999</c:v>
                </c:pt>
                <c:pt idx="40">
                  <c:v>88.081000000000003</c:v>
                </c:pt>
                <c:pt idx="41">
                  <c:v>89.257999999999996</c:v>
                </c:pt>
                <c:pt idx="42">
                  <c:v>89.935000000000002</c:v>
                </c:pt>
                <c:pt idx="43">
                  <c:v>90.483999999999995</c:v>
                </c:pt>
                <c:pt idx="44">
                  <c:v>93.064999999999998</c:v>
                </c:pt>
                <c:pt idx="45">
                  <c:v>94.79</c:v>
                </c:pt>
                <c:pt idx="46">
                  <c:v>96.613</c:v>
                </c:pt>
                <c:pt idx="47">
                  <c:v>100.129</c:v>
                </c:pt>
                <c:pt idx="48">
                  <c:v>104.081</c:v>
                </c:pt>
                <c:pt idx="49">
                  <c:v>109.242</c:v>
                </c:pt>
                <c:pt idx="50">
                  <c:v>114.774</c:v>
                </c:pt>
                <c:pt idx="51">
                  <c:v>122.161</c:v>
                </c:pt>
                <c:pt idx="52">
                  <c:v>132.58099999999999</c:v>
                </c:pt>
                <c:pt idx="53">
                  <c:v>145.32300000000001</c:v>
                </c:pt>
                <c:pt idx="54">
                  <c:v>159.17699999999999</c:v>
                </c:pt>
                <c:pt idx="55">
                  <c:v>174.08099999999999</c:v>
                </c:pt>
                <c:pt idx="56">
                  <c:v>188.565</c:v>
                </c:pt>
                <c:pt idx="57">
                  <c:v>201.62899999999999</c:v>
                </c:pt>
                <c:pt idx="58">
                  <c:v>211.452</c:v>
                </c:pt>
                <c:pt idx="59">
                  <c:v>217.435</c:v>
                </c:pt>
                <c:pt idx="60">
                  <c:v>221.85499999999999</c:v>
                </c:pt>
                <c:pt idx="61">
                  <c:v>221.69399999999999</c:v>
                </c:pt>
                <c:pt idx="62">
                  <c:v>217.51599999999999</c:v>
                </c:pt>
                <c:pt idx="63">
                  <c:v>208.14500000000001</c:v>
                </c:pt>
                <c:pt idx="64">
                  <c:v>188.935</c:v>
                </c:pt>
                <c:pt idx="65">
                  <c:v>157.71</c:v>
                </c:pt>
                <c:pt idx="66">
                  <c:v>116.048</c:v>
                </c:pt>
                <c:pt idx="67">
                  <c:v>87.805999999999997</c:v>
                </c:pt>
                <c:pt idx="68">
                  <c:v>83.596999999999994</c:v>
                </c:pt>
                <c:pt idx="69">
                  <c:v>83.225999999999999</c:v>
                </c:pt>
                <c:pt idx="70">
                  <c:v>84.870999999999995</c:v>
                </c:pt>
                <c:pt idx="71">
                  <c:v>86.805999999999997</c:v>
                </c:pt>
                <c:pt idx="72">
                  <c:v>88.242000000000004</c:v>
                </c:pt>
                <c:pt idx="73">
                  <c:v>92.257999999999996</c:v>
                </c:pt>
                <c:pt idx="74">
                  <c:v>96.596999999999994</c:v>
                </c:pt>
                <c:pt idx="75">
                  <c:v>102.242</c:v>
                </c:pt>
                <c:pt idx="76">
                  <c:v>110.419</c:v>
                </c:pt>
                <c:pt idx="77">
                  <c:v>121.161</c:v>
                </c:pt>
                <c:pt idx="78">
                  <c:v>133.17699999999999</c:v>
                </c:pt>
                <c:pt idx="79">
                  <c:v>145.14500000000001</c:v>
                </c:pt>
                <c:pt idx="80">
                  <c:v>156.21</c:v>
                </c:pt>
                <c:pt idx="81">
                  <c:v>166.09700000000001</c:v>
                </c:pt>
                <c:pt idx="82">
                  <c:v>172.12899999999999</c:v>
                </c:pt>
                <c:pt idx="83">
                  <c:v>176.75800000000001</c:v>
                </c:pt>
                <c:pt idx="84">
                  <c:v>176.952</c:v>
                </c:pt>
                <c:pt idx="85">
                  <c:v>172.59700000000001</c:v>
                </c:pt>
                <c:pt idx="86">
                  <c:v>160.339</c:v>
                </c:pt>
                <c:pt idx="87">
                  <c:v>140.85499999999999</c:v>
                </c:pt>
                <c:pt idx="88">
                  <c:v>109.629</c:v>
                </c:pt>
                <c:pt idx="89">
                  <c:v>83.048000000000002</c:v>
                </c:pt>
                <c:pt idx="90">
                  <c:v>74.870999999999995</c:v>
                </c:pt>
                <c:pt idx="91">
                  <c:v>74.225999999999999</c:v>
                </c:pt>
                <c:pt idx="92">
                  <c:v>74.048000000000002</c:v>
                </c:pt>
                <c:pt idx="93">
                  <c:v>73.531999999999996</c:v>
                </c:pt>
                <c:pt idx="94">
                  <c:v>73.194000000000003</c:v>
                </c:pt>
                <c:pt idx="95">
                  <c:v>72.661000000000001</c:v>
                </c:pt>
                <c:pt idx="96">
                  <c:v>72.531999999999996</c:v>
                </c:pt>
                <c:pt idx="97">
                  <c:v>72.031999999999996</c:v>
                </c:pt>
                <c:pt idx="98">
                  <c:v>72.242000000000004</c:v>
                </c:pt>
                <c:pt idx="99">
                  <c:v>72.257999999999996</c:v>
                </c:pt>
                <c:pt idx="100">
                  <c:v>71.822999999999993</c:v>
                </c:pt>
                <c:pt idx="101">
                  <c:v>72.177000000000007</c:v>
                </c:pt>
                <c:pt idx="102">
                  <c:v>71.968000000000004</c:v>
                </c:pt>
                <c:pt idx="103">
                  <c:v>71.935000000000002</c:v>
                </c:pt>
                <c:pt idx="104">
                  <c:v>71.694000000000003</c:v>
                </c:pt>
                <c:pt idx="105">
                  <c:v>71.742000000000004</c:v>
                </c:pt>
                <c:pt idx="106">
                  <c:v>72.031999999999996</c:v>
                </c:pt>
                <c:pt idx="107">
                  <c:v>72</c:v>
                </c:pt>
                <c:pt idx="108">
                  <c:v>71.725999999999999</c:v>
                </c:pt>
                <c:pt idx="109">
                  <c:v>72.096999999999994</c:v>
                </c:pt>
                <c:pt idx="110">
                  <c:v>71.081000000000003</c:v>
                </c:pt>
                <c:pt idx="111">
                  <c:v>70.5</c:v>
                </c:pt>
                <c:pt idx="112">
                  <c:v>71.564999999999998</c:v>
                </c:pt>
                <c:pt idx="113">
                  <c:v>71.194000000000003</c:v>
                </c:pt>
                <c:pt idx="114">
                  <c:v>71.887</c:v>
                </c:pt>
                <c:pt idx="115">
                  <c:v>73.516000000000005</c:v>
                </c:pt>
                <c:pt idx="116">
                  <c:v>74.548000000000002</c:v>
                </c:pt>
                <c:pt idx="117">
                  <c:v>77.225999999999999</c:v>
                </c:pt>
                <c:pt idx="118">
                  <c:v>79.242000000000004</c:v>
                </c:pt>
                <c:pt idx="119">
                  <c:v>82.935000000000002</c:v>
                </c:pt>
                <c:pt idx="120">
                  <c:v>83.451999999999998</c:v>
                </c:pt>
                <c:pt idx="121">
                  <c:v>85.177000000000007</c:v>
                </c:pt>
                <c:pt idx="122">
                  <c:v>85.661000000000001</c:v>
                </c:pt>
                <c:pt idx="123">
                  <c:v>85.418999999999997</c:v>
                </c:pt>
                <c:pt idx="124">
                  <c:v>82.064999999999998</c:v>
                </c:pt>
                <c:pt idx="125">
                  <c:v>78.531999999999996</c:v>
                </c:pt>
                <c:pt idx="126">
                  <c:v>75.742000000000004</c:v>
                </c:pt>
                <c:pt idx="127">
                  <c:v>71.435000000000002</c:v>
                </c:pt>
                <c:pt idx="128">
                  <c:v>69.677000000000007</c:v>
                </c:pt>
                <c:pt idx="129">
                  <c:v>67.209999999999994</c:v>
                </c:pt>
                <c:pt idx="130">
                  <c:v>66</c:v>
                </c:pt>
                <c:pt idx="131">
                  <c:v>64.725999999999999</c:v>
                </c:pt>
                <c:pt idx="132">
                  <c:v>65.113</c:v>
                </c:pt>
                <c:pt idx="133">
                  <c:v>65.790000000000006</c:v>
                </c:pt>
                <c:pt idx="134">
                  <c:v>64.790000000000006</c:v>
                </c:pt>
                <c:pt idx="135">
                  <c:v>65.209999999999994</c:v>
                </c:pt>
                <c:pt idx="136">
                  <c:v>65.805999999999997</c:v>
                </c:pt>
                <c:pt idx="137">
                  <c:v>65.257999999999996</c:v>
                </c:pt>
                <c:pt idx="138">
                  <c:v>65.113</c:v>
                </c:pt>
                <c:pt idx="139">
                  <c:v>66.838999999999999</c:v>
                </c:pt>
                <c:pt idx="140">
                  <c:v>65.370999999999995</c:v>
                </c:pt>
                <c:pt idx="141">
                  <c:v>66.338999999999999</c:v>
                </c:pt>
                <c:pt idx="142">
                  <c:v>66.805999999999997</c:v>
                </c:pt>
                <c:pt idx="143">
                  <c:v>66.613</c:v>
                </c:pt>
                <c:pt idx="144">
                  <c:v>68.048000000000002</c:v>
                </c:pt>
                <c:pt idx="145">
                  <c:v>67.257999999999996</c:v>
                </c:pt>
                <c:pt idx="146">
                  <c:v>68.451999999999998</c:v>
                </c:pt>
                <c:pt idx="147">
                  <c:v>69.725999999999999</c:v>
                </c:pt>
                <c:pt idx="148">
                  <c:v>70.774000000000001</c:v>
                </c:pt>
                <c:pt idx="149">
                  <c:v>73.144999999999996</c:v>
                </c:pt>
                <c:pt idx="150">
                  <c:v>73.548000000000002</c:v>
                </c:pt>
                <c:pt idx="151">
                  <c:v>73.031999999999996</c:v>
                </c:pt>
                <c:pt idx="152">
                  <c:v>73.613</c:v>
                </c:pt>
                <c:pt idx="153">
                  <c:v>72.242000000000004</c:v>
                </c:pt>
                <c:pt idx="154">
                  <c:v>70.435000000000002</c:v>
                </c:pt>
                <c:pt idx="155">
                  <c:v>67.451999999999998</c:v>
                </c:pt>
                <c:pt idx="156">
                  <c:v>64.596999999999994</c:v>
                </c:pt>
                <c:pt idx="157">
                  <c:v>62.854999999999997</c:v>
                </c:pt>
                <c:pt idx="158">
                  <c:v>61.871000000000002</c:v>
                </c:pt>
                <c:pt idx="159">
                  <c:v>62.484000000000002</c:v>
                </c:pt>
                <c:pt idx="160">
                  <c:v>62.613</c:v>
                </c:pt>
                <c:pt idx="161">
                  <c:v>61.758000000000003</c:v>
                </c:pt>
                <c:pt idx="162">
                  <c:v>61.823</c:v>
                </c:pt>
                <c:pt idx="163">
                  <c:v>61.677</c:v>
                </c:pt>
                <c:pt idx="164">
                  <c:v>62.258000000000003</c:v>
                </c:pt>
                <c:pt idx="165">
                  <c:v>62.661000000000001</c:v>
                </c:pt>
                <c:pt idx="166">
                  <c:v>62.984000000000002</c:v>
                </c:pt>
                <c:pt idx="167">
                  <c:v>62.79</c:v>
                </c:pt>
                <c:pt idx="168">
                  <c:v>62.484000000000002</c:v>
                </c:pt>
                <c:pt idx="169">
                  <c:v>62.758000000000003</c:v>
                </c:pt>
                <c:pt idx="170">
                  <c:v>63.031999999999996</c:v>
                </c:pt>
                <c:pt idx="171">
                  <c:v>63.515999999999998</c:v>
                </c:pt>
                <c:pt idx="172">
                  <c:v>63.354999999999997</c:v>
                </c:pt>
                <c:pt idx="173">
                  <c:v>64.129000000000005</c:v>
                </c:pt>
                <c:pt idx="174">
                  <c:v>63.71</c:v>
                </c:pt>
                <c:pt idx="175">
                  <c:v>64.274000000000001</c:v>
                </c:pt>
                <c:pt idx="176">
                  <c:v>64.403000000000006</c:v>
                </c:pt>
                <c:pt idx="177">
                  <c:v>65.548000000000002</c:v>
                </c:pt>
                <c:pt idx="178">
                  <c:v>64.5</c:v>
                </c:pt>
                <c:pt idx="179">
                  <c:v>63.338999999999999</c:v>
                </c:pt>
                <c:pt idx="180">
                  <c:v>62.838999999999999</c:v>
                </c:pt>
                <c:pt idx="181">
                  <c:v>62.161000000000001</c:v>
                </c:pt>
                <c:pt idx="182">
                  <c:v>62.048000000000002</c:v>
                </c:pt>
                <c:pt idx="183">
                  <c:v>61.741999999999997</c:v>
                </c:pt>
                <c:pt idx="184">
                  <c:v>62.015999999999998</c:v>
                </c:pt>
                <c:pt idx="185">
                  <c:v>61.145000000000003</c:v>
                </c:pt>
                <c:pt idx="186">
                  <c:v>61.064999999999998</c:v>
                </c:pt>
                <c:pt idx="187">
                  <c:v>60.935000000000002</c:v>
                </c:pt>
                <c:pt idx="188">
                  <c:v>60.628999999999998</c:v>
                </c:pt>
                <c:pt idx="189">
                  <c:v>60</c:v>
                </c:pt>
                <c:pt idx="190">
                  <c:v>60.628999999999998</c:v>
                </c:pt>
                <c:pt idx="191">
                  <c:v>60.887</c:v>
                </c:pt>
                <c:pt idx="192">
                  <c:v>61.581000000000003</c:v>
                </c:pt>
                <c:pt idx="193">
                  <c:v>61.161000000000001</c:v>
                </c:pt>
                <c:pt idx="194">
                  <c:v>60.887</c:v>
                </c:pt>
                <c:pt idx="195">
                  <c:v>61.015999999999998</c:v>
                </c:pt>
                <c:pt idx="196">
                  <c:v>59.918999999999997</c:v>
                </c:pt>
                <c:pt idx="197">
                  <c:v>60.468000000000004</c:v>
                </c:pt>
                <c:pt idx="198">
                  <c:v>59.918999999999997</c:v>
                </c:pt>
                <c:pt idx="199">
                  <c:v>59.774000000000001</c:v>
                </c:pt>
                <c:pt idx="200">
                  <c:v>59.531999999999996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84.638067335218381</c:v>
                </c:pt>
                <c:pt idx="1">
                  <c:v>84.680971407414589</c:v>
                </c:pt>
                <c:pt idx="2">
                  <c:v>84.723738615612092</c:v>
                </c:pt>
                <c:pt idx="3">
                  <c:v>84.766320529423027</c:v>
                </c:pt>
                <c:pt idx="4">
                  <c:v>84.808661087471762</c:v>
                </c:pt>
                <c:pt idx="5">
                  <c:v>84.850695691774192</c:v>
                </c:pt>
                <c:pt idx="6">
                  <c:v>84.89235022581461</c:v>
                </c:pt>
                <c:pt idx="7">
                  <c:v>84.933539995882825</c:v>
                </c:pt>
                <c:pt idx="8">
                  <c:v>84.974168596992911</c:v>
                </c:pt>
                <c:pt idx="9">
                  <c:v>85.014126707027174</c:v>
                </c:pt>
                <c:pt idx="10">
                  <c:v>85.053290815812872</c:v>
                </c:pt>
                <c:pt idx="11">
                  <c:v>85.091521899907207</c:v>
                </c:pt>
                <c:pt idx="12">
                  <c:v>85.128664059363715</c:v>
                </c:pt>
                <c:pt idx="13">
                  <c:v>85.16454314038107</c:v>
                </c:pt>
                <c:pt idx="14">
                  <c:v>85.198965378661782</c:v>
                </c:pt>
                <c:pt idx="15">
                  <c:v>85.231716114500784</c:v>
                </c:pt>
                <c:pt idx="16">
                  <c:v>85.262558655321214</c:v>
                </c:pt>
                <c:pt idx="17">
                  <c:v>85.29123339987602</c:v>
                </c:pt>
                <c:pt idx="18">
                  <c:v>85.317457399064565</c:v>
                </c:pt>
                <c:pt idx="19">
                  <c:v>85.340924624364121</c:v>
                </c:pt>
                <c:pt idx="20">
                  <c:v>85.361307366012625</c:v>
                </c:pt>
                <c:pt idx="21">
                  <c:v>85.378259418161832</c:v>
                </c:pt>
                <c:pt idx="22">
                  <c:v>85.391422067923685</c:v>
                </c:pt>
                <c:pt idx="23">
                  <c:v>85.400434444489733</c:v>
                </c:pt>
                <c:pt idx="24">
                  <c:v>85.404950573884705</c:v>
                </c:pt>
                <c:pt idx="25">
                  <c:v>85.404666609492963</c:v>
                </c:pt>
                <c:pt idx="26">
                  <c:v>85.399363262191471</c:v>
                </c:pt>
                <c:pt idx="27">
                  <c:v>85.388970526754207</c:v>
                </c:pt>
                <c:pt idx="28">
                  <c:v>85.373664456482729</c:v>
                </c:pt>
                <c:pt idx="29">
                  <c:v>85.354008976931979</c:v>
                </c:pt>
                <c:pt idx="30">
                  <c:v>85.331159441536258</c:v>
                </c:pt>
                <c:pt idx="31">
                  <c:v>85.307148532024769</c:v>
                </c:pt>
                <c:pt idx="32">
                  <c:v>85.285278665762604</c:v>
                </c:pt>
                <c:pt idx="33">
                  <c:v>85.270647452026253</c:v>
                </c:pt>
                <c:pt idx="34">
                  <c:v>85.270832749650651</c:v>
                </c:pt>
                <c:pt idx="35">
                  <c:v>85.296759985629691</c:v>
                </c:pt>
                <c:pt idx="36">
                  <c:v>85.363764809287332</c:v>
                </c:pt>
                <c:pt idx="37">
                  <c:v>85.492847036350526</c:v>
                </c:pt>
                <c:pt idx="38">
                  <c:v>85.712085618409773</c:v>
                </c:pt>
                <c:pt idx="39">
                  <c:v>86.058148241920662</c:v>
                </c:pt>
                <c:pt idx="40">
                  <c:v>86.577783625283757</c:v>
                </c:pt>
                <c:pt idx="41">
                  <c:v>87.329132074093494</c:v>
                </c:pt>
                <c:pt idx="42">
                  <c:v>88.382635235294913</c:v>
                </c:pt>
                <c:pt idx="43">
                  <c:v>89.821276803821831</c:v>
                </c:pt>
                <c:pt idx="44">
                  <c:v>91.73985221837826</c:v>
                </c:pt>
                <c:pt idx="45">
                  <c:v>94.242958885536183</c:v>
                </c:pt>
                <c:pt idx="46">
                  <c:v>97.441431181731573</c:v>
                </c:pt>
                <c:pt idx="47">
                  <c:v>101.44702650296348</c:v>
                </c:pt>
                <c:pt idx="48">
                  <c:v>106.36530559952426</c:v>
                </c:pt>
                <c:pt idx="49">
                  <c:v>112.28684087795433</c:v>
                </c:pt>
                <c:pt idx="50">
                  <c:v>119.27711953482559</c:v>
                </c:pt>
                <c:pt idx="51">
                  <c:v>127.36576324256821</c:v>
                </c:pt>
                <c:pt idx="52">
                  <c:v>136.53593187516356</c:v>
                </c:pt>
                <c:pt idx="53">
                  <c:v>146.71497750474106</c:v>
                </c:pt>
                <c:pt idx="54">
                  <c:v>157.76752321084857</c:v>
                </c:pt>
                <c:pt idx="55">
                  <c:v>169.49207895079684</c:v>
                </c:pt>
                <c:pt idx="56">
                  <c:v>181.6216390859889</c:v>
                </c:pt>
                <c:pt idx="57">
                  <c:v>193.82478806145147</c:v>
                </c:pt>
                <c:pt idx="58">
                  <c:v>205.68577361618713</c:v>
                </c:pt>
                <c:pt idx="59">
                  <c:v>216.58746986100323</c:v>
                </c:pt>
                <c:pt idx="60">
                  <c:v>225.34958958933396</c:v>
                </c:pt>
                <c:pt idx="61">
                  <c:v>229.60730809514195</c:v>
                </c:pt>
                <c:pt idx="62">
                  <c:v>225.60030633457305</c:v>
                </c:pt>
                <c:pt idx="63">
                  <c:v>209.7526397728063</c:v>
                </c:pt>
                <c:pt idx="64">
                  <c:v>182.16622576215318</c:v>
                </c:pt>
                <c:pt idx="65">
                  <c:v>148.7995053256812</c:v>
                </c:pt>
                <c:pt idx="66">
                  <c:v>118.70101614424226</c:v>
                </c:pt>
                <c:pt idx="67">
                  <c:v>98.160950926000723</c:v>
                </c:pt>
                <c:pt idx="68">
                  <c:v>87.744107450538053</c:v>
                </c:pt>
                <c:pt idx="69">
                  <c:v>84.314440407757928</c:v>
                </c:pt>
                <c:pt idx="70">
                  <c:v>84.534885993837577</c:v>
                </c:pt>
                <c:pt idx="71">
                  <c:v>86.505651545401449</c:v>
                </c:pt>
                <c:pt idx="72">
                  <c:v>89.561326370484892</c:v>
                </c:pt>
                <c:pt idx="73">
                  <c:v>93.610881515356624</c:v>
                </c:pt>
                <c:pt idx="74">
                  <c:v>98.727392323005091</c:v>
                </c:pt>
                <c:pt idx="75">
                  <c:v>104.98911353415581</c:v>
                </c:pt>
                <c:pt idx="76">
                  <c:v>112.42558310852903</c:v>
                </c:pt>
                <c:pt idx="77">
                  <c:v>120.99235038983716</c:v>
                </c:pt>
                <c:pt idx="78">
                  <c:v>130.55415058406879</c:v>
                </c:pt>
                <c:pt idx="79">
                  <c:v>140.87470780713414</c:v>
                </c:pt>
                <c:pt idx="80">
                  <c:v>151.611145359018</c:v>
                </c:pt>
                <c:pt idx="81">
                  <c:v>162.28946431815891</c:v>
                </c:pt>
                <c:pt idx="82">
                  <c:v>172.16677958230088</c:v>
                </c:pt>
                <c:pt idx="83">
                  <c:v>179.80528232537233</c:v>
                </c:pt>
                <c:pt idx="84">
                  <c:v>182.44809780569892</c:v>
                </c:pt>
                <c:pt idx="85">
                  <c:v>176.28483289890733</c:v>
                </c:pt>
                <c:pt idx="86">
                  <c:v>159.08899525120216</c:v>
                </c:pt>
                <c:pt idx="87">
                  <c:v>133.81820538409082</c:v>
                </c:pt>
                <c:pt idx="88">
                  <c:v>108.27900439929695</c:v>
                </c:pt>
                <c:pt idx="89">
                  <c:v>89.576208650331111</c:v>
                </c:pt>
                <c:pt idx="90">
                  <c:v>79.466092425261451</c:v>
                </c:pt>
                <c:pt idx="91">
                  <c:v>75.358557927950372</c:v>
                </c:pt>
                <c:pt idx="92">
                  <c:v>74.032263093609785</c:v>
                </c:pt>
                <c:pt idx="93">
                  <c:v>73.60834518709278</c:v>
                </c:pt>
                <c:pt idx="94">
                  <c:v>73.394727824505566</c:v>
                </c:pt>
                <c:pt idx="95">
                  <c:v>73.217239657822319</c:v>
                </c:pt>
                <c:pt idx="96">
                  <c:v>73.044895467936769</c:v>
                </c:pt>
                <c:pt idx="97">
                  <c:v>72.873698829599789</c:v>
                </c:pt>
                <c:pt idx="98">
                  <c:v>72.703240528912431</c:v>
                </c:pt>
                <c:pt idx="99">
                  <c:v>72.533462041505217</c:v>
                </c:pt>
                <c:pt idx="100">
                  <c:v>72.364348533093988</c:v>
                </c:pt>
                <c:pt idx="101">
                  <c:v>72.195930001579171</c:v>
                </c:pt>
                <c:pt idx="102">
                  <c:v>72.028331538570171</c:v>
                </c:pt>
                <c:pt idx="103">
                  <c:v>71.861880017008019</c:v>
                </c:pt>
                <c:pt idx="104">
                  <c:v>71.697313321804202</c:v>
                </c:pt>
                <c:pt idx="105">
                  <c:v>71.536166403380335</c:v>
                </c:pt>
                <c:pt idx="106">
                  <c:v>71.381438829978507</c:v>
                </c:pt>
                <c:pt idx="107">
                  <c:v>71.238669876269654</c:v>
                </c:pt>
                <c:pt idx="108">
                  <c:v>71.117535932483179</c:v>
                </c:pt>
                <c:pt idx="109">
                  <c:v>71.034006329307047</c:v>
                </c:pt>
                <c:pt idx="110">
                  <c:v>71.012909806154781</c:v>
                </c:pt>
                <c:pt idx="111">
                  <c:v>71.090454251659068</c:v>
                </c:pt>
                <c:pt idx="112">
                  <c:v>71.315834428656416</c:v>
                </c:pt>
                <c:pt idx="113">
                  <c:v>71.750661603810954</c:v>
                </c:pt>
                <c:pt idx="114">
                  <c:v>72.464741061435191</c:v>
                </c:pt>
                <c:pt idx="115">
                  <c:v>73.526897185318674</c:v>
                </c:pt>
                <c:pt idx="116">
                  <c:v>74.990054578349259</c:v>
                </c:pt>
                <c:pt idx="117">
                  <c:v>76.869954687620819</c:v>
                </c:pt>
                <c:pt idx="118">
                  <c:v>79.115576973614736</c:v>
                </c:pt>
                <c:pt idx="119">
                  <c:v>81.567729619091637</c:v>
                </c:pt>
                <c:pt idx="120">
                  <c:v>83.909723307969386</c:v>
                </c:pt>
                <c:pt idx="121">
                  <c:v>85.645112397016959</c:v>
                </c:pt>
                <c:pt idx="122">
                  <c:v>86.179905634234387</c:v>
                </c:pt>
                <c:pt idx="123">
                  <c:v>85.066943077970592</c:v>
                </c:pt>
                <c:pt idx="124">
                  <c:v>82.32180688197748</c:v>
                </c:pt>
                <c:pt idx="125">
                  <c:v>78.551103532847918</c:v>
                </c:pt>
                <c:pt idx="126">
                  <c:v>74.701590095508891</c:v>
                </c:pt>
                <c:pt idx="127">
                  <c:v>71.575215257059568</c:v>
                </c:pt>
                <c:pt idx="128">
                  <c:v>69.491779937279603</c:v>
                </c:pt>
                <c:pt idx="129">
                  <c:v>68.316446157809935</c:v>
                </c:pt>
                <c:pt idx="130">
                  <c:v>67.719729000182923</c:v>
                </c:pt>
                <c:pt idx="131">
                  <c:v>67.408908188619094</c:v>
                </c:pt>
                <c:pt idx="132">
                  <c:v>67.21070436985292</c:v>
                </c:pt>
                <c:pt idx="133">
                  <c:v>67.0487627176486</c:v>
                </c:pt>
                <c:pt idx="134">
                  <c:v>66.896989480226793</c:v>
                </c:pt>
                <c:pt idx="135">
                  <c:v>66.74835621906017</c:v>
                </c:pt>
                <c:pt idx="136">
                  <c:v>66.601395662033141</c:v>
                </c:pt>
                <c:pt idx="137">
                  <c:v>66.455942647618883</c:v>
                </c:pt>
                <c:pt idx="138">
                  <c:v>66.312200217247423</c:v>
                </c:pt>
                <c:pt idx="139">
                  <c:v>66.170965356533173</c:v>
                </c:pt>
                <c:pt idx="140">
                  <c:v>66.035013337754037</c:v>
                </c:pt>
                <c:pt idx="141">
                  <c:v>65.913020832267847</c:v>
                </c:pt>
                <c:pt idx="142">
                  <c:v>65.828409384813497</c:v>
                </c:pt>
                <c:pt idx="143">
                  <c:v>65.834598286419933</c:v>
                </c:pt>
                <c:pt idx="144">
                  <c:v>66.032004756802209</c:v>
                </c:pt>
                <c:pt idx="145">
                  <c:v>66.569251684736173</c:v>
                </c:pt>
                <c:pt idx="146">
                  <c:v>67.600066384727782</c:v>
                </c:pt>
                <c:pt idx="147">
                  <c:v>69.180142243640674</c:v>
                </c:pt>
                <c:pt idx="148">
                  <c:v>71.140406856704175</c:v>
                </c:pt>
                <c:pt idx="149">
                  <c:v>73.036231066341301</c:v>
                </c:pt>
                <c:pt idx="150">
                  <c:v>74.269692724414568</c:v>
                </c:pt>
                <c:pt idx="151">
                  <c:v>74.367155947137647</c:v>
                </c:pt>
                <c:pt idx="152">
                  <c:v>73.243188416671089</c:v>
                </c:pt>
                <c:pt idx="153">
                  <c:v>71.253216711866017</c:v>
                </c:pt>
                <c:pt idx="154">
                  <c:v>68.991415988753019</c:v>
                </c:pt>
                <c:pt idx="155">
                  <c:v>66.988692742231308</c:v>
                </c:pt>
                <c:pt idx="156">
                  <c:v>65.51698922787665</c:v>
                </c:pt>
                <c:pt idx="157">
                  <c:v>64.583704294965955</c:v>
                </c:pt>
                <c:pt idx="158">
                  <c:v>64.048844804242819</c:v>
                </c:pt>
                <c:pt idx="159">
                  <c:v>63.749146473273484</c:v>
                </c:pt>
                <c:pt idx="160">
                  <c:v>63.564174222367328</c:v>
                </c:pt>
                <c:pt idx="161">
                  <c:v>63.426301184119239</c:v>
                </c:pt>
                <c:pt idx="162">
                  <c:v>63.30483591917509</c:v>
                </c:pt>
                <c:pt idx="163">
                  <c:v>63.188181130069353</c:v>
                </c:pt>
                <c:pt idx="164">
                  <c:v>63.072600598684609</c:v>
                </c:pt>
                <c:pt idx="165">
                  <c:v>62.957024745938718</c:v>
                </c:pt>
                <c:pt idx="166">
                  <c:v>62.841146963955929</c:v>
                </c:pt>
                <c:pt idx="167">
                  <c:v>62.724851726378027</c:v>
                </c:pt>
                <c:pt idx="168">
                  <c:v>62.608071010379014</c:v>
                </c:pt>
                <c:pt idx="169">
                  <c:v>62.490753596878179</c:v>
                </c:pt>
                <c:pt idx="170">
                  <c:v>62.372859110244612</c:v>
                </c:pt>
                <c:pt idx="171">
                  <c:v>62.254356558008631</c:v>
                </c:pt>
                <c:pt idx="172">
                  <c:v>62.135223508698004</c:v>
                </c:pt>
                <c:pt idx="173">
                  <c:v>62.015445308011984</c:v>
                </c:pt>
                <c:pt idx="174">
                  <c:v>61.895014275122797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84.638067335206969</c:v>
                </c:pt>
                <c:pt idx="1">
                  <c:v>84.68097140738557</c:v>
                </c:pt>
                <c:pt idx="2">
                  <c:v>84.723738615539375</c:v>
                </c:pt>
                <c:pt idx="3">
                  <c:v>84.766320529243487</c:v>
                </c:pt>
                <c:pt idx="4">
                  <c:v>84.808661087034849</c:v>
                </c:pt>
                <c:pt idx="5">
                  <c:v>84.850695690726369</c:v>
                </c:pt>
                <c:pt idx="6">
                  <c:v>84.892350223338042</c:v>
                </c:pt>
                <c:pt idx="7">
                  <c:v>84.933539990114085</c:v>
                </c:pt>
                <c:pt idx="8">
                  <c:v>84.97416858375</c:v>
                </c:pt>
                <c:pt idx="9">
                  <c:v>85.014126677066187</c:v>
                </c:pt>
                <c:pt idx="10">
                  <c:v>85.053290749009363</c:v>
                </c:pt>
                <c:pt idx="11">
                  <c:v>85.091521753111664</c:v>
                </c:pt>
                <c:pt idx="12">
                  <c:v>85.128663741459064</c:v>
                </c:pt>
                <c:pt idx="13">
                  <c:v>85.164542461878682</c:v>
                </c:pt>
                <c:pt idx="14">
                  <c:v>85.198963951489759</c:v>
                </c:pt>
                <c:pt idx="15">
                  <c:v>85.231713155999742</c:v>
                </c:pt>
                <c:pt idx="16">
                  <c:v>85.26255261113846</c:v>
                </c:pt>
                <c:pt idx="17">
                  <c:v>85.291221230343226</c:v>
                </c:pt>
                <c:pt idx="18">
                  <c:v>85.317433251091629</c:v>
                </c:pt>
                <c:pt idx="19">
                  <c:v>85.340877400892282</c:v>
                </c:pt>
                <c:pt idx="20">
                  <c:v>85.361216352557335</c:v>
                </c:pt>
                <c:pt idx="21">
                  <c:v>85.378086546522937</c:v>
                </c:pt>
                <c:pt idx="22">
                  <c:v>85.391098465062157</c:v>
                </c:pt>
                <c:pt idx="23">
                  <c:v>85.399837448499071</c:v>
                </c:pt>
                <c:pt idx="24">
                  <c:v>85.403865146103911</c:v>
                </c:pt>
                <c:pt idx="25">
                  <c:v>85.402721693227178</c:v>
                </c:pt>
                <c:pt idx="26">
                  <c:v>85.395928700344541</c:v>
                </c:pt>
                <c:pt idx="27">
                  <c:v>85.382993127965975</c:v>
                </c:pt>
                <c:pt idx="28">
                  <c:v>85.363412102836918</c:v>
                </c:pt>
                <c:pt idx="29">
                  <c:v>85.336678704784731</c:v>
                </c:pt>
                <c:pt idx="30">
                  <c:v>85.302288719573113</c:v>
                </c:pt>
                <c:pt idx="31">
                  <c:v>85.259748311402731</c:v>
                </c:pt>
                <c:pt idx="32">
                  <c:v>85.208582520123642</c:v>
                </c:pt>
                <c:pt idx="33">
                  <c:v>85.148344434527374</c:v>
                </c:pt>
                <c:pt idx="34">
                  <c:v>85.078624836896623</c:v>
                </c:pt>
                <c:pt idx="35">
                  <c:v>84.999062058825373</c:v>
                </c:pt>
                <c:pt idx="36">
                  <c:v>84.909351738457516</c:v>
                </c:pt>
                <c:pt idx="37">
                  <c:v>84.809256129464885</c:v>
                </c:pt>
                <c:pt idx="38">
                  <c:v>84.698612587110674</c:v>
                </c:pt>
                <c:pt idx="39">
                  <c:v>84.577340850966209</c:v>
                </c:pt>
                <c:pt idx="40">
                  <c:v>84.445448760587325</c:v>
                </c:pt>
                <c:pt idx="41">
                  <c:v>84.303036081422434</c:v>
                </c:pt>
                <c:pt idx="42">
                  <c:v>84.150296183093857</c:v>
                </c:pt>
                <c:pt idx="43">
                  <c:v>83.987515398332761</c:v>
                </c:pt>
                <c:pt idx="44">
                  <c:v>83.81506999335663</c:v>
                </c:pt>
                <c:pt idx="45">
                  <c:v>83.633420792507891</c:v>
                </c:pt>
                <c:pt idx="46">
                  <c:v>83.443105613349303</c:v>
                </c:pt>
                <c:pt idx="47">
                  <c:v>83.244729774488519</c:v>
                </c:pt>
                <c:pt idx="48">
                  <c:v>83.038955028992575</c:v>
                </c:pt>
                <c:pt idx="49">
                  <c:v>82.826487344560675</c:v>
                </c:pt>
                <c:pt idx="50">
                  <c:v>82.608063992969946</c:v>
                </c:pt>
                <c:pt idx="51">
                  <c:v>82.384440423611466</c:v>
                </c:pt>
                <c:pt idx="52">
                  <c:v>82.156377379793042</c:v>
                </c:pt>
                <c:pt idx="53">
                  <c:v>81.924628674980127</c:v>
                </c:pt>
                <c:pt idx="54">
                  <c:v>81.689929984301287</c:v>
                </c:pt>
                <c:pt idx="55">
                  <c:v>81.452988930731919</c:v>
                </c:pt>
                <c:pt idx="56">
                  <c:v>81.214476662142573</c:v>
                </c:pt>
                <c:pt idx="57">
                  <c:v>80.9750210313493</c:v>
                </c:pt>
                <c:pt idx="58">
                  <c:v>80.735201412089467</c:v>
                </c:pt>
                <c:pt idx="59">
                  <c:v>80.495545113872524</c:v>
                </c:pt>
                <c:pt idx="60">
                  <c:v>80.256525300890402</c:v>
                </c:pt>
                <c:pt idx="61">
                  <c:v>80.018560276137592</c:v>
                </c:pt>
                <c:pt idx="62">
                  <c:v>79.782013961817498</c:v>
                </c:pt>
                <c:pt idx="63">
                  <c:v>79.547197390177374</c:v>
                </c:pt>
                <c:pt idx="64">
                  <c:v>79.314371013549788</c:v>
                </c:pt>
                <c:pt idx="65">
                  <c:v>79.083747646559516</c:v>
                </c:pt>
                <c:pt idx="66">
                  <c:v>78.855495864972156</c:v>
                </c:pt>
                <c:pt idx="67">
                  <c:v>78.629743702335219</c:v>
                </c:pt>
                <c:pt idx="68">
                  <c:v>78.406582505404756</c:v>
                </c:pt>
                <c:pt idx="69">
                  <c:v>78.186070830656249</c:v>
                </c:pt>
                <c:pt idx="70">
                  <c:v>77.968238285571914</c:v>
                </c:pt>
                <c:pt idx="71">
                  <c:v>77.753089238850876</c:v>
                </c:pt>
                <c:pt idx="72">
                  <c:v>77.540606342478483</c:v>
                </c:pt>
                <c:pt idx="73">
                  <c:v>77.330753825285385</c:v>
                </c:pt>
                <c:pt idx="74">
                  <c:v>77.123480532001011</c:v>
                </c:pt>
                <c:pt idx="75">
                  <c:v>76.918722693831839</c:v>
                </c:pt>
                <c:pt idx="76">
                  <c:v>76.716406426354027</c:v>
                </c:pt>
                <c:pt idx="77">
                  <c:v>76.516449958183102</c:v>
                </c:pt>
                <c:pt idx="78">
                  <c:v>76.318765599694117</c:v>
                </c:pt>
                <c:pt idx="79">
                  <c:v>76.123261465266864</c:v>
                </c:pt>
                <c:pt idx="80">
                  <c:v>75.92984296537233</c:v>
                </c:pt>
                <c:pt idx="81">
                  <c:v>75.738414086546911</c:v>
                </c:pt>
                <c:pt idx="82">
                  <c:v>75.548878478135833</c:v>
                </c:pt>
                <c:pt idx="83">
                  <c:v>75.36114036483346</c:v>
                </c:pt>
                <c:pt idx="84">
                  <c:v>75.17510530366873</c:v>
                </c:pt>
                <c:pt idx="85">
                  <c:v>74.990680803329838</c:v>
                </c:pt>
                <c:pt idx="86">
                  <c:v>74.807776822708547</c:v>
                </c:pt>
                <c:pt idx="87">
                  <c:v>74.62630616436843</c:v>
                </c:pt>
                <c:pt idx="88">
                  <c:v>74.446184777378633</c:v>
                </c:pt>
                <c:pt idx="89">
                  <c:v>74.267331982663151</c:v>
                </c:pt>
                <c:pt idx="90">
                  <c:v>74.089670632737338</c:v>
                </c:pt>
                <c:pt idx="91">
                  <c:v>73.913127216472219</c:v>
                </c:pt>
                <c:pt idx="92">
                  <c:v>73.737631918361217</c:v>
                </c:pt>
                <c:pt idx="93">
                  <c:v>73.563118640679988</c:v>
                </c:pt>
                <c:pt idx="94">
                  <c:v>73.389524995932675</c:v>
                </c:pt>
                <c:pt idx="95">
                  <c:v>73.216792276072994</c:v>
                </c:pt>
                <c:pt idx="96">
                  <c:v>73.044865404173592</c:v>
                </c:pt>
                <c:pt idx="97">
                  <c:v>72.873692873489802</c:v>
                </c:pt>
                <c:pt idx="98">
                  <c:v>72.703226678220361</c:v>
                </c:pt>
                <c:pt idx="99">
                  <c:v>72.533422239701025</c:v>
                </c:pt>
                <c:pt idx="100">
                  <c:v>72.364238331271125</c:v>
                </c:pt>
                <c:pt idx="101">
                  <c:v>72.195637004621318</c:v>
                </c:pt>
                <c:pt idx="102">
                  <c:v>72.027583520055501</c:v>
                </c:pt>
                <c:pt idx="103">
                  <c:v>71.860046282773354</c:v>
                </c:pt>
                <c:pt idx="104">
                  <c:v>71.692996786996176</c:v>
                </c:pt>
                <c:pt idx="105">
                  <c:v>71.526409569508758</c:v>
                </c:pt>
                <c:pt idx="106">
                  <c:v>71.360262173966646</c:v>
                </c:pt>
                <c:pt idx="107">
                  <c:v>71.194535127115927</c:v>
                </c:pt>
                <c:pt idx="108">
                  <c:v>71.029211927879473</c:v>
                </c:pt>
                <c:pt idx="109">
                  <c:v>70.864279050077101</c:v>
                </c:pt>
                <c:pt idx="110">
                  <c:v>70.699725959353202</c:v>
                </c:pt>
                <c:pt idx="111">
                  <c:v>70.535545144679759</c:v>
                </c:pt>
                <c:pt idx="112">
                  <c:v>70.371732164574809</c:v>
                </c:pt>
                <c:pt idx="113">
                  <c:v>70.208285707913078</c:v>
                </c:pt>
                <c:pt idx="114">
                  <c:v>70.045207668903757</c:v>
                </c:pt>
                <c:pt idx="115">
                  <c:v>69.88250323545131</c:v>
                </c:pt>
                <c:pt idx="116">
                  <c:v>69.720180989694072</c:v>
                </c:pt>
                <c:pt idx="117">
                  <c:v>69.5582530190173</c:v>
                </c:pt>
                <c:pt idx="118">
                  <c:v>69.396735035255688</c:v>
                </c:pt>
                <c:pt idx="119">
                  <c:v>69.235646499121245</c:v>
                </c:pt>
                <c:pt idx="120">
                  <c:v>69.075010746115197</c:v>
                </c:pt>
                <c:pt idx="121">
                  <c:v>68.914855109297235</c:v>
                </c:pt>
                <c:pt idx="122">
                  <c:v>68.755211033298494</c:v>
                </c:pt>
                <c:pt idx="123">
                  <c:v>68.596114172883361</c:v>
                </c:pt>
                <c:pt idx="124">
                  <c:v>68.437604468202863</c:v>
                </c:pt>
                <c:pt idx="125">
                  <c:v>68.27972618767582</c:v>
                </c:pt>
                <c:pt idx="126">
                  <c:v>68.122527928216641</c:v>
                </c:pt>
                <c:pt idx="127">
                  <c:v>67.966062561369057</c:v>
                </c:pt>
                <c:pt idx="128">
                  <c:v>67.810387112874579</c:v>
                </c:pt>
                <c:pt idx="129">
                  <c:v>67.6555625624068</c:v>
                </c:pt>
                <c:pt idx="130">
                  <c:v>67.501653549755389</c:v>
                </c:pt>
                <c:pt idx="131">
                  <c:v>67.348727973784605</c:v>
                </c:pt>
                <c:pt idx="132">
                  <c:v>67.196856471176432</c:v>
                </c:pt>
                <c:pt idx="133">
                  <c:v>67.04611176345287</c:v>
                </c:pt>
                <c:pt idx="134">
                  <c:v>66.896567863216461</c:v>
                </c:pt>
                <c:pt idx="135">
                  <c:v>66.748299134079971</c:v>
                </c:pt>
                <c:pt idx="136">
                  <c:v>66.601379203473357</c:v>
                </c:pt>
                <c:pt idx="137">
                  <c:v>66.455879733439858</c:v>
                </c:pt>
                <c:pt idx="138">
                  <c:v>66.311869061605663</c:v>
                </c:pt>
                <c:pt idx="139">
                  <c:v>66.169410732543241</c:v>
                </c:pt>
                <c:pt idx="140">
                  <c:v>66.028561948444107</c:v>
                </c:pt>
                <c:pt idx="141">
                  <c:v>65.889371976907967</c:v>
                </c:pt>
                <c:pt idx="142">
                  <c:v>65.751880562158689</c:v>
                </c:pt>
                <c:pt idx="143">
                  <c:v>65.616116393402109</c:v>
                </c:pt>
                <c:pt idx="144">
                  <c:v>65.482095689580689</c:v>
                </c:pt>
                <c:pt idx="145">
                  <c:v>65.349820962682671</c:v>
                </c:pt>
                <c:pt idx="146">
                  <c:v>65.219280021350855</c:v>
                </c:pt>
                <c:pt idx="147">
                  <c:v>65.090445272305601</c:v>
                </c:pt>
                <c:pt idx="148">
                  <c:v>64.963273368824147</c:v>
                </c:pt>
                <c:pt idx="149">
                  <c:v>64.837705243323086</c:v>
                </c:pt>
                <c:pt idx="150">
                  <c:v>64.713666545476485</c:v>
                </c:pt>
                <c:pt idx="151">
                  <c:v>64.591068489159156</c:v>
                </c:pt>
                <c:pt idx="152">
                  <c:v>64.469809092035774</c:v>
                </c:pt>
                <c:pt idx="153">
                  <c:v>64.34977477225226</c:v>
                </c:pt>
                <c:pt idx="154">
                  <c:v>64.230842248913603</c:v>
                </c:pt>
                <c:pt idx="155">
                  <c:v>64.112880678259373</c:v>
                </c:pt>
                <c:pt idx="156">
                  <c:v>63.995753946816237</c:v>
                </c:pt>
                <c:pt idx="157">
                  <c:v>63.87932303708385</c:v>
                </c:pt>
                <c:pt idx="158">
                  <c:v>63.763448380799929</c:v>
                </c:pt>
                <c:pt idx="159">
                  <c:v>63.647992119352679</c:v>
                </c:pt>
                <c:pt idx="160">
                  <c:v>63.532820199849439</c:v>
                </c:pt>
                <c:pt idx="161">
                  <c:v>63.417804247748407</c:v>
                </c:pt>
                <c:pt idx="162">
                  <c:v>63.302823171640583</c:v>
                </c:pt>
                <c:pt idx="163">
                  <c:v>63.187764471482524</c:v>
                </c:pt>
                <c:pt idx="164">
                  <c:v>63.072525237138393</c:v>
                </c:pt>
                <c:pt idx="165">
                  <c:v>62.957012838471549</c:v>
                </c:pt>
                <c:pt idx="166">
                  <c:v>62.841145320653446</c:v>
                </c:pt>
                <c:pt idx="167">
                  <c:v>62.724851528326298</c:v>
                </c:pt>
                <c:pt idx="168">
                  <c:v>62.608070989536849</c:v>
                </c:pt>
                <c:pt idx="169">
                  <c:v>62.490753594963238</c:v>
                </c:pt>
                <c:pt idx="170">
                  <c:v>62.372859110091021</c:v>
                </c:pt>
                <c:pt idx="171">
                  <c:v>62.25435655799788</c:v>
                </c:pt>
                <c:pt idx="172">
                  <c:v>62.135223508697351</c:v>
                </c:pt>
                <c:pt idx="173">
                  <c:v>62.015445308011948</c:v>
                </c:pt>
                <c:pt idx="174">
                  <c:v>61.895014275122797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8.4841654841269782E-3</c:v>
                </c:pt>
                <c:pt idx="2">
                  <c:v>1.1879307212160588E-2</c:v>
                </c:pt>
                <c:pt idx="3">
                  <c:v>2.0692276354107166E-2</c:v>
                </c:pt>
                <c:pt idx="4">
                  <c:v>2.6857039207041224E-2</c:v>
                </c:pt>
                <c:pt idx="5">
                  <c:v>3.5425457617172015E-2</c:v>
                </c:pt>
                <c:pt idx="6">
                  <c:v>3.9133052283597376E-2</c:v>
                </c:pt>
                <c:pt idx="7">
                  <c:v>4.6850595152106017E-2</c:v>
                </c:pt>
                <c:pt idx="8">
                  <c:v>4.9609907324441822E-2</c:v>
                </c:pt>
                <c:pt idx="9">
                  <c:v>5.2666116035445174E-2</c:v>
                </c:pt>
                <c:pt idx="10">
                  <c:v>5.9784171104947138E-2</c:v>
                </c:pt>
                <c:pt idx="11">
                  <c:v>6.5991827563247174E-2</c:v>
                </c:pt>
                <c:pt idx="12">
                  <c:v>6.5562511745494753E-2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1.4000296564717449E-4</c:v>
                </c:pt>
                <c:pt idx="1">
                  <c:v>1.2288416880597541E-2</c:v>
                </c:pt>
                <c:pt idx="2">
                  <c:v>1.7970641533693189E-2</c:v>
                </c:pt>
                <c:pt idx="3">
                  <c:v>2.3051814189832709E-2</c:v>
                </c:pt>
                <c:pt idx="4">
                  <c:v>2.9940766599853248E-2</c:v>
                </c:pt>
                <c:pt idx="5">
                  <c:v>3.3933127687388716E-2</c:v>
                </c:pt>
                <c:pt idx="6">
                  <c:v>4.7645683356195345E-2</c:v>
                </c:pt>
                <c:pt idx="7">
                  <c:v>4.2698341414763918E-2</c:v>
                </c:pt>
                <c:pt idx="8">
                  <c:v>5.0226844694810958E-2</c:v>
                </c:pt>
                <c:pt idx="9">
                  <c:v>5.7808997846859292E-2</c:v>
                </c:pt>
                <c:pt idx="10">
                  <c:v>5.5579216648182404E-2</c:v>
                </c:pt>
                <c:pt idx="11">
                  <c:v>5.9194552054361776E-2</c:v>
                </c:pt>
                <c:pt idx="12">
                  <c:v>5.9550140784725827E-2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79.602999999999994</c:v>
                </c:pt>
                <c:pt idx="1">
                  <c:v>79.873000000000005</c:v>
                </c:pt>
                <c:pt idx="2">
                  <c:v>79.81</c:v>
                </c:pt>
                <c:pt idx="3">
                  <c:v>78.713999999999999</c:v>
                </c:pt>
                <c:pt idx="4">
                  <c:v>78.444000000000003</c:v>
                </c:pt>
                <c:pt idx="5">
                  <c:v>78.507999999999996</c:v>
                </c:pt>
                <c:pt idx="6">
                  <c:v>77.745999999999995</c:v>
                </c:pt>
                <c:pt idx="7">
                  <c:v>78.412999999999997</c:v>
                </c:pt>
                <c:pt idx="8">
                  <c:v>78.126999999999995</c:v>
                </c:pt>
                <c:pt idx="9">
                  <c:v>79.048000000000002</c:v>
                </c:pt>
                <c:pt idx="10">
                  <c:v>78.444000000000003</c:v>
                </c:pt>
                <c:pt idx="11">
                  <c:v>77.587000000000003</c:v>
                </c:pt>
                <c:pt idx="12">
                  <c:v>78.126999999999995</c:v>
                </c:pt>
                <c:pt idx="13">
                  <c:v>77.254000000000005</c:v>
                </c:pt>
                <c:pt idx="14">
                  <c:v>77.619</c:v>
                </c:pt>
                <c:pt idx="15">
                  <c:v>78.602999999999994</c:v>
                </c:pt>
                <c:pt idx="16">
                  <c:v>78.27</c:v>
                </c:pt>
                <c:pt idx="17">
                  <c:v>76.397000000000006</c:v>
                </c:pt>
                <c:pt idx="18">
                  <c:v>76.475999999999999</c:v>
                </c:pt>
                <c:pt idx="19">
                  <c:v>77.078999999999994</c:v>
                </c:pt>
                <c:pt idx="20">
                  <c:v>77.602999999999994</c:v>
                </c:pt>
                <c:pt idx="21">
                  <c:v>77</c:v>
                </c:pt>
                <c:pt idx="22">
                  <c:v>77.332999999999998</c:v>
                </c:pt>
                <c:pt idx="23">
                  <c:v>77.444000000000003</c:v>
                </c:pt>
                <c:pt idx="24">
                  <c:v>77.286000000000001</c:v>
                </c:pt>
                <c:pt idx="25">
                  <c:v>77.254000000000005</c:v>
                </c:pt>
                <c:pt idx="26">
                  <c:v>78.206000000000003</c:v>
                </c:pt>
                <c:pt idx="27">
                  <c:v>77.27</c:v>
                </c:pt>
                <c:pt idx="28">
                  <c:v>77.81</c:v>
                </c:pt>
                <c:pt idx="29">
                  <c:v>78.078999999999994</c:v>
                </c:pt>
                <c:pt idx="30">
                  <c:v>78.540000000000006</c:v>
                </c:pt>
                <c:pt idx="31">
                  <c:v>77.492000000000004</c:v>
                </c:pt>
                <c:pt idx="32">
                  <c:v>77.793999999999997</c:v>
                </c:pt>
                <c:pt idx="33">
                  <c:v>77.126999999999995</c:v>
                </c:pt>
                <c:pt idx="34">
                  <c:v>77.697999999999993</c:v>
                </c:pt>
                <c:pt idx="35">
                  <c:v>78.555999999999997</c:v>
                </c:pt>
                <c:pt idx="36">
                  <c:v>78.397000000000006</c:v>
                </c:pt>
                <c:pt idx="37">
                  <c:v>78.349000000000004</c:v>
                </c:pt>
                <c:pt idx="38">
                  <c:v>79.412999999999997</c:v>
                </c:pt>
                <c:pt idx="39">
                  <c:v>79.302000000000007</c:v>
                </c:pt>
                <c:pt idx="40">
                  <c:v>79.286000000000001</c:v>
                </c:pt>
                <c:pt idx="41">
                  <c:v>79.302000000000007</c:v>
                </c:pt>
                <c:pt idx="42">
                  <c:v>79.635000000000005</c:v>
                </c:pt>
                <c:pt idx="43">
                  <c:v>80.713999999999999</c:v>
                </c:pt>
                <c:pt idx="44">
                  <c:v>81.507999999999996</c:v>
                </c:pt>
                <c:pt idx="45">
                  <c:v>83.397000000000006</c:v>
                </c:pt>
                <c:pt idx="46">
                  <c:v>85.126999999999995</c:v>
                </c:pt>
                <c:pt idx="47">
                  <c:v>86.683000000000007</c:v>
                </c:pt>
                <c:pt idx="48">
                  <c:v>89.492000000000004</c:v>
                </c:pt>
                <c:pt idx="49">
                  <c:v>92.713999999999999</c:v>
                </c:pt>
                <c:pt idx="50">
                  <c:v>98.27</c:v>
                </c:pt>
                <c:pt idx="51">
                  <c:v>106.476</c:v>
                </c:pt>
                <c:pt idx="52">
                  <c:v>115.92100000000001</c:v>
                </c:pt>
                <c:pt idx="53">
                  <c:v>130.143</c:v>
                </c:pt>
                <c:pt idx="54">
                  <c:v>145.762</c:v>
                </c:pt>
                <c:pt idx="55">
                  <c:v>162.50800000000001</c:v>
                </c:pt>
                <c:pt idx="56">
                  <c:v>178.34899999999999</c:v>
                </c:pt>
                <c:pt idx="57">
                  <c:v>191.98400000000001</c:v>
                </c:pt>
                <c:pt idx="58">
                  <c:v>203.01599999999999</c:v>
                </c:pt>
                <c:pt idx="59">
                  <c:v>209.381</c:v>
                </c:pt>
                <c:pt idx="60">
                  <c:v>212.55600000000001</c:v>
                </c:pt>
                <c:pt idx="61">
                  <c:v>211.286</c:v>
                </c:pt>
                <c:pt idx="62">
                  <c:v>205.01599999999999</c:v>
                </c:pt>
                <c:pt idx="63">
                  <c:v>191.238</c:v>
                </c:pt>
                <c:pt idx="64">
                  <c:v>165.82499999999999</c:v>
                </c:pt>
                <c:pt idx="65">
                  <c:v>131.857</c:v>
                </c:pt>
                <c:pt idx="66">
                  <c:v>99.381</c:v>
                </c:pt>
                <c:pt idx="67">
                  <c:v>80.683000000000007</c:v>
                </c:pt>
                <c:pt idx="68">
                  <c:v>75.825000000000003</c:v>
                </c:pt>
                <c:pt idx="69">
                  <c:v>75.825000000000003</c:v>
                </c:pt>
                <c:pt idx="70">
                  <c:v>78.143000000000001</c:v>
                </c:pt>
                <c:pt idx="71">
                  <c:v>77.73</c:v>
                </c:pt>
                <c:pt idx="72">
                  <c:v>79.73</c:v>
                </c:pt>
                <c:pt idx="73">
                  <c:v>82.650999999999996</c:v>
                </c:pt>
                <c:pt idx="74">
                  <c:v>86.221999999999994</c:v>
                </c:pt>
                <c:pt idx="75">
                  <c:v>91.825000000000003</c:v>
                </c:pt>
                <c:pt idx="76">
                  <c:v>99.332999999999998</c:v>
                </c:pt>
                <c:pt idx="77">
                  <c:v>109.01600000000001</c:v>
                </c:pt>
                <c:pt idx="78">
                  <c:v>120.095</c:v>
                </c:pt>
                <c:pt idx="79">
                  <c:v>132.381</c:v>
                </c:pt>
                <c:pt idx="80">
                  <c:v>143.46</c:v>
                </c:pt>
                <c:pt idx="81">
                  <c:v>153.11099999999999</c:v>
                </c:pt>
                <c:pt idx="82">
                  <c:v>160.143</c:v>
                </c:pt>
                <c:pt idx="83">
                  <c:v>163.58699999999999</c:v>
                </c:pt>
                <c:pt idx="84">
                  <c:v>164.143</c:v>
                </c:pt>
                <c:pt idx="85">
                  <c:v>161.54</c:v>
                </c:pt>
                <c:pt idx="86">
                  <c:v>150.34899999999999</c:v>
                </c:pt>
                <c:pt idx="87">
                  <c:v>130.714</c:v>
                </c:pt>
                <c:pt idx="88">
                  <c:v>105.07899999999999</c:v>
                </c:pt>
                <c:pt idx="89">
                  <c:v>84.397000000000006</c:v>
                </c:pt>
                <c:pt idx="90">
                  <c:v>73.111000000000004</c:v>
                </c:pt>
                <c:pt idx="91">
                  <c:v>69.968000000000004</c:v>
                </c:pt>
                <c:pt idx="92">
                  <c:v>68.762</c:v>
                </c:pt>
                <c:pt idx="93">
                  <c:v>68.667000000000002</c:v>
                </c:pt>
                <c:pt idx="94">
                  <c:v>68.412999999999997</c:v>
                </c:pt>
                <c:pt idx="95">
                  <c:v>67.635000000000005</c:v>
                </c:pt>
                <c:pt idx="96">
                  <c:v>68.650999999999996</c:v>
                </c:pt>
                <c:pt idx="97">
                  <c:v>68.697999999999993</c:v>
                </c:pt>
                <c:pt idx="98">
                  <c:v>67.905000000000001</c:v>
                </c:pt>
                <c:pt idx="99">
                  <c:v>67.983999999999995</c:v>
                </c:pt>
                <c:pt idx="100">
                  <c:v>67.983999999999995</c:v>
                </c:pt>
                <c:pt idx="101">
                  <c:v>68.888999999999996</c:v>
                </c:pt>
                <c:pt idx="102">
                  <c:v>67.221999999999994</c:v>
                </c:pt>
                <c:pt idx="103">
                  <c:v>68.221999999999994</c:v>
                </c:pt>
                <c:pt idx="104">
                  <c:v>67.762</c:v>
                </c:pt>
                <c:pt idx="105">
                  <c:v>68.031999999999996</c:v>
                </c:pt>
                <c:pt idx="106">
                  <c:v>68.921000000000006</c:v>
                </c:pt>
                <c:pt idx="107">
                  <c:v>68.332999999999998</c:v>
                </c:pt>
                <c:pt idx="108">
                  <c:v>68.492000000000004</c:v>
                </c:pt>
                <c:pt idx="109">
                  <c:v>69.412999999999997</c:v>
                </c:pt>
                <c:pt idx="110">
                  <c:v>69.905000000000001</c:v>
                </c:pt>
                <c:pt idx="111">
                  <c:v>68.635000000000005</c:v>
                </c:pt>
                <c:pt idx="112">
                  <c:v>69.444000000000003</c:v>
                </c:pt>
                <c:pt idx="113">
                  <c:v>70.968000000000004</c:v>
                </c:pt>
                <c:pt idx="114">
                  <c:v>72.713999999999999</c:v>
                </c:pt>
                <c:pt idx="115">
                  <c:v>75.206000000000003</c:v>
                </c:pt>
                <c:pt idx="116">
                  <c:v>77.951999999999998</c:v>
                </c:pt>
                <c:pt idx="117">
                  <c:v>82.602999999999994</c:v>
                </c:pt>
                <c:pt idx="118">
                  <c:v>87.381</c:v>
                </c:pt>
                <c:pt idx="119">
                  <c:v>94.397000000000006</c:v>
                </c:pt>
                <c:pt idx="120">
                  <c:v>100.746</c:v>
                </c:pt>
                <c:pt idx="121">
                  <c:v>106.063</c:v>
                </c:pt>
                <c:pt idx="122">
                  <c:v>110.571</c:v>
                </c:pt>
                <c:pt idx="123">
                  <c:v>112.873</c:v>
                </c:pt>
                <c:pt idx="124">
                  <c:v>112.60299999999999</c:v>
                </c:pt>
                <c:pt idx="125">
                  <c:v>109.333</c:v>
                </c:pt>
                <c:pt idx="126">
                  <c:v>103.31699999999999</c:v>
                </c:pt>
                <c:pt idx="127">
                  <c:v>95.713999999999999</c:v>
                </c:pt>
                <c:pt idx="128">
                  <c:v>86.381</c:v>
                </c:pt>
                <c:pt idx="129">
                  <c:v>79.031999999999996</c:v>
                </c:pt>
                <c:pt idx="130">
                  <c:v>72.143000000000001</c:v>
                </c:pt>
                <c:pt idx="131">
                  <c:v>67.888999999999996</c:v>
                </c:pt>
                <c:pt idx="132">
                  <c:v>64.683000000000007</c:v>
                </c:pt>
                <c:pt idx="133">
                  <c:v>64.873000000000005</c:v>
                </c:pt>
                <c:pt idx="134">
                  <c:v>64.349000000000004</c:v>
                </c:pt>
                <c:pt idx="135">
                  <c:v>64.73</c:v>
                </c:pt>
                <c:pt idx="136">
                  <c:v>63.444000000000003</c:v>
                </c:pt>
                <c:pt idx="137">
                  <c:v>63.286000000000001</c:v>
                </c:pt>
                <c:pt idx="138">
                  <c:v>64.73</c:v>
                </c:pt>
                <c:pt idx="139">
                  <c:v>65.016000000000005</c:v>
                </c:pt>
                <c:pt idx="140">
                  <c:v>64.888999999999996</c:v>
                </c:pt>
                <c:pt idx="141">
                  <c:v>64.492000000000004</c:v>
                </c:pt>
                <c:pt idx="142">
                  <c:v>63.698</c:v>
                </c:pt>
                <c:pt idx="143">
                  <c:v>64.667000000000002</c:v>
                </c:pt>
                <c:pt idx="144">
                  <c:v>65.143000000000001</c:v>
                </c:pt>
                <c:pt idx="145">
                  <c:v>66.905000000000001</c:v>
                </c:pt>
                <c:pt idx="146">
                  <c:v>68.602999999999994</c:v>
                </c:pt>
                <c:pt idx="147">
                  <c:v>69.507999999999996</c:v>
                </c:pt>
                <c:pt idx="148">
                  <c:v>72.507999999999996</c:v>
                </c:pt>
                <c:pt idx="149">
                  <c:v>76.397000000000006</c:v>
                </c:pt>
                <c:pt idx="150">
                  <c:v>79.332999999999998</c:v>
                </c:pt>
                <c:pt idx="151">
                  <c:v>83.745999999999995</c:v>
                </c:pt>
                <c:pt idx="152">
                  <c:v>86.364999999999995</c:v>
                </c:pt>
                <c:pt idx="153">
                  <c:v>90.063000000000002</c:v>
                </c:pt>
                <c:pt idx="154">
                  <c:v>89.364999999999995</c:v>
                </c:pt>
                <c:pt idx="155">
                  <c:v>88.587000000000003</c:v>
                </c:pt>
                <c:pt idx="156">
                  <c:v>85.619</c:v>
                </c:pt>
                <c:pt idx="157">
                  <c:v>80.524000000000001</c:v>
                </c:pt>
                <c:pt idx="158">
                  <c:v>75.302000000000007</c:v>
                </c:pt>
                <c:pt idx="159">
                  <c:v>72.031999999999996</c:v>
                </c:pt>
                <c:pt idx="160">
                  <c:v>68.206000000000003</c:v>
                </c:pt>
                <c:pt idx="161">
                  <c:v>65.507999999999996</c:v>
                </c:pt>
                <c:pt idx="162">
                  <c:v>63.54</c:v>
                </c:pt>
                <c:pt idx="163">
                  <c:v>62.365000000000002</c:v>
                </c:pt>
                <c:pt idx="164">
                  <c:v>63.524000000000001</c:v>
                </c:pt>
                <c:pt idx="165">
                  <c:v>61.777999999999999</c:v>
                </c:pt>
                <c:pt idx="166">
                  <c:v>62.158999999999999</c:v>
                </c:pt>
                <c:pt idx="167">
                  <c:v>61.713999999999999</c:v>
                </c:pt>
                <c:pt idx="168">
                  <c:v>62.46</c:v>
                </c:pt>
                <c:pt idx="169">
                  <c:v>63.634999999999998</c:v>
                </c:pt>
                <c:pt idx="170">
                  <c:v>62.587000000000003</c:v>
                </c:pt>
                <c:pt idx="171">
                  <c:v>62.619</c:v>
                </c:pt>
                <c:pt idx="172">
                  <c:v>61.651000000000003</c:v>
                </c:pt>
                <c:pt idx="173">
                  <c:v>61.713999999999999</c:v>
                </c:pt>
                <c:pt idx="174">
                  <c:v>61.54</c:v>
                </c:pt>
                <c:pt idx="175">
                  <c:v>61.332999999999998</c:v>
                </c:pt>
                <c:pt idx="176">
                  <c:v>62.793999999999997</c:v>
                </c:pt>
                <c:pt idx="177">
                  <c:v>62.856999999999999</c:v>
                </c:pt>
                <c:pt idx="178">
                  <c:v>61.19</c:v>
                </c:pt>
                <c:pt idx="179">
                  <c:v>61.238</c:v>
                </c:pt>
                <c:pt idx="180">
                  <c:v>61.079000000000001</c:v>
                </c:pt>
                <c:pt idx="181">
                  <c:v>61.683</c:v>
                </c:pt>
                <c:pt idx="182">
                  <c:v>61.81</c:v>
                </c:pt>
                <c:pt idx="183">
                  <c:v>60.73</c:v>
                </c:pt>
                <c:pt idx="184">
                  <c:v>60.683</c:v>
                </c:pt>
                <c:pt idx="185">
                  <c:v>60.777999999999999</c:v>
                </c:pt>
                <c:pt idx="186">
                  <c:v>60.54</c:v>
                </c:pt>
                <c:pt idx="187">
                  <c:v>59.27</c:v>
                </c:pt>
                <c:pt idx="188">
                  <c:v>61.508000000000003</c:v>
                </c:pt>
                <c:pt idx="189">
                  <c:v>60.841000000000001</c:v>
                </c:pt>
                <c:pt idx="190">
                  <c:v>60</c:v>
                </c:pt>
                <c:pt idx="191">
                  <c:v>59.889000000000003</c:v>
                </c:pt>
                <c:pt idx="192">
                  <c:v>59.793999999999997</c:v>
                </c:pt>
                <c:pt idx="193">
                  <c:v>60.286000000000001</c:v>
                </c:pt>
                <c:pt idx="194">
                  <c:v>60.206000000000003</c:v>
                </c:pt>
                <c:pt idx="195">
                  <c:v>60.698</c:v>
                </c:pt>
                <c:pt idx="196">
                  <c:v>59.110999999999997</c:v>
                </c:pt>
                <c:pt idx="197">
                  <c:v>59.683</c:v>
                </c:pt>
                <c:pt idx="198">
                  <c:v>60.174999999999997</c:v>
                </c:pt>
                <c:pt idx="199">
                  <c:v>60.063000000000002</c:v>
                </c:pt>
                <c:pt idx="200">
                  <c:v>59.54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77.017601099165816</c:v>
                </c:pt>
                <c:pt idx="8">
                  <c:v>77.080889800699936</c:v>
                </c:pt>
                <c:pt idx="9">
                  <c:v>77.143356490605882</c:v>
                </c:pt>
                <c:pt idx="10">
                  <c:v>77.204886666992863</c:v>
                </c:pt>
                <c:pt idx="11">
                  <c:v>77.265352953353656</c:v>
                </c:pt>
                <c:pt idx="12">
                  <c:v>77.324614016260867</c:v>
                </c:pt>
                <c:pt idx="13">
                  <c:v>77.382513459432275</c:v>
                </c:pt>
                <c:pt idx="14">
                  <c:v>77.438878710537395</c:v>
                </c:pt>
                <c:pt idx="15">
                  <c:v>77.493519921832913</c:v>
                </c:pt>
                <c:pt idx="16">
                  <c:v>77.546228911337494</c:v>
                </c:pt>
                <c:pt idx="17">
                  <c:v>77.596778178103051</c:v>
                </c:pt>
                <c:pt idx="18">
                  <c:v>77.644920033847768</c:v>
                </c:pt>
                <c:pt idx="19">
                  <c:v>77.690385905098239</c:v>
                </c:pt>
                <c:pt idx="20">
                  <c:v>77.732885877682875</c:v>
                </c:pt>
                <c:pt idx="21">
                  <c:v>77.772108584085345</c:v>
                </c:pt>
                <c:pt idx="22">
                  <c:v>77.807721583568153</c:v>
                </c:pt>
                <c:pt idx="23">
                  <c:v>77.839372472918583</c:v>
                </c:pt>
                <c:pt idx="24">
                  <c:v>77.866691123466069</c:v>
                </c:pt>
                <c:pt idx="25">
                  <c:v>77.889293720656056</c:v>
                </c:pt>
                <c:pt idx="26">
                  <c:v>77.906789771954138</c:v>
                </c:pt>
                <c:pt idx="27">
                  <c:v>77.918794080744377</c:v>
                </c:pt>
                <c:pt idx="28">
                  <c:v>77.924947055311762</c:v>
                </c:pt>
                <c:pt idx="29">
                  <c:v>77.924948907284119</c:v>
                </c:pt>
                <c:pt idx="30">
                  <c:v>77.918616647698258</c:v>
                </c:pt>
                <c:pt idx="31">
                  <c:v>77.905977725654083</c:v>
                </c:pt>
                <c:pt idx="32">
                  <c:v>77.887421085905459</c:v>
                </c:pt>
                <c:pt idx="33">
                  <c:v>77.863935628654986</c:v>
                </c:pt>
                <c:pt idx="34">
                  <c:v>77.837477473444807</c:v>
                </c:pt>
                <c:pt idx="35">
                  <c:v>77.811520339944224</c:v>
                </c:pt>
                <c:pt idx="36">
                  <c:v>77.791855994869209</c:v>
                </c:pt>
                <c:pt idx="37">
                  <c:v>77.787720850185039</c:v>
                </c:pt>
                <c:pt idx="38">
                  <c:v>77.813325437723947</c:v>
                </c:pt>
                <c:pt idx="39">
                  <c:v>77.889848846645322</c:v>
                </c:pt>
                <c:pt idx="40">
                  <c:v>78.047922238528159</c:v>
                </c:pt>
                <c:pt idx="41">
                  <c:v>78.330556217252081</c:v>
                </c:pt>
                <c:pt idx="42">
                  <c:v>78.796360338058349</c:v>
                </c:pt>
                <c:pt idx="43">
                  <c:v>79.522758940476294</c:v>
                </c:pt>
                <c:pt idx="44">
                  <c:v>80.608734232690793</c:v>
                </c:pt>
                <c:pt idx="45">
                  <c:v>82.176445703170529</c:v>
                </c:pt>
                <c:pt idx="46">
                  <c:v>84.370918806100022</c:v>
                </c:pt>
                <c:pt idx="47">
                  <c:v>87.35691218353746</c:v>
                </c:pt>
                <c:pt idx="48">
                  <c:v>91.312115008415873</c:v>
                </c:pt>
                <c:pt idx="49">
                  <c:v>96.416044449324048</c:v>
                </c:pt>
                <c:pt idx="50">
                  <c:v>102.83444009249058</c:v>
                </c:pt>
                <c:pt idx="51">
                  <c:v>110.69958576538323</c:v>
                </c:pt>
                <c:pt idx="52">
                  <c:v>120.08777695079732</c:v>
                </c:pt>
                <c:pt idx="53">
                  <c:v>130.99595566884898</c:v>
                </c:pt>
                <c:pt idx="54">
                  <c:v>143.31996757962213</c:v>
                </c:pt>
                <c:pt idx="55">
                  <c:v>156.83563507424506</c:v>
                </c:pt>
                <c:pt idx="56">
                  <c:v>171.17686841252032</c:v>
                </c:pt>
                <c:pt idx="57">
                  <c:v>185.78491437631121</c:v>
                </c:pt>
                <c:pt idx="58">
                  <c:v>199.7709140149874</c:v>
                </c:pt>
                <c:pt idx="59">
                  <c:v>211.64048338730564</c:v>
                </c:pt>
                <c:pt idx="60">
                  <c:v>218.99401241024708</c:v>
                </c:pt>
                <c:pt idx="61">
                  <c:v>218.66703015766947</c:v>
                </c:pt>
                <c:pt idx="62">
                  <c:v>207.90804515513133</c:v>
                </c:pt>
                <c:pt idx="63">
                  <c:v>186.4351895745578</c:v>
                </c:pt>
                <c:pt idx="64">
                  <c:v>157.82837897276542</c:v>
                </c:pt>
                <c:pt idx="65">
                  <c:v>128.49227407006998</c:v>
                </c:pt>
                <c:pt idx="66">
                  <c:v>104.46653388130895</c:v>
                </c:pt>
                <c:pt idx="67">
                  <c:v>88.618799584440978</c:v>
                </c:pt>
                <c:pt idx="68">
                  <c:v>80.326941961256878</c:v>
                </c:pt>
                <c:pt idx="69">
                  <c:v>77.21542945826414</c:v>
                </c:pt>
                <c:pt idx="70">
                  <c:v>77.019864009985199</c:v>
                </c:pt>
                <c:pt idx="71">
                  <c:v>78.39294077443509</c:v>
                </c:pt>
                <c:pt idx="72">
                  <c:v>80.806797911735529</c:v>
                </c:pt>
                <c:pt idx="73">
                  <c:v>84.180679972214875</c:v>
                </c:pt>
                <c:pt idx="74">
                  <c:v>88.600403299110894</c:v>
                </c:pt>
                <c:pt idx="75">
                  <c:v>94.177795060492116</c:v>
                </c:pt>
                <c:pt idx="76">
                  <c:v>100.98768598023234</c:v>
                </c:pt>
                <c:pt idx="77">
                  <c:v>109.03318507551793</c:v>
                </c:pt>
                <c:pt idx="78">
                  <c:v>118.22060863004234</c:v>
                </c:pt>
                <c:pt idx="79">
                  <c:v>128.34015932406015</c:v>
                </c:pt>
                <c:pt idx="80">
                  <c:v>139.04541326539632</c:v>
                </c:pt>
                <c:pt idx="81">
                  <c:v>149.7968276782895</c:v>
                </c:pt>
                <c:pt idx="82">
                  <c:v>159.68237814788569</c:v>
                </c:pt>
                <c:pt idx="83">
                  <c:v>167.05222002018616</c:v>
                </c:pt>
                <c:pt idx="84">
                  <c:v>169.24644075686265</c:v>
                </c:pt>
                <c:pt idx="85">
                  <c:v>163.26913944191119</c:v>
                </c:pt>
                <c:pt idx="86">
                  <c:v>147.94961581588939</c:v>
                </c:pt>
                <c:pt idx="87">
                  <c:v>126.09477180175062</c:v>
                </c:pt>
                <c:pt idx="88">
                  <c:v>103.78218402555844</c:v>
                </c:pt>
                <c:pt idx="89">
                  <c:v>86.58299140606033</c:v>
                </c:pt>
                <c:pt idx="90">
                  <c:v>76.385932722946862</c:v>
                </c:pt>
                <c:pt idx="91">
                  <c:v>71.679824866569689</c:v>
                </c:pt>
                <c:pt idx="92">
                  <c:v>69.94878559884954</c:v>
                </c:pt>
                <c:pt idx="93">
                  <c:v>69.396070295946387</c:v>
                </c:pt>
                <c:pt idx="94">
                  <c:v>69.19329764052344</c:v>
                </c:pt>
                <c:pt idx="95">
                  <c:v>69.069918234589764</c:v>
                </c:pt>
                <c:pt idx="96">
                  <c:v>68.960935092567524</c:v>
                </c:pt>
                <c:pt idx="97">
                  <c:v>68.854624333589271</c:v>
                </c:pt>
                <c:pt idx="98">
                  <c:v>68.749383070920075</c:v>
                </c:pt>
                <c:pt idx="99">
                  <c:v>68.645096886813022</c:v>
                </c:pt>
                <c:pt idx="100">
                  <c:v>68.541927335316061</c:v>
                </c:pt>
                <c:pt idx="101">
                  <c:v>68.440289676567446</c:v>
                </c:pt>
                <c:pt idx="102">
                  <c:v>68.341056541239325</c:v>
                </c:pt>
                <c:pt idx="103">
                  <c:v>68.245933945278381</c:v>
                </c:pt>
                <c:pt idx="104">
                  <c:v>68.158090313901553</c:v>
                </c:pt>
                <c:pt idx="105">
                  <c:v>68.083155361890164</c:v>
                </c:pt>
                <c:pt idx="106">
                  <c:v>68.030721824779732</c:v>
                </c:pt>
                <c:pt idx="107">
                  <c:v>68.016469326423618</c:v>
                </c:pt>
                <c:pt idx="108">
                  <c:v>68.064962008242105</c:v>
                </c:pt>
                <c:pt idx="109">
                  <c:v>68.213023406983197</c:v>
                </c:pt>
                <c:pt idx="110">
                  <c:v>68.513345189418459</c:v>
                </c:pt>
                <c:pt idx="111">
                  <c:v>69.037646277861398</c:v>
                </c:pt>
                <c:pt idx="112">
                  <c:v>69.878312233002248</c:v>
                </c:pt>
                <c:pt idx="113">
                  <c:v>71.147109390771533</c:v>
                </c:pt>
                <c:pt idx="114">
                  <c:v>72.969420318270977</c:v>
                </c:pt>
                <c:pt idx="115">
                  <c:v>75.472598020033615</c:v>
                </c:pt>
                <c:pt idx="116">
                  <c:v>78.76742962830852</c:v>
                </c:pt>
                <c:pt idx="117">
                  <c:v>82.921924628855677</c:v>
                </c:pt>
                <c:pt idx="118">
                  <c:v>87.926008081430297</c:v>
                </c:pt>
                <c:pt idx="119">
                  <c:v>93.644340617750473</c:v>
                </c:pt>
                <c:pt idx="120">
                  <c:v>99.755940637334575</c:v>
                </c:pt>
                <c:pt idx="121">
                  <c:v>105.69193355083925</c:v>
                </c:pt>
                <c:pt idx="122">
                  <c:v>110.61275967262837</c:v>
                </c:pt>
                <c:pt idx="123">
                  <c:v>113.4984002527235</c:v>
                </c:pt>
                <c:pt idx="124">
                  <c:v>113.41201262128988</c:v>
                </c:pt>
                <c:pt idx="125">
                  <c:v>109.89490517726045</c:v>
                </c:pt>
                <c:pt idx="126">
                  <c:v>103.29847279372953</c:v>
                </c:pt>
                <c:pt idx="127">
                  <c:v>94.801340078894683</c:v>
                </c:pt>
                <c:pt idx="128">
                  <c:v>86.016873121926849</c:v>
                </c:pt>
                <c:pt idx="129">
                  <c:v>78.384433713758966</c:v>
                </c:pt>
                <c:pt idx="130">
                  <c:v>72.701745260535759</c:v>
                </c:pt>
                <c:pt idx="131">
                  <c:v>69.035445291674037</c:v>
                </c:pt>
                <c:pt idx="132">
                  <c:v>66.963767644811298</c:v>
                </c:pt>
                <c:pt idx="133">
                  <c:v>65.919294177366666</c:v>
                </c:pt>
                <c:pt idx="134">
                  <c:v>65.428597463792528</c:v>
                </c:pt>
                <c:pt idx="135">
                  <c:v>65.191673644699236</c:v>
                </c:pt>
                <c:pt idx="136">
                  <c:v>65.055418558255582</c:v>
                </c:pt>
                <c:pt idx="137">
                  <c:v>64.956204422248902</c:v>
                </c:pt>
                <c:pt idx="138">
                  <c:v>64.874510859186287</c:v>
                </c:pt>
                <c:pt idx="139">
                  <c:v>64.810962730141341</c:v>
                </c:pt>
                <c:pt idx="140">
                  <c:v>64.777998470838071</c:v>
                </c:pt>
                <c:pt idx="141">
                  <c:v>64.799915254492788</c:v>
                </c:pt>
                <c:pt idx="142">
                  <c:v>64.916735842150572</c:v>
                </c:pt>
                <c:pt idx="143">
                  <c:v>65.189300103078907</c:v>
                </c:pt>
                <c:pt idx="144">
                  <c:v>65.703320477021663</c:v>
                </c:pt>
                <c:pt idx="145">
                  <c:v>66.569430760192077</c:v>
                </c:pt>
                <c:pt idx="146">
                  <c:v>67.915224034111574</c:v>
                </c:pt>
                <c:pt idx="147">
                  <c:v>69.864602202755847</c:v>
                </c:pt>
                <c:pt idx="148">
                  <c:v>72.500392574991139</c:v>
                </c:pt>
                <c:pt idx="149">
                  <c:v>75.80980195786276</c:v>
                </c:pt>
                <c:pt idx="150">
                  <c:v>79.621193315952681</c:v>
                </c:pt>
                <c:pt idx="151">
                  <c:v>83.555610051691374</c:v>
                </c:pt>
                <c:pt idx="152">
                  <c:v>87.031591556963676</c:v>
                </c:pt>
                <c:pt idx="153">
                  <c:v>89.361452837882439</c:v>
                </c:pt>
                <c:pt idx="154">
                  <c:v>89.943882811027478</c:v>
                </c:pt>
                <c:pt idx="155">
                  <c:v>88.494144691020381</c:v>
                </c:pt>
                <c:pt idx="156">
                  <c:v>85.19856640208539</c:v>
                </c:pt>
                <c:pt idx="157">
                  <c:v>80.690075698584124</c:v>
                </c:pt>
                <c:pt idx="158">
                  <c:v>75.833160819494452</c:v>
                </c:pt>
                <c:pt idx="159">
                  <c:v>71.422994115815357</c:v>
                </c:pt>
                <c:pt idx="160">
                  <c:v>67.953396909861695</c:v>
                </c:pt>
                <c:pt idx="161">
                  <c:v>65.552266121611936</c:v>
                </c:pt>
                <c:pt idx="162">
                  <c:v>64.071936059422015</c:v>
                </c:pt>
                <c:pt idx="163">
                  <c:v>63.244247144022637</c:v>
                </c:pt>
                <c:pt idx="164">
                  <c:v>62.809457417148735</c:v>
                </c:pt>
                <c:pt idx="165">
                  <c:v>62.578833646654353</c:v>
                </c:pt>
                <c:pt idx="166">
                  <c:v>62.440623633717898</c:v>
                </c:pt>
                <c:pt idx="167">
                  <c:v>62.339042389222286</c:v>
                </c:pt>
                <c:pt idx="168">
                  <c:v>62.250194694902511</c:v>
                </c:pt>
                <c:pt idx="169">
                  <c:v>62.165200908508375</c:v>
                </c:pt>
                <c:pt idx="170">
                  <c:v>62.081172962900808</c:v>
                </c:pt>
                <c:pt idx="171">
                  <c:v>61.997278514375445</c:v>
                </c:pt>
                <c:pt idx="172">
                  <c:v>61.913298140995543</c:v>
                </c:pt>
                <c:pt idx="173">
                  <c:v>61.829173353260771</c:v>
                </c:pt>
                <c:pt idx="174">
                  <c:v>61.744884278206499</c:v>
                </c:pt>
                <c:pt idx="175">
                  <c:v>61.66042078207834</c:v>
                </c:pt>
                <c:pt idx="176">
                  <c:v>61.575776387595972</c:v>
                </c:pt>
                <c:pt idx="177">
                  <c:v>61.490947005537073</c:v>
                </c:pt>
                <c:pt idx="178">
                  <c:v>61.405930547510607</c:v>
                </c:pt>
                <c:pt idx="179">
                  <c:v>61.320726678716007</c:v>
                </c:pt>
                <c:pt idx="180">
                  <c:v>61.235336593006025</c:v>
                </c:pt>
                <c:pt idx="181">
                  <c:v>61.149762797310693</c:v>
                </c:pt>
                <c:pt idx="182">
                  <c:v>61.064008906976341</c:v>
                </c:pt>
                <c:pt idx="183">
                  <c:v>60.978079454538594</c:v>
                </c:pt>
                <c:pt idx="184">
                  <c:v>60.891979713741755</c:v>
                </c:pt>
                <c:pt idx="185">
                  <c:v>60.805715539844009</c:v>
                </c:pt>
                <c:pt idx="186">
                  <c:v>60.7192932265921</c:v>
                </c:pt>
                <c:pt idx="187">
                  <c:v>60.632719379725955</c:v>
                </c:pt>
                <c:pt idx="188">
                  <c:v>60.546000806473288</c:v>
                </c:pt>
                <c:pt idx="189">
                  <c:v>60.459144420201277</c:v>
                </c:pt>
                <c:pt idx="190">
                  <c:v>60.372157159193542</c:v>
                </c:pt>
                <c:pt idx="191">
                  <c:v>60.285045918398382</c:v>
                </c:pt>
                <c:pt idx="192">
                  <c:v>60.197817492933936</c:v>
                </c:pt>
                <c:pt idx="193">
                  <c:v>60.110478532125406</c:v>
                </c:pt>
                <c:pt idx="194">
                  <c:v>60.02303550287477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77.01760109916269</c:v>
                </c:pt>
                <c:pt idx="8">
                  <c:v>77.080889800690514</c:v>
                </c:pt>
                <c:pt idx="9">
                  <c:v>77.143356490578029</c:v>
                </c:pt>
                <c:pt idx="10">
                  <c:v>77.204886666912103</c:v>
                </c:pt>
                <c:pt idx="11">
                  <c:v>77.265352953123966</c:v>
                </c:pt>
                <c:pt idx="12">
                  <c:v>77.324614015620284</c:v>
                </c:pt>
                <c:pt idx="13">
                  <c:v>77.38251345768046</c:v>
                </c:pt>
                <c:pt idx="14">
                  <c:v>77.438878705839556</c:v>
                </c:pt>
                <c:pt idx="15">
                  <c:v>77.493519909479076</c:v>
                </c:pt>
                <c:pt idx="16">
                  <c:v>77.546228879480921</c:v>
                </c:pt>
                <c:pt idx="17">
                  <c:v>77.596778097548494</c:v>
                </c:pt>
                <c:pt idx="18">
                  <c:v>77.644919834103121</c:v>
                </c:pt>
                <c:pt idx="19">
                  <c:v>77.690385419413985</c:v>
                </c:pt>
                <c:pt idx="20">
                  <c:v>77.732884719634356</c:v>
                </c:pt>
                <c:pt idx="21">
                  <c:v>77.772105876430231</c:v>
                </c:pt>
                <c:pt idx="22">
                  <c:v>77.807715375538422</c:v>
                </c:pt>
                <c:pt idx="23">
                  <c:v>77.839358515404072</c:v>
                </c:pt>
                <c:pt idx="24">
                  <c:v>77.866660351429204</c:v>
                </c:pt>
                <c:pt idx="25">
                  <c:v>77.889227193607567</c:v>
                </c:pt>
                <c:pt idx="26">
                  <c:v>77.906648734608908</c:v>
                </c:pt>
                <c:pt idx="27">
                  <c:v>77.918500880823174</c:v>
                </c:pt>
                <c:pt idx="28">
                  <c:v>77.924349349566754</c:v>
                </c:pt>
                <c:pt idx="29">
                  <c:v>77.923754080725871</c:v>
                </c:pt>
                <c:pt idx="30">
                  <c:v>77.916274489849144</c:v>
                </c:pt>
                <c:pt idx="31">
                  <c:v>77.901475561657577</c:v>
                </c:pt>
                <c:pt idx="32">
                  <c:v>77.878934748072155</c:v>
                </c:pt>
                <c:pt idx="33">
                  <c:v>77.848249593683676</c:v>
                </c:pt>
                <c:pt idx="34">
                  <c:v>77.809045965295056</c:v>
                </c:pt>
                <c:pt idx="35">
                  <c:v>77.760986712727032</c:v>
                </c:pt>
                <c:pt idx="36">
                  <c:v>77.703780538262762</c:v>
                </c:pt>
                <c:pt idx="37">
                  <c:v>77.637190805441108</c:v>
                </c:pt>
                <c:pt idx="38">
                  <c:v>77.561043978473791</c:v>
                </c:pt>
                <c:pt idx="39">
                  <c:v>77.475237355724019</c:v>
                </c:pt>
                <c:pt idx="40">
                  <c:v>77.379745748655381</c:v>
                </c:pt>
                <c:pt idx="41">
                  <c:v>77.274626765014943</c:v>
                </c:pt>
                <c:pt idx="42">
                  <c:v>77.160024384149835</c:v>
                </c:pt>
                <c:pt idx="43">
                  <c:v>77.036170564010888</c:v>
                </c:pt>
                <c:pt idx="44">
                  <c:v>76.903384692287489</c:v>
                </c:pt>
                <c:pt idx="45">
                  <c:v>76.762070784803342</c:v>
                </c:pt>
                <c:pt idx="46">
                  <c:v>76.612712437296864</c:v>
                </c:pt>
                <c:pt idx="47">
                  <c:v>76.455865644899603</c:v>
                </c:pt>
                <c:pt idx="48">
                  <c:v>76.292149708940173</c:v>
                </c:pt>
                <c:pt idx="49">
                  <c:v>76.12223654495493</c:v>
                </c:pt>
                <c:pt idx="50">
                  <c:v>75.946838781605138</c:v>
                </c:pt>
                <c:pt idx="51">
                  <c:v>75.766697091838282</c:v>
                </c:pt>
                <c:pt idx="52">
                  <c:v>75.582567221620465</c:v>
                </c:pt>
                <c:pt idx="53">
                  <c:v>75.395207177037136</c:v>
                </c:pt>
                <c:pt idx="54">
                  <c:v>75.205364999237347</c:v>
                </c:pt>
                <c:pt idx="55">
                  <c:v>75.013767502571071</c:v>
                </c:pt>
                <c:pt idx="56">
                  <c:v>74.82111027999899</c:v>
                </c:pt>
                <c:pt idx="57">
                  <c:v>74.628049198036663</c:v>
                </c:pt>
                <c:pt idx="58">
                  <c:v>74.435193517890312</c:v>
                </c:pt>
                <c:pt idx="59">
                  <c:v>74.243100696288749</c:v>
                </c:pt>
                <c:pt idx="60">
                  <c:v>74.05227284399453</c:v>
                </c:pt>
                <c:pt idx="61">
                  <c:v>73.863154755883684</c:v>
                </c:pt>
                <c:pt idx="62">
                  <c:v>73.676133376111622</c:v>
                </c:pt>
                <c:pt idx="63">
                  <c:v>73.491538526085321</c:v>
                </c:pt>
                <c:pt idx="64">
                  <c:v>73.309644701359389</c:v>
                </c:pt>
                <c:pt idx="65">
                  <c:v>73.130673734831348</c:v>
                </c:pt>
                <c:pt idx="66">
                  <c:v>72.954798125769287</c:v>
                </c:pt>
                <c:pt idx="67">
                  <c:v>72.782144844962545</c:v>
                </c:pt>
                <c:pt idx="68">
                  <c:v>72.612799443285155</c:v>
                </c:pt>
                <c:pt idx="69">
                  <c:v>72.446810311968264</c:v>
                </c:pt>
                <c:pt idx="70">
                  <c:v>72.28419296592898</c:v>
                </c:pt>
                <c:pt idx="71">
                  <c:v>72.124934244982143</c:v>
                </c:pt>
                <c:pt idx="72">
                  <c:v>71.968996350421648</c:v>
                </c:pt>
                <c:pt idx="73">
                  <c:v>71.816320655409882</c:v>
                </c:pt>
                <c:pt idx="74">
                  <c:v>71.666831246295473</c:v>
                </c:pt>
                <c:pt idx="75">
                  <c:v>71.520438168091744</c:v>
                </c:pt>
                <c:pt idx="76">
                  <c:v>71.37704036081378</c:v>
                </c:pt>
                <c:pt idx="77">
                  <c:v>71.23652828426566</c:v>
                </c:pt>
                <c:pt idx="78">
                  <c:v>71.098786237378661</c:v>
                </c:pt>
                <c:pt idx="79">
                  <c:v>70.963694384578773</c:v>
                </c:pt>
                <c:pt idx="80">
                  <c:v>70.831130506192395</c:v>
                </c:pt>
                <c:pt idx="81">
                  <c:v>70.700971492875738</c:v>
                </c:pt>
                <c:pt idx="82">
                  <c:v>70.573094605759891</c:v>
                </c:pt>
                <c:pt idx="83">
                  <c:v>70.447378524698749</c:v>
                </c:pt>
                <c:pt idx="84">
                  <c:v>70.323704206923338</c:v>
                </c:pt>
                <c:pt idx="85">
                  <c:v>70.20195557774413</c:v>
                </c:pt>
                <c:pt idx="86">
                  <c:v>70.082020073869302</c:v>
                </c:pt>
                <c:pt idx="87">
                  <c:v>69.963789058562497</c:v>
                </c:pt>
                <c:pt idx="88">
                  <c:v>69.847158126353762</c:v>
                </c:pt>
                <c:pt idx="89">
                  <c:v>69.732027313434955</c:v>
                </c:pt>
                <c:pt idx="90">
                  <c:v>69.618301228273765</c:v>
                </c:pt>
                <c:pt idx="91">
                  <c:v>69.505889115423543</c:v>
                </c:pt>
                <c:pt idx="92">
                  <c:v>69.394704864017257</c:v>
                </c:pt>
                <c:pt idx="93">
                  <c:v>69.284666971039812</c:v>
                </c:pt>
                <c:pt idx="94">
                  <c:v>69.175698468183441</c:v>
                </c:pt>
                <c:pt idx="95">
                  <c:v>69.067726819916061</c:v>
                </c:pt>
                <c:pt idx="96">
                  <c:v>68.96068379932936</c:v>
                </c:pt>
                <c:pt idx="97">
                  <c:v>68.854505347384958</c:v>
                </c:pt>
                <c:pt idx="98">
                  <c:v>68.749131420332617</c:v>
                </c:pt>
                <c:pt idx="99">
                  <c:v>68.64450582933307</c:v>
                </c:pt>
                <c:pt idx="100">
                  <c:v>68.540576075667943</c:v>
                </c:pt>
                <c:pt idx="101">
                  <c:v>68.437293184354331</c:v>
                </c:pt>
                <c:pt idx="102">
                  <c:v>68.334611538493903</c:v>
                </c:pt>
                <c:pt idx="103">
                  <c:v>68.232488716266204</c:v>
                </c:pt>
                <c:pt idx="104">
                  <c:v>68.130885332118623</c:v>
                </c:pt>
                <c:pt idx="105">
                  <c:v>68.029764883398215</c:v>
                </c:pt>
                <c:pt idx="106">
                  <c:v>67.929093603415723</c:v>
                </c:pt>
                <c:pt idx="107">
                  <c:v>67.828840321711127</c:v>
                </c:pt>
                <c:pt idx="108">
                  <c:v>67.728976332110093</c:v>
                </c:pt>
                <c:pt idx="109">
                  <c:v>67.629475269005866</c:v>
                </c:pt>
                <c:pt idx="110">
                  <c:v>67.530312992172725</c:v>
                </c:pt>
                <c:pt idx="111">
                  <c:v>67.431467480308612</c:v>
                </c:pt>
                <c:pt idx="112">
                  <c:v>67.332918733411347</c:v>
                </c:pt>
                <c:pt idx="113">
                  <c:v>67.2346486840122</c:v>
                </c:pt>
                <c:pt idx="114">
                  <c:v>67.136641117217778</c:v>
                </c:pt>
                <c:pt idx="115">
                  <c:v>67.038881599442817</c:v>
                </c:pt>
                <c:pt idx="116">
                  <c:v>66.941357415650018</c:v>
                </c:pt>
                <c:pt idx="117">
                  <c:v>66.844057514844124</c:v>
                </c:pt>
                <c:pt idx="118">
                  <c:v>66.74697246349173</c:v>
                </c:pt>
                <c:pt idx="119">
                  <c:v>66.650094406456574</c:v>
                </c:pt>
                <c:pt idx="120">
                  <c:v>66.553417034942896</c:v>
                </c:pt>
                <c:pt idx="121">
                  <c:v>66.456935560829464</c:v>
                </c:pt>
                <c:pt idx="122">
                  <c:v>66.360646696647393</c:v>
                </c:pt>
                <c:pt idx="123">
                  <c:v>66.264548640304682</c:v>
                </c:pt>
                <c:pt idx="124">
                  <c:v>66.168641063487101</c:v>
                </c:pt>
                <c:pt idx="125">
                  <c:v>66.072925102467082</c:v>
                </c:pt>
                <c:pt idx="126">
                  <c:v>65.977403349828776</c:v>
                </c:pt>
                <c:pt idx="127">
                  <c:v>65.882079845370995</c:v>
                </c:pt>
                <c:pt idx="128">
                  <c:v>65.786960064181031</c:v>
                </c:pt>
                <c:pt idx="129">
                  <c:v>65.692050899589219</c:v>
                </c:pt>
                <c:pt idx="130">
                  <c:v>65.597360638423979</c:v>
                </c:pt>
                <c:pt idx="131">
                  <c:v>65.50289892570251</c:v>
                </c:pt>
                <c:pt idx="132">
                  <c:v>65.408676715630705</c:v>
                </c:pt>
                <c:pt idx="133">
                  <c:v>65.314706205568314</c:v>
                </c:pt>
                <c:pt idx="134">
                  <c:v>65.22100074947025</c:v>
                </c:pt>
                <c:pt idx="135">
                  <c:v>65.127574747270756</c:v>
                </c:pt>
                <c:pt idx="136">
                  <c:v>65.034443506775233</c:v>
                </c:pt>
                <c:pt idx="137">
                  <c:v>64.941623074898501</c:v>
                </c:pt>
                <c:pt idx="138">
                  <c:v>64.849130035582689</c:v>
                </c:pt>
                <c:pt idx="139">
                  <c:v>64.756981272475727</c:v>
                </c:pt>
                <c:pt idx="140">
                  <c:v>64.665193695486238</c:v>
                </c:pt>
                <c:pt idx="141">
                  <c:v>64.573783931666028</c:v>
                </c:pt>
                <c:pt idx="142">
                  <c:v>64.482767982509273</c:v>
                </c:pt>
                <c:pt idx="143">
                  <c:v>64.392160851667754</c:v>
                </c:pt>
                <c:pt idx="144">
                  <c:v>64.301976149210077</c:v>
                </c:pt>
                <c:pt idx="145">
                  <c:v>64.212225680803272</c:v>
                </c:pt>
                <c:pt idx="146">
                  <c:v>64.122919032442468</c:v>
                </c:pt>
                <c:pt idx="147">
                  <c:v>64.034063163432521</c:v>
                </c:pt>
                <c:pt idx="148">
                  <c:v>63.945662022050861</c:v>
                </c:pt>
                <c:pt idx="149">
                  <c:v>63.857716199489928</c:v>
                </c:pt>
                <c:pt idx="150">
                  <c:v>63.770222638102958</c:v>
                </c:pt>
                <c:pt idx="151">
                  <c:v>63.683174409492537</c:v>
                </c:pt>
                <c:pt idx="152">
                  <c:v>63.59656057648332</c:v>
                </c:pt>
                <c:pt idx="153">
                  <c:v>63.51036615047628</c:v>
                </c:pt>
                <c:pt idx="154">
                  <c:v>63.424572152157133</c:v>
                </c:pt>
                <c:pt idx="155">
                  <c:v>63.339155779189525</c:v>
                </c:pt>
                <c:pt idx="156">
                  <c:v>63.254090679625392</c:v>
                </c:pt>
                <c:pt idx="157">
                  <c:v>63.169347324646921</c:v>
                </c:pt>
                <c:pt idx="158">
                  <c:v>63.084893469299381</c:v>
                </c:pt>
                <c:pt idx="159">
                  <c:v>63.000694685469369</c:v>
                </c:pt>
                <c:pt idx="160">
                  <c:v>62.916714947859788</c:v>
                </c:pt>
                <c:pt idx="161">
                  <c:v>62.832917251382355</c:v>
                </c:pt>
                <c:pt idx="162">
                  <c:v>62.749264237395607</c:v>
                </c:pt>
                <c:pt idx="163">
                  <c:v>62.665718806599514</c:v>
                </c:pt>
                <c:pt idx="164">
                  <c:v>62.582244698069999</c:v>
                </c:pt>
                <c:pt idx="165">
                  <c:v>62.498807016681809</c:v>
                </c:pt>
                <c:pt idx="166">
                  <c:v>62.4153726947481</c:v>
                </c:pt>
                <c:pt idx="167">
                  <c:v>62.331910877775343</c:v>
                </c:pt>
                <c:pt idx="168">
                  <c:v>62.24839322846114</c:v>
                </c:pt>
                <c:pt idx="169">
                  <c:v>62.164794147144114</c:v>
                </c:pt>
                <c:pt idx="170">
                  <c:v>62.081090910595876</c:v>
                </c:pt>
                <c:pt idx="171">
                  <c:v>61.997263734139409</c:v>
                </c:pt>
                <c:pt idx="172">
                  <c:v>61.913295764478143</c:v>
                </c:pt>
                <c:pt idx="173">
                  <c:v>61.829173012285985</c:v>
                </c:pt>
                <c:pt idx="174">
                  <c:v>61.744884234565262</c:v>
                </c:pt>
                <c:pt idx="175">
                  <c:v>61.660420777096917</c:v>
                </c:pt>
                <c:pt idx="176">
                  <c:v>61.575776387088986</c:v>
                </c:pt>
                <c:pt idx="177">
                  <c:v>61.490947005491073</c:v>
                </c:pt>
                <c:pt idx="178">
                  <c:v>61.405930547506891</c:v>
                </c:pt>
                <c:pt idx="179">
                  <c:v>61.320726678715737</c:v>
                </c:pt>
                <c:pt idx="180">
                  <c:v>61.235336593006011</c:v>
                </c:pt>
                <c:pt idx="181">
                  <c:v>61.149762797310693</c:v>
                </c:pt>
                <c:pt idx="182">
                  <c:v>61.064008906976341</c:v>
                </c:pt>
                <c:pt idx="183">
                  <c:v>60.978079454538594</c:v>
                </c:pt>
                <c:pt idx="184">
                  <c:v>60.891979713741755</c:v>
                </c:pt>
                <c:pt idx="185">
                  <c:v>60.805715539844009</c:v>
                </c:pt>
                <c:pt idx="186">
                  <c:v>60.7192932265921</c:v>
                </c:pt>
                <c:pt idx="187">
                  <c:v>60.632719379725955</c:v>
                </c:pt>
                <c:pt idx="188">
                  <c:v>60.546000806473288</c:v>
                </c:pt>
                <c:pt idx="189">
                  <c:v>60.459144420201277</c:v>
                </c:pt>
                <c:pt idx="190">
                  <c:v>60.372157159193542</c:v>
                </c:pt>
                <c:pt idx="191">
                  <c:v>60.285045918398382</c:v>
                </c:pt>
                <c:pt idx="192">
                  <c:v>60.197817492933936</c:v>
                </c:pt>
                <c:pt idx="193">
                  <c:v>60.110478532125406</c:v>
                </c:pt>
                <c:pt idx="194">
                  <c:v>60.02303550287477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76.713999999999999</c:v>
                </c:pt>
                <c:pt idx="1">
                  <c:v>77.459999999999994</c:v>
                </c:pt>
                <c:pt idx="2">
                  <c:v>76.745999999999995</c:v>
                </c:pt>
                <c:pt idx="3">
                  <c:v>77.762</c:v>
                </c:pt>
                <c:pt idx="4">
                  <c:v>76.778000000000006</c:v>
                </c:pt>
                <c:pt idx="5">
                  <c:v>77.602999999999994</c:v>
                </c:pt>
                <c:pt idx="6">
                  <c:v>77.397000000000006</c:v>
                </c:pt>
                <c:pt idx="7">
                  <c:v>76</c:v>
                </c:pt>
                <c:pt idx="8">
                  <c:v>76.856999999999999</c:v>
                </c:pt>
                <c:pt idx="9">
                  <c:v>76.412999999999997</c:v>
                </c:pt>
                <c:pt idx="10">
                  <c:v>75.349000000000004</c:v>
                </c:pt>
                <c:pt idx="11">
                  <c:v>77.159000000000006</c:v>
                </c:pt>
                <c:pt idx="12">
                  <c:v>76.254000000000005</c:v>
                </c:pt>
                <c:pt idx="13">
                  <c:v>76.159000000000006</c:v>
                </c:pt>
                <c:pt idx="14">
                  <c:v>76.444000000000003</c:v>
                </c:pt>
                <c:pt idx="15">
                  <c:v>76.206000000000003</c:v>
                </c:pt>
                <c:pt idx="16">
                  <c:v>76.397000000000006</c:v>
                </c:pt>
                <c:pt idx="17">
                  <c:v>76.429000000000002</c:v>
                </c:pt>
                <c:pt idx="18">
                  <c:v>75.825000000000003</c:v>
                </c:pt>
                <c:pt idx="19">
                  <c:v>75.475999999999999</c:v>
                </c:pt>
                <c:pt idx="20">
                  <c:v>74.524000000000001</c:v>
                </c:pt>
                <c:pt idx="21">
                  <c:v>75.143000000000001</c:v>
                </c:pt>
                <c:pt idx="22">
                  <c:v>75.936999999999998</c:v>
                </c:pt>
                <c:pt idx="23">
                  <c:v>76.063000000000002</c:v>
                </c:pt>
                <c:pt idx="24">
                  <c:v>75.094999999999999</c:v>
                </c:pt>
                <c:pt idx="25">
                  <c:v>74.856999999999999</c:v>
                </c:pt>
                <c:pt idx="26">
                  <c:v>75.951999999999998</c:v>
                </c:pt>
                <c:pt idx="27">
                  <c:v>74.825000000000003</c:v>
                </c:pt>
                <c:pt idx="28">
                  <c:v>75.81</c:v>
                </c:pt>
                <c:pt idx="29">
                  <c:v>75.159000000000006</c:v>
                </c:pt>
                <c:pt idx="30">
                  <c:v>76.094999999999999</c:v>
                </c:pt>
                <c:pt idx="31">
                  <c:v>75.349000000000004</c:v>
                </c:pt>
                <c:pt idx="32">
                  <c:v>74.667000000000002</c:v>
                </c:pt>
                <c:pt idx="33">
                  <c:v>75.602999999999994</c:v>
                </c:pt>
                <c:pt idx="34">
                  <c:v>75.888999999999996</c:v>
                </c:pt>
                <c:pt idx="35">
                  <c:v>75.873000000000005</c:v>
                </c:pt>
                <c:pt idx="36">
                  <c:v>74.778000000000006</c:v>
                </c:pt>
                <c:pt idx="37">
                  <c:v>74.81</c:v>
                </c:pt>
                <c:pt idx="38">
                  <c:v>75.016000000000005</c:v>
                </c:pt>
                <c:pt idx="39">
                  <c:v>74.873000000000005</c:v>
                </c:pt>
                <c:pt idx="40">
                  <c:v>75.555999999999997</c:v>
                </c:pt>
                <c:pt idx="41">
                  <c:v>75.507999999999996</c:v>
                </c:pt>
                <c:pt idx="42">
                  <c:v>74.936999999999998</c:v>
                </c:pt>
                <c:pt idx="43">
                  <c:v>74.619</c:v>
                </c:pt>
                <c:pt idx="44">
                  <c:v>75.048000000000002</c:v>
                </c:pt>
                <c:pt idx="45">
                  <c:v>75.936999999999998</c:v>
                </c:pt>
                <c:pt idx="46">
                  <c:v>76.713999999999999</c:v>
                </c:pt>
                <c:pt idx="47">
                  <c:v>77.921000000000006</c:v>
                </c:pt>
                <c:pt idx="48">
                  <c:v>79.778000000000006</c:v>
                </c:pt>
                <c:pt idx="49">
                  <c:v>82.206000000000003</c:v>
                </c:pt>
                <c:pt idx="50">
                  <c:v>86.697999999999993</c:v>
                </c:pt>
                <c:pt idx="51">
                  <c:v>93.111000000000004</c:v>
                </c:pt>
                <c:pt idx="52">
                  <c:v>99.921000000000006</c:v>
                </c:pt>
                <c:pt idx="53">
                  <c:v>112.444</c:v>
                </c:pt>
                <c:pt idx="54">
                  <c:v>125.905</c:v>
                </c:pt>
                <c:pt idx="55">
                  <c:v>141.238</c:v>
                </c:pt>
                <c:pt idx="56">
                  <c:v>155.333</c:v>
                </c:pt>
                <c:pt idx="57">
                  <c:v>168.17500000000001</c:v>
                </c:pt>
                <c:pt idx="58">
                  <c:v>177.55600000000001</c:v>
                </c:pt>
                <c:pt idx="59">
                  <c:v>183.095</c:v>
                </c:pt>
                <c:pt idx="60">
                  <c:v>184.41300000000001</c:v>
                </c:pt>
                <c:pt idx="61">
                  <c:v>179.31700000000001</c:v>
                </c:pt>
                <c:pt idx="62">
                  <c:v>165.60300000000001</c:v>
                </c:pt>
                <c:pt idx="63">
                  <c:v>142.54</c:v>
                </c:pt>
                <c:pt idx="64">
                  <c:v>112.175</c:v>
                </c:pt>
                <c:pt idx="65">
                  <c:v>87.825000000000003</c:v>
                </c:pt>
                <c:pt idx="66">
                  <c:v>74.397000000000006</c:v>
                </c:pt>
                <c:pt idx="67">
                  <c:v>70.570999999999998</c:v>
                </c:pt>
                <c:pt idx="68">
                  <c:v>72</c:v>
                </c:pt>
                <c:pt idx="69">
                  <c:v>71.888999999999996</c:v>
                </c:pt>
                <c:pt idx="70">
                  <c:v>71.856999999999999</c:v>
                </c:pt>
                <c:pt idx="71">
                  <c:v>73.683000000000007</c:v>
                </c:pt>
                <c:pt idx="72">
                  <c:v>73.713999999999999</c:v>
                </c:pt>
                <c:pt idx="73">
                  <c:v>75.602999999999994</c:v>
                </c:pt>
                <c:pt idx="74">
                  <c:v>78.667000000000002</c:v>
                </c:pt>
                <c:pt idx="75">
                  <c:v>82.762</c:v>
                </c:pt>
                <c:pt idx="76">
                  <c:v>87.570999999999998</c:v>
                </c:pt>
                <c:pt idx="77">
                  <c:v>95.697999999999993</c:v>
                </c:pt>
                <c:pt idx="78">
                  <c:v>103.746</c:v>
                </c:pt>
                <c:pt idx="79">
                  <c:v>114.68300000000001</c:v>
                </c:pt>
                <c:pt idx="80">
                  <c:v>124.92100000000001</c:v>
                </c:pt>
                <c:pt idx="81">
                  <c:v>132.619</c:v>
                </c:pt>
                <c:pt idx="82">
                  <c:v>138.92099999999999</c:v>
                </c:pt>
                <c:pt idx="83">
                  <c:v>141.82499999999999</c:v>
                </c:pt>
                <c:pt idx="84">
                  <c:v>140.46</c:v>
                </c:pt>
                <c:pt idx="85">
                  <c:v>132.905</c:v>
                </c:pt>
                <c:pt idx="86">
                  <c:v>115.63500000000001</c:v>
                </c:pt>
                <c:pt idx="87">
                  <c:v>95.381</c:v>
                </c:pt>
                <c:pt idx="88">
                  <c:v>79.412999999999997</c:v>
                </c:pt>
                <c:pt idx="89">
                  <c:v>70.492000000000004</c:v>
                </c:pt>
                <c:pt idx="90">
                  <c:v>68.349000000000004</c:v>
                </c:pt>
                <c:pt idx="91">
                  <c:v>68.016000000000005</c:v>
                </c:pt>
                <c:pt idx="92">
                  <c:v>68.524000000000001</c:v>
                </c:pt>
                <c:pt idx="93">
                  <c:v>68.507999999999996</c:v>
                </c:pt>
                <c:pt idx="94">
                  <c:v>67.983999999999995</c:v>
                </c:pt>
                <c:pt idx="95">
                  <c:v>68.968000000000004</c:v>
                </c:pt>
                <c:pt idx="96">
                  <c:v>68.602999999999994</c:v>
                </c:pt>
                <c:pt idx="97">
                  <c:v>68.459999999999994</c:v>
                </c:pt>
                <c:pt idx="98">
                  <c:v>68.492000000000004</c:v>
                </c:pt>
                <c:pt idx="99">
                  <c:v>69.19</c:v>
                </c:pt>
                <c:pt idx="100">
                  <c:v>68.73</c:v>
                </c:pt>
                <c:pt idx="101">
                  <c:v>68.524000000000001</c:v>
                </c:pt>
                <c:pt idx="102">
                  <c:v>69.126999999999995</c:v>
                </c:pt>
                <c:pt idx="103">
                  <c:v>69.555999999999997</c:v>
                </c:pt>
                <c:pt idx="104">
                  <c:v>70</c:v>
                </c:pt>
                <c:pt idx="105">
                  <c:v>68.364999999999995</c:v>
                </c:pt>
                <c:pt idx="106">
                  <c:v>69.143000000000001</c:v>
                </c:pt>
                <c:pt idx="107">
                  <c:v>69.697999999999993</c:v>
                </c:pt>
                <c:pt idx="108">
                  <c:v>70.888999999999996</c:v>
                </c:pt>
                <c:pt idx="109">
                  <c:v>71.126999999999995</c:v>
                </c:pt>
                <c:pt idx="110">
                  <c:v>72.73</c:v>
                </c:pt>
                <c:pt idx="111">
                  <c:v>73.555999999999997</c:v>
                </c:pt>
                <c:pt idx="112">
                  <c:v>75.492000000000004</c:v>
                </c:pt>
                <c:pt idx="113">
                  <c:v>77.031999999999996</c:v>
                </c:pt>
                <c:pt idx="114">
                  <c:v>80.840999999999994</c:v>
                </c:pt>
                <c:pt idx="115">
                  <c:v>85.063000000000002</c:v>
                </c:pt>
                <c:pt idx="116">
                  <c:v>90.570999999999998</c:v>
                </c:pt>
                <c:pt idx="117">
                  <c:v>98.587000000000003</c:v>
                </c:pt>
                <c:pt idx="118">
                  <c:v>107.651</c:v>
                </c:pt>
                <c:pt idx="119">
                  <c:v>117.651</c:v>
                </c:pt>
                <c:pt idx="120">
                  <c:v>128.55600000000001</c:v>
                </c:pt>
                <c:pt idx="121">
                  <c:v>138.98400000000001</c:v>
                </c:pt>
                <c:pt idx="122">
                  <c:v>147.048</c:v>
                </c:pt>
                <c:pt idx="123">
                  <c:v>153.27000000000001</c:v>
                </c:pt>
                <c:pt idx="124">
                  <c:v>156.55600000000001</c:v>
                </c:pt>
                <c:pt idx="125">
                  <c:v>155.77799999999999</c:v>
                </c:pt>
                <c:pt idx="126">
                  <c:v>153.25399999999999</c:v>
                </c:pt>
                <c:pt idx="127">
                  <c:v>144.667</c:v>
                </c:pt>
                <c:pt idx="128">
                  <c:v>132.12700000000001</c:v>
                </c:pt>
                <c:pt idx="129">
                  <c:v>116.01600000000001</c:v>
                </c:pt>
                <c:pt idx="130">
                  <c:v>96.81</c:v>
                </c:pt>
                <c:pt idx="131">
                  <c:v>82.063000000000002</c:v>
                </c:pt>
                <c:pt idx="132">
                  <c:v>72.412999999999997</c:v>
                </c:pt>
                <c:pt idx="133">
                  <c:v>68.031999999999996</c:v>
                </c:pt>
                <c:pt idx="134">
                  <c:v>67.429000000000002</c:v>
                </c:pt>
                <c:pt idx="135">
                  <c:v>66.968000000000004</c:v>
                </c:pt>
                <c:pt idx="136">
                  <c:v>66.683000000000007</c:v>
                </c:pt>
                <c:pt idx="137">
                  <c:v>67.111000000000004</c:v>
                </c:pt>
                <c:pt idx="138">
                  <c:v>66.078999999999994</c:v>
                </c:pt>
                <c:pt idx="139">
                  <c:v>67</c:v>
                </c:pt>
                <c:pt idx="140">
                  <c:v>67.888999999999996</c:v>
                </c:pt>
                <c:pt idx="141">
                  <c:v>67.587000000000003</c:v>
                </c:pt>
                <c:pt idx="142">
                  <c:v>67.968000000000004</c:v>
                </c:pt>
                <c:pt idx="143">
                  <c:v>69.143000000000001</c:v>
                </c:pt>
                <c:pt idx="144">
                  <c:v>70.602999999999994</c:v>
                </c:pt>
                <c:pt idx="145">
                  <c:v>73.364999999999995</c:v>
                </c:pt>
                <c:pt idx="146">
                  <c:v>75.174999999999997</c:v>
                </c:pt>
                <c:pt idx="147">
                  <c:v>79.412999999999997</c:v>
                </c:pt>
                <c:pt idx="148">
                  <c:v>83.602999999999994</c:v>
                </c:pt>
                <c:pt idx="149">
                  <c:v>90.444000000000003</c:v>
                </c:pt>
                <c:pt idx="150">
                  <c:v>96.54</c:v>
                </c:pt>
                <c:pt idx="151">
                  <c:v>103.206</c:v>
                </c:pt>
                <c:pt idx="152">
                  <c:v>111.175</c:v>
                </c:pt>
                <c:pt idx="153">
                  <c:v>115.762</c:v>
                </c:pt>
                <c:pt idx="154">
                  <c:v>118.81</c:v>
                </c:pt>
                <c:pt idx="155">
                  <c:v>120.937</c:v>
                </c:pt>
                <c:pt idx="156">
                  <c:v>120</c:v>
                </c:pt>
                <c:pt idx="157">
                  <c:v>115.286</c:v>
                </c:pt>
                <c:pt idx="158">
                  <c:v>106.968</c:v>
                </c:pt>
                <c:pt idx="159">
                  <c:v>95.524000000000001</c:v>
                </c:pt>
                <c:pt idx="160">
                  <c:v>83.46</c:v>
                </c:pt>
                <c:pt idx="161">
                  <c:v>73.983999999999995</c:v>
                </c:pt>
                <c:pt idx="162">
                  <c:v>68.063000000000002</c:v>
                </c:pt>
                <c:pt idx="163">
                  <c:v>65.667000000000002</c:v>
                </c:pt>
                <c:pt idx="164">
                  <c:v>64.459999999999994</c:v>
                </c:pt>
                <c:pt idx="165">
                  <c:v>64.27</c:v>
                </c:pt>
                <c:pt idx="166">
                  <c:v>65.254000000000005</c:v>
                </c:pt>
                <c:pt idx="167">
                  <c:v>64.650999999999996</c:v>
                </c:pt>
                <c:pt idx="168">
                  <c:v>65.364999999999995</c:v>
                </c:pt>
                <c:pt idx="169">
                  <c:v>65.475999999999999</c:v>
                </c:pt>
                <c:pt idx="170">
                  <c:v>64.793999999999997</c:v>
                </c:pt>
                <c:pt idx="171">
                  <c:v>65.332999999999998</c:v>
                </c:pt>
                <c:pt idx="172">
                  <c:v>66.016000000000005</c:v>
                </c:pt>
                <c:pt idx="173">
                  <c:v>64.238</c:v>
                </c:pt>
                <c:pt idx="174">
                  <c:v>65.286000000000001</c:v>
                </c:pt>
                <c:pt idx="175">
                  <c:v>64</c:v>
                </c:pt>
                <c:pt idx="176">
                  <c:v>63.683</c:v>
                </c:pt>
                <c:pt idx="177">
                  <c:v>63.127000000000002</c:v>
                </c:pt>
                <c:pt idx="178">
                  <c:v>62.444000000000003</c:v>
                </c:pt>
                <c:pt idx="179">
                  <c:v>62.286000000000001</c:v>
                </c:pt>
                <c:pt idx="180">
                  <c:v>62.905000000000001</c:v>
                </c:pt>
                <c:pt idx="181">
                  <c:v>61.54</c:v>
                </c:pt>
                <c:pt idx="182">
                  <c:v>61.825000000000003</c:v>
                </c:pt>
                <c:pt idx="183">
                  <c:v>61.048000000000002</c:v>
                </c:pt>
                <c:pt idx="184">
                  <c:v>61.856999999999999</c:v>
                </c:pt>
                <c:pt idx="185">
                  <c:v>60.825000000000003</c:v>
                </c:pt>
                <c:pt idx="186">
                  <c:v>61.713999999999999</c:v>
                </c:pt>
                <c:pt idx="187">
                  <c:v>61.238</c:v>
                </c:pt>
                <c:pt idx="188">
                  <c:v>60.872999999999998</c:v>
                </c:pt>
                <c:pt idx="189">
                  <c:v>62.429000000000002</c:v>
                </c:pt>
                <c:pt idx="190">
                  <c:v>60.713999999999999</c:v>
                </c:pt>
                <c:pt idx="191">
                  <c:v>61.094999999999999</c:v>
                </c:pt>
                <c:pt idx="192">
                  <c:v>60.841000000000001</c:v>
                </c:pt>
                <c:pt idx="193">
                  <c:v>60.174999999999997</c:v>
                </c:pt>
                <c:pt idx="194">
                  <c:v>61.54</c:v>
                </c:pt>
                <c:pt idx="195">
                  <c:v>60.206000000000003</c:v>
                </c:pt>
                <c:pt idx="196">
                  <c:v>60.206000000000003</c:v>
                </c:pt>
                <c:pt idx="197">
                  <c:v>61.856999999999999</c:v>
                </c:pt>
                <c:pt idx="198">
                  <c:v>62.27</c:v>
                </c:pt>
                <c:pt idx="199">
                  <c:v>60.713999999999999</c:v>
                </c:pt>
                <c:pt idx="200">
                  <c:v>61.317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75.734310772279628</c:v>
                </c:pt>
                <c:pt idx="15">
                  <c:v>75.706865513278643</c:v>
                </c:pt>
                <c:pt idx="16">
                  <c:v>75.678540401074173</c:v>
                </c:pt>
                <c:pt idx="17">
                  <c:v>75.649251910850907</c:v>
                </c:pt>
                <c:pt idx="18">
                  <c:v>75.618910421032126</c:v>
                </c:pt>
                <c:pt idx="19">
                  <c:v>75.587420122633446</c:v>
                </c:pt>
                <c:pt idx="20">
                  <c:v>75.554679009242406</c:v>
                </c:pt>
                <c:pt idx="21">
                  <c:v>75.520578966718105</c:v>
                </c:pt>
                <c:pt idx="22">
                  <c:v>75.48500598452658</c:v>
                </c:pt>
                <c:pt idx="23">
                  <c:v>75.447840514819234</c:v>
                </c:pt>
                <c:pt idx="24">
                  <c:v>75.408958013162533</c:v>
                </c:pt>
                <c:pt idx="25">
                  <c:v>75.368229711570322</c:v>
                </c:pt>
                <c:pt idx="26">
                  <c:v>75.325523712163587</c:v>
                </c:pt>
                <c:pt idx="27">
                  <c:v>75.28070657403255</c:v>
                </c:pt>
                <c:pt idx="28">
                  <c:v>75.233645749006456</c:v>
                </c:pt>
                <c:pt idx="29">
                  <c:v>75.184213605762039</c:v>
                </c:pt>
                <c:pt idx="30">
                  <c:v>75.132294554188135</c:v>
                </c:pt>
                <c:pt idx="31">
                  <c:v>75.077798272991458</c:v>
                </c:pt>
                <c:pt idx="32">
                  <c:v>75.020684797583655</c:v>
                </c:pt>
                <c:pt idx="33">
                  <c:v>74.961012080291795</c:v>
                </c:pt>
                <c:pt idx="34">
                  <c:v>74.899024774029257</c:v>
                </c:pt>
                <c:pt idx="35">
                  <c:v>74.835315898978948</c:v>
                </c:pt>
                <c:pt idx="36">
                  <c:v>74.771112268711846</c:v>
                </c:pt>
                <c:pt idx="37">
                  <c:v>74.708761070783069</c:v>
                </c:pt>
                <c:pt idx="38">
                  <c:v>74.652528168085198</c:v>
                </c:pt>
                <c:pt idx="39">
                  <c:v>74.609854568785465</c:v>
                </c:pt>
                <c:pt idx="40">
                  <c:v>74.593246833623326</c:v>
                </c:pt>
                <c:pt idx="41">
                  <c:v>74.622983493778108</c:v>
                </c:pt>
                <c:pt idx="42">
                  <c:v>74.730778601128037</c:v>
                </c:pt>
                <c:pt idx="43">
                  <c:v>74.964425506416688</c:v>
                </c:pt>
                <c:pt idx="44">
                  <c:v>75.3932201050918</c:v>
                </c:pt>
                <c:pt idx="45">
                  <c:v>76.113617451853756</c:v>
                </c:pt>
                <c:pt idx="46">
                  <c:v>77.254122848499421</c:v>
                </c:pt>
                <c:pt idx="47">
                  <c:v>78.977919338192322</c:v>
                </c:pt>
                <c:pt idx="48">
                  <c:v>81.481307276489389</c:v>
                </c:pt>
                <c:pt idx="49">
                  <c:v>84.985851405256994</c:v>
                </c:pt>
                <c:pt idx="50">
                  <c:v>89.722395144384549</c:v>
                </c:pt>
                <c:pt idx="51">
                  <c:v>95.905978881650995</c:v>
                </c:pt>
                <c:pt idx="52">
                  <c:v>103.70224938369938</c:v>
                </c:pt>
                <c:pt idx="53">
                  <c:v>113.18802446845339</c:v>
                </c:pt>
                <c:pt idx="54">
                  <c:v>124.31067501364863</c:v>
                </c:pt>
                <c:pt idx="55">
                  <c:v>136.85064796434989</c:v>
                </c:pt>
                <c:pt idx="56">
                  <c:v>150.38081775493131</c:v>
                </c:pt>
                <c:pt idx="57">
                  <c:v>164.17827094914352</c:v>
                </c:pt>
                <c:pt idx="58">
                  <c:v>176.98358487405886</c:v>
                </c:pt>
                <c:pt idx="59">
                  <c:v>186.56056402577462</c:v>
                </c:pt>
                <c:pt idx="60">
                  <c:v>189.46706202723965</c:v>
                </c:pt>
                <c:pt idx="61">
                  <c:v>182.08400392070021</c:v>
                </c:pt>
                <c:pt idx="62">
                  <c:v>163.34858776217686</c:v>
                </c:pt>
                <c:pt idx="63">
                  <c:v>137.11476421761219</c:v>
                </c:pt>
                <c:pt idx="64">
                  <c:v>110.86169916801238</c:v>
                </c:pt>
                <c:pt idx="65">
                  <c:v>91.028956880873807</c:v>
                </c:pt>
                <c:pt idx="66">
                  <c:v>79.527280935563169</c:v>
                </c:pt>
                <c:pt idx="67">
                  <c:v>74.403863623490807</c:v>
                </c:pt>
                <c:pt idx="68">
                  <c:v>72.727775559032438</c:v>
                </c:pt>
                <c:pt idx="69">
                  <c:v>72.506660971328785</c:v>
                </c:pt>
                <c:pt idx="70">
                  <c:v>72.897324023165865</c:v>
                </c:pt>
                <c:pt idx="71">
                  <c:v>73.714829607288095</c:v>
                </c:pt>
                <c:pt idx="72">
                  <c:v>75.034923992013901</c:v>
                </c:pt>
                <c:pt idx="73">
                  <c:v>77.0227207253496</c:v>
                </c:pt>
                <c:pt idx="74">
                  <c:v>79.874991311333602</c:v>
                </c:pt>
                <c:pt idx="75">
                  <c:v>83.78994358926785</c:v>
                </c:pt>
                <c:pt idx="76">
                  <c:v>88.934096212399666</c:v>
                </c:pt>
                <c:pt idx="77">
                  <c:v>95.401533784641074</c:v>
                </c:pt>
                <c:pt idx="78">
                  <c:v>103.16971145579868</c:v>
                </c:pt>
                <c:pt idx="79">
                  <c:v>112.05813560168316</c:v>
                </c:pt>
                <c:pt idx="80">
                  <c:v>121.68513521270455</c:v>
                </c:pt>
                <c:pt idx="81">
                  <c:v>131.36678466832009</c:v>
                </c:pt>
                <c:pt idx="82">
                  <c:v>139.81838909713213</c:v>
                </c:pt>
                <c:pt idx="83">
                  <c:v>144.66711569048377</c:v>
                </c:pt>
                <c:pt idx="84">
                  <c:v>142.59036800954902</c:v>
                </c:pt>
                <c:pt idx="85">
                  <c:v>131.42524469311792</c:v>
                </c:pt>
                <c:pt idx="86">
                  <c:v>113.2951785428606</c:v>
                </c:pt>
                <c:pt idx="87">
                  <c:v>94.503767036844593</c:v>
                </c:pt>
                <c:pt idx="88">
                  <c:v>80.851096364240988</c:v>
                </c:pt>
                <c:pt idx="89">
                  <c:v>73.708910234975392</c:v>
                </c:pt>
                <c:pt idx="90">
                  <c:v>70.975803039502054</c:v>
                </c:pt>
                <c:pt idx="91">
                  <c:v>70.181810048236088</c:v>
                </c:pt>
                <c:pt idx="92">
                  <c:v>69.974384420435882</c:v>
                </c:pt>
                <c:pt idx="93">
                  <c:v>69.892272054593946</c:v>
                </c:pt>
                <c:pt idx="94">
                  <c:v>69.829652907932783</c:v>
                </c:pt>
                <c:pt idx="95">
                  <c:v>69.769716840529938</c:v>
                </c:pt>
                <c:pt idx="96">
                  <c:v>69.710730913626108</c:v>
                </c:pt>
                <c:pt idx="97">
                  <c:v>69.652886402620013</c:v>
                </c:pt>
                <c:pt idx="98">
                  <c:v>69.596820447021912</c:v>
                </c:pt>
                <c:pt idx="99">
                  <c:v>69.543689363340377</c:v>
                </c:pt>
                <c:pt idx="100">
                  <c:v>69.495491653960542</c:v>
                </c:pt>
                <c:pt idx="101">
                  <c:v>69.455574276226116</c:v>
                </c:pt>
                <c:pt idx="102">
                  <c:v>69.429380361542272</c:v>
                </c:pt>
                <c:pt idx="103">
                  <c:v>69.425511045837126</c:v>
                </c:pt>
                <c:pt idx="104">
                  <c:v>69.457171038793661</c:v>
                </c:pt>
                <c:pt idx="105">
                  <c:v>69.544045608934226</c:v>
                </c:pt>
                <c:pt idx="106">
                  <c:v>69.714607139326773</c:v>
                </c:pt>
                <c:pt idx="107">
                  <c:v>70.008764284215346</c:v>
                </c:pt>
                <c:pt idx="108">
                  <c:v>70.480642031818817</c:v>
                </c:pt>
                <c:pt idx="109">
                  <c:v>71.20112074646741</c:v>
                </c:pt>
                <c:pt idx="110">
                  <c:v>72.259582896690119</c:v>
                </c:pt>
                <c:pt idx="111">
                  <c:v>73.764149273742106</c:v>
                </c:pt>
                <c:pt idx="112">
                  <c:v>75.839578789847508</c:v>
                </c:pt>
                <c:pt idx="113">
                  <c:v>78.622014237322361</c:v>
                </c:pt>
                <c:pt idx="114">
                  <c:v>82.249935985675208</c:v>
                </c:pt>
                <c:pt idx="115">
                  <c:v>86.851069204896774</c:v>
                </c:pt>
                <c:pt idx="116">
                  <c:v>92.525546210838741</c:v>
                </c:pt>
                <c:pt idx="117">
                  <c:v>99.32615924513874</c:v>
                </c:pt>
                <c:pt idx="118">
                  <c:v>107.23647793716398</c:v>
                </c:pt>
                <c:pt idx="119">
                  <c:v>116.14575033895265</c:v>
                </c:pt>
                <c:pt idx="120">
                  <c:v>125.81450453800515</c:v>
                </c:pt>
                <c:pt idx="121">
                  <c:v>135.81815635122723</c:v>
                </c:pt>
                <c:pt idx="122">
                  <c:v>145.45834041960867</c:v>
                </c:pt>
                <c:pt idx="123">
                  <c:v>153.66424062221679</c:v>
                </c:pt>
                <c:pt idx="124">
                  <c:v>158.97831338477576</c:v>
                </c:pt>
                <c:pt idx="125">
                  <c:v>159.78293891020894</c:v>
                </c:pt>
                <c:pt idx="126">
                  <c:v>154.85928303722358</c:v>
                </c:pt>
                <c:pt idx="127">
                  <c:v>144.11026040348773</c:v>
                </c:pt>
                <c:pt idx="128">
                  <c:v>128.98829995859623</c:v>
                </c:pt>
                <c:pt idx="129">
                  <c:v>112.19047091175032</c:v>
                </c:pt>
                <c:pt idx="130">
                  <c:v>96.65542116361658</c:v>
                </c:pt>
                <c:pt idx="131">
                  <c:v>84.451350916733816</c:v>
                </c:pt>
                <c:pt idx="132">
                  <c:v>76.230777787044076</c:v>
                </c:pt>
                <c:pt idx="133">
                  <c:v>71.45622813807293</c:v>
                </c:pt>
                <c:pt idx="134">
                  <c:v>69.053403936098221</c:v>
                </c:pt>
                <c:pt idx="135">
                  <c:v>68.000111237968909</c:v>
                </c:pt>
                <c:pt idx="136">
                  <c:v>67.600119646546958</c:v>
                </c:pt>
                <c:pt idx="137">
                  <c:v>67.485629033454316</c:v>
                </c:pt>
                <c:pt idx="138">
                  <c:v>67.508141072846144</c:v>
                </c:pt>
                <c:pt idx="139">
                  <c:v>67.634875469585282</c:v>
                </c:pt>
                <c:pt idx="140">
                  <c:v>67.888149864093634</c:v>
                </c:pt>
                <c:pt idx="141">
                  <c:v>68.319721778416863</c:v>
                </c:pt>
                <c:pt idx="142">
                  <c:v>69.002772438161969</c:v>
                </c:pt>
                <c:pt idx="143">
                  <c:v>70.029514075280275</c:v>
                </c:pt>
                <c:pt idx="144">
                  <c:v>71.508382044690109</c:v>
                </c:pt>
                <c:pt idx="145">
                  <c:v>73.558040465495921</c:v>
                </c:pt>
                <c:pt idx="146">
                  <c:v>76.296920308214823</c:v>
                </c:pt>
                <c:pt idx="147">
                  <c:v>79.827945254557264</c:v>
                </c:pt>
                <c:pt idx="148">
                  <c:v>84.218944718087357</c:v>
                </c:pt>
                <c:pt idx="149">
                  <c:v>89.479604771592918</c:v>
                </c:pt>
                <c:pt idx="150">
                  <c:v>95.534252704408146</c:v>
                </c:pt>
                <c:pt idx="151">
                  <c:v>102.18452261734248</c:v>
                </c:pt>
                <c:pt idx="152">
                  <c:v>109.04921355493553</c:v>
                </c:pt>
                <c:pt idx="153">
                  <c:v>115.47554628901824</c:v>
                </c:pt>
                <c:pt idx="154">
                  <c:v>120.46355742354302</c:v>
                </c:pt>
                <c:pt idx="155">
                  <c:v>122.73145003540583</c:v>
                </c:pt>
                <c:pt idx="156">
                  <c:v>121.078197521021</c:v>
                </c:pt>
                <c:pt idx="157">
                  <c:v>115.02192766073286</c:v>
                </c:pt>
                <c:pt idx="158">
                  <c:v>105.34405920174302</c:v>
                </c:pt>
                <c:pt idx="159">
                  <c:v>94.01956869566105</c:v>
                </c:pt>
                <c:pt idx="160">
                  <c:v>83.401237599946342</c:v>
                </c:pt>
                <c:pt idx="161">
                  <c:v>75.179537955451394</c:v>
                </c:pt>
                <c:pt idx="162">
                  <c:v>69.847599074985922</c:v>
                </c:pt>
                <c:pt idx="163">
                  <c:v>66.91811546038376</c:v>
                </c:pt>
                <c:pt idx="164">
                  <c:v>65.527543722591929</c:v>
                </c:pt>
                <c:pt idx="165">
                  <c:v>64.927403615878561</c:v>
                </c:pt>
                <c:pt idx="166">
                  <c:v>64.659020321505182</c:v>
                </c:pt>
                <c:pt idx="167">
                  <c:v>64.505656918048444</c:v>
                </c:pt>
                <c:pt idx="168">
                  <c:v>64.385541042013841</c:v>
                </c:pt>
                <c:pt idx="169">
                  <c:v>64.27363471500702</c:v>
                </c:pt>
                <c:pt idx="170">
                  <c:v>64.163700889452358</c:v>
                </c:pt>
                <c:pt idx="171">
                  <c:v>64.054520546114148</c:v>
                </c:pt>
                <c:pt idx="172">
                  <c:v>63.94596063714085</c:v>
                </c:pt>
                <c:pt idx="173">
                  <c:v>63.83807237257313</c:v>
                </c:pt>
                <c:pt idx="174">
                  <c:v>63.730922874047081</c:v>
                </c:pt>
                <c:pt idx="175">
                  <c:v>63.624569695347276</c:v>
                </c:pt>
                <c:pt idx="176">
                  <c:v>63.519058164182184</c:v>
                </c:pt>
                <c:pt idx="177">
                  <c:v>63.414421839310933</c:v>
                </c:pt>
                <c:pt idx="178">
                  <c:v>63.310683409029885</c:v>
                </c:pt>
                <c:pt idx="179">
                  <c:v>63.207855698815408</c:v>
                </c:pt>
                <c:pt idx="180">
                  <c:v>63.105942723173563</c:v>
                </c:pt>
                <c:pt idx="181">
                  <c:v>63.004940746515885</c:v>
                </c:pt>
                <c:pt idx="182">
                  <c:v>62.904839325524861</c:v>
                </c:pt>
                <c:pt idx="183">
                  <c:v>62.805622311303019</c:v>
                </c:pt>
                <c:pt idx="184">
                  <c:v>62.707268794979591</c:v>
                </c:pt>
                <c:pt idx="185">
                  <c:v>62.609753985304046</c:v>
                </c:pt>
                <c:pt idx="186">
                  <c:v>62.513050010988138</c:v>
                </c:pt>
                <c:pt idx="187">
                  <c:v>62.417126644125219</c:v>
                </c:pt>
                <c:pt idx="188">
                  <c:v>62.321951943920048</c:v>
                </c:pt>
                <c:pt idx="189">
                  <c:v>62.227492822243285</c:v>
                </c:pt>
                <c:pt idx="190">
                  <c:v>62.133715534239997</c:v>
                </c:pt>
                <c:pt idx="191">
                  <c:v>62.040586098442844</c:v>
                </c:pt>
                <c:pt idx="192">
                  <c:v>61.948070651643214</c:v>
                </c:pt>
                <c:pt idx="193">
                  <c:v>61.856135744232276</c:v>
                </c:pt>
                <c:pt idx="194">
                  <c:v>61.764748581908087</c:v>
                </c:pt>
                <c:pt idx="195">
                  <c:v>61.673877219617395</c:v>
                </c:pt>
                <c:pt idx="196">
                  <c:v>61.583490713416275</c:v>
                </c:pt>
                <c:pt idx="197">
                  <c:v>61.493559235637569</c:v>
                </c:pt>
                <c:pt idx="198">
                  <c:v>61.40405415838417</c:v>
                </c:pt>
                <c:pt idx="199">
                  <c:v>61.314948109954933</c:v>
                </c:pt>
                <c:pt idx="200">
                  <c:v>61.226215008378226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75.734310772277297</c:v>
                </c:pt>
                <c:pt idx="15">
                  <c:v>75.706865513270174</c:v>
                </c:pt>
                <c:pt idx="16">
                  <c:v>75.678540401044259</c:v>
                </c:pt>
                <c:pt idx="17">
                  <c:v>75.649251910748021</c:v>
                </c:pt>
                <c:pt idx="18">
                  <c:v>75.61891042068757</c:v>
                </c:pt>
                <c:pt idx="19">
                  <c:v>75.587420121510064</c:v>
                </c:pt>
                <c:pt idx="20">
                  <c:v>75.554679005676249</c:v>
                </c:pt>
                <c:pt idx="21">
                  <c:v>75.520578955695612</c:v>
                </c:pt>
                <c:pt idx="22">
                  <c:v>75.485005951355234</c:v>
                </c:pt>
                <c:pt idx="23">
                  <c:v>75.447840417622658</c:v>
                </c:pt>
                <c:pt idx="24">
                  <c:v>75.408957735866906</c:v>
                </c:pt>
                <c:pt idx="25">
                  <c:v>75.368228941306754</c:v>
                </c:pt>
                <c:pt idx="26">
                  <c:v>75.325521628920399</c:v>
                </c:pt>
                <c:pt idx="27">
                  <c:v>75.2807010881709</c:v>
                </c:pt>
                <c:pt idx="28">
                  <c:v>75.233631683544402</c:v>
                </c:pt>
                <c:pt idx="29">
                  <c:v>75.184178492803142</c:v>
                </c:pt>
                <c:pt idx="30">
                  <c:v>75.132209207804365</c:v>
                </c:pt>
                <c:pt idx="31">
                  <c:v>75.07759629358479</c:v>
                </c:pt>
                <c:pt idx="32">
                  <c:v>75.020219390133093</c:v>
                </c:pt>
                <c:pt idx="33">
                  <c:v>74.959967928008467</c:v>
                </c:pt>
                <c:pt idx="34">
                  <c:v>74.896743914049125</c:v>
                </c:pt>
                <c:pt idx="35">
                  <c:v>74.830464827438036</c:v>
                </c:pt>
                <c:pt idx="36">
                  <c:v>74.761066550188261</c:v>
                </c:pt>
                <c:pt idx="37">
                  <c:v>74.688506240771346</c:v>
                </c:pt>
                <c:pt idx="38">
                  <c:v>74.612765046440316</c:v>
                </c:pt>
                <c:pt idx="39">
                  <c:v>74.53385054022479</c:v>
                </c:pt>
                <c:pt idx="40">
                  <c:v>74.451798764044412</c:v>
                </c:pt>
                <c:pt idx="41">
                  <c:v>74.36667576119396</c:v>
                </c:pt>
                <c:pt idx="42">
                  <c:v>74.278578490577075</c:v>
                </c:pt>
                <c:pt idx="43">
                  <c:v>74.187635031978601</c:v>
                </c:pt>
                <c:pt idx="44">
                  <c:v>74.094004016199435</c:v>
                </c:pt>
                <c:pt idx="45">
                  <c:v>73.997873245113666</c:v>
                </c:pt>
                <c:pt idx="46">
                  <c:v>73.899457502979629</c:v>
                </c:pt>
                <c:pt idx="47">
                  <c:v>73.798995599311368</c:v>
                </c:pt>
                <c:pt idx="48">
                  <c:v>73.696746722488456</c:v>
                </c:pt>
                <c:pt idx="49">
                  <c:v>73.592986219043169</c:v>
                </c:pt>
                <c:pt idx="50">
                  <c:v>73.488000943332807</c:v>
                </c:pt>
                <c:pt idx="51">
                  <c:v>73.382084343654441</c:v>
                </c:pt>
                <c:pt idx="52">
                  <c:v>73.275531462100531</c:v>
                </c:pt>
                <c:pt idx="53">
                  <c:v>73.168634025830158</c:v>
                </c:pt>
                <c:pt idx="54">
                  <c:v>73.061675797191981</c:v>
                </c:pt>
                <c:pt idx="55">
                  <c:v>72.954928330475596</c:v>
                </c:pt>
                <c:pt idx="56">
                  <c:v>72.848647255961637</c:v>
                </c:pt>
                <c:pt idx="57">
                  <c:v>72.743069179865685</c:v>
                </c:pt>
                <c:pt idx="58">
                  <c:v>72.638409254430712</c:v>
                </c:pt>
                <c:pt idx="59">
                  <c:v>72.534859438421762</c:v>
                </c:pt>
                <c:pt idx="60">
                  <c:v>72.432587436900349</c:v>
                </c:pt>
                <c:pt idx="61">
                  <c:v>72.331736282164201</c:v>
                </c:pt>
                <c:pt idx="62">
                  <c:v>72.232424496290093</c:v>
                </c:pt>
                <c:pt idx="63">
                  <c:v>72.134746760358766</c:v>
                </c:pt>
                <c:pt idx="64">
                  <c:v>72.038775006150459</c:v>
                </c:pt>
                <c:pt idx="65">
                  <c:v>71.94455984241695</c:v>
                </c:pt>
                <c:pt idx="66">
                  <c:v>71.852132228968927</c:v>
                </c:pt>
                <c:pt idx="67">
                  <c:v>71.761505316796445</c:v>
                </c:pt>
                <c:pt idx="68">
                  <c:v>71.67267638022814</c:v>
                </c:pt>
                <c:pt idx="69">
                  <c:v>71.585628776728441</c:v>
                </c:pt>
                <c:pt idx="70">
                  <c:v>71.500333880437424</c:v>
                </c:pt>
                <c:pt idx="71">
                  <c:v>71.416752946226495</c:v>
                </c:pt>
                <c:pt idx="72">
                  <c:v>71.334838871294039</c:v>
                </c:pt>
                <c:pt idx="73">
                  <c:v>71.254537830746685</c:v>
                </c:pt>
                <c:pt idx="74">
                  <c:v>71.175790771938154</c:v>
                </c:pt>
                <c:pt idx="75">
                  <c:v>71.098534759437698</c:v>
                </c:pt>
                <c:pt idx="76">
                  <c:v>71.022704168340326</c:v>
                </c:pt>
                <c:pt idx="77">
                  <c:v>70.948231728259557</c:v>
                </c:pt>
                <c:pt idx="78">
                  <c:v>70.875049423852232</c:v>
                </c:pt>
                <c:pt idx="79">
                  <c:v>70.803089260246352</c:v>
                </c:pt>
                <c:pt idx="80">
                  <c:v>70.732283903418278</c:v>
                </c:pt>
                <c:pt idx="81">
                  <c:v>70.662567206537204</c:v>
                </c:pt>
                <c:pt idx="82">
                  <c:v>70.593874633706619</c:v>
                </c:pt>
                <c:pt idx="83">
                  <c:v>70.52614359250299</c:v>
                </c:pt>
                <c:pt idx="84">
                  <c:v>70.459313686360375</c:v>
                </c:pt>
                <c:pt idx="85">
                  <c:v>70.393326897263407</c:v>
                </c:pt>
                <c:pt idx="86">
                  <c:v>70.328127708471726</c:v>
                </c:pt>
                <c:pt idx="87">
                  <c:v>70.263663176170311</c:v>
                </c:pt>
                <c:pt idx="88">
                  <c:v>70.199882958066937</c:v>
                </c:pt>
                <c:pt idx="89">
                  <c:v>70.136739306082205</c:v>
                </c:pt>
                <c:pt idx="90">
                  <c:v>70.074187029423726</c:v>
                </c:pt>
                <c:pt idx="91">
                  <c:v>70.012183433522182</c:v>
                </c:pt>
                <c:pt idx="92">
                  <c:v>69.950688239548583</c:v>
                </c:pt>
                <c:pt idx="93">
                  <c:v>69.889663488531937</c:v>
                </c:pt>
                <c:pt idx="94">
                  <c:v>69.829073433461602</c:v>
                </c:pt>
                <c:pt idx="95">
                  <c:v>69.76888442218619</c:v>
                </c:pt>
                <c:pt idx="96">
                  <c:v>69.70906477341039</c:v>
                </c:pt>
                <c:pt idx="97">
                  <c:v>69.649584647639756</c:v>
                </c:pt>
                <c:pt idx="98">
                  <c:v>69.590415914525224</c:v>
                </c:pt>
                <c:pt idx="99">
                  <c:v>69.531532017710703</c:v>
                </c:pt>
                <c:pt idx="100">
                  <c:v>69.472907837984707</c:v>
                </c:pt>
                <c:pt idx="101">
                  <c:v>69.41451955527296</c:v>
                </c:pt>
                <c:pt idx="102">
                  <c:v>69.356344509781309</c:v>
                </c:pt>
                <c:pt idx="103">
                  <c:v>69.298361062402535</c:v>
                </c:pt>
                <c:pt idx="104">
                  <c:v>69.240548454332782</c:v>
                </c:pt>
                <c:pt idx="105">
                  <c:v>69.182886665698945</c:v>
                </c:pt>
                <c:pt idx="106">
                  <c:v>69.125356272877951</c:v>
                </c:pt>
                <c:pt idx="107">
                  <c:v>69.067938304087605</c:v>
                </c:pt>
                <c:pt idx="108">
                  <c:v>69.010614092745172</c:v>
                </c:pt>
                <c:pt idx="109">
                  <c:v>68.953365128026462</c:v>
                </c:pt>
                <c:pt idx="110">
                  <c:v>68.896172902009823</c:v>
                </c:pt>
                <c:pt idx="111">
                  <c:v>68.839018752760836</c:v>
                </c:pt>
                <c:pt idx="112">
                  <c:v>68.781883702704306</c:v>
                </c:pt>
                <c:pt idx="113">
                  <c:v>68.724748291641049</c:v>
                </c:pt>
                <c:pt idx="114">
                  <c:v>68.667592403803923</c:v>
                </c:pt>
                <c:pt idx="115">
                  <c:v>68.610395088410726</c:v>
                </c:pt>
                <c:pt idx="116">
                  <c:v>68.553134373269344</c:v>
                </c:pt>
                <c:pt idx="117">
                  <c:v>68.495787071124212</c:v>
                </c:pt>
                <c:pt idx="118">
                  <c:v>68.43832857861409</c:v>
                </c:pt>
                <c:pt idx="119">
                  <c:v>68.380732667942809</c:v>
                </c:pt>
                <c:pt idx="120">
                  <c:v>68.322971271657778</c:v>
                </c:pt>
                <c:pt idx="121">
                  <c:v>68.265014261294453</c:v>
                </c:pt>
                <c:pt idx="122">
                  <c:v>68.206829221087276</c:v>
                </c:pt>
                <c:pt idx="123">
                  <c:v>68.148381218482115</c:v>
                </c:pt>
                <c:pt idx="124">
                  <c:v>68.089632573814484</c:v>
                </c:pt>
                <c:pt idx="125">
                  <c:v>68.030542632260364</c:v>
                </c:pt>
                <c:pt idx="126">
                  <c:v>67.971067542018218</c:v>
                </c:pt>
                <c:pt idx="127">
                  <c:v>67.911160043652671</c:v>
                </c:pt>
                <c:pt idx="128">
                  <c:v>67.850769276614784</c:v>
                </c:pt>
                <c:pt idx="129">
                  <c:v>67.789840610146058</c:v>
                </c:pt>
                <c:pt idx="130">
                  <c:v>67.728315507050652</c:v>
                </c:pt>
                <c:pt idx="131">
                  <c:v>67.666131430155914</c:v>
                </c:pt>
                <c:pt idx="132">
                  <c:v>67.603221802627317</c:v>
                </c:pt>
                <c:pt idx="133">
                  <c:v>67.539516034598023</c:v>
                </c:pt>
                <c:pt idx="134">
                  <c:v>67.474939629733313</c:v>
                </c:pt>
                <c:pt idx="135">
                  <c:v>67.409414386267315</c:v>
                </c:pt>
                <c:pt idx="136">
                  <c:v>67.342858707598836</c:v>
                </c:pt>
                <c:pt idx="137">
                  <c:v>67.275188037561321</c:v>
                </c:pt>
                <c:pt idx="138">
                  <c:v>67.206315434822187</c:v>
                </c:pt>
                <c:pt idx="139">
                  <c:v>67.136152299340125</c:v>
                </c:pt>
                <c:pt idx="140">
                  <c:v>67.064609261237422</c:v>
                </c:pt>
                <c:pt idx="141">
                  <c:v>66.991597238669002</c:v>
                </c:pt>
                <c:pt idx="142">
                  <c:v>66.917028666169188</c:v>
                </c:pt>
                <c:pt idx="143">
                  <c:v>66.840818888476207</c:v>
                </c:pt>
                <c:pt idx="144">
                  <c:v>66.762887707010591</c:v>
                </c:pt>
                <c:pt idx="145">
                  <c:v>66.683161057176008</c:v>
                </c:pt>
                <c:pt idx="146">
                  <c:v>66.601572784765736</c:v>
                </c:pt>
                <c:pt idx="147">
                  <c:v>66.51806647946394</c:v>
                </c:pt>
                <c:pt idx="148">
                  <c:v>66.432597313358457</c:v>
                </c:pt>
                <c:pt idx="149">
                  <c:v>66.345133823309226</c:v>
                </c:pt>
                <c:pt idx="150">
                  <c:v>66.255659568820661</c:v>
                </c:pt>
                <c:pt idx="151">
                  <c:v>66.164174592660061</c:v>
                </c:pt>
                <c:pt idx="152">
                  <c:v>66.070696610699656</c:v>
                </c:pt>
                <c:pt idx="153">
                  <c:v>65.975261861023824</c:v>
                </c:pt>
                <c:pt idx="154">
                  <c:v>65.877925550644136</c:v>
                </c:pt>
                <c:pt idx="155">
                  <c:v>65.77876185123452</c:v>
                </c:pt>
                <c:pt idx="156">
                  <c:v>65.677863412724719</c:v>
                </c:pt>
                <c:pt idx="157">
                  <c:v>65.575340384496286</c:v>
                </c:pt>
                <c:pt idx="158">
                  <c:v>65.471318957009657</c:v>
                </c:pt>
                <c:pt idx="159">
                  <c:v>65.365939460330793</c:v>
                </c:pt>
                <c:pt idx="160">
                  <c:v>65.259354078424508</c:v>
                </c:pt>
                <c:pt idx="161">
                  <c:v>65.151724257476076</c:v>
                </c:pt>
                <c:pt idx="162">
                  <c:v>65.043217901337414</c:v>
                </c:pt>
                <c:pt idx="163">
                  <c:v>64.934006456329143</c:v>
                </c:pt>
                <c:pt idx="164">
                  <c:v>64.824261990442068</c:v>
                </c:pt>
                <c:pt idx="165">
                  <c:v>64.71415436844454</c:v>
                </c:pt>
                <c:pt idx="166">
                  <c:v>64.60384861505807</c:v>
                </c:pt>
                <c:pt idx="167">
                  <c:v>64.493502544239675</c:v>
                </c:pt>
                <c:pt idx="168">
                  <c:v>64.383264715076393</c:v>
                </c:pt>
                <c:pt idx="169">
                  <c:v>64.273272755392895</c:v>
                </c:pt>
                <c:pt idx="170">
                  <c:v>64.163652074435021</c:v>
                </c:pt>
                <c:pt idx="171">
                  <c:v>64.054514967298687</c:v>
                </c:pt>
                <c:pt idx="172">
                  <c:v>63.945960097234916</c:v>
                </c:pt>
                <c:pt idx="173">
                  <c:v>63.838072328352446</c:v>
                </c:pt>
                <c:pt idx="174">
                  <c:v>63.730922870983363</c:v>
                </c:pt>
                <c:pt idx="175">
                  <c:v>63.6245696951678</c:v>
                </c:pt>
                <c:pt idx="176">
                  <c:v>63.519058164173295</c:v>
                </c:pt>
                <c:pt idx="177">
                  <c:v>63.414421839310563</c:v>
                </c:pt>
                <c:pt idx="178">
                  <c:v>63.31068340902987</c:v>
                </c:pt>
                <c:pt idx="179">
                  <c:v>63.207855698815408</c:v>
                </c:pt>
                <c:pt idx="180">
                  <c:v>63.105942723173563</c:v>
                </c:pt>
                <c:pt idx="181">
                  <c:v>63.004940746515885</c:v>
                </c:pt>
                <c:pt idx="182">
                  <c:v>62.904839325524861</c:v>
                </c:pt>
                <c:pt idx="183">
                  <c:v>62.805622311303019</c:v>
                </c:pt>
                <c:pt idx="184">
                  <c:v>62.707268794979591</c:v>
                </c:pt>
                <c:pt idx="185">
                  <c:v>62.609753985304046</c:v>
                </c:pt>
                <c:pt idx="186">
                  <c:v>62.513050010988138</c:v>
                </c:pt>
                <c:pt idx="187">
                  <c:v>62.417126644125219</c:v>
                </c:pt>
                <c:pt idx="188">
                  <c:v>62.321951943920048</c:v>
                </c:pt>
                <c:pt idx="189">
                  <c:v>62.227492822243285</c:v>
                </c:pt>
                <c:pt idx="190">
                  <c:v>62.133715534239997</c:v>
                </c:pt>
                <c:pt idx="191">
                  <c:v>62.040586098442844</c:v>
                </c:pt>
                <c:pt idx="192">
                  <c:v>61.948070651643214</c:v>
                </c:pt>
                <c:pt idx="193">
                  <c:v>61.856135744232276</c:v>
                </c:pt>
                <c:pt idx="194">
                  <c:v>61.764748581908087</c:v>
                </c:pt>
                <c:pt idx="195">
                  <c:v>61.673877219617395</c:v>
                </c:pt>
                <c:pt idx="196">
                  <c:v>61.583490713416275</c:v>
                </c:pt>
                <c:pt idx="197">
                  <c:v>61.493559235637569</c:v>
                </c:pt>
                <c:pt idx="198">
                  <c:v>61.40405415838417</c:v>
                </c:pt>
                <c:pt idx="199">
                  <c:v>61.314948109954933</c:v>
                </c:pt>
                <c:pt idx="200">
                  <c:v>61.226215008378226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60.372999999999998</c:v>
                </c:pt>
                <c:pt idx="1">
                  <c:v>58.716000000000001</c:v>
                </c:pt>
                <c:pt idx="2">
                  <c:v>58.09</c:v>
                </c:pt>
                <c:pt idx="3">
                  <c:v>60.179000000000002</c:v>
                </c:pt>
                <c:pt idx="4">
                  <c:v>58.91</c:v>
                </c:pt>
                <c:pt idx="5">
                  <c:v>58.835999999999999</c:v>
                </c:pt>
                <c:pt idx="6">
                  <c:v>60.03</c:v>
                </c:pt>
                <c:pt idx="7">
                  <c:v>58.835999999999999</c:v>
                </c:pt>
                <c:pt idx="8">
                  <c:v>58.686999999999998</c:v>
                </c:pt>
                <c:pt idx="9">
                  <c:v>58.790999999999997</c:v>
                </c:pt>
                <c:pt idx="10">
                  <c:v>59.045000000000002</c:v>
                </c:pt>
                <c:pt idx="11">
                  <c:v>58.881</c:v>
                </c:pt>
                <c:pt idx="12">
                  <c:v>58.820999999999998</c:v>
                </c:pt>
                <c:pt idx="13">
                  <c:v>56.776000000000003</c:v>
                </c:pt>
                <c:pt idx="14">
                  <c:v>57.97</c:v>
                </c:pt>
                <c:pt idx="15">
                  <c:v>59.448</c:v>
                </c:pt>
                <c:pt idx="16">
                  <c:v>57.298999999999999</c:v>
                </c:pt>
                <c:pt idx="17">
                  <c:v>58.567</c:v>
                </c:pt>
                <c:pt idx="18">
                  <c:v>58.820999999999998</c:v>
                </c:pt>
                <c:pt idx="19">
                  <c:v>58.924999999999997</c:v>
                </c:pt>
                <c:pt idx="20">
                  <c:v>59.238999999999997</c:v>
                </c:pt>
                <c:pt idx="21">
                  <c:v>58.567</c:v>
                </c:pt>
                <c:pt idx="22">
                  <c:v>59.103999999999999</c:v>
                </c:pt>
                <c:pt idx="23">
                  <c:v>58</c:v>
                </c:pt>
                <c:pt idx="24">
                  <c:v>57.521999999999998</c:v>
                </c:pt>
                <c:pt idx="25">
                  <c:v>59.119</c:v>
                </c:pt>
                <c:pt idx="26">
                  <c:v>59.506999999999998</c:v>
                </c:pt>
                <c:pt idx="27">
                  <c:v>57.761000000000003</c:v>
                </c:pt>
                <c:pt idx="28">
                  <c:v>58.536999999999999</c:v>
                </c:pt>
                <c:pt idx="29">
                  <c:v>57.805999999999997</c:v>
                </c:pt>
                <c:pt idx="30">
                  <c:v>59.984999999999999</c:v>
                </c:pt>
                <c:pt idx="31">
                  <c:v>60.179000000000002</c:v>
                </c:pt>
                <c:pt idx="32">
                  <c:v>58.716000000000001</c:v>
                </c:pt>
                <c:pt idx="33">
                  <c:v>60.521999999999998</c:v>
                </c:pt>
                <c:pt idx="34">
                  <c:v>60.09</c:v>
                </c:pt>
                <c:pt idx="35">
                  <c:v>60.866</c:v>
                </c:pt>
                <c:pt idx="36">
                  <c:v>60.387999999999998</c:v>
                </c:pt>
                <c:pt idx="37">
                  <c:v>61.835999999999999</c:v>
                </c:pt>
                <c:pt idx="38">
                  <c:v>61.716000000000001</c:v>
                </c:pt>
                <c:pt idx="39">
                  <c:v>62.506999999999998</c:v>
                </c:pt>
                <c:pt idx="40">
                  <c:v>64.194000000000003</c:v>
                </c:pt>
                <c:pt idx="41">
                  <c:v>63.866</c:v>
                </c:pt>
                <c:pt idx="42">
                  <c:v>66.611999999999995</c:v>
                </c:pt>
                <c:pt idx="43">
                  <c:v>67.224000000000004</c:v>
                </c:pt>
                <c:pt idx="44">
                  <c:v>71.94</c:v>
                </c:pt>
                <c:pt idx="45">
                  <c:v>74.179000000000002</c:v>
                </c:pt>
                <c:pt idx="46">
                  <c:v>78.790999999999997</c:v>
                </c:pt>
                <c:pt idx="47">
                  <c:v>83.686999999999998</c:v>
                </c:pt>
                <c:pt idx="48">
                  <c:v>89.896000000000001</c:v>
                </c:pt>
                <c:pt idx="49">
                  <c:v>96.507000000000005</c:v>
                </c:pt>
                <c:pt idx="50">
                  <c:v>105.149</c:v>
                </c:pt>
                <c:pt idx="51">
                  <c:v>112.821</c:v>
                </c:pt>
                <c:pt idx="52">
                  <c:v>123.59699999999999</c:v>
                </c:pt>
                <c:pt idx="53">
                  <c:v>135.209</c:v>
                </c:pt>
                <c:pt idx="54">
                  <c:v>148.06</c:v>
                </c:pt>
                <c:pt idx="55">
                  <c:v>161.73099999999999</c:v>
                </c:pt>
                <c:pt idx="56">
                  <c:v>174.358</c:v>
                </c:pt>
                <c:pt idx="57">
                  <c:v>186</c:v>
                </c:pt>
                <c:pt idx="58">
                  <c:v>196.16399999999999</c:v>
                </c:pt>
                <c:pt idx="59">
                  <c:v>202.03</c:v>
                </c:pt>
                <c:pt idx="60">
                  <c:v>206.61199999999999</c:v>
                </c:pt>
                <c:pt idx="61">
                  <c:v>206.179</c:v>
                </c:pt>
                <c:pt idx="62">
                  <c:v>202.47800000000001</c:v>
                </c:pt>
                <c:pt idx="63">
                  <c:v>193.71600000000001</c:v>
                </c:pt>
                <c:pt idx="64">
                  <c:v>180.98500000000001</c:v>
                </c:pt>
                <c:pt idx="65">
                  <c:v>165.119</c:v>
                </c:pt>
                <c:pt idx="66">
                  <c:v>145.37299999999999</c:v>
                </c:pt>
                <c:pt idx="67">
                  <c:v>123.343</c:v>
                </c:pt>
                <c:pt idx="68">
                  <c:v>101.28400000000001</c:v>
                </c:pt>
                <c:pt idx="69">
                  <c:v>80.06</c:v>
                </c:pt>
                <c:pt idx="70">
                  <c:v>65.596999999999994</c:v>
                </c:pt>
                <c:pt idx="71">
                  <c:v>63.09</c:v>
                </c:pt>
                <c:pt idx="72">
                  <c:v>66.596999999999994</c:v>
                </c:pt>
                <c:pt idx="73">
                  <c:v>69.866</c:v>
                </c:pt>
                <c:pt idx="74">
                  <c:v>73.760999999999996</c:v>
                </c:pt>
                <c:pt idx="75">
                  <c:v>79.418000000000006</c:v>
                </c:pt>
                <c:pt idx="76">
                  <c:v>87.403000000000006</c:v>
                </c:pt>
                <c:pt idx="77">
                  <c:v>94.715999999999994</c:v>
                </c:pt>
                <c:pt idx="78">
                  <c:v>105.164</c:v>
                </c:pt>
                <c:pt idx="79">
                  <c:v>114.134</c:v>
                </c:pt>
                <c:pt idx="80">
                  <c:v>124.194</c:v>
                </c:pt>
                <c:pt idx="81">
                  <c:v>134.94</c:v>
                </c:pt>
                <c:pt idx="82">
                  <c:v>143.98500000000001</c:v>
                </c:pt>
                <c:pt idx="83">
                  <c:v>150.672</c:v>
                </c:pt>
                <c:pt idx="84">
                  <c:v>154.65700000000001</c:v>
                </c:pt>
                <c:pt idx="85">
                  <c:v>155.22399999999999</c:v>
                </c:pt>
                <c:pt idx="86">
                  <c:v>152.59700000000001</c:v>
                </c:pt>
                <c:pt idx="87">
                  <c:v>146.59700000000001</c:v>
                </c:pt>
                <c:pt idx="88">
                  <c:v>135.91</c:v>
                </c:pt>
                <c:pt idx="89">
                  <c:v>122.179</c:v>
                </c:pt>
                <c:pt idx="90">
                  <c:v>103.896</c:v>
                </c:pt>
                <c:pt idx="91">
                  <c:v>86.522000000000006</c:v>
                </c:pt>
                <c:pt idx="92">
                  <c:v>67.179000000000002</c:v>
                </c:pt>
                <c:pt idx="93">
                  <c:v>53.463000000000001</c:v>
                </c:pt>
                <c:pt idx="94">
                  <c:v>46.866</c:v>
                </c:pt>
                <c:pt idx="95">
                  <c:v>45.478000000000002</c:v>
                </c:pt>
                <c:pt idx="96">
                  <c:v>44.612000000000002</c:v>
                </c:pt>
                <c:pt idx="97">
                  <c:v>44.552</c:v>
                </c:pt>
                <c:pt idx="98">
                  <c:v>43.790999999999997</c:v>
                </c:pt>
                <c:pt idx="99">
                  <c:v>44.552</c:v>
                </c:pt>
                <c:pt idx="100">
                  <c:v>44</c:v>
                </c:pt>
                <c:pt idx="101">
                  <c:v>44.268999999999998</c:v>
                </c:pt>
                <c:pt idx="102">
                  <c:v>44.283999999999999</c:v>
                </c:pt>
                <c:pt idx="103">
                  <c:v>44.686999999999998</c:v>
                </c:pt>
                <c:pt idx="104">
                  <c:v>43.313000000000002</c:v>
                </c:pt>
                <c:pt idx="105">
                  <c:v>43.328000000000003</c:v>
                </c:pt>
                <c:pt idx="106">
                  <c:v>43.91</c:v>
                </c:pt>
                <c:pt idx="107">
                  <c:v>44.09</c:v>
                </c:pt>
                <c:pt idx="108">
                  <c:v>45.268999999999998</c:v>
                </c:pt>
                <c:pt idx="109">
                  <c:v>43.433</c:v>
                </c:pt>
                <c:pt idx="110">
                  <c:v>42.984999999999999</c:v>
                </c:pt>
                <c:pt idx="111">
                  <c:v>42.402999999999999</c:v>
                </c:pt>
                <c:pt idx="112">
                  <c:v>43.343000000000004</c:v>
                </c:pt>
                <c:pt idx="113">
                  <c:v>43.896000000000001</c:v>
                </c:pt>
                <c:pt idx="114">
                  <c:v>42.179000000000002</c:v>
                </c:pt>
                <c:pt idx="115">
                  <c:v>44.164000000000001</c:v>
                </c:pt>
                <c:pt idx="116">
                  <c:v>42.731000000000002</c:v>
                </c:pt>
                <c:pt idx="117">
                  <c:v>43.223999999999997</c:v>
                </c:pt>
                <c:pt idx="118">
                  <c:v>42.954999999999998</c:v>
                </c:pt>
                <c:pt idx="119">
                  <c:v>42.701000000000001</c:v>
                </c:pt>
                <c:pt idx="120">
                  <c:v>43.536999999999999</c:v>
                </c:pt>
                <c:pt idx="121">
                  <c:v>41.463000000000001</c:v>
                </c:pt>
                <c:pt idx="122">
                  <c:v>40.984999999999999</c:v>
                </c:pt>
                <c:pt idx="123">
                  <c:v>41.493000000000002</c:v>
                </c:pt>
                <c:pt idx="124">
                  <c:v>41.387999999999998</c:v>
                </c:pt>
                <c:pt idx="125">
                  <c:v>39.402999999999999</c:v>
                </c:pt>
                <c:pt idx="126">
                  <c:v>41.866</c:v>
                </c:pt>
                <c:pt idx="127">
                  <c:v>40.805999999999997</c:v>
                </c:pt>
                <c:pt idx="128">
                  <c:v>40.761000000000003</c:v>
                </c:pt>
                <c:pt idx="129">
                  <c:v>39.627000000000002</c:v>
                </c:pt>
                <c:pt idx="130">
                  <c:v>40.448</c:v>
                </c:pt>
                <c:pt idx="131">
                  <c:v>38.866</c:v>
                </c:pt>
                <c:pt idx="132">
                  <c:v>40.313000000000002</c:v>
                </c:pt>
                <c:pt idx="133">
                  <c:v>39.536999999999999</c:v>
                </c:pt>
                <c:pt idx="134">
                  <c:v>39.075000000000003</c:v>
                </c:pt>
                <c:pt idx="135">
                  <c:v>39.015000000000001</c:v>
                </c:pt>
                <c:pt idx="136">
                  <c:v>39.521999999999998</c:v>
                </c:pt>
                <c:pt idx="137">
                  <c:v>38.417999999999999</c:v>
                </c:pt>
                <c:pt idx="138">
                  <c:v>39.209000000000003</c:v>
                </c:pt>
                <c:pt idx="139">
                  <c:v>39.627000000000002</c:v>
                </c:pt>
                <c:pt idx="140">
                  <c:v>40.194000000000003</c:v>
                </c:pt>
                <c:pt idx="141">
                  <c:v>36.731000000000002</c:v>
                </c:pt>
                <c:pt idx="142">
                  <c:v>40.045000000000002</c:v>
                </c:pt>
                <c:pt idx="143">
                  <c:v>38.253999999999998</c:v>
                </c:pt>
                <c:pt idx="144">
                  <c:v>38.552</c:v>
                </c:pt>
                <c:pt idx="145">
                  <c:v>38.567</c:v>
                </c:pt>
                <c:pt idx="146">
                  <c:v>39.015000000000001</c:v>
                </c:pt>
                <c:pt idx="147">
                  <c:v>39.506999999999998</c:v>
                </c:pt>
                <c:pt idx="148">
                  <c:v>37.567</c:v>
                </c:pt>
                <c:pt idx="149">
                  <c:v>37.820999999999998</c:v>
                </c:pt>
                <c:pt idx="150">
                  <c:v>39</c:v>
                </c:pt>
                <c:pt idx="151">
                  <c:v>39.015000000000001</c:v>
                </c:pt>
                <c:pt idx="152">
                  <c:v>38.820999999999998</c:v>
                </c:pt>
                <c:pt idx="153">
                  <c:v>38.119</c:v>
                </c:pt>
                <c:pt idx="154">
                  <c:v>38.134</c:v>
                </c:pt>
                <c:pt idx="155">
                  <c:v>38.06</c:v>
                </c:pt>
                <c:pt idx="156">
                  <c:v>37.103999999999999</c:v>
                </c:pt>
                <c:pt idx="157">
                  <c:v>37.194000000000003</c:v>
                </c:pt>
                <c:pt idx="158">
                  <c:v>36.612000000000002</c:v>
                </c:pt>
                <c:pt idx="159">
                  <c:v>37.238999999999997</c:v>
                </c:pt>
                <c:pt idx="160">
                  <c:v>37.06</c:v>
                </c:pt>
                <c:pt idx="161">
                  <c:v>37.223999999999997</c:v>
                </c:pt>
                <c:pt idx="162">
                  <c:v>37.253999999999998</c:v>
                </c:pt>
                <c:pt idx="163">
                  <c:v>37.506999999999998</c:v>
                </c:pt>
                <c:pt idx="164">
                  <c:v>36.612000000000002</c:v>
                </c:pt>
                <c:pt idx="165">
                  <c:v>35.328000000000003</c:v>
                </c:pt>
                <c:pt idx="166">
                  <c:v>36.536999999999999</c:v>
                </c:pt>
                <c:pt idx="167">
                  <c:v>35.866</c:v>
                </c:pt>
                <c:pt idx="168">
                  <c:v>36.372999999999998</c:v>
                </c:pt>
                <c:pt idx="169">
                  <c:v>36.731000000000002</c:v>
                </c:pt>
                <c:pt idx="170">
                  <c:v>36.686999999999998</c:v>
                </c:pt>
                <c:pt idx="171">
                  <c:v>37.164000000000001</c:v>
                </c:pt>
                <c:pt idx="172">
                  <c:v>34.357999999999997</c:v>
                </c:pt>
                <c:pt idx="173">
                  <c:v>36.417999999999999</c:v>
                </c:pt>
                <c:pt idx="174">
                  <c:v>34.984999999999999</c:v>
                </c:pt>
                <c:pt idx="175">
                  <c:v>35.194000000000003</c:v>
                </c:pt>
                <c:pt idx="176">
                  <c:v>36.671999999999997</c:v>
                </c:pt>
                <c:pt idx="177">
                  <c:v>36.850999999999999</c:v>
                </c:pt>
                <c:pt idx="178">
                  <c:v>35.387999999999998</c:v>
                </c:pt>
                <c:pt idx="179">
                  <c:v>34.045000000000002</c:v>
                </c:pt>
                <c:pt idx="180">
                  <c:v>35.924999999999997</c:v>
                </c:pt>
                <c:pt idx="181">
                  <c:v>36.402999999999999</c:v>
                </c:pt>
                <c:pt idx="182">
                  <c:v>35.03</c:v>
                </c:pt>
                <c:pt idx="183">
                  <c:v>34.253999999999998</c:v>
                </c:pt>
                <c:pt idx="184">
                  <c:v>35.209000000000003</c:v>
                </c:pt>
                <c:pt idx="185">
                  <c:v>35.313000000000002</c:v>
                </c:pt>
                <c:pt idx="186">
                  <c:v>37.536999999999999</c:v>
                </c:pt>
                <c:pt idx="187">
                  <c:v>36.521999999999998</c:v>
                </c:pt>
                <c:pt idx="188">
                  <c:v>35.283999999999999</c:v>
                </c:pt>
                <c:pt idx="189">
                  <c:v>34.97</c:v>
                </c:pt>
                <c:pt idx="190">
                  <c:v>35.478000000000002</c:v>
                </c:pt>
                <c:pt idx="191">
                  <c:v>35.134</c:v>
                </c:pt>
                <c:pt idx="192">
                  <c:v>34.776000000000003</c:v>
                </c:pt>
                <c:pt idx="193">
                  <c:v>35.045000000000002</c:v>
                </c:pt>
                <c:pt idx="194">
                  <c:v>35.521999999999998</c:v>
                </c:pt>
                <c:pt idx="195">
                  <c:v>35.731000000000002</c:v>
                </c:pt>
                <c:pt idx="196">
                  <c:v>34.881</c:v>
                </c:pt>
                <c:pt idx="197">
                  <c:v>35.194000000000003</c:v>
                </c:pt>
                <c:pt idx="198">
                  <c:v>33.731000000000002</c:v>
                </c:pt>
                <c:pt idx="199">
                  <c:v>35.671999999999997</c:v>
                </c:pt>
                <c:pt idx="200">
                  <c:v>33.731000000000002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58.121162482689307</c:v>
                </c:pt>
                <c:pt idx="1">
                  <c:v>58.177226857037411</c:v>
                </c:pt>
                <c:pt idx="2">
                  <c:v>58.232467234406442</c:v>
                </c:pt>
                <c:pt idx="3">
                  <c:v>58.286768667967195</c:v>
                </c:pt>
                <c:pt idx="4">
                  <c:v>58.340002952020058</c:v>
                </c:pt>
                <c:pt idx="5">
                  <c:v>58.392027412378631</c:v>
                </c:pt>
                <c:pt idx="6">
                  <c:v>58.442683647306062</c:v>
                </c:pt>
                <c:pt idx="7">
                  <c:v>58.491796234728945</c:v>
                </c:pt>
                <c:pt idx="8">
                  <c:v>58.539171429194653</c:v>
                </c:pt>
                <c:pt idx="9">
                  <c:v>58.584595882995423</c:v>
                </c:pt>
                <c:pt idx="10">
                  <c:v>58.627835441564592</c:v>
                </c:pt>
                <c:pt idx="11">
                  <c:v>58.668634085883433</c:v>
                </c:pt>
                <c:pt idx="12">
                  <c:v>58.706713127464099</c:v>
                </c:pt>
                <c:pt idx="13">
                  <c:v>58.741770809126919</c:v>
                </c:pt>
                <c:pt idx="14">
                  <c:v>58.773482533758404</c:v>
                </c:pt>
                <c:pt idx="15">
                  <c:v>58.801502042392492</c:v>
                </c:pt>
                <c:pt idx="16">
                  <c:v>58.825464004103587</c:v>
                </c:pt>
                <c:pt idx="17">
                  <c:v>58.844988678551559</c:v>
                </c:pt>
                <c:pt idx="18">
                  <c:v>58.859689586457392</c:v>
                </c:pt>
                <c:pt idx="19">
                  <c:v>58.86918549618823</c:v>
                </c:pt>
                <c:pt idx="20">
                  <c:v>58.873118530931386</c:v>
                </c:pt>
                <c:pt idx="21">
                  <c:v>58.871180846086659</c:v>
                </c:pt>
                <c:pt idx="22">
                  <c:v>58.863153142825425</c:v>
                </c:pt>
                <c:pt idx="23">
                  <c:v>58.848959284783341</c:v>
                </c:pt>
                <c:pt idx="24">
                  <c:v>58.828742467231194</c:v>
                </c:pt>
                <c:pt idx="25">
                  <c:v>58.8029697209764</c:v>
                </c:pt>
                <c:pt idx="26">
                  <c:v>58.772572945423768</c:v>
                </c:pt>
                <c:pt idx="27">
                  <c:v>58.739136030573384</c:v>
                </c:pt>
                <c:pt idx="28">
                  <c:v>58.7051387511329</c:v>
                </c:pt>
                <c:pt idx="29">
                  <c:v>58.67426872187297</c:v>
                </c:pt>
                <c:pt idx="30">
                  <c:v>58.651812431168644</c:v>
                </c:pt>
                <c:pt idx="31">
                  <c:v>58.645134779722177</c:v>
                </c:pt>
                <c:pt idx="32">
                  <c:v>58.664253147577377</c:v>
                </c:pt>
                <c:pt idx="33">
                  <c:v>58.722506285196957</c:v>
                </c:pt>
                <c:pt idx="34">
                  <c:v>58.837309818176507</c:v>
                </c:pt>
                <c:pt idx="35">
                  <c:v>59.030978561072089</c:v>
                </c:pt>
                <c:pt idx="36">
                  <c:v>59.331581104585034</c:v>
                </c:pt>
                <c:pt idx="37">
                  <c:v>59.773774607893444</c:v>
                </c:pt>
                <c:pt idx="38">
                  <c:v>60.399548236894724</c:v>
                </c:pt>
                <c:pt idx="39">
                  <c:v>61.258783684737274</c:v>
                </c:pt>
                <c:pt idx="40">
                  <c:v>62.409522784283297</c:v>
                </c:pt>
                <c:pt idx="41">
                  <c:v>63.917818071995264</c:v>
                </c:pt>
                <c:pt idx="42">
                  <c:v>65.857035451484748</c:v>
                </c:pt>
                <c:pt idx="43">
                  <c:v>68.306482190531085</c:v>
                </c:pt>
                <c:pt idx="44">
                  <c:v>71.3492515291058</c:v>
                </c:pt>
                <c:pt idx="45">
                  <c:v>75.069209644590842</c:v>
                </c:pt>
                <c:pt idx="46">
                  <c:v>79.547102817606159</c:v>
                </c:pt>
                <c:pt idx="47">
                  <c:v>84.855831688179592</c:v>
                </c:pt>
                <c:pt idx="48">
                  <c:v>91.055022119601347</c:v>
                </c:pt>
                <c:pt idx="49">
                  <c:v>98.185110620630155</c:v>
                </c:pt>
                <c:pt idx="50">
                  <c:v>106.26123926713537</c:v>
                </c:pt>
                <c:pt idx="51">
                  <c:v>115.26727960273541</c:v>
                </c:pt>
                <c:pt idx="52">
                  <c:v>125.15017986536789</c:v>
                </c:pt>
                <c:pt idx="53">
                  <c:v>135.81435159328709</c:v>
                </c:pt>
                <c:pt idx="54">
                  <c:v>147.11465431334545</c:v>
                </c:pt>
                <c:pt idx="55">
                  <c:v>158.84443714702942</c:v>
                </c:pt>
                <c:pt idx="56">
                  <c:v>170.71250435408203</c:v>
                </c:pt>
                <c:pt idx="57">
                  <c:v>182.30209884400901</c:v>
                </c:pt>
                <c:pt idx="58">
                  <c:v>193.01089326135576</c:v>
                </c:pt>
                <c:pt idx="59">
                  <c:v>201.98878721281665</c:v>
                </c:pt>
                <c:pt idx="60">
                  <c:v>208.11874939690466</c:v>
                </c:pt>
                <c:pt idx="61">
                  <c:v>210.10863516777027</c:v>
                </c:pt>
                <c:pt idx="62">
                  <c:v>206.74829025573598</c:v>
                </c:pt>
                <c:pt idx="63">
                  <c:v>197.3131967039634</c:v>
                </c:pt>
                <c:pt idx="64">
                  <c:v>181.98236870107567</c:v>
                </c:pt>
                <c:pt idx="65">
                  <c:v>162.05772327687509</c:v>
                </c:pt>
                <c:pt idx="66">
                  <c:v>139.80967517758396</c:v>
                </c:pt>
                <c:pt idx="67">
                  <c:v>117.94481395471175</c:v>
                </c:pt>
                <c:pt idx="68">
                  <c:v>98.901128731257657</c:v>
                </c:pt>
                <c:pt idx="69">
                  <c:v>84.277957164626002</c:v>
                </c:pt>
                <c:pt idx="70">
                  <c:v>74.625521015238505</c:v>
                </c:pt>
                <c:pt idx="71">
                  <c:v>69.614534706832501</c:v>
                </c:pt>
                <c:pt idx="72">
                  <c:v>68.424610180299368</c:v>
                </c:pt>
                <c:pt idx="73">
                  <c:v>70.136715258189284</c:v>
                </c:pt>
                <c:pt idx="74">
                  <c:v>73.986094688484243</c:v>
                </c:pt>
                <c:pt idx="75">
                  <c:v>79.446540686799437</c:v>
                </c:pt>
                <c:pt idx="76">
                  <c:v>86.196536282188731</c:v>
                </c:pt>
                <c:pt idx="77">
                  <c:v>94.037147969680689</c:v>
                </c:pt>
                <c:pt idx="78">
                  <c:v>102.81035828488123</c:v>
                </c:pt>
                <c:pt idx="79">
                  <c:v>112.33548497522987</c:v>
                </c:pt>
                <c:pt idx="80">
                  <c:v>122.35862454371285</c:v>
                </c:pt>
                <c:pt idx="81">
                  <c:v>132.50013791242458</c:v>
                </c:pt>
                <c:pt idx="82">
                  <c:v>142.18894212094722</c:v>
                </c:pt>
                <c:pt idx="83">
                  <c:v>150.59338280417461</c:v>
                </c:pt>
                <c:pt idx="84">
                  <c:v>156.59639886285518</c:v>
                </c:pt>
                <c:pt idx="85">
                  <c:v>158.8971055311296</c:v>
                </c:pt>
                <c:pt idx="86">
                  <c:v>156.30663451508221</c:v>
                </c:pt>
                <c:pt idx="87">
                  <c:v>148.20609365614797</c:v>
                </c:pt>
                <c:pt idx="88">
                  <c:v>134.98078942228355</c:v>
                </c:pt>
                <c:pt idx="89">
                  <c:v>118.1576047150418</c:v>
                </c:pt>
                <c:pt idx="90">
                  <c:v>100.07281890180711</c:v>
                </c:pt>
                <c:pt idx="91">
                  <c:v>83.166557117685571</c:v>
                </c:pt>
                <c:pt idx="92">
                  <c:v>69.246282613173975</c:v>
                </c:pt>
                <c:pt idx="93">
                  <c:v>59.080929846854325</c:v>
                </c:pt>
                <c:pt idx="94">
                  <c:v>52.46312935673884</c:v>
                </c:pt>
                <c:pt idx="95">
                  <c:v>48.597920105580528</c:v>
                </c:pt>
                <c:pt idx="96">
                  <c:v>46.548024962731041</c:v>
                </c:pt>
                <c:pt idx="97">
                  <c:v>45.533061857429061</c:v>
                </c:pt>
                <c:pt idx="98">
                  <c:v>45.03314768666565</c:v>
                </c:pt>
                <c:pt idx="99">
                  <c:v>44.758440424390287</c:v>
                </c:pt>
                <c:pt idx="100">
                  <c:v>44.570747106839178</c:v>
                </c:pt>
                <c:pt idx="101">
                  <c:v>44.413019864504285</c:v>
                </c:pt>
                <c:pt idx="102">
                  <c:v>44.264705766376366</c:v>
                </c:pt>
                <c:pt idx="103">
                  <c:v>44.119305500902861</c:v>
                </c:pt>
                <c:pt idx="104">
                  <c:v>43.975010173271613</c:v>
                </c:pt>
                <c:pt idx="105">
                  <c:v>43.831386486953853</c:v>
                </c:pt>
                <c:pt idx="106">
                  <c:v>43.688371161121346</c:v>
                </c:pt>
                <c:pt idx="107">
                  <c:v>43.546011974213911</c:v>
                </c:pt>
                <c:pt idx="108">
                  <c:v>43.404416749638997</c:v>
                </c:pt>
                <c:pt idx="109">
                  <c:v>43.263752716823561</c:v>
                </c:pt>
                <c:pt idx="110">
                  <c:v>43.124255454052005</c:v>
                </c:pt>
                <c:pt idx="111">
                  <c:v>42.986236263422576</c:v>
                </c:pt>
                <c:pt idx="112">
                  <c:v>42.850082713570558</c:v>
                </c:pt>
                <c:pt idx="113">
                  <c:v>42.716247802604165</c:v>
                </c:pt>
                <c:pt idx="114">
                  <c:v>42.585223539709631</c:v>
                </c:pt>
                <c:pt idx="115">
                  <c:v>42.457495937535164</c:v>
                </c:pt>
                <c:pt idx="116">
                  <c:v>42.333480545123258</c:v>
                </c:pt>
                <c:pt idx="117">
                  <c:v>42.213439684871418</c:v>
                </c:pt>
                <c:pt idx="118">
                  <c:v>42.097381512041231</c:v>
                </c:pt>
                <c:pt idx="119">
                  <c:v>41.984932376585746</c:v>
                </c:pt>
                <c:pt idx="120">
                  <c:v>41.875157979876953</c:v>
                </c:pt>
                <c:pt idx="121">
                  <c:v>41.76630679421573</c:v>
                </c:pt>
                <c:pt idx="122">
                  <c:v>41.655515253320502</c:v>
                </c:pt>
                <c:pt idx="123">
                  <c:v>41.538693098337021</c:v>
                </c:pt>
                <c:pt idx="124">
                  <c:v>41.411008927333626</c:v>
                </c:pt>
                <c:pt idx="125">
                  <c:v>41.2683180151773</c:v>
                </c:pt>
                <c:pt idx="126">
                  <c:v>41.109246730140121</c:v>
                </c:pt>
                <c:pt idx="127">
                  <c:v>40.936760380576622</c:v>
                </c:pt>
                <c:pt idx="128">
                  <c:v>40.757831523437304</c:v>
                </c:pt>
                <c:pt idx="129">
                  <c:v>40.580930913296399</c:v>
                </c:pt>
                <c:pt idx="130">
                  <c:v>40.41274302001937</c:v>
                </c:pt>
                <c:pt idx="131">
                  <c:v>40.256137686008167</c:v>
                </c:pt>
                <c:pt idx="132">
                  <c:v>40.110353520294908</c:v>
                </c:pt>
                <c:pt idx="133">
                  <c:v>39.972689077771356</c:v>
                </c:pt>
                <c:pt idx="134">
                  <c:v>39.84028296885274</c:v>
                </c:pt>
                <c:pt idx="135">
                  <c:v>39.711081461594958</c:v>
                </c:pt>
                <c:pt idx="136">
                  <c:v>39.583974367126913</c:v>
                </c:pt>
                <c:pt idx="137">
                  <c:v>39.458531711057645</c:v>
                </c:pt>
                <c:pt idx="138">
                  <c:v>39.334722452279998</c:v>
                </c:pt>
                <c:pt idx="139">
                  <c:v>39.212774456836158</c:v>
                </c:pt>
                <c:pt idx="140">
                  <c:v>39.093186666422447</c:v>
                </c:pt>
                <c:pt idx="141">
                  <c:v>38.976859085249636</c:v>
                </c:pt>
                <c:pt idx="142">
                  <c:v>38.865296349053658</c:v>
                </c:pt>
                <c:pt idx="143">
                  <c:v>38.760811012015019</c:v>
                </c:pt>
                <c:pt idx="144">
                  <c:v>38.666591337341856</c:v>
                </c:pt>
                <c:pt idx="145">
                  <c:v>38.586435101327936</c:v>
                </c:pt>
                <c:pt idx="146">
                  <c:v>38.523951007811569</c:v>
                </c:pt>
                <c:pt idx="147">
                  <c:v>38.481169394922098</c:v>
                </c:pt>
                <c:pt idx="148">
                  <c:v>38.456813483931796</c:v>
                </c:pt>
                <c:pt idx="149">
                  <c:v>38.44487061972864</c:v>
                </c:pt>
                <c:pt idx="150">
                  <c:v>38.434337295394286</c:v>
                </c:pt>
                <c:pt idx="151">
                  <c:v>38.410820053586491</c:v>
                </c:pt>
                <c:pt idx="152">
                  <c:v>38.359959541880116</c:v>
                </c:pt>
                <c:pt idx="153">
                  <c:v>38.271667279943451</c:v>
                </c:pt>
                <c:pt idx="154">
                  <c:v>38.14348889396468</c:v>
                </c:pt>
                <c:pt idx="155">
                  <c:v>37.981555812683403</c:v>
                </c:pt>
                <c:pt idx="156">
                  <c:v>37.798615471947315</c:v>
                </c:pt>
                <c:pt idx="157">
                  <c:v>37.609995314873423</c:v>
                </c:pt>
                <c:pt idx="158">
                  <c:v>37.429253130009599</c:v>
                </c:pt>
                <c:pt idx="159">
                  <c:v>37.265197252021501</c:v>
                </c:pt>
                <c:pt idx="160">
                  <c:v>37.121069732264139</c:v>
                </c:pt>
                <c:pt idx="161">
                  <c:v>36.99559850976835</c:v>
                </c:pt>
                <c:pt idx="162">
                  <c:v>36.884958131210823</c:v>
                </c:pt>
                <c:pt idx="163">
                  <c:v>36.784652985774912</c:v>
                </c:pt>
                <c:pt idx="164">
                  <c:v>36.690750334160938</c:v>
                </c:pt>
                <c:pt idx="165">
                  <c:v>36.600376902935253</c:v>
                </c:pt>
                <c:pt idx="166">
                  <c:v>36.511695385403932</c:v>
                </c:pt>
                <c:pt idx="167">
                  <c:v>36.423645549147999</c:v>
                </c:pt>
                <c:pt idx="168">
                  <c:v>36.33565734212754</c:v>
                </c:pt>
                <c:pt idx="169">
                  <c:v>36.247431977206283</c:v>
                </c:pt>
                <c:pt idx="170">
                  <c:v>36.158806833572982</c:v>
                </c:pt>
                <c:pt idx="171">
                  <c:v>36.069684199375345</c:v>
                </c:pt>
                <c:pt idx="172">
                  <c:v>35.979998184015678</c:v>
                </c:pt>
                <c:pt idx="173">
                  <c:v>35.889700813774212</c:v>
                </c:pt>
                <c:pt idx="174">
                  <c:v>35.798756469688755</c:v>
                </c:pt>
                <c:pt idx="175">
                  <c:v>35.707139505520878</c:v>
                </c:pt>
                <c:pt idx="176">
                  <c:v>35.614832932561058</c:v>
                </c:pt>
                <c:pt idx="177">
                  <c:v>35.521827421238868</c:v>
                </c:pt>
                <c:pt idx="178">
                  <c:v>35.428120393440224</c:v>
                </c:pt>
                <c:pt idx="179">
                  <c:v>35.333715154245894</c:v>
                </c:pt>
                <c:pt idx="180">
                  <c:v>35.238620061389916</c:v>
                </c:pt>
                <c:pt idx="181">
                  <c:v>35.142847741066376</c:v>
                </c:pt>
                <c:pt idx="182">
                  <c:v>35.046414358385526</c:v>
                </c:pt>
                <c:pt idx="183">
                  <c:v>34.949338948181591</c:v>
                </c:pt>
                <c:pt idx="184">
                  <c:v>34.85164280918692</c:v>
                </c:pt>
                <c:pt idx="185">
                  <c:v>34.753348962302447</c:v>
                </c:pt>
                <c:pt idx="186">
                  <c:v>34.654481671883289</c:v>
                </c:pt>
                <c:pt idx="187">
                  <c:v>34.555066027590271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58.121162470802844</c:v>
                </c:pt>
                <c:pt idx="1">
                  <c:v>58.177226832810689</c:v>
                </c:pt>
                <c:pt idx="2">
                  <c:v>58.232467185565596</c:v>
                </c:pt>
                <c:pt idx="3">
                  <c:v>58.286768570576328</c:v>
                </c:pt>
                <c:pt idx="4">
                  <c:v>58.340002759932254</c:v>
                </c:pt>
                <c:pt idx="5">
                  <c:v>58.39202703764051</c:v>
                </c:pt>
                <c:pt idx="6">
                  <c:v>58.44268292419919</c:v>
                </c:pt>
                <c:pt idx="7">
                  <c:v>58.491794854587447</c:v>
                </c:pt>
                <c:pt idx="8">
                  <c:v>58.539168823693551</c:v>
                </c:pt>
                <c:pt idx="9">
                  <c:v>58.58459101774244</c:v>
                </c:pt>
                <c:pt idx="10">
                  <c:v>58.627826455570826</c:v>
                </c:pt>
                <c:pt idx="11">
                  <c:v>58.668617669657614</c:v>
                </c:pt>
                <c:pt idx="12">
                  <c:v>58.706683463646542</c:v>
                </c:pt>
                <c:pt idx="13">
                  <c:v>58.74171779064546</c:v>
                </c:pt>
                <c:pt idx="14">
                  <c:v>58.773388804744677</c:v>
                </c:pt>
                <c:pt idx="15">
                  <c:v>58.801338146779507</c:v>
                </c:pt>
                <c:pt idx="16">
                  <c:v>58.825180534086449</c:v>
                </c:pt>
                <c:pt idx="17">
                  <c:v>58.844503732474713</c:v>
                </c:pt>
                <c:pt idx="18">
                  <c:v>58.858868996325697</c:v>
                </c:pt>
                <c:pt idx="19">
                  <c:v>58.867812068973471</c:v>
                </c:pt>
                <c:pt idx="20">
                  <c:v>58.870844839490417</c:v>
                </c:pt>
                <c:pt idx="21">
                  <c:v>58.867457752746482</c:v>
                </c:pt>
                <c:pt idx="22">
                  <c:v>58.85712306605771</c:v>
                </c:pt>
                <c:pt idx="23">
                  <c:v>58.839299036756103</c:v>
                </c:pt>
                <c:pt idx="24">
                  <c:v>58.813435109477787</c:v>
                </c:pt>
                <c:pt idx="25">
                  <c:v>58.778978148880427</c:v>
                </c:pt>
                <c:pt idx="26">
                  <c:v>58.735379732123448</c:v>
                </c:pt>
                <c:pt idx="27">
                  <c:v>58.682104475460406</c:v>
                </c:pt>
                <c:pt idx="28">
                  <c:v>58.61863932098661</c:v>
                </c:pt>
                <c:pt idx="29">
                  <c:v>58.54450365402208</c:v>
                </c:pt>
                <c:pt idx="30">
                  <c:v>58.459260060777183</c:v>
                </c:pt>
                <c:pt idx="31">
                  <c:v>58.362525472840829</c:v>
                </c:pt>
                <c:pt idx="32">
                  <c:v>58.253982383638181</c:v>
                </c:pt>
                <c:pt idx="33">
                  <c:v>58.133389767166442</c:v>
                </c:pt>
                <c:pt idx="34">
                  <c:v>58.000593286430195</c:v>
                </c:pt>
                <c:pt idx="35">
                  <c:v>57.855534353566249</c:v>
                </c:pt>
                <c:pt idx="36">
                  <c:v>57.698257600699726</c:v>
                </c:pt>
                <c:pt idx="37">
                  <c:v>57.528916343998489</c:v>
                </c:pt>
                <c:pt idx="38">
                  <c:v>57.347775675282435</c:v>
                </c:pt>
                <c:pt idx="39">
                  <c:v>57.155212895634165</c:v>
                </c:pt>
                <c:pt idx="40">
                  <c:v>56.951715110789607</c:v>
                </c:pt>
                <c:pt idx="41">
                  <c:v>56.737873932972114</c:v>
                </c:pt>
                <c:pt idx="42">
                  <c:v>56.514377370178309</c:v>
                </c:pt>
                <c:pt idx="43">
                  <c:v>56.28199912192013</c:v>
                </c:pt>
                <c:pt idx="44">
                  <c:v>56.041585629524697</c:v>
                </c:pt>
                <c:pt idx="45">
                  <c:v>55.794041339151249</c:v>
                </c:pt>
                <c:pt idx="46">
                  <c:v>55.540312718111927</c:v>
                </c:pt>
                <c:pt idx="47">
                  <c:v>55.281371613816709</c:v>
                </c:pt>
                <c:pt idx="48">
                  <c:v>55.018198556808031</c:v>
                </c:pt>
                <c:pt idx="49">
                  <c:v>54.751766585419134</c:v>
                </c:pt>
                <c:pt idx="50">
                  <c:v>54.483026113282335</c:v>
                </c:pt>
                <c:pt idx="51">
                  <c:v>54.212891278530016</c:v>
                </c:pt>
                <c:pt idx="52">
                  <c:v>53.942228113101237</c:v>
                </c:pt>
                <c:pt idx="53">
                  <c:v>53.671844760857361</c:v>
                </c:pt>
                <c:pt idx="54">
                  <c:v>53.402483862761734</c:v>
                </c:pt>
                <c:pt idx="55">
                  <c:v>53.134817123693104</c:v>
                </c:pt>
                <c:pt idx="56">
                  <c:v>52.869441984434339</c:v>
                </c:pt>
                <c:pt idx="57">
                  <c:v>52.606880247992358</c:v>
                </c:pt>
                <c:pt idx="58">
                  <c:v>52.347578453703072</c:v>
                </c:pt>
                <c:pt idx="59">
                  <c:v>52.09190975583256</c:v>
                </c:pt>
                <c:pt idx="60">
                  <c:v>51.840177044432195</c:v>
                </c:pt>
                <c:pt idx="61">
                  <c:v>51.592617042835101</c:v>
                </c:pt>
                <c:pt idx="62">
                  <c:v>51.349405125551485</c:v>
                </c:pt>
                <c:pt idx="63">
                  <c:v>51.110660619341068</c:v>
                </c:pt>
                <c:pt idx="64">
                  <c:v>50.876452375866393</c:v>
                </c:pt>
                <c:pt idx="65">
                  <c:v>50.646804433793896</c:v>
                </c:pt>
                <c:pt idx="66">
                  <c:v>50.421701619154881</c:v>
                </c:pt>
                <c:pt idx="67">
                  <c:v>50.201094963326547</c:v>
                </c:pt>
                <c:pt idx="68">
                  <c:v>49.984906846758918</c:v>
                </c:pt>
                <c:pt idx="69">
                  <c:v>49.773035802613514</c:v>
                </c:pt>
                <c:pt idx="70">
                  <c:v>49.56536093725358</c:v>
                </c:pt>
                <c:pt idx="71">
                  <c:v>49.361745943802234</c:v>
                </c:pt>
                <c:pt idx="72">
                  <c:v>49.162042700785229</c:v>
                </c:pt>
                <c:pt idx="73">
                  <c:v>48.966094460386586</c:v>
                </c:pt>
                <c:pt idx="74">
                  <c:v>48.77373864037493</c:v>
                </c:pt>
                <c:pt idx="75">
                  <c:v>48.584809240669571</c:v>
                </c:pt>
                <c:pt idx="76">
                  <c:v>48.399138910200314</c:v>
                </c:pt>
                <c:pt idx="77">
                  <c:v>48.216560692557181</c:v>
                </c:pt>
                <c:pt idx="78">
                  <c:v>48.036909480289118</c:v>
                </c:pt>
                <c:pt idx="79">
                  <c:v>47.860023207919653</c:v>
                </c:pt>
                <c:pt idx="80">
                  <c:v>47.685743813087882</c:v>
                </c:pt>
                <c:pt idx="81">
                  <c:v>47.513917993937326</c:v>
                </c:pt>
                <c:pt idx="82">
                  <c:v>47.344397789163096</c:v>
                </c:pt>
                <c:pt idx="83">
                  <c:v>47.177041005151921</c:v>
                </c:pt>
                <c:pt idx="84">
                  <c:v>47.011711512536245</c:v>
                </c:pt>
                <c:pt idx="85">
                  <c:v>46.848279432330919</c:v>
                </c:pt>
                <c:pt idx="86">
                  <c:v>46.686621229701927</c:v>
                </c:pt>
                <c:pt idx="87">
                  <c:v>46.526619731380691</c:v>
                </c:pt>
                <c:pt idx="88">
                  <c:v>46.368164080822524</c:v>
                </c:pt>
                <c:pt idx="89">
                  <c:v>46.211149643432321</c:v>
                </c:pt>
                <c:pt idx="90">
                  <c:v>46.055477872558868</c:v>
                </c:pt>
                <c:pt idx="91">
                  <c:v>45.901056145492902</c:v>
                </c:pt>
                <c:pt idx="92">
                  <c:v>45.747797577392625</c:v>
                </c:pt>
                <c:pt idx="93">
                  <c:v>45.59562081989786</c:v>
                </c:pt>
                <c:pt idx="94">
                  <c:v>45.444449850171388</c:v>
                </c:pt>
                <c:pt idx="95">
                  <c:v>45.294213755214557</c:v>
                </c:pt>
                <c:pt idx="96">
                  <c:v>45.144846515531725</c:v>
                </c:pt>
                <c:pt idx="97">
                  <c:v>44.996286791554319</c:v>
                </c:pt>
                <c:pt idx="98">
                  <c:v>44.848477715669254</c:v>
                </c:pt>
                <c:pt idx="99">
                  <c:v>44.701366692216141</c:v>
                </c:pt>
                <c:pt idx="100">
                  <c:v>44.554905207415572</c:v>
                </c:pt>
                <c:pt idx="101">
                  <c:v>44.40904865085394</c:v>
                </c:pt>
                <c:pt idx="102">
                  <c:v>44.263756149873053</c:v>
                </c:pt>
                <c:pt idx="103">
                  <c:v>44.118990417984513</c:v>
                </c:pt>
                <c:pt idx="104">
                  <c:v>43.974717618243105</c:v>
                </c:pt>
                <c:pt idx="105">
                  <c:v>43.830907242362656</c:v>
                </c:pt>
                <c:pt idx="106">
                  <c:v>43.687532006234918</c:v>
                </c:pt>
                <c:pt idx="107">
                  <c:v>43.544567762410871</c:v>
                </c:pt>
                <c:pt idx="108">
                  <c:v>43.401993430017754</c:v>
                </c:pt>
                <c:pt idx="109">
                  <c:v>43.259790942507458</c:v>
                </c:pt>
                <c:pt idx="110">
                  <c:v>43.117945213557313</c:v>
                </c:pt>
                <c:pt idx="111">
                  <c:v>42.976444121363876</c:v>
                </c:pt>
                <c:pt idx="112">
                  <c:v>42.835278511479984</c:v>
                </c:pt>
                <c:pt idx="113">
                  <c:v>42.694442218233796</c:v>
                </c:pt>
                <c:pt idx="114">
                  <c:v>42.553932104631613</c:v>
                </c:pt>
                <c:pt idx="115">
                  <c:v>42.413748120471119</c:v>
                </c:pt>
                <c:pt idx="116">
                  <c:v>42.273893378172048</c:v>
                </c:pt>
                <c:pt idx="117">
                  <c:v>42.134374245554142</c:v>
                </c:pt>
                <c:pt idx="118">
                  <c:v>41.995200454448934</c:v>
                </c:pt>
                <c:pt idx="119">
                  <c:v>41.856385223609394</c:v>
                </c:pt>
                <c:pt idx="120">
                  <c:v>41.717945393869222</c:v>
                </c:pt>
                <c:pt idx="121">
                  <c:v>41.57990157289116</c:v>
                </c:pt>
                <c:pt idx="122">
                  <c:v>41.442278286120555</c:v>
                </c:pt>
                <c:pt idx="123">
                  <c:v>41.305104129720448</c:v>
                </c:pt>
                <c:pt idx="124">
                  <c:v>41.168411920303505</c:v>
                </c:pt>
                <c:pt idx="125">
                  <c:v>41.032238835196594</c:v>
                </c:pt>
                <c:pt idx="126">
                  <c:v>40.896626535785103</c:v>
                </c:pt>
                <c:pt idx="127">
                  <c:v>40.761621265205413</c:v>
                </c:pt>
                <c:pt idx="128">
                  <c:v>40.627273910318394</c:v>
                </c:pt>
                <c:pt idx="129">
                  <c:v>40.493640016551197</c:v>
                </c:pt>
                <c:pt idx="130">
                  <c:v>40.360779742906175</c:v>
                </c:pt>
                <c:pt idx="131">
                  <c:v>40.228757743292611</c:v>
                </c:pt>
                <c:pt idx="132">
                  <c:v>40.097642959447107</c:v>
                </c:pt>
                <c:pt idx="133">
                  <c:v>39.967508310208459</c:v>
                </c:pt>
                <c:pt idx="134">
                  <c:v>39.83843026195364</c:v>
                </c:pt>
                <c:pt idx="135">
                  <c:v>39.710488265755316</c:v>
                </c:pt>
                <c:pt idx="136">
                  <c:v>39.583764048465177</c:v>
                </c:pt>
                <c:pt idx="137">
                  <c:v>39.45834074763232</c:v>
                </c:pt>
                <c:pt idx="138">
                  <c:v>39.334301884080745</c:v>
                </c:pt>
                <c:pt idx="139">
                  <c:v>39.211730171195299</c:v>
                </c:pt>
                <c:pt idx="140">
                  <c:v>39.090706166529024</c:v>
                </c:pt>
                <c:pt idx="141">
                  <c:v>38.971306779175478</c:v>
                </c:pt>
                <c:pt idx="142">
                  <c:v>38.853603655244548</c:v>
                </c:pt>
                <c:pt idx="143">
                  <c:v>38.737661473393302</c:v>
                </c:pt>
                <c:pt idx="144">
                  <c:v>38.623536192186208</c:v>
                </c:pt>
                <c:pt idx="145">
                  <c:v>38.511273300434958</c:v>
                </c:pt>
                <c:pt idx="146">
                  <c:v>38.400906129816221</c:v>
                </c:pt>
                <c:pt idx="147">
                  <c:v>38.292454295134618</c:v>
                </c:pt>
                <c:pt idx="148">
                  <c:v>38.185922330742024</c:v>
                </c:pt>
                <c:pt idx="149">
                  <c:v>38.081298591096377</c:v>
                </c:pt>
                <c:pt idx="150">
                  <c:v>37.978554478702065</c:v>
                </c:pt>
                <c:pt idx="151">
                  <c:v>37.877644053481077</c:v>
                </c:pt>
                <c:pt idx="152">
                  <c:v>37.778504064126665</c:v>
                </c:pt>
                <c:pt idx="153">
                  <c:v>37.681054424759203</c:v>
                </c:pt>
                <c:pt idx="154">
                  <c:v>37.58519914022574</c:v>
                </c:pt>
                <c:pt idx="155">
                  <c:v>37.490827661998345</c:v>
                </c:pt>
                <c:pt idx="156">
                  <c:v>37.397816635400929</c:v>
                </c:pt>
                <c:pt idx="157">
                  <c:v>37.306031979468628</c:v>
                </c:pt>
                <c:pt idx="158">
                  <c:v>37.21533122464659</c:v>
                </c:pt>
                <c:pt idx="159">
                  <c:v>37.125566022009352</c:v>
                </c:pt>
                <c:pt idx="160">
                  <c:v>37.036584731549546</c:v>
                </c:pt>
                <c:pt idx="161">
                  <c:v>36.948234996657476</c:v>
                </c:pt>
                <c:pt idx="162">
                  <c:v>36.860366216977134</c:v>
                </c:pt>
                <c:pt idx="163">
                  <c:v>36.772831841691428</c:v>
                </c:pt>
                <c:pt idx="164">
                  <c:v>36.685491418898096</c:v>
                </c:pt>
                <c:pt idx="165">
                  <c:v>36.598212352799443</c:v>
                </c:pt>
                <c:pt idx="166">
                  <c:v>36.510871337580213</c:v>
                </c:pt>
                <c:pt idx="167">
                  <c:v>36.423355453795921</c:v>
                </c:pt>
                <c:pt idx="168">
                  <c:v>36.335562928733964</c:v>
                </c:pt>
                <c:pt idx="169">
                  <c:v>36.247403575703331</c:v>
                </c:pt>
                <c:pt idx="170">
                  <c:v>36.15879893801538</c:v>
                </c:pt>
                <c:pt idx="171">
                  <c:v>36.069682171297814</c:v>
                </c:pt>
                <c:pt idx="172">
                  <c:v>35.979997702755576</c:v>
                </c:pt>
                <c:pt idx="173">
                  <c:v>35.889700708284984</c:v>
                </c:pt>
                <c:pt idx="174">
                  <c:v>35.798756448333037</c:v>
                </c:pt>
                <c:pt idx="175">
                  <c:v>35.707139501528353</c:v>
                </c:pt>
                <c:pt idx="176">
                  <c:v>35.614832931871831</c:v>
                </c:pt>
                <c:pt idx="177">
                  <c:v>35.521827421129011</c:v>
                </c:pt>
                <c:pt idx="178">
                  <c:v>35.428120393424059</c:v>
                </c:pt>
                <c:pt idx="179">
                  <c:v>35.333715154243698</c:v>
                </c:pt>
                <c:pt idx="180">
                  <c:v>35.238620061389639</c:v>
                </c:pt>
                <c:pt idx="181">
                  <c:v>35.142847741066348</c:v>
                </c:pt>
                <c:pt idx="182">
                  <c:v>35.046414358385526</c:v>
                </c:pt>
                <c:pt idx="183">
                  <c:v>34.949338948181591</c:v>
                </c:pt>
                <c:pt idx="184">
                  <c:v>34.85164280918692</c:v>
                </c:pt>
                <c:pt idx="185">
                  <c:v>34.753348962302447</c:v>
                </c:pt>
                <c:pt idx="186">
                  <c:v>34.654481671883289</c:v>
                </c:pt>
                <c:pt idx="187">
                  <c:v>34.555066027590271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61.225999999999999</c:v>
                </c:pt>
                <c:pt idx="1">
                  <c:v>60.935000000000002</c:v>
                </c:pt>
                <c:pt idx="2">
                  <c:v>60.015999999999998</c:v>
                </c:pt>
                <c:pt idx="3">
                  <c:v>61.418999999999997</c:v>
                </c:pt>
                <c:pt idx="4">
                  <c:v>60.323</c:v>
                </c:pt>
                <c:pt idx="5">
                  <c:v>60.515999999999998</c:v>
                </c:pt>
                <c:pt idx="6">
                  <c:v>60.128999999999998</c:v>
                </c:pt>
                <c:pt idx="7">
                  <c:v>60</c:v>
                </c:pt>
                <c:pt idx="8">
                  <c:v>61.338999999999999</c:v>
                </c:pt>
                <c:pt idx="9">
                  <c:v>59.048000000000002</c:v>
                </c:pt>
                <c:pt idx="10">
                  <c:v>60.725999999999999</c:v>
                </c:pt>
                <c:pt idx="11">
                  <c:v>60.645000000000003</c:v>
                </c:pt>
                <c:pt idx="12">
                  <c:v>61.113</c:v>
                </c:pt>
                <c:pt idx="13">
                  <c:v>59.613</c:v>
                </c:pt>
                <c:pt idx="14">
                  <c:v>61.805999999999997</c:v>
                </c:pt>
                <c:pt idx="15">
                  <c:v>60.758000000000003</c:v>
                </c:pt>
                <c:pt idx="16">
                  <c:v>59.371000000000002</c:v>
                </c:pt>
                <c:pt idx="17">
                  <c:v>61.048000000000002</c:v>
                </c:pt>
                <c:pt idx="18">
                  <c:v>60.435000000000002</c:v>
                </c:pt>
                <c:pt idx="19">
                  <c:v>60.468000000000004</c:v>
                </c:pt>
                <c:pt idx="20">
                  <c:v>60.161000000000001</c:v>
                </c:pt>
                <c:pt idx="21">
                  <c:v>60.128999999999998</c:v>
                </c:pt>
                <c:pt idx="22">
                  <c:v>59.805999999999997</c:v>
                </c:pt>
                <c:pt idx="23">
                  <c:v>59.597000000000001</c:v>
                </c:pt>
                <c:pt idx="24">
                  <c:v>61.048000000000002</c:v>
                </c:pt>
                <c:pt idx="25">
                  <c:v>61.323</c:v>
                </c:pt>
                <c:pt idx="26">
                  <c:v>60.468000000000004</c:v>
                </c:pt>
                <c:pt idx="27">
                  <c:v>59.871000000000002</c:v>
                </c:pt>
                <c:pt idx="28">
                  <c:v>59.871000000000002</c:v>
                </c:pt>
                <c:pt idx="29">
                  <c:v>60.725999999999999</c:v>
                </c:pt>
                <c:pt idx="30">
                  <c:v>60.902999999999999</c:v>
                </c:pt>
                <c:pt idx="31">
                  <c:v>61.918999999999997</c:v>
                </c:pt>
                <c:pt idx="32">
                  <c:v>62.21</c:v>
                </c:pt>
                <c:pt idx="33">
                  <c:v>60.902999999999999</c:v>
                </c:pt>
                <c:pt idx="34">
                  <c:v>61.741999999999997</c:v>
                </c:pt>
                <c:pt idx="35">
                  <c:v>61.081000000000003</c:v>
                </c:pt>
                <c:pt idx="36">
                  <c:v>63.097000000000001</c:v>
                </c:pt>
                <c:pt idx="37">
                  <c:v>62.918999999999997</c:v>
                </c:pt>
                <c:pt idx="38">
                  <c:v>64.113</c:v>
                </c:pt>
                <c:pt idx="39">
                  <c:v>62.323</c:v>
                </c:pt>
                <c:pt idx="40">
                  <c:v>65.113</c:v>
                </c:pt>
                <c:pt idx="41">
                  <c:v>66.209999999999994</c:v>
                </c:pt>
                <c:pt idx="42">
                  <c:v>64.870999999999995</c:v>
                </c:pt>
                <c:pt idx="43">
                  <c:v>67.629000000000005</c:v>
                </c:pt>
                <c:pt idx="44">
                  <c:v>69.468000000000004</c:v>
                </c:pt>
                <c:pt idx="45">
                  <c:v>72.129000000000005</c:v>
                </c:pt>
                <c:pt idx="46">
                  <c:v>75.483999999999995</c:v>
                </c:pt>
                <c:pt idx="47">
                  <c:v>80.661000000000001</c:v>
                </c:pt>
                <c:pt idx="48">
                  <c:v>85.403000000000006</c:v>
                </c:pt>
                <c:pt idx="49">
                  <c:v>93.805999999999997</c:v>
                </c:pt>
                <c:pt idx="50">
                  <c:v>102.887</c:v>
                </c:pt>
                <c:pt idx="51">
                  <c:v>115.629</c:v>
                </c:pt>
                <c:pt idx="52">
                  <c:v>129.53200000000001</c:v>
                </c:pt>
                <c:pt idx="53">
                  <c:v>147.161</c:v>
                </c:pt>
                <c:pt idx="54">
                  <c:v>163.58099999999999</c:v>
                </c:pt>
                <c:pt idx="55">
                  <c:v>182.339</c:v>
                </c:pt>
                <c:pt idx="56">
                  <c:v>197.726</c:v>
                </c:pt>
                <c:pt idx="57">
                  <c:v>211.5</c:v>
                </c:pt>
                <c:pt idx="58">
                  <c:v>220.887</c:v>
                </c:pt>
                <c:pt idx="59">
                  <c:v>226.12899999999999</c:v>
                </c:pt>
                <c:pt idx="60">
                  <c:v>226.113</c:v>
                </c:pt>
                <c:pt idx="61">
                  <c:v>222.98400000000001</c:v>
                </c:pt>
                <c:pt idx="62">
                  <c:v>213.41900000000001</c:v>
                </c:pt>
                <c:pt idx="63">
                  <c:v>198.17699999999999</c:v>
                </c:pt>
                <c:pt idx="64">
                  <c:v>176.274</c:v>
                </c:pt>
                <c:pt idx="65">
                  <c:v>148.065</c:v>
                </c:pt>
                <c:pt idx="66">
                  <c:v>111.581</c:v>
                </c:pt>
                <c:pt idx="67">
                  <c:v>80.774000000000001</c:v>
                </c:pt>
                <c:pt idx="68">
                  <c:v>65.838999999999999</c:v>
                </c:pt>
                <c:pt idx="69">
                  <c:v>60.968000000000004</c:v>
                </c:pt>
                <c:pt idx="70">
                  <c:v>63.515999999999998</c:v>
                </c:pt>
                <c:pt idx="71">
                  <c:v>64.903000000000006</c:v>
                </c:pt>
                <c:pt idx="72">
                  <c:v>69.209999999999994</c:v>
                </c:pt>
                <c:pt idx="73">
                  <c:v>75.290000000000006</c:v>
                </c:pt>
                <c:pt idx="74">
                  <c:v>82.516000000000005</c:v>
                </c:pt>
                <c:pt idx="75">
                  <c:v>90.951999999999998</c:v>
                </c:pt>
                <c:pt idx="76">
                  <c:v>103.419</c:v>
                </c:pt>
                <c:pt idx="77">
                  <c:v>116.59699999999999</c:v>
                </c:pt>
                <c:pt idx="78">
                  <c:v>130.21</c:v>
                </c:pt>
                <c:pt idx="79">
                  <c:v>143.839</c:v>
                </c:pt>
                <c:pt idx="80">
                  <c:v>155.12899999999999</c:v>
                </c:pt>
                <c:pt idx="81">
                  <c:v>163.48400000000001</c:v>
                </c:pt>
                <c:pt idx="82">
                  <c:v>170.548</c:v>
                </c:pt>
                <c:pt idx="83">
                  <c:v>170.98400000000001</c:v>
                </c:pt>
                <c:pt idx="84">
                  <c:v>168.887</c:v>
                </c:pt>
                <c:pt idx="85">
                  <c:v>160.82300000000001</c:v>
                </c:pt>
                <c:pt idx="86">
                  <c:v>146.21</c:v>
                </c:pt>
                <c:pt idx="87">
                  <c:v>124.839</c:v>
                </c:pt>
                <c:pt idx="88">
                  <c:v>98.903000000000006</c:v>
                </c:pt>
                <c:pt idx="89">
                  <c:v>73.209999999999994</c:v>
                </c:pt>
                <c:pt idx="90">
                  <c:v>56.048000000000002</c:v>
                </c:pt>
                <c:pt idx="91">
                  <c:v>49.387</c:v>
                </c:pt>
                <c:pt idx="92">
                  <c:v>47.854999999999997</c:v>
                </c:pt>
                <c:pt idx="93">
                  <c:v>47.128999999999998</c:v>
                </c:pt>
                <c:pt idx="94">
                  <c:v>46.838999999999999</c:v>
                </c:pt>
                <c:pt idx="95">
                  <c:v>46.628999999999998</c:v>
                </c:pt>
                <c:pt idx="96">
                  <c:v>46.694000000000003</c:v>
                </c:pt>
                <c:pt idx="97">
                  <c:v>46.258000000000003</c:v>
                </c:pt>
                <c:pt idx="98">
                  <c:v>46.031999999999996</c:v>
                </c:pt>
                <c:pt idx="99">
                  <c:v>46.048000000000002</c:v>
                </c:pt>
                <c:pt idx="100">
                  <c:v>46.758000000000003</c:v>
                </c:pt>
                <c:pt idx="101">
                  <c:v>45.838999999999999</c:v>
                </c:pt>
                <c:pt idx="102">
                  <c:v>46.725999999999999</c:v>
                </c:pt>
                <c:pt idx="103">
                  <c:v>46.097000000000001</c:v>
                </c:pt>
                <c:pt idx="104">
                  <c:v>45.387</c:v>
                </c:pt>
                <c:pt idx="105">
                  <c:v>44.758000000000003</c:v>
                </c:pt>
                <c:pt idx="106">
                  <c:v>45.645000000000003</c:v>
                </c:pt>
                <c:pt idx="107">
                  <c:v>46.694000000000003</c:v>
                </c:pt>
                <c:pt idx="108">
                  <c:v>45.418999999999997</c:v>
                </c:pt>
                <c:pt idx="109">
                  <c:v>46.097000000000001</c:v>
                </c:pt>
                <c:pt idx="110">
                  <c:v>46.113</c:v>
                </c:pt>
                <c:pt idx="111">
                  <c:v>44.854999999999997</c:v>
                </c:pt>
                <c:pt idx="112">
                  <c:v>44.871000000000002</c:v>
                </c:pt>
                <c:pt idx="113">
                  <c:v>46.081000000000003</c:v>
                </c:pt>
                <c:pt idx="114">
                  <c:v>45.128999999999998</c:v>
                </c:pt>
                <c:pt idx="115">
                  <c:v>45.274000000000001</c:v>
                </c:pt>
                <c:pt idx="116">
                  <c:v>46</c:v>
                </c:pt>
                <c:pt idx="117">
                  <c:v>46.225999999999999</c:v>
                </c:pt>
                <c:pt idx="118">
                  <c:v>47.015999999999998</c:v>
                </c:pt>
                <c:pt idx="119">
                  <c:v>45.515999999999998</c:v>
                </c:pt>
                <c:pt idx="120">
                  <c:v>45.484000000000002</c:v>
                </c:pt>
                <c:pt idx="121">
                  <c:v>44.823</c:v>
                </c:pt>
                <c:pt idx="122">
                  <c:v>45.015999999999998</c:v>
                </c:pt>
                <c:pt idx="123">
                  <c:v>44</c:v>
                </c:pt>
                <c:pt idx="124">
                  <c:v>43.805999999999997</c:v>
                </c:pt>
                <c:pt idx="125">
                  <c:v>44</c:v>
                </c:pt>
                <c:pt idx="126">
                  <c:v>40.725999999999999</c:v>
                </c:pt>
                <c:pt idx="127">
                  <c:v>42.371000000000002</c:v>
                </c:pt>
                <c:pt idx="128">
                  <c:v>41.113</c:v>
                </c:pt>
                <c:pt idx="129">
                  <c:v>40.613</c:v>
                </c:pt>
                <c:pt idx="130">
                  <c:v>41.031999999999996</c:v>
                </c:pt>
                <c:pt idx="131">
                  <c:v>42.758000000000003</c:v>
                </c:pt>
                <c:pt idx="132">
                  <c:v>42.305999999999997</c:v>
                </c:pt>
                <c:pt idx="133">
                  <c:v>41.161000000000001</c:v>
                </c:pt>
                <c:pt idx="134">
                  <c:v>39.661000000000001</c:v>
                </c:pt>
                <c:pt idx="135">
                  <c:v>39.371000000000002</c:v>
                </c:pt>
                <c:pt idx="136">
                  <c:v>41.21</c:v>
                </c:pt>
                <c:pt idx="137">
                  <c:v>41.113</c:v>
                </c:pt>
                <c:pt idx="138">
                  <c:v>41.145000000000003</c:v>
                </c:pt>
                <c:pt idx="139">
                  <c:v>40.064999999999998</c:v>
                </c:pt>
                <c:pt idx="140">
                  <c:v>40.484000000000002</c:v>
                </c:pt>
                <c:pt idx="141">
                  <c:v>41.081000000000003</c:v>
                </c:pt>
                <c:pt idx="142">
                  <c:v>41.064999999999998</c:v>
                </c:pt>
                <c:pt idx="143">
                  <c:v>40.854999999999997</c:v>
                </c:pt>
                <c:pt idx="144">
                  <c:v>40.918999999999997</c:v>
                </c:pt>
                <c:pt idx="145">
                  <c:v>41.694000000000003</c:v>
                </c:pt>
                <c:pt idx="146">
                  <c:v>40.387</c:v>
                </c:pt>
                <c:pt idx="147">
                  <c:v>41.194000000000003</c:v>
                </c:pt>
                <c:pt idx="148">
                  <c:v>41.371000000000002</c:v>
                </c:pt>
                <c:pt idx="149">
                  <c:v>41.161000000000001</c:v>
                </c:pt>
                <c:pt idx="150">
                  <c:v>39.902999999999999</c:v>
                </c:pt>
                <c:pt idx="151">
                  <c:v>39.484000000000002</c:v>
                </c:pt>
                <c:pt idx="152">
                  <c:v>40.031999999999996</c:v>
                </c:pt>
                <c:pt idx="153">
                  <c:v>39.064999999999998</c:v>
                </c:pt>
                <c:pt idx="154">
                  <c:v>38.323</c:v>
                </c:pt>
                <c:pt idx="155">
                  <c:v>38.628999999999998</c:v>
                </c:pt>
                <c:pt idx="156">
                  <c:v>40.194000000000003</c:v>
                </c:pt>
                <c:pt idx="157">
                  <c:v>38.79</c:v>
                </c:pt>
                <c:pt idx="158">
                  <c:v>38.031999999999996</c:v>
                </c:pt>
                <c:pt idx="159">
                  <c:v>38.661000000000001</c:v>
                </c:pt>
                <c:pt idx="160">
                  <c:v>38.871000000000002</c:v>
                </c:pt>
                <c:pt idx="161">
                  <c:v>38.758000000000003</c:v>
                </c:pt>
                <c:pt idx="162">
                  <c:v>37.387</c:v>
                </c:pt>
                <c:pt idx="163">
                  <c:v>37.5</c:v>
                </c:pt>
                <c:pt idx="164">
                  <c:v>37.354999999999997</c:v>
                </c:pt>
                <c:pt idx="165">
                  <c:v>36.805999999999997</c:v>
                </c:pt>
                <c:pt idx="166">
                  <c:v>38.694000000000003</c:v>
                </c:pt>
                <c:pt idx="167">
                  <c:v>36.161000000000001</c:v>
                </c:pt>
                <c:pt idx="168">
                  <c:v>38.225999999999999</c:v>
                </c:pt>
                <c:pt idx="169">
                  <c:v>36.902999999999999</c:v>
                </c:pt>
                <c:pt idx="170">
                  <c:v>37</c:v>
                </c:pt>
                <c:pt idx="171">
                  <c:v>37.29</c:v>
                </c:pt>
                <c:pt idx="172">
                  <c:v>37.031999999999996</c:v>
                </c:pt>
                <c:pt idx="173">
                  <c:v>36.564999999999998</c:v>
                </c:pt>
                <c:pt idx="174">
                  <c:v>37.951999999999998</c:v>
                </c:pt>
                <c:pt idx="175">
                  <c:v>36.435000000000002</c:v>
                </c:pt>
                <c:pt idx="176">
                  <c:v>37.354999999999997</c:v>
                </c:pt>
                <c:pt idx="177">
                  <c:v>37.225999999999999</c:v>
                </c:pt>
                <c:pt idx="178">
                  <c:v>36.531999999999996</c:v>
                </c:pt>
                <c:pt idx="179">
                  <c:v>35.805999999999997</c:v>
                </c:pt>
                <c:pt idx="180">
                  <c:v>37.531999999999996</c:v>
                </c:pt>
                <c:pt idx="181">
                  <c:v>35.402999999999999</c:v>
                </c:pt>
                <c:pt idx="182">
                  <c:v>36.71</c:v>
                </c:pt>
                <c:pt idx="183">
                  <c:v>36.581000000000003</c:v>
                </c:pt>
                <c:pt idx="184">
                  <c:v>35.484000000000002</c:v>
                </c:pt>
                <c:pt idx="185">
                  <c:v>37.258000000000003</c:v>
                </c:pt>
                <c:pt idx="186">
                  <c:v>36.823</c:v>
                </c:pt>
                <c:pt idx="187">
                  <c:v>38.418999999999997</c:v>
                </c:pt>
                <c:pt idx="188">
                  <c:v>37.854999999999997</c:v>
                </c:pt>
                <c:pt idx="189">
                  <c:v>37.597000000000001</c:v>
                </c:pt>
                <c:pt idx="190">
                  <c:v>38.241999999999997</c:v>
                </c:pt>
                <c:pt idx="191">
                  <c:v>36.725999999999999</c:v>
                </c:pt>
                <c:pt idx="192">
                  <c:v>38.225999999999999</c:v>
                </c:pt>
                <c:pt idx="193">
                  <c:v>36.323</c:v>
                </c:pt>
                <c:pt idx="194">
                  <c:v>36.661000000000001</c:v>
                </c:pt>
                <c:pt idx="195">
                  <c:v>37.515999999999998</c:v>
                </c:pt>
                <c:pt idx="196">
                  <c:v>36.741999999999997</c:v>
                </c:pt>
                <c:pt idx="197">
                  <c:v>36.613</c:v>
                </c:pt>
                <c:pt idx="198">
                  <c:v>36.323</c:v>
                </c:pt>
                <c:pt idx="199">
                  <c:v>37.241999999999997</c:v>
                </c:pt>
                <c:pt idx="200">
                  <c:v>36.031999999999996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59.617907951579518</c:v>
                </c:pt>
                <c:pt idx="1">
                  <c:v>59.693777828720684</c:v>
                </c:pt>
                <c:pt idx="2">
                  <c:v>59.769127591958679</c:v>
                </c:pt>
                <c:pt idx="3">
                  <c:v>59.843868944420869</c:v>
                </c:pt>
                <c:pt idx="4">
                  <c:v>59.917902198400988</c:v>
                </c:pt>
                <c:pt idx="5">
                  <c:v>59.991115087616954</c:v>
                </c:pt>
                <c:pt idx="6">
                  <c:v>60.063381497095513</c:v>
                </c:pt>
                <c:pt idx="7">
                  <c:v>60.134560113891276</c:v>
                </c:pt>
                <c:pt idx="8">
                  <c:v>60.204493004641982</c:v>
                </c:pt>
                <c:pt idx="9">
                  <c:v>60.273004129506454</c:v>
                </c:pt>
                <c:pt idx="10">
                  <c:v>60.339897806533976</c:v>
                </c:pt>
                <c:pt idx="11">
                  <c:v>60.404957146291181</c:v>
                </c:pt>
                <c:pt idx="12">
                  <c:v>60.467942484140735</c:v>
                </c:pt>
                <c:pt idx="13">
                  <c:v>60.528589847793064</c:v>
                </c:pt>
                <c:pt idx="14">
                  <c:v>60.5866095121198</c:v>
                </c:pt>
                <c:pt idx="15">
                  <c:v>60.641684714251618</c:v>
                </c:pt>
                <c:pt idx="16">
                  <c:v>60.693470633936236</c:v>
                </c:pt>
                <c:pt idx="17">
                  <c:v>60.741593794032823</c:v>
                </c:pt>
                <c:pt idx="18">
                  <c:v>60.785652115211356</c:v>
                </c:pt>
                <c:pt idx="19">
                  <c:v>60.825215985231296</c:v>
                </c:pt>
                <c:pt idx="20">
                  <c:v>60.859830903774323</c:v>
                </c:pt>
                <c:pt idx="21">
                  <c:v>60.88902257878965</c:v>
                </c:pt>
                <c:pt idx="22">
                  <c:v>60.912305836665418</c:v>
                </c:pt>
                <c:pt idx="23">
                  <c:v>60.929199443883796</c:v>
                </c:pt>
                <c:pt idx="24">
                  <c:v>60.939250022667089</c:v>
                </c:pt>
                <c:pt idx="25">
                  <c:v>60.94206979959754</c:v>
                </c:pt>
                <c:pt idx="26">
                  <c:v>60.937395090238603</c:v>
                </c:pt>
                <c:pt idx="27">
                  <c:v>60.925175325970962</c:v>
                </c:pt>
                <c:pt idx="28">
                  <c:v>60.905706165820227</c:v>
                </c:pt>
                <c:pt idx="29">
                  <c:v>60.879824811050987</c:v>
                </c:pt>
                <c:pt idx="30">
                  <c:v>60.84919089664335</c:v>
                </c:pt>
                <c:pt idx="31">
                  <c:v>60.816681859836869</c:v>
                </c:pt>
                <c:pt idx="32">
                  <c:v>60.786936712165463</c:v>
                </c:pt>
                <c:pt idx="33">
                  <c:v>60.767085443607961</c:v>
                </c:pt>
                <c:pt idx="34">
                  <c:v>60.767701125737766</c:v>
                </c:pt>
                <c:pt idx="35">
                  <c:v>60.804005914099292</c:v>
                </c:pt>
                <c:pt idx="36">
                  <c:v>60.897347974139088</c:v>
                </c:pt>
                <c:pt idx="37">
                  <c:v>61.076941209335509</c:v>
                </c:pt>
                <c:pt idx="38">
                  <c:v>61.381821346378878</c:v>
                </c:pt>
                <c:pt idx="39">
                  <c:v>61.862919383180873</c:v>
                </c:pt>
                <c:pt idx="40">
                  <c:v>62.585087602131914</c:v>
                </c:pt>
                <c:pt idx="41">
                  <c:v>63.62883816778681</c:v>
                </c:pt>
                <c:pt idx="42">
                  <c:v>65.091477264474904</c:v>
                </c:pt>
                <c:pt idx="43">
                  <c:v>67.087250216775658</c:v>
                </c:pt>
                <c:pt idx="44">
                  <c:v>69.746070057905939</c:v>
                </c:pt>
                <c:pt idx="45">
                  <c:v>73.210400802240059</c:v>
                </c:pt>
                <c:pt idx="46">
                  <c:v>77.62992438572897</c:v>
                </c:pt>
                <c:pt idx="47">
                  <c:v>83.15375062114866</c:v>
                </c:pt>
                <c:pt idx="48">
                  <c:v>89.920138934773988</c:v>
                </c:pt>
                <c:pt idx="49">
                  <c:v>98.043983378823043</c:v>
                </c:pt>
                <c:pt idx="50">
                  <c:v>107.60264307433239</c:v>
                </c:pt>
                <c:pt idx="51">
                  <c:v>118.62101216047486</c:v>
                </c:pt>
                <c:pt idx="52">
                  <c:v>131.05683753149594</c:v>
                </c:pt>
                <c:pt idx="53">
                  <c:v>144.78673280893861</c:v>
                </c:pt>
                <c:pt idx="54">
                  <c:v>159.59104035319945</c:v>
                </c:pt>
                <c:pt idx="55">
                  <c:v>175.13010896889463</c:v>
                </c:pt>
                <c:pt idx="56">
                  <c:v>190.89566426021807</c:v>
                </c:pt>
                <c:pt idx="57">
                  <c:v>206.11585484400146</c:v>
                </c:pt>
                <c:pt idx="58">
                  <c:v>219.61121723031331</c:v>
                </c:pt>
                <c:pt idx="59">
                  <c:v>229.66496675368154</c:v>
                </c:pt>
                <c:pt idx="60">
                  <c:v>234.07245926310495</c:v>
                </c:pt>
                <c:pt idx="61">
                  <c:v>230.57717330901849</c:v>
                </c:pt>
                <c:pt idx="62">
                  <c:v>217.74383877303202</c:v>
                </c:pt>
                <c:pt idx="63">
                  <c:v>195.94874305688049</c:v>
                </c:pt>
                <c:pt idx="64">
                  <c:v>167.84892364952537</c:v>
                </c:pt>
                <c:pt idx="65">
                  <c:v>137.81983669840236</c:v>
                </c:pt>
                <c:pt idx="66">
                  <c:v>110.49298588485421</c:v>
                </c:pt>
                <c:pt idx="67">
                  <c:v>89.192530065953804</c:v>
                </c:pt>
                <c:pt idx="68">
                  <c:v>75.144802271515047</c:v>
                </c:pt>
                <c:pt idx="69">
                  <c:v>67.744499307504555</c:v>
                </c:pt>
                <c:pt idx="70">
                  <c:v>65.462279905467952</c:v>
                </c:pt>
                <c:pt idx="71">
                  <c:v>66.737629094164177</c:v>
                </c:pt>
                <c:pt idx="72">
                  <c:v>70.45981538305422</c:v>
                </c:pt>
                <c:pt idx="73">
                  <c:v>76.030179334563016</c:v>
                </c:pt>
                <c:pt idx="74">
                  <c:v>83.204453418102247</c:v>
                </c:pt>
                <c:pt idx="75">
                  <c:v>91.900192315791458</c:v>
                </c:pt>
                <c:pt idx="76">
                  <c:v>102.05384421591347</c:v>
                </c:pt>
                <c:pt idx="77">
                  <c:v>113.53394078877758</c:v>
                </c:pt>
                <c:pt idx="78">
                  <c:v>126.08494522943811</c:v>
                </c:pt>
                <c:pt idx="79">
                  <c:v>139.26793843269505</c:v>
                </c:pt>
                <c:pt idx="80">
                  <c:v>152.3630215500929</c:v>
                </c:pt>
                <c:pt idx="81">
                  <c:v>164.21945425735686</c:v>
                </c:pt>
                <c:pt idx="82">
                  <c:v>173.1201954349003</c:v>
                </c:pt>
                <c:pt idx="83">
                  <c:v>176.86135164002405</c:v>
                </c:pt>
                <c:pt idx="84">
                  <c:v>173.29842462596176</c:v>
                </c:pt>
                <c:pt idx="85">
                  <c:v>161.36997174163761</c:v>
                </c:pt>
                <c:pt idx="86">
                  <c:v>142.09297759612065</c:v>
                </c:pt>
                <c:pt idx="87">
                  <c:v>118.70714201858125</c:v>
                </c:pt>
                <c:pt idx="88">
                  <c:v>95.567457145214291</c:v>
                </c:pt>
                <c:pt idx="89">
                  <c:v>76.363139817391513</c:v>
                </c:pt>
                <c:pt idx="90">
                  <c:v>62.827753155402227</c:v>
                </c:pt>
                <c:pt idx="91">
                  <c:v>54.662095825321003</c:v>
                </c:pt>
                <c:pt idx="92">
                  <c:v>50.405499331202464</c:v>
                </c:pt>
                <c:pt idx="93">
                  <c:v>48.448469299844483</c:v>
                </c:pt>
                <c:pt idx="94">
                  <c:v>47.609643384377904</c:v>
                </c:pt>
                <c:pt idx="95">
                  <c:v>47.225987214868418</c:v>
                </c:pt>
                <c:pt idx="96">
                  <c:v>46.998869347778488</c:v>
                </c:pt>
                <c:pt idx="97">
                  <c:v>46.817829344481652</c:v>
                </c:pt>
                <c:pt idx="98">
                  <c:v>46.648879134330123</c:v>
                </c:pt>
                <c:pt idx="99">
                  <c:v>46.483277440412593</c:v>
                </c:pt>
                <c:pt idx="100">
                  <c:v>46.319217450578883</c:v>
                </c:pt>
                <c:pt idx="101">
                  <c:v>46.156585025773907</c:v>
                </c:pt>
                <c:pt idx="102">
                  <c:v>45.9957940682025</c:v>
                </c:pt>
                <c:pt idx="103">
                  <c:v>45.837678336031516</c:v>
                </c:pt>
                <c:pt idx="104">
                  <c:v>45.683644818076374</c:v>
                </c:pt>
                <c:pt idx="105">
                  <c:v>45.535914760494251</c:v>
                </c:pt>
                <c:pt idx="106">
                  <c:v>45.397801144349295</c:v>
                </c:pt>
                <c:pt idx="107">
                  <c:v>45.273968723235313</c:v>
                </c:pt>
                <c:pt idx="108">
                  <c:v>45.170591767958911</c:v>
                </c:pt>
                <c:pt idx="109">
                  <c:v>45.095292761207183</c:v>
                </c:pt>
                <c:pt idx="110">
                  <c:v>45.056729808278774</c:v>
                </c:pt>
                <c:pt idx="111">
                  <c:v>45.063718432715127</c:v>
                </c:pt>
                <c:pt idx="112">
                  <c:v>45.123832610388988</c:v>
                </c:pt>
                <c:pt idx="113">
                  <c:v>45.241503024731543</c:v>
                </c:pt>
                <c:pt idx="114">
                  <c:v>45.415609581195703</c:v>
                </c:pt>
                <c:pt idx="115">
                  <c:v>45.636270120568113</c:v>
                </c:pt>
                <c:pt idx="116">
                  <c:v>45.880043906154185</c:v>
                </c:pt>
                <c:pt idx="117">
                  <c:v>46.103303950368236</c:v>
                </c:pt>
                <c:pt idx="118">
                  <c:v>46.237463118176798</c:v>
                </c:pt>
                <c:pt idx="119">
                  <c:v>46.196648616505627</c:v>
                </c:pt>
                <c:pt idx="120">
                  <c:v>45.908896057662126</c:v>
                </c:pt>
                <c:pt idx="121">
                  <c:v>45.363552172489761</c:v>
                </c:pt>
                <c:pt idx="122">
                  <c:v>44.639579855672039</c:v>
                </c:pt>
                <c:pt idx="123">
                  <c:v>43.879347827704763</c:v>
                </c:pt>
                <c:pt idx="124">
                  <c:v>43.217683332007368</c:v>
                </c:pt>
                <c:pt idx="125">
                  <c:v>42.720975977279878</c:v>
                </c:pt>
                <c:pt idx="126">
                  <c:v>42.379568295025585</c:v>
                </c:pt>
                <c:pt idx="127">
                  <c:v>42.1438183189562</c:v>
                </c:pt>
                <c:pt idx="128">
                  <c:v>41.963813314897365</c:v>
                </c:pt>
                <c:pt idx="129">
                  <c:v>41.80755186334634</c:v>
                </c:pt>
                <c:pt idx="130">
                  <c:v>41.659971833175227</c:v>
                </c:pt>
                <c:pt idx="131">
                  <c:v>41.515661533650778</c:v>
                </c:pt>
                <c:pt idx="132">
                  <c:v>41.373244088084121</c:v>
                </c:pt>
                <c:pt idx="133">
                  <c:v>41.232842211402208</c:v>
                </c:pt>
                <c:pt idx="134">
                  <c:v>41.095518077038967</c:v>
                </c:pt>
                <c:pt idx="135">
                  <c:v>40.963723998611549</c:v>
                </c:pt>
                <c:pt idx="136">
                  <c:v>40.842350195946864</c:v>
                </c:pt>
                <c:pt idx="137">
                  <c:v>40.740055094654927</c:v>
                </c:pt>
                <c:pt idx="138">
                  <c:v>40.670166222319089</c:v>
                </c:pt>
                <c:pt idx="139">
                  <c:v>40.649809922318362</c:v>
                </c:pt>
                <c:pt idx="140">
                  <c:v>40.695658182924582</c:v>
                </c:pt>
                <c:pt idx="141">
                  <c:v>40.815625872965597</c:v>
                </c:pt>
                <c:pt idx="142">
                  <c:v>40.998482275361546</c:v>
                </c:pt>
                <c:pt idx="143">
                  <c:v>41.206701198809839</c:v>
                </c:pt>
                <c:pt idx="144">
                  <c:v>41.37926205452716</c:v>
                </c:pt>
                <c:pt idx="145">
                  <c:v>41.447742318075207</c:v>
                </c:pt>
                <c:pt idx="146">
                  <c:v>41.36118484712911</c:v>
                </c:pt>
                <c:pt idx="147">
                  <c:v>41.107780132229564</c:v>
                </c:pt>
                <c:pt idx="148">
                  <c:v>40.720876976573052</c:v>
                </c:pt>
                <c:pt idx="149">
                  <c:v>40.265238723906151</c:v>
                </c:pt>
                <c:pt idx="150">
                  <c:v>39.811267881652086</c:v>
                </c:pt>
                <c:pt idx="151">
                  <c:v>39.41128103432316</c:v>
                </c:pt>
                <c:pt idx="152">
                  <c:v>39.088563129422283</c:v>
                </c:pt>
                <c:pt idx="153">
                  <c:v>38.840637787861496</c:v>
                </c:pt>
                <c:pt idx="154">
                  <c:v>38.650505100273072</c:v>
                </c:pt>
                <c:pt idx="155">
                  <c:v>38.49798559887207</c:v>
                </c:pt>
                <c:pt idx="156">
                  <c:v>38.366595006055036</c:v>
                </c:pt>
                <c:pt idx="157">
                  <c:v>38.245577486171349</c:v>
                </c:pt>
                <c:pt idx="158">
                  <c:v>38.129023012897903</c:v>
                </c:pt>
                <c:pt idx="159">
                  <c:v>38.014114858192272</c:v>
                </c:pt>
                <c:pt idx="160">
                  <c:v>37.899655040525246</c:v>
                </c:pt>
                <c:pt idx="161">
                  <c:v>37.785166408712499</c:v>
                </c:pt>
                <c:pt idx="162">
                  <c:v>37.670452483010145</c:v>
                </c:pt>
                <c:pt idx="163">
                  <c:v>37.555416307184565</c:v>
                </c:pt>
                <c:pt idx="164">
                  <c:v>37.439996405417006</c:v>
                </c:pt>
                <c:pt idx="165">
                  <c:v>37.324146922756377</c:v>
                </c:pt>
                <c:pt idx="166">
                  <c:v>37.20783195842202</c:v>
                </c:pt>
                <c:pt idx="167">
                  <c:v>37.091023802014853</c:v>
                </c:pt>
                <c:pt idx="168">
                  <c:v>36.973702072604908</c:v>
                </c:pt>
                <c:pt idx="169">
                  <c:v>36.855853018599085</c:v>
                </c:pt>
                <c:pt idx="170">
                  <c:v>36.737468832102692</c:v>
                </c:pt>
                <c:pt idx="171">
                  <c:v>36.618546965270873</c:v>
                </c:pt>
                <c:pt idx="172">
                  <c:v>36.499089459924342</c:v>
                </c:pt>
                <c:pt idx="173">
                  <c:v>36.379102302922163</c:v>
                </c:pt>
                <c:pt idx="174">
                  <c:v>36.258594817176963</c:v>
                </c:pt>
                <c:pt idx="175">
                  <c:v>36.137579095300289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59.617907951568327</c:v>
                </c:pt>
                <c:pt idx="1">
                  <c:v>59.6937778286918</c:v>
                </c:pt>
                <c:pt idx="2">
                  <c:v>59.769127591885272</c:v>
                </c:pt>
                <c:pt idx="3">
                  <c:v>59.843868944237045</c:v>
                </c:pt>
                <c:pt idx="4">
                  <c:v>59.917902197947463</c:v>
                </c:pt>
                <c:pt idx="5">
                  <c:v>59.991115086514583</c:v>
                </c:pt>
                <c:pt idx="6">
                  <c:v>60.063381494455648</c:v>
                </c:pt>
                <c:pt idx="7">
                  <c:v>60.134560107663091</c:v>
                </c:pt>
                <c:pt idx="8">
                  <c:v>60.204492990165271</c:v>
                </c:pt>
                <c:pt idx="9">
                  <c:v>60.273004096354747</c:v>
                </c:pt>
                <c:pt idx="10">
                  <c:v>60.339897731739434</c:v>
                </c:pt>
                <c:pt idx="11">
                  <c:v>60.404956980041121</c:v>
                </c:pt>
                <c:pt idx="12">
                  <c:v>60.467942120073459</c:v>
                </c:pt>
                <c:pt idx="13">
                  <c:v>60.528589062323462</c:v>
                </c:pt>
                <c:pt idx="14">
                  <c:v>60.586607842548247</c:v>
                </c:pt>
                <c:pt idx="15">
                  <c:v>60.641681217952325</c:v>
                </c:pt>
                <c:pt idx="16">
                  <c:v>60.693463420535124</c:v>
                </c:pt>
                <c:pt idx="17">
                  <c:v>60.74157913182146</c:v>
                </c:pt>
                <c:pt idx="18">
                  <c:v>60.785622753133744</c:v>
                </c:pt>
                <c:pt idx="19">
                  <c:v>60.825158055434912</c:v>
                </c:pt>
                <c:pt idx="20">
                  <c:v>60.859718302025662</c:v>
                </c:pt>
                <c:pt idx="21">
                  <c:v>60.888806945314926</c:v>
                </c:pt>
                <c:pt idx="22">
                  <c:v>60.911899004632687</c:v>
                </c:pt>
                <c:pt idx="23">
                  <c:v>60.928443234585146</c:v>
                </c:pt>
                <c:pt idx="24">
                  <c:v>60.93786519159567</c:v>
                </c:pt>
                <c:pt idx="25">
                  <c:v>60.939571298765642</c:v>
                </c:pt>
                <c:pt idx="26">
                  <c:v>60.932953994753383</c:v>
                </c:pt>
                <c:pt idx="27">
                  <c:v>60.917398029826082</c:v>
                </c:pt>
                <c:pt idx="28">
                  <c:v>60.892287940656637</c:v>
                </c:pt>
                <c:pt idx="29">
                  <c:v>60.857016694302303</c:v>
                </c:pt>
                <c:pt idx="30">
                  <c:v>60.81099544122209</c:v>
                </c:pt>
                <c:pt idx="31">
                  <c:v>60.753664258090943</c:v>
                </c:pt>
                <c:pt idx="32">
                  <c:v>60.684503695466645</c:v>
                </c:pt>
                <c:pt idx="33">
                  <c:v>60.603046876076824</c:v>
                </c:pt>
                <c:pt idx="34">
                  <c:v>60.508891820749909</c:v>
                </c:pt>
                <c:pt idx="35">
                  <c:v>60.401713615932756</c:v>
                </c:pt>
                <c:pt idx="36">
                  <c:v>60.281275985139665</c:v>
                </c:pt>
                <c:pt idx="37">
                  <c:v>60.147441792617336</c:v>
                </c:pt>
                <c:pt idx="38">
                  <c:v>60.000181996673426</c:v>
                </c:pt>
                <c:pt idx="39">
                  <c:v>59.839582587095627</c:v>
                </c:pt>
                <c:pt idx="40">
                  <c:v>59.6658490886633</c:v>
                </c:pt>
                <c:pt idx="41">
                  <c:v>59.479308291248486</c:v>
                </c:pt>
                <c:pt idx="42">
                  <c:v>59.280406973872623</c:v>
                </c:pt>
                <c:pt idx="43">
                  <c:v>59.069707519805853</c:v>
                </c:pt>
                <c:pt idx="44">
                  <c:v>58.847880464147671</c:v>
                </c:pt>
                <c:pt idx="45">
                  <c:v>58.615694164076082</c:v>
                </c:pt>
                <c:pt idx="46">
                  <c:v>58.374001923840936</c:v>
                </c:pt>
                <c:pt idx="47">
                  <c:v>58.123727030552104</c:v>
                </c:pt>
                <c:pt idx="48">
                  <c:v>57.86584625325122</c:v>
                </c:pt>
                <c:pt idx="49">
                  <c:v>57.601372419556519</c:v>
                </c:pt>
                <c:pt idx="50">
                  <c:v>57.331336707509848</c:v>
                </c:pt>
                <c:pt idx="51">
                  <c:v>57.056771274912727</c:v>
                </c:pt>
                <c:pt idx="52">
                  <c:v>56.77869279765612</c:v>
                </c:pt>
                <c:pt idx="53">
                  <c:v>56.498087408458673</c:v>
                </c:pt>
                <c:pt idx="54">
                  <c:v>56.215897426184448</c:v>
                </c:pt>
                <c:pt idx="55">
                  <c:v>55.933010152648016</c:v>
                </c:pt>
                <c:pt idx="56">
                  <c:v>55.650248897622788</c:v>
                </c:pt>
                <c:pt idx="57">
                  <c:v>55.368366281802452</c:v>
                </c:pt>
                <c:pt idx="58">
                  <c:v>55.088039768299389</c:v>
                </c:pt>
                <c:pt idx="59">
                  <c:v>54.809869290521348</c:v>
                </c:pt>
                <c:pt idx="60">
                  <c:v>54.534376780541507</c:v>
                </c:pt>
                <c:pt idx="61">
                  <c:v>54.262007358064679</c:v>
                </c:pt>
                <c:pt idx="62">
                  <c:v>53.993131914921157</c:v>
                </c:pt>
                <c:pt idx="63">
                  <c:v>53.728050821637403</c:v>
                </c:pt>
                <c:pt idx="64">
                  <c:v>53.466998488249075</c:v>
                </c:pt>
                <c:pt idx="65">
                  <c:v>53.210148527991912</c:v>
                </c:pt>
                <c:pt idx="66">
                  <c:v>52.957619296673542</c:v>
                </c:pt>
                <c:pt idx="67">
                  <c:v>52.709479609467756</c:v>
                </c:pt>
                <c:pt idx="68">
                  <c:v>52.465754468046683</c:v>
                </c:pt>
                <c:pt idx="69">
                  <c:v>52.226430662320965</c:v>
                </c:pt>
                <c:pt idx="70">
                  <c:v>51.991462141032756</c:v>
                </c:pt>
                <c:pt idx="71">
                  <c:v>51.760775072954459</c:v>
                </c:pt>
                <c:pt idx="72">
                  <c:v>51.53427254481511</c:v>
                </c:pt>
                <c:pt idx="73">
                  <c:v>51.31183886297957</c:v>
                </c:pt>
                <c:pt idx="74">
                  <c:v>51.093343443284624</c:v>
                </c:pt>
                <c:pt idx="75">
                  <c:v>50.878644287427896</c:v>
                </c:pt>
                <c:pt idx="76">
                  <c:v>50.667591055179273</c:v>
                </c:pt>
                <c:pt idx="77">
                  <c:v>50.460027749788473</c:v>
                </c:pt>
                <c:pt idx="78">
                  <c:v>50.255795039678361</c:v>
                </c:pt>
                <c:pt idx="79">
                  <c:v>50.054732243230937</c:v>
                </c:pt>
                <c:pt idx="80">
                  <c:v>49.856679005560331</c:v>
                </c:pt>
                <c:pt idx="81">
                  <c:v>49.661476696965103</c:v>
                </c:pt>
                <c:pt idx="82">
                  <c:v>49.468969562559096</c:v>
                </c:pt>
                <c:pt idx="83">
                  <c:v>49.279005651655304</c:v>
                </c:pt>
                <c:pt idx="84">
                  <c:v>49.091437554035053</c:v>
                </c:pt>
                <c:pt idx="85">
                  <c:v>48.906122968452692</c:v>
                </c:pt>
                <c:pt idx="86">
                  <c:v>48.722925126744755</c:v>
                </c:pt>
                <c:pt idx="87">
                  <c:v>48.541713094841121</c:v>
                </c:pt>
                <c:pt idx="88">
                  <c:v>48.36236196989735</c:v>
                </c:pt>
                <c:pt idx="89">
                  <c:v>48.184752990742794</c:v>
                </c:pt>
                <c:pt idx="90">
                  <c:v>48.008773576910571</c:v>
                </c:pt>
                <c:pt idx="91">
                  <c:v>47.834317309710066</c:v>
                </c:pt>
                <c:pt idx="92">
                  <c:v>47.661283867138955</c:v>
                </c:pt>
                <c:pt idx="93">
                  <c:v>47.489578922914141</c:v>
                </c:pt>
                <c:pt idx="94">
                  <c:v>47.319114018534229</c:v>
                </c:pt>
                <c:pt idx="95">
                  <c:v>47.149806416063456</c:v>
                </c:pt>
                <c:pt idx="96">
                  <c:v>46.981578938243722</c:v>
                </c:pt>
                <c:pt idx="97">
                  <c:v>46.814359801586193</c:v>
                </c:pt>
                <c:pt idx="98">
                  <c:v>46.648082447258105</c:v>
                </c:pt>
                <c:pt idx="99">
                  <c:v>46.482685373850337</c:v>
                </c:pt>
                <c:pt idx="100">
                  <c:v>46.318111975477123</c:v>
                </c:pt>
                <c:pt idx="101">
                  <c:v>46.15431038810646</c:v>
                </c:pt>
                <c:pt idx="102">
                  <c:v>45.991233346538486</c:v>
                </c:pt>
                <c:pt idx="103">
                  <c:v>45.828838054026257</c:v>
                </c:pt>
                <c:pt idx="104">
                  <c:v>45.667086066156955</c:v>
                </c:pt>
                <c:pt idx="105">
                  <c:v>45.505943190270557</c:v>
                </c:pt>
                <c:pt idx="106">
                  <c:v>45.345379401375865</c:v>
                </c:pt>
                <c:pt idx="107">
                  <c:v>45.18536877521796</c:v>
                </c:pt>
                <c:pt idx="108">
                  <c:v>45.025889438846164</c:v>
                </c:pt>
                <c:pt idx="109">
                  <c:v>44.866923538714438</c:v>
                </c:pt>
                <c:pt idx="110">
                  <c:v>44.708457226006352</c:v>
                </c:pt>
                <c:pt idx="111">
                  <c:v>44.550480658500348</c:v>
                </c:pt>
                <c:pt idx="112">
                  <c:v>44.392988017868255</c:v>
                </c:pt>
                <c:pt idx="113">
                  <c:v>44.235977540817494</c:v>
                </c:pt>
                <c:pt idx="114">
                  <c:v>44.079451561935528</c:v>
                </c:pt>
                <c:pt idx="115">
                  <c:v>43.923416565463739</c:v>
                </c:pt>
                <c:pt idx="116">
                  <c:v>43.767883242510393</c:v>
                </c:pt>
                <c:pt idx="117">
                  <c:v>43.612866549404082</c:v>
                </c:pt>
                <c:pt idx="118">
                  <c:v>43.45838576199192</c:v>
                </c:pt>
                <c:pt idx="119">
                  <c:v>43.304464519706826</c:v>
                </c:pt>
                <c:pt idx="120">
                  <c:v>43.151130852182156</c:v>
                </c:pt>
                <c:pt idx="121">
                  <c:v>42.99841718010569</c:v>
                </c:pt>
                <c:pt idx="122">
                  <c:v>42.846360280917523</c:v>
                </c:pt>
                <c:pt idx="123">
                  <c:v>42.695001208923202</c:v>
                </c:pt>
                <c:pt idx="124">
                  <c:v>42.544385158485362</c:v>
                </c:pt>
                <c:pt idx="125">
                  <c:v>42.394561258265099</c:v>
                </c:pt>
                <c:pt idx="126">
                  <c:v>42.245582284116772</c:v>
                </c:pt>
                <c:pt idx="127">
                  <c:v>42.097504278322219</c:v>
                </c:pt>
                <c:pt idx="128">
                  <c:v>41.950386063519638</c:v>
                </c:pt>
                <c:pt idx="129">
                  <c:v>41.804288641081925</c:v>
                </c:pt>
                <c:pt idx="130">
                  <c:v>41.659274465963591</c:v>
                </c:pt>
                <c:pt idx="131">
                  <c:v>41.515406593280929</c:v>
                </c:pt>
                <c:pt idx="132">
                  <c:v>41.372747696190473</c:v>
                </c:pt>
                <c:pt idx="133">
                  <c:v>41.231358960000051</c:v>
                </c:pt>
                <c:pt idx="134">
                  <c:v>41.091298863814522</c:v>
                </c:pt>
                <c:pt idx="135">
                  <c:v>40.952621868209611</c:v>
                </c:pt>
                <c:pt idx="136">
                  <c:v>40.815377035147044</c:v>
                </c:pt>
                <c:pt idx="137">
                  <c:v>40.679606614171433</c:v>
                </c:pt>
                <c:pt idx="138">
                  <c:v>40.545344636323975</c:v>
                </c:pt>
                <c:pt idx="139">
                  <c:v>40.412615563538026</c:v>
                </c:pt>
                <c:pt idx="140">
                  <c:v>40.281433045864411</c:v>
                </c:pt>
                <c:pt idx="141">
                  <c:v>40.151798841043473</c:v>
                </c:pt>
                <c:pt idx="142">
                  <c:v>40.023701950121087</c:v>
                </c:pt>
                <c:pt idx="143">
                  <c:v>39.897118018595421</c:v>
                </c:pt>
                <c:pt idx="144">
                  <c:v>39.772009044832998</c:v>
                </c:pt>
                <c:pt idx="145">
                  <c:v>39.648323426370844</c:v>
                </c:pt>
                <c:pt idx="146">
                  <c:v>39.525996360727049</c:v>
                </c:pt>
                <c:pt idx="147">
                  <c:v>39.404950601306467</c:v>
                </c:pt>
                <c:pt idx="148">
                  <c:v>39.285097552002256</c:v>
                </c:pt>
                <c:pt idx="149">
                  <c:v>39.166338667419048</c:v>
                </c:pt>
                <c:pt idx="150">
                  <c:v>39.048567110571611</c:v>
                </c:pt>
                <c:pt idx="151">
                  <c:v>38.931669607626169</c:v>
                </c:pt>
                <c:pt idx="152">
                  <c:v>38.815528430691472</c:v>
                </c:pt>
                <c:pt idx="153">
                  <c:v>38.700023435422096</c:v>
                </c:pt>
                <c:pt idx="154">
                  <c:v>38.585034080453532</c:v>
                </c:pt>
                <c:pt idx="155">
                  <c:v>38.470441360219219</c:v>
                </c:pt>
                <c:pt idx="156">
                  <c:v>38.356129590910655</c:v>
                </c:pt>
                <c:pt idx="157">
                  <c:v>38.241988000365239</c:v>
                </c:pt>
                <c:pt idx="158">
                  <c:v>38.127912085470506</c:v>
                </c:pt>
                <c:pt idx="159">
                  <c:v>38.013804714187835</c:v>
                </c:pt>
                <c:pt idx="160">
                  <c:v>37.899576962524378</c:v>
                </c:pt>
                <c:pt idx="161">
                  <c:v>37.785148688877442</c:v>
                </c:pt>
                <c:pt idx="162">
                  <c:v>37.670448858515591</c:v>
                </c:pt>
                <c:pt idx="163">
                  <c:v>37.555415639156763</c:v>
                </c:pt>
                <c:pt idx="164">
                  <c:v>37.439996294496069</c:v>
                </c:pt>
                <c:pt idx="165">
                  <c:v>37.324146906167158</c:v>
                </c:pt>
                <c:pt idx="166">
                  <c:v>37.207831956187619</c:v>
                </c:pt>
                <c:pt idx="167">
                  <c:v>37.091023801743859</c:v>
                </c:pt>
                <c:pt idx="168">
                  <c:v>36.973702072575321</c:v>
                </c:pt>
                <c:pt idx="169">
                  <c:v>36.855853018596179</c:v>
                </c:pt>
                <c:pt idx="170">
                  <c:v>36.737468832102437</c:v>
                </c:pt>
                <c:pt idx="171">
                  <c:v>36.618546965270852</c:v>
                </c:pt>
                <c:pt idx="172">
                  <c:v>36.499089459924342</c:v>
                </c:pt>
                <c:pt idx="173">
                  <c:v>36.379102302922163</c:v>
                </c:pt>
                <c:pt idx="174">
                  <c:v>36.258594817176963</c:v>
                </c:pt>
                <c:pt idx="175">
                  <c:v>36.137579095300289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64.064999999999998</c:v>
                </c:pt>
                <c:pt idx="1">
                  <c:v>63.71</c:v>
                </c:pt>
                <c:pt idx="2">
                  <c:v>64.790000000000006</c:v>
                </c:pt>
                <c:pt idx="3">
                  <c:v>64.064999999999998</c:v>
                </c:pt>
                <c:pt idx="4">
                  <c:v>64.709999999999994</c:v>
                </c:pt>
                <c:pt idx="5">
                  <c:v>63.71</c:v>
                </c:pt>
                <c:pt idx="6">
                  <c:v>63.628999999999998</c:v>
                </c:pt>
                <c:pt idx="7">
                  <c:v>64.451999999999998</c:v>
                </c:pt>
                <c:pt idx="8">
                  <c:v>63.887</c:v>
                </c:pt>
                <c:pt idx="9">
                  <c:v>65.113</c:v>
                </c:pt>
                <c:pt idx="10">
                  <c:v>63.241999999999997</c:v>
                </c:pt>
                <c:pt idx="11">
                  <c:v>63.274000000000001</c:v>
                </c:pt>
                <c:pt idx="12">
                  <c:v>64.096999999999994</c:v>
                </c:pt>
                <c:pt idx="13">
                  <c:v>63.774000000000001</c:v>
                </c:pt>
                <c:pt idx="14">
                  <c:v>64.887</c:v>
                </c:pt>
                <c:pt idx="15">
                  <c:v>65.113</c:v>
                </c:pt>
                <c:pt idx="16">
                  <c:v>65.418999999999997</c:v>
                </c:pt>
                <c:pt idx="17">
                  <c:v>63.145000000000003</c:v>
                </c:pt>
                <c:pt idx="18">
                  <c:v>65.242000000000004</c:v>
                </c:pt>
                <c:pt idx="19">
                  <c:v>63.548000000000002</c:v>
                </c:pt>
                <c:pt idx="20">
                  <c:v>63.871000000000002</c:v>
                </c:pt>
                <c:pt idx="21">
                  <c:v>63.323</c:v>
                </c:pt>
                <c:pt idx="22">
                  <c:v>63.581000000000003</c:v>
                </c:pt>
                <c:pt idx="23">
                  <c:v>63.694000000000003</c:v>
                </c:pt>
                <c:pt idx="24">
                  <c:v>62.177</c:v>
                </c:pt>
                <c:pt idx="25">
                  <c:v>63.887</c:v>
                </c:pt>
                <c:pt idx="26">
                  <c:v>63.628999999999998</c:v>
                </c:pt>
                <c:pt idx="27">
                  <c:v>63.323</c:v>
                </c:pt>
                <c:pt idx="28">
                  <c:v>64.757999999999996</c:v>
                </c:pt>
                <c:pt idx="29">
                  <c:v>64.322999999999993</c:v>
                </c:pt>
                <c:pt idx="30">
                  <c:v>64.870999999999995</c:v>
                </c:pt>
                <c:pt idx="31">
                  <c:v>65.338999999999999</c:v>
                </c:pt>
                <c:pt idx="32">
                  <c:v>64.870999999999995</c:v>
                </c:pt>
                <c:pt idx="33">
                  <c:v>64.435000000000002</c:v>
                </c:pt>
                <c:pt idx="34">
                  <c:v>66.418999999999997</c:v>
                </c:pt>
                <c:pt idx="35">
                  <c:v>65.709999999999994</c:v>
                </c:pt>
                <c:pt idx="36">
                  <c:v>66.194000000000003</c:v>
                </c:pt>
                <c:pt idx="37">
                  <c:v>66.177000000000007</c:v>
                </c:pt>
                <c:pt idx="38">
                  <c:v>67.161000000000001</c:v>
                </c:pt>
                <c:pt idx="39">
                  <c:v>67.709999999999994</c:v>
                </c:pt>
                <c:pt idx="40">
                  <c:v>68.387</c:v>
                </c:pt>
                <c:pt idx="41">
                  <c:v>68.031999999999996</c:v>
                </c:pt>
                <c:pt idx="42">
                  <c:v>70.144999999999996</c:v>
                </c:pt>
                <c:pt idx="43">
                  <c:v>70.596999999999994</c:v>
                </c:pt>
                <c:pt idx="44">
                  <c:v>71.870999999999995</c:v>
                </c:pt>
                <c:pt idx="45">
                  <c:v>74.177000000000007</c:v>
                </c:pt>
                <c:pt idx="46">
                  <c:v>77.451999999999998</c:v>
                </c:pt>
                <c:pt idx="47">
                  <c:v>83.113</c:v>
                </c:pt>
                <c:pt idx="48">
                  <c:v>89.370999999999995</c:v>
                </c:pt>
                <c:pt idx="49">
                  <c:v>98.305999999999997</c:v>
                </c:pt>
                <c:pt idx="50">
                  <c:v>110.387</c:v>
                </c:pt>
                <c:pt idx="51">
                  <c:v>123.613</c:v>
                </c:pt>
                <c:pt idx="52">
                  <c:v>139.452</c:v>
                </c:pt>
                <c:pt idx="53">
                  <c:v>155.51599999999999</c:v>
                </c:pt>
                <c:pt idx="54">
                  <c:v>173.08099999999999</c:v>
                </c:pt>
                <c:pt idx="55">
                  <c:v>189.08099999999999</c:v>
                </c:pt>
                <c:pt idx="56">
                  <c:v>202.21</c:v>
                </c:pt>
                <c:pt idx="57">
                  <c:v>213.80600000000001</c:v>
                </c:pt>
                <c:pt idx="58">
                  <c:v>220.32300000000001</c:v>
                </c:pt>
                <c:pt idx="59">
                  <c:v>225.12899999999999</c:v>
                </c:pt>
                <c:pt idx="60">
                  <c:v>225.21</c:v>
                </c:pt>
                <c:pt idx="61">
                  <c:v>222.12899999999999</c:v>
                </c:pt>
                <c:pt idx="62">
                  <c:v>213.435</c:v>
                </c:pt>
                <c:pt idx="63">
                  <c:v>200.80600000000001</c:v>
                </c:pt>
                <c:pt idx="64">
                  <c:v>180.274</c:v>
                </c:pt>
                <c:pt idx="65">
                  <c:v>156.065</c:v>
                </c:pt>
                <c:pt idx="66">
                  <c:v>124.048</c:v>
                </c:pt>
                <c:pt idx="67">
                  <c:v>89.29</c:v>
                </c:pt>
                <c:pt idx="68">
                  <c:v>68.983999999999995</c:v>
                </c:pt>
                <c:pt idx="69">
                  <c:v>64.918999999999997</c:v>
                </c:pt>
                <c:pt idx="70">
                  <c:v>65.387</c:v>
                </c:pt>
                <c:pt idx="71">
                  <c:v>67.644999999999996</c:v>
                </c:pt>
                <c:pt idx="72">
                  <c:v>68.403000000000006</c:v>
                </c:pt>
                <c:pt idx="73">
                  <c:v>72.757999999999996</c:v>
                </c:pt>
                <c:pt idx="74">
                  <c:v>77.951999999999998</c:v>
                </c:pt>
                <c:pt idx="75">
                  <c:v>85.79</c:v>
                </c:pt>
                <c:pt idx="76">
                  <c:v>93.918999999999997</c:v>
                </c:pt>
                <c:pt idx="77">
                  <c:v>105.694</c:v>
                </c:pt>
                <c:pt idx="78">
                  <c:v>117.21</c:v>
                </c:pt>
                <c:pt idx="79">
                  <c:v>129.71</c:v>
                </c:pt>
                <c:pt idx="80">
                  <c:v>141.35499999999999</c:v>
                </c:pt>
                <c:pt idx="81">
                  <c:v>152.08099999999999</c:v>
                </c:pt>
                <c:pt idx="82">
                  <c:v>160.85499999999999</c:v>
                </c:pt>
                <c:pt idx="83">
                  <c:v>167.30600000000001</c:v>
                </c:pt>
                <c:pt idx="84">
                  <c:v>170.64500000000001</c:v>
                </c:pt>
                <c:pt idx="85">
                  <c:v>169.661</c:v>
                </c:pt>
                <c:pt idx="86">
                  <c:v>164.30600000000001</c:v>
                </c:pt>
                <c:pt idx="87">
                  <c:v>155.71</c:v>
                </c:pt>
                <c:pt idx="88">
                  <c:v>138.952</c:v>
                </c:pt>
                <c:pt idx="89">
                  <c:v>118.90300000000001</c:v>
                </c:pt>
                <c:pt idx="90">
                  <c:v>93.644999999999996</c:v>
                </c:pt>
                <c:pt idx="91">
                  <c:v>67.935000000000002</c:v>
                </c:pt>
                <c:pt idx="92">
                  <c:v>56.515999999999998</c:v>
                </c:pt>
                <c:pt idx="93">
                  <c:v>53.984000000000002</c:v>
                </c:pt>
                <c:pt idx="94">
                  <c:v>53.645000000000003</c:v>
                </c:pt>
                <c:pt idx="95">
                  <c:v>52.741999999999997</c:v>
                </c:pt>
                <c:pt idx="96">
                  <c:v>52.402999999999999</c:v>
                </c:pt>
                <c:pt idx="97">
                  <c:v>52.694000000000003</c:v>
                </c:pt>
                <c:pt idx="98">
                  <c:v>50.805999999999997</c:v>
                </c:pt>
                <c:pt idx="99">
                  <c:v>51.21</c:v>
                </c:pt>
                <c:pt idx="100">
                  <c:v>50.515999999999998</c:v>
                </c:pt>
                <c:pt idx="101">
                  <c:v>52.628999999999998</c:v>
                </c:pt>
                <c:pt idx="102">
                  <c:v>51.613</c:v>
                </c:pt>
                <c:pt idx="103">
                  <c:v>51.661000000000001</c:v>
                </c:pt>
                <c:pt idx="104">
                  <c:v>51.774000000000001</c:v>
                </c:pt>
                <c:pt idx="105">
                  <c:v>50.677</c:v>
                </c:pt>
                <c:pt idx="106">
                  <c:v>50.21</c:v>
                </c:pt>
                <c:pt idx="107">
                  <c:v>49.774000000000001</c:v>
                </c:pt>
                <c:pt idx="108">
                  <c:v>49.902999999999999</c:v>
                </c:pt>
                <c:pt idx="109">
                  <c:v>49.484000000000002</c:v>
                </c:pt>
                <c:pt idx="110">
                  <c:v>50.29</c:v>
                </c:pt>
                <c:pt idx="111">
                  <c:v>49.984000000000002</c:v>
                </c:pt>
                <c:pt idx="112">
                  <c:v>49.613</c:v>
                </c:pt>
                <c:pt idx="113">
                  <c:v>49.951999999999998</c:v>
                </c:pt>
                <c:pt idx="114">
                  <c:v>48.402999999999999</c:v>
                </c:pt>
                <c:pt idx="115">
                  <c:v>49.677</c:v>
                </c:pt>
                <c:pt idx="116">
                  <c:v>50.225999999999999</c:v>
                </c:pt>
                <c:pt idx="117">
                  <c:v>49.628999999999998</c:v>
                </c:pt>
                <c:pt idx="118">
                  <c:v>51.387</c:v>
                </c:pt>
                <c:pt idx="119">
                  <c:v>51.128999999999998</c:v>
                </c:pt>
                <c:pt idx="120">
                  <c:v>50.564999999999998</c:v>
                </c:pt>
                <c:pt idx="121">
                  <c:v>51.402999999999999</c:v>
                </c:pt>
                <c:pt idx="122">
                  <c:v>50.354999999999997</c:v>
                </c:pt>
                <c:pt idx="123">
                  <c:v>49.468000000000004</c:v>
                </c:pt>
                <c:pt idx="124">
                  <c:v>50.081000000000003</c:v>
                </c:pt>
                <c:pt idx="125">
                  <c:v>46.951999999999998</c:v>
                </c:pt>
                <c:pt idx="126">
                  <c:v>47.241999999999997</c:v>
                </c:pt>
                <c:pt idx="127">
                  <c:v>46.031999999999996</c:v>
                </c:pt>
                <c:pt idx="128">
                  <c:v>45.323</c:v>
                </c:pt>
                <c:pt idx="129">
                  <c:v>44.918999999999997</c:v>
                </c:pt>
                <c:pt idx="130">
                  <c:v>44.774000000000001</c:v>
                </c:pt>
                <c:pt idx="131">
                  <c:v>44.677</c:v>
                </c:pt>
                <c:pt idx="132">
                  <c:v>44.548000000000002</c:v>
                </c:pt>
                <c:pt idx="133">
                  <c:v>44.5</c:v>
                </c:pt>
                <c:pt idx="134">
                  <c:v>44.031999999999996</c:v>
                </c:pt>
                <c:pt idx="135">
                  <c:v>44.048000000000002</c:v>
                </c:pt>
                <c:pt idx="136">
                  <c:v>43.902999999999999</c:v>
                </c:pt>
                <c:pt idx="137">
                  <c:v>44.305999999999997</c:v>
                </c:pt>
                <c:pt idx="138">
                  <c:v>45.081000000000003</c:v>
                </c:pt>
                <c:pt idx="139">
                  <c:v>43.725999999999999</c:v>
                </c:pt>
                <c:pt idx="140">
                  <c:v>42.968000000000004</c:v>
                </c:pt>
                <c:pt idx="141">
                  <c:v>43.71</c:v>
                </c:pt>
                <c:pt idx="142">
                  <c:v>43.628999999999998</c:v>
                </c:pt>
                <c:pt idx="143">
                  <c:v>44.515999999999998</c:v>
                </c:pt>
                <c:pt idx="144">
                  <c:v>44.354999999999997</c:v>
                </c:pt>
                <c:pt idx="145">
                  <c:v>44.597000000000001</c:v>
                </c:pt>
                <c:pt idx="146">
                  <c:v>44.097000000000001</c:v>
                </c:pt>
                <c:pt idx="147">
                  <c:v>46</c:v>
                </c:pt>
                <c:pt idx="148">
                  <c:v>44.015999999999998</c:v>
                </c:pt>
                <c:pt idx="149">
                  <c:v>44.354999999999997</c:v>
                </c:pt>
                <c:pt idx="150">
                  <c:v>45.354999999999997</c:v>
                </c:pt>
                <c:pt idx="151">
                  <c:v>44.484000000000002</c:v>
                </c:pt>
                <c:pt idx="152">
                  <c:v>45.435000000000002</c:v>
                </c:pt>
                <c:pt idx="153">
                  <c:v>45.677</c:v>
                </c:pt>
                <c:pt idx="154">
                  <c:v>43.597000000000001</c:v>
                </c:pt>
                <c:pt idx="155">
                  <c:v>44.29</c:v>
                </c:pt>
                <c:pt idx="156">
                  <c:v>44.29</c:v>
                </c:pt>
                <c:pt idx="157">
                  <c:v>41.451999999999998</c:v>
                </c:pt>
                <c:pt idx="158">
                  <c:v>42.015999999999998</c:v>
                </c:pt>
                <c:pt idx="159">
                  <c:v>41.225999999999999</c:v>
                </c:pt>
                <c:pt idx="160">
                  <c:v>42.435000000000002</c:v>
                </c:pt>
                <c:pt idx="161">
                  <c:v>41.241999999999997</c:v>
                </c:pt>
                <c:pt idx="162">
                  <c:v>41.048000000000002</c:v>
                </c:pt>
                <c:pt idx="163">
                  <c:v>41.5</c:v>
                </c:pt>
                <c:pt idx="164">
                  <c:v>41.418999999999997</c:v>
                </c:pt>
                <c:pt idx="165">
                  <c:v>41.015999999999998</c:v>
                </c:pt>
                <c:pt idx="166">
                  <c:v>40.871000000000002</c:v>
                </c:pt>
                <c:pt idx="167">
                  <c:v>39.581000000000003</c:v>
                </c:pt>
                <c:pt idx="168">
                  <c:v>39.935000000000002</c:v>
                </c:pt>
                <c:pt idx="169">
                  <c:v>41.29</c:v>
                </c:pt>
                <c:pt idx="170">
                  <c:v>39.338999999999999</c:v>
                </c:pt>
                <c:pt idx="171">
                  <c:v>40.048000000000002</c:v>
                </c:pt>
                <c:pt idx="172">
                  <c:v>40.274000000000001</c:v>
                </c:pt>
                <c:pt idx="173">
                  <c:v>39.951999999999998</c:v>
                </c:pt>
                <c:pt idx="174">
                  <c:v>40.161000000000001</c:v>
                </c:pt>
                <c:pt idx="175">
                  <c:v>40.871000000000002</c:v>
                </c:pt>
                <c:pt idx="176">
                  <c:v>39.581000000000003</c:v>
                </c:pt>
                <c:pt idx="177">
                  <c:v>40.468000000000004</c:v>
                </c:pt>
                <c:pt idx="178">
                  <c:v>39.097000000000001</c:v>
                </c:pt>
                <c:pt idx="179">
                  <c:v>40.081000000000003</c:v>
                </c:pt>
                <c:pt idx="180">
                  <c:v>40.258000000000003</c:v>
                </c:pt>
                <c:pt idx="181">
                  <c:v>39.531999999999996</c:v>
                </c:pt>
                <c:pt idx="182">
                  <c:v>39.984000000000002</c:v>
                </c:pt>
                <c:pt idx="183">
                  <c:v>39.613</c:v>
                </c:pt>
                <c:pt idx="184">
                  <c:v>40.71</c:v>
                </c:pt>
                <c:pt idx="185">
                  <c:v>41.048000000000002</c:v>
                </c:pt>
                <c:pt idx="186">
                  <c:v>39.387</c:v>
                </c:pt>
                <c:pt idx="187">
                  <c:v>39.194000000000003</c:v>
                </c:pt>
                <c:pt idx="188">
                  <c:v>39.354999999999997</c:v>
                </c:pt>
                <c:pt idx="189">
                  <c:v>40.484000000000002</c:v>
                </c:pt>
                <c:pt idx="190">
                  <c:v>39.031999999999996</c:v>
                </c:pt>
                <c:pt idx="191">
                  <c:v>38.71</c:v>
                </c:pt>
                <c:pt idx="192">
                  <c:v>40.338999999999999</c:v>
                </c:pt>
                <c:pt idx="193">
                  <c:v>39</c:v>
                </c:pt>
                <c:pt idx="194">
                  <c:v>39.531999999999996</c:v>
                </c:pt>
                <c:pt idx="195">
                  <c:v>38.387</c:v>
                </c:pt>
                <c:pt idx="196">
                  <c:v>39</c:v>
                </c:pt>
                <c:pt idx="197">
                  <c:v>39.484000000000002</c:v>
                </c:pt>
                <c:pt idx="198">
                  <c:v>39.21</c:v>
                </c:pt>
                <c:pt idx="199">
                  <c:v>38.097000000000001</c:v>
                </c:pt>
                <c:pt idx="200">
                  <c:v>38.323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63.074435398397043</c:v>
                </c:pt>
                <c:pt idx="1">
                  <c:v>63.175654299088968</c:v>
                </c:pt>
                <c:pt idx="2">
                  <c:v>63.277119531273819</c:v>
                </c:pt>
                <c:pt idx="3">
                  <c:v>63.378800040749887</c:v>
                </c:pt>
                <c:pt idx="4">
                  <c:v>63.480656785639823</c:v>
                </c:pt>
                <c:pt idx="5">
                  <c:v>63.582641591687235</c:v>
                </c:pt>
                <c:pt idx="6">
                  <c:v>63.684695890818219</c:v>
                </c:pt>
                <c:pt idx="7">
                  <c:v>63.786749338201517</c:v>
                </c:pt>
                <c:pt idx="8">
                  <c:v>63.88871830470795</c:v>
                </c:pt>
                <c:pt idx="9">
                  <c:v>63.99050424400717</c:v>
                </c:pt>
                <c:pt idx="10">
                  <c:v>64.0919919367566</c:v>
                </c:pt>
                <c:pt idx="11">
                  <c:v>64.19304761874983</c:v>
                </c:pt>
                <c:pt idx="12">
                  <c:v>64.293517005986416</c:v>
                </c:pt>
                <c:pt idx="13">
                  <c:v>64.393223238216123</c:v>
                </c:pt>
                <c:pt idx="14">
                  <c:v>64.491964774949537</c:v>
                </c:pt>
                <c:pt idx="15">
                  <c:v>64.589513296513189</c:v>
                </c:pt>
                <c:pt idx="16">
                  <c:v>64.685611691321739</c:v>
                </c:pt>
                <c:pt idx="17">
                  <c:v>64.779972255553645</c:v>
                </c:pt>
                <c:pt idx="18">
                  <c:v>64.872275303277874</c:v>
                </c:pt>
                <c:pt idx="19">
                  <c:v>64.96216850033808</c:v>
                </c:pt>
                <c:pt idx="20">
                  <c:v>65.049267419504218</c:v>
                </c:pt>
                <c:pt idx="21">
                  <c:v>65.133158105751093</c:v>
                </c:pt>
                <c:pt idx="22">
                  <c:v>65.213402894140245</c:v>
                </c:pt>
                <c:pt idx="23">
                  <c:v>65.289551415040478</c:v>
                </c:pt>
                <c:pt idx="24">
                  <c:v>65.361159753160479</c:v>
                </c:pt>
                <c:pt idx="25">
                  <c:v>65.427822223552994</c:v>
                </c:pt>
                <c:pt idx="26">
                  <c:v>65.489222333554437</c:v>
                </c:pt>
                <c:pt idx="27">
                  <c:v>65.545212361398725</c:v>
                </c:pt>
                <c:pt idx="28">
                  <c:v>65.595934718544754</c:v>
                </c:pt>
                <c:pt idx="29">
                  <c:v>65.642002913084127</c:v>
                </c:pt>
                <c:pt idx="30">
                  <c:v>65.684765382540874</c:v>
                </c:pt>
                <c:pt idx="31">
                  <c:v>65.726681352992202</c:v>
                </c:pt>
                <c:pt idx="32">
                  <c:v>65.771843482962709</c:v>
                </c:pt>
                <c:pt idx="33">
                  <c:v>65.826686167244446</c:v>
                </c:pt>
                <c:pt idx="34">
                  <c:v>65.900919256224398</c:v>
                </c:pt>
                <c:pt idx="35">
                  <c:v>66.008722276959588</c:v>
                </c:pt>
                <c:pt idx="36">
                  <c:v>66.170221263548981</c:v>
                </c:pt>
                <c:pt idx="37">
                  <c:v>66.413246104420153</c:v>
                </c:pt>
                <c:pt idx="38">
                  <c:v>66.77532834124996</c:v>
                </c:pt>
                <c:pt idx="39">
                  <c:v>67.30584615675194</c:v>
                </c:pt>
                <c:pt idx="40">
                  <c:v>68.068155436900653</c:v>
                </c:pt>
                <c:pt idx="41">
                  <c:v>69.141466864766571</c:v>
                </c:pt>
                <c:pt idx="42">
                  <c:v>70.622146429556025</c:v>
                </c:pt>
                <c:pt idx="43">
                  <c:v>72.624042238264664</c:v>
                </c:pt>
                <c:pt idx="44">
                  <c:v>75.277389831796171</c:v>
                </c:pt>
                <c:pt idx="45">
                  <c:v>78.725839799310378</c:v>
                </c:pt>
                <c:pt idx="46">
                  <c:v>83.121204096668734</c:v>
                </c:pt>
                <c:pt idx="47">
                  <c:v>88.615646388957913</c:v>
                </c:pt>
                <c:pt idx="48">
                  <c:v>95.35125337442679</c:v>
                </c:pt>
                <c:pt idx="49">
                  <c:v>103.4472067580102</c:v>
                </c:pt>
                <c:pt idx="50">
                  <c:v>112.98507896716292</c:v>
                </c:pt>
                <c:pt idx="51">
                  <c:v>123.9929611135002</c:v>
                </c:pt>
                <c:pt idx="52">
                  <c:v>136.42887508452233</c:v>
                </c:pt>
                <c:pt idx="53">
                  <c:v>150.16261586846269</c:v>
                </c:pt>
                <c:pt idx="54">
                  <c:v>164.95209734459388</c:v>
                </c:pt>
                <c:pt idx="55">
                  <c:v>180.40565782019917</c:v>
                </c:pt>
                <c:pt idx="56">
                  <c:v>195.9191503775647</c:v>
                </c:pt>
                <c:pt idx="57">
                  <c:v>210.58499087567884</c:v>
                </c:pt>
                <c:pt idx="58">
                  <c:v>223.10080839971664</c:v>
                </c:pt>
                <c:pt idx="59">
                  <c:v>231.75674403991212</c:v>
                </c:pt>
                <c:pt idx="60">
                  <c:v>234.61952561215207</c:v>
                </c:pt>
                <c:pt idx="61">
                  <c:v>229.99515258374802</c:v>
                </c:pt>
                <c:pt idx="62">
                  <c:v>217.09958072391612</c:v>
                </c:pt>
                <c:pt idx="63">
                  <c:v>196.65733777809893</c:v>
                </c:pt>
                <c:pt idx="64">
                  <c:v>171.0499488205059</c:v>
                </c:pt>
                <c:pt idx="65">
                  <c:v>143.79878216439661</c:v>
                </c:pt>
                <c:pt idx="66">
                  <c:v>118.54273753174965</c:v>
                </c:pt>
                <c:pt idx="67">
                  <c:v>97.995637493341334</c:v>
                </c:pt>
                <c:pt idx="68">
                  <c:v>83.378509524277192</c:v>
                </c:pt>
                <c:pt idx="69">
                  <c:v>74.509799370886299</c:v>
                </c:pt>
                <c:pt idx="70">
                  <c:v>70.356233443926058</c:v>
                </c:pt>
                <c:pt idx="71">
                  <c:v>69.669953905312653</c:v>
                </c:pt>
                <c:pt idx="72">
                  <c:v>71.42461574497041</c:v>
                </c:pt>
                <c:pt idx="73">
                  <c:v>74.971467086315897</c:v>
                </c:pt>
                <c:pt idx="74">
                  <c:v>79.994311725639079</c:v>
                </c:pt>
                <c:pt idx="75">
                  <c:v>86.383960062681936</c:v>
                </c:pt>
                <c:pt idx="76">
                  <c:v>94.115656945829159</c:v>
                </c:pt>
                <c:pt idx="77">
                  <c:v>103.16053478320163</c:v>
                </c:pt>
                <c:pt idx="78">
                  <c:v>113.42900927244595</c:v>
                </c:pt>
                <c:pt idx="79">
                  <c:v>124.73127566188526</c:v>
                </c:pt>
                <c:pt idx="80">
                  <c:v>136.73524079043236</c:v>
                </c:pt>
                <c:pt idx="81">
                  <c:v>148.8984135248198</c:v>
                </c:pt>
                <c:pt idx="82">
                  <c:v>160.35746615073822</c:v>
                </c:pt>
                <c:pt idx="83">
                  <c:v>169.80322580246309</c:v>
                </c:pt>
                <c:pt idx="84">
                  <c:v>175.46053276899065</c:v>
                </c:pt>
                <c:pt idx="85">
                  <c:v>175.36855080086562</c:v>
                </c:pt>
                <c:pt idx="86">
                  <c:v>168.07282497583992</c:v>
                </c:pt>
                <c:pt idx="87">
                  <c:v>153.51747407381274</c:v>
                </c:pt>
                <c:pt idx="88">
                  <c:v>133.56843685658529</c:v>
                </c:pt>
                <c:pt idx="89">
                  <c:v>111.62929054590865</c:v>
                </c:pt>
                <c:pt idx="90">
                  <c:v>91.393541781610367</c:v>
                </c:pt>
                <c:pt idx="91">
                  <c:v>75.460349054079003</c:v>
                </c:pt>
                <c:pt idx="92">
                  <c:v>64.650235055854026</c:v>
                </c:pt>
                <c:pt idx="93">
                  <c:v>58.279919529954192</c:v>
                </c:pt>
                <c:pt idx="94">
                  <c:v>54.977153767381729</c:v>
                </c:pt>
                <c:pt idx="95">
                  <c:v>53.424096294256124</c:v>
                </c:pt>
                <c:pt idx="96">
                  <c:v>52.709264235706222</c:v>
                </c:pt>
                <c:pt idx="97">
                  <c:v>52.335158254793903</c:v>
                </c:pt>
                <c:pt idx="98">
                  <c:v>52.079526399678912</c:v>
                </c:pt>
                <c:pt idx="99">
                  <c:v>51.859589655451657</c:v>
                </c:pt>
                <c:pt idx="100">
                  <c:v>51.649395043527754</c:v>
                </c:pt>
                <c:pt idx="101">
                  <c:v>51.442125085986746</c:v>
                </c:pt>
                <c:pt idx="102">
                  <c:v>51.236442231139534</c:v>
                </c:pt>
                <c:pt idx="103">
                  <c:v>51.032493074120289</c:v>
                </c:pt>
                <c:pt idx="104">
                  <c:v>50.831026966124192</c:v>
                </c:pt>
                <c:pt idx="105">
                  <c:v>50.633368765212687</c:v>
                </c:pt>
                <c:pt idx="106">
                  <c:v>50.441619939728824</c:v>
                </c:pt>
                <c:pt idx="107">
                  <c:v>50.258932376913911</c:v>
                </c:pt>
                <c:pt idx="108">
                  <c:v>50.089790544293507</c:v>
                </c:pt>
                <c:pt idx="109">
                  <c:v>49.940228767210385</c:v>
                </c:pt>
                <c:pt idx="110">
                  <c:v>49.817881192760616</c:v>
                </c:pt>
                <c:pt idx="111">
                  <c:v>49.731739262931441</c:v>
                </c:pt>
                <c:pt idx="112">
                  <c:v>49.691492653653441</c:v>
                </c:pt>
                <c:pt idx="113">
                  <c:v>49.706367578727054</c:v>
                </c:pt>
                <c:pt idx="114">
                  <c:v>49.783446465873048</c:v>
                </c:pt>
                <c:pt idx="115">
                  <c:v>49.925501308047608</c:v>
                </c:pt>
                <c:pt idx="116">
                  <c:v>50.128261152673005</c:v>
                </c:pt>
                <c:pt idx="117">
                  <c:v>50.376628632802863</c:v>
                </c:pt>
                <c:pt idx="118">
                  <c:v>50.639025532750125</c:v>
                </c:pt>
                <c:pt idx="119">
                  <c:v>50.860395085595357</c:v>
                </c:pt>
                <c:pt idx="120">
                  <c:v>50.959413004174742</c:v>
                </c:pt>
                <c:pt idx="121">
                  <c:v>50.84172906817399</c:v>
                </c:pt>
                <c:pt idx="122">
                  <c:v>50.43771322712648</c:v>
                </c:pt>
                <c:pt idx="123">
                  <c:v>49.751331186424132</c:v>
                </c:pt>
                <c:pt idx="124">
                  <c:v>48.881916865187932</c:v>
                </c:pt>
                <c:pt idx="125">
                  <c:v>47.98852945026276</c:v>
                </c:pt>
                <c:pt idx="126">
                  <c:v>47.214275584972022</c:v>
                </c:pt>
                <c:pt idx="127">
                  <c:v>46.626716268864044</c:v>
                </c:pt>
                <c:pt idx="128">
                  <c:v>46.213393322144931</c:v>
                </c:pt>
                <c:pt idx="129">
                  <c:v>45.920024758826735</c:v>
                </c:pt>
                <c:pt idx="130">
                  <c:v>45.691672356404439</c:v>
                </c:pt>
                <c:pt idx="131">
                  <c:v>45.492189854691141</c:v>
                </c:pt>
                <c:pt idx="132">
                  <c:v>45.303887949489543</c:v>
                </c:pt>
                <c:pt idx="133">
                  <c:v>45.120049841741697</c:v>
                </c:pt>
                <c:pt idx="134">
                  <c:v>44.93870555928757</c:v>
                </c:pt>
                <c:pt idx="135">
                  <c:v>44.759484442848873</c:v>
                </c:pt>
                <c:pt idx="136">
                  <c:v>44.582487680919954</c:v>
                </c:pt>
                <c:pt idx="137">
                  <c:v>44.408053985468726</c:v>
                </c:pt>
                <c:pt idx="138">
                  <c:v>44.236917644679572</c:v>
                </c:pt>
                <c:pt idx="139">
                  <c:v>44.070700157149517</c:v>
                </c:pt>
                <c:pt idx="140">
                  <c:v>43.912873019383305</c:v>
                </c:pt>
                <c:pt idx="141">
                  <c:v>43.770329797493567</c:v>
                </c:pt>
                <c:pt idx="142">
                  <c:v>43.655441245276421</c:v>
                </c:pt>
                <c:pt idx="143">
                  <c:v>43.587825801377363</c:v>
                </c:pt>
                <c:pt idx="144">
                  <c:v>43.594128456123251</c:v>
                </c:pt>
                <c:pt idx="145">
                  <c:v>43.703418542910207</c:v>
                </c:pt>
                <c:pt idx="146">
                  <c:v>43.936462878481166</c:v>
                </c:pt>
                <c:pt idx="147">
                  <c:v>44.290069568130974</c:v>
                </c:pt>
                <c:pt idx="148">
                  <c:v>44.72247779294144</c:v>
                </c:pt>
                <c:pt idx="149">
                  <c:v>45.149526595382447</c:v>
                </c:pt>
                <c:pt idx="150">
                  <c:v>45.459831155421</c:v>
                </c:pt>
                <c:pt idx="151">
                  <c:v>45.548414214001745</c:v>
                </c:pt>
                <c:pt idx="152">
                  <c:v>45.355986565166354</c:v>
                </c:pt>
                <c:pt idx="153">
                  <c:v>44.894089848651284</c:v>
                </c:pt>
                <c:pt idx="154">
                  <c:v>44.24162228602713</c:v>
                </c:pt>
                <c:pt idx="155">
                  <c:v>43.513960387478797</c:v>
                </c:pt>
                <c:pt idx="156">
                  <c:v>42.821240145655359</c:v>
                </c:pt>
                <c:pt idx="157">
                  <c:v>42.236506940290901</c:v>
                </c:pt>
                <c:pt idx="158">
                  <c:v>41.785607323441617</c:v>
                </c:pt>
                <c:pt idx="159">
                  <c:v>41.456870783141241</c:v>
                </c:pt>
                <c:pt idx="160">
                  <c:v>41.219727250266878</c:v>
                </c:pt>
                <c:pt idx="161">
                  <c:v>41.041323697242447</c:v>
                </c:pt>
                <c:pt idx="162">
                  <c:v>40.895773281238512</c:v>
                </c:pt>
                <c:pt idx="163">
                  <c:v>40.766393848843272</c:v>
                </c:pt>
                <c:pt idx="164">
                  <c:v>40.64400109101453</c:v>
                </c:pt>
                <c:pt idx="165">
                  <c:v>40.524157921822145</c:v>
                </c:pt>
                <c:pt idx="166">
                  <c:v>40.404929595276641</c:v>
                </c:pt>
                <c:pt idx="167">
                  <c:v>40.285516769336965</c:v>
                </c:pt>
                <c:pt idx="168">
                  <c:v>40.165575544546442</c:v>
                </c:pt>
                <c:pt idx="169">
                  <c:v>40.044930514370385</c:v>
                </c:pt>
                <c:pt idx="170">
                  <c:v>39.923469770969362</c:v>
                </c:pt>
                <c:pt idx="171">
                  <c:v>39.801110860455239</c:v>
                </c:pt>
                <c:pt idx="172">
                  <c:v>39.677790478459201</c:v>
                </c:pt>
                <c:pt idx="173">
                  <c:v>39.55346102197187</c:v>
                </c:pt>
                <c:pt idx="174">
                  <c:v>39.428088830319496</c:v>
                </c:pt>
                <c:pt idx="175">
                  <c:v>39.301652764040448</c:v>
                </c:pt>
                <c:pt idx="176">
                  <c:v>39.174142835872047</c:v>
                </c:pt>
                <c:pt idx="177">
                  <c:v>39.045558862793015</c:v>
                </c:pt>
                <c:pt idx="178">
                  <c:v>38.915909156968901</c:v>
                </c:pt>
                <c:pt idx="179">
                  <c:v>38.785209277121275</c:v>
                </c:pt>
                <c:pt idx="180">
                  <c:v>38.653480857250614</c:v>
                </c:pt>
                <c:pt idx="181">
                  <c:v>38.520750524283784</c:v>
                </c:pt>
                <c:pt idx="182">
                  <c:v>38.387048911451217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63.074435398390207</c:v>
                </c:pt>
                <c:pt idx="1">
                  <c:v>63.175654299071056</c:v>
                </c:pt>
                <c:pt idx="2">
                  <c:v>63.277119531227555</c:v>
                </c:pt>
                <c:pt idx="3">
                  <c:v>63.378800040632214</c:v>
                </c:pt>
                <c:pt idx="4">
                  <c:v>63.480656785345019</c:v>
                </c:pt>
                <c:pt idx="5">
                  <c:v>63.58264159095981</c:v>
                </c:pt>
                <c:pt idx="6">
                  <c:v>63.684695889050339</c:v>
                </c:pt>
                <c:pt idx="7">
                  <c:v>63.786749333969681</c:v>
                </c:pt>
                <c:pt idx="8">
                  <c:v>63.888718294730609</c:v>
                </c:pt>
                <c:pt idx="9">
                  <c:v>63.990504220837941</c:v>
                </c:pt>
                <c:pt idx="10">
                  <c:v>64.091991883763598</c:v>
                </c:pt>
                <c:pt idx="11">
                  <c:v>64.193047499368603</c:v>
                </c:pt>
                <c:pt idx="12">
                  <c:v>64.293516741097406</c:v>
                </c:pt>
                <c:pt idx="13">
                  <c:v>64.393222659317871</c:v>
                </c:pt>
                <c:pt idx="14">
                  <c:v>64.491963528855109</c:v>
                </c:pt>
                <c:pt idx="15">
                  <c:v>64.589510654651406</c:v>
                </c:pt>
                <c:pt idx="16">
                  <c:v>64.685606174618172</c:v>
                </c:pt>
                <c:pt idx="17">
                  <c:v>64.77996090911364</c:v>
                </c:pt>
                <c:pt idx="18">
                  <c:v>64.872252317986678</c:v>
                </c:pt>
                <c:pt idx="19">
                  <c:v>64.962122638567621</c:v>
                </c:pt>
                <c:pt idx="20">
                  <c:v>65.049177291025728</c:v>
                </c:pt>
                <c:pt idx="21">
                  <c:v>65.132983650647191</c:v>
                </c:pt>
                <c:pt idx="22">
                  <c:v>65.213070299124112</c:v>
                </c:pt>
                <c:pt idx="23">
                  <c:v>65.288926877984835</c:v>
                </c:pt>
                <c:pt idx="24">
                  <c:v>65.360004675717349</c:v>
                </c:pt>
                <c:pt idx="25">
                  <c:v>65.425718084624634</c:v>
                </c:pt>
                <c:pt idx="26">
                  <c:v>65.4854470625136</c:v>
                </c:pt>
                <c:pt idx="27">
                  <c:v>65.538540726385861</c:v>
                </c:pt>
                <c:pt idx="28">
                  <c:v>65.584322188818518</c:v>
                </c:pt>
                <c:pt idx="29">
                  <c:v>65.622094721324927</c:v>
                </c:pt>
                <c:pt idx="30">
                  <c:v>65.651149291681605</c:v>
                </c:pt>
                <c:pt idx="31">
                  <c:v>65.670773473608861</c:v>
                </c:pt>
                <c:pt idx="32">
                  <c:v>65.680261667760391</c:v>
                </c:pt>
                <c:pt idx="33">
                  <c:v>65.678926504225203</c:v>
                </c:pt>
                <c:pt idx="34">
                  <c:v>65.666111221412123</c:v>
                </c:pt>
                <c:pt idx="35">
                  <c:v>65.641202738283027</c:v>
                </c:pt>
                <c:pt idx="36">
                  <c:v>65.603645061623752</c:v>
                </c:pt>
                <c:pt idx="37">
                  <c:v>65.552952603506213</c:v>
                </c:pt>
                <c:pt idx="38">
                  <c:v>65.488722932876541</c:v>
                </c:pt>
                <c:pt idx="39">
                  <c:v>65.410648455704518</c:v>
                </c:pt>
                <c:pt idx="40">
                  <c:v>65.31852651582463</c:v>
                </c:pt>
                <c:pt idx="41">
                  <c:v>65.212267437260635</c:v>
                </c:pt>
                <c:pt idx="42">
                  <c:v>65.091900089814501</c:v>
                </c:pt>
                <c:pt idx="43">
                  <c:v>64.957574651488073</c:v>
                </c:pt>
                <c:pt idx="44">
                  <c:v>64.809562359296152</c:v>
                </c:pt>
                <c:pt idx="45">
                  <c:v>64.648252176788972</c:v>
                </c:pt>
                <c:pt idx="46">
                  <c:v>64.474144452476068</c:v>
                </c:pt>
                <c:pt idx="47">
                  <c:v>64.287841787420646</c:v>
                </c:pt>
                <c:pt idx="48">
                  <c:v>64.090037461560144</c:v>
                </c:pt>
                <c:pt idx="49">
                  <c:v>63.881501876945059</c:v>
                </c:pt>
                <c:pt idx="50">
                  <c:v>63.663067554423748</c:v>
                </c:pt>
                <c:pt idx="51">
                  <c:v>63.435613263672202</c:v>
                </c:pt>
                <c:pt idx="52">
                  <c:v>63.200047873562511</c:v>
                </c:pt>
                <c:pt idx="53">
                  <c:v>62.957294482651626</c:v>
                </c:pt>
                <c:pt idx="54">
                  <c:v>62.70827533283245</c:v>
                </c:pt>
                <c:pt idx="55">
                  <c:v>62.453897929750802</c:v>
                </c:pt>
                <c:pt idx="56">
                  <c:v>62.195042699406422</c:v>
                </c:pt>
                <c:pt idx="57">
                  <c:v>61.932552409574249</c:v>
                </c:pt>
                <c:pt idx="58">
                  <c:v>61.667223484833762</c:v>
                </c:pt>
                <c:pt idx="59">
                  <c:v>61.399799251376287</c:v>
                </c:pt>
                <c:pt idx="60">
                  <c:v>61.130965067069766</c:v>
                </c:pt>
                <c:pt idx="61">
                  <c:v>60.861345226462824</c:v>
                </c:pt>
                <c:pt idx="62">
                  <c:v>60.591501480821094</c:v>
                </c:pt>
                <c:pt idx="63">
                  <c:v>60.3219329798033</c:v>
                </c:pt>
                <c:pt idx="64">
                  <c:v>60.053077422791226</c:v>
                </c:pt>
                <c:pt idx="65">
                  <c:v>59.785313202225886</c:v>
                </c:pt>
                <c:pt idx="66">
                  <c:v>59.518962326184116</c:v>
                </c:pt>
                <c:pt idx="67">
                  <c:v>59.25429392034065</c:v>
                </c:pt>
                <c:pt idx="68">
                  <c:v>58.99152812796963</c:v>
                </c:pt>
                <c:pt idx="69">
                  <c:v>58.730840248563524</c:v>
                </c:pt>
                <c:pt idx="70">
                  <c:v>58.472364979136948</c:v>
                </c:pt>
                <c:pt idx="71">
                  <c:v>58.216200645865229</c:v>
                </c:pt>
                <c:pt idx="72">
                  <c:v>57.962413336276136</c:v>
                </c:pt>
                <c:pt idx="73">
                  <c:v>57.711040863009842</c:v>
                </c:pt>
                <c:pt idx="74">
                  <c:v>57.462096508713167</c:v>
                </c:pt>
                <c:pt idx="75">
                  <c:v>57.21557251771393</c:v>
                </c:pt>
                <c:pt idx="76">
                  <c:v>56.971443313682883</c:v>
                </c:pt>
                <c:pt idx="77">
                  <c:v>56.729668433624148</c:v>
                </c:pt>
                <c:pt idx="78">
                  <c:v>56.490195177419871</c:v>
                </c:pt>
                <c:pt idx="79">
                  <c:v>56.252960979024863</c:v>
                </c:pt>
                <c:pt idx="80">
                  <c:v>56.017895510519914</c:v>
                </c:pt>
                <c:pt idx="81">
                  <c:v>55.784922533855131</c:v>
                </c:pt>
                <c:pt idx="82">
                  <c:v>55.553961517497932</c:v>
                </c:pt>
                <c:pt idx="83">
                  <c:v>55.324929036581871</c:v>
                </c:pt>
                <c:pt idx="84">
                  <c:v>55.09773997574041</c:v>
                </c:pt>
                <c:pt idx="85">
                  <c:v>54.87230855378813</c:v>
                </c:pt>
                <c:pt idx="86">
                  <c:v>54.648549188935547</c:v>
                </c:pt>
                <c:pt idx="87">
                  <c:v>54.426377222423355</c:v>
                </c:pt>
                <c:pt idx="88">
                  <c:v>54.205709517441996</c:v>
                </c:pt>
                <c:pt idx="89">
                  <c:v>53.986464949048575</c:v>
                </c:pt>
                <c:pt idx="90">
                  <c:v>53.768564799571621</c:v>
                </c:pt>
                <c:pt idx="91">
                  <c:v>53.551933072754473</c:v>
                </c:pt>
                <c:pt idx="92">
                  <c:v>53.336496738669354</c:v>
                </c:pt>
                <c:pt idx="93">
                  <c:v>53.122185920262709</c:v>
                </c:pt>
                <c:pt idx="94">
                  <c:v>52.908934031285789</c:v>
                </c:pt>
                <c:pt idx="95">
                  <c:v>52.696677874337134</c:v>
                </c:pt>
                <c:pt idx="96">
                  <c:v>52.485357706797828</c:v>
                </c:pt>
                <c:pt idx="97">
                  <c:v>52.274917281583228</c:v>
                </c:pt>
                <c:pt idx="98">
                  <c:v>52.065303868861584</c:v>
                </c:pt>
                <c:pt idx="99">
                  <c:v>51.856468264200061</c:v>
                </c:pt>
                <c:pt idx="100">
                  <c:v>51.648364787987035</c:v>
                </c:pt>
                <c:pt idx="101">
                  <c:v>51.440951280440267</c:v>
                </c:pt>
                <c:pt idx="102">
                  <c:v>51.234189096036317</c:v>
                </c:pt>
                <c:pt idx="103">
                  <c:v>51.028043100782838</c:v>
                </c:pt>
                <c:pt idx="104">
                  <c:v>50.822481675390613</c:v>
                </c:pt>
                <c:pt idx="105">
                  <c:v>50.617476727082241</c:v>
                </c:pt>
                <c:pt idx="106">
                  <c:v>50.413003712487992</c:v>
                </c:pt>
                <c:pt idx="107">
                  <c:v>50.209041673818952</c:v>
                </c:pt>
                <c:pt idx="108">
                  <c:v>50.005573290264039</c:v>
                </c:pt>
                <c:pt idx="109">
                  <c:v>49.802584946319286</c:v>
                </c:pt>
                <c:pt idx="110">
                  <c:v>49.600066818516318</c:v>
                </c:pt>
                <c:pt idx="111">
                  <c:v>49.398012981758512</c:v>
                </c:pt>
                <c:pt idx="112">
                  <c:v>49.196421536186499</c:v>
                </c:pt>
                <c:pt idx="113">
                  <c:v>48.99529475516529</c:v>
                </c:pt>
                <c:pt idx="114">
                  <c:v>48.794639254598309</c:v>
                </c:pt>
                <c:pt idx="115">
                  <c:v>48.594466183312349</c:v>
                </c:pt>
                <c:pt idx="116">
                  <c:v>48.394791433706331</c:v>
                </c:pt>
                <c:pt idx="117">
                  <c:v>48.195635871194987</c:v>
                </c:pt>
                <c:pt idx="118">
                  <c:v>47.997025580190503</c:v>
                </c:pt>
                <c:pt idx="119">
                  <c:v>47.798992123431127</c:v>
                </c:pt>
                <c:pt idx="120">
                  <c:v>47.601572810368801</c:v>
                </c:pt>
                <c:pt idx="121">
                  <c:v>47.404810969056093</c:v>
                </c:pt>
                <c:pt idx="122">
                  <c:v>47.208756214514835</c:v>
                </c:pt>
                <c:pt idx="123">
                  <c:v>47.013464704924175</c:v>
                </c:pt>
                <c:pt idx="124">
                  <c:v>46.818999375142859</c:v>
                </c:pt>
                <c:pt idx="125">
                  <c:v>46.6254301351008</c:v>
                </c:pt>
                <c:pt idx="126">
                  <c:v>46.432834018499413</c:v>
                </c:pt>
                <c:pt idx="127">
                  <c:v>46.241295265110764</c:v>
                </c:pt>
                <c:pt idx="128">
                  <c:v>46.050905317853157</c:v>
                </c:pt>
                <c:pt idx="129">
                  <c:v>45.861762713865481</c:v>
                </c:pt>
                <c:pt idx="130">
                  <c:v>45.673972847161942</c:v>
                </c:pt>
                <c:pt idx="131">
                  <c:v>45.487647579313879</c:v>
                </c:pt>
                <c:pt idx="132">
                  <c:v>45.302904674205152</c:v>
                </c:pt>
                <c:pt idx="133">
                  <c:v>45.119867033497371</c:v>
                </c:pt>
                <c:pt idx="134">
                  <c:v>44.938661711299254</c:v>
                </c:pt>
                <c:pt idx="135">
                  <c:v>44.75941868993602</c:v>
                </c:pt>
                <c:pt idx="136">
                  <c:v>44.582269403914879</c:v>
                </c:pt>
                <c:pt idx="137">
                  <c:v>44.407345006379799</c:v>
                </c:pt>
                <c:pt idx="138">
                  <c:v>44.234774381646019</c:v>
                </c:pt>
                <c:pt idx="139">
                  <c:v>44.064681918766716</c:v>
                </c:pt>
                <c:pt idx="140">
                  <c:v>43.897185074295848</c:v>
                </c:pt>
                <c:pt idx="141">
                  <c:v>43.73239176703472</c:v>
                </c:pt>
                <c:pt idx="142">
                  <c:v>43.570397662906892</c:v>
                </c:pt>
                <c:pt idx="143">
                  <c:v>43.411283423271591</c:v>
                </c:pt>
                <c:pt idx="144">
                  <c:v>43.255112003816805</c:v>
                </c:pt>
                <c:pt idx="145">
                  <c:v>43.101926102374264</c:v>
                </c:pt>
                <c:pt idx="146">
                  <c:v>42.951745861224936</c:v>
                </c:pt>
                <c:pt idx="147">
                  <c:v>42.804566931453429</c:v>
                </c:pt>
                <c:pt idx="148">
                  <c:v>42.660359002650111</c:v>
                </c:pt>
                <c:pt idx="149">
                  <c:v>42.519064890142488</c:v>
                </c:pt>
                <c:pt idx="150">
                  <c:v>42.380600253904184</c:v>
                </c:pt>
                <c:pt idx="151">
                  <c:v>42.24485399892923</c:v>
                </c:pt>
                <c:pt idx="152">
                  <c:v>42.111689377421662</c:v>
                </c:pt>
                <c:pt idx="153">
                  <c:v>41.980945780499226</c:v>
                </c:pt>
                <c:pt idx="154">
                  <c:v>41.852441173554695</c:v>
                </c:pt>
                <c:pt idx="155">
                  <c:v>41.725975097503309</c:v>
                </c:pt>
                <c:pt idx="156">
                  <c:v>41.601332130366373</c:v>
                </c:pt>
                <c:pt idx="157">
                  <c:v>41.478285682169911</c:v>
                </c:pt>
                <c:pt idx="158">
                  <c:v>41.356601982576422</c:v>
                </c:pt>
                <c:pt idx="159">
                  <c:v>41.236044115870762</c:v>
                </c:pt>
                <c:pt idx="160">
                  <c:v>41.116375961925655</c:v>
                </c:pt>
                <c:pt idx="161">
                  <c:v>40.997365913826464</c:v>
                </c:pt>
                <c:pt idx="162">
                  <c:v>40.87879026152541</c:v>
                </c:pt>
                <c:pt idx="163">
                  <c:v>40.760436154350785</c:v>
                </c:pt>
                <c:pt idx="164">
                  <c:v>40.642104081320127</c:v>
                </c:pt>
                <c:pt idx="165">
                  <c:v>40.523609834912776</c:v>
                </c:pt>
                <c:pt idx="166">
                  <c:v>40.404785949379672</c:v>
                </c:pt>
                <c:pt idx="167">
                  <c:v>40.285482627303324</c:v>
                </c:pt>
                <c:pt idx="168">
                  <c:v>40.165568186916843</c:v>
                </c:pt>
                <c:pt idx="169">
                  <c:v>40.044929077064999</c:v>
                </c:pt>
                <c:pt idx="170">
                  <c:v>39.923469516496169</c:v>
                </c:pt>
                <c:pt idx="171">
                  <c:v>39.801110819628555</c:v>
                </c:pt>
                <c:pt idx="172">
                  <c:v>39.677790472524627</c:v>
                </c:pt>
                <c:pt idx="173">
                  <c:v>39.553461021190387</c:v>
                </c:pt>
                <c:pt idx="174">
                  <c:v>39.42808883022628</c:v>
                </c:pt>
                <c:pt idx="175">
                  <c:v>39.301652764030379</c:v>
                </c:pt>
                <c:pt idx="176">
                  <c:v>39.174142835871059</c:v>
                </c:pt>
                <c:pt idx="177">
                  <c:v>39.04555886279293</c:v>
                </c:pt>
                <c:pt idx="178">
                  <c:v>38.915909156968894</c:v>
                </c:pt>
                <c:pt idx="179">
                  <c:v>38.785209277121275</c:v>
                </c:pt>
                <c:pt idx="180">
                  <c:v>38.653480857250614</c:v>
                </c:pt>
                <c:pt idx="181">
                  <c:v>38.520750524283784</c:v>
                </c:pt>
                <c:pt idx="182">
                  <c:v>38.387048911451217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68.113</c:v>
                </c:pt>
                <c:pt idx="1">
                  <c:v>67.983999999999995</c:v>
                </c:pt>
                <c:pt idx="2">
                  <c:v>66.483999999999995</c:v>
                </c:pt>
                <c:pt idx="3">
                  <c:v>66.468000000000004</c:v>
                </c:pt>
                <c:pt idx="4">
                  <c:v>66.468000000000004</c:v>
                </c:pt>
                <c:pt idx="5">
                  <c:v>64.290000000000006</c:v>
                </c:pt>
                <c:pt idx="6">
                  <c:v>66.370999999999995</c:v>
                </c:pt>
                <c:pt idx="7">
                  <c:v>64.983999999999995</c:v>
                </c:pt>
                <c:pt idx="8">
                  <c:v>64.161000000000001</c:v>
                </c:pt>
                <c:pt idx="9">
                  <c:v>65.016000000000005</c:v>
                </c:pt>
                <c:pt idx="10">
                  <c:v>64.081000000000003</c:v>
                </c:pt>
                <c:pt idx="11">
                  <c:v>64.048000000000002</c:v>
                </c:pt>
                <c:pt idx="12">
                  <c:v>63.823</c:v>
                </c:pt>
                <c:pt idx="13">
                  <c:v>64.305999999999997</c:v>
                </c:pt>
                <c:pt idx="14">
                  <c:v>63.161000000000001</c:v>
                </c:pt>
                <c:pt idx="15">
                  <c:v>63.451999999999998</c:v>
                </c:pt>
                <c:pt idx="16">
                  <c:v>63.338999999999999</c:v>
                </c:pt>
                <c:pt idx="17">
                  <c:v>62.531999999999996</c:v>
                </c:pt>
                <c:pt idx="18">
                  <c:v>62.968000000000004</c:v>
                </c:pt>
                <c:pt idx="19">
                  <c:v>62.048000000000002</c:v>
                </c:pt>
                <c:pt idx="20">
                  <c:v>62.258000000000003</c:v>
                </c:pt>
                <c:pt idx="21">
                  <c:v>62.354999999999997</c:v>
                </c:pt>
                <c:pt idx="22">
                  <c:v>60.854999999999997</c:v>
                </c:pt>
                <c:pt idx="23">
                  <c:v>61.823</c:v>
                </c:pt>
                <c:pt idx="24">
                  <c:v>63.338999999999999</c:v>
                </c:pt>
                <c:pt idx="25">
                  <c:v>62.29</c:v>
                </c:pt>
                <c:pt idx="26">
                  <c:v>61.581000000000003</c:v>
                </c:pt>
                <c:pt idx="27">
                  <c:v>62.064999999999998</c:v>
                </c:pt>
                <c:pt idx="28">
                  <c:v>61.128999999999998</c:v>
                </c:pt>
                <c:pt idx="29">
                  <c:v>62.984000000000002</c:v>
                </c:pt>
                <c:pt idx="30">
                  <c:v>62.645000000000003</c:v>
                </c:pt>
                <c:pt idx="31">
                  <c:v>62.5</c:v>
                </c:pt>
                <c:pt idx="32">
                  <c:v>63.097000000000001</c:v>
                </c:pt>
                <c:pt idx="33">
                  <c:v>63.984000000000002</c:v>
                </c:pt>
                <c:pt idx="34">
                  <c:v>63.548000000000002</c:v>
                </c:pt>
                <c:pt idx="35">
                  <c:v>62.823</c:v>
                </c:pt>
                <c:pt idx="36">
                  <c:v>65.548000000000002</c:v>
                </c:pt>
                <c:pt idx="37">
                  <c:v>64.177000000000007</c:v>
                </c:pt>
                <c:pt idx="38">
                  <c:v>64.531999999999996</c:v>
                </c:pt>
                <c:pt idx="39">
                  <c:v>65.177000000000007</c:v>
                </c:pt>
                <c:pt idx="40">
                  <c:v>65.838999999999999</c:v>
                </c:pt>
                <c:pt idx="41">
                  <c:v>67.644999999999996</c:v>
                </c:pt>
                <c:pt idx="42">
                  <c:v>67.355000000000004</c:v>
                </c:pt>
                <c:pt idx="43">
                  <c:v>68.305999999999997</c:v>
                </c:pt>
                <c:pt idx="44">
                  <c:v>70.194000000000003</c:v>
                </c:pt>
                <c:pt idx="45">
                  <c:v>73.757999999999996</c:v>
                </c:pt>
                <c:pt idx="46">
                  <c:v>76.129000000000005</c:v>
                </c:pt>
                <c:pt idx="47">
                  <c:v>80.581000000000003</c:v>
                </c:pt>
                <c:pt idx="48">
                  <c:v>86.822999999999993</c:v>
                </c:pt>
                <c:pt idx="49">
                  <c:v>95.403000000000006</c:v>
                </c:pt>
                <c:pt idx="50">
                  <c:v>102.79</c:v>
                </c:pt>
                <c:pt idx="51">
                  <c:v>114.065</c:v>
                </c:pt>
                <c:pt idx="52">
                  <c:v>127.09699999999999</c:v>
                </c:pt>
                <c:pt idx="53">
                  <c:v>142.90299999999999</c:v>
                </c:pt>
                <c:pt idx="54">
                  <c:v>159.24199999999999</c:v>
                </c:pt>
                <c:pt idx="55">
                  <c:v>176.64500000000001</c:v>
                </c:pt>
                <c:pt idx="56">
                  <c:v>192.565</c:v>
                </c:pt>
                <c:pt idx="57">
                  <c:v>206.19399999999999</c:v>
                </c:pt>
                <c:pt idx="58">
                  <c:v>216.5</c:v>
                </c:pt>
                <c:pt idx="59">
                  <c:v>223.226</c:v>
                </c:pt>
                <c:pt idx="60">
                  <c:v>226.19399999999999</c:v>
                </c:pt>
                <c:pt idx="61">
                  <c:v>224.14500000000001</c:v>
                </c:pt>
                <c:pt idx="62">
                  <c:v>217.14500000000001</c:v>
                </c:pt>
                <c:pt idx="63">
                  <c:v>203.452</c:v>
                </c:pt>
                <c:pt idx="64">
                  <c:v>184.08099999999999</c:v>
                </c:pt>
                <c:pt idx="65">
                  <c:v>156.85499999999999</c:v>
                </c:pt>
                <c:pt idx="66">
                  <c:v>123.645</c:v>
                </c:pt>
                <c:pt idx="67">
                  <c:v>86.918999999999997</c:v>
                </c:pt>
                <c:pt idx="68">
                  <c:v>64.870999999999995</c:v>
                </c:pt>
                <c:pt idx="69">
                  <c:v>62.194000000000003</c:v>
                </c:pt>
                <c:pt idx="70">
                  <c:v>62.031999999999996</c:v>
                </c:pt>
                <c:pt idx="71">
                  <c:v>63.902999999999999</c:v>
                </c:pt>
                <c:pt idx="72">
                  <c:v>66.677000000000007</c:v>
                </c:pt>
                <c:pt idx="73">
                  <c:v>71.322999999999993</c:v>
                </c:pt>
                <c:pt idx="74">
                  <c:v>76.661000000000001</c:v>
                </c:pt>
                <c:pt idx="75">
                  <c:v>83.403000000000006</c:v>
                </c:pt>
                <c:pt idx="76">
                  <c:v>93.144999999999996</c:v>
                </c:pt>
                <c:pt idx="77">
                  <c:v>104.71</c:v>
                </c:pt>
                <c:pt idx="78">
                  <c:v>117.694</c:v>
                </c:pt>
                <c:pt idx="79">
                  <c:v>131.17699999999999</c:v>
                </c:pt>
                <c:pt idx="80">
                  <c:v>145.661</c:v>
                </c:pt>
                <c:pt idx="81">
                  <c:v>157.161</c:v>
                </c:pt>
                <c:pt idx="82">
                  <c:v>166.161</c:v>
                </c:pt>
                <c:pt idx="83">
                  <c:v>171.565</c:v>
                </c:pt>
                <c:pt idx="84">
                  <c:v>172.565</c:v>
                </c:pt>
                <c:pt idx="85">
                  <c:v>168.41900000000001</c:v>
                </c:pt>
                <c:pt idx="86">
                  <c:v>157.46799999999999</c:v>
                </c:pt>
                <c:pt idx="87">
                  <c:v>141.161</c:v>
                </c:pt>
                <c:pt idx="88">
                  <c:v>118.855</c:v>
                </c:pt>
                <c:pt idx="89">
                  <c:v>89.516000000000005</c:v>
                </c:pt>
                <c:pt idx="90">
                  <c:v>62.918999999999997</c:v>
                </c:pt>
                <c:pt idx="91">
                  <c:v>53.29</c:v>
                </c:pt>
                <c:pt idx="92">
                  <c:v>51.081000000000003</c:v>
                </c:pt>
                <c:pt idx="93">
                  <c:v>50.161000000000001</c:v>
                </c:pt>
                <c:pt idx="94">
                  <c:v>49.418999999999997</c:v>
                </c:pt>
                <c:pt idx="95">
                  <c:v>48.661000000000001</c:v>
                </c:pt>
                <c:pt idx="96">
                  <c:v>49.5</c:v>
                </c:pt>
                <c:pt idx="97">
                  <c:v>48.661000000000001</c:v>
                </c:pt>
                <c:pt idx="98">
                  <c:v>49.871000000000002</c:v>
                </c:pt>
                <c:pt idx="99">
                  <c:v>49.887</c:v>
                </c:pt>
                <c:pt idx="100">
                  <c:v>48.902999999999999</c:v>
                </c:pt>
                <c:pt idx="101">
                  <c:v>48.29</c:v>
                </c:pt>
                <c:pt idx="102">
                  <c:v>47.774000000000001</c:v>
                </c:pt>
                <c:pt idx="103">
                  <c:v>48.758000000000003</c:v>
                </c:pt>
                <c:pt idx="104">
                  <c:v>47.661000000000001</c:v>
                </c:pt>
                <c:pt idx="105">
                  <c:v>47.838999999999999</c:v>
                </c:pt>
                <c:pt idx="106">
                  <c:v>47.371000000000002</c:v>
                </c:pt>
                <c:pt idx="107">
                  <c:v>47.5</c:v>
                </c:pt>
                <c:pt idx="108">
                  <c:v>47.097000000000001</c:v>
                </c:pt>
                <c:pt idx="109">
                  <c:v>47.854999999999997</c:v>
                </c:pt>
                <c:pt idx="110">
                  <c:v>45.902999999999999</c:v>
                </c:pt>
                <c:pt idx="111">
                  <c:v>47.258000000000003</c:v>
                </c:pt>
                <c:pt idx="112">
                  <c:v>46.29</c:v>
                </c:pt>
                <c:pt idx="113">
                  <c:v>48.21</c:v>
                </c:pt>
                <c:pt idx="114">
                  <c:v>46.661000000000001</c:v>
                </c:pt>
                <c:pt idx="115">
                  <c:v>47.805999999999997</c:v>
                </c:pt>
                <c:pt idx="116">
                  <c:v>49.694000000000003</c:v>
                </c:pt>
                <c:pt idx="117">
                  <c:v>50.564999999999998</c:v>
                </c:pt>
                <c:pt idx="118">
                  <c:v>51.323</c:v>
                </c:pt>
                <c:pt idx="119">
                  <c:v>52.305999999999997</c:v>
                </c:pt>
                <c:pt idx="120">
                  <c:v>51.79</c:v>
                </c:pt>
                <c:pt idx="121">
                  <c:v>51.774000000000001</c:v>
                </c:pt>
                <c:pt idx="122">
                  <c:v>50.531999999999996</c:v>
                </c:pt>
                <c:pt idx="123">
                  <c:v>48.21</c:v>
                </c:pt>
                <c:pt idx="124">
                  <c:v>46</c:v>
                </c:pt>
                <c:pt idx="125">
                  <c:v>45.531999999999996</c:v>
                </c:pt>
                <c:pt idx="126">
                  <c:v>44.29</c:v>
                </c:pt>
                <c:pt idx="127">
                  <c:v>44.274000000000001</c:v>
                </c:pt>
                <c:pt idx="128">
                  <c:v>43.21</c:v>
                </c:pt>
                <c:pt idx="129">
                  <c:v>41.854999999999997</c:v>
                </c:pt>
                <c:pt idx="130">
                  <c:v>42.323</c:v>
                </c:pt>
                <c:pt idx="131">
                  <c:v>42.548000000000002</c:v>
                </c:pt>
                <c:pt idx="132">
                  <c:v>42.951999999999998</c:v>
                </c:pt>
                <c:pt idx="133">
                  <c:v>42.081000000000003</c:v>
                </c:pt>
                <c:pt idx="134">
                  <c:v>41.935000000000002</c:v>
                </c:pt>
                <c:pt idx="135">
                  <c:v>42.113</c:v>
                </c:pt>
                <c:pt idx="136">
                  <c:v>43.694000000000003</c:v>
                </c:pt>
                <c:pt idx="137">
                  <c:v>42.097000000000001</c:v>
                </c:pt>
                <c:pt idx="138">
                  <c:v>42.725999999999999</c:v>
                </c:pt>
                <c:pt idx="139">
                  <c:v>42.548000000000002</c:v>
                </c:pt>
                <c:pt idx="140">
                  <c:v>41.305999999999997</c:v>
                </c:pt>
                <c:pt idx="141">
                  <c:v>42.177</c:v>
                </c:pt>
                <c:pt idx="142">
                  <c:v>41.468000000000004</c:v>
                </c:pt>
                <c:pt idx="143">
                  <c:v>42.435000000000002</c:v>
                </c:pt>
                <c:pt idx="144">
                  <c:v>41.984000000000002</c:v>
                </c:pt>
                <c:pt idx="145">
                  <c:v>44.305999999999997</c:v>
                </c:pt>
                <c:pt idx="146">
                  <c:v>44.048000000000002</c:v>
                </c:pt>
                <c:pt idx="147">
                  <c:v>43.613</c:v>
                </c:pt>
                <c:pt idx="148">
                  <c:v>44.823</c:v>
                </c:pt>
                <c:pt idx="149">
                  <c:v>43.902999999999999</c:v>
                </c:pt>
                <c:pt idx="150">
                  <c:v>43.451999999999998</c:v>
                </c:pt>
                <c:pt idx="151">
                  <c:v>44.725999999999999</c:v>
                </c:pt>
                <c:pt idx="152">
                  <c:v>42.548000000000002</c:v>
                </c:pt>
                <c:pt idx="153">
                  <c:v>42.531999999999996</c:v>
                </c:pt>
                <c:pt idx="154">
                  <c:v>41.29</c:v>
                </c:pt>
                <c:pt idx="155">
                  <c:v>39.887</c:v>
                </c:pt>
                <c:pt idx="156">
                  <c:v>40.194000000000003</c:v>
                </c:pt>
                <c:pt idx="157">
                  <c:v>40.661000000000001</c:v>
                </c:pt>
                <c:pt idx="158">
                  <c:v>38.918999999999997</c:v>
                </c:pt>
                <c:pt idx="159">
                  <c:v>38.323</c:v>
                </c:pt>
                <c:pt idx="160">
                  <c:v>39.645000000000003</c:v>
                </c:pt>
                <c:pt idx="161">
                  <c:v>39.918999999999997</c:v>
                </c:pt>
                <c:pt idx="162">
                  <c:v>38.741999999999997</c:v>
                </c:pt>
                <c:pt idx="163">
                  <c:v>38.758000000000003</c:v>
                </c:pt>
                <c:pt idx="164">
                  <c:v>38.177</c:v>
                </c:pt>
                <c:pt idx="165">
                  <c:v>39.338999999999999</c:v>
                </c:pt>
                <c:pt idx="166">
                  <c:v>38.128999999999998</c:v>
                </c:pt>
                <c:pt idx="167">
                  <c:v>39.402999999999999</c:v>
                </c:pt>
                <c:pt idx="168">
                  <c:v>38.628999999999998</c:v>
                </c:pt>
                <c:pt idx="169">
                  <c:v>38</c:v>
                </c:pt>
                <c:pt idx="170">
                  <c:v>38.435000000000002</c:v>
                </c:pt>
                <c:pt idx="171">
                  <c:v>38.064999999999998</c:v>
                </c:pt>
                <c:pt idx="172">
                  <c:v>38.323</c:v>
                </c:pt>
                <c:pt idx="173">
                  <c:v>39.468000000000004</c:v>
                </c:pt>
                <c:pt idx="174">
                  <c:v>37.935000000000002</c:v>
                </c:pt>
                <c:pt idx="175">
                  <c:v>38.048000000000002</c:v>
                </c:pt>
                <c:pt idx="176">
                  <c:v>37.338999999999999</c:v>
                </c:pt>
                <c:pt idx="177">
                  <c:v>38.645000000000003</c:v>
                </c:pt>
                <c:pt idx="178">
                  <c:v>38.21</c:v>
                </c:pt>
                <c:pt idx="179">
                  <c:v>38.194000000000003</c:v>
                </c:pt>
                <c:pt idx="180">
                  <c:v>38.5</c:v>
                </c:pt>
                <c:pt idx="181">
                  <c:v>38.031999999999996</c:v>
                </c:pt>
                <c:pt idx="182">
                  <c:v>38.774000000000001</c:v>
                </c:pt>
                <c:pt idx="183">
                  <c:v>36.645000000000003</c:v>
                </c:pt>
                <c:pt idx="184">
                  <c:v>37.241999999999997</c:v>
                </c:pt>
                <c:pt idx="185">
                  <c:v>37.741999999999997</c:v>
                </c:pt>
                <c:pt idx="186">
                  <c:v>37.774000000000001</c:v>
                </c:pt>
                <c:pt idx="187">
                  <c:v>36.79</c:v>
                </c:pt>
                <c:pt idx="188">
                  <c:v>37.694000000000003</c:v>
                </c:pt>
                <c:pt idx="189">
                  <c:v>37.194000000000003</c:v>
                </c:pt>
                <c:pt idx="190">
                  <c:v>37.597000000000001</c:v>
                </c:pt>
                <c:pt idx="191">
                  <c:v>36.984000000000002</c:v>
                </c:pt>
                <c:pt idx="192">
                  <c:v>37.177</c:v>
                </c:pt>
                <c:pt idx="193">
                  <c:v>37.194000000000003</c:v>
                </c:pt>
                <c:pt idx="194">
                  <c:v>35.694000000000003</c:v>
                </c:pt>
                <c:pt idx="195">
                  <c:v>35.694000000000003</c:v>
                </c:pt>
                <c:pt idx="196">
                  <c:v>36.274000000000001</c:v>
                </c:pt>
                <c:pt idx="197">
                  <c:v>36.71</c:v>
                </c:pt>
                <c:pt idx="198">
                  <c:v>36.871000000000002</c:v>
                </c:pt>
                <c:pt idx="199">
                  <c:v>35.854999999999997</c:v>
                </c:pt>
                <c:pt idx="200">
                  <c:v>35.225999999999999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64.812007951180902</c:v>
                </c:pt>
                <c:pt idx="1">
                  <c:v>64.775884284095355</c:v>
                </c:pt>
                <c:pt idx="2">
                  <c:v>64.739460756099092</c:v>
                </c:pt>
                <c:pt idx="3">
                  <c:v>64.702685340946076</c:v>
                </c:pt>
                <c:pt idx="4">
                  <c:v>64.665499241276251</c:v>
                </c:pt>
                <c:pt idx="5">
                  <c:v>64.627836178409481</c:v>
                </c:pt>
                <c:pt idx="6">
                  <c:v>64.589621632551655</c:v>
                </c:pt>
                <c:pt idx="7">
                  <c:v>64.550772035360637</c:v>
                </c:pt>
                <c:pt idx="8">
                  <c:v>64.511193918591673</c:v>
                </c:pt>
                <c:pt idx="9">
                  <c:v>64.470783024866279</c:v>
                </c:pt>
                <c:pt idx="10">
                  <c:v>64.429423389700375</c:v>
                </c:pt>
                <c:pt idx="11">
                  <c:v>64.386986408141425</c:v>
                </c:pt>
                <c:pt idx="12">
                  <c:v>64.343329905302312</c:v>
                </c:pt>
                <c:pt idx="13">
                  <c:v>64.29829723875919</c:v>
                </c:pt>
                <c:pt idx="14">
                  <c:v>64.251716473941499</c:v>
                </c:pt>
                <c:pt idx="15">
                  <c:v>64.203399694185407</c:v>
                </c:pt>
                <c:pt idx="16">
                  <c:v>64.153142539834136</c:v>
                </c:pt>
                <c:pt idx="17">
                  <c:v>64.100724123351625</c:v>
                </c:pt>
                <c:pt idx="18">
                  <c:v>64.045907551967758</c:v>
                </c:pt>
                <c:pt idx="19">
                  <c:v>63.988441424378919</c:v>
                </c:pt>
                <c:pt idx="20">
                  <c:v>63.928062880882649</c:v>
                </c:pt>
                <c:pt idx="21">
                  <c:v>63.864503116281568</c:v>
                </c:pt>
                <c:pt idx="22">
                  <c:v>63.797496766078268</c:v>
                </c:pt>
                <c:pt idx="23">
                  <c:v>63.726797320292334</c:v>
                </c:pt>
                <c:pt idx="24">
                  <c:v>63.652201794838938</c:v>
                </c:pt>
                <c:pt idx="25">
                  <c:v>63.57358940158818</c:v>
                </c:pt>
                <c:pt idx="26">
                  <c:v>63.49098101388855</c:v>
                </c:pt>
                <c:pt idx="27">
                  <c:v>63.404628919751332</c:v>
                </c:pt>
                <c:pt idx="28">
                  <c:v>63.315149740299717</c:v>
                </c:pt>
                <c:pt idx="29">
                  <c:v>63.22371742520653</c:v>
                </c:pt>
                <c:pt idx="30">
                  <c:v>63.132337724610373</c:v>
                </c:pt>
                <c:pt idx="31">
                  <c:v>63.044230054545721</c:v>
                </c:pt>
                <c:pt idx="32">
                  <c:v>62.964346488477027</c:v>
                </c:pt>
                <c:pt idx="33">
                  <c:v>62.900059614191221</c:v>
                </c:pt>
                <c:pt idx="34">
                  <c:v>62.862049680016234</c:v>
                </c:pt>
                <c:pt idx="35">
                  <c:v>62.865414934688097</c:v>
                </c:pt>
                <c:pt idx="36">
                  <c:v>62.931015229558611</c:v>
                </c:pt>
                <c:pt idx="37">
                  <c:v>63.087035734953204</c:v>
                </c:pt>
                <c:pt idx="38">
                  <c:v>63.370723434672129</c:v>
                </c:pt>
                <c:pt idx="39">
                  <c:v>63.830203363698189</c:v>
                </c:pt>
                <c:pt idx="40">
                  <c:v>64.526225522571693</c:v>
                </c:pt>
                <c:pt idx="41">
                  <c:v>65.5336305992777</c:v>
                </c:pt>
                <c:pt idx="42">
                  <c:v>66.94225950986646</c:v>
                </c:pt>
                <c:pt idx="43">
                  <c:v>68.856977842486614</c:v>
                </c:pt>
                <c:pt idx="44">
                  <c:v>71.396453741155369</c:v>
                </c:pt>
                <c:pt idx="45">
                  <c:v>74.69033036650228</c:v>
                </c:pt>
                <c:pt idx="46">
                  <c:v>78.874485311538237</c:v>
                </c:pt>
                <c:pt idx="47">
                  <c:v>84.084179879085269</c:v>
                </c:pt>
                <c:pt idx="48">
                  <c:v>90.445075758894873</c:v>
                </c:pt>
                <c:pt idx="49">
                  <c:v>98.062331349669876</c:v>
                </c:pt>
                <c:pt idx="50">
                  <c:v>107.00826898052537</c:v>
                </c:pt>
                <c:pt idx="51">
                  <c:v>117.30939487663115</c:v>
                </c:pt>
                <c:pt idx="52">
                  <c:v>128.93378463388419</c:v>
                </c:pt>
                <c:pt idx="53">
                  <c:v>141.77981911076995</c:v>
                </c:pt>
                <c:pt idx="54">
                  <c:v>155.66636910154125</c:v>
                </c:pt>
                <c:pt idx="55">
                  <c:v>170.32127516946349</c:v>
                </c:pt>
                <c:pt idx="56">
                  <c:v>185.35692424532314</c:v>
                </c:pt>
                <c:pt idx="57">
                  <c:v>200.20874222150061</c:v>
                </c:pt>
                <c:pt idx="58">
                  <c:v>214.00635050283586</c:v>
                </c:pt>
                <c:pt idx="59">
                  <c:v>225.38143783016375</c:v>
                </c:pt>
                <c:pt idx="60">
                  <c:v>232.32611480173816</c:v>
                </c:pt>
                <c:pt idx="61">
                  <c:v>232.36081538702214</c:v>
                </c:pt>
                <c:pt idx="62">
                  <c:v>223.27035491002275</c:v>
                </c:pt>
                <c:pt idx="63">
                  <c:v>204.31978563270357</c:v>
                </c:pt>
                <c:pt idx="64">
                  <c:v>177.28659517142256</c:v>
                </c:pt>
                <c:pt idx="65">
                  <c:v>146.41261031130816</c:v>
                </c:pt>
                <c:pt idx="66">
                  <c:v>116.97476380503684</c:v>
                </c:pt>
                <c:pt idx="67">
                  <c:v>93.246509173627956</c:v>
                </c:pt>
                <c:pt idx="68">
                  <c:v>77.139468192251002</c:v>
                </c:pt>
                <c:pt idx="69">
                  <c:v>68.230698288842603</c:v>
                </c:pt>
                <c:pt idx="70">
                  <c:v>64.810872169942584</c:v>
                </c:pt>
                <c:pt idx="71">
                  <c:v>65.049732645227778</c:v>
                </c:pt>
                <c:pt idx="72">
                  <c:v>67.652819030057756</c:v>
                </c:pt>
                <c:pt idx="73">
                  <c:v>71.957512247060322</c:v>
                </c:pt>
                <c:pt idx="74">
                  <c:v>77.738465570813105</c:v>
                </c:pt>
                <c:pt idx="75">
                  <c:v>84.975664555647171</c:v>
                </c:pt>
                <c:pt idx="76">
                  <c:v>93.691584067036771</c:v>
                </c:pt>
                <c:pt idx="77">
                  <c:v>103.85948367341315</c:v>
                </c:pt>
                <c:pt idx="78">
                  <c:v>115.35358503973609</c:v>
                </c:pt>
                <c:pt idx="79">
                  <c:v>127.91429885879187</c:v>
                </c:pt>
                <c:pt idx="80">
                  <c:v>141.10129463903905</c:v>
                </c:pt>
                <c:pt idx="81">
                  <c:v>154.19468311460159</c:v>
                </c:pt>
                <c:pt idx="82">
                  <c:v>166.00952908473064</c:v>
                </c:pt>
                <c:pt idx="83">
                  <c:v>174.68257622705735</c:v>
                </c:pt>
                <c:pt idx="84">
                  <c:v>177.70203450210889</c:v>
                </c:pt>
                <c:pt idx="85">
                  <c:v>172.58573114021974</c:v>
                </c:pt>
                <c:pt idx="86">
                  <c:v>158.26910145071545</c:v>
                </c:pt>
                <c:pt idx="87">
                  <c:v>136.41214233968449</c:v>
                </c:pt>
                <c:pt idx="88">
                  <c:v>111.34875174310154</c:v>
                </c:pt>
                <c:pt idx="89">
                  <c:v>88.25613062818438</c:v>
                </c:pt>
                <c:pt idx="90">
                  <c:v>70.756349653844566</c:v>
                </c:pt>
                <c:pt idx="91">
                  <c:v>59.726074422612285</c:v>
                </c:pt>
                <c:pt idx="92">
                  <c:v>53.887393536994949</c:v>
                </c:pt>
                <c:pt idx="93">
                  <c:v>51.244393664847792</c:v>
                </c:pt>
                <c:pt idx="94">
                  <c:v>50.167641478773824</c:v>
                </c:pt>
                <c:pt idx="95">
                  <c:v>49.713301828448031</c:v>
                </c:pt>
                <c:pt idx="96">
                  <c:v>49.461726048280518</c:v>
                </c:pt>
                <c:pt idx="97">
                  <c:v>49.264883773900728</c:v>
                </c:pt>
                <c:pt idx="98">
                  <c:v>49.080633751761361</c:v>
                </c:pt>
                <c:pt idx="99">
                  <c:v>48.899226455557269</c:v>
                </c:pt>
                <c:pt idx="100">
                  <c:v>48.718904164832118</c:v>
                </c:pt>
                <c:pt idx="101">
                  <c:v>48.539621876196954</c:v>
                </c:pt>
                <c:pt idx="102">
                  <c:v>48.361848613428741</c:v>
                </c:pt>
                <c:pt idx="103">
                  <c:v>48.186539921620273</c:v>
                </c:pt>
                <c:pt idx="104">
                  <c:v>48.015406321701974</c:v>
                </c:pt>
                <c:pt idx="105">
                  <c:v>47.851339396641855</c:v>
                </c:pt>
                <c:pt idx="106">
                  <c:v>47.698978315531647</c:v>
                </c:pt>
                <c:pt idx="107">
                  <c:v>47.565379794178838</c:v>
                </c:pt>
                <c:pt idx="108">
                  <c:v>47.460690517541302</c:v>
                </c:pt>
                <c:pt idx="109">
                  <c:v>47.398633852959875</c:v>
                </c:pt>
                <c:pt idx="110">
                  <c:v>47.396533110271392</c:v>
                </c:pt>
                <c:pt idx="111">
                  <c:v>47.474536827665474</c:v>
                </c:pt>
                <c:pt idx="112">
                  <c:v>47.653732530391835</c:v>
                </c:pt>
                <c:pt idx="113">
                  <c:v>47.952965424126248</c:v>
                </c:pt>
                <c:pt idx="114">
                  <c:v>48.384373931482322</c:v>
                </c:pt>
                <c:pt idx="115">
                  <c:v>48.947677419804386</c:v>
                </c:pt>
                <c:pt idx="116">
                  <c:v>49.622631654529719</c:v>
                </c:pt>
                <c:pt idx="117">
                  <c:v>50.357806355992736</c:v>
                </c:pt>
                <c:pt idx="118">
                  <c:v>51.054607534326031</c:v>
                </c:pt>
                <c:pt idx="119">
                  <c:v>51.554464461190378</c:v>
                </c:pt>
                <c:pt idx="120">
                  <c:v>51.65476334251975</c:v>
                </c:pt>
                <c:pt idx="121">
                  <c:v>51.182609904765883</c:v>
                </c:pt>
                <c:pt idx="122">
                  <c:v>50.110819351918835</c:v>
                </c:pt>
                <c:pt idx="123">
                  <c:v>48.628089634445189</c:v>
                </c:pt>
                <c:pt idx="124">
                  <c:v>47.0733170878528</c:v>
                </c:pt>
                <c:pt idx="125">
                  <c:v>45.760380189161602</c:v>
                </c:pt>
                <c:pt idx="126">
                  <c:v>44.833529557454682</c:v>
                </c:pt>
                <c:pt idx="127">
                  <c:v>44.257776489370983</c:v>
                </c:pt>
                <c:pt idx="128">
                  <c:v>43.91181895471184</c:v>
                </c:pt>
                <c:pt idx="129">
                  <c:v>43.681536651229152</c:v>
                </c:pt>
                <c:pt idx="130">
                  <c:v>43.497600455584106</c:v>
                </c:pt>
                <c:pt idx="131">
                  <c:v>43.329103580337524</c:v>
                </c:pt>
                <c:pt idx="132">
                  <c:v>43.165488517275158</c:v>
                </c:pt>
                <c:pt idx="133">
                  <c:v>43.003981367959085</c:v>
                </c:pt>
                <c:pt idx="134">
                  <c:v>42.844113212133152</c:v>
                </c:pt>
                <c:pt idx="135">
                  <c:v>42.686070637755527</c:v>
                </c:pt>
                <c:pt idx="136">
                  <c:v>42.530531430869736</c:v>
                </c:pt>
                <c:pt idx="137">
                  <c:v>42.379189405591561</c:v>
                </c:pt>
                <c:pt idx="138">
                  <c:v>42.235983211404189</c:v>
                </c:pt>
                <c:pt idx="139">
                  <c:v>42.109257569751691</c:v>
                </c:pt>
                <c:pt idx="140">
                  <c:v>42.014780820875011</c:v>
                </c:pt>
                <c:pt idx="141">
                  <c:v>41.978567011361875</c:v>
                </c:pt>
                <c:pt idx="142">
                  <c:v>42.036871100206916</c:v>
                </c:pt>
                <c:pt idx="143">
                  <c:v>42.229455142880731</c:v>
                </c:pt>
                <c:pt idx="144">
                  <c:v>42.58321670245585</c:v>
                </c:pt>
                <c:pt idx="145">
                  <c:v>43.088368868734896</c:v>
                </c:pt>
                <c:pt idx="146">
                  <c:v>43.677642999360302</c:v>
                </c:pt>
                <c:pt idx="147">
                  <c:v>44.224809462954731</c:v>
                </c:pt>
                <c:pt idx="148">
                  <c:v>44.574320928762283</c:v>
                </c:pt>
                <c:pt idx="149">
                  <c:v>44.596719621582899</c:v>
                </c:pt>
                <c:pt idx="150">
                  <c:v>44.244150787267799</c:v>
                </c:pt>
                <c:pt idx="151">
                  <c:v>43.573875004865926</c:v>
                </c:pt>
                <c:pt idx="152">
                  <c:v>42.724209061806931</c:v>
                </c:pt>
                <c:pt idx="153">
                  <c:v>41.856627047545324</c:v>
                </c:pt>
                <c:pt idx="154">
                  <c:v>41.097262521410755</c:v>
                </c:pt>
                <c:pt idx="155">
                  <c:v>40.506505848905327</c:v>
                </c:pt>
                <c:pt idx="156">
                  <c:v>40.083382984920391</c:v>
                </c:pt>
                <c:pt idx="157">
                  <c:v>39.791002169982868</c:v>
                </c:pt>
                <c:pt idx="158">
                  <c:v>39.583677781637959</c:v>
                </c:pt>
                <c:pt idx="159">
                  <c:v>39.423772683704172</c:v>
                </c:pt>
                <c:pt idx="160">
                  <c:v>39.286838125662271</c:v>
                </c:pt>
                <c:pt idx="161">
                  <c:v>39.159622137739113</c:v>
                </c:pt>
                <c:pt idx="162">
                  <c:v>39.035954269734127</c:v>
                </c:pt>
                <c:pt idx="163">
                  <c:v>38.913306536955183</c:v>
                </c:pt>
                <c:pt idx="164">
                  <c:v>38.790733357351797</c:v>
                </c:pt>
                <c:pt idx="165">
                  <c:v>38.667884260194889</c:v>
                </c:pt>
                <c:pt idx="166">
                  <c:v>38.54460873860743</c:v>
                </c:pt>
                <c:pt idx="167">
                  <c:v>38.420821139787066</c:v>
                </c:pt>
                <c:pt idx="168">
                  <c:v>38.296460476114525</c:v>
                </c:pt>
                <c:pt idx="169">
                  <c:v>38.171479644185766</c:v>
                </c:pt>
                <c:pt idx="170">
                  <c:v>38.045842436657232</c:v>
                </c:pt>
                <c:pt idx="171">
                  <c:v>37.919522301041681</c:v>
                </c:pt>
                <c:pt idx="172">
                  <c:v>37.792501408291884</c:v>
                </c:pt>
                <c:pt idx="173">
                  <c:v>37.664769753329239</c:v>
                </c:pt>
                <c:pt idx="174">
                  <c:v>37.53632425804917</c:v>
                </c:pt>
                <c:pt idx="175">
                  <c:v>37.407167890305452</c:v>
                </c:pt>
                <c:pt idx="176">
                  <c:v>37.277308815517344</c:v>
                </c:pt>
                <c:pt idx="177">
                  <c:v>37.146759594243719</c:v>
                </c:pt>
                <c:pt idx="178">
                  <c:v>37.015536435223432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64.812007951155749</c:v>
                </c:pt>
                <c:pt idx="1">
                  <c:v>64.775884284032472</c:v>
                </c:pt>
                <c:pt idx="2">
                  <c:v>64.739460755944108</c:v>
                </c:pt>
                <c:pt idx="3">
                  <c:v>64.702685340569531</c:v>
                </c:pt>
                <c:pt idx="4">
                  <c:v>64.665499240374416</c:v>
                </c:pt>
                <c:pt idx="5">
                  <c:v>64.627836176280297</c:v>
                </c:pt>
                <c:pt idx="6">
                  <c:v>64.589621627596259</c:v>
                </c:pt>
                <c:pt idx="7">
                  <c:v>64.550772023991669</c:v>
                </c:pt>
                <c:pt idx="8">
                  <c:v>64.511193892879291</c:v>
                </c:pt>
                <c:pt idx="9">
                  <c:v>64.470782967541595</c:v>
                </c:pt>
                <c:pt idx="10">
                  <c:v>64.429423263715165</c:v>
                </c:pt>
                <c:pt idx="11">
                  <c:v>64.386986135195983</c:v>
                </c:pt>
                <c:pt idx="12">
                  <c:v>64.3433293223802</c:v>
                </c:pt>
                <c:pt idx="13">
                  <c:v>64.298296011535825</c:v>
                </c:pt>
                <c:pt idx="14">
                  <c:v>64.251713927022692</c:v>
                </c:pt>
                <c:pt idx="15">
                  <c:v>64.203394483618382</c:v>
                </c:pt>
                <c:pt idx="16">
                  <c:v>64.153132031514517</c:v>
                </c:pt>
                <c:pt idx="17">
                  <c:v>64.10070323231642</c:v>
                </c:pt>
                <c:pt idx="18">
                  <c:v>64.045866610345342</c:v>
                </c:pt>
                <c:pt idx="19">
                  <c:v>63.988362329468814</c:v>
                </c:pt>
                <c:pt idx="20">
                  <c:v>63.927912251247143</c:v>
                </c:pt>
                <c:pt idx="21">
                  <c:v>63.864220334963804</c:v>
                </c:pt>
                <c:pt idx="22">
                  <c:v>63.796973443583504</c:v>
                </c:pt>
                <c:pt idx="23">
                  <c:v>63.725842621237611</c:v>
                </c:pt>
                <c:pt idx="24">
                  <c:v>63.650484906770949</c:v>
                </c:pt>
                <c:pt idx="25">
                  <c:v>63.570545743440071</c:v>
                </c:pt>
                <c:pt idx="26">
                  <c:v>63.485662036267328</c:v>
                </c:pt>
                <c:pt idx="27">
                  <c:v>63.395465895120402</c:v>
                </c:pt>
                <c:pt idx="28">
                  <c:v>63.29958908274579</c:v>
                </c:pt>
                <c:pt idx="29">
                  <c:v>63.197668162428087</c:v>
                </c:pt>
                <c:pt idx="30">
                  <c:v>63.089350309741498</c:v>
                </c:pt>
                <c:pt idx="31">
                  <c:v>62.974299717558438</c:v>
                </c:pt>
                <c:pt idx="32">
                  <c:v>62.852204484228714</c:v>
                </c:pt>
                <c:pt idx="33">
                  <c:v>62.722783833448062</c:v>
                </c:pt>
                <c:pt idx="34">
                  <c:v>62.585795473265222</c:v>
                </c:pt>
                <c:pt idx="35">
                  <c:v>62.441042863993559</c:v>
                </c:pt>
                <c:pt idx="36">
                  <c:v>62.288382133971332</c:v>
                </c:pt>
                <c:pt idx="37">
                  <c:v>62.127728361770444</c:v>
                </c:pt>
                <c:pt idx="38">
                  <c:v>61.959060936976741</c:v>
                </c:pt>
                <c:pt idx="39">
                  <c:v>61.78242772178838</c:v>
                </c:pt>
                <c:pt idx="40">
                  <c:v>61.597947764054872</c:v>
                </c:pt>
                <c:pt idx="41">
                  <c:v>61.405812359185369</c:v>
                </c:pt>
                <c:pt idx="42">
                  <c:v>61.206284322062011</c:v>
                </c:pt>
                <c:pt idx="43">
                  <c:v>60.999695407395734</c:v>
                </c:pt>
                <c:pt idx="44">
                  <c:v>60.786441902948866</c:v>
                </c:pt>
                <c:pt idx="45">
                  <c:v>60.566978508616977</c:v>
                </c:pt>
                <c:pt idx="46">
                  <c:v>60.34181069880772</c:v>
                </c:pt>
                <c:pt idx="47">
                  <c:v>60.111485839301046</c:v>
                </c:pt>
                <c:pt idx="48">
                  <c:v>59.87658338710694</c:v>
                </c:pt>
                <c:pt idx="49">
                  <c:v>59.637704538546515</c:v>
                </c:pt>
                <c:pt idx="50">
                  <c:v>59.39546170461292</c:v>
                </c:pt>
                <c:pt idx="51">
                  <c:v>59.150468183509204</c:v>
                </c:pt>
                <c:pt idx="52">
                  <c:v>58.9033283700537</c:v>
                </c:pt>
                <c:pt idx="53">
                  <c:v>58.654628794046502</c:v>
                </c:pt>
                <c:pt idx="54">
                  <c:v>58.404930219555425</c:v>
                </c:pt>
                <c:pt idx="55">
                  <c:v>58.154760969831145</c:v>
                </c:pt>
                <c:pt idx="56">
                  <c:v>57.904611573597315</c:v>
                </c:pt>
                <c:pt idx="57">
                  <c:v>57.654930762613283</c:v>
                </c:pt>
                <c:pt idx="58">
                  <c:v>57.406122791571484</c:v>
                </c:pt>
                <c:pt idx="59">
                  <c:v>57.158546002302408</c:v>
                </c:pt>
                <c:pt idx="60">
                  <c:v>56.912512516447357</c:v>
                </c:pt>
                <c:pt idx="61">
                  <c:v>56.668288914634275</c:v>
                </c:pt>
                <c:pt idx="62">
                  <c:v>56.426097745229626</c:v>
                </c:pt>
                <c:pt idx="63">
                  <c:v>56.186119700726501</c:v>
                </c:pt>
                <c:pt idx="64">
                  <c:v>55.948496303107284</c:v>
                </c:pt>
                <c:pt idx="65">
                  <c:v>55.713332949229873</c:v>
                </c:pt>
                <c:pt idx="66">
                  <c:v>55.48070218155793</c:v>
                </c:pt>
                <c:pt idx="67">
                  <c:v>55.250647066658516</c:v>
                </c:pt>
                <c:pt idx="68">
                  <c:v>55.023184582322337</c:v>
                </c:pt>
                <c:pt idx="69">
                  <c:v>54.79830893270821</c:v>
                </c:pt>
                <c:pt idx="70">
                  <c:v>54.575994728650016</c:v>
                </c:pt>
                <c:pt idx="71">
                  <c:v>54.356199986547566</c:v>
                </c:pt>
                <c:pt idx="72">
                  <c:v>54.138868913694836</c:v>
                </c:pt>
                <c:pt idx="73">
                  <c:v>53.923934460284777</c:v>
                </c:pt>
                <c:pt idx="74">
                  <c:v>53.711320628634233</c:v>
                </c:pt>
                <c:pt idx="75">
                  <c:v>53.500944538475608</c:v>
                </c:pt>
                <c:pt idx="76">
                  <c:v>53.292718253622098</c:v>
                </c:pt>
                <c:pt idx="77">
                  <c:v>53.086550380134859</c:v>
                </c:pt>
                <c:pt idx="78">
                  <c:v>52.882347449530101</c:v>
                </c:pt>
                <c:pt idx="79">
                  <c:v>52.680015102789689</c:v>
                </c:pt>
                <c:pt idx="80">
                  <c:v>52.47945909219996</c:v>
                </c:pt>
                <c:pt idx="81">
                  <c:v>52.280586118539333</c:v>
                </c:pt>
                <c:pt idx="82">
                  <c:v>52.083304521043992</c:v>
                </c:pt>
                <c:pt idx="83">
                  <c:v>51.887524837054791</c:v>
                </c:pt>
                <c:pt idx="84">
                  <c:v>51.693160247414433</c:v>
                </c:pt>
                <c:pt idx="85">
                  <c:v>51.500126922647553</c:v>
                </c:pt>
                <c:pt idx="86">
                  <c:v>51.308344283801134</c:v>
                </c:pt>
                <c:pt idx="87">
                  <c:v>51.117735190611469</c:v>
                </c:pt>
                <c:pt idx="88">
                  <c:v>50.928226068450115</c:v>
                </c:pt>
                <c:pt idx="89">
                  <c:v>50.739746984316248</c:v>
                </c:pt>
                <c:pt idx="90">
                  <c:v>50.552231681015861</c:v>
                </c:pt>
                <c:pt idx="91">
                  <c:v>50.365617577613499</c:v>
                </c:pt>
                <c:pt idx="92">
                  <c:v>50.179845743271194</c:v>
                </c:pt>
                <c:pt idx="93">
                  <c:v>49.994860850705543</c:v>
                </c:pt>
                <c:pt idx="94">
                  <c:v>49.810611114699363</c:v>
                </c:pt>
                <c:pt idx="95">
                  <c:v>49.627048220396738</c:v>
                </c:pt>
                <c:pt idx="96">
                  <c:v>49.444127245484687</c:v>
                </c:pt>
                <c:pt idx="97">
                  <c:v>49.261806579817673</c:v>
                </c:pt>
                <c:pt idx="98">
                  <c:v>49.080047845564536</c:v>
                </c:pt>
                <c:pt idx="99">
                  <c:v>48.898815820545472</c:v>
                </c:pt>
                <c:pt idx="100">
                  <c:v>48.71807836707201</c:v>
                </c:pt>
                <c:pt idx="101">
                  <c:v>48.537806368298554</c:v>
                </c:pt>
                <c:pt idx="102">
                  <c:v>48.357973673832298</c:v>
                </c:pt>
                <c:pt idx="103">
                  <c:v>48.17855705612174</c:v>
                </c:pt>
                <c:pt idx="104">
                  <c:v>47.999536178946741</c:v>
                </c:pt>
                <c:pt idx="105">
                  <c:v>47.820893579154635</c:v>
                </c:pt>
                <c:pt idx="106">
                  <c:v>47.642614662623721</c:v>
                </c:pt>
                <c:pt idx="107">
                  <c:v>47.46468771527541</c:v>
                </c:pt>
                <c:pt idx="108">
                  <c:v>47.287103929794597</c:v>
                </c:pt>
                <c:pt idx="109">
                  <c:v>47.109857448543721</c:v>
                </c:pt>
                <c:pt idx="110">
                  <c:v>46.932945422960216</c:v>
                </c:pt>
                <c:pt idx="111">
                  <c:v>46.756368089501258</c:v>
                </c:pt>
                <c:pt idx="112">
                  <c:v>46.580128861930845</c:v>
                </c:pt>
                <c:pt idx="113">
                  <c:v>46.404234439422773</c:v>
                </c:pt>
                <c:pt idx="114">
                  <c:v>46.228694929566586</c:v>
                </c:pt>
                <c:pt idx="115">
                  <c:v>46.053523984899257</c:v>
                </c:pt>
                <c:pt idx="116">
                  <c:v>45.878738951031849</c:v>
                </c:pt>
                <c:pt idx="117">
                  <c:v>45.704361023785566</c:v>
                </c:pt>
                <c:pt idx="118">
                  <c:v>45.530415411984983</c:v>
                </c:pt>
                <c:pt idx="119">
                  <c:v>45.356931501670964</c:v>
                </c:pt>
                <c:pt idx="120">
                  <c:v>45.183943016486815</c:v>
                </c:pt>
                <c:pt idx="121">
                  <c:v>45.011488167860847</c:v>
                </c:pt>
                <c:pt idx="122">
                  <c:v>44.839609787366889</c:v>
                </c:pt>
                <c:pt idx="123">
                  <c:v>44.668355432310165</c:v>
                </c:pt>
                <c:pt idx="124">
                  <c:v>44.497777454193532</c:v>
                </c:pt>
                <c:pt idx="125">
                  <c:v>44.32793301831795</c:v>
                </c:pt>
                <c:pt idx="126">
                  <c:v>44.158884061428715</c:v>
                </c:pt>
                <c:pt idx="127">
                  <c:v>43.990697173127742</c:v>
                </c:pt>
                <c:pt idx="128">
                  <c:v>43.823443385845131</c:v>
                </c:pt>
                <c:pt idx="129">
                  <c:v>43.657197857638188</c:v>
                </c:pt>
                <c:pt idx="130">
                  <c:v>43.492039432123065</c:v>
                </c:pt>
                <c:pt idx="131">
                  <c:v>43.328050060619525</c:v>
                </c:pt>
                <c:pt idx="132">
                  <c:v>43.165314073285415</c:v>
                </c:pt>
                <c:pt idx="133">
                  <c:v>43.003917288813305</c:v>
                </c:pt>
                <c:pt idx="134">
                  <c:v>42.843945956308303</c:v>
                </c:pt>
                <c:pt idx="135">
                  <c:v>42.685485528368304</c:v>
                </c:pt>
                <c:pt idx="136">
                  <c:v>42.528619271173277</c:v>
                </c:pt>
                <c:pt idx="137">
                  <c:v>42.373426725482034</c:v>
                </c:pt>
                <c:pt idx="138">
                  <c:v>42.219982041625094</c:v>
                </c:pt>
                <c:pt idx="139">
                  <c:v>42.068352221507723</c:v>
                </c:pt>
                <c:pt idx="140">
                  <c:v>41.918595310772609</c:v>
                </c:pt>
                <c:pt idx="141">
                  <c:v>41.770758593937686</c:v>
                </c:pt>
                <c:pt idx="142">
                  <c:v>41.624876853711484</c:v>
                </c:pt>
                <c:pt idx="143">
                  <c:v>41.480970761920624</c:v>
                </c:pt>
                <c:pt idx="144">
                  <c:v>41.339045472687047</c:v>
                </c:pt>
                <c:pt idx="145">
                  <c:v>41.199089487901368</c:v>
                </c:pt>
                <c:pt idx="146">
                  <c:v>41.061073860099128</c:v>
                </c:pt>
                <c:pt idx="147">
                  <c:v>40.924951788319696</c:v>
                </c:pt>
                <c:pt idx="148">
                  <c:v>40.790658648572389</c:v>
                </c:pt>
                <c:pt idx="149">
                  <c:v>40.658112482746972</c:v>
                </c:pt>
                <c:pt idx="150">
                  <c:v>40.527214949210801</c:v>
                </c:pt>
                <c:pt idx="151">
                  <c:v>40.397852716316734</c:v>
                </c:pt>
                <c:pt idx="152">
                  <c:v>40.26989925822128</c:v>
                </c:pt>
                <c:pt idx="153">
                  <c:v>40.143216992468254</c:v>
                </c:pt>
                <c:pt idx="154">
                  <c:v>40.017659682296454</c:v>
                </c:pt>
                <c:pt idx="155">
                  <c:v>39.893075014852698</c:v>
                </c:pt>
                <c:pt idx="156">
                  <c:v>39.769307260267766</c:v>
                </c:pt>
                <c:pt idx="157">
                  <c:v>39.646199916193574</c:v>
                </c:pt>
                <c:pt idx="158">
                  <c:v>39.523598247673789</c:v>
                </c:pt>
                <c:pt idx="159">
                  <c:v>39.401351642412862</c:v>
                </c:pt>
                <c:pt idx="160">
                  <c:v>39.279315715522181</c:v>
                </c:pt>
                <c:pt idx="161">
                  <c:v>39.157354114332641</c:v>
                </c:pt>
                <c:pt idx="162">
                  <c:v>39.035339991468952</c:v>
                </c:pt>
                <c:pt idx="163">
                  <c:v>38.913157131759618</c:v>
                </c:pt>
                <c:pt idx="164">
                  <c:v>38.790700734578671</c:v>
                </c:pt>
                <c:pt idx="165">
                  <c:v>38.667877867024494</c:v>
                </c:pt>
                <c:pt idx="166">
                  <c:v>38.544607614391509</c:v>
                </c:pt>
                <c:pt idx="167">
                  <c:v>38.420820962437645</c:v>
                </c:pt>
                <c:pt idx="168">
                  <c:v>38.296460451020266</c:v>
                </c:pt>
                <c:pt idx="169">
                  <c:v>38.171479641001497</c:v>
                </c:pt>
                <c:pt idx="170">
                  <c:v>38.045842436294933</c:v>
                </c:pt>
                <c:pt idx="171">
                  <c:v>37.919522301004726</c:v>
                </c:pt>
                <c:pt idx="172">
                  <c:v>37.792501408288501</c:v>
                </c:pt>
                <c:pt idx="173">
                  <c:v>37.664769753328962</c:v>
                </c:pt>
                <c:pt idx="174">
                  <c:v>37.536324258049149</c:v>
                </c:pt>
                <c:pt idx="175">
                  <c:v>37.407167890305452</c:v>
                </c:pt>
                <c:pt idx="176">
                  <c:v>37.277308815517344</c:v>
                </c:pt>
                <c:pt idx="177">
                  <c:v>37.146759594243719</c:v>
                </c:pt>
                <c:pt idx="178">
                  <c:v>37.015536435223432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67.805999999999997</c:v>
                </c:pt>
                <c:pt idx="1">
                  <c:v>67.968000000000004</c:v>
                </c:pt>
                <c:pt idx="2">
                  <c:v>66.918999999999997</c:v>
                </c:pt>
                <c:pt idx="3">
                  <c:v>66.387</c:v>
                </c:pt>
                <c:pt idx="4">
                  <c:v>66.581000000000003</c:v>
                </c:pt>
                <c:pt idx="5">
                  <c:v>65.870999999999995</c:v>
                </c:pt>
                <c:pt idx="6">
                  <c:v>66.031999999999996</c:v>
                </c:pt>
                <c:pt idx="7">
                  <c:v>65.725999999999999</c:v>
                </c:pt>
                <c:pt idx="8">
                  <c:v>66.031999999999996</c:v>
                </c:pt>
                <c:pt idx="9">
                  <c:v>65.096999999999994</c:v>
                </c:pt>
                <c:pt idx="10">
                  <c:v>64.757999999999996</c:v>
                </c:pt>
                <c:pt idx="11">
                  <c:v>65.822999999999993</c:v>
                </c:pt>
                <c:pt idx="12">
                  <c:v>64.661000000000001</c:v>
                </c:pt>
                <c:pt idx="13">
                  <c:v>64.531999999999996</c:v>
                </c:pt>
                <c:pt idx="14">
                  <c:v>64.677000000000007</c:v>
                </c:pt>
                <c:pt idx="15">
                  <c:v>64.257999999999996</c:v>
                </c:pt>
                <c:pt idx="16">
                  <c:v>64.677000000000007</c:v>
                </c:pt>
                <c:pt idx="17">
                  <c:v>63.677</c:v>
                </c:pt>
                <c:pt idx="18">
                  <c:v>63.902999999999999</c:v>
                </c:pt>
                <c:pt idx="19">
                  <c:v>63.305999999999997</c:v>
                </c:pt>
                <c:pt idx="20">
                  <c:v>64.064999999999998</c:v>
                </c:pt>
                <c:pt idx="21">
                  <c:v>63.854999999999997</c:v>
                </c:pt>
                <c:pt idx="22">
                  <c:v>62.854999999999997</c:v>
                </c:pt>
                <c:pt idx="23">
                  <c:v>63.177</c:v>
                </c:pt>
                <c:pt idx="24">
                  <c:v>63.161000000000001</c:v>
                </c:pt>
                <c:pt idx="25">
                  <c:v>63.484000000000002</c:v>
                </c:pt>
                <c:pt idx="26">
                  <c:v>63.113</c:v>
                </c:pt>
                <c:pt idx="27">
                  <c:v>63.951999999999998</c:v>
                </c:pt>
                <c:pt idx="28">
                  <c:v>63.951999999999998</c:v>
                </c:pt>
                <c:pt idx="29">
                  <c:v>63.305999999999997</c:v>
                </c:pt>
                <c:pt idx="30">
                  <c:v>64.290000000000006</c:v>
                </c:pt>
                <c:pt idx="31">
                  <c:v>64.418999999999997</c:v>
                </c:pt>
                <c:pt idx="32">
                  <c:v>64.677000000000007</c:v>
                </c:pt>
                <c:pt idx="33">
                  <c:v>65.113</c:v>
                </c:pt>
                <c:pt idx="34">
                  <c:v>65.435000000000002</c:v>
                </c:pt>
                <c:pt idx="35">
                  <c:v>65.468000000000004</c:v>
                </c:pt>
                <c:pt idx="36">
                  <c:v>66.629000000000005</c:v>
                </c:pt>
                <c:pt idx="37">
                  <c:v>65.418999999999997</c:v>
                </c:pt>
                <c:pt idx="38">
                  <c:v>66.209999999999994</c:v>
                </c:pt>
                <c:pt idx="39">
                  <c:v>67.387</c:v>
                </c:pt>
                <c:pt idx="40">
                  <c:v>69.274000000000001</c:v>
                </c:pt>
                <c:pt idx="41">
                  <c:v>68.257999999999996</c:v>
                </c:pt>
                <c:pt idx="42">
                  <c:v>69.483999999999995</c:v>
                </c:pt>
                <c:pt idx="43">
                  <c:v>71.613</c:v>
                </c:pt>
                <c:pt idx="44">
                  <c:v>73.031999999999996</c:v>
                </c:pt>
                <c:pt idx="45">
                  <c:v>74.677000000000007</c:v>
                </c:pt>
                <c:pt idx="46">
                  <c:v>78.418999999999997</c:v>
                </c:pt>
                <c:pt idx="47">
                  <c:v>81.516000000000005</c:v>
                </c:pt>
                <c:pt idx="48">
                  <c:v>88.564999999999998</c:v>
                </c:pt>
                <c:pt idx="49">
                  <c:v>95.951999999999998</c:v>
                </c:pt>
                <c:pt idx="50">
                  <c:v>105.145</c:v>
                </c:pt>
                <c:pt idx="51">
                  <c:v>117</c:v>
                </c:pt>
                <c:pt idx="52">
                  <c:v>130.29</c:v>
                </c:pt>
                <c:pt idx="53">
                  <c:v>144.80600000000001</c:v>
                </c:pt>
                <c:pt idx="54">
                  <c:v>160.69399999999999</c:v>
                </c:pt>
                <c:pt idx="55">
                  <c:v>177.74199999999999</c:v>
                </c:pt>
                <c:pt idx="56">
                  <c:v>194.17699999999999</c:v>
                </c:pt>
                <c:pt idx="57">
                  <c:v>206.613</c:v>
                </c:pt>
                <c:pt idx="58">
                  <c:v>217.58099999999999</c:v>
                </c:pt>
                <c:pt idx="59">
                  <c:v>224.774</c:v>
                </c:pt>
                <c:pt idx="60">
                  <c:v>227.25800000000001</c:v>
                </c:pt>
                <c:pt idx="61">
                  <c:v>226.048</c:v>
                </c:pt>
                <c:pt idx="62">
                  <c:v>218.5</c:v>
                </c:pt>
                <c:pt idx="63">
                  <c:v>205.14500000000001</c:v>
                </c:pt>
                <c:pt idx="64">
                  <c:v>184.53200000000001</c:v>
                </c:pt>
                <c:pt idx="65">
                  <c:v>156.21</c:v>
                </c:pt>
                <c:pt idx="66">
                  <c:v>121.532</c:v>
                </c:pt>
                <c:pt idx="67">
                  <c:v>87.596999999999994</c:v>
                </c:pt>
                <c:pt idx="68">
                  <c:v>68.322999999999993</c:v>
                </c:pt>
                <c:pt idx="69">
                  <c:v>63.338999999999999</c:v>
                </c:pt>
                <c:pt idx="70">
                  <c:v>64.887</c:v>
                </c:pt>
                <c:pt idx="71">
                  <c:v>67.016000000000005</c:v>
                </c:pt>
                <c:pt idx="72">
                  <c:v>70.209999999999994</c:v>
                </c:pt>
                <c:pt idx="73">
                  <c:v>74.774000000000001</c:v>
                </c:pt>
                <c:pt idx="74">
                  <c:v>81.257999999999996</c:v>
                </c:pt>
                <c:pt idx="75">
                  <c:v>88.661000000000001</c:v>
                </c:pt>
                <c:pt idx="76">
                  <c:v>99</c:v>
                </c:pt>
                <c:pt idx="77">
                  <c:v>111.355</c:v>
                </c:pt>
                <c:pt idx="78">
                  <c:v>125.855</c:v>
                </c:pt>
                <c:pt idx="79">
                  <c:v>139.74199999999999</c:v>
                </c:pt>
                <c:pt idx="80">
                  <c:v>152.17699999999999</c:v>
                </c:pt>
                <c:pt idx="81">
                  <c:v>163.79</c:v>
                </c:pt>
                <c:pt idx="82">
                  <c:v>171.14500000000001</c:v>
                </c:pt>
                <c:pt idx="83">
                  <c:v>173.74199999999999</c:v>
                </c:pt>
                <c:pt idx="84">
                  <c:v>171.435</c:v>
                </c:pt>
                <c:pt idx="85">
                  <c:v>163.09700000000001</c:v>
                </c:pt>
                <c:pt idx="86">
                  <c:v>147.565</c:v>
                </c:pt>
                <c:pt idx="87">
                  <c:v>125.968</c:v>
                </c:pt>
                <c:pt idx="88">
                  <c:v>96.548000000000002</c:v>
                </c:pt>
                <c:pt idx="89">
                  <c:v>69.935000000000002</c:v>
                </c:pt>
                <c:pt idx="90">
                  <c:v>55.161000000000001</c:v>
                </c:pt>
                <c:pt idx="91">
                  <c:v>51.21</c:v>
                </c:pt>
                <c:pt idx="92">
                  <c:v>50.418999999999997</c:v>
                </c:pt>
                <c:pt idx="93">
                  <c:v>48.741999999999997</c:v>
                </c:pt>
                <c:pt idx="94">
                  <c:v>50.451999999999998</c:v>
                </c:pt>
                <c:pt idx="95">
                  <c:v>49.581000000000003</c:v>
                </c:pt>
                <c:pt idx="96">
                  <c:v>48.323</c:v>
                </c:pt>
                <c:pt idx="97">
                  <c:v>49.935000000000002</c:v>
                </c:pt>
                <c:pt idx="98">
                  <c:v>49</c:v>
                </c:pt>
                <c:pt idx="99">
                  <c:v>48.21</c:v>
                </c:pt>
                <c:pt idx="100">
                  <c:v>47.935000000000002</c:v>
                </c:pt>
                <c:pt idx="101">
                  <c:v>49.064999999999998</c:v>
                </c:pt>
                <c:pt idx="102">
                  <c:v>49.081000000000003</c:v>
                </c:pt>
                <c:pt idx="103">
                  <c:v>48.29</c:v>
                </c:pt>
                <c:pt idx="104">
                  <c:v>49.823</c:v>
                </c:pt>
                <c:pt idx="105">
                  <c:v>47.918999999999997</c:v>
                </c:pt>
                <c:pt idx="106">
                  <c:v>49.548000000000002</c:v>
                </c:pt>
                <c:pt idx="107">
                  <c:v>49.048000000000002</c:v>
                </c:pt>
                <c:pt idx="108">
                  <c:v>49.661000000000001</c:v>
                </c:pt>
                <c:pt idx="109">
                  <c:v>49.758000000000003</c:v>
                </c:pt>
                <c:pt idx="110">
                  <c:v>48.048000000000002</c:v>
                </c:pt>
                <c:pt idx="111">
                  <c:v>47.741999999999997</c:v>
                </c:pt>
                <c:pt idx="112">
                  <c:v>48.677</c:v>
                </c:pt>
                <c:pt idx="113">
                  <c:v>49.113</c:v>
                </c:pt>
                <c:pt idx="114">
                  <c:v>49.597000000000001</c:v>
                </c:pt>
                <c:pt idx="115">
                  <c:v>51.161000000000001</c:v>
                </c:pt>
                <c:pt idx="116">
                  <c:v>51.323</c:v>
                </c:pt>
                <c:pt idx="117">
                  <c:v>53.097000000000001</c:v>
                </c:pt>
                <c:pt idx="118">
                  <c:v>54.774000000000001</c:v>
                </c:pt>
                <c:pt idx="119">
                  <c:v>54.031999999999996</c:v>
                </c:pt>
                <c:pt idx="120">
                  <c:v>53.694000000000003</c:v>
                </c:pt>
                <c:pt idx="121">
                  <c:v>52.694000000000003</c:v>
                </c:pt>
                <c:pt idx="122">
                  <c:v>53.515999999999998</c:v>
                </c:pt>
                <c:pt idx="123">
                  <c:v>50.484000000000002</c:v>
                </c:pt>
                <c:pt idx="124">
                  <c:v>47.968000000000004</c:v>
                </c:pt>
                <c:pt idx="125">
                  <c:v>47.29</c:v>
                </c:pt>
                <c:pt idx="126">
                  <c:v>44.838999999999999</c:v>
                </c:pt>
                <c:pt idx="127">
                  <c:v>44.451999999999998</c:v>
                </c:pt>
                <c:pt idx="128">
                  <c:v>43.305999999999997</c:v>
                </c:pt>
                <c:pt idx="129">
                  <c:v>45.048000000000002</c:v>
                </c:pt>
                <c:pt idx="130">
                  <c:v>43.758000000000003</c:v>
                </c:pt>
                <c:pt idx="131">
                  <c:v>43.305999999999997</c:v>
                </c:pt>
                <c:pt idx="132">
                  <c:v>43.305999999999997</c:v>
                </c:pt>
                <c:pt idx="133">
                  <c:v>43.194000000000003</c:v>
                </c:pt>
                <c:pt idx="134">
                  <c:v>43.241999999999997</c:v>
                </c:pt>
                <c:pt idx="135">
                  <c:v>42.418999999999997</c:v>
                </c:pt>
                <c:pt idx="136">
                  <c:v>42.854999999999997</c:v>
                </c:pt>
                <c:pt idx="137">
                  <c:v>42.741999999999997</c:v>
                </c:pt>
                <c:pt idx="138">
                  <c:v>43.097000000000001</c:v>
                </c:pt>
                <c:pt idx="139">
                  <c:v>43.128999999999998</c:v>
                </c:pt>
                <c:pt idx="140">
                  <c:v>42.854999999999997</c:v>
                </c:pt>
                <c:pt idx="141">
                  <c:v>41.774000000000001</c:v>
                </c:pt>
                <c:pt idx="142">
                  <c:v>43.145000000000003</c:v>
                </c:pt>
                <c:pt idx="143">
                  <c:v>43.097000000000001</c:v>
                </c:pt>
                <c:pt idx="144">
                  <c:v>43.338999999999999</c:v>
                </c:pt>
                <c:pt idx="145">
                  <c:v>43.935000000000002</c:v>
                </c:pt>
                <c:pt idx="146">
                  <c:v>44.628999999999998</c:v>
                </c:pt>
                <c:pt idx="147">
                  <c:v>44.968000000000004</c:v>
                </c:pt>
                <c:pt idx="148">
                  <c:v>45.79</c:v>
                </c:pt>
                <c:pt idx="149">
                  <c:v>45.097000000000001</c:v>
                </c:pt>
                <c:pt idx="150">
                  <c:v>45.402999999999999</c:v>
                </c:pt>
                <c:pt idx="151">
                  <c:v>45.531999999999996</c:v>
                </c:pt>
                <c:pt idx="152">
                  <c:v>44.823</c:v>
                </c:pt>
                <c:pt idx="153">
                  <c:v>42</c:v>
                </c:pt>
                <c:pt idx="154">
                  <c:v>42.774000000000001</c:v>
                </c:pt>
                <c:pt idx="155">
                  <c:v>41.694000000000003</c:v>
                </c:pt>
                <c:pt idx="156">
                  <c:v>39.984000000000002</c:v>
                </c:pt>
                <c:pt idx="157">
                  <c:v>41.758000000000003</c:v>
                </c:pt>
                <c:pt idx="158">
                  <c:v>40.145000000000003</c:v>
                </c:pt>
                <c:pt idx="159">
                  <c:v>40.225999999999999</c:v>
                </c:pt>
                <c:pt idx="160">
                  <c:v>41.354999999999997</c:v>
                </c:pt>
                <c:pt idx="161">
                  <c:v>39.21</c:v>
                </c:pt>
                <c:pt idx="162">
                  <c:v>39.661000000000001</c:v>
                </c:pt>
                <c:pt idx="163">
                  <c:v>39.515999999999998</c:v>
                </c:pt>
                <c:pt idx="164">
                  <c:v>39.323</c:v>
                </c:pt>
                <c:pt idx="165">
                  <c:v>38.871000000000002</c:v>
                </c:pt>
                <c:pt idx="166">
                  <c:v>38.918999999999997</c:v>
                </c:pt>
                <c:pt idx="167">
                  <c:v>38.548000000000002</c:v>
                </c:pt>
                <c:pt idx="168">
                  <c:v>38.628999999999998</c:v>
                </c:pt>
                <c:pt idx="169">
                  <c:v>38.71</c:v>
                </c:pt>
                <c:pt idx="170">
                  <c:v>39.031999999999996</c:v>
                </c:pt>
                <c:pt idx="171">
                  <c:v>38.113</c:v>
                </c:pt>
                <c:pt idx="172">
                  <c:v>39.677</c:v>
                </c:pt>
                <c:pt idx="173">
                  <c:v>38.258000000000003</c:v>
                </c:pt>
                <c:pt idx="174">
                  <c:v>37.758000000000003</c:v>
                </c:pt>
                <c:pt idx="175">
                  <c:v>39.031999999999996</c:v>
                </c:pt>
                <c:pt idx="176">
                  <c:v>38.581000000000003</c:v>
                </c:pt>
                <c:pt idx="177">
                  <c:v>37.677</c:v>
                </c:pt>
                <c:pt idx="178">
                  <c:v>37.758000000000003</c:v>
                </c:pt>
                <c:pt idx="179">
                  <c:v>37.823</c:v>
                </c:pt>
                <c:pt idx="180">
                  <c:v>38.177</c:v>
                </c:pt>
                <c:pt idx="181">
                  <c:v>36.694000000000003</c:v>
                </c:pt>
                <c:pt idx="182">
                  <c:v>38.29</c:v>
                </c:pt>
                <c:pt idx="183">
                  <c:v>37.918999999999997</c:v>
                </c:pt>
                <c:pt idx="184">
                  <c:v>37.531999999999996</c:v>
                </c:pt>
                <c:pt idx="185">
                  <c:v>38.5</c:v>
                </c:pt>
                <c:pt idx="186">
                  <c:v>38.145000000000003</c:v>
                </c:pt>
                <c:pt idx="187">
                  <c:v>38.113</c:v>
                </c:pt>
                <c:pt idx="188">
                  <c:v>38.823</c:v>
                </c:pt>
                <c:pt idx="189">
                  <c:v>38.468000000000004</c:v>
                </c:pt>
                <c:pt idx="190">
                  <c:v>36.774000000000001</c:v>
                </c:pt>
                <c:pt idx="191">
                  <c:v>37.902999999999999</c:v>
                </c:pt>
                <c:pt idx="192">
                  <c:v>37.113</c:v>
                </c:pt>
                <c:pt idx="193">
                  <c:v>37.774000000000001</c:v>
                </c:pt>
                <c:pt idx="194">
                  <c:v>36.5</c:v>
                </c:pt>
                <c:pt idx="195">
                  <c:v>36.581000000000003</c:v>
                </c:pt>
                <c:pt idx="196">
                  <c:v>35.081000000000003</c:v>
                </c:pt>
                <c:pt idx="197">
                  <c:v>36.435000000000002</c:v>
                </c:pt>
                <c:pt idx="198">
                  <c:v>36.548000000000002</c:v>
                </c:pt>
                <c:pt idx="199">
                  <c:v>37.177</c:v>
                </c:pt>
                <c:pt idx="200">
                  <c:v>37.531999999999996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65.127231449581885</c:v>
                </c:pt>
                <c:pt idx="1">
                  <c:v>65.130752927641609</c:v>
                </c:pt>
                <c:pt idx="2">
                  <c:v>65.13370302116931</c:v>
                </c:pt>
                <c:pt idx="3">
                  <c:v>65.135999204260642</c:v>
                </c:pt>
                <c:pt idx="4">
                  <c:v>65.137549114525399</c:v>
                </c:pt>
                <c:pt idx="5">
                  <c:v>65.138249595050155</c:v>
                </c:pt>
                <c:pt idx="6">
                  <c:v>65.137985678937753</c:v>
                </c:pt>
                <c:pt idx="7">
                  <c:v>65.13662952115979</c:v>
                </c:pt>
                <c:pt idx="8">
                  <c:v>65.134039285158522</c:v>
                </c:pt>
                <c:pt idx="9">
                  <c:v>65.130057995099065</c:v>
                </c:pt>
                <c:pt idx="10">
                  <c:v>65.124512369192274</c:v>
                </c:pt>
                <c:pt idx="11">
                  <c:v>65.117211655539151</c:v>
                </c:pt>
                <c:pt idx="12">
                  <c:v>65.107946500255508</c:v>
                </c:pt>
                <c:pt idx="13">
                  <c:v>65.096487889500736</c:v>
                </c:pt>
                <c:pt idx="14">
                  <c:v>65.082586224591182</c:v>
                </c:pt>
                <c:pt idx="15">
                  <c:v>65.065970616133328</c:v>
                </c:pt>
                <c:pt idx="16">
                  <c:v>65.046348524722703</c:v>
                </c:pt>
                <c:pt idx="17">
                  <c:v>65.023405941154877</c:v>
                </c:pt>
                <c:pt idx="18">
                  <c:v>64.99680840201512</c:v>
                </c:pt>
                <c:pt idx="19">
                  <c:v>64.966203297487866</c:v>
                </c:pt>
                <c:pt idx="20">
                  <c:v>64.931224176995258</c:v>
                </c:pt>
                <c:pt idx="21">
                  <c:v>64.891498136418662</c:v>
                </c:pt>
                <c:pt idx="22">
                  <c:v>64.84665793400039</c:v>
                </c:pt>
                <c:pt idx="23">
                  <c:v>64.796361301981037</c:v>
                </c:pt>
                <c:pt idx="24">
                  <c:v>64.740321083568858</c:v>
                </c:pt>
                <c:pt idx="25">
                  <c:v>64.678351425220583</c:v>
                </c:pt>
                <c:pt idx="26">
                  <c:v>64.610437385038679</c:v>
                </c:pt>
                <c:pt idx="27">
                  <c:v>64.536838047979501</c:v>
                </c:pt>
                <c:pt idx="28">
                  <c:v>64.458236578894372</c:v>
                </c:pt>
                <c:pt idx="29">
                  <c:v>64.375954502585074</c:v>
                </c:pt>
                <c:pt idx="30">
                  <c:v>64.292251620003313</c:v>
                </c:pt>
                <c:pt idx="31">
                  <c:v>64.210736864372336</c:v>
                </c:pt>
                <c:pt idx="32">
                  <c:v>64.136918286347125</c:v>
                </c:pt>
                <c:pt idx="33">
                  <c:v>64.078921104974214</c:v>
                </c:pt>
                <c:pt idx="34">
                  <c:v>64.048399892601765</c:v>
                </c:pt>
                <c:pt idx="35">
                  <c:v>64.061662712920608</c:v>
                </c:pt>
                <c:pt idx="36">
                  <c:v>64.141009516876466</c:v>
                </c:pt>
                <c:pt idx="37">
                  <c:v>64.316262603497023</c:v>
                </c:pt>
                <c:pt idx="38">
                  <c:v>64.626432341123177</c:v>
                </c:pt>
                <c:pt idx="39">
                  <c:v>65.121416608177611</c:v>
                </c:pt>
                <c:pt idx="40">
                  <c:v>65.863579248707524</c:v>
                </c:pt>
                <c:pt idx="41">
                  <c:v>66.928995197038702</c:v>
                </c:pt>
                <c:pt idx="42">
                  <c:v>68.408094373039773</c:v>
                </c:pt>
                <c:pt idx="43">
                  <c:v>70.405392175527425</c:v>
                </c:pt>
                <c:pt idx="44">
                  <c:v>73.037972720725961</c:v>
                </c:pt>
                <c:pt idx="45">
                  <c:v>76.432404189304037</c:v>
                </c:pt>
                <c:pt idx="46">
                  <c:v>80.719825260412151</c:v>
                </c:pt>
                <c:pt idx="47">
                  <c:v>86.029055984706901</c:v>
                </c:pt>
                <c:pt idx="48">
                  <c:v>92.477758192899785</c:v>
                </c:pt>
                <c:pt idx="49">
                  <c:v>100.16189405048219</c:v>
                </c:pt>
                <c:pt idx="50">
                  <c:v>109.14399080417172</c:v>
                </c:pt>
                <c:pt idx="51">
                  <c:v>119.44098613002666</c:v>
                </c:pt>
                <c:pt idx="52">
                  <c:v>131.01264601910586</c:v>
                </c:pt>
                <c:pt idx="53">
                  <c:v>143.75156596567081</c:v>
                </c:pt>
                <c:pt idx="54">
                  <c:v>157.475098517926</c:v>
                </c:pt>
                <c:pt idx="55">
                  <c:v>171.91679421620987</c:v>
                </c:pt>
                <c:pt idx="56">
                  <c:v>186.70730908661989</c:v>
                </c:pt>
                <c:pt idx="57">
                  <c:v>201.32034576583357</c:v>
                </c:pt>
                <c:pt idx="58">
                  <c:v>214.9471775240691</c:v>
                </c:pt>
                <c:pt idx="59">
                  <c:v>226.28870588514917</c:v>
                </c:pt>
                <c:pt idx="60">
                  <c:v>233.36590695083981</c:v>
                </c:pt>
                <c:pt idx="61">
                  <c:v>233.62687650455297</c:v>
                </c:pt>
                <c:pt idx="62">
                  <c:v>224.67556065017143</c:v>
                </c:pt>
                <c:pt idx="63">
                  <c:v>205.59343246240431</c:v>
                </c:pt>
                <c:pt idx="64">
                  <c:v>178.14292250321037</c:v>
                </c:pt>
                <c:pt idx="65">
                  <c:v>146.79536527807548</c:v>
                </c:pt>
                <c:pt idx="66">
                  <c:v>117.17360761496553</c:v>
                </c:pt>
                <c:pt idx="67">
                  <c:v>93.778006019299639</c:v>
                </c:pt>
                <c:pt idx="68">
                  <c:v>78.500595052531466</c:v>
                </c:pt>
                <c:pt idx="69">
                  <c:v>70.725674558740877</c:v>
                </c:pt>
                <c:pt idx="70">
                  <c:v>68.542239649048028</c:v>
                </c:pt>
                <c:pt idx="71">
                  <c:v>70.008608711537889</c:v>
                </c:pt>
                <c:pt idx="72">
                  <c:v>73.79976387141005</c:v>
                </c:pt>
                <c:pt idx="73">
                  <c:v>79.244809001247191</c:v>
                </c:pt>
                <c:pt idx="74">
                  <c:v>86.088569864045127</c:v>
                </c:pt>
                <c:pt idx="75">
                  <c:v>94.248547496993808</c:v>
                </c:pt>
                <c:pt idx="76">
                  <c:v>103.66122451263777</c:v>
                </c:pt>
                <c:pt idx="77">
                  <c:v>114.20450801070007</c:v>
                </c:pt>
                <c:pt idx="78">
                  <c:v>125.65749703725562</c:v>
                </c:pt>
                <c:pt idx="79">
                  <c:v>137.66220509175471</c:v>
                </c:pt>
                <c:pt idx="80">
                  <c:v>149.65176550692962</c:v>
                </c:pt>
                <c:pt idx="81">
                  <c:v>160.71528008572014</c:v>
                </c:pt>
                <c:pt idx="82">
                  <c:v>169.42554985096288</c:v>
                </c:pt>
                <c:pt idx="83">
                  <c:v>173.79302797613408</c:v>
                </c:pt>
                <c:pt idx="84">
                  <c:v>171.63470955082269</c:v>
                </c:pt>
                <c:pt idx="85">
                  <c:v>161.51281147480367</c:v>
                </c:pt>
                <c:pt idx="86">
                  <c:v>143.87680177327792</c:v>
                </c:pt>
                <c:pt idx="87">
                  <c:v>121.52905828276316</c:v>
                </c:pt>
                <c:pt idx="88">
                  <c:v>98.753082044249567</c:v>
                </c:pt>
                <c:pt idx="89">
                  <c:v>79.483378871964874</c:v>
                </c:pt>
                <c:pt idx="90">
                  <c:v>65.766428541947803</c:v>
                </c:pt>
                <c:pt idx="91">
                  <c:v>57.482996190283359</c:v>
                </c:pt>
                <c:pt idx="92">
                  <c:v>53.196914415458579</c:v>
                </c:pt>
                <c:pt idx="93">
                  <c:v>51.253832237008162</c:v>
                </c:pt>
                <c:pt idx="94">
                  <c:v>50.432866467210154</c:v>
                </c:pt>
                <c:pt idx="95">
                  <c:v>50.057035238177029</c:v>
                </c:pt>
                <c:pt idx="96">
                  <c:v>49.828894380473955</c:v>
                </c:pt>
                <c:pt idx="97">
                  <c:v>49.642317222062289</c:v>
                </c:pt>
                <c:pt idx="98">
                  <c:v>49.466192413409537</c:v>
                </c:pt>
                <c:pt idx="99">
                  <c:v>49.293111661007728</c:v>
                </c:pt>
                <c:pt idx="100">
                  <c:v>49.121951734108031</c:v>
                </c:pt>
                <c:pt idx="101">
                  <c:v>48.953263548027785</c:v>
                </c:pt>
                <c:pt idx="102">
                  <c:v>48.788464578834549</c:v>
                </c:pt>
                <c:pt idx="103">
                  <c:v>48.630011051162732</c:v>
                </c:pt>
                <c:pt idx="104">
                  <c:v>48.481864476320851</c:v>
                </c:pt>
                <c:pt idx="105">
                  <c:v>48.350105396856605</c:v>
                </c:pt>
                <c:pt idx="106">
                  <c:v>48.243619102165901</c:v>
                </c:pt>
                <c:pt idx="107">
                  <c:v>48.17473286766834</c:v>
                </c:pt>
                <c:pt idx="108">
                  <c:v>48.15960946757351</c:v>
                </c:pt>
                <c:pt idx="109">
                  <c:v>48.218130210471998</c:v>
                </c:pt>
                <c:pt idx="110">
                  <c:v>48.372964401161326</c:v>
                </c:pt>
                <c:pt idx="111">
                  <c:v>48.64755572874963</c:v>
                </c:pt>
                <c:pt idx="112">
                  <c:v>49.062879291370258</c:v>
                </c:pt>
                <c:pt idx="113">
                  <c:v>49.632993158701751</c:v>
                </c:pt>
                <c:pt idx="114">
                  <c:v>50.359433058887333</c:v>
                </c:pt>
                <c:pt idx="115">
                  <c:v>51.224001988693054</c:v>
                </c:pt>
                <c:pt idx="116">
                  <c:v>52.178390184714097</c:v>
                </c:pt>
                <c:pt idx="117">
                  <c:v>53.129031264643324</c:v>
                </c:pt>
                <c:pt idx="118">
                  <c:v>53.921351588291145</c:v>
                </c:pt>
                <c:pt idx="119">
                  <c:v>54.341963491627645</c:v>
                </c:pt>
                <c:pt idx="120">
                  <c:v>54.16833297222415</c:v>
                </c:pt>
                <c:pt idx="121">
                  <c:v>53.274237001589093</c:v>
                </c:pt>
                <c:pt idx="122">
                  <c:v>51.738158670139832</c:v>
                </c:pt>
                <c:pt idx="123">
                  <c:v>49.85820704210785</c:v>
                </c:pt>
                <c:pt idx="124">
                  <c:v>48.028578248994066</c:v>
                </c:pt>
                <c:pt idx="125">
                  <c:v>46.554558570437969</c:v>
                </c:pt>
                <c:pt idx="126">
                  <c:v>45.542168476752714</c:v>
                </c:pt>
                <c:pt idx="127">
                  <c:v>44.923016249983256</c:v>
                </c:pt>
                <c:pt idx="128">
                  <c:v>44.556956494376131</c:v>
                </c:pt>
                <c:pt idx="129">
                  <c:v>44.320011927345952</c:v>
                </c:pt>
                <c:pt idx="130">
                  <c:v>44.136614849756583</c:v>
                </c:pt>
                <c:pt idx="131">
                  <c:v>43.971768940866838</c:v>
                </c:pt>
                <c:pt idx="132">
                  <c:v>43.812704247384865</c:v>
                </c:pt>
                <c:pt idx="133">
                  <c:v>43.655736254355766</c:v>
                </c:pt>
                <c:pt idx="134">
                  <c:v>43.500159226501204</c:v>
                </c:pt>
                <c:pt idx="135">
                  <c:v>43.346271271726387</c:v>
                </c:pt>
                <c:pt idx="136">
                  <c:v>43.195193963691842</c:v>
                </c:pt>
                <c:pt idx="137">
                  <c:v>43.049577190760466</c:v>
                </c:pt>
                <c:pt idx="138">
                  <c:v>42.9150797539438</c:v>
                </c:pt>
                <c:pt idx="139">
                  <c:v>42.802658224720879</c:v>
                </c:pt>
                <c:pt idx="140">
                  <c:v>42.73127726300428</c:v>
                </c:pt>
                <c:pt idx="141">
                  <c:v>42.729695805753821</c:v>
                </c:pt>
                <c:pt idx="142">
                  <c:v>42.834781021253292</c:v>
                </c:pt>
                <c:pt idx="143">
                  <c:v>43.083290175760006</c:v>
                </c:pt>
                <c:pt idx="144">
                  <c:v>43.49567970374477</c:v>
                </c:pt>
                <c:pt idx="145">
                  <c:v>44.055121414262231</c:v>
                </c:pt>
                <c:pt idx="146">
                  <c:v>44.691122398024717</c:v>
                </c:pt>
                <c:pt idx="147">
                  <c:v>45.280565232330609</c:v>
                </c:pt>
                <c:pt idx="148">
                  <c:v>45.674508764518833</c:v>
                </c:pt>
                <c:pt idx="149">
                  <c:v>45.74589013938909</c:v>
                </c:pt>
                <c:pt idx="150">
                  <c:v>45.438253636858981</c:v>
                </c:pt>
                <c:pt idx="151">
                  <c:v>44.790254589899071</c:v>
                </c:pt>
                <c:pt idx="152">
                  <c:v>43.921533566813316</c:v>
                </c:pt>
                <c:pt idx="153">
                  <c:v>42.9869380200157</c:v>
                </c:pt>
                <c:pt idx="154">
                  <c:v>42.123174639435042</c:v>
                </c:pt>
                <c:pt idx="155">
                  <c:v>41.413076577740739</c:v>
                </c:pt>
                <c:pt idx="156">
                  <c:v>40.878806985401781</c:v>
                </c:pt>
                <c:pt idx="157">
                  <c:v>40.49816814774077</c:v>
                </c:pt>
                <c:pt idx="158">
                  <c:v>40.229182272153032</c:v>
                </c:pt>
                <c:pt idx="159">
                  <c:v>40.030035212671805</c:v>
                </c:pt>
                <c:pt idx="160">
                  <c:v>39.869132746253278</c:v>
                </c:pt>
                <c:pt idx="161">
                  <c:v>39.726731206396437</c:v>
                </c:pt>
                <c:pt idx="162">
                  <c:v>39.592251783603068</c:v>
                </c:pt>
                <c:pt idx="163">
                  <c:v>39.460733388992928</c:v>
                </c:pt>
                <c:pt idx="164">
                  <c:v>39.330103845193754</c:v>
                </c:pt>
                <c:pt idx="165">
                  <c:v>39.199572259494779</c:v>
                </c:pt>
                <c:pt idx="166">
                  <c:v>39.068847206218521</c:v>
                </c:pt>
                <c:pt idx="167">
                  <c:v>38.93781238822303</c:v>
                </c:pt>
                <c:pt idx="168">
                  <c:v>38.806409707730552</c:v>
                </c:pt>
                <c:pt idx="169">
                  <c:v>38.674602075955654</c:v>
                </c:pt>
                <c:pt idx="170">
                  <c:v>38.542362695758399</c:v>
                </c:pt>
                <c:pt idx="171">
                  <c:v>38.409672004137256</c:v>
                </c:pt>
                <c:pt idx="172">
                  <c:v>38.276516548666315</c:v>
                </c:pt>
                <c:pt idx="173">
                  <c:v>38.14288828656538</c:v>
                </c:pt>
                <c:pt idx="174">
                  <c:v>38.008783965525083</c:v>
                </c:pt>
                <c:pt idx="175">
                  <c:v>37.874204527397872</c:v>
                </c:pt>
                <c:pt idx="176">
                  <c:v>37.739154533673002</c:v>
                </c:pt>
                <c:pt idx="177">
                  <c:v>37.603641620174542</c:v>
                </c:pt>
                <c:pt idx="178">
                  <c:v>37.467675987617937</c:v>
                </c:pt>
                <c:pt idx="179">
                  <c:v>37.331269932549866</c:v>
                </c:pt>
                <c:pt idx="180">
                  <c:v>37.194437421201542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65.127231449531706</c:v>
                </c:pt>
                <c:pt idx="1">
                  <c:v>65.130752927518813</c:v>
                </c:pt>
                <c:pt idx="2">
                  <c:v>65.133703020872986</c:v>
                </c:pt>
                <c:pt idx="3">
                  <c:v>65.135999203555556</c:v>
                </c:pt>
                <c:pt idx="4">
                  <c:v>65.137549112870957</c:v>
                </c:pt>
                <c:pt idx="5">
                  <c:v>65.138249591222063</c:v>
                </c:pt>
                <c:pt idx="6">
                  <c:v>65.137985670203221</c:v>
                </c:pt>
                <c:pt idx="7">
                  <c:v>65.136629501507116</c:v>
                </c:pt>
                <c:pt idx="8">
                  <c:v>65.134039241554319</c:v>
                </c:pt>
                <c:pt idx="9">
                  <c:v>65.13005789969651</c:v>
                </c:pt>
                <c:pt idx="10">
                  <c:v>65.124512163358617</c:v>
                </c:pt>
                <c:pt idx="11">
                  <c:v>65.117211217616344</c:v>
                </c:pt>
                <c:pt idx="12">
                  <c:v>65.10794558149243</c:v>
                </c:pt>
                <c:pt idx="13">
                  <c:v>65.096485988710015</c:v>
                </c:pt>
                <c:pt idx="14">
                  <c:v>65.082582346751394</c:v>
                </c:pt>
                <c:pt idx="15">
                  <c:v>65.065962814775148</c:v>
                </c:pt>
                <c:pt idx="16">
                  <c:v>65.046333048129512</c:v>
                </c:pt>
                <c:pt idx="17">
                  <c:v>65.023375664679847</c:v>
                </c:pt>
                <c:pt idx="18">
                  <c:v>64.996749995667628</c:v>
                </c:pt>
                <c:pt idx="19">
                  <c:v>64.96609219095906</c:v>
                </c:pt>
                <c:pt idx="20">
                  <c:v>64.931015754829147</c:v>
                </c:pt>
                <c:pt idx="21">
                  <c:v>64.891112593238887</c:v>
                </c:pt>
                <c:pt idx="22">
                  <c:v>64.84595465615142</c:v>
                </c:pt>
                <c:pt idx="23">
                  <c:v>64.795096257935896</c:v>
                </c:pt>
                <c:pt idx="24">
                  <c:v>64.738077154375944</c:v>
                </c:pt>
                <c:pt idx="25">
                  <c:v>64.674426445250816</c:v>
                </c:pt>
                <c:pt idx="26">
                  <c:v>64.60366735594603</c:v>
                </c:pt>
                <c:pt idx="27">
                  <c:v>64.52532292927522</c:v>
                </c:pt>
                <c:pt idx="28">
                  <c:v>64.438922629120853</c:v>
                </c:pt>
                <c:pt idx="29">
                  <c:v>64.344009820514003</c:v>
                </c:pt>
                <c:pt idx="30">
                  <c:v>64.24015004682326</c:v>
                </c:pt>
                <c:pt idx="31">
                  <c:v>64.126939974988019</c:v>
                </c:pt>
                <c:pt idx="32">
                  <c:v>64.004016826207888</c:v>
                </c:pt>
                <c:pt idx="33">
                  <c:v>63.871068055071703</c:v>
                </c:pt>
                <c:pt idx="34">
                  <c:v>63.727840988480942</c:v>
                </c:pt>
                <c:pt idx="35">
                  <c:v>63.574152091273454</c:v>
                </c:pt>
                <c:pt idx="36">
                  <c:v>63.409895492921393</c:v>
                </c:pt>
                <c:pt idx="37">
                  <c:v>63.235050393743016</c:v>
                </c:pt>
                <c:pt idx="38">
                  <c:v>63.04968697381176</c:v>
                </c:pt>
                <c:pt idx="39">
                  <c:v>62.853970456072162</c:v>
                </c:pt>
                <c:pt idx="40">
                  <c:v>62.648163028257741</c:v>
                </c:pt>
                <c:pt idx="41">
                  <c:v>62.432623405070316</c:v>
                </c:pt>
                <c:pt idx="42">
                  <c:v>62.207803909372892</c:v>
                </c:pt>
                <c:pt idx="43">
                  <c:v>61.974245063215889</c:v>
                </c:pt>
                <c:pt idx="44">
                  <c:v>61.73256779879668</c:v>
                </c:pt>
                <c:pt idx="45">
                  <c:v>61.483463517150156</c:v>
                </c:pt>
                <c:pt idx="46">
                  <c:v>61.227682329375014</c:v>
                </c:pt>
                <c:pt idx="47">
                  <c:v>60.966019903090356</c:v>
                </c:pt>
                <c:pt idx="48">
                  <c:v>60.699303398809661</c:v>
                </c:pt>
                <c:pt idx="49">
                  <c:v>60.42837701263894</c:v>
                </c:pt>
                <c:pt idx="50">
                  <c:v>60.154087641624081</c:v>
                </c:pt>
                <c:pt idx="51">
                  <c:v>59.877271157583984</c:v>
                </c:pt>
                <c:pt idx="52">
                  <c:v>59.598739718389453</c:v>
                </c:pt>
                <c:pt idx="53">
                  <c:v>59.319270468412398</c:v>
                </c:pt>
                <c:pt idx="54">
                  <c:v>59.039595889529132</c:v>
                </c:pt>
                <c:pt idx="55">
                  <c:v>58.760395968212997</c:v>
                </c:pt>
                <c:pt idx="56">
                  <c:v>58.482292250052986</c:v>
                </c:pt>
                <c:pt idx="57">
                  <c:v>58.205843766550778</c:v>
                </c:pt>
                <c:pt idx="58">
                  <c:v>57.931544744844338</c:v>
                </c:pt>
                <c:pt idx="59">
                  <c:v>57.659823951963205</c:v>
                </c:pt>
                <c:pt idx="60">
                  <c:v>57.391045482569723</c:v>
                </c:pt>
                <c:pt idx="61">
                  <c:v>57.125510772669976</c:v>
                </c:pt>
                <c:pt idx="62">
                  <c:v>56.863461610137996</c:v>
                </c:pt>
                <c:pt idx="63">
                  <c:v>56.605083913956193</c:v>
                </c:pt>
                <c:pt idx="64">
                  <c:v>56.350512065272341</c:v>
                </c:pt>
                <c:pt idx="65">
                  <c:v>56.099833592021426</c:v>
                </c:pt>
                <c:pt idx="66">
                  <c:v>55.853094032389293</c:v>
                </c:pt>
                <c:pt idx="67">
                  <c:v>55.610301828517912</c:v>
                </c:pt>
                <c:pt idx="68">
                  <c:v>55.371433128666013</c:v>
                </c:pt>
                <c:pt idx="69">
                  <c:v>55.136436402063616</c:v>
                </c:pt>
                <c:pt idx="70">
                  <c:v>54.905236794865196</c:v>
                </c:pt>
                <c:pt idx="71">
                  <c:v>54.677740177225481</c:v>
                </c:pt>
                <c:pt idx="72">
                  <c:v>54.45383685021902</c:v>
                </c:pt>
                <c:pt idx="73">
                  <c:v>54.233404896982307</c:v>
                </c:pt>
                <c:pt idx="74">
                  <c:v>54.016313175147772</c:v>
                </c:pt>
                <c:pt idx="75">
                  <c:v>53.802423957563761</c:v>
                </c:pt>
                <c:pt idx="76">
                  <c:v>53.591595235741586</c:v>
                </c:pt>
                <c:pt idx="77">
                  <c:v>53.383682705763981</c:v>
                </c:pt>
                <c:pt idx="78">
                  <c:v>53.17854145987048</c:v>
                </c:pt>
                <c:pt idx="79">
                  <c:v>52.976027408929227</c:v>
                </c:pt>
                <c:pt idx="80">
                  <c:v>52.775998461818624</c:v>
                </c:pt>
                <c:pt idx="81">
                  <c:v>52.578315487643636</c:v>
                </c:pt>
                <c:pt idx="82">
                  <c:v>52.382843085937729</c:v>
                </c:pt>
                <c:pt idx="83">
                  <c:v>52.189450188746768</c:v>
                </c:pt>
                <c:pt idx="84">
                  <c:v>51.998010516920267</c:v>
                </c:pt>
                <c:pt idx="85">
                  <c:v>51.808402911175328</c:v>
                </c:pt>
                <c:pt idx="86">
                  <c:v>51.620511556651806</c:v>
                </c:pt>
                <c:pt idx="87">
                  <c:v>51.434226117820586</c:v>
                </c:pt>
                <c:pt idx="88">
                  <c:v>51.249441798794578</c:v>
                </c:pt>
                <c:pt idx="89">
                  <c:v>51.066059342366252</c:v>
                </c:pt>
                <c:pt idx="90">
                  <c:v>50.883984979479578</c:v>
                </c:pt>
                <c:pt idx="91">
                  <c:v>50.703130339355397</c:v>
                </c:pt>
                <c:pt idx="92">
                  <c:v>50.523412329133748</c:v>
                </c:pt>
                <c:pt idx="93">
                  <c:v>50.344752990676788</c:v>
                </c:pt>
                <c:pt idx="94">
                  <c:v>50.167079341087842</c:v>
                </c:pt>
                <c:pt idx="95">
                  <c:v>49.990323202540296</c:v>
                </c:pt>
                <c:pt idx="96">
                  <c:v>49.814421026166627</c:v>
                </c:pt>
                <c:pt idx="97">
                  <c:v>49.639313714023004</c:v>
                </c:pt>
                <c:pt idx="98">
                  <c:v>49.464946442509387</c:v>
                </c:pt>
                <c:pt idx="99">
                  <c:v>49.291268490078778</c:v>
                </c:pt>
                <c:pt idx="100">
                  <c:v>49.118233071601566</c:v>
                </c:pt>
                <c:pt idx="101">
                  <c:v>48.945797181353356</c:v>
                </c:pt>
                <c:pt idx="102">
                  <c:v>48.773921446256573</c:v>
                </c:pt>
                <c:pt idx="103">
                  <c:v>48.602569990719687</c:v>
                </c:pt>
                <c:pt idx="104">
                  <c:v>48.431710314173898</c:v>
                </c:pt>
                <c:pt idx="105">
                  <c:v>48.261313182197732</c:v>
                </c:pt>
                <c:pt idx="106">
                  <c:v>48.091352531936636</c:v>
                </c:pt>
                <c:pt idx="107">
                  <c:v>47.921805392361357</c:v>
                </c:pt>
                <c:pt idx="108">
                  <c:v>47.752651819755336</c:v>
                </c:pt>
                <c:pt idx="109">
                  <c:v>47.583874848671968</c:v>
                </c:pt>
                <c:pt idx="110">
                  <c:v>47.415460458449402</c:v>
                </c:pt>
                <c:pt idx="111">
                  <c:v>47.24739755520374</c:v>
                </c:pt>
                <c:pt idx="112">
                  <c:v>47.079677969035643</c:v>
                </c:pt>
                <c:pt idx="113">
                  <c:v>46.912296465969099</c:v>
                </c:pt>
                <c:pt idx="114">
                  <c:v>46.745250773887783</c:v>
                </c:pt>
                <c:pt idx="115">
                  <c:v>46.578541621433985</c:v>
                </c:pt>
                <c:pt idx="116">
                  <c:v>46.412172788478763</c:v>
                </c:pt>
                <c:pt idx="117">
                  <c:v>46.246151166351751</c:v>
                </c:pt>
                <c:pt idx="118">
                  <c:v>46.080486825526947</c:v>
                </c:pt>
                <c:pt idx="119">
                  <c:v>45.915193087890671</c:v>
                </c:pt>
                <c:pt idx="120">
                  <c:v>45.750286600066381</c:v>
                </c:pt>
                <c:pt idx="121">
                  <c:v>45.585787403537751</c:v>
                </c:pt>
                <c:pt idx="122">
                  <c:v>45.421718996501653</c:v>
                </c:pt>
                <c:pt idx="123">
                  <c:v>45.258108381507142</c:v>
                </c:pt>
                <c:pt idx="124">
                  <c:v>45.094986092015681</c:v>
                </c:pt>
                <c:pt idx="125">
                  <c:v>44.932386190082113</c:v>
                </c:pt>
                <c:pt idx="126">
                  <c:v>44.770346226447543</c:v>
                </c:pt>
                <c:pt idx="127">
                  <c:v>44.608907153512014</c:v>
                </c:pt>
                <c:pt idx="128">
                  <c:v>44.448113180989274</c:v>
                </c:pt>
                <c:pt idx="129">
                  <c:v>44.288011563627094</c:v>
                </c:pt>
                <c:pt idx="130">
                  <c:v>44.128652310307821</c:v>
                </c:pt>
                <c:pt idx="131">
                  <c:v>43.970087804241984</c:v>
                </c:pt>
                <c:pt idx="132">
                  <c:v>43.812372324954794</c:v>
                </c:pt>
                <c:pt idx="133">
                  <c:v>43.655561464463467</c:v>
                </c:pt>
                <c:pt idx="134">
                  <c:v>43.499711432557838</c:v>
                </c:pt>
                <c:pt idx="135">
                  <c:v>43.344878249509705</c:v>
                </c:pt>
                <c:pt idx="136">
                  <c:v>43.191116828877071</c:v>
                </c:pt>
                <c:pt idx="137">
                  <c:v>43.038479958306937</c:v>
                </c:pt>
                <c:pt idx="138">
                  <c:v>42.887017192255271</c:v>
                </c:pt>
                <c:pt idx="139">
                  <c:v>42.73677367711786</c:v>
                </c:pt>
                <c:pt idx="140">
                  <c:v>42.587788936073295</c:v>
                </c:pt>
                <c:pt idx="141">
                  <c:v>42.44009564754613</c:v>
                </c:pt>
                <c:pt idx="142">
                  <c:v>42.293718457080466</c:v>
                </c:pt>
                <c:pt idx="143">
                  <c:v>42.148672866987894</c:v>
                </c:pt>
                <c:pt idx="144">
                  <c:v>42.004964250809692</c:v>
                </c:pt>
                <c:pt idx="145">
                  <c:v>41.862587039872921</c:v>
                </c:pt>
                <c:pt idx="146">
                  <c:v>41.721524126613822</c:v>
                </c:pt>
                <c:pt idx="147">
                  <c:v>41.581746523674838</c:v>
                </c:pt>
                <c:pt idx="148">
                  <c:v>41.443213309094716</c:v>
                </c:pt>
                <c:pt idx="149">
                  <c:v>41.305871876536287</c:v>
                </c:pt>
                <c:pt idx="150">
                  <c:v>41.169658496056115</c:v>
                </c:pt>
                <c:pt idx="151">
                  <c:v>41.034499176293103</c:v>
                </c:pt>
                <c:pt idx="152">
                  <c:v>40.900310804196195</c:v>
                </c:pt>
                <c:pt idx="153">
                  <c:v>40.767002524654743</c:v>
                </c:pt>
                <c:pt idx="154">
                  <c:v>40.634477310719042</c:v>
                </c:pt>
                <c:pt idx="155">
                  <c:v>40.502633666410716</c:v>
                </c:pt>
                <c:pt idx="156">
                  <c:v>40.371367399056112</c:v>
                </c:pt>
                <c:pt idx="157">
                  <c:v>40.240573396922315</c:v>
                </c:pt>
                <c:pt idx="158">
                  <c:v>40.110147350623294</c:v>
                </c:pt>
                <c:pt idx="159">
                  <c:v>39.979987362882575</c:v>
                </c:pt>
                <c:pt idx="160">
                  <c:v>39.849995400105534</c:v>
                </c:pt>
                <c:pt idx="161">
                  <c:v>39.720078549967333</c:v>
                </c:pt>
                <c:pt idx="162">
                  <c:v>39.590150060925559</c:v>
                </c:pt>
                <c:pt idx="163">
                  <c:v>39.460130151314026</c:v>
                </c:pt>
                <c:pt idx="164">
                  <c:v>39.329946586673685</c:v>
                </c:pt>
                <c:pt idx="165">
                  <c:v>39.199535033610275</c:v>
                </c:pt>
                <c:pt idx="166">
                  <c:v>39.068839206319915</c:v>
                </c:pt>
                <c:pt idx="167">
                  <c:v>38.937810827787501</c:v>
                </c:pt>
                <c:pt idx="168">
                  <c:v>38.806409431513181</c:v>
                </c:pt>
                <c:pt idx="169">
                  <c:v>38.674602031591775</c:v>
                </c:pt>
                <c:pt idx="170">
                  <c:v>38.542362689294151</c:v>
                </c:pt>
                <c:pt idx="171">
                  <c:v>38.409672003282864</c:v>
                </c:pt>
                <c:pt idx="172">
                  <c:v>38.27651654856389</c:v>
                </c:pt>
                <c:pt idx="173">
                  <c:v>38.142888286554246</c:v>
                </c:pt>
                <c:pt idx="174">
                  <c:v>38.008783965523989</c:v>
                </c:pt>
                <c:pt idx="175">
                  <c:v>37.874204527397772</c:v>
                </c:pt>
                <c:pt idx="176">
                  <c:v>37.739154533672995</c:v>
                </c:pt>
                <c:pt idx="177">
                  <c:v>37.603641620174542</c:v>
                </c:pt>
                <c:pt idx="178">
                  <c:v>37.467675987617937</c:v>
                </c:pt>
                <c:pt idx="179">
                  <c:v>37.331269932549866</c:v>
                </c:pt>
                <c:pt idx="180">
                  <c:v>37.194437421201542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69.418999999999997</c:v>
                </c:pt>
                <c:pt idx="1">
                  <c:v>67.194000000000003</c:v>
                </c:pt>
                <c:pt idx="2">
                  <c:v>68.144999999999996</c:v>
                </c:pt>
                <c:pt idx="3">
                  <c:v>66.855000000000004</c:v>
                </c:pt>
                <c:pt idx="4">
                  <c:v>67.822999999999993</c:v>
                </c:pt>
                <c:pt idx="5">
                  <c:v>67.209999999999994</c:v>
                </c:pt>
                <c:pt idx="6">
                  <c:v>66.548000000000002</c:v>
                </c:pt>
                <c:pt idx="7">
                  <c:v>66.774000000000001</c:v>
                </c:pt>
                <c:pt idx="8">
                  <c:v>65.887</c:v>
                </c:pt>
                <c:pt idx="9">
                  <c:v>66.129000000000005</c:v>
                </c:pt>
                <c:pt idx="10">
                  <c:v>65.483999999999995</c:v>
                </c:pt>
                <c:pt idx="11">
                  <c:v>65.805999999999997</c:v>
                </c:pt>
                <c:pt idx="12">
                  <c:v>64.468000000000004</c:v>
                </c:pt>
                <c:pt idx="13">
                  <c:v>65.903000000000006</c:v>
                </c:pt>
                <c:pt idx="14">
                  <c:v>64.596999999999994</c:v>
                </c:pt>
                <c:pt idx="15">
                  <c:v>65.387</c:v>
                </c:pt>
                <c:pt idx="16">
                  <c:v>65.903000000000006</c:v>
                </c:pt>
                <c:pt idx="17">
                  <c:v>65.144999999999996</c:v>
                </c:pt>
                <c:pt idx="18">
                  <c:v>64.677000000000007</c:v>
                </c:pt>
                <c:pt idx="19">
                  <c:v>64.613</c:v>
                </c:pt>
                <c:pt idx="20">
                  <c:v>64.870999999999995</c:v>
                </c:pt>
                <c:pt idx="21">
                  <c:v>64.370999999999995</c:v>
                </c:pt>
                <c:pt idx="22">
                  <c:v>65.305999999999997</c:v>
                </c:pt>
                <c:pt idx="23">
                  <c:v>64.113</c:v>
                </c:pt>
                <c:pt idx="24">
                  <c:v>64.581000000000003</c:v>
                </c:pt>
                <c:pt idx="25">
                  <c:v>64.177000000000007</c:v>
                </c:pt>
                <c:pt idx="26">
                  <c:v>64.531999999999996</c:v>
                </c:pt>
                <c:pt idx="27">
                  <c:v>63.823</c:v>
                </c:pt>
                <c:pt idx="28">
                  <c:v>64.855000000000004</c:v>
                </c:pt>
                <c:pt idx="29">
                  <c:v>64.161000000000001</c:v>
                </c:pt>
                <c:pt idx="30">
                  <c:v>63.613</c:v>
                </c:pt>
                <c:pt idx="31">
                  <c:v>63.823</c:v>
                </c:pt>
                <c:pt idx="32">
                  <c:v>64.774000000000001</c:v>
                </c:pt>
                <c:pt idx="33">
                  <c:v>65.548000000000002</c:v>
                </c:pt>
                <c:pt idx="34">
                  <c:v>65.290000000000006</c:v>
                </c:pt>
                <c:pt idx="35">
                  <c:v>64.742000000000004</c:v>
                </c:pt>
                <c:pt idx="36">
                  <c:v>65.403000000000006</c:v>
                </c:pt>
                <c:pt idx="37">
                  <c:v>65.935000000000002</c:v>
                </c:pt>
                <c:pt idx="38">
                  <c:v>65.903000000000006</c:v>
                </c:pt>
                <c:pt idx="39">
                  <c:v>67.548000000000002</c:v>
                </c:pt>
                <c:pt idx="40">
                  <c:v>66.403000000000006</c:v>
                </c:pt>
                <c:pt idx="41">
                  <c:v>67.564999999999998</c:v>
                </c:pt>
                <c:pt idx="42">
                  <c:v>67.661000000000001</c:v>
                </c:pt>
                <c:pt idx="43">
                  <c:v>68.531999999999996</c:v>
                </c:pt>
                <c:pt idx="44">
                  <c:v>69.774000000000001</c:v>
                </c:pt>
                <c:pt idx="45">
                  <c:v>70.822999999999993</c:v>
                </c:pt>
                <c:pt idx="46">
                  <c:v>72.855000000000004</c:v>
                </c:pt>
                <c:pt idx="47">
                  <c:v>76.451999999999998</c:v>
                </c:pt>
                <c:pt idx="48">
                  <c:v>81.596999999999994</c:v>
                </c:pt>
                <c:pt idx="49">
                  <c:v>86.194000000000003</c:v>
                </c:pt>
                <c:pt idx="50">
                  <c:v>95.064999999999998</c:v>
                </c:pt>
                <c:pt idx="51">
                  <c:v>106.452</c:v>
                </c:pt>
                <c:pt idx="52">
                  <c:v>120.355</c:v>
                </c:pt>
                <c:pt idx="53">
                  <c:v>136.226</c:v>
                </c:pt>
                <c:pt idx="54">
                  <c:v>153.62899999999999</c:v>
                </c:pt>
                <c:pt idx="55">
                  <c:v>173.161</c:v>
                </c:pt>
                <c:pt idx="56">
                  <c:v>191.452</c:v>
                </c:pt>
                <c:pt idx="57">
                  <c:v>207.065</c:v>
                </c:pt>
                <c:pt idx="58">
                  <c:v>218.69399999999999</c:v>
                </c:pt>
                <c:pt idx="59">
                  <c:v>226.32300000000001</c:v>
                </c:pt>
                <c:pt idx="60">
                  <c:v>229.67699999999999</c:v>
                </c:pt>
                <c:pt idx="61">
                  <c:v>228.98400000000001</c:v>
                </c:pt>
                <c:pt idx="62">
                  <c:v>220.661</c:v>
                </c:pt>
                <c:pt idx="63">
                  <c:v>205.065</c:v>
                </c:pt>
                <c:pt idx="64">
                  <c:v>184.08099999999999</c:v>
                </c:pt>
                <c:pt idx="65">
                  <c:v>152.62899999999999</c:v>
                </c:pt>
                <c:pt idx="66">
                  <c:v>109.274</c:v>
                </c:pt>
                <c:pt idx="67">
                  <c:v>73.483999999999995</c:v>
                </c:pt>
                <c:pt idx="68">
                  <c:v>62.694000000000003</c:v>
                </c:pt>
                <c:pt idx="69">
                  <c:v>62.628999999999998</c:v>
                </c:pt>
                <c:pt idx="70">
                  <c:v>62.805999999999997</c:v>
                </c:pt>
                <c:pt idx="71">
                  <c:v>65.677000000000007</c:v>
                </c:pt>
                <c:pt idx="72">
                  <c:v>67.968000000000004</c:v>
                </c:pt>
                <c:pt idx="73">
                  <c:v>72.468000000000004</c:v>
                </c:pt>
                <c:pt idx="74">
                  <c:v>78.081000000000003</c:v>
                </c:pt>
                <c:pt idx="75">
                  <c:v>86.355000000000004</c:v>
                </c:pt>
                <c:pt idx="76">
                  <c:v>97.031999999999996</c:v>
                </c:pt>
                <c:pt idx="77">
                  <c:v>109.5</c:v>
                </c:pt>
                <c:pt idx="78">
                  <c:v>122.532</c:v>
                </c:pt>
                <c:pt idx="79">
                  <c:v>137.85499999999999</c:v>
                </c:pt>
                <c:pt idx="80">
                  <c:v>151.74199999999999</c:v>
                </c:pt>
                <c:pt idx="81">
                  <c:v>163.065</c:v>
                </c:pt>
                <c:pt idx="82">
                  <c:v>172.46799999999999</c:v>
                </c:pt>
                <c:pt idx="83">
                  <c:v>176.435</c:v>
                </c:pt>
                <c:pt idx="84">
                  <c:v>173.30600000000001</c:v>
                </c:pt>
                <c:pt idx="85">
                  <c:v>163.40299999999999</c:v>
                </c:pt>
                <c:pt idx="86">
                  <c:v>147.226</c:v>
                </c:pt>
                <c:pt idx="87">
                  <c:v>121.065</c:v>
                </c:pt>
                <c:pt idx="88">
                  <c:v>86.322999999999993</c:v>
                </c:pt>
                <c:pt idx="89">
                  <c:v>59.677</c:v>
                </c:pt>
                <c:pt idx="90">
                  <c:v>51.887</c:v>
                </c:pt>
                <c:pt idx="91">
                  <c:v>50.951999999999998</c:v>
                </c:pt>
                <c:pt idx="92">
                  <c:v>50.402999999999999</c:v>
                </c:pt>
                <c:pt idx="93">
                  <c:v>49.741999999999997</c:v>
                </c:pt>
                <c:pt idx="94">
                  <c:v>49.871000000000002</c:v>
                </c:pt>
                <c:pt idx="95">
                  <c:v>49.338999999999999</c:v>
                </c:pt>
                <c:pt idx="96">
                  <c:v>49.354999999999997</c:v>
                </c:pt>
                <c:pt idx="97">
                  <c:v>48.968000000000004</c:v>
                </c:pt>
                <c:pt idx="98">
                  <c:v>49.854999999999997</c:v>
                </c:pt>
                <c:pt idx="99">
                  <c:v>48.984000000000002</c:v>
                </c:pt>
                <c:pt idx="100">
                  <c:v>49.274000000000001</c:v>
                </c:pt>
                <c:pt idx="101">
                  <c:v>50.564999999999998</c:v>
                </c:pt>
                <c:pt idx="102">
                  <c:v>48.79</c:v>
                </c:pt>
                <c:pt idx="103">
                  <c:v>48.305999999999997</c:v>
                </c:pt>
                <c:pt idx="104">
                  <c:v>48.725999999999999</c:v>
                </c:pt>
                <c:pt idx="105">
                  <c:v>48.387</c:v>
                </c:pt>
                <c:pt idx="106">
                  <c:v>48.71</c:v>
                </c:pt>
                <c:pt idx="107">
                  <c:v>48.854999999999997</c:v>
                </c:pt>
                <c:pt idx="108">
                  <c:v>47.338999999999999</c:v>
                </c:pt>
                <c:pt idx="109">
                  <c:v>48.581000000000003</c:v>
                </c:pt>
                <c:pt idx="110">
                  <c:v>48.854999999999997</c:v>
                </c:pt>
                <c:pt idx="111">
                  <c:v>49.113</c:v>
                </c:pt>
                <c:pt idx="112">
                  <c:v>47.677</c:v>
                </c:pt>
                <c:pt idx="113">
                  <c:v>48.871000000000002</c:v>
                </c:pt>
                <c:pt idx="114">
                  <c:v>49.031999999999996</c:v>
                </c:pt>
                <c:pt idx="115">
                  <c:v>50.661000000000001</c:v>
                </c:pt>
                <c:pt idx="116">
                  <c:v>50.918999999999997</c:v>
                </c:pt>
                <c:pt idx="117">
                  <c:v>51.741999999999997</c:v>
                </c:pt>
                <c:pt idx="118">
                  <c:v>54.725999999999999</c:v>
                </c:pt>
                <c:pt idx="119">
                  <c:v>56.371000000000002</c:v>
                </c:pt>
                <c:pt idx="120">
                  <c:v>57.305999999999997</c:v>
                </c:pt>
                <c:pt idx="121">
                  <c:v>55.902999999999999</c:v>
                </c:pt>
                <c:pt idx="122">
                  <c:v>54.338999999999999</c:v>
                </c:pt>
                <c:pt idx="123">
                  <c:v>52.758000000000003</c:v>
                </c:pt>
                <c:pt idx="124">
                  <c:v>50.387</c:v>
                </c:pt>
                <c:pt idx="125">
                  <c:v>48.371000000000002</c:v>
                </c:pt>
                <c:pt idx="126">
                  <c:v>46.015999999999998</c:v>
                </c:pt>
                <c:pt idx="127">
                  <c:v>44.548000000000002</c:v>
                </c:pt>
                <c:pt idx="128">
                  <c:v>43.968000000000004</c:v>
                </c:pt>
                <c:pt idx="129">
                  <c:v>42.613</c:v>
                </c:pt>
                <c:pt idx="130">
                  <c:v>42.968000000000004</c:v>
                </c:pt>
                <c:pt idx="131">
                  <c:v>42.338999999999999</c:v>
                </c:pt>
                <c:pt idx="132">
                  <c:v>41.984000000000002</c:v>
                </c:pt>
                <c:pt idx="133">
                  <c:v>42.918999999999997</c:v>
                </c:pt>
                <c:pt idx="134">
                  <c:v>42.564999999999998</c:v>
                </c:pt>
                <c:pt idx="135">
                  <c:v>42.871000000000002</c:v>
                </c:pt>
                <c:pt idx="136">
                  <c:v>42.161000000000001</c:v>
                </c:pt>
                <c:pt idx="137">
                  <c:v>43.097000000000001</c:v>
                </c:pt>
                <c:pt idx="138">
                  <c:v>42.741999999999997</c:v>
                </c:pt>
                <c:pt idx="139">
                  <c:v>41.468000000000004</c:v>
                </c:pt>
                <c:pt idx="140">
                  <c:v>42.161000000000001</c:v>
                </c:pt>
                <c:pt idx="141">
                  <c:v>42.968000000000004</c:v>
                </c:pt>
                <c:pt idx="142">
                  <c:v>42.177</c:v>
                </c:pt>
                <c:pt idx="143">
                  <c:v>42.918999999999997</c:v>
                </c:pt>
                <c:pt idx="144">
                  <c:v>44.161000000000001</c:v>
                </c:pt>
                <c:pt idx="145">
                  <c:v>43.984000000000002</c:v>
                </c:pt>
                <c:pt idx="146">
                  <c:v>46.402999999999999</c:v>
                </c:pt>
                <c:pt idx="147">
                  <c:v>45.387</c:v>
                </c:pt>
                <c:pt idx="148">
                  <c:v>47.048000000000002</c:v>
                </c:pt>
                <c:pt idx="149">
                  <c:v>46.71</c:v>
                </c:pt>
                <c:pt idx="150">
                  <c:v>46.484000000000002</c:v>
                </c:pt>
                <c:pt idx="151">
                  <c:v>46.194000000000003</c:v>
                </c:pt>
                <c:pt idx="152">
                  <c:v>44.177</c:v>
                </c:pt>
                <c:pt idx="153">
                  <c:v>43.274000000000001</c:v>
                </c:pt>
                <c:pt idx="154">
                  <c:v>41.402999999999999</c:v>
                </c:pt>
                <c:pt idx="155">
                  <c:v>40.371000000000002</c:v>
                </c:pt>
                <c:pt idx="156">
                  <c:v>39.613</c:v>
                </c:pt>
                <c:pt idx="157">
                  <c:v>39.161000000000001</c:v>
                </c:pt>
                <c:pt idx="158">
                  <c:v>39.677</c:v>
                </c:pt>
                <c:pt idx="159">
                  <c:v>38.902999999999999</c:v>
                </c:pt>
                <c:pt idx="160">
                  <c:v>38.823</c:v>
                </c:pt>
                <c:pt idx="161">
                  <c:v>37.854999999999997</c:v>
                </c:pt>
                <c:pt idx="162">
                  <c:v>37.581000000000003</c:v>
                </c:pt>
                <c:pt idx="163">
                  <c:v>39.21</c:v>
                </c:pt>
                <c:pt idx="164">
                  <c:v>38.774000000000001</c:v>
                </c:pt>
                <c:pt idx="165">
                  <c:v>38.097000000000001</c:v>
                </c:pt>
                <c:pt idx="166">
                  <c:v>38.194000000000003</c:v>
                </c:pt>
                <c:pt idx="167">
                  <c:v>38.015999999999998</c:v>
                </c:pt>
                <c:pt idx="168">
                  <c:v>38.258000000000003</c:v>
                </c:pt>
                <c:pt idx="169">
                  <c:v>37.531999999999996</c:v>
                </c:pt>
                <c:pt idx="170">
                  <c:v>36.29</c:v>
                </c:pt>
                <c:pt idx="171">
                  <c:v>38.015999999999998</c:v>
                </c:pt>
                <c:pt idx="172">
                  <c:v>38.225999999999999</c:v>
                </c:pt>
                <c:pt idx="173">
                  <c:v>36.71</c:v>
                </c:pt>
                <c:pt idx="174">
                  <c:v>37.564999999999998</c:v>
                </c:pt>
                <c:pt idx="175">
                  <c:v>36.968000000000004</c:v>
                </c:pt>
                <c:pt idx="176">
                  <c:v>37.145000000000003</c:v>
                </c:pt>
                <c:pt idx="177">
                  <c:v>36.741999999999997</c:v>
                </c:pt>
                <c:pt idx="178">
                  <c:v>36.29</c:v>
                </c:pt>
                <c:pt idx="179">
                  <c:v>36.145000000000003</c:v>
                </c:pt>
                <c:pt idx="180">
                  <c:v>36.887</c:v>
                </c:pt>
                <c:pt idx="181">
                  <c:v>35.984000000000002</c:v>
                </c:pt>
                <c:pt idx="182">
                  <c:v>37.031999999999996</c:v>
                </c:pt>
                <c:pt idx="183">
                  <c:v>35.371000000000002</c:v>
                </c:pt>
                <c:pt idx="184">
                  <c:v>37.402999999999999</c:v>
                </c:pt>
                <c:pt idx="185">
                  <c:v>36.113</c:v>
                </c:pt>
                <c:pt idx="186">
                  <c:v>35.418999999999997</c:v>
                </c:pt>
                <c:pt idx="187">
                  <c:v>36.451999999999998</c:v>
                </c:pt>
                <c:pt idx="188">
                  <c:v>36.402999999999999</c:v>
                </c:pt>
                <c:pt idx="189">
                  <c:v>37.29</c:v>
                </c:pt>
                <c:pt idx="190">
                  <c:v>35.628999999999998</c:v>
                </c:pt>
                <c:pt idx="191">
                  <c:v>36.805999999999997</c:v>
                </c:pt>
                <c:pt idx="192">
                  <c:v>36.968000000000004</c:v>
                </c:pt>
                <c:pt idx="193">
                  <c:v>35.887</c:v>
                </c:pt>
                <c:pt idx="194">
                  <c:v>36.145000000000003</c:v>
                </c:pt>
                <c:pt idx="195">
                  <c:v>36.805999999999997</c:v>
                </c:pt>
                <c:pt idx="196">
                  <c:v>35.21</c:v>
                </c:pt>
                <c:pt idx="197">
                  <c:v>36.531999999999996</c:v>
                </c:pt>
                <c:pt idx="198">
                  <c:v>35.887</c:v>
                </c:pt>
                <c:pt idx="199">
                  <c:v>36.887</c:v>
                </c:pt>
                <c:pt idx="200">
                  <c:v>36.145000000000003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65.377382240909512</c:v>
                </c:pt>
                <c:pt idx="4">
                  <c:v>65.389817016535332</c:v>
                </c:pt>
                <c:pt idx="5">
                  <c:v>65.401697394943483</c:v>
                </c:pt>
                <c:pt idx="6">
                  <c:v>65.412933737564884</c:v>
                </c:pt>
                <c:pt idx="7">
                  <c:v>65.423425207817118</c:v>
                </c:pt>
                <c:pt idx="8">
                  <c:v>65.433058659478135</c:v>
                </c:pt>
                <c:pt idx="9">
                  <c:v>65.441707460070162</c:v>
                </c:pt>
                <c:pt idx="10">
                  <c:v>65.44923025560405</c:v>
                </c:pt>
                <c:pt idx="11">
                  <c:v>65.455469686221107</c:v>
                </c:pt>
                <c:pt idx="12">
                  <c:v>65.460251066195198</c:v>
                </c:pt>
                <c:pt idx="13">
                  <c:v>65.463381046607836</c:v>
                </c:pt>
                <c:pt idx="14">
                  <c:v>65.464646285085522</c:v>
                </c:pt>
                <c:pt idx="15">
                  <c:v>65.463812154822662</c:v>
                </c:pt>
                <c:pt idx="16">
                  <c:v>65.460621535683586</c:v>
                </c:pt>
                <c:pt idx="17">
                  <c:v>65.454793745294353</c:v>
                </c:pt>
                <c:pt idx="18">
                  <c:v>65.446023691017572</c:v>
                </c:pt>
                <c:pt idx="19">
                  <c:v>65.433981360522552</c:v>
                </c:pt>
                <c:pt idx="20">
                  <c:v>65.418311829765997</c:v>
                </c:pt>
                <c:pt idx="21">
                  <c:v>65.39863607036591</c:v>
                </c:pt>
                <c:pt idx="22">
                  <c:v>65.37455301285766</c:v>
                </c:pt>
                <c:pt idx="23">
                  <c:v>65.34564361477176</c:v>
                </c:pt>
                <c:pt idx="24">
                  <c:v>65.311478164283074</c:v>
                </c:pt>
                <c:pt idx="25">
                  <c:v>65.271628826361621</c:v>
                </c:pt>
                <c:pt idx="26">
                  <c:v>65.225690656103154</c:v>
                </c:pt>
                <c:pt idx="27">
                  <c:v>65.173316158204671</c:v>
                </c:pt>
                <c:pt idx="28">
                  <c:v>65.114271202669897</c:v>
                </c:pt>
                <c:pt idx="29">
                  <c:v>65.048523982407403</c:v>
                </c:pt>
                <c:pt idx="30">
                  <c:v>64.976383969941864</c:v>
                </c:pt>
                <c:pt idx="31">
                  <c:v>64.898714653278418</c:v>
                </c:pt>
                <c:pt idx="32">
                  <c:v>64.817252137383761</c:v>
                </c:pt>
                <c:pt idx="33">
                  <c:v>64.735071020115427</c:v>
                </c:pt>
                <c:pt idx="34">
                  <c:v>64.657248203610308</c:v>
                </c:pt>
                <c:pt idx="35">
                  <c:v>64.591782549418227</c:v>
                </c:pt>
                <c:pt idx="36">
                  <c:v>64.550830560730589</c:v>
                </c:pt>
                <c:pt idx="37">
                  <c:v>64.552311529050698</c:v>
                </c:pt>
                <c:pt idx="38">
                  <c:v>64.621914885963449</c:v>
                </c:pt>
                <c:pt idx="39">
                  <c:v>64.795502615393076</c:v>
                </c:pt>
                <c:pt idx="40">
                  <c:v>65.121836000641395</c:v>
                </c:pt>
                <c:pt idx="41">
                  <c:v>65.665466450609088</c:v>
                </c:pt>
                <c:pt idx="42">
                  <c:v>66.509516566349944</c:v>
                </c:pt>
                <c:pt idx="43">
                  <c:v>67.75794798692182</c:v>
                </c:pt>
                <c:pt idx="44">
                  <c:v>69.536782582855778</c:v>
                </c:pt>
                <c:pt idx="45">
                  <c:v>71.993637110083654</c:v>
                </c:pt>
                <c:pt idx="46">
                  <c:v>75.294879280796223</c:v>
                </c:pt>
                <c:pt idx="47">
                  <c:v>79.619749506709397</c:v>
                </c:pt>
                <c:pt idx="48">
                  <c:v>85.150948844453666</c:v>
                </c:pt>
                <c:pt idx="49">
                  <c:v>92.061490760681053</c:v>
                </c:pt>
                <c:pt idx="50">
                  <c:v>100.49805327918192</c:v>
                </c:pt>
                <c:pt idx="51">
                  <c:v>110.56162004061267</c:v>
                </c:pt>
                <c:pt idx="52">
                  <c:v>122.28678533988445</c:v>
                </c:pt>
                <c:pt idx="53">
                  <c:v>135.62151343800744</c:v>
                </c:pt>
                <c:pt idx="54">
                  <c:v>150.40875953273934</c:v>
                </c:pt>
                <c:pt idx="55">
                  <c:v>166.36837936899195</c:v>
                </c:pt>
                <c:pt idx="56">
                  <c:v>183.06846528394874</c:v>
                </c:pt>
                <c:pt idx="57">
                  <c:v>199.8568954728874</c:v>
                </c:pt>
                <c:pt idx="58">
                  <c:v>215.7084637874683</c:v>
                </c:pt>
                <c:pt idx="59">
                  <c:v>228.97817404416463</c:v>
                </c:pt>
                <c:pt idx="60">
                  <c:v>237.20213093974419</c:v>
                </c:pt>
                <c:pt idx="61">
                  <c:v>237.31313343230033</c:v>
                </c:pt>
                <c:pt idx="62">
                  <c:v>226.65318806441968</c:v>
                </c:pt>
                <c:pt idx="63">
                  <c:v>204.62681548188556</c:v>
                </c:pt>
                <c:pt idx="64">
                  <c:v>173.95845813991207</c:v>
                </c:pt>
                <c:pt idx="65">
                  <c:v>140.27948139032057</c:v>
                </c:pt>
                <c:pt idx="66">
                  <c:v>109.8812326474426</c:v>
                </c:pt>
                <c:pt idx="67">
                  <c:v>87.076138434408151</c:v>
                </c:pt>
                <c:pt idx="68">
                  <c:v>72.971599861444361</c:v>
                </c:pt>
                <c:pt idx="69">
                  <c:v>66.161586294668311</c:v>
                </c:pt>
                <c:pt idx="70">
                  <c:v>64.344476510833957</c:v>
                </c:pt>
                <c:pt idx="71">
                  <c:v>65.601201200351113</c:v>
                </c:pt>
                <c:pt idx="72">
                  <c:v>68.835789456883489</c:v>
                </c:pt>
                <c:pt idx="73">
                  <c:v>73.62725511582677</c:v>
                </c:pt>
                <c:pt idx="74">
                  <c:v>79.916884613727021</c:v>
                </c:pt>
                <c:pt idx="75">
                  <c:v>87.764306319714962</c:v>
                </c:pt>
                <c:pt idx="76">
                  <c:v>97.208831205476343</c:v>
                </c:pt>
                <c:pt idx="77">
                  <c:v>108.19810144005558</c:v>
                </c:pt>
                <c:pt idx="78">
                  <c:v>120.54912521389613</c:v>
                </c:pt>
                <c:pt idx="79">
                  <c:v>133.92253756377019</c:v>
                </c:pt>
                <c:pt idx="80">
                  <c:v>147.78431738255077</c:v>
                </c:pt>
                <c:pt idx="81">
                  <c:v>161.28269918749464</c:v>
                </c:pt>
                <c:pt idx="82">
                  <c:v>172.92077795705896</c:v>
                </c:pt>
                <c:pt idx="83">
                  <c:v>180.07054927857592</c:v>
                </c:pt>
                <c:pt idx="84">
                  <c:v>178.98620717089432</c:v>
                </c:pt>
                <c:pt idx="85">
                  <c:v>166.43212715188363</c:v>
                </c:pt>
                <c:pt idx="86">
                  <c:v>142.74498472610546</c:v>
                </c:pt>
                <c:pt idx="87">
                  <c:v>113.43961285616388</c:v>
                </c:pt>
                <c:pt idx="88">
                  <c:v>86.564763211639132</c:v>
                </c:pt>
                <c:pt idx="89">
                  <c:v>67.673563984692592</c:v>
                </c:pt>
                <c:pt idx="90">
                  <c:v>57.343640202641424</c:v>
                </c:pt>
                <c:pt idx="91">
                  <c:v>52.877710932918376</c:v>
                </c:pt>
                <c:pt idx="92">
                  <c:v>51.279573554739024</c:v>
                </c:pt>
                <c:pt idx="93">
                  <c:v>50.723835162435577</c:v>
                </c:pt>
                <c:pt idx="94">
                  <c:v>50.455485917397212</c:v>
                </c:pt>
                <c:pt idx="95">
                  <c:v>50.248385950046504</c:v>
                </c:pt>
                <c:pt idx="96">
                  <c:v>50.052026319010388</c:v>
                </c:pt>
                <c:pt idx="97">
                  <c:v>49.857829933891004</c:v>
                </c:pt>
                <c:pt idx="98">
                  <c:v>49.664649908606236</c:v>
                </c:pt>
                <c:pt idx="99">
                  <c:v>49.472352802746443</c:v>
                </c:pt>
                <c:pt idx="100">
                  <c:v>49.280955344191199</c:v>
                </c:pt>
                <c:pt idx="101">
                  <c:v>49.090584321319866</c:v>
                </c:pt>
                <c:pt idx="102">
                  <c:v>48.90157217356564</c:v>
                </c:pt>
                <c:pt idx="103">
                  <c:v>48.714647064378482</c:v>
                </c:pt>
                <c:pt idx="104">
                  <c:v>48.531264371169691</c:v>
                </c:pt>
                <c:pt idx="105">
                  <c:v>48.354146128611973</c:v>
                </c:pt>
                <c:pt idx="106">
                  <c:v>48.188095431718324</c:v>
                </c:pt>
                <c:pt idx="107">
                  <c:v>48.041122712111694</c:v>
                </c:pt>
                <c:pt idx="108">
                  <c:v>47.925840573493865</c:v>
                </c:pt>
                <c:pt idx="109">
                  <c:v>47.860938757345366</c:v>
                </c:pt>
                <c:pt idx="110">
                  <c:v>47.872345371250887</c:v>
                </c:pt>
                <c:pt idx="111">
                  <c:v>47.993455137267958</c:v>
                </c:pt>
                <c:pt idx="112">
                  <c:v>48.263645989805205</c:v>
                </c:pt>
                <c:pt idx="113">
                  <c:v>48.72433080488539</c:v>
                </c:pt>
                <c:pt idx="114">
                  <c:v>49.412092004912424</c:v>
                </c:pt>
                <c:pt idx="115">
                  <c:v>50.348915828360134</c:v>
                </c:pt>
                <c:pt idx="116">
                  <c:v>51.529539701996598</c:v>
                </c:pt>
                <c:pt idx="117">
                  <c:v>52.904227998546922</c:v>
                </c:pt>
                <c:pt idx="118">
                  <c:v>54.352445021888343</c:v>
                </c:pt>
                <c:pt idx="119">
                  <c:v>55.647602689384392</c:v>
                </c:pt>
                <c:pt idx="120">
                  <c:v>56.441202438797276</c:v>
                </c:pt>
                <c:pt idx="121">
                  <c:v>56.335232722576279</c:v>
                </c:pt>
                <c:pt idx="122">
                  <c:v>55.087350527318641</c:v>
                </c:pt>
                <c:pt idx="123">
                  <c:v>52.843805549638468</c:v>
                </c:pt>
                <c:pt idx="124">
                  <c:v>50.162162383516865</c:v>
                </c:pt>
                <c:pt idx="125">
                  <c:v>47.721938114886775</c:v>
                </c:pt>
                <c:pt idx="126">
                  <c:v>45.949904618173257</c:v>
                </c:pt>
                <c:pt idx="127">
                  <c:v>44.881437877973134</c:v>
                </c:pt>
                <c:pt idx="128">
                  <c:v>44.306352506061977</c:v>
                </c:pt>
                <c:pt idx="129">
                  <c:v>43.986787718984914</c:v>
                </c:pt>
                <c:pt idx="130">
                  <c:v>43.76891769079203</c:v>
                </c:pt>
                <c:pt idx="131">
                  <c:v>43.582996196518287</c:v>
                </c:pt>
                <c:pt idx="132">
                  <c:v>43.405438874002556</c:v>
                </c:pt>
                <c:pt idx="133">
                  <c:v>43.2301590651795</c:v>
                </c:pt>
                <c:pt idx="134">
                  <c:v>43.056004463601091</c:v>
                </c:pt>
                <c:pt idx="135">
                  <c:v>42.88299502181831</c:v>
                </c:pt>
                <c:pt idx="136">
                  <c:v>42.711723363978827</c:v>
                </c:pt>
                <c:pt idx="137">
                  <c:v>42.543936445986809</c:v>
                </c:pt>
                <c:pt idx="138">
                  <c:v>42.384226039159735</c:v>
                </c:pt>
                <c:pt idx="139">
                  <c:v>42.243436468243765</c:v>
                </c:pt>
                <c:pt idx="140">
                  <c:v>42.144229120243146</c:v>
                </c:pt>
                <c:pt idx="141">
                  <c:v>42.127780407174079</c:v>
                </c:pt>
                <c:pt idx="142">
                  <c:v>42.25738034568721</c:v>
                </c:pt>
                <c:pt idx="143">
                  <c:v>42.610831002000495</c:v>
                </c:pt>
                <c:pt idx="144">
                  <c:v>43.253027872160423</c:v>
                </c:pt>
                <c:pt idx="145">
                  <c:v>44.188553912735593</c:v>
                </c:pt>
                <c:pt idx="146">
                  <c:v>45.31259109646782</c:v>
                </c:pt>
                <c:pt idx="147">
                  <c:v>46.396085618959397</c:v>
                </c:pt>
                <c:pt idx="148">
                  <c:v>47.137323800180141</c:v>
                </c:pt>
                <c:pt idx="149">
                  <c:v>47.275467202409878</c:v>
                </c:pt>
                <c:pt idx="150">
                  <c:v>46.711274251883459</c:v>
                </c:pt>
                <c:pt idx="151">
                  <c:v>45.5599352030898</c:v>
                </c:pt>
                <c:pt idx="152">
                  <c:v>44.098240257876476</c:v>
                </c:pt>
                <c:pt idx="153">
                  <c:v>42.638964143845982</c:v>
                </c:pt>
                <c:pt idx="154">
                  <c:v>41.410492776310271</c:v>
                </c:pt>
                <c:pt idx="155">
                  <c:v>40.50392666266108</c:v>
                </c:pt>
                <c:pt idx="156">
                  <c:v>39.894627377316077</c:v>
                </c:pt>
                <c:pt idx="157">
                  <c:v>39.500818269178353</c:v>
                </c:pt>
                <c:pt idx="158">
                  <c:v>39.236494974865415</c:v>
                </c:pt>
                <c:pt idx="159">
                  <c:v>39.038279013426688</c:v>
                </c:pt>
                <c:pt idx="160">
                  <c:v>38.869115369250217</c:v>
                </c:pt>
                <c:pt idx="161">
                  <c:v>38.71100746542443</c:v>
                </c:pt>
                <c:pt idx="162">
                  <c:v>38.556517807014323</c:v>
                </c:pt>
                <c:pt idx="163">
                  <c:v>38.402980938343596</c:v>
                </c:pt>
                <c:pt idx="164">
                  <c:v>38.249544125001776</c:v>
                </c:pt>
                <c:pt idx="165">
                  <c:v>38.095945023061006</c:v>
                </c:pt>
                <c:pt idx="166">
                  <c:v>37.942090469557435</c:v>
                </c:pt>
                <c:pt idx="167">
                  <c:v>37.787933153111318</c:v>
                </c:pt>
                <c:pt idx="168">
                  <c:v>37.633440456376782</c:v>
                </c:pt>
                <c:pt idx="169">
                  <c:v>37.478587422265655</c:v>
                </c:pt>
                <c:pt idx="170">
                  <c:v>37.323355090827192</c:v>
                </c:pt>
                <c:pt idx="171">
                  <c:v>37.167729838585217</c:v>
                </c:pt>
                <c:pt idx="172">
                  <c:v>37.011702861123673</c:v>
                </c:pt>
                <c:pt idx="173">
                  <c:v>36.85526966473622</c:v>
                </c:pt>
                <c:pt idx="174">
                  <c:v>36.698429559484929</c:v>
                </c:pt>
                <c:pt idx="175">
                  <c:v>36.541185163064704</c:v>
                </c:pt>
                <c:pt idx="176">
                  <c:v>36.383541924828428</c:v>
                </c:pt>
                <c:pt idx="177">
                  <c:v>36.225507677154454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65.377382240906726</c:v>
                </c:pt>
                <c:pt idx="4">
                  <c:v>65.389817016527488</c:v>
                </c:pt>
                <c:pt idx="5">
                  <c:v>65.40169739492174</c:v>
                </c:pt>
                <c:pt idx="6">
                  <c:v>65.412933737505597</c:v>
                </c:pt>
                <c:pt idx="7">
                  <c:v>65.423425207658184</c:v>
                </c:pt>
                <c:pt idx="8">
                  <c:v>65.433058659059327</c:v>
                </c:pt>
                <c:pt idx="9">
                  <c:v>65.441707458985249</c:v>
                </c:pt>
                <c:pt idx="10">
                  <c:v>65.449230252841232</c:v>
                </c:pt>
                <c:pt idx="11">
                  <c:v>65.455469679304628</c:v>
                </c:pt>
                <c:pt idx="12">
                  <c:v>65.460251049173735</c:v>
                </c:pt>
                <c:pt idx="13">
                  <c:v>65.463381005427848</c:v>
                </c:pt>
                <c:pt idx="14">
                  <c:v>65.464646187147039</c:v>
                </c:pt>
                <c:pt idx="15">
                  <c:v>65.463811925842194</c:v>
                </c:pt>
                <c:pt idx="16">
                  <c:v>65.460621009398153</c:v>
                </c:pt>
                <c:pt idx="17">
                  <c:v>65.454792556184103</c:v>
                </c:pt>
                <c:pt idx="18">
                  <c:v>65.446021049820885</c:v>
                </c:pt>
                <c:pt idx="19">
                  <c:v>65.433975593425998</c:v>
                </c:pt>
                <c:pt idx="20">
                  <c:v>65.418299450595228</c:v>
                </c:pt>
                <c:pt idx="21">
                  <c:v>65.39860994852738</c:v>
                </c:pt>
                <c:pt idx="22">
                  <c:v>65.374498826023128</c:v>
                </c:pt>
                <c:pt idx="23">
                  <c:v>65.345533114924876</c:v>
                </c:pt>
                <c:pt idx="24">
                  <c:v>65.311256647097252</c:v>
                </c:pt>
                <c:pt idx="25">
                  <c:v>65.271192279340681</c:v>
                </c:pt>
                <c:pt idx="26">
                  <c:v>65.224844924642127</c:v>
                </c:pt>
                <c:pt idx="27">
                  <c:v>65.171705468812505</c:v>
                </c:pt>
                <c:pt idx="28">
                  <c:v>65.111255635791025</c:v>
                </c:pt>
                <c:pt idx="29">
                  <c:v>65.042973841808021</c:v>
                </c:pt>
                <c:pt idx="30">
                  <c:v>64.966342047571231</c:v>
                </c:pt>
                <c:pt idx="31">
                  <c:v>64.880853578503604</c:v>
                </c:pt>
                <c:pt idx="32">
                  <c:v>64.786021836255813</c:v>
                </c:pt>
                <c:pt idx="33">
                  <c:v>64.681389771461298</c:v>
                </c:pt>
                <c:pt idx="34">
                  <c:v>64.566539930112143</c:v>
                </c:pt>
                <c:pt idx="35">
                  <c:v>64.441104827073772</c:v>
                </c:pt>
                <c:pt idx="36">
                  <c:v>64.304777344091846</c:v>
                </c:pt>
                <c:pt idx="37">
                  <c:v>64.157320800864326</c:v>
                </c:pt>
                <c:pt idx="38">
                  <c:v>63.998578311442436</c:v>
                </c:pt>
                <c:pt idx="39">
                  <c:v>63.828481019410916</c:v>
                </c:pt>
                <c:pt idx="40">
                  <c:v>63.64705480836745</c:v>
                </c:pt>
                <c:pt idx="41">
                  <c:v>63.454425112306311</c:v>
                </c:pt>
                <c:pt idx="42">
                  <c:v>63.250819504899155</c:v>
                </c:pt>
                <c:pt idx="43">
                  <c:v>63.036567826353661</c:v>
                </c:pt>
                <c:pt idx="44">
                  <c:v>62.812099707996232</c:v>
                </c:pt>
                <c:pt idx="45">
                  <c:v>62.577939472022209</c:v>
                </c:pt>
                <c:pt idx="46">
                  <c:v>62.334698509024797</c:v>
                </c:pt>
                <c:pt idx="47">
                  <c:v>62.083065359716855</c:v>
                </c:pt>
                <c:pt idx="48">
                  <c:v>61.823793840144646</c:v>
                </c:pt>
                <c:pt idx="49">
                  <c:v>61.557689642842128</c:v>
                </c:pt>
                <c:pt idx="50">
                  <c:v>61.285595912709397</c:v>
                </c:pt>
                <c:pt idx="51">
                  <c:v>61.008378331352752</c:v>
                </c:pt>
                <c:pt idx="52">
                  <c:v>60.72691024560153</c:v>
                </c:pt>
                <c:pt idx="53">
                  <c:v>60.442058346347501</c:v>
                </c:pt>
                <c:pt idx="54">
                  <c:v>60.154669346872403</c:v>
                </c:pt>
                <c:pt idx="55">
                  <c:v>59.865558031641747</c:v>
                </c:pt>
                <c:pt idx="56">
                  <c:v>59.575496954596169</c:v>
                </c:pt>
                <c:pt idx="57">
                  <c:v>59.285207968061606</c:v>
                </c:pt>
                <c:pt idx="58">
                  <c:v>58.995355666861087</c:v>
                </c:pt>
                <c:pt idx="59">
                  <c:v>58.706542743263832</c:v>
                </c:pt>
                <c:pt idx="60">
                  <c:v>58.419307171739888</c:v>
                </c:pt>
                <c:pt idx="61">
                  <c:v>58.134121081074603</c:v>
                </c:pt>
                <c:pt idx="62">
                  <c:v>57.851391126540484</c:v>
                </c:pt>
                <c:pt idx="63">
                  <c:v>57.571460146358753</c:v>
                </c:pt>
                <c:pt idx="64">
                  <c:v>57.294609873293211</c:v>
                </c:pt>
                <c:pt idx="65">
                  <c:v>57.021064471792194</c:v>
                </c:pt>
                <c:pt idx="66">
                  <c:v>56.750994681074744</c:v>
                </c:pt>
                <c:pt idx="67">
                  <c:v>56.484522362257309</c:v>
                </c:pt>
                <c:pt idx="68">
                  <c:v>56.221725270453248</c:v>
                </c:pt>
                <c:pt idx="69">
                  <c:v>55.962641898445916</c:v>
                </c:pt>
                <c:pt idx="70">
                  <c:v>55.707276265110572</c:v>
                </c:pt>
                <c:pt idx="71">
                  <c:v>55.455602547729484</c:v>
                </c:pt>
                <c:pt idx="72">
                  <c:v>55.207569481613177</c:v>
                </c:pt>
                <c:pt idx="73">
                  <c:v>54.963104472284364</c:v>
                </c:pt>
                <c:pt idx="74">
                  <c:v>54.722117384497025</c:v>
                </c:pt>
                <c:pt idx="75">
                  <c:v>54.484503988405677</c:v>
                </c:pt>
                <c:pt idx="76">
                  <c:v>54.250149056314143</c:v>
                </c:pt>
                <c:pt idx="77">
                  <c:v>54.018929113800688</c:v>
                </c:pt>
                <c:pt idx="78">
                  <c:v>53.790714856905751</c:v>
                </c:pt>
                <c:pt idx="79">
                  <c:v>53.565373252790756</c:v>
                </c:pt>
                <c:pt idx="80">
                  <c:v>53.342769345161194</c:v>
                </c:pt>
                <c:pt idx="81">
                  <c:v>53.122767788114025</c:v>
                </c:pt>
                <c:pt idx="82">
                  <c:v>52.905234133218592</c:v>
                </c:pt>
                <c:pt idx="83">
                  <c:v>52.69003589483966</c:v>
                </c:pt>
                <c:pt idx="84">
                  <c:v>52.477043418195436</c:v>
                </c:pt>
                <c:pt idx="85">
                  <c:v>52.266130573610887</c:v>
                </c:pt>
                <c:pt idx="86">
                  <c:v>52.057175299040182</c:v>
                </c:pt>
                <c:pt idx="87">
                  <c:v>51.850060011326235</c:v>
                </c:pt>
                <c:pt idx="88">
                  <c:v>51.644671904941447</c:v>
                </c:pt>
                <c:pt idx="89">
                  <c:v>51.440903155194789</c:v>
                </c:pt>
                <c:pt idx="90">
                  <c:v>51.238651041152877</c:v>
                </c:pt>
                <c:pt idx="91">
                  <c:v>51.03781800185206</c:v>
                </c:pt>
                <c:pt idx="92">
                  <c:v>50.838311637801063</c:v>
                </c:pt>
                <c:pt idx="93">
                  <c:v>50.640044668309528</c:v>
                </c:pt>
                <c:pt idx="94">
                  <c:v>50.442934853835993</c:v>
                </c:pt>
                <c:pt idx="95">
                  <c:v>50.246904891331923</c:v>
                </c:pt>
                <c:pt idx="96">
                  <c:v>50.051882289467294</c:v>
                </c:pt>
                <c:pt idx="97">
                  <c:v>49.85779922965132</c:v>
                </c:pt>
                <c:pt idx="98">
                  <c:v>49.664592417903513</c:v>
                </c:pt>
                <c:pt idx="99">
                  <c:v>49.472202931877042</c:v>
                </c:pt>
                <c:pt idx="100">
                  <c:v>49.280576066679025</c:v>
                </c:pt>
                <c:pt idx="101">
                  <c:v>49.089661182561116</c:v>
                </c:pt>
                <c:pt idx="102">
                  <c:v>48.899411557059899</c:v>
                </c:pt>
                <c:pt idx="103">
                  <c:v>48.709784243739264</c:v>
                </c:pt>
                <c:pt idx="104">
                  <c:v>48.520739939317828</c:v>
                </c:pt>
                <c:pt idx="105">
                  <c:v>48.332242860644442</c:v>
                </c:pt>
                <c:pt idx="106">
                  <c:v>48.144260632704018</c:v>
                </c:pt>
                <c:pt idx="107">
                  <c:v>47.956764188587584</c:v>
                </c:pt>
                <c:pt idx="108">
                  <c:v>47.769727682133919</c:v>
                </c:pt>
                <c:pt idx="109">
                  <c:v>47.583128413739828</c:v>
                </c:pt>
                <c:pt idx="110">
                  <c:v>47.396946769630958</c:v>
                </c:pt>
                <c:pt idx="111">
                  <c:v>47.21116617467932</c:v>
                </c:pt>
                <c:pt idx="112">
                  <c:v>47.025773058637071</c:v>
                </c:pt>
                <c:pt idx="113">
                  <c:v>46.840756835422283</c:v>
                </c:pt>
                <c:pt idx="114">
                  <c:v>46.656109894830529</c:v>
                </c:pt>
                <c:pt idx="115">
                  <c:v>46.471827605750768</c:v>
                </c:pt>
                <c:pt idx="116">
                  <c:v>46.287908329624457</c:v>
                </c:pt>
                <c:pt idx="117">
                  <c:v>46.104353442497526</c:v>
                </c:pt>
                <c:pt idx="118">
                  <c:v>45.921167363568756</c:v>
                </c:pt>
                <c:pt idx="119">
                  <c:v>45.738357587630119</c:v>
                </c:pt>
                <c:pt idx="120">
                  <c:v>45.555934718222893</c:v>
                </c:pt>
                <c:pt idx="121">
                  <c:v>45.373912497698335</c:v>
                </c:pt>
                <c:pt idx="122">
                  <c:v>45.192307829680026</c:v>
                </c:pt>
                <c:pt idx="123">
                  <c:v>45.011140788686717</c:v>
                </c:pt>
                <c:pt idx="124">
                  <c:v>44.830434610910054</c:v>
                </c:pt>
                <c:pt idx="125">
                  <c:v>44.650215659379668</c:v>
                </c:pt>
                <c:pt idx="126">
                  <c:v>44.470513356026636</c:v>
                </c:pt>
                <c:pt idx="127">
                  <c:v>44.291360072528306</c:v>
                </c:pt>
                <c:pt idx="128">
                  <c:v>44.112790971346882</c:v>
                </c:pt>
                <c:pt idx="129">
                  <c:v>43.9348437881387</c:v>
                </c:pt>
                <c:pt idx="130">
                  <c:v>43.757558546799984</c:v>
                </c:pt>
                <c:pt idx="131">
                  <c:v>43.580977198926092</c:v>
                </c:pt>
                <c:pt idx="132">
                  <c:v>43.405143180495848</c:v>
                </c:pt>
                <c:pt idx="133">
                  <c:v>43.230100880246944</c:v>
                </c:pt>
                <c:pt idx="134">
                  <c:v>43.055895016563667</c:v>
                </c:pt>
                <c:pt idx="135">
                  <c:v>42.882569922806482</c:v>
                </c:pt>
                <c:pt idx="136">
                  <c:v>42.710168744883504</c:v>
                </c:pt>
                <c:pt idx="137">
                  <c:v>42.538732559444114</c:v>
                </c:pt>
                <c:pt idx="138">
                  <c:v>42.368299426240071</c:v>
                </c:pt>
                <c:pt idx="139">
                  <c:v>42.198903393735222</c:v>
                </c:pt>
                <c:pt idx="140">
                  <c:v>42.030573482651981</c:v>
                </c:pt>
                <c:pt idx="141">
                  <c:v>41.863332677429966</c:v>
                </c:pt>
                <c:pt idx="142">
                  <c:v>41.697196960089386</c:v>
                </c:pt>
                <c:pt idx="143">
                  <c:v>41.532174424245852</c:v>
                </c:pt>
                <c:pt idx="144">
                  <c:v>41.368264508537678</c:v>
                </c:pt>
                <c:pt idx="145">
                  <c:v>41.205457388084909</c:v>
                </c:pt>
                <c:pt idx="146">
                  <c:v>41.043733559513797</c:v>
                </c:pt>
                <c:pt idx="147">
                  <c:v>40.883063649442263</c:v>
                </c:pt>
                <c:pt idx="148">
                  <c:v>40.723408468248749</c:v>
                </c:pt>
                <c:pt idx="149">
                  <c:v>40.564719320799227</c:v>
                </c:pt>
                <c:pt idx="150">
                  <c:v>40.406938574183691</c:v>
                </c:pt>
                <c:pt idx="151">
                  <c:v>40.250000470202096</c:v>
                </c:pt>
                <c:pt idx="152">
                  <c:v>40.093832158255523</c:v>
                </c:pt>
                <c:pt idx="153">
                  <c:v>39.938354913375193</c:v>
                </c:pt>
                <c:pt idx="154">
                  <c:v>39.783485495224411</c:v>
                </c:pt>
                <c:pt idx="155">
                  <c:v>39.629137597717779</c:v>
                </c:pt>
                <c:pt idx="156">
                  <c:v>39.475223335854253</c:v>
                </c:pt>
                <c:pt idx="157">
                  <c:v>39.321654716591752</c:v>
                </c:pt>
                <c:pt idx="158">
                  <c:v>39.168345043938892</c:v>
                </c:pt>
                <c:pt idx="159">
                  <c:v>39.015210214473299</c:v>
                </c:pt>
                <c:pt idx="160">
                  <c:v>38.862169867583503</c:v>
                </c:pt>
                <c:pt idx="161">
                  <c:v>38.709148364118718</c:v>
                </c:pt>
                <c:pt idx="162">
                  <c:v>38.556075577034392</c:v>
                </c:pt>
                <c:pt idx="163">
                  <c:v>38.402887487309037</c:v>
                </c:pt>
                <c:pt idx="164">
                  <c:v>38.249526587261954</c:v>
                </c:pt>
                <c:pt idx="165">
                  <c:v>38.095942100962326</c:v>
                </c:pt>
                <c:pt idx="166">
                  <c:v>37.942090037402487</c:v>
                </c:pt>
                <c:pt idx="167">
                  <c:v>37.787933096394639</c:v>
                </c:pt>
                <c:pt idx="168">
                  <c:v>37.63344044977255</c:v>
                </c:pt>
                <c:pt idx="169">
                  <c:v>37.478587421583477</c:v>
                </c:pt>
                <c:pt idx="170">
                  <c:v>37.323355090764693</c:v>
                </c:pt>
                <c:pt idx="171">
                  <c:v>37.167729838580136</c:v>
                </c:pt>
                <c:pt idx="172">
                  <c:v>37.011702861123311</c:v>
                </c:pt>
                <c:pt idx="173">
                  <c:v>36.855269664736198</c:v>
                </c:pt>
                <c:pt idx="174">
                  <c:v>36.698429559484929</c:v>
                </c:pt>
                <c:pt idx="175">
                  <c:v>36.541185163064704</c:v>
                </c:pt>
                <c:pt idx="176">
                  <c:v>36.383541924828428</c:v>
                </c:pt>
                <c:pt idx="177">
                  <c:v>36.225507677154454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79.483999999999995</c:v>
                </c:pt>
                <c:pt idx="1">
                  <c:v>79.209999999999994</c:v>
                </c:pt>
                <c:pt idx="2">
                  <c:v>78.242000000000004</c:v>
                </c:pt>
                <c:pt idx="3">
                  <c:v>79.177000000000007</c:v>
                </c:pt>
                <c:pt idx="4">
                  <c:v>77.194000000000003</c:v>
                </c:pt>
                <c:pt idx="5">
                  <c:v>78.951999999999998</c:v>
                </c:pt>
                <c:pt idx="6">
                  <c:v>77.451999999999998</c:v>
                </c:pt>
                <c:pt idx="7">
                  <c:v>77.581000000000003</c:v>
                </c:pt>
                <c:pt idx="8">
                  <c:v>77.435000000000002</c:v>
                </c:pt>
                <c:pt idx="9">
                  <c:v>77.129000000000005</c:v>
                </c:pt>
                <c:pt idx="10">
                  <c:v>75.742000000000004</c:v>
                </c:pt>
                <c:pt idx="11">
                  <c:v>76.870999999999995</c:v>
                </c:pt>
                <c:pt idx="12">
                  <c:v>76.483999999999995</c:v>
                </c:pt>
                <c:pt idx="13">
                  <c:v>77.177000000000007</c:v>
                </c:pt>
                <c:pt idx="14">
                  <c:v>76.903000000000006</c:v>
                </c:pt>
                <c:pt idx="15">
                  <c:v>75.144999999999996</c:v>
                </c:pt>
                <c:pt idx="16">
                  <c:v>76.113</c:v>
                </c:pt>
                <c:pt idx="17">
                  <c:v>75.935000000000002</c:v>
                </c:pt>
                <c:pt idx="18">
                  <c:v>75.064999999999998</c:v>
                </c:pt>
                <c:pt idx="19">
                  <c:v>75.242000000000004</c:v>
                </c:pt>
                <c:pt idx="20">
                  <c:v>74.225999999999999</c:v>
                </c:pt>
                <c:pt idx="21">
                  <c:v>75.757999999999996</c:v>
                </c:pt>
                <c:pt idx="22">
                  <c:v>75.290000000000006</c:v>
                </c:pt>
                <c:pt idx="23">
                  <c:v>75.129000000000005</c:v>
                </c:pt>
                <c:pt idx="24">
                  <c:v>75.790000000000006</c:v>
                </c:pt>
                <c:pt idx="25">
                  <c:v>74.983999999999995</c:v>
                </c:pt>
                <c:pt idx="26">
                  <c:v>75.370999999999995</c:v>
                </c:pt>
                <c:pt idx="27">
                  <c:v>75.338999999999999</c:v>
                </c:pt>
                <c:pt idx="28">
                  <c:v>74.5</c:v>
                </c:pt>
                <c:pt idx="29">
                  <c:v>74.355000000000004</c:v>
                </c:pt>
                <c:pt idx="30">
                  <c:v>75.031999999999996</c:v>
                </c:pt>
                <c:pt idx="31">
                  <c:v>74.629000000000005</c:v>
                </c:pt>
                <c:pt idx="32">
                  <c:v>74.983999999999995</c:v>
                </c:pt>
                <c:pt idx="33">
                  <c:v>75.355000000000004</c:v>
                </c:pt>
                <c:pt idx="34">
                  <c:v>75.468000000000004</c:v>
                </c:pt>
                <c:pt idx="35">
                  <c:v>75.338999999999999</c:v>
                </c:pt>
                <c:pt idx="36">
                  <c:v>74.644999999999996</c:v>
                </c:pt>
                <c:pt idx="37">
                  <c:v>76.757999999999996</c:v>
                </c:pt>
                <c:pt idx="38">
                  <c:v>76.855000000000004</c:v>
                </c:pt>
                <c:pt idx="39">
                  <c:v>75.918999999999997</c:v>
                </c:pt>
                <c:pt idx="40">
                  <c:v>77.694000000000003</c:v>
                </c:pt>
                <c:pt idx="41">
                  <c:v>77.613</c:v>
                </c:pt>
                <c:pt idx="42">
                  <c:v>78.161000000000001</c:v>
                </c:pt>
                <c:pt idx="43">
                  <c:v>78.918999999999997</c:v>
                </c:pt>
                <c:pt idx="44">
                  <c:v>80.935000000000002</c:v>
                </c:pt>
                <c:pt idx="45">
                  <c:v>81.725999999999999</c:v>
                </c:pt>
                <c:pt idx="46">
                  <c:v>84.129000000000005</c:v>
                </c:pt>
                <c:pt idx="47">
                  <c:v>86.5</c:v>
                </c:pt>
                <c:pt idx="48">
                  <c:v>91.081000000000003</c:v>
                </c:pt>
                <c:pt idx="49">
                  <c:v>97.081000000000003</c:v>
                </c:pt>
                <c:pt idx="50">
                  <c:v>104.855</c:v>
                </c:pt>
                <c:pt idx="51">
                  <c:v>115.242</c:v>
                </c:pt>
                <c:pt idx="52">
                  <c:v>130.08099999999999</c:v>
                </c:pt>
                <c:pt idx="53">
                  <c:v>145.74199999999999</c:v>
                </c:pt>
                <c:pt idx="54">
                  <c:v>163.25800000000001</c:v>
                </c:pt>
                <c:pt idx="55">
                  <c:v>181.51599999999999</c:v>
                </c:pt>
                <c:pt idx="56">
                  <c:v>198.339</c:v>
                </c:pt>
                <c:pt idx="57">
                  <c:v>212.90299999999999</c:v>
                </c:pt>
                <c:pt idx="58">
                  <c:v>223.952</c:v>
                </c:pt>
                <c:pt idx="59">
                  <c:v>230.548</c:v>
                </c:pt>
                <c:pt idx="60">
                  <c:v>233.48400000000001</c:v>
                </c:pt>
                <c:pt idx="61">
                  <c:v>230.452</c:v>
                </c:pt>
                <c:pt idx="62">
                  <c:v>221.839</c:v>
                </c:pt>
                <c:pt idx="63">
                  <c:v>205.75800000000001</c:v>
                </c:pt>
                <c:pt idx="64">
                  <c:v>184.32300000000001</c:v>
                </c:pt>
                <c:pt idx="65">
                  <c:v>152.887</c:v>
                </c:pt>
                <c:pt idx="66">
                  <c:v>113.968</c:v>
                </c:pt>
                <c:pt idx="67">
                  <c:v>82.951999999999998</c:v>
                </c:pt>
                <c:pt idx="68">
                  <c:v>73.355000000000004</c:v>
                </c:pt>
                <c:pt idx="69">
                  <c:v>74.661000000000001</c:v>
                </c:pt>
                <c:pt idx="70">
                  <c:v>74.338999999999999</c:v>
                </c:pt>
                <c:pt idx="71">
                  <c:v>76.968000000000004</c:v>
                </c:pt>
                <c:pt idx="72">
                  <c:v>80.031999999999996</c:v>
                </c:pt>
                <c:pt idx="73">
                  <c:v>84.403000000000006</c:v>
                </c:pt>
                <c:pt idx="74">
                  <c:v>90.064999999999998</c:v>
                </c:pt>
                <c:pt idx="75">
                  <c:v>98.805999999999997</c:v>
                </c:pt>
                <c:pt idx="76">
                  <c:v>109.145</c:v>
                </c:pt>
                <c:pt idx="77">
                  <c:v>121.21</c:v>
                </c:pt>
                <c:pt idx="78">
                  <c:v>135.59700000000001</c:v>
                </c:pt>
                <c:pt idx="79">
                  <c:v>149.32300000000001</c:v>
                </c:pt>
                <c:pt idx="80">
                  <c:v>160.065</c:v>
                </c:pt>
                <c:pt idx="81">
                  <c:v>171.839</c:v>
                </c:pt>
                <c:pt idx="82">
                  <c:v>178.452</c:v>
                </c:pt>
                <c:pt idx="83">
                  <c:v>178.887</c:v>
                </c:pt>
                <c:pt idx="84">
                  <c:v>174.21</c:v>
                </c:pt>
                <c:pt idx="85">
                  <c:v>162.19399999999999</c:v>
                </c:pt>
                <c:pt idx="86">
                  <c:v>143.12899999999999</c:v>
                </c:pt>
                <c:pt idx="87">
                  <c:v>113.887</c:v>
                </c:pt>
                <c:pt idx="88">
                  <c:v>81.355000000000004</c:v>
                </c:pt>
                <c:pt idx="89">
                  <c:v>63.661000000000001</c:v>
                </c:pt>
                <c:pt idx="90">
                  <c:v>58.741999999999997</c:v>
                </c:pt>
                <c:pt idx="91">
                  <c:v>56.177</c:v>
                </c:pt>
                <c:pt idx="92">
                  <c:v>56.968000000000004</c:v>
                </c:pt>
                <c:pt idx="93">
                  <c:v>57.435000000000002</c:v>
                </c:pt>
                <c:pt idx="94">
                  <c:v>56.21</c:v>
                </c:pt>
                <c:pt idx="95">
                  <c:v>55.258000000000003</c:v>
                </c:pt>
                <c:pt idx="96">
                  <c:v>55.031999999999996</c:v>
                </c:pt>
                <c:pt idx="97">
                  <c:v>54.564999999999998</c:v>
                </c:pt>
                <c:pt idx="98">
                  <c:v>54.354999999999997</c:v>
                </c:pt>
                <c:pt idx="99">
                  <c:v>53.968000000000004</c:v>
                </c:pt>
                <c:pt idx="100">
                  <c:v>54.064999999999998</c:v>
                </c:pt>
                <c:pt idx="101">
                  <c:v>53.645000000000003</c:v>
                </c:pt>
                <c:pt idx="102">
                  <c:v>53.531999999999996</c:v>
                </c:pt>
                <c:pt idx="103">
                  <c:v>52.468000000000004</c:v>
                </c:pt>
                <c:pt idx="104">
                  <c:v>53.081000000000003</c:v>
                </c:pt>
                <c:pt idx="105">
                  <c:v>52.774000000000001</c:v>
                </c:pt>
                <c:pt idx="106">
                  <c:v>52.79</c:v>
                </c:pt>
                <c:pt idx="107">
                  <c:v>53.387</c:v>
                </c:pt>
                <c:pt idx="108">
                  <c:v>51.918999999999997</c:v>
                </c:pt>
                <c:pt idx="109">
                  <c:v>52.194000000000003</c:v>
                </c:pt>
                <c:pt idx="110">
                  <c:v>51.581000000000003</c:v>
                </c:pt>
                <c:pt idx="111">
                  <c:v>51.371000000000002</c:v>
                </c:pt>
                <c:pt idx="112">
                  <c:v>52.048000000000002</c:v>
                </c:pt>
                <c:pt idx="113">
                  <c:v>51</c:v>
                </c:pt>
                <c:pt idx="114">
                  <c:v>52.015999999999998</c:v>
                </c:pt>
                <c:pt idx="115">
                  <c:v>53.871000000000002</c:v>
                </c:pt>
                <c:pt idx="116">
                  <c:v>55.71</c:v>
                </c:pt>
                <c:pt idx="117">
                  <c:v>57.177</c:v>
                </c:pt>
                <c:pt idx="118">
                  <c:v>58.564999999999998</c:v>
                </c:pt>
                <c:pt idx="119">
                  <c:v>59.597000000000001</c:v>
                </c:pt>
                <c:pt idx="120">
                  <c:v>60.758000000000003</c:v>
                </c:pt>
                <c:pt idx="121">
                  <c:v>59.194000000000003</c:v>
                </c:pt>
                <c:pt idx="122">
                  <c:v>58.371000000000002</c:v>
                </c:pt>
                <c:pt idx="123">
                  <c:v>55.371000000000002</c:v>
                </c:pt>
                <c:pt idx="124">
                  <c:v>52.354999999999997</c:v>
                </c:pt>
                <c:pt idx="125">
                  <c:v>50.402999999999999</c:v>
                </c:pt>
                <c:pt idx="126">
                  <c:v>47.628999999999998</c:v>
                </c:pt>
                <c:pt idx="127">
                  <c:v>45.935000000000002</c:v>
                </c:pt>
                <c:pt idx="128">
                  <c:v>45.161000000000001</c:v>
                </c:pt>
                <c:pt idx="129">
                  <c:v>44.984000000000002</c:v>
                </c:pt>
                <c:pt idx="130">
                  <c:v>45.805999999999997</c:v>
                </c:pt>
                <c:pt idx="131">
                  <c:v>44.661000000000001</c:v>
                </c:pt>
                <c:pt idx="132">
                  <c:v>44.241999999999997</c:v>
                </c:pt>
                <c:pt idx="133">
                  <c:v>44.435000000000002</c:v>
                </c:pt>
                <c:pt idx="134">
                  <c:v>44.177</c:v>
                </c:pt>
                <c:pt idx="135">
                  <c:v>43.71</c:v>
                </c:pt>
                <c:pt idx="136">
                  <c:v>44.694000000000003</c:v>
                </c:pt>
                <c:pt idx="137">
                  <c:v>44.597000000000001</c:v>
                </c:pt>
                <c:pt idx="138">
                  <c:v>43.741999999999997</c:v>
                </c:pt>
                <c:pt idx="139">
                  <c:v>43.484000000000002</c:v>
                </c:pt>
                <c:pt idx="140">
                  <c:v>44.225999999999999</c:v>
                </c:pt>
                <c:pt idx="141">
                  <c:v>44.613</c:v>
                </c:pt>
                <c:pt idx="142">
                  <c:v>44.984000000000002</c:v>
                </c:pt>
                <c:pt idx="143">
                  <c:v>44.418999999999997</c:v>
                </c:pt>
                <c:pt idx="144">
                  <c:v>46.515999999999998</c:v>
                </c:pt>
                <c:pt idx="145">
                  <c:v>48.064999999999998</c:v>
                </c:pt>
                <c:pt idx="146">
                  <c:v>48.531999999999996</c:v>
                </c:pt>
                <c:pt idx="147">
                  <c:v>48.468000000000004</c:v>
                </c:pt>
                <c:pt idx="148">
                  <c:v>49.371000000000002</c:v>
                </c:pt>
                <c:pt idx="149">
                  <c:v>49.758000000000003</c:v>
                </c:pt>
                <c:pt idx="150">
                  <c:v>49.113</c:v>
                </c:pt>
                <c:pt idx="151">
                  <c:v>47.484000000000002</c:v>
                </c:pt>
                <c:pt idx="152">
                  <c:v>45.628999999999998</c:v>
                </c:pt>
                <c:pt idx="153">
                  <c:v>44.548000000000002</c:v>
                </c:pt>
                <c:pt idx="154">
                  <c:v>43.177</c:v>
                </c:pt>
                <c:pt idx="155">
                  <c:v>42.951999999999998</c:v>
                </c:pt>
                <c:pt idx="156">
                  <c:v>42.581000000000003</c:v>
                </c:pt>
                <c:pt idx="157">
                  <c:v>41.984000000000002</c:v>
                </c:pt>
                <c:pt idx="158">
                  <c:v>41.71</c:v>
                </c:pt>
                <c:pt idx="159">
                  <c:v>41.887</c:v>
                </c:pt>
                <c:pt idx="160">
                  <c:v>41.371000000000002</c:v>
                </c:pt>
                <c:pt idx="161">
                  <c:v>41.838999999999999</c:v>
                </c:pt>
                <c:pt idx="162">
                  <c:v>40.935000000000002</c:v>
                </c:pt>
                <c:pt idx="163">
                  <c:v>40.484000000000002</c:v>
                </c:pt>
                <c:pt idx="164">
                  <c:v>40.741999999999997</c:v>
                </c:pt>
                <c:pt idx="165">
                  <c:v>40.258000000000003</c:v>
                </c:pt>
                <c:pt idx="166">
                  <c:v>41.338999999999999</c:v>
                </c:pt>
                <c:pt idx="167">
                  <c:v>39.581000000000003</c:v>
                </c:pt>
                <c:pt idx="168">
                  <c:v>39.661000000000001</c:v>
                </c:pt>
                <c:pt idx="169">
                  <c:v>40.097000000000001</c:v>
                </c:pt>
                <c:pt idx="170">
                  <c:v>40.548000000000002</c:v>
                </c:pt>
                <c:pt idx="171">
                  <c:v>39.435000000000002</c:v>
                </c:pt>
                <c:pt idx="172">
                  <c:v>40.725999999999999</c:v>
                </c:pt>
                <c:pt idx="173">
                  <c:v>39.677</c:v>
                </c:pt>
                <c:pt idx="174">
                  <c:v>39.758000000000003</c:v>
                </c:pt>
                <c:pt idx="175">
                  <c:v>38.918999999999997</c:v>
                </c:pt>
                <c:pt idx="176">
                  <c:v>40.468000000000004</c:v>
                </c:pt>
                <c:pt idx="177">
                  <c:v>39.613</c:v>
                </c:pt>
                <c:pt idx="178">
                  <c:v>39.531999999999996</c:v>
                </c:pt>
                <c:pt idx="179">
                  <c:v>40.048000000000002</c:v>
                </c:pt>
                <c:pt idx="180">
                  <c:v>39.918999999999997</c:v>
                </c:pt>
                <c:pt idx="181">
                  <c:v>39.128999999999998</c:v>
                </c:pt>
                <c:pt idx="182">
                  <c:v>39.451999999999998</c:v>
                </c:pt>
                <c:pt idx="183">
                  <c:v>38.951999999999998</c:v>
                </c:pt>
                <c:pt idx="184">
                  <c:v>39.081000000000003</c:v>
                </c:pt>
                <c:pt idx="185">
                  <c:v>39.548000000000002</c:v>
                </c:pt>
                <c:pt idx="186">
                  <c:v>39.758000000000003</c:v>
                </c:pt>
                <c:pt idx="187">
                  <c:v>39.274000000000001</c:v>
                </c:pt>
                <c:pt idx="188">
                  <c:v>38.241999999999997</c:v>
                </c:pt>
                <c:pt idx="189">
                  <c:v>38.387</c:v>
                </c:pt>
                <c:pt idx="190">
                  <c:v>38.79</c:v>
                </c:pt>
                <c:pt idx="191">
                  <c:v>39.774000000000001</c:v>
                </c:pt>
                <c:pt idx="192">
                  <c:v>39.29</c:v>
                </c:pt>
                <c:pt idx="193">
                  <c:v>39.081000000000003</c:v>
                </c:pt>
                <c:pt idx="194">
                  <c:v>38.645000000000003</c:v>
                </c:pt>
                <c:pt idx="195">
                  <c:v>37.387</c:v>
                </c:pt>
                <c:pt idx="196">
                  <c:v>37.741999999999997</c:v>
                </c:pt>
                <c:pt idx="197">
                  <c:v>38.145000000000003</c:v>
                </c:pt>
                <c:pt idx="198">
                  <c:v>37.774000000000001</c:v>
                </c:pt>
                <c:pt idx="199">
                  <c:v>38.838999999999999</c:v>
                </c:pt>
                <c:pt idx="200">
                  <c:v>37.725999999999999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76.294140022807312</c:v>
                </c:pt>
                <c:pt idx="5">
                  <c:v>76.29831929513648</c:v>
                </c:pt>
                <c:pt idx="6">
                  <c:v>76.302073761695368</c:v>
                </c:pt>
                <c:pt idx="7">
                  <c:v>76.30530276887049</c:v>
                </c:pt>
                <c:pt idx="8">
                  <c:v>76.307891358730132</c:v>
                </c:pt>
                <c:pt idx="9">
                  <c:v>76.309708732701466</c:v>
                </c:pt>
                <c:pt idx="10">
                  <c:v>76.310606615604044</c:v>
                </c:pt>
                <c:pt idx="11">
                  <c:v>76.310417527617702</c:v>
                </c:pt>
                <c:pt idx="12">
                  <c:v>76.308952976228994</c:v>
                </c:pt>
                <c:pt idx="13">
                  <c:v>76.306001585773046</c:v>
                </c:pt>
                <c:pt idx="14">
                  <c:v>76.301327189175808</c:v>
                </c:pt>
                <c:pt idx="15">
                  <c:v>76.294666915425069</c:v>
                </c:pt>
                <c:pt idx="16">
                  <c:v>76.28572931806724</c:v>
                </c:pt>
                <c:pt idx="17">
                  <c:v>76.274192606321293</c:v>
                </c:pt>
                <c:pt idx="18">
                  <c:v>76.259703064283201</c:v>
                </c:pt>
                <c:pt idx="19">
                  <c:v>76.241873780702065</c:v>
                </c:pt>
                <c:pt idx="20">
                  <c:v>76.220283871726991</c:v>
                </c:pt>
                <c:pt idx="21">
                  <c:v>76.194478478647071</c:v>
                </c:pt>
                <c:pt idx="22">
                  <c:v>76.163969989955575</c:v>
                </c:pt>
                <c:pt idx="23">
                  <c:v>76.128241217063845</c:v>
                </c:pt>
                <c:pt idx="24">
                  <c:v>76.086751715438396</c:v>
                </c:pt>
                <c:pt idx="25">
                  <c:v>76.038949191572982</c:v>
                </c:pt>
                <c:pt idx="26">
                  <c:v>75.984289118216495</c:v>
                </c:pt>
                <c:pt idx="27">
                  <c:v>75.922267493124721</c:v>
                </c:pt>
                <c:pt idx="28">
                  <c:v>75.852474367324007</c:v>
                </c:pt>
                <c:pt idx="29">
                  <c:v>75.774679617972836</c:v>
                </c:pt>
                <c:pt idx="30">
                  <c:v>75.688967720512338</c:v>
                </c:pt>
                <c:pt idx="31">
                  <c:v>75.595945168793733</c:v>
                </c:pt>
                <c:pt idx="32">
                  <c:v>75.497052666826889</c:v>
                </c:pt>
                <c:pt idx="33">
                  <c:v>75.395023837305189</c:v>
                </c:pt>
                <c:pt idx="34">
                  <c:v>75.294541894052898</c:v>
                </c:pt>
                <c:pt idx="35">
                  <c:v>75.203153562074945</c:v>
                </c:pt>
                <c:pt idx="36">
                  <c:v>75.132502467813097</c:v>
                </c:pt>
                <c:pt idx="37">
                  <c:v>75.09993807455389</c:v>
                </c:pt>
                <c:pt idx="38">
                  <c:v>75.13053584611788</c:v>
                </c:pt>
                <c:pt idx="39">
                  <c:v>75.259524140554717</c:v>
                </c:pt>
                <c:pt idx="40">
                  <c:v>75.535048511805286</c:v>
                </c:pt>
                <c:pt idx="41">
                  <c:v>76.021112078773754</c:v>
                </c:pt>
                <c:pt idx="42">
                  <c:v>76.800413176384367</c:v>
                </c:pt>
                <c:pt idx="43">
                  <c:v>77.976666844299857</c:v>
                </c:pt>
                <c:pt idx="44">
                  <c:v>79.675861192199292</c:v>
                </c:pt>
                <c:pt idx="45">
                  <c:v>82.045788381599195</c:v>
                </c:pt>
                <c:pt idx="46">
                  <c:v>85.253135376167833</c:v>
                </c:pt>
                <c:pt idx="47">
                  <c:v>89.477457863297062</c:v>
                </c:pt>
                <c:pt idx="48">
                  <c:v>94.901525137573429</c:v>
                </c:pt>
                <c:pt idx="49">
                  <c:v>101.69783591437302</c:v>
                </c:pt>
                <c:pt idx="50">
                  <c:v>110.01156407765326</c:v>
                </c:pt>
                <c:pt idx="51">
                  <c:v>119.94075871872785</c:v>
                </c:pt>
                <c:pt idx="52">
                  <c:v>131.51516768240882</c:v>
                </c:pt>
                <c:pt idx="53">
                  <c:v>144.67521115358403</c:v>
                </c:pt>
                <c:pt idx="54">
                  <c:v>159.25140057968497</c:v>
                </c:pt>
                <c:pt idx="55">
                  <c:v>174.93973892244944</c:v>
                </c:pt>
                <c:pt idx="56">
                  <c:v>191.25793362876422</c:v>
                </c:pt>
                <c:pt idx="57">
                  <c:v>207.45385561151338</c:v>
                </c:pt>
                <c:pt idx="58">
                  <c:v>222.34283660886331</c:v>
                </c:pt>
                <c:pt idx="59">
                  <c:v>234.1158985524718</c:v>
                </c:pt>
                <c:pt idx="60">
                  <c:v>240.30380130189988</c:v>
                </c:pt>
                <c:pt idx="61">
                  <c:v>238.19953838191699</c:v>
                </c:pt>
                <c:pt idx="62">
                  <c:v>225.90164469788505</c:v>
                </c:pt>
                <c:pt idx="63">
                  <c:v>203.626733539057</c:v>
                </c:pt>
                <c:pt idx="64">
                  <c:v>174.40068179659261</c:v>
                </c:pt>
                <c:pt idx="65">
                  <c:v>143.34813290289352</c:v>
                </c:pt>
                <c:pt idx="66">
                  <c:v>115.75644898929775</c:v>
                </c:pt>
                <c:pt idx="67">
                  <c:v>95.099578842790947</c:v>
                </c:pt>
                <c:pt idx="68">
                  <c:v>82.235557265357926</c:v>
                </c:pt>
                <c:pt idx="69">
                  <c:v>76.008894819266814</c:v>
                </c:pt>
                <c:pt idx="70">
                  <c:v>74.507837656492711</c:v>
                </c:pt>
                <c:pt idx="71">
                  <c:v>76.076097364289041</c:v>
                </c:pt>
                <c:pt idx="72">
                  <c:v>79.70318564000749</c:v>
                </c:pt>
                <c:pt idx="73">
                  <c:v>84.944050263075042</c:v>
                </c:pt>
                <c:pt idx="74">
                  <c:v>91.675371054207233</c:v>
                </c:pt>
                <c:pt idx="75">
                  <c:v>99.883862314649122</c:v>
                </c:pt>
                <c:pt idx="76">
                  <c:v>109.53647530928383</c:v>
                </c:pt>
                <c:pt idx="77">
                  <c:v>120.51276025190242</c:v>
                </c:pt>
                <c:pt idx="78">
                  <c:v>132.57094540581821</c:v>
                </c:pt>
                <c:pt idx="79">
                  <c:v>145.32427986991536</c:v>
                </c:pt>
                <c:pt idx="80">
                  <c:v>158.18708781700988</c:v>
                </c:pt>
                <c:pt idx="81">
                  <c:v>170.2001326659954</c:v>
                </c:pt>
                <c:pt idx="82">
                  <c:v>179.64636719552632</c:v>
                </c:pt>
                <c:pt idx="83">
                  <c:v>183.66431559672415</c:v>
                </c:pt>
                <c:pt idx="84">
                  <c:v>178.69093575255192</c:v>
                </c:pt>
                <c:pt idx="85">
                  <c:v>162.55668937767834</c:v>
                </c:pt>
                <c:pt idx="86">
                  <c:v>137.21302863955646</c:v>
                </c:pt>
                <c:pt idx="87">
                  <c:v>109.02805615006743</c:v>
                </c:pt>
                <c:pt idx="88">
                  <c:v>85.237145531303128</c:v>
                </c:pt>
                <c:pt idx="89">
                  <c:v>69.636139372132135</c:v>
                </c:pt>
                <c:pt idx="90">
                  <c:v>61.568024677868792</c:v>
                </c:pt>
                <c:pt idx="91">
                  <c:v>58.184900015185562</c:v>
                </c:pt>
                <c:pt idx="92">
                  <c:v>56.928866270068688</c:v>
                </c:pt>
                <c:pt idx="93">
                  <c:v>56.400180799558946</c:v>
                </c:pt>
                <c:pt idx="94">
                  <c:v>56.062267889019544</c:v>
                </c:pt>
                <c:pt idx="95">
                  <c:v>55.76373968991026</c:v>
                </c:pt>
                <c:pt idx="96">
                  <c:v>55.472378963088431</c:v>
                </c:pt>
                <c:pt idx="97">
                  <c:v>55.182913331702061</c:v>
                </c:pt>
                <c:pt idx="98">
                  <c:v>54.894653972528367</c:v>
                </c:pt>
                <c:pt idx="99">
                  <c:v>54.607541913623322</c:v>
                </c:pt>
                <c:pt idx="100">
                  <c:v>54.321660255217161</c:v>
                </c:pt>
                <c:pt idx="101">
                  <c:v>54.037261044936741</c:v>
                </c:pt>
                <c:pt idx="102">
                  <c:v>53.754908948770016</c:v>
                </c:pt>
                <c:pt idx="103">
                  <c:v>53.475737536042892</c:v>
                </c:pt>
                <c:pt idx="104">
                  <c:v>53.201867757009332</c:v>
                </c:pt>
                <c:pt idx="105">
                  <c:v>52.937045474479483</c:v>
                </c:pt>
                <c:pt idx="106">
                  <c:v>52.687539235366643</c:v>
                </c:pt>
                <c:pt idx="107">
                  <c:v>52.463288955739635</c:v>
                </c:pt>
                <c:pt idx="108">
                  <c:v>52.279197640839776</c:v>
                </c:pt>
                <c:pt idx="109">
                  <c:v>52.156308793997439</c:v>
                </c:pt>
                <c:pt idx="110">
                  <c:v>52.12243124905563</c:v>
                </c:pt>
                <c:pt idx="111">
                  <c:v>52.211612416955504</c:v>
                </c:pt>
                <c:pt idx="112">
                  <c:v>52.461803239977456</c:v>
                </c:pt>
                <c:pt idx="113">
                  <c:v>52.91019222575931</c:v>
                </c:pt>
                <c:pt idx="114">
                  <c:v>53.586028375880744</c:v>
                </c:pt>
                <c:pt idx="115">
                  <c:v>54.501062624623842</c:v>
                </c:pt>
                <c:pt idx="116">
                  <c:v>55.637265704185857</c:v>
                </c:pt>
                <c:pt idx="117">
                  <c:v>56.929414552499864</c:v>
                </c:pt>
                <c:pt idx="118">
                  <c:v>58.238681078328305</c:v>
                </c:pt>
                <c:pt idx="119">
                  <c:v>59.322397812716531</c:v>
                </c:pt>
                <c:pt idx="120">
                  <c:v>59.834745644260138</c:v>
                </c:pt>
                <c:pt idx="121">
                  <c:v>59.419783416490652</c:v>
                </c:pt>
                <c:pt idx="122">
                  <c:v>57.911952191887501</c:v>
                </c:pt>
                <c:pt idx="123">
                  <c:v>55.521368091458349</c:v>
                </c:pt>
                <c:pt idx="124">
                  <c:v>52.804505417380192</c:v>
                </c:pt>
                <c:pt idx="125">
                  <c:v>50.379320553023284</c:v>
                </c:pt>
                <c:pt idx="126">
                  <c:v>48.607839511213989</c:v>
                </c:pt>
                <c:pt idx="127">
                  <c:v>47.501289412367107</c:v>
                </c:pt>
                <c:pt idx="128">
                  <c:v>46.860289997139397</c:v>
                </c:pt>
                <c:pt idx="129">
                  <c:v>46.465034155933751</c:v>
                </c:pt>
                <c:pt idx="130">
                  <c:v>46.171732568800344</c:v>
                </c:pt>
                <c:pt idx="131">
                  <c:v>45.913281630983185</c:v>
                </c:pt>
                <c:pt idx="132">
                  <c:v>45.666064567529119</c:v>
                </c:pt>
                <c:pt idx="133">
                  <c:v>45.423762833536806</c:v>
                </c:pt>
                <c:pt idx="134">
                  <c:v>45.185307529649037</c:v>
                </c:pt>
                <c:pt idx="135">
                  <c:v>44.95116768255145</c:v>
                </c:pt>
                <c:pt idx="136">
                  <c:v>44.723031921834277</c:v>
                </c:pt>
                <c:pt idx="137">
                  <c:v>44.505140354583489</c:v>
                </c:pt>
                <c:pt idx="138">
                  <c:v>44.307313462403435</c:v>
                </c:pt>
                <c:pt idx="139">
                  <c:v>44.150106661317444</c:v>
                </c:pt>
                <c:pt idx="140">
                  <c:v>44.071560527369172</c:v>
                </c:pt>
                <c:pt idx="141">
                  <c:v>44.132418672554877</c:v>
                </c:pt>
                <c:pt idx="142">
                  <c:v>44.412978168523075</c:v>
                </c:pt>
                <c:pt idx="143">
                  <c:v>44.992740391514744</c:v>
                </c:pt>
                <c:pt idx="144">
                  <c:v>45.908695542876984</c:v>
                </c:pt>
                <c:pt idx="145">
                  <c:v>47.10254710864529</c:v>
                </c:pt>
                <c:pt idx="146">
                  <c:v>48.386069166459322</c:v>
                </c:pt>
                <c:pt idx="147">
                  <c:v>49.460857707517341</c:v>
                </c:pt>
                <c:pt idx="148">
                  <c:v>50.007635642738848</c:v>
                </c:pt>
                <c:pt idx="149">
                  <c:v>49.814671099564414</c:v>
                </c:pt>
                <c:pt idx="150">
                  <c:v>48.876597206803062</c:v>
                </c:pt>
                <c:pt idx="151">
                  <c:v>47.401310745675801</c:v>
                </c:pt>
                <c:pt idx="152">
                  <c:v>45.717781342198109</c:v>
                </c:pt>
                <c:pt idx="153">
                  <c:v>44.140597008581196</c:v>
                </c:pt>
                <c:pt idx="154">
                  <c:v>42.867623193712234</c:v>
                </c:pt>
                <c:pt idx="155">
                  <c:v>41.95349007457709</c:v>
                </c:pt>
                <c:pt idx="156">
                  <c:v>41.348031334820696</c:v>
                </c:pt>
                <c:pt idx="157">
                  <c:v>40.957884057441305</c:v>
                </c:pt>
                <c:pt idx="158">
                  <c:v>40.694478208714969</c:v>
                </c:pt>
                <c:pt idx="159">
                  <c:v>40.49525346110898</c:v>
                </c:pt>
                <c:pt idx="160">
                  <c:v>40.324238971970665</c:v>
                </c:pt>
                <c:pt idx="161">
                  <c:v>40.163936982138495</c:v>
                </c:pt>
                <c:pt idx="162">
                  <c:v>40.006956291473728</c:v>
                </c:pt>
                <c:pt idx="163">
                  <c:v>39.850494746539283</c:v>
                </c:pt>
                <c:pt idx="164">
                  <c:v>39.693530310824492</c:v>
                </c:pt>
                <c:pt idx="165">
                  <c:v>39.535648233733134</c:v>
                </c:pt>
                <c:pt idx="166">
                  <c:v>39.376627711155827</c:v>
                </c:pt>
                <c:pt idx="167">
                  <c:v>39.216316552440574</c:v>
                </c:pt>
                <c:pt idx="168">
                  <c:v>39.054597543337088</c:v>
                </c:pt>
                <c:pt idx="169">
                  <c:v>38.891379605544444</c:v>
                </c:pt>
                <c:pt idx="170">
                  <c:v>38.726594614470876</c:v>
                </c:pt>
                <c:pt idx="171">
                  <c:v>38.560195243517356</c:v>
                </c:pt>
                <c:pt idx="172">
                  <c:v>38.392152913837272</c:v>
                </c:pt>
                <c:pt idx="173">
                  <c:v>38.222455733760889</c:v>
                </c:pt>
                <c:pt idx="174">
                  <c:v>38.05110645541334</c:v>
                </c:pt>
                <c:pt idx="175">
                  <c:v>37.878120490340059</c:v>
                </c:pt>
                <c:pt idx="176">
                  <c:v>37.703524019010473</c:v>
                </c:pt>
                <c:pt idx="177">
                  <c:v>37.527352219858308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76.294140022801784</c:v>
                </c:pt>
                <c:pt idx="5">
                  <c:v>76.298319295120933</c:v>
                </c:pt>
                <c:pt idx="6">
                  <c:v>76.302073761652409</c:v>
                </c:pt>
                <c:pt idx="7">
                  <c:v>76.305302768753833</c:v>
                </c:pt>
                <c:pt idx="8">
                  <c:v>76.307891358418757</c:v>
                </c:pt>
                <c:pt idx="9">
                  <c:v>76.309708731884669</c:v>
                </c:pt>
                <c:pt idx="10">
                  <c:v>76.310606613498308</c:v>
                </c:pt>
                <c:pt idx="11">
                  <c:v>76.310417522282521</c:v>
                </c:pt>
                <c:pt idx="12">
                  <c:v>76.308952962944318</c:v>
                </c:pt>
                <c:pt idx="13">
                  <c:v>76.306001553263684</c:v>
                </c:pt>
                <c:pt idx="14">
                  <c:v>76.301327110990968</c:v>
                </c:pt>
                <c:pt idx="15">
                  <c:v>76.294666730628762</c:v>
                </c:pt>
                <c:pt idx="16">
                  <c:v>76.285728888807128</c:v>
                </c:pt>
                <c:pt idx="17">
                  <c:v>76.274191626370381</c:v>
                </c:pt>
                <c:pt idx="18">
                  <c:v>76.259700865691229</c:v>
                </c:pt>
                <c:pt idx="19">
                  <c:v>76.241868932937805</c:v>
                </c:pt>
                <c:pt idx="20">
                  <c:v>76.220273366755407</c:v>
                </c:pt>
                <c:pt idx="21">
                  <c:v>76.194456106647294</c:v>
                </c:pt>
                <c:pt idx="22">
                  <c:v>76.163923165658588</c:v>
                </c:pt>
                <c:pt idx="23">
                  <c:v>76.128144901990439</c:v>
                </c:pt>
                <c:pt idx="24">
                  <c:v>76.086557011924526</c:v>
                </c:pt>
                <c:pt idx="25">
                  <c:v>76.038562370741701</c:v>
                </c:pt>
                <c:pt idx="26">
                  <c:v>75.983533847835687</c:v>
                </c:pt>
                <c:pt idx="27">
                  <c:v>75.920818215497206</c:v>
                </c:pt>
                <c:pt idx="28">
                  <c:v>75.849741256401728</c:v>
                </c:pt>
                <c:pt idx="29">
                  <c:v>75.769614151298725</c:v>
                </c:pt>
                <c:pt idx="30">
                  <c:v>75.679741194674861</c:v>
                </c:pt>
                <c:pt idx="31">
                  <c:v>75.579428841626068</c:v>
                </c:pt>
                <c:pt idx="32">
                  <c:v>75.467996033895659</c:v>
                </c:pt>
                <c:pt idx="33">
                  <c:v>75.344785688029958</c:v>
                </c:pt>
                <c:pt idx="34">
                  <c:v>75.209177155979617</c:v>
                </c:pt>
                <c:pt idx="35">
                  <c:v>75.060599391599965</c:v>
                </c:pt>
                <c:pt idx="36">
                  <c:v>74.898544479964798</c:v>
                </c:pt>
                <c:pt idx="37">
                  <c:v>74.722581115890733</c:v>
                </c:pt>
                <c:pt idx="38">
                  <c:v>74.532367560000026</c:v>
                </c:pt>
                <c:pt idx="39">
                  <c:v>74.327663561676687</c:v>
                </c:pt>
                <c:pt idx="40">
                  <c:v>74.108340724574603</c:v>
                </c:pt>
                <c:pt idx="41">
                  <c:v>73.874390806843977</c:v>
                </c:pt>
                <c:pt idx="42">
                  <c:v>73.625931497831417</c:v>
                </c:pt>
                <c:pt idx="43">
                  <c:v>73.363209295860514</c:v>
                </c:pt>
                <c:pt idx="44">
                  <c:v>73.08659922486666</c:v>
                </c:pt>
                <c:pt idx="45">
                  <c:v>72.796601265023298</c:v>
                </c:pt>
                <c:pt idx="46">
                  <c:v>72.493833525126917</c:v>
                </c:pt>
                <c:pt idx="47">
                  <c:v>72.179022341433111</c:v>
                </c:pt>
                <c:pt idx="48">
                  <c:v>71.85298963696404</c:v>
                </c:pt>
                <c:pt idx="49">
                  <c:v>71.516638005498748</c:v>
                </c:pt>
                <c:pt idx="50">
                  <c:v>71.170934085639203</c:v>
                </c:pt>
                <c:pt idx="51">
                  <c:v>70.816890855375476</c:v>
                </c:pt>
                <c:pt idx="52">
                  <c:v>70.455549502787818</c:v>
                </c:pt>
                <c:pt idx="53">
                  <c:v>70.087961513985888</c:v>
                </c:pt>
                <c:pt idx="54">
                  <c:v>69.715171568671948</c:v>
                </c:pt>
                <c:pt idx="55">
                  <c:v>69.338201753276934</c:v>
                </c:pt>
                <c:pt idx="56">
                  <c:v>68.958037499854669</c:v>
                </c:pt>
                <c:pt idx="57">
                  <c:v>68.575615545108619</c:v>
                </c:pt>
                <c:pt idx="58">
                  <c:v>68.191814087204989</c:v>
                </c:pt>
                <c:pt idx="59">
                  <c:v>67.807445206512526</c:v>
                </c:pt>
                <c:pt idx="60">
                  <c:v>67.423249516594979</c:v>
                </c:pt>
                <c:pt idx="61">
                  <c:v>67.039892928197446</c:v>
                </c:pt>
                <c:pt idx="62">
                  <c:v>66.657965344123298</c:v>
                </c:pt>
                <c:pt idx="63">
                  <c:v>66.277981057459144</c:v>
                </c:pt>
                <c:pt idx="64">
                  <c:v>65.900380598700451</c:v>
                </c:pt>
                <c:pt idx="65">
                  <c:v>65.525533766962454</c:v>
                </c:pt>
                <c:pt idx="66">
                  <c:v>65.153743583922207</c:v>
                </c:pt>
                <c:pt idx="67">
                  <c:v>64.785250923387181</c:v>
                </c:pt>
                <c:pt idx="68">
                  <c:v>64.420239591374951</c:v>
                </c:pt>
                <c:pt idx="69">
                  <c:v>64.058841658489868</c:v>
                </c:pt>
                <c:pt idx="70">
                  <c:v>63.701142875740864</c:v>
                </c:pt>
                <c:pt idx="71">
                  <c:v>63.347188034763562</c:v>
                </c:pt>
                <c:pt idx="72">
                  <c:v>62.996986162160198</c:v>
                </c:pt>
                <c:pt idx="73">
                  <c:v>62.650515464275351</c:v>
                </c:pt>
                <c:pt idx="74">
                  <c:v>62.307727962501083</c:v>
                </c:pt>
                <c:pt idx="75">
                  <c:v>61.968553779798981</c:v>
                </c:pt>
                <c:pt idx="76">
                  <c:v>61.632905056442766</c:v>
                </c:pt>
                <c:pt idx="77">
                  <c:v>61.300679487121513</c:v>
                </c:pt>
                <c:pt idx="78">
                  <c:v>60.971763482721983</c:v>
                </c:pt>
                <c:pt idx="79">
                  <c:v>60.646034968638958</c:v>
                </c:pt>
                <c:pt idx="80">
                  <c:v>60.323365837684882</c:v>
                </c:pt>
                <c:pt idx="81">
                  <c:v>60.00362407994249</c:v>
                </c:pt>
                <c:pt idx="82">
                  <c:v>59.686675614566305</c:v>
                </c:pt>
                <c:pt idx="83">
                  <c:v>59.372385849908575</c:v>
                </c:pt>
                <c:pt idx="84">
                  <c:v>59.060620998705446</c:v>
                </c:pt>
                <c:pt idx="85">
                  <c:v>58.751249174654887</c:v>
                </c:pt>
                <c:pt idx="86">
                  <c:v>58.444141295758463</c:v>
                </c:pt>
                <c:pt idx="87">
                  <c:v>58.139171818454365</c:v>
                </c:pt>
                <c:pt idx="88">
                  <c:v>57.836219324981002</c:v>
                </c:pt>
                <c:pt idx="89">
                  <c:v>57.535166984686725</c:v>
                </c:pt>
                <c:pt idx="90">
                  <c:v>57.235902908227523</c:v>
                </c:pt>
                <c:pt idx="91">
                  <c:v>56.938320411834752</c:v>
                </c:pt>
                <c:pt idx="92">
                  <c:v>56.642318207134515</c:v>
                </c:pt>
                <c:pt idx="93">
                  <c:v>56.347800530390217</c:v>
                </c:pt>
                <c:pt idx="94">
                  <c:v>56.054677223543038</c:v>
                </c:pt>
                <c:pt idx="95">
                  <c:v>55.762863778048533</c:v>
                </c:pt>
                <c:pt idx="96">
                  <c:v>55.472281351260484</c:v>
                </c:pt>
                <c:pt idx="97">
                  <c:v>55.182856763991118</c:v>
                </c:pt>
                <c:pt idx="98">
                  <c:v>54.894522486876681</c:v>
                </c:pt>
                <c:pt idx="99">
                  <c:v>54.607216622291986</c:v>
                </c:pt>
                <c:pt idx="100">
                  <c:v>54.320882887775525</c:v>
                </c:pt>
                <c:pt idx="101">
                  <c:v>54.035470606238832</c:v>
                </c:pt>
                <c:pt idx="102">
                  <c:v>53.750934707625383</c:v>
                </c:pt>
                <c:pt idx="103">
                  <c:v>53.467235746144254</c:v>
                </c:pt>
                <c:pt idx="104">
                  <c:v>53.184339936714998</c:v>
                </c:pt>
                <c:pt idx="105">
                  <c:v>52.902219213810106</c:v>
                </c:pt>
                <c:pt idx="106">
                  <c:v>52.620851315451731</c:v>
                </c:pt>
                <c:pt idx="107">
                  <c:v>52.340219894693739</c:v>
                </c:pt>
                <c:pt idx="108">
                  <c:v>52.060314660479818</c:v>
                </c:pt>
                <c:pt idx="109">
                  <c:v>51.781131549293647</c:v>
                </c:pt>
                <c:pt idx="110">
                  <c:v>51.502672928485126</c:v>
                </c:pt>
                <c:pt idx="111">
                  <c:v>51.224947831546942</c:v>
                </c:pt>
                <c:pt idx="112">
                  <c:v>50.947972224899956</c:v>
                </c:pt>
                <c:pt idx="113">
                  <c:v>50.671769304901325</c:v>
                </c:pt>
                <c:pt idx="114">
                  <c:v>50.396369822786539</c:v>
                </c:pt>
                <c:pt idx="115">
                  <c:v>50.121812434068374</c:v>
                </c:pt>
                <c:pt idx="116">
                  <c:v>49.848144067516273</c:v>
                </c:pt>
                <c:pt idx="117">
                  <c:v>49.575420307203125</c:v>
                </c:pt>
                <c:pt idx="118">
                  <c:v>49.303705779213118</c:v>
                </c:pt>
                <c:pt idx="119">
                  <c:v>49.03307453244102</c:v>
                </c:pt>
                <c:pt idx="120">
                  <c:v>48.763610400477646</c:v>
                </c:pt>
                <c:pt idx="121">
                  <c:v>48.495407328881676</c:v>
                </c:pt>
                <c:pt idx="122">
                  <c:v>48.228569649217008</c:v>
                </c:pt>
                <c:pt idx="123">
                  <c:v>47.963212278149363</c:v>
                </c:pt>
                <c:pt idx="124">
                  <c:v>47.69946081673686</c:v>
                </c:pt>
                <c:pt idx="125">
                  <c:v>47.437451521954031</c:v>
                </c:pt>
                <c:pt idx="126">
                  <c:v>47.177331119632825</c:v>
                </c:pt>
                <c:pt idx="127">
                  <c:v>46.919256425623473</c:v>
                </c:pt>
                <c:pt idx="128">
                  <c:v>46.663393740353918</c:v>
                </c:pt>
                <c:pt idx="129">
                  <c:v>46.409917981437481</c:v>
                </c:pt>
                <c:pt idx="130">
                  <c:v>46.159011519923368</c:v>
                </c:pt>
                <c:pt idx="131">
                  <c:v>45.910862688611282</c:v>
                </c:pt>
                <c:pt idx="132">
                  <c:v>45.665663935969221</c:v>
                </c:pt>
                <c:pt idx="133">
                  <c:v>45.423609606976108</c:v>
                </c:pt>
                <c:pt idx="134">
                  <c:v>45.184893342951611</c:v>
                </c:pt>
                <c:pt idx="135">
                  <c:v>44.94970510628383</c:v>
                </c:pt>
                <c:pt idx="136">
                  <c:v>44.718227852869788</c:v>
                </c:pt>
                <c:pt idx="137">
                  <c:v>44.490633894720929</c:v>
                </c:pt>
                <c:pt idx="138">
                  <c:v>44.267081016909067</c:v>
                </c:pt>
                <c:pt idx="139">
                  <c:v>44.047708435829769</c:v>
                </c:pt>
                <c:pt idx="140">
                  <c:v>43.832632708266615</c:v>
                </c:pt>
                <c:pt idx="141">
                  <c:v>43.621943721256407</c:v>
                </c:pt>
                <c:pt idx="142">
                  <c:v>43.415700909356595</c:v>
                </c:pt>
                <c:pt idx="143">
                  <c:v>43.213929856600778</c:v>
                </c:pt>
                <c:pt idx="144">
                  <c:v>43.016619443319463</c:v>
                </c:pt>
                <c:pt idx="145">
                  <c:v>42.823719691586064</c:v>
                </c:pt>
                <c:pt idx="146">
                  <c:v>42.635140446410063</c:v>
                </c:pt>
                <c:pt idx="147">
                  <c:v>42.450751002845344</c:v>
                </c:pt>
                <c:pt idx="148">
                  <c:v>42.270380752775104</c:v>
                </c:pt>
                <c:pt idx="149">
                  <c:v>42.093820881134945</c:v>
                </c:pt>
                <c:pt idx="150">
                  <c:v>41.920827092512042</c:v>
                </c:pt>
                <c:pt idx="151">
                  <c:v>41.751123298859795</c:v>
                </c:pt>
                <c:pt idx="152">
                  <c:v>41.584406151297472</c:v>
                </c:pt>
                <c:pt idx="153">
                  <c:v>41.420350257362188</c:v>
                </c:pt>
                <c:pt idx="154">
                  <c:v>41.258613892911789</c:v>
                </c:pt>
                <c:pt idx="155">
                  <c:v>41.098844997554501</c:v>
                </c:pt>
                <c:pt idx="156">
                  <c:v>40.940687235305042</c:v>
                </c:pt>
                <c:pt idx="157">
                  <c:v>40.78378590821027</c:v>
                </c:pt>
                <c:pt idx="158">
                  <c:v>40.627793528835483</c:v>
                </c:pt>
                <c:pt idx="159">
                  <c:v>40.472374885643099</c:v>
                </c:pt>
                <c:pt idx="160">
                  <c:v>40.317211470621125</c:v>
                </c:pt>
                <c:pt idx="161">
                  <c:v>40.16200517787361</c:v>
                </c:pt>
                <c:pt idx="162">
                  <c:v>40.006481222130034</c:v>
                </c:pt>
                <c:pt idx="163">
                  <c:v>39.850390264444343</c:v>
                </c:pt>
                <c:pt idx="164">
                  <c:v>39.693509766465915</c:v>
                </c:pt>
                <c:pt idx="165">
                  <c:v>39.53564462298101</c:v>
                </c:pt>
                <c:pt idx="166">
                  <c:v>39.37662714405846</c:v>
                </c:pt>
                <c:pt idx="167">
                  <c:v>39.216316472864328</c:v>
                </c:pt>
                <c:pt idx="168">
                  <c:v>39.054597533362497</c:v>
                </c:pt>
                <c:pt idx="169">
                  <c:v>38.891379604427783</c:v>
                </c:pt>
                <c:pt idx="170">
                  <c:v>38.726594614359243</c:v>
                </c:pt>
                <c:pt idx="171">
                  <c:v>38.560195243507394</c:v>
                </c:pt>
                <c:pt idx="172">
                  <c:v>38.392152913836476</c:v>
                </c:pt>
                <c:pt idx="173">
                  <c:v>38.222455733760832</c:v>
                </c:pt>
                <c:pt idx="174">
                  <c:v>38.051106455413333</c:v>
                </c:pt>
                <c:pt idx="175">
                  <c:v>37.878120490340059</c:v>
                </c:pt>
                <c:pt idx="176">
                  <c:v>37.703524019010473</c:v>
                </c:pt>
                <c:pt idx="177">
                  <c:v>37.527352219858308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69.5</c:v>
                </c:pt>
                <c:pt idx="1">
                  <c:v>68.531999999999996</c:v>
                </c:pt>
                <c:pt idx="2">
                  <c:v>67.387</c:v>
                </c:pt>
                <c:pt idx="3">
                  <c:v>67.596999999999994</c:v>
                </c:pt>
                <c:pt idx="4">
                  <c:v>66.822999999999993</c:v>
                </c:pt>
                <c:pt idx="5">
                  <c:v>66.725999999999999</c:v>
                </c:pt>
                <c:pt idx="6">
                  <c:v>66.887</c:v>
                </c:pt>
                <c:pt idx="7">
                  <c:v>66.144999999999996</c:v>
                </c:pt>
                <c:pt idx="8">
                  <c:v>65.935000000000002</c:v>
                </c:pt>
                <c:pt idx="9">
                  <c:v>65.951999999999998</c:v>
                </c:pt>
                <c:pt idx="10">
                  <c:v>64.790000000000006</c:v>
                </c:pt>
                <c:pt idx="11">
                  <c:v>66.338999999999999</c:v>
                </c:pt>
                <c:pt idx="12">
                  <c:v>65.629000000000005</c:v>
                </c:pt>
                <c:pt idx="13">
                  <c:v>66.516000000000005</c:v>
                </c:pt>
                <c:pt idx="14">
                  <c:v>65.403000000000006</c:v>
                </c:pt>
                <c:pt idx="15">
                  <c:v>66.096999999999994</c:v>
                </c:pt>
                <c:pt idx="16">
                  <c:v>64.677000000000007</c:v>
                </c:pt>
                <c:pt idx="17">
                  <c:v>65.548000000000002</c:v>
                </c:pt>
                <c:pt idx="18">
                  <c:v>64.370999999999995</c:v>
                </c:pt>
                <c:pt idx="19">
                  <c:v>64.629000000000005</c:v>
                </c:pt>
                <c:pt idx="20">
                  <c:v>64.177000000000007</c:v>
                </c:pt>
                <c:pt idx="21">
                  <c:v>64.5</c:v>
                </c:pt>
                <c:pt idx="22">
                  <c:v>64.935000000000002</c:v>
                </c:pt>
                <c:pt idx="23">
                  <c:v>65</c:v>
                </c:pt>
                <c:pt idx="24">
                  <c:v>64.548000000000002</c:v>
                </c:pt>
                <c:pt idx="25">
                  <c:v>65.209999999999994</c:v>
                </c:pt>
                <c:pt idx="26">
                  <c:v>65.031999999999996</c:v>
                </c:pt>
                <c:pt idx="27">
                  <c:v>64.661000000000001</c:v>
                </c:pt>
                <c:pt idx="28">
                  <c:v>63.968000000000004</c:v>
                </c:pt>
                <c:pt idx="29">
                  <c:v>65.387</c:v>
                </c:pt>
                <c:pt idx="30">
                  <c:v>64.305999999999997</c:v>
                </c:pt>
                <c:pt idx="31">
                  <c:v>65.644999999999996</c:v>
                </c:pt>
                <c:pt idx="32">
                  <c:v>65.387</c:v>
                </c:pt>
                <c:pt idx="33">
                  <c:v>65.855000000000004</c:v>
                </c:pt>
                <c:pt idx="34">
                  <c:v>65.694000000000003</c:v>
                </c:pt>
                <c:pt idx="35">
                  <c:v>66.742000000000004</c:v>
                </c:pt>
                <c:pt idx="36">
                  <c:v>65.983999999999995</c:v>
                </c:pt>
                <c:pt idx="37">
                  <c:v>66.209999999999994</c:v>
                </c:pt>
                <c:pt idx="38">
                  <c:v>66.709999999999994</c:v>
                </c:pt>
                <c:pt idx="39">
                  <c:v>67.516000000000005</c:v>
                </c:pt>
                <c:pt idx="40">
                  <c:v>68.305999999999997</c:v>
                </c:pt>
                <c:pt idx="41">
                  <c:v>68.613</c:v>
                </c:pt>
                <c:pt idx="42">
                  <c:v>68.064999999999998</c:v>
                </c:pt>
                <c:pt idx="43">
                  <c:v>69.144999999999996</c:v>
                </c:pt>
                <c:pt idx="44">
                  <c:v>70.113</c:v>
                </c:pt>
                <c:pt idx="45">
                  <c:v>72.387</c:v>
                </c:pt>
                <c:pt idx="46">
                  <c:v>74.644999999999996</c:v>
                </c:pt>
                <c:pt idx="47">
                  <c:v>77.613</c:v>
                </c:pt>
                <c:pt idx="48">
                  <c:v>82</c:v>
                </c:pt>
                <c:pt idx="49">
                  <c:v>89.338999999999999</c:v>
                </c:pt>
                <c:pt idx="50">
                  <c:v>98.983999999999995</c:v>
                </c:pt>
                <c:pt idx="51">
                  <c:v>109.855</c:v>
                </c:pt>
                <c:pt idx="52">
                  <c:v>125.339</c:v>
                </c:pt>
                <c:pt idx="53">
                  <c:v>140.98400000000001</c:v>
                </c:pt>
                <c:pt idx="54">
                  <c:v>159.98400000000001</c:v>
                </c:pt>
                <c:pt idx="55">
                  <c:v>178.32300000000001</c:v>
                </c:pt>
                <c:pt idx="56">
                  <c:v>196.32300000000001</c:v>
                </c:pt>
                <c:pt idx="57">
                  <c:v>210.62899999999999</c:v>
                </c:pt>
                <c:pt idx="58">
                  <c:v>220.661</c:v>
                </c:pt>
                <c:pt idx="59">
                  <c:v>226.661</c:v>
                </c:pt>
                <c:pt idx="60">
                  <c:v>227.887</c:v>
                </c:pt>
                <c:pt idx="61">
                  <c:v>223.79</c:v>
                </c:pt>
                <c:pt idx="62">
                  <c:v>209.661</c:v>
                </c:pt>
                <c:pt idx="63">
                  <c:v>188.59700000000001</c:v>
                </c:pt>
                <c:pt idx="64">
                  <c:v>159.87100000000001</c:v>
                </c:pt>
                <c:pt idx="65">
                  <c:v>119.048</c:v>
                </c:pt>
                <c:pt idx="66">
                  <c:v>81</c:v>
                </c:pt>
                <c:pt idx="67">
                  <c:v>63.081000000000003</c:v>
                </c:pt>
                <c:pt idx="68">
                  <c:v>62.031999999999996</c:v>
                </c:pt>
                <c:pt idx="69">
                  <c:v>62.113</c:v>
                </c:pt>
                <c:pt idx="70">
                  <c:v>65.629000000000005</c:v>
                </c:pt>
                <c:pt idx="71">
                  <c:v>68.225999999999999</c:v>
                </c:pt>
                <c:pt idx="72">
                  <c:v>73.209999999999994</c:v>
                </c:pt>
                <c:pt idx="73">
                  <c:v>79.113</c:v>
                </c:pt>
                <c:pt idx="74">
                  <c:v>86.757999999999996</c:v>
                </c:pt>
                <c:pt idx="75">
                  <c:v>97.548000000000002</c:v>
                </c:pt>
                <c:pt idx="76">
                  <c:v>110.048</c:v>
                </c:pt>
                <c:pt idx="77">
                  <c:v>123.98399999999999</c:v>
                </c:pt>
                <c:pt idx="78">
                  <c:v>139.46799999999999</c:v>
                </c:pt>
                <c:pt idx="79">
                  <c:v>152.37100000000001</c:v>
                </c:pt>
                <c:pt idx="80">
                  <c:v>163.21</c:v>
                </c:pt>
                <c:pt idx="81">
                  <c:v>170.80600000000001</c:v>
                </c:pt>
                <c:pt idx="82">
                  <c:v>173.51599999999999</c:v>
                </c:pt>
                <c:pt idx="83">
                  <c:v>168.339</c:v>
                </c:pt>
                <c:pt idx="84">
                  <c:v>155.661</c:v>
                </c:pt>
                <c:pt idx="85">
                  <c:v>135.59700000000001</c:v>
                </c:pt>
                <c:pt idx="86">
                  <c:v>104.371</c:v>
                </c:pt>
                <c:pt idx="87">
                  <c:v>71.596999999999994</c:v>
                </c:pt>
                <c:pt idx="88">
                  <c:v>54.225999999999999</c:v>
                </c:pt>
                <c:pt idx="89">
                  <c:v>51.645000000000003</c:v>
                </c:pt>
                <c:pt idx="90">
                  <c:v>50.741999999999997</c:v>
                </c:pt>
                <c:pt idx="91">
                  <c:v>49.805999999999997</c:v>
                </c:pt>
                <c:pt idx="92">
                  <c:v>49.564999999999998</c:v>
                </c:pt>
                <c:pt idx="93">
                  <c:v>50.274000000000001</c:v>
                </c:pt>
                <c:pt idx="94">
                  <c:v>49.79</c:v>
                </c:pt>
                <c:pt idx="95">
                  <c:v>49.613</c:v>
                </c:pt>
                <c:pt idx="96">
                  <c:v>49.774000000000001</c:v>
                </c:pt>
                <c:pt idx="97">
                  <c:v>49.225999999999999</c:v>
                </c:pt>
                <c:pt idx="98">
                  <c:v>49.145000000000003</c:v>
                </c:pt>
                <c:pt idx="99">
                  <c:v>49.805999999999997</c:v>
                </c:pt>
                <c:pt idx="100">
                  <c:v>49.935000000000002</c:v>
                </c:pt>
                <c:pt idx="101">
                  <c:v>48.854999999999997</c:v>
                </c:pt>
                <c:pt idx="102">
                  <c:v>48.387</c:v>
                </c:pt>
                <c:pt idx="103">
                  <c:v>47.902999999999999</c:v>
                </c:pt>
                <c:pt idx="104">
                  <c:v>49.854999999999997</c:v>
                </c:pt>
                <c:pt idx="105">
                  <c:v>50.387</c:v>
                </c:pt>
                <c:pt idx="106">
                  <c:v>49.468000000000004</c:v>
                </c:pt>
                <c:pt idx="107">
                  <c:v>48.758000000000003</c:v>
                </c:pt>
                <c:pt idx="108">
                  <c:v>48.758000000000003</c:v>
                </c:pt>
                <c:pt idx="109">
                  <c:v>49.048000000000002</c:v>
                </c:pt>
                <c:pt idx="110">
                  <c:v>48.741999999999997</c:v>
                </c:pt>
                <c:pt idx="111">
                  <c:v>49.645000000000003</c:v>
                </c:pt>
                <c:pt idx="112">
                  <c:v>49.823</c:v>
                </c:pt>
                <c:pt idx="113">
                  <c:v>51.145000000000003</c:v>
                </c:pt>
                <c:pt idx="114">
                  <c:v>53.064999999999998</c:v>
                </c:pt>
                <c:pt idx="115">
                  <c:v>54.725999999999999</c:v>
                </c:pt>
                <c:pt idx="116">
                  <c:v>56.951999999999998</c:v>
                </c:pt>
                <c:pt idx="117">
                  <c:v>57.597000000000001</c:v>
                </c:pt>
                <c:pt idx="118">
                  <c:v>60.225999999999999</c:v>
                </c:pt>
                <c:pt idx="119">
                  <c:v>59.79</c:v>
                </c:pt>
                <c:pt idx="120">
                  <c:v>60.741999999999997</c:v>
                </c:pt>
                <c:pt idx="121">
                  <c:v>58</c:v>
                </c:pt>
                <c:pt idx="122">
                  <c:v>55.871000000000002</c:v>
                </c:pt>
                <c:pt idx="123">
                  <c:v>53.338999999999999</c:v>
                </c:pt>
                <c:pt idx="124">
                  <c:v>50.031999999999996</c:v>
                </c:pt>
                <c:pt idx="125">
                  <c:v>48.871000000000002</c:v>
                </c:pt>
                <c:pt idx="126">
                  <c:v>46.805999999999997</c:v>
                </c:pt>
                <c:pt idx="127">
                  <c:v>46.451999999999998</c:v>
                </c:pt>
                <c:pt idx="128">
                  <c:v>44.871000000000002</c:v>
                </c:pt>
                <c:pt idx="129">
                  <c:v>44.354999999999997</c:v>
                </c:pt>
                <c:pt idx="130">
                  <c:v>44.113</c:v>
                </c:pt>
                <c:pt idx="131">
                  <c:v>45</c:v>
                </c:pt>
                <c:pt idx="132">
                  <c:v>44.145000000000003</c:v>
                </c:pt>
                <c:pt idx="133">
                  <c:v>44.048000000000002</c:v>
                </c:pt>
                <c:pt idx="134">
                  <c:v>44.677</c:v>
                </c:pt>
                <c:pt idx="135">
                  <c:v>44.613</c:v>
                </c:pt>
                <c:pt idx="136">
                  <c:v>43.064999999999998</c:v>
                </c:pt>
                <c:pt idx="137">
                  <c:v>43.71</c:v>
                </c:pt>
                <c:pt idx="138">
                  <c:v>44.258000000000003</c:v>
                </c:pt>
                <c:pt idx="139">
                  <c:v>44.645000000000003</c:v>
                </c:pt>
                <c:pt idx="140">
                  <c:v>45.241999999999997</c:v>
                </c:pt>
                <c:pt idx="141">
                  <c:v>46.258000000000003</c:v>
                </c:pt>
                <c:pt idx="142">
                  <c:v>46.387</c:v>
                </c:pt>
                <c:pt idx="143">
                  <c:v>47.371000000000002</c:v>
                </c:pt>
                <c:pt idx="144">
                  <c:v>47.531999999999996</c:v>
                </c:pt>
                <c:pt idx="145">
                  <c:v>49.887</c:v>
                </c:pt>
                <c:pt idx="146">
                  <c:v>49.387</c:v>
                </c:pt>
                <c:pt idx="147">
                  <c:v>50.805999999999997</c:v>
                </c:pt>
                <c:pt idx="148">
                  <c:v>50.823</c:v>
                </c:pt>
                <c:pt idx="149">
                  <c:v>49.79</c:v>
                </c:pt>
                <c:pt idx="150">
                  <c:v>48.128999999999998</c:v>
                </c:pt>
                <c:pt idx="151">
                  <c:v>46.258000000000003</c:v>
                </c:pt>
                <c:pt idx="152">
                  <c:v>44.258000000000003</c:v>
                </c:pt>
                <c:pt idx="153">
                  <c:v>44.305999999999997</c:v>
                </c:pt>
                <c:pt idx="154">
                  <c:v>42.871000000000002</c:v>
                </c:pt>
                <c:pt idx="155">
                  <c:v>42.758000000000003</c:v>
                </c:pt>
                <c:pt idx="156">
                  <c:v>42.725999999999999</c:v>
                </c:pt>
                <c:pt idx="157">
                  <c:v>42.241999999999997</c:v>
                </c:pt>
                <c:pt idx="158">
                  <c:v>42.71</c:v>
                </c:pt>
                <c:pt idx="159">
                  <c:v>42.241999999999997</c:v>
                </c:pt>
                <c:pt idx="160">
                  <c:v>41.838999999999999</c:v>
                </c:pt>
                <c:pt idx="161">
                  <c:v>41.628999999999998</c:v>
                </c:pt>
                <c:pt idx="162">
                  <c:v>40.838999999999999</c:v>
                </c:pt>
                <c:pt idx="163">
                  <c:v>40.887</c:v>
                </c:pt>
                <c:pt idx="164">
                  <c:v>41.258000000000003</c:v>
                </c:pt>
                <c:pt idx="165">
                  <c:v>41.484000000000002</c:v>
                </c:pt>
                <c:pt idx="166">
                  <c:v>41.064999999999998</c:v>
                </c:pt>
                <c:pt idx="167">
                  <c:v>41.048000000000002</c:v>
                </c:pt>
                <c:pt idx="168">
                  <c:v>40.338999999999999</c:v>
                </c:pt>
                <c:pt idx="169">
                  <c:v>40.854999999999997</c:v>
                </c:pt>
                <c:pt idx="170">
                  <c:v>40.741999999999997</c:v>
                </c:pt>
                <c:pt idx="171">
                  <c:v>40.628999999999998</c:v>
                </c:pt>
                <c:pt idx="172">
                  <c:v>41.305999999999997</c:v>
                </c:pt>
                <c:pt idx="173">
                  <c:v>40.048000000000002</c:v>
                </c:pt>
                <c:pt idx="174">
                  <c:v>41.031999999999996</c:v>
                </c:pt>
                <c:pt idx="175">
                  <c:v>39.805999999999997</c:v>
                </c:pt>
                <c:pt idx="176">
                  <c:v>39.758000000000003</c:v>
                </c:pt>
                <c:pt idx="177">
                  <c:v>40.225999999999999</c:v>
                </c:pt>
                <c:pt idx="178">
                  <c:v>40.758000000000003</c:v>
                </c:pt>
                <c:pt idx="179">
                  <c:v>39.935000000000002</c:v>
                </c:pt>
                <c:pt idx="180">
                  <c:v>39.774000000000001</c:v>
                </c:pt>
                <c:pt idx="181">
                  <c:v>39.71</c:v>
                </c:pt>
                <c:pt idx="182">
                  <c:v>40.725999999999999</c:v>
                </c:pt>
                <c:pt idx="183">
                  <c:v>40.597000000000001</c:v>
                </c:pt>
                <c:pt idx="184">
                  <c:v>40.597000000000001</c:v>
                </c:pt>
                <c:pt idx="185">
                  <c:v>40.29</c:v>
                </c:pt>
                <c:pt idx="186">
                  <c:v>39.968000000000004</c:v>
                </c:pt>
                <c:pt idx="187">
                  <c:v>40.29</c:v>
                </c:pt>
                <c:pt idx="188">
                  <c:v>40.274000000000001</c:v>
                </c:pt>
                <c:pt idx="189">
                  <c:v>40.451999999999998</c:v>
                </c:pt>
                <c:pt idx="190">
                  <c:v>40.048000000000002</c:v>
                </c:pt>
                <c:pt idx="191">
                  <c:v>40.097000000000001</c:v>
                </c:pt>
                <c:pt idx="192">
                  <c:v>40.387</c:v>
                </c:pt>
                <c:pt idx="193">
                  <c:v>40.628999999999998</c:v>
                </c:pt>
                <c:pt idx="194">
                  <c:v>40.048000000000002</c:v>
                </c:pt>
                <c:pt idx="195">
                  <c:v>39.823</c:v>
                </c:pt>
                <c:pt idx="196">
                  <c:v>39.694000000000003</c:v>
                </c:pt>
                <c:pt idx="197">
                  <c:v>40.177</c:v>
                </c:pt>
                <c:pt idx="198">
                  <c:v>38.677</c:v>
                </c:pt>
                <c:pt idx="199">
                  <c:v>37.935000000000002</c:v>
                </c:pt>
                <c:pt idx="200">
                  <c:v>38.305999999999997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64.928983507377978</c:v>
                </c:pt>
                <c:pt idx="5">
                  <c:v>64.967659111823338</c:v>
                </c:pt>
                <c:pt idx="6">
                  <c:v>65.00497610461413</c:v>
                </c:pt>
                <c:pt idx="7">
                  <c:v>65.040773184187671</c:v>
                </c:pt>
                <c:pt idx="8">
                  <c:v>65.074872461693161</c:v>
                </c:pt>
                <c:pt idx="9">
                  <c:v>65.10707814900131</c:v>
                </c:pt>
                <c:pt idx="10">
                  <c:v>65.137175220939724</c:v>
                </c:pt>
                <c:pt idx="11">
                  <c:v>65.164928070919117</c:v>
                </c:pt>
                <c:pt idx="12">
                  <c:v>65.190079184521807</c:v>
                </c:pt>
                <c:pt idx="13">
                  <c:v>65.212347862029588</c:v>
                </c:pt>
                <c:pt idx="14">
                  <c:v>65.231429028542905</c:v>
                </c:pt>
                <c:pt idx="15">
                  <c:v>65.246992179783561</c:v>
                </c:pt>
                <c:pt idx="16">
                  <c:v>65.258680523841107</c:v>
                </c:pt>
                <c:pt idx="17">
                  <c:v>65.266110395862498</c:v>
                </c:pt>
                <c:pt idx="18">
                  <c:v>65.268871047489895</c:v>
                </c:pt>
                <c:pt idx="19">
                  <c:v>65.266524952134262</c:v>
                </c:pt>
                <c:pt idx="20">
                  <c:v>65.258608832366491</c:v>
                </c:pt>
                <c:pt idx="21">
                  <c:v>65.244635726506957</c:v>
                </c:pt>
                <c:pt idx="22">
                  <c:v>65.224098600695001</c:v>
                </c:pt>
                <c:pt idx="23">
                  <c:v>65.196476332935134</c:v>
                </c:pt>
                <c:pt idx="24">
                  <c:v>65.161243428011005</c:v>
                </c:pt>
                <c:pt idx="25">
                  <c:v>65.117885686601767</c:v>
                </c:pt>
                <c:pt idx="26">
                  <c:v>65.065925416886941</c:v>
                </c:pt>
                <c:pt idx="27">
                  <c:v>65.004961865539215</c:v>
                </c:pt>
                <c:pt idx="28">
                  <c:v>64.934735631296959</c:v>
                </c:pt>
                <c:pt idx="29">
                  <c:v>64.855230210331854</c:v>
                </c:pt>
                <c:pt idx="30">
                  <c:v>64.766829784593185</c:v>
                </c:pt>
                <c:pt idx="31">
                  <c:v>64.670560054367726</c:v>
                </c:pt>
                <c:pt idx="32">
                  <c:v>64.568448208751036</c:v>
                </c:pt>
                <c:pt idx="33">
                  <c:v>64.464048406695113</c:v>
                </c:pt>
                <c:pt idx="34">
                  <c:v>64.363189043371193</c:v>
                </c:pt>
                <c:pt idx="35">
                  <c:v>64.275005228600321</c:v>
                </c:pt>
                <c:pt idx="36">
                  <c:v>64.213320730756848</c:v>
                </c:pt>
                <c:pt idx="37">
                  <c:v>64.198433352878169</c:v>
                </c:pt>
                <c:pt idx="38">
                  <c:v>64.259330618476625</c:v>
                </c:pt>
                <c:pt idx="39">
                  <c:v>64.436312937201478</c:v>
                </c:pt>
                <c:pt idx="40">
                  <c:v>64.783924489130371</c:v>
                </c:pt>
                <c:pt idx="41">
                  <c:v>65.37398640149695</c:v>
                </c:pt>
                <c:pt idx="42">
                  <c:v>66.298396231996449</c:v>
                </c:pt>
                <c:pt idx="43">
                  <c:v>67.671213712246981</c:v>
                </c:pt>
                <c:pt idx="44">
                  <c:v>69.629415611563033</c:v>
                </c:pt>
                <c:pt idx="45">
                  <c:v>72.331602029986882</c:v>
                </c:pt>
                <c:pt idx="46">
                  <c:v>75.95390885700111</c:v>
                </c:pt>
                <c:pt idx="47">
                  <c:v>80.68246478058181</c:v>
                </c:pt>
                <c:pt idx="48">
                  <c:v>86.701958304373321</c:v>
                </c:pt>
                <c:pt idx="49">
                  <c:v>94.180267080229058</c:v>
                </c:pt>
                <c:pt idx="50">
                  <c:v>103.2496387420998</c:v>
                </c:pt>
                <c:pt idx="51">
                  <c:v>113.98555336913442</c:v>
                </c:pt>
                <c:pt idx="52">
                  <c:v>126.38503937165972</c:v>
                </c:pt>
                <c:pt idx="53">
                  <c:v>140.34659285043929</c:v>
                </c:pt>
                <c:pt idx="54">
                  <c:v>155.65309323895991</c:v>
                </c:pt>
                <c:pt idx="55">
                  <c:v>171.95448284519563</c:v>
                </c:pt>
                <c:pt idx="56">
                  <c:v>188.73260458906691</c:v>
                </c:pt>
                <c:pt idx="57">
                  <c:v>205.20291009129409</c:v>
                </c:pt>
                <c:pt idx="58">
                  <c:v>220.09127097938611</c:v>
                </c:pt>
                <c:pt idx="59">
                  <c:v>231.30476823346874</c:v>
                </c:pt>
                <c:pt idx="60">
                  <c:v>235.78097933158918</c:v>
                </c:pt>
                <c:pt idx="61">
                  <c:v>230.09212582008172</c:v>
                </c:pt>
                <c:pt idx="62">
                  <c:v>212.14703643786137</c:v>
                </c:pt>
                <c:pt idx="63">
                  <c:v>183.23925217902377</c:v>
                </c:pt>
                <c:pt idx="64">
                  <c:v>148.64400944174153</c:v>
                </c:pt>
                <c:pt idx="65">
                  <c:v>115.62264737181557</c:v>
                </c:pt>
                <c:pt idx="66">
                  <c:v>89.998061944025835</c:v>
                </c:pt>
                <c:pt idx="67">
                  <c:v>73.909670209133708</c:v>
                </c:pt>
                <c:pt idx="68">
                  <c:v>66.14303000918828</c:v>
                </c:pt>
                <c:pt idx="69">
                  <c:v>64.076308497447144</c:v>
                </c:pt>
                <c:pt idx="70">
                  <c:v>65.417782002623241</c:v>
                </c:pt>
                <c:pt idx="71">
                  <c:v>68.853707950922754</c:v>
                </c:pt>
                <c:pt idx="72">
                  <c:v>73.88091623316194</c:v>
                </c:pt>
                <c:pt idx="73">
                  <c:v>80.41549269964699</c:v>
                </c:pt>
                <c:pt idx="74">
                  <c:v>88.49982221794923</c:v>
                </c:pt>
                <c:pt idx="75">
                  <c:v>98.148164350280737</c:v>
                </c:pt>
                <c:pt idx="76">
                  <c:v>109.27431402441495</c:v>
                </c:pt>
                <c:pt idx="77">
                  <c:v>121.65598803689244</c:v>
                </c:pt>
                <c:pt idx="78">
                  <c:v>134.91439402763217</c:v>
                </c:pt>
                <c:pt idx="79">
                  <c:v>148.48045015659068</c:v>
                </c:pt>
                <c:pt idx="80">
                  <c:v>161.45535463910599</c:v>
                </c:pt>
                <c:pt idx="81">
                  <c:v>172.19503395358009</c:v>
                </c:pt>
                <c:pt idx="82">
                  <c:v>177.67707529097126</c:v>
                </c:pt>
                <c:pt idx="83">
                  <c:v>173.62906824468624</c:v>
                </c:pt>
                <c:pt idx="84">
                  <c:v>156.95486245648058</c:v>
                </c:pt>
                <c:pt idx="85">
                  <c:v>129.63242826605125</c:v>
                </c:pt>
                <c:pt idx="86">
                  <c:v>99.482288764681172</c:v>
                </c:pt>
                <c:pt idx="87">
                  <c:v>75.217580865411151</c:v>
                </c:pt>
                <c:pt idx="88">
                  <c:v>60.629253368929149</c:v>
                </c:pt>
                <c:pt idx="89">
                  <c:v>53.985618763051669</c:v>
                </c:pt>
                <c:pt idx="90">
                  <c:v>51.631247404054875</c:v>
                </c:pt>
                <c:pt idx="91">
                  <c:v>50.911560860334795</c:v>
                </c:pt>
                <c:pt idx="92">
                  <c:v>50.645115219897257</c:v>
                </c:pt>
                <c:pt idx="93">
                  <c:v>50.472193218760658</c:v>
                </c:pt>
                <c:pt idx="94">
                  <c:v>50.314605082207692</c:v>
                </c:pt>
                <c:pt idx="95">
                  <c:v>50.159906322554889</c:v>
                </c:pt>
                <c:pt idx="96">
                  <c:v>50.006571738030317</c:v>
                </c:pt>
                <c:pt idx="97">
                  <c:v>49.854407134286355</c:v>
                </c:pt>
                <c:pt idx="98">
                  <c:v>49.703366009177664</c:v>
                </c:pt>
                <c:pt idx="99">
                  <c:v>49.553472796259946</c:v>
                </c:pt>
                <c:pt idx="100">
                  <c:v>49.404882601380869</c:v>
                </c:pt>
                <c:pt idx="101">
                  <c:v>49.258013457855576</c:v>
                </c:pt>
                <c:pt idx="102">
                  <c:v>49.113793701336917</c:v>
                </c:pt>
                <c:pt idx="103">
                  <c:v>48.974095450234564</c:v>
                </c:pt>
                <c:pt idx="104">
                  <c:v>48.842444378452164</c:v>
                </c:pt>
                <c:pt idx="105">
                  <c:v>48.725097127315664</c:v>
                </c:pt>
                <c:pt idx="106">
                  <c:v>48.632538231401419</c:v>
                </c:pt>
                <c:pt idx="107">
                  <c:v>48.581340796699756</c:v>
                </c:pt>
                <c:pt idx="108">
                  <c:v>48.596138602725674</c:v>
                </c:pt>
                <c:pt idx="109">
                  <c:v>48.711177547146853</c:v>
                </c:pt>
                <c:pt idx="110">
                  <c:v>48.970606802205317</c:v>
                </c:pt>
                <c:pt idx="111">
                  <c:v>49.426453414804527</c:v>
                </c:pt>
                <c:pt idx="112">
                  <c:v>50.133262838057711</c:v>
                </c:pt>
                <c:pt idx="113">
                  <c:v>51.138805140644017</c:v>
                </c:pt>
                <c:pt idx="114">
                  <c:v>52.47088231158564</c:v>
                </c:pt>
                <c:pt idx="115">
                  <c:v>54.120212277786713</c:v>
                </c:pt>
                <c:pt idx="116">
                  <c:v>56.016930835320657</c:v>
                </c:pt>
                <c:pt idx="117">
                  <c:v>57.994512179539669</c:v>
                </c:pt>
                <c:pt idx="118">
                  <c:v>59.742646735326367</c:v>
                </c:pt>
                <c:pt idx="119">
                  <c:v>60.791242871467134</c:v>
                </c:pt>
                <c:pt idx="120">
                  <c:v>60.620823305064583</c:v>
                </c:pt>
                <c:pt idx="121">
                  <c:v>58.948856708408627</c:v>
                </c:pt>
                <c:pt idx="122">
                  <c:v>56.028099231694632</c:v>
                </c:pt>
                <c:pt idx="123">
                  <c:v>52.634224571055647</c:v>
                </c:pt>
                <c:pt idx="124">
                  <c:v>49.646324133416371</c:v>
                </c:pt>
                <c:pt idx="125">
                  <c:v>47.565020538835725</c:v>
                </c:pt>
                <c:pt idx="126">
                  <c:v>46.379537009431147</c:v>
                </c:pt>
                <c:pt idx="127">
                  <c:v>45.793121741430674</c:v>
                </c:pt>
                <c:pt idx="128">
                  <c:v>45.503463009228611</c:v>
                </c:pt>
                <c:pt idx="129">
                  <c:v>45.326694637725417</c:v>
                </c:pt>
                <c:pt idx="130">
                  <c:v>45.183728775472964</c:v>
                </c:pt>
                <c:pt idx="131">
                  <c:v>45.049149399147616</c:v>
                </c:pt>
                <c:pt idx="132">
                  <c:v>44.916739792238303</c:v>
                </c:pt>
                <c:pt idx="133">
                  <c:v>44.78545566118995</c:v>
                </c:pt>
                <c:pt idx="134">
                  <c:v>44.655593371224242</c:v>
                </c:pt>
                <c:pt idx="135">
                  <c:v>44.52855095417771</c:v>
                </c:pt>
                <c:pt idx="136">
                  <c:v>44.408241887317111</c:v>
                </c:pt>
                <c:pt idx="137">
                  <c:v>44.304397515860735</c:v>
                </c:pt>
                <c:pt idx="138">
                  <c:v>44.23847078013091</c:v>
                </c:pt>
                <c:pt idx="139">
                  <c:v>44.251771610105322</c:v>
                </c:pt>
                <c:pt idx="140">
                  <c:v>44.412221013172172</c:v>
                </c:pt>
                <c:pt idx="141">
                  <c:v>44.811154519121118</c:v>
                </c:pt>
                <c:pt idx="142">
                  <c:v>45.538657239440909</c:v>
                </c:pt>
                <c:pt idx="143">
                  <c:v>46.631994921035968</c:v>
                </c:pt>
                <c:pt idx="144">
                  <c:v>48.011387966542742</c:v>
                </c:pt>
                <c:pt idx="145">
                  <c:v>49.442551863908903</c:v>
                </c:pt>
                <c:pt idx="146">
                  <c:v>50.572258798209582</c:v>
                </c:pt>
                <c:pt idx="147">
                  <c:v>51.049720060479572</c:v>
                </c:pt>
                <c:pt idx="148">
                  <c:v>50.68331039402652</c:v>
                </c:pt>
                <c:pt idx="149">
                  <c:v>49.539097903855918</c:v>
                </c:pt>
                <c:pt idx="150">
                  <c:v>47.912933227958803</c:v>
                </c:pt>
                <c:pt idx="151">
                  <c:v>46.191669956431632</c:v>
                </c:pt>
                <c:pt idx="152">
                  <c:v>44.692478736213808</c:v>
                </c:pt>
                <c:pt idx="153">
                  <c:v>43.571028903251296</c:v>
                </c:pt>
                <c:pt idx="154">
                  <c:v>42.82710329780592</c:v>
                </c:pt>
                <c:pt idx="155">
                  <c:v>42.371081434056777</c:v>
                </c:pt>
                <c:pt idx="156">
                  <c:v>42.094864022515665</c:v>
                </c:pt>
                <c:pt idx="157">
                  <c:v>41.913400430152471</c:v>
                </c:pt>
                <c:pt idx="158">
                  <c:v>41.774727766804332</c:v>
                </c:pt>
                <c:pt idx="159">
                  <c:v>41.6527519947781</c:v>
                </c:pt>
                <c:pt idx="160">
                  <c:v>41.536406645845886</c:v>
                </c:pt>
                <c:pt idx="161">
                  <c:v>41.421656554074488</c:v>
                </c:pt>
                <c:pt idx="162">
                  <c:v>41.307210213953518</c:v>
                </c:pt>
                <c:pt idx="163">
                  <c:v>41.19268724007803</c:v>
                </c:pt>
                <c:pt idx="164">
                  <c:v>41.077969818259426</c:v>
                </c:pt>
                <c:pt idx="165">
                  <c:v>40.963008746899867</c:v>
                </c:pt>
                <c:pt idx="166">
                  <c:v>40.847773718701646</c:v>
                </c:pt>
                <c:pt idx="167">
                  <c:v>40.732242157887541</c:v>
                </c:pt>
                <c:pt idx="168">
                  <c:v>40.616396819247655</c:v>
                </c:pt>
                <c:pt idx="169">
                  <c:v>40.500225072963175</c:v>
                </c:pt>
                <c:pt idx="170">
                  <c:v>40.383718451398423</c:v>
                </c:pt>
                <c:pt idx="171">
                  <c:v>40.266872221518163</c:v>
                </c:pt>
                <c:pt idx="172">
                  <c:v>40.149684958167931</c:v>
                </c:pt>
                <c:pt idx="173">
                  <c:v>40.032158124213758</c:v>
                </c:pt>
                <c:pt idx="174">
                  <c:v>39.914295665690709</c:v>
                </c:pt>
                <c:pt idx="175">
                  <c:v>39.796103628493029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64.92898350737164</c:v>
                </c:pt>
                <c:pt idx="5">
                  <c:v>64.967659111805432</c:v>
                </c:pt>
                <c:pt idx="6">
                  <c:v>65.004976104564477</c:v>
                </c:pt>
                <c:pt idx="7">
                  <c:v>65.040773184052398</c:v>
                </c:pt>
                <c:pt idx="8">
                  <c:v>65.074872461330969</c:v>
                </c:pt>
                <c:pt idx="9">
                  <c:v>65.107078148048487</c:v>
                </c:pt>
                <c:pt idx="10">
                  <c:v>65.137175218476756</c:v>
                </c:pt>
                <c:pt idx="11">
                  <c:v>65.164928064663442</c:v>
                </c:pt>
                <c:pt idx="12">
                  <c:v>65.190079168909762</c:v>
                </c:pt>
                <c:pt idx="13">
                  <c:v>65.212347823745873</c:v>
                </c:pt>
                <c:pt idx="14">
                  <c:v>65.231428936299039</c:v>
                </c:pt>
                <c:pt idx="15">
                  <c:v>65.246991961394968</c:v>
                </c:pt>
                <c:pt idx="16">
                  <c:v>65.258680015808622</c:v>
                </c:pt>
                <c:pt idx="17">
                  <c:v>65.266109234622235</c:v>
                </c:pt>
                <c:pt idx="18">
                  <c:v>65.268868439404827</c:v>
                </c:pt>
                <c:pt idx="19">
                  <c:v>65.266519196535796</c:v>
                </c:pt>
                <c:pt idx="20">
                  <c:v>65.258596351972614</c:v>
                </c:pt>
                <c:pt idx="21">
                  <c:v>65.24460913547675</c:v>
                </c:pt>
                <c:pt idx="22">
                  <c:v>65.224042931992031</c:v>
                </c:pt>
                <c:pt idx="23">
                  <c:v>65.19636181958775</c:v>
                </c:pt>
                <c:pt idx="24">
                  <c:v>65.161011971082914</c:v>
                </c:pt>
                <c:pt idx="25">
                  <c:v>65.117426009016057</c:v>
                </c:pt>
                <c:pt idx="26">
                  <c:v>65.065028389839284</c:v>
                </c:pt>
                <c:pt idx="27">
                  <c:v>65.003241871995073</c:v>
                </c:pt>
                <c:pt idx="28">
                  <c:v>64.931495092964184</c:v>
                </c:pt>
                <c:pt idx="29">
                  <c:v>64.849231241889768</c:v>
                </c:pt>
                <c:pt idx="30">
                  <c:v>64.755917766954852</c:v>
                </c:pt>
                <c:pt idx="31">
                  <c:v>64.651057001000254</c:v>
                </c:pt>
                <c:pt idx="32">
                  <c:v>64.534197526496158</c:v>
                </c:pt>
                <c:pt idx="33">
                  <c:v>64.404946034526617</c:v>
                </c:pt>
                <c:pt idx="34">
                  <c:v>64.262979365587853</c:v>
                </c:pt>
                <c:pt idx="35">
                  <c:v>64.108056357433398</c:v>
                </c:pt>
                <c:pt idx="36">
                  <c:v>63.940029072414788</c:v>
                </c:pt>
                <c:pt idx="37">
                  <c:v>63.758852939680544</c:v>
                </c:pt>
                <c:pt idx="38">
                  <c:v>63.564595332013575</c:v>
                </c:pt>
                <c:pt idx="39">
                  <c:v>63.357442108021502</c:v>
                </c:pt>
                <c:pt idx="40">
                  <c:v>63.137701691354678</c:v>
                </c:pt>
                <c:pt idx="41">
                  <c:v>62.905806330912895</c:v>
                </c:pt>
                <c:pt idx="42">
                  <c:v>62.662310288173707</c:v>
                </c:pt>
                <c:pt idx="43">
                  <c:v>62.407884825377501</c:v>
                </c:pt>
                <c:pt idx="44">
                  <c:v>62.14331001395778</c:v>
                </c:pt>
                <c:pt idx="45">
                  <c:v>61.869463536498642</c:v>
                </c:pt>
                <c:pt idx="46">
                  <c:v>61.587306806271592</c:v>
                </c:pt>
                <c:pt idx="47">
                  <c:v>61.297868864298202</c:v>
                </c:pt>
                <c:pt idx="48">
                  <c:v>61.002228624062141</c:v>
                </c:pt>
                <c:pt idx="49">
                  <c:v>60.701496109766772</c:v>
                </c:pt>
                <c:pt idx="50">
                  <c:v>60.396793369859253</c:v>
                </c:pt>
                <c:pt idx="51">
                  <c:v>60.089235741611844</c:v>
                </c:pt>
                <c:pt idx="52">
                  <c:v>59.779914096890103</c:v>
                </c:pt>
                <c:pt idx="53">
                  <c:v>59.469878619315075</c:v>
                </c:pt>
                <c:pt idx="54">
                  <c:v>59.160124556960639</c:v>
                </c:pt>
                <c:pt idx="55">
                  <c:v>58.851580272221533</c:v>
                </c:pt>
                <c:pt idx="56">
                  <c:v>58.545097781689492</c:v>
                </c:pt>
                <c:pt idx="57">
                  <c:v>58.241445853296277</c:v>
                </c:pt>
                <c:pt idx="58">
                  <c:v>57.941305613657633</c:v>
                </c:pt>
                <c:pt idx="59">
                  <c:v>57.645268521468431</c:v>
                </c:pt>
                <c:pt idx="60">
                  <c:v>57.353836486663177</c:v>
                </c:pt>
                <c:pt idx="61">
                  <c:v>57.067423861347933</c:v>
                </c:pt>
                <c:pt idx="62">
                  <c:v>56.786360996757551</c:v>
                </c:pt>
                <c:pt idx="63">
                  <c:v>56.510899048702434</c:v>
                </c:pt>
                <c:pt idx="64">
                  <c:v>56.241215719114955</c:v>
                </c:pt>
                <c:pt idx="65">
                  <c:v>55.977421639800433</c:v>
                </c:pt>
                <c:pt idx="66">
                  <c:v>55.719567132621265</c:v>
                </c:pt>
                <c:pt idx="67">
                  <c:v>55.467649114564104</c:v>
                </c:pt>
                <c:pt idx="68">
                  <c:v>55.221617953345572</c:v>
                </c:pt>
                <c:pt idx="69">
                  <c:v>54.981384116837241</c:v>
                </c:pt>
                <c:pt idx="70">
                  <c:v>54.746824495661507</c:v>
                </c:pt>
                <c:pt idx="71">
                  <c:v>54.517788311436156</c:v>
                </c:pt>
                <c:pt idx="72">
                  <c:v>54.294102552451676</c:v>
                </c:pt>
                <c:pt idx="73">
                  <c:v>54.07557690361574</c:v>
                </c:pt>
                <c:pt idx="74">
                  <c:v>53.862008158202769</c:v>
                </c:pt>
                <c:pt idx="75">
                  <c:v>53.653184115463382</c:v>
                </c:pt>
                <c:pt idx="76">
                  <c:v>53.448886980814152</c:v>
                </c:pt>
                <c:pt idx="77">
                  <c:v>53.248896294578216</c:v>
                </c:pt>
                <c:pt idx="78">
                  <c:v>53.052991421566311</c:v>
                </c:pt>
                <c:pt idx="79">
                  <c:v>52.860953637667521</c:v>
                </c:pt>
                <c:pt idx="80">
                  <c:v>52.672567851527006</c:v>
                </c:pt>
                <c:pt idx="81">
                  <c:v>52.487623999753822</c:v>
                </c:pt>
                <c:pt idx="82">
                  <c:v>52.305918153301747</c:v>
                </c:pt>
                <c:pt idx="83">
                  <c:v>52.127253371023457</c:v>
                </c:pt>
                <c:pt idx="84">
                  <c:v>51.951440334181171</c:v>
                </c:pt>
                <c:pt idx="85">
                  <c:v>51.778297793122491</c:v>
                </c:pt>
                <c:pt idx="86">
                  <c:v>51.607652854570283</c:v>
                </c:pt>
                <c:pt idx="87">
                  <c:v>51.439341135161193</c:v>
                </c:pt>
                <c:pt idx="88">
                  <c:v>51.273206804095942</c:v>
                </c:pt>
                <c:pt idx="89">
                  <c:v>51.109102535106388</c:v>
                </c:pt>
                <c:pt idx="90">
                  <c:v>50.946889385444592</c:v>
                </c:pt>
                <c:pt idx="91">
                  <c:v>50.786436617287521</c:v>
                </c:pt>
                <c:pt idx="92">
                  <c:v>50.627621474842449</c:v>
                </c:pt>
                <c:pt idx="93">
                  <c:v>50.470328928536432</c:v>
                </c:pt>
                <c:pt idx="94">
                  <c:v>50.314451395975745</c:v>
                </c:pt>
                <c:pt idx="95">
                  <c:v>50.159888447859849</c:v>
                </c:pt>
                <c:pt idx="96">
                  <c:v>50.00654650571645</c:v>
                </c:pt>
                <c:pt idx="97">
                  <c:v>49.854338537176041</c:v>
                </c:pt>
                <c:pt idx="98">
                  <c:v>49.703183753510885</c:v>
                </c:pt>
                <c:pt idx="99">
                  <c:v>49.553007313308335</c:v>
                </c:pt>
                <c:pt idx="100">
                  <c:v>49.403740035416952</c:v>
                </c:pt>
                <c:pt idx="101">
                  <c:v>49.25531812368029</c:v>
                </c:pt>
                <c:pt idx="102">
                  <c:v>49.107682905444378</c:v>
                </c:pt>
                <c:pt idx="103">
                  <c:v>48.960780585374764</c:v>
                </c:pt>
                <c:pt idx="104">
                  <c:v>48.814562015738687</c:v>
                </c:pt>
                <c:pt idx="105">
                  <c:v>48.668982483980827</c:v>
                </c:pt>
                <c:pt idx="106">
                  <c:v>48.524001518140501</c:v>
                </c:pt>
                <c:pt idx="107">
                  <c:v>48.379582710409593</c:v>
                </c:pt>
                <c:pt idx="108">
                  <c:v>48.235693558907087</c:v>
                </c:pt>
                <c:pt idx="109">
                  <c:v>48.092305327535506</c:v>
                </c:pt>
                <c:pt idx="110">
                  <c:v>47.949392923579815</c:v>
                </c:pt>
                <c:pt idx="111">
                  <c:v>47.806934792499462</c:v>
                </c:pt>
                <c:pt idx="112">
                  <c:v>47.664912829142253</c:v>
                </c:pt>
                <c:pt idx="113">
                  <c:v>47.523312304364644</c:v>
                </c:pt>
                <c:pt idx="114">
                  <c:v>47.382121805770282</c:v>
                </c:pt>
                <c:pt idx="115">
                  <c:v>47.241333190968561</c:v>
                </c:pt>
                <c:pt idx="116">
                  <c:v>47.100941551401867</c:v>
                </c:pt>
                <c:pt idx="117">
                  <c:v>46.96094518438877</c:v>
                </c:pt>
                <c:pt idx="118">
                  <c:v>46.821345570577286</c:v>
                </c:pt>
                <c:pt idx="119">
                  <c:v>46.682147353496973</c:v>
                </c:pt>
                <c:pt idx="120">
                  <c:v>46.543358317344669</c:v>
                </c:pt>
                <c:pt idx="121">
                  <c:v>46.404989358543368</c:v>
                </c:pt>
                <c:pt idx="122">
                  <c:v>46.26705444599159</c:v>
                </c:pt>
                <c:pt idx="123">
                  <c:v>46.129570564292614</c:v>
                </c:pt>
                <c:pt idx="124">
                  <c:v>45.992557633649788</c:v>
                </c:pt>
                <c:pt idx="125">
                  <c:v>45.856038399575198</c:v>
                </c:pt>
                <c:pt idx="126">
                  <c:v>45.72003828513617</c:v>
                </c:pt>
                <c:pt idx="127">
                  <c:v>45.584585198218299</c:v>
                </c:pt>
                <c:pt idx="128">
                  <c:v>45.44970928628841</c:v>
                </c:pt>
                <c:pt idx="129">
                  <c:v>45.31544263147471</c:v>
                </c:pt>
                <c:pt idx="130">
                  <c:v>45.181818879530589</c:v>
                </c:pt>
                <c:pt idx="131">
                  <c:v>45.04887279749402</c:v>
                </c:pt>
                <c:pt idx="132">
                  <c:v>44.916639756669753</c:v>
                </c:pt>
                <c:pt idx="133">
                  <c:v>44.785155139997258</c:v>
                </c:pt>
                <c:pt idx="134">
                  <c:v>44.654453675943373</c:v>
                </c:pt>
                <c:pt idx="135">
                  <c:v>44.524568704745128</c:v>
                </c:pt>
                <c:pt idx="136">
                  <c:v>44.395531387040016</c:v>
                </c:pt>
                <c:pt idx="137">
                  <c:v>44.267369869498381</c:v>
                </c:pt>
                <c:pt idx="138">
                  <c:v>44.140108426785957</c:v>
                </c:pt>
                <c:pt idx="139">
                  <c:v>44.013766603725387</c:v>
                </c:pt>
                <c:pt idx="140">
                  <c:v>43.888358385528988</c:v>
                </c:pt>
                <c:pt idx="141">
                  <c:v>43.76389142703519</c:v>
                </c:pt>
                <c:pt idx="142">
                  <c:v>43.640366373589174</c:v>
                </c:pt>
                <c:pt idx="143">
                  <c:v>43.517776306199536</c:v>
                </c:pt>
                <c:pt idx="144">
                  <c:v>43.396106341599008</c:v>
                </c:pt>
                <c:pt idx="145">
                  <c:v>43.275333413703478</c:v>
                </c:pt>
                <c:pt idx="146">
                  <c:v>43.155426256743674</c:v>
                </c:pt>
                <c:pt idx="147">
                  <c:v>43.036345602281969</c:v>
                </c:pt>
                <c:pt idx="148">
                  <c:v>42.918044592873514</c:v>
                </c:pt>
                <c:pt idx="149">
                  <c:v>42.80046940490594</c:v>
                </c:pt>
                <c:pt idx="150">
                  <c:v>42.683560062901108</c:v>
                </c:pt>
                <c:pt idx="151">
                  <c:v>42.567251418071749</c:v>
                </c:pt>
                <c:pt idx="152">
                  <c:v>42.451474255942969</c:v>
                </c:pt>
                <c:pt idx="153">
                  <c:v>42.336156491997187</c:v>
                </c:pt>
                <c:pt idx="154">
                  <c:v>42.22122441100376</c:v>
                </c:pt>
                <c:pt idx="155">
                  <c:v>42.106603905140346</c:v>
                </c:pt>
                <c:pt idx="156">
                  <c:v>41.992221668130014</c:v>
                </c:pt>
                <c:pt idx="157">
                  <c:v>41.878006307105998</c:v>
                </c:pt>
                <c:pt idx="158">
                  <c:v>41.763889340282233</c:v>
                </c:pt>
                <c:pt idx="159">
                  <c:v>41.649806056143213</c:v>
                </c:pt>
                <c:pt idx="160">
                  <c:v>41.535696218113216</c:v>
                </c:pt>
                <c:pt idx="161">
                  <c:v>41.421504606891325</c:v>
                </c:pt>
                <c:pt idx="162">
                  <c:v>41.307181400296159</c:v>
                </c:pt>
                <c:pt idx="163">
                  <c:v>41.192682397129786</c:v>
                </c:pt>
                <c:pt idx="164">
                  <c:v>41.077969096962839</c:v>
                </c:pt>
                <c:pt idx="165">
                  <c:v>40.963008651727733</c:v>
                </c:pt>
                <c:pt idx="166">
                  <c:v>40.847773707579009</c:v>
                </c:pt>
                <c:pt idx="167">
                  <c:v>40.732242156736405</c:v>
                </c:pt>
                <c:pt idx="168">
                  <c:v>40.616396819142167</c:v>
                </c:pt>
                <c:pt idx="169">
                  <c:v>40.50022507295462</c:v>
                </c:pt>
                <c:pt idx="170">
                  <c:v>40.383718451397812</c:v>
                </c:pt>
                <c:pt idx="171">
                  <c:v>40.266872221518128</c:v>
                </c:pt>
                <c:pt idx="172">
                  <c:v>40.149684958167931</c:v>
                </c:pt>
                <c:pt idx="173">
                  <c:v>40.032158124213758</c:v>
                </c:pt>
                <c:pt idx="174">
                  <c:v>39.914295665690709</c:v>
                </c:pt>
                <c:pt idx="175">
                  <c:v>39.796103628493029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69.564999999999998</c:v>
                </c:pt>
                <c:pt idx="1">
                  <c:v>69.144999999999996</c:v>
                </c:pt>
                <c:pt idx="2">
                  <c:v>68.968000000000004</c:v>
                </c:pt>
                <c:pt idx="3">
                  <c:v>69.531999999999996</c:v>
                </c:pt>
                <c:pt idx="4">
                  <c:v>68.742000000000004</c:v>
                </c:pt>
                <c:pt idx="5">
                  <c:v>68.435000000000002</c:v>
                </c:pt>
                <c:pt idx="6">
                  <c:v>68.161000000000001</c:v>
                </c:pt>
                <c:pt idx="7">
                  <c:v>67.257999999999996</c:v>
                </c:pt>
                <c:pt idx="8">
                  <c:v>67.031999999999996</c:v>
                </c:pt>
                <c:pt idx="9">
                  <c:v>66.451999999999998</c:v>
                </c:pt>
                <c:pt idx="10">
                  <c:v>66.516000000000005</c:v>
                </c:pt>
                <c:pt idx="11">
                  <c:v>65.709999999999994</c:v>
                </c:pt>
                <c:pt idx="12">
                  <c:v>66.016000000000005</c:v>
                </c:pt>
                <c:pt idx="13">
                  <c:v>66.468000000000004</c:v>
                </c:pt>
                <c:pt idx="14">
                  <c:v>66.274000000000001</c:v>
                </c:pt>
                <c:pt idx="15">
                  <c:v>65.548000000000002</c:v>
                </c:pt>
                <c:pt idx="16">
                  <c:v>65.644999999999996</c:v>
                </c:pt>
                <c:pt idx="17">
                  <c:v>66.596999999999994</c:v>
                </c:pt>
                <c:pt idx="18">
                  <c:v>66.016000000000005</c:v>
                </c:pt>
                <c:pt idx="19">
                  <c:v>65.983999999999995</c:v>
                </c:pt>
                <c:pt idx="20">
                  <c:v>66.790000000000006</c:v>
                </c:pt>
                <c:pt idx="21">
                  <c:v>66.225999999999999</c:v>
                </c:pt>
                <c:pt idx="22">
                  <c:v>66.031999999999996</c:v>
                </c:pt>
                <c:pt idx="23">
                  <c:v>65.774000000000001</c:v>
                </c:pt>
                <c:pt idx="24">
                  <c:v>65.613</c:v>
                </c:pt>
                <c:pt idx="25">
                  <c:v>66.209999999999994</c:v>
                </c:pt>
                <c:pt idx="26">
                  <c:v>66.887</c:v>
                </c:pt>
                <c:pt idx="27">
                  <c:v>66.694000000000003</c:v>
                </c:pt>
                <c:pt idx="28">
                  <c:v>66.516000000000005</c:v>
                </c:pt>
                <c:pt idx="29">
                  <c:v>66.855000000000004</c:v>
                </c:pt>
                <c:pt idx="30">
                  <c:v>68.355000000000004</c:v>
                </c:pt>
                <c:pt idx="31">
                  <c:v>66.177000000000007</c:v>
                </c:pt>
                <c:pt idx="32">
                  <c:v>67.918999999999997</c:v>
                </c:pt>
                <c:pt idx="33">
                  <c:v>67.144999999999996</c:v>
                </c:pt>
                <c:pt idx="34">
                  <c:v>67.370999999999995</c:v>
                </c:pt>
                <c:pt idx="35">
                  <c:v>68.483999999999995</c:v>
                </c:pt>
                <c:pt idx="36">
                  <c:v>68.870999999999995</c:v>
                </c:pt>
                <c:pt idx="37">
                  <c:v>69.661000000000001</c:v>
                </c:pt>
                <c:pt idx="38">
                  <c:v>69.194000000000003</c:v>
                </c:pt>
                <c:pt idx="39">
                  <c:v>70.016000000000005</c:v>
                </c:pt>
                <c:pt idx="40">
                  <c:v>70.016000000000005</c:v>
                </c:pt>
                <c:pt idx="41">
                  <c:v>69.370999999999995</c:v>
                </c:pt>
                <c:pt idx="42">
                  <c:v>71.048000000000002</c:v>
                </c:pt>
                <c:pt idx="43">
                  <c:v>71.903000000000006</c:v>
                </c:pt>
                <c:pt idx="44">
                  <c:v>73</c:v>
                </c:pt>
                <c:pt idx="45">
                  <c:v>73.403000000000006</c:v>
                </c:pt>
                <c:pt idx="46">
                  <c:v>75.194000000000003</c:v>
                </c:pt>
                <c:pt idx="47">
                  <c:v>78.161000000000001</c:v>
                </c:pt>
                <c:pt idx="48">
                  <c:v>79.757999999999996</c:v>
                </c:pt>
                <c:pt idx="49">
                  <c:v>83.516000000000005</c:v>
                </c:pt>
                <c:pt idx="50">
                  <c:v>89.822999999999993</c:v>
                </c:pt>
                <c:pt idx="51">
                  <c:v>99.629000000000005</c:v>
                </c:pt>
                <c:pt idx="52">
                  <c:v>110.258</c:v>
                </c:pt>
                <c:pt idx="53">
                  <c:v>124.67700000000001</c:v>
                </c:pt>
                <c:pt idx="54">
                  <c:v>142.24199999999999</c:v>
                </c:pt>
                <c:pt idx="55">
                  <c:v>162.12899999999999</c:v>
                </c:pt>
                <c:pt idx="56">
                  <c:v>182.274</c:v>
                </c:pt>
                <c:pt idx="57">
                  <c:v>199.661</c:v>
                </c:pt>
                <c:pt idx="58">
                  <c:v>214.452</c:v>
                </c:pt>
                <c:pt idx="59">
                  <c:v>224.32300000000001</c:v>
                </c:pt>
                <c:pt idx="60">
                  <c:v>231.339</c:v>
                </c:pt>
                <c:pt idx="61">
                  <c:v>231.58099999999999</c:v>
                </c:pt>
                <c:pt idx="62">
                  <c:v>227.48400000000001</c:v>
                </c:pt>
                <c:pt idx="63">
                  <c:v>213.69399999999999</c:v>
                </c:pt>
                <c:pt idx="64">
                  <c:v>193.40299999999999</c:v>
                </c:pt>
                <c:pt idx="65">
                  <c:v>163.30600000000001</c:v>
                </c:pt>
                <c:pt idx="66">
                  <c:v>123.032</c:v>
                </c:pt>
                <c:pt idx="67">
                  <c:v>84.338999999999999</c:v>
                </c:pt>
                <c:pt idx="68">
                  <c:v>69.855000000000004</c:v>
                </c:pt>
                <c:pt idx="69">
                  <c:v>67.935000000000002</c:v>
                </c:pt>
                <c:pt idx="70">
                  <c:v>68.838999999999999</c:v>
                </c:pt>
                <c:pt idx="71">
                  <c:v>71.081000000000003</c:v>
                </c:pt>
                <c:pt idx="72">
                  <c:v>73.177000000000007</c:v>
                </c:pt>
                <c:pt idx="73">
                  <c:v>77.951999999999998</c:v>
                </c:pt>
                <c:pt idx="74">
                  <c:v>83.774000000000001</c:v>
                </c:pt>
                <c:pt idx="75">
                  <c:v>92.79</c:v>
                </c:pt>
                <c:pt idx="76">
                  <c:v>104.048</c:v>
                </c:pt>
                <c:pt idx="77">
                  <c:v>118.242</c:v>
                </c:pt>
                <c:pt idx="78">
                  <c:v>132.29</c:v>
                </c:pt>
                <c:pt idx="79">
                  <c:v>147.59700000000001</c:v>
                </c:pt>
                <c:pt idx="80">
                  <c:v>160.90299999999999</c:v>
                </c:pt>
                <c:pt idx="81">
                  <c:v>171.452</c:v>
                </c:pt>
                <c:pt idx="82">
                  <c:v>177.51599999999999</c:v>
                </c:pt>
                <c:pt idx="83">
                  <c:v>178.952</c:v>
                </c:pt>
                <c:pt idx="84">
                  <c:v>171.339</c:v>
                </c:pt>
                <c:pt idx="85">
                  <c:v>155.17699999999999</c:v>
                </c:pt>
                <c:pt idx="86">
                  <c:v>131.452</c:v>
                </c:pt>
                <c:pt idx="87">
                  <c:v>95.838999999999999</c:v>
                </c:pt>
                <c:pt idx="88">
                  <c:v>66.468000000000004</c:v>
                </c:pt>
                <c:pt idx="89">
                  <c:v>56.177</c:v>
                </c:pt>
                <c:pt idx="90">
                  <c:v>54</c:v>
                </c:pt>
                <c:pt idx="91">
                  <c:v>53.225999999999999</c:v>
                </c:pt>
                <c:pt idx="92">
                  <c:v>52.323</c:v>
                </c:pt>
                <c:pt idx="93">
                  <c:v>52.21</c:v>
                </c:pt>
                <c:pt idx="94">
                  <c:v>52.241999999999997</c:v>
                </c:pt>
                <c:pt idx="95">
                  <c:v>52.113</c:v>
                </c:pt>
                <c:pt idx="96">
                  <c:v>51.628999999999998</c:v>
                </c:pt>
                <c:pt idx="97">
                  <c:v>51.015999999999998</c:v>
                </c:pt>
                <c:pt idx="98">
                  <c:v>49.805999999999997</c:v>
                </c:pt>
                <c:pt idx="99">
                  <c:v>51.902999999999999</c:v>
                </c:pt>
                <c:pt idx="100">
                  <c:v>51.435000000000002</c:v>
                </c:pt>
                <c:pt idx="101">
                  <c:v>51.241999999999997</c:v>
                </c:pt>
                <c:pt idx="102">
                  <c:v>51.048000000000002</c:v>
                </c:pt>
                <c:pt idx="103">
                  <c:v>50.177</c:v>
                </c:pt>
                <c:pt idx="104">
                  <c:v>51.774000000000001</c:v>
                </c:pt>
                <c:pt idx="105">
                  <c:v>50.887</c:v>
                </c:pt>
                <c:pt idx="106">
                  <c:v>49.515999999999998</c:v>
                </c:pt>
                <c:pt idx="107">
                  <c:v>49.805999999999997</c:v>
                </c:pt>
                <c:pt idx="108">
                  <c:v>48.968000000000004</c:v>
                </c:pt>
                <c:pt idx="109">
                  <c:v>50.081000000000003</c:v>
                </c:pt>
                <c:pt idx="110">
                  <c:v>50.451999999999998</c:v>
                </c:pt>
                <c:pt idx="111">
                  <c:v>51.418999999999997</c:v>
                </c:pt>
                <c:pt idx="112">
                  <c:v>52.194000000000003</c:v>
                </c:pt>
                <c:pt idx="113">
                  <c:v>51.5</c:v>
                </c:pt>
                <c:pt idx="114">
                  <c:v>54.21</c:v>
                </c:pt>
                <c:pt idx="115">
                  <c:v>56.564999999999998</c:v>
                </c:pt>
                <c:pt idx="116">
                  <c:v>59.548000000000002</c:v>
                </c:pt>
                <c:pt idx="117">
                  <c:v>61.661000000000001</c:v>
                </c:pt>
                <c:pt idx="118">
                  <c:v>62.435000000000002</c:v>
                </c:pt>
                <c:pt idx="119">
                  <c:v>63.418999999999997</c:v>
                </c:pt>
                <c:pt idx="120">
                  <c:v>62.305999999999997</c:v>
                </c:pt>
                <c:pt idx="121">
                  <c:v>60.451999999999998</c:v>
                </c:pt>
                <c:pt idx="122">
                  <c:v>58.241999999999997</c:v>
                </c:pt>
                <c:pt idx="123">
                  <c:v>54.435000000000002</c:v>
                </c:pt>
                <c:pt idx="124">
                  <c:v>50.21</c:v>
                </c:pt>
                <c:pt idx="125">
                  <c:v>48.338999999999999</c:v>
                </c:pt>
                <c:pt idx="126">
                  <c:v>47.258000000000003</c:v>
                </c:pt>
                <c:pt idx="127">
                  <c:v>45.725999999999999</c:v>
                </c:pt>
                <c:pt idx="128">
                  <c:v>46.097000000000001</c:v>
                </c:pt>
                <c:pt idx="129">
                  <c:v>45.435000000000002</c:v>
                </c:pt>
                <c:pt idx="130">
                  <c:v>45.354999999999997</c:v>
                </c:pt>
                <c:pt idx="131">
                  <c:v>45.064999999999998</c:v>
                </c:pt>
                <c:pt idx="132">
                  <c:v>44.484000000000002</c:v>
                </c:pt>
                <c:pt idx="133">
                  <c:v>44.548000000000002</c:v>
                </c:pt>
                <c:pt idx="134">
                  <c:v>44.984000000000002</c:v>
                </c:pt>
                <c:pt idx="135">
                  <c:v>45.371000000000002</c:v>
                </c:pt>
                <c:pt idx="136">
                  <c:v>44.79</c:v>
                </c:pt>
                <c:pt idx="137">
                  <c:v>45.838999999999999</c:v>
                </c:pt>
                <c:pt idx="138">
                  <c:v>45.194000000000003</c:v>
                </c:pt>
                <c:pt idx="139">
                  <c:v>46.194000000000003</c:v>
                </c:pt>
                <c:pt idx="140">
                  <c:v>46.597000000000001</c:v>
                </c:pt>
                <c:pt idx="141">
                  <c:v>46.887</c:v>
                </c:pt>
                <c:pt idx="142">
                  <c:v>46.581000000000003</c:v>
                </c:pt>
                <c:pt idx="143">
                  <c:v>49.597000000000001</c:v>
                </c:pt>
                <c:pt idx="144">
                  <c:v>50.402999999999999</c:v>
                </c:pt>
                <c:pt idx="145">
                  <c:v>51.323</c:v>
                </c:pt>
                <c:pt idx="146">
                  <c:v>52.031999999999996</c:v>
                </c:pt>
                <c:pt idx="147">
                  <c:v>52.031999999999996</c:v>
                </c:pt>
                <c:pt idx="148">
                  <c:v>51.128999999999998</c:v>
                </c:pt>
                <c:pt idx="149">
                  <c:v>49.113</c:v>
                </c:pt>
                <c:pt idx="150">
                  <c:v>47.5</c:v>
                </c:pt>
                <c:pt idx="151">
                  <c:v>48.371000000000002</c:v>
                </c:pt>
                <c:pt idx="152">
                  <c:v>45.323</c:v>
                </c:pt>
                <c:pt idx="153">
                  <c:v>45.081000000000003</c:v>
                </c:pt>
                <c:pt idx="154">
                  <c:v>43.515999999999998</c:v>
                </c:pt>
                <c:pt idx="155">
                  <c:v>42.935000000000002</c:v>
                </c:pt>
                <c:pt idx="156">
                  <c:v>42.29</c:v>
                </c:pt>
                <c:pt idx="157">
                  <c:v>41.161000000000001</c:v>
                </c:pt>
                <c:pt idx="158">
                  <c:v>42.323</c:v>
                </c:pt>
                <c:pt idx="159">
                  <c:v>42.402999999999999</c:v>
                </c:pt>
                <c:pt idx="160">
                  <c:v>42.741999999999997</c:v>
                </c:pt>
                <c:pt idx="161">
                  <c:v>42.758000000000003</c:v>
                </c:pt>
                <c:pt idx="162">
                  <c:v>41.338999999999999</c:v>
                </c:pt>
                <c:pt idx="163">
                  <c:v>41.887</c:v>
                </c:pt>
                <c:pt idx="164">
                  <c:v>41.581000000000003</c:v>
                </c:pt>
                <c:pt idx="165">
                  <c:v>41.968000000000004</c:v>
                </c:pt>
                <c:pt idx="166">
                  <c:v>40.968000000000004</c:v>
                </c:pt>
                <c:pt idx="167">
                  <c:v>42.097000000000001</c:v>
                </c:pt>
                <c:pt idx="168">
                  <c:v>41.548000000000002</c:v>
                </c:pt>
                <c:pt idx="169">
                  <c:v>41</c:v>
                </c:pt>
                <c:pt idx="170">
                  <c:v>41.725999999999999</c:v>
                </c:pt>
                <c:pt idx="171">
                  <c:v>40.758000000000003</c:v>
                </c:pt>
                <c:pt idx="172">
                  <c:v>41.71</c:v>
                </c:pt>
                <c:pt idx="173">
                  <c:v>41.677</c:v>
                </c:pt>
                <c:pt idx="174">
                  <c:v>40.418999999999997</c:v>
                </c:pt>
                <c:pt idx="175">
                  <c:v>40.531999999999996</c:v>
                </c:pt>
                <c:pt idx="176">
                  <c:v>40.725999999999999</c:v>
                </c:pt>
                <c:pt idx="177">
                  <c:v>40.758000000000003</c:v>
                </c:pt>
                <c:pt idx="178">
                  <c:v>40.354999999999997</c:v>
                </c:pt>
                <c:pt idx="179">
                  <c:v>41.241999999999997</c:v>
                </c:pt>
                <c:pt idx="180">
                  <c:v>40.79</c:v>
                </c:pt>
                <c:pt idx="181">
                  <c:v>40.805999999999997</c:v>
                </c:pt>
                <c:pt idx="182">
                  <c:v>41.113</c:v>
                </c:pt>
                <c:pt idx="183">
                  <c:v>41.21</c:v>
                </c:pt>
                <c:pt idx="184">
                  <c:v>41.79</c:v>
                </c:pt>
                <c:pt idx="185">
                  <c:v>40.694000000000003</c:v>
                </c:pt>
                <c:pt idx="186">
                  <c:v>40.854999999999997</c:v>
                </c:pt>
                <c:pt idx="187">
                  <c:v>40.823</c:v>
                </c:pt>
                <c:pt idx="188">
                  <c:v>40.741999999999997</c:v>
                </c:pt>
                <c:pt idx="189">
                  <c:v>41.064999999999998</c:v>
                </c:pt>
                <c:pt idx="190">
                  <c:v>40.951999999999998</c:v>
                </c:pt>
                <c:pt idx="191">
                  <c:v>39.5</c:v>
                </c:pt>
                <c:pt idx="192">
                  <c:v>40.258000000000003</c:v>
                </c:pt>
                <c:pt idx="193">
                  <c:v>40.338999999999999</c:v>
                </c:pt>
                <c:pt idx="194">
                  <c:v>40.387</c:v>
                </c:pt>
                <c:pt idx="195">
                  <c:v>40.113</c:v>
                </c:pt>
                <c:pt idx="196">
                  <c:v>40.418999999999997</c:v>
                </c:pt>
                <c:pt idx="197">
                  <c:v>39.758000000000003</c:v>
                </c:pt>
                <c:pt idx="198">
                  <c:v>40.951999999999998</c:v>
                </c:pt>
                <c:pt idx="199">
                  <c:v>40.354999999999997</c:v>
                </c:pt>
                <c:pt idx="200">
                  <c:v>40.015999999999998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64.917517540734536</c:v>
                </c:pt>
                <c:pt idx="8">
                  <c:v>65.0586411158218</c:v>
                </c:pt>
                <c:pt idx="9">
                  <c:v>65.198540076858308</c:v>
                </c:pt>
                <c:pt idx="10">
                  <c:v>65.337024691841449</c:v>
                </c:pt>
                <c:pt idx="11">
                  <c:v>65.473882574873471</c:v>
                </c:pt>
                <c:pt idx="12">
                  <c:v>65.60887664848488</c:v>
                </c:pt>
                <c:pt idx="13">
                  <c:v>65.741743037751604</c:v>
                </c:pt>
                <c:pt idx="14">
                  <c:v>65.872188921805773</c:v>
                </c:pt>
                <c:pt idx="15">
                  <c:v>65.999890376557346</c:v>
                </c:pt>
                <c:pt idx="16">
                  <c:v>66.124490252310238</c:v>
                </c:pt>
                <c:pt idx="17">
                  <c:v>66.245596141976023</c:v>
                </c:pt>
                <c:pt idx="18">
                  <c:v>66.362778510704118</c:v>
                </c:pt>
                <c:pt idx="19">
                  <c:v>66.475569077807492</c:v>
                </c:pt>
                <c:pt idx="20">
                  <c:v>66.583459570432822</c:v>
                </c:pt>
                <c:pt idx="21">
                  <c:v>66.685901012268303</c:v>
                </c:pt>
                <c:pt idx="22">
                  <c:v>66.782303782127457</c:v>
                </c:pt>
                <c:pt idx="23">
                  <c:v>66.872038798578245</c:v>
                </c:pt>
                <c:pt idx="24">
                  <c:v>66.954440395772011</c:v>
                </c:pt>
                <c:pt idx="25">
                  <c:v>67.028811814773107</c:v>
                </c:pt>
                <c:pt idx="26">
                  <c:v>67.094434843041867</c:v>
                </c:pt>
                <c:pt idx="27">
                  <c:v>67.150586142378387</c:v>
                </c:pt>
                <c:pt idx="28">
                  <c:v>67.196564428780746</c:v>
                </c:pt>
                <c:pt idx="29">
                  <c:v>67.231735199578495</c:v>
                </c:pt>
                <c:pt idx="30">
                  <c:v>67.255603512569436</c:v>
                </c:pt>
                <c:pt idx="31">
                  <c:v>67.267930825305669</c:v>
                </c:pt>
                <c:pt idx="32">
                  <c:v>67.268919493086969</c:v>
                </c:pt>
                <c:pt idx="33">
                  <c:v>67.259498434576585</c:v>
                </c:pt>
                <c:pt idx="34">
                  <c:v>67.241755557748064</c:v>
                </c:pt>
                <c:pt idx="35">
                  <c:v>67.219575961415842</c:v>
                </c:pt>
                <c:pt idx="36">
                  <c:v>67.19955778767077</c:v>
                </c:pt>
                <c:pt idx="37">
                  <c:v>67.192286544271312</c:v>
                </c:pt>
                <c:pt idx="38">
                  <c:v>67.214048660875278</c:v>
                </c:pt>
                <c:pt idx="39">
                  <c:v>67.28904918946786</c:v>
                </c:pt>
                <c:pt idx="40">
                  <c:v>67.452158911817094</c:v>
                </c:pt>
                <c:pt idx="41">
                  <c:v>67.752144731681611</c:v>
                </c:pt>
                <c:pt idx="42">
                  <c:v>68.255228326277191</c:v>
                </c:pt>
                <c:pt idx="43">
                  <c:v>69.048670911629685</c:v>
                </c:pt>
                <c:pt idx="44">
                  <c:v>70.243904394061474</c:v>
                </c:pt>
                <c:pt idx="45">
                  <c:v>71.978540434747543</c:v>
                </c:pt>
                <c:pt idx="46">
                  <c:v>74.416421620409594</c:v>
                </c:pt>
                <c:pt idx="47">
                  <c:v>77.744777944575176</c:v>
                </c:pt>
                <c:pt idx="48">
                  <c:v>82.167569737332826</c:v>
                </c:pt>
                <c:pt idx="49">
                  <c:v>87.894286160184436</c:v>
                </c:pt>
                <c:pt idx="50">
                  <c:v>95.123863043115009</c:v>
                </c:pt>
                <c:pt idx="51">
                  <c:v>104.02399183169848</c:v>
                </c:pt>
                <c:pt idx="52">
                  <c:v>114.70687124681118</c:v>
                </c:pt>
                <c:pt idx="53">
                  <c:v>127.20327715551326</c:v>
                </c:pt>
                <c:pt idx="54">
                  <c:v>141.43732829029344</c:v>
                </c:pt>
                <c:pt idx="55">
                  <c:v>157.20335370989901</c:v>
                </c:pt>
                <c:pt idx="56">
                  <c:v>174.14065039333715</c:v>
                </c:pt>
                <c:pt idx="57">
                  <c:v>191.68611344184438</c:v>
                </c:pt>
                <c:pt idx="58">
                  <c:v>208.95889866722712</c:v>
                </c:pt>
                <c:pt idx="59">
                  <c:v>224.52745906965794</c:v>
                </c:pt>
                <c:pt idx="60">
                  <c:v>236.11132195030015</c:v>
                </c:pt>
                <c:pt idx="61">
                  <c:v>240.53108668507502</c:v>
                </c:pt>
                <c:pt idx="62">
                  <c:v>234.43783640930639</c:v>
                </c:pt>
                <c:pt idx="63">
                  <c:v>216.02661286177826</c:v>
                </c:pt>
                <c:pt idx="64">
                  <c:v>186.89639533859798</c:v>
                </c:pt>
                <c:pt idx="65">
                  <c:v>152.40288744740613</c:v>
                </c:pt>
                <c:pt idx="66">
                  <c:v>119.62604350031572</c:v>
                </c:pt>
                <c:pt idx="67">
                  <c:v>94.15824272453635</c:v>
                </c:pt>
                <c:pt idx="68">
                  <c:v>78.072018862681148</c:v>
                </c:pt>
                <c:pt idx="69">
                  <c:v>70.254762953220819</c:v>
                </c:pt>
                <c:pt idx="70">
                  <c:v>68.219109895325602</c:v>
                </c:pt>
                <c:pt idx="71">
                  <c:v>69.741926146320282</c:v>
                </c:pt>
                <c:pt idx="72">
                  <c:v>73.51142383885491</c:v>
                </c:pt>
                <c:pt idx="73">
                  <c:v>78.999608580019483</c:v>
                </c:pt>
                <c:pt idx="74">
                  <c:v>86.095770479284155</c:v>
                </c:pt>
                <c:pt idx="75">
                  <c:v>94.815853487188207</c:v>
                </c:pt>
                <c:pt idx="76">
                  <c:v>105.14216904933232</c:v>
                </c:pt>
                <c:pt idx="77">
                  <c:v>116.94689229003647</c:v>
                </c:pt>
                <c:pt idx="78">
                  <c:v>129.95546614491195</c:v>
                </c:pt>
                <c:pt idx="79">
                  <c:v>143.72305018170411</c:v>
                </c:pt>
                <c:pt idx="80">
                  <c:v>157.57697996140553</c:v>
                </c:pt>
                <c:pt idx="81">
                  <c:v>170.3993686285508</c:v>
                </c:pt>
                <c:pt idx="82">
                  <c:v>180.1015188998293</c:v>
                </c:pt>
                <c:pt idx="83">
                  <c:v>183.09129877708693</c:v>
                </c:pt>
                <c:pt idx="84">
                  <c:v>175.04579862991861</c:v>
                </c:pt>
                <c:pt idx="85">
                  <c:v>154.11285606777338</c:v>
                </c:pt>
                <c:pt idx="86">
                  <c:v>124.35342279112288</c:v>
                </c:pt>
                <c:pt idx="87">
                  <c:v>94.643469706392779</c:v>
                </c:pt>
                <c:pt idx="88">
                  <c:v>72.695814793480551</c:v>
                </c:pt>
                <c:pt idx="89">
                  <c:v>60.469930256305091</c:v>
                </c:pt>
                <c:pt idx="90">
                  <c:v>55.249470787276302</c:v>
                </c:pt>
                <c:pt idx="91">
                  <c:v>53.463199392588429</c:v>
                </c:pt>
                <c:pt idx="92">
                  <c:v>52.884179771053013</c:v>
                </c:pt>
                <c:pt idx="93">
                  <c:v>52.617445198632211</c:v>
                </c:pt>
                <c:pt idx="94">
                  <c:v>52.411910294209818</c:v>
                </c:pt>
                <c:pt idx="95">
                  <c:v>52.216661793899576</c:v>
                </c:pt>
                <c:pt idx="96">
                  <c:v>52.024040767172494</c:v>
                </c:pt>
                <c:pt idx="97">
                  <c:v>51.833123935302893</c:v>
                </c:pt>
                <c:pt idx="98">
                  <c:v>51.64378898903437</c:v>
                </c:pt>
                <c:pt idx="99">
                  <c:v>51.456053876677366</c:v>
                </c:pt>
                <c:pt idx="100">
                  <c:v>51.270096889694251</c:v>
                </c:pt>
                <c:pt idx="101">
                  <c:v>51.086411022984407</c:v>
                </c:pt>
                <c:pt idx="102">
                  <c:v>50.906097572976172</c:v>
                </c:pt>
                <c:pt idx="103">
                  <c:v>50.73137827104042</c:v>
                </c:pt>
                <c:pt idx="104">
                  <c:v>50.566428723545066</c:v>
                </c:pt>
                <c:pt idx="105">
                  <c:v>50.418633906155748</c:v>
                </c:pt>
                <c:pt idx="106">
                  <c:v>50.300315049193678</c:v>
                </c:pt>
                <c:pt idx="107">
                  <c:v>50.230845366689998</c:v>
                </c:pt>
                <c:pt idx="108">
                  <c:v>50.238838269770447</c:v>
                </c:pt>
                <c:pt idx="109">
                  <c:v>50.36376768433518</c:v>
                </c:pt>
                <c:pt idx="110">
                  <c:v>50.656036860719915</c:v>
                </c:pt>
                <c:pt idx="111">
                  <c:v>51.17429278057508</c:v>
                </c:pt>
                <c:pt idx="112">
                  <c:v>51.978876467393391</c:v>
                </c:pt>
                <c:pt idx="113">
                  <c:v>53.120824162368329</c:v>
                </c:pt>
                <c:pt idx="114">
                  <c:v>54.626530645670471</c:v>
                </c:pt>
                <c:pt idx="115">
                  <c:v>56.477864148799874</c:v>
                </c:pt>
                <c:pt idx="116">
                  <c:v>58.584323274990346</c:v>
                </c:pt>
                <c:pt idx="117">
                  <c:v>60.740164936889052</c:v>
                </c:pt>
                <c:pt idx="118">
                  <c:v>62.572288907914874</c:v>
                </c:pt>
                <c:pt idx="119">
                  <c:v>63.53633358329941</c:v>
                </c:pt>
                <c:pt idx="120">
                  <c:v>63.071347466774426</c:v>
                </c:pt>
                <c:pt idx="121">
                  <c:v>60.941855696324197</c:v>
                </c:pt>
                <c:pt idx="122">
                  <c:v>57.539081362628913</c:v>
                </c:pt>
                <c:pt idx="123">
                  <c:v>53.785906083858023</c:v>
                </c:pt>
                <c:pt idx="124">
                  <c:v>50.619063420890782</c:v>
                </c:pt>
                <c:pt idx="125">
                  <c:v>48.492852128397857</c:v>
                </c:pt>
                <c:pt idx="126">
                  <c:v>47.314331936652877</c:v>
                </c:pt>
                <c:pt idx="127">
                  <c:v>46.733195901544903</c:v>
                </c:pt>
                <c:pt idx="128">
                  <c:v>46.433090341957495</c:v>
                </c:pt>
                <c:pt idx="129">
                  <c:v>46.235041573765614</c:v>
                </c:pt>
                <c:pt idx="130">
                  <c:v>46.066559995413876</c:v>
                </c:pt>
                <c:pt idx="131">
                  <c:v>45.905640816815144</c:v>
                </c:pt>
                <c:pt idx="132">
                  <c:v>45.747262872035577</c:v>
                </c:pt>
                <c:pt idx="133">
                  <c:v>45.590847759685339</c:v>
                </c:pt>
                <c:pt idx="134">
                  <c:v>45.437299133579607</c:v>
                </c:pt>
                <c:pt idx="135">
                  <c:v>45.289529672706635</c:v>
                </c:pt>
                <c:pt idx="136">
                  <c:v>45.155134215729447</c:v>
                </c:pt>
                <c:pt idx="137">
                  <c:v>45.051751043552997</c:v>
                </c:pt>
                <c:pt idx="138">
                  <c:v>45.015413699570928</c:v>
                </c:pt>
                <c:pt idx="139">
                  <c:v>45.109626570536598</c:v>
                </c:pt>
                <c:pt idx="140">
                  <c:v>45.427817885628997</c:v>
                </c:pt>
                <c:pt idx="141">
                  <c:v>46.076738809539208</c:v>
                </c:pt>
                <c:pt idx="142">
                  <c:v>47.130128489787793</c:v>
                </c:pt>
                <c:pt idx="143">
                  <c:v>48.558178995552396</c:v>
                </c:pt>
                <c:pt idx="144">
                  <c:v>50.166844804179888</c:v>
                </c:pt>
                <c:pt idx="145">
                  <c:v>51.600865828828219</c:v>
                </c:pt>
                <c:pt idx="146">
                  <c:v>52.445611924458916</c:v>
                </c:pt>
                <c:pt idx="147">
                  <c:v>52.399428336655198</c:v>
                </c:pt>
                <c:pt idx="148">
                  <c:v>51.422216415150103</c:v>
                </c:pt>
                <c:pt idx="149">
                  <c:v>49.761708435671771</c:v>
                </c:pt>
                <c:pt idx="150">
                  <c:v>47.835468261765385</c:v>
                </c:pt>
                <c:pt idx="151">
                  <c:v>46.04519866282137</c:v>
                </c:pt>
                <c:pt idx="152">
                  <c:v>44.63626841230532</c:v>
                </c:pt>
                <c:pt idx="153">
                  <c:v>43.665449908685645</c:v>
                </c:pt>
                <c:pt idx="154">
                  <c:v>43.058341565606057</c:v>
                </c:pt>
                <c:pt idx="155">
                  <c:v>42.6938113362949</c:v>
                </c:pt>
                <c:pt idx="156">
                  <c:v>42.464547411798634</c:v>
                </c:pt>
                <c:pt idx="157">
                  <c:v>42.299588387939643</c:v>
                </c:pt>
                <c:pt idx="158">
                  <c:v>42.160967008068333</c:v>
                </c:pt>
                <c:pt idx="159">
                  <c:v>42.031663763453523</c:v>
                </c:pt>
                <c:pt idx="160">
                  <c:v>41.905147819846867</c:v>
                </c:pt>
                <c:pt idx="161">
                  <c:v>41.779223289480456</c:v>
                </c:pt>
                <c:pt idx="162">
                  <c:v>41.653209938888885</c:v>
                </c:pt>
                <c:pt idx="163">
                  <c:v>41.526885636950674</c:v>
                </c:pt>
                <c:pt idx="164">
                  <c:v>41.400153366440087</c:v>
                </c:pt>
                <c:pt idx="165">
                  <c:v>41.272951794008883</c:v>
                </c:pt>
                <c:pt idx="166">
                  <c:v>41.145234352752588</c:v>
                </c:pt>
                <c:pt idx="167">
                  <c:v>41.016964631555823</c:v>
                </c:pt>
                <c:pt idx="168">
                  <c:v>40.888115034539155</c:v>
                </c:pt>
                <c:pt idx="169">
                  <c:v>40.758665963593955</c:v>
                </c:pt>
                <c:pt idx="170">
                  <c:v>40.628605047008769</c:v>
                </c:pt>
                <c:pt idx="171">
                  <c:v>40.497926360640591</c:v>
                </c:pt>
                <c:pt idx="172">
                  <c:v>40.366629652822013</c:v>
                </c:pt>
                <c:pt idx="173">
                  <c:v>40.234719589570844</c:v>
                </c:pt>
                <c:pt idx="174">
                  <c:v>40.102205033791087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64.917517540726323</c:v>
                </c:pt>
                <c:pt idx="8">
                  <c:v>65.058641115797926</c:v>
                </c:pt>
                <c:pt idx="9">
                  <c:v>65.198540076790266</c:v>
                </c:pt>
                <c:pt idx="10">
                  <c:v>65.337024691651138</c:v>
                </c:pt>
                <c:pt idx="11">
                  <c:v>65.473882574350981</c:v>
                </c:pt>
                <c:pt idx="12">
                  <c:v>65.608876647076983</c:v>
                </c:pt>
                <c:pt idx="13">
                  <c:v>65.741743034028218</c:v>
                </c:pt>
                <c:pt idx="14">
                  <c:v>65.872188912141269</c:v>
                </c:pt>
                <c:pt idx="15">
                  <c:v>65.999890351936727</c:v>
                </c:pt>
                <c:pt idx="16">
                  <c:v>66.124490190750791</c:v>
                </c:pt>
                <c:pt idx="17">
                  <c:v>66.245595990909791</c:v>
                </c:pt>
                <c:pt idx="18">
                  <c:v>66.362778146858744</c:v>
                </c:pt>
                <c:pt idx="19">
                  <c:v>66.475568217719029</c:v>
                </c:pt>
                <c:pt idx="20">
                  <c:v>66.58345757495826</c:v>
                </c:pt>
                <c:pt idx="21">
                  <c:v>66.685896468396393</c:v>
                </c:pt>
                <c:pt idx="22">
                  <c:v>66.782293627060966</c:v>
                </c:pt>
                <c:pt idx="23">
                  <c:v>66.872016523652249</c:v>
                </c:pt>
                <c:pt idx="24">
                  <c:v>66.954392441580225</c:v>
                </c:pt>
                <c:pt idx="25">
                  <c:v>67.028710490455182</c:v>
                </c:pt>
                <c:pt idx="26">
                  <c:v>67.094224718098488</c:v>
                </c:pt>
                <c:pt idx="27">
                  <c:v>67.15015846297338</c:v>
                </c:pt>
                <c:pt idx="28">
                  <c:v>67.195710078685181</c:v>
                </c:pt>
                <c:pt idx="29">
                  <c:v>67.230060140169002</c:v>
                </c:pt>
                <c:pt idx="30">
                  <c:v>67.252380207846045</c:v>
                </c:pt>
                <c:pt idx="31">
                  <c:v>67.261843180263298</c:v>
                </c:pt>
                <c:pt idx="32">
                  <c:v>67.257635207051905</c:v>
                </c:pt>
                <c:pt idx="33">
                  <c:v>67.238969062880884</c:v>
                </c:pt>
                <c:pt idx="34">
                  <c:v>67.205098801046162</c:v>
                </c:pt>
                <c:pt idx="35">
                  <c:v>67.155335415416658</c:v>
                </c:pt>
                <c:pt idx="36">
                  <c:v>67.089063146145264</c:v>
                </c:pt>
                <c:pt idx="37">
                  <c:v>67.005755973802593</c:v>
                </c:pt>
                <c:pt idx="38">
                  <c:v>66.904993765587619</c:v>
                </c:pt>
                <c:pt idx="39">
                  <c:v>66.786477473972738</c:v>
                </c:pt>
                <c:pt idx="40">
                  <c:v>66.650042750592291</c:v>
                </c:pt>
                <c:pt idx="41">
                  <c:v>66.495671333643443</c:v>
                </c:pt>
                <c:pt idx="42">
                  <c:v>66.323499601031955</c:v>
                </c:pt>
                <c:pt idx="43">
                  <c:v>66.133823756751269</c:v>
                </c:pt>
                <c:pt idx="44">
                  <c:v>65.927101233834563</c:v>
                </c:pt>
                <c:pt idx="45">
                  <c:v>65.70394804905024</c:v>
                </c:pt>
                <c:pt idx="46">
                  <c:v>65.465132023803747</c:v>
                </c:pt>
                <c:pt idx="47">
                  <c:v>65.211561980590488</c:v>
                </c:pt>
                <c:pt idx="48">
                  <c:v>64.944273220644646</c:v>
                </c:pt>
                <c:pt idx="49">
                  <c:v>64.664409771115089</c:v>
                </c:pt>
                <c:pt idx="50">
                  <c:v>64.373204044936372</c:v>
                </c:pt>
                <c:pt idx="51">
                  <c:v>64.071954671700496</c:v>
                </c:pt>
                <c:pt idx="52">
                  <c:v>63.762003325141031</c:v>
                </c:pt>
                <c:pt idx="53">
                  <c:v>63.444711388718829</c:v>
                </c:pt>
                <c:pt idx="54">
                  <c:v>63.121437266421282</c:v>
                </c:pt>
                <c:pt idx="55">
                  <c:v>62.793515066817825</c:v>
                </c:pt>
                <c:pt idx="56">
                  <c:v>62.462235273700031</c:v>
                </c:pt>
                <c:pt idx="57">
                  <c:v>62.128827877567943</c:v>
                </c:pt>
                <c:pt idx="58">
                  <c:v>61.794448290952161</c:v>
                </c:pt>
                <c:pt idx="59">
                  <c:v>61.460166218778291</c:v>
                </c:pt>
                <c:pt idx="60">
                  <c:v>61.126957512845259</c:v>
                </c:pt>
                <c:pt idx="61">
                  <c:v>60.795698914892718</c:v>
                </c:pt>
                <c:pt idx="62">
                  <c:v>60.467165490935685</c:v>
                </c:pt>
                <c:pt idx="63">
                  <c:v>60.142030483167801</c:v>
                </c:pt>
                <c:pt idx="64">
                  <c:v>59.820867255031317</c:v>
                </c:pt>
                <c:pt idx="65">
                  <c:v>59.504152978363059</c:v>
                </c:pt>
                <c:pt idx="66">
                  <c:v>59.192273705830239</c:v>
                </c:pt>
                <c:pt idx="67">
                  <c:v>58.885530483332879</c:v>
                </c:pt>
                <c:pt idx="68">
                  <c:v>58.584146181527466</c:v>
                </c:pt>
                <c:pt idx="69">
                  <c:v>58.288272759054699</c:v>
                </c:pt>
                <c:pt idx="70">
                  <c:v>57.99799870875151</c:v>
                </c:pt>
                <c:pt idx="71">
                  <c:v>57.713356478958573</c:v>
                </c:pt>
                <c:pt idx="72">
                  <c:v>57.434329702506155</c:v>
                </c:pt>
                <c:pt idx="73">
                  <c:v>57.160860104218386</c:v>
                </c:pt>
                <c:pt idx="74">
                  <c:v>56.892853992561299</c:v>
                </c:pt>
                <c:pt idx="75">
                  <c:v>56.630188271630644</c:v>
                </c:pt>
                <c:pt idx="76">
                  <c:v>56.372715935708314</c:v>
                </c:pt>
                <c:pt idx="77">
                  <c:v>56.1202710301095</c:v>
                </c:pt>
                <c:pt idx="78">
                  <c:v>55.872673079225571</c:v>
                </c:pt>
                <c:pt idx="79">
                  <c:v>55.629730995918933</c:v>
                </c:pt>
                <c:pt idx="80">
                  <c:v>55.391246496210996</c:v>
                </c:pt>
                <c:pt idx="81">
                  <c:v>55.157017050021174</c:v>
                </c:pt>
                <c:pt idx="82">
                  <c:v>54.926838403061474</c:v>
                </c:pt>
                <c:pt idx="83">
                  <c:v>54.700506707335563</c:v>
                </c:pt>
                <c:pt idx="84">
                  <c:v>54.477820298460358</c:v>
                </c:pt>
                <c:pt idx="85">
                  <c:v>54.258581157593433</c:v>
                </c:pt>
                <c:pt idx="86">
                  <c:v>54.042596094433648</c:v>
                </c:pt>
                <c:pt idx="87">
                  <c:v>53.829677685828223</c:v>
                </c:pt>
                <c:pt idx="88">
                  <c:v>53.61964500218609</c:v>
                </c:pt>
                <c:pt idx="89">
                  <c:v>53.412324151334985</c:v>
                </c:pt>
                <c:pt idx="90">
                  <c:v>53.207548666802481</c:v>
                </c:pt>
                <c:pt idx="91">
                  <c:v>53.005159764849566</c:v>
                </c:pt>
                <c:pt idx="92">
                  <c:v>52.8050064920102</c:v>
                </c:pt>
                <c:pt idx="93">
                  <c:v>52.606945782444903</c:v>
                </c:pt>
                <c:pt idx="94">
                  <c:v>52.410842442131177</c:v>
                </c:pt>
                <c:pt idx="95">
                  <c:v>52.216569074808099</c:v>
                </c:pt>
                <c:pt idx="96">
                  <c:v>52.024005962675076</c:v>
                </c:pt>
                <c:pt idx="97">
                  <c:v>51.833040913114964</c:v>
                </c:pt>
                <c:pt idx="98">
                  <c:v>51.643569081164443</c:v>
                </c:pt>
                <c:pt idx="99">
                  <c:v>51.455492776079751</c:v>
                </c:pt>
                <c:pt idx="100">
                  <c:v>51.268721259130565</c:v>
                </c:pt>
                <c:pt idx="101">
                  <c:v>51.083170538685671</c:v>
                </c:pt>
                <c:pt idx="102">
                  <c:v>50.898763167714321</c:v>
                </c:pt>
                <c:pt idx="103">
                  <c:v>50.715428048002352</c:v>
                </c:pt>
                <c:pt idx="104">
                  <c:v>50.533100244654541</c:v>
                </c:pt>
                <c:pt idx="105">
                  <c:v>50.351720813809095</c:v>
                </c:pt>
                <c:pt idx="106">
                  <c:v>50.171236645910781</c:v>
                </c:pt>
                <c:pt idx="107">
                  <c:v>49.991600326358416</c:v>
                </c:pt>
                <c:pt idx="108">
                  <c:v>49.812770014846087</c:v>
                </c:pt>
                <c:pt idx="109">
                  <c:v>49.634709344239177</c:v>
                </c:pt>
                <c:pt idx="110">
                  <c:v>49.457387339349729</c:v>
                </c:pt>
                <c:pt idx="111">
                  <c:v>49.280778355486369</c:v>
                </c:pt>
                <c:pt idx="112">
                  <c:v>49.104862036135678</c:v>
                </c:pt>
                <c:pt idx="113">
                  <c:v>48.929623288569829</c:v>
                </c:pt>
                <c:pt idx="114">
                  <c:v>48.755052275555904</c:v>
                </c:pt>
                <c:pt idx="115">
                  <c:v>48.581144420650944</c:v>
                </c:pt>
                <c:pt idx="116">
                  <c:v>48.407900423795162</c:v>
                </c:pt>
                <c:pt idx="117">
                  <c:v>48.235326283052387</c:v>
                </c:pt>
                <c:pt idx="118">
                  <c:v>48.063433317391898</c:v>
                </c:pt>
                <c:pt idx="119">
                  <c:v>47.892238184357929</c:v>
                </c:pt>
                <c:pt idx="120">
                  <c:v>47.721762885345939</c:v>
                </c:pt>
                <c:pt idx="121">
                  <c:v>47.552034750015359</c:v>
                </c:pt>
                <c:pt idx="122">
                  <c:v>47.383086390152734</c:v>
                </c:pt>
                <c:pt idx="123">
                  <c:v>47.214955612103751</c:v>
                </c:pt>
                <c:pt idx="124">
                  <c:v>47.04768527578409</c:v>
                </c:pt>
                <c:pt idx="125">
                  <c:v>46.881323087343063</c:v>
                </c:pt>
                <c:pt idx="126">
                  <c:v>46.715921311897262</c:v>
                </c:pt>
                <c:pt idx="127">
                  <c:v>46.551536392499521</c:v>
                </c:pt>
                <c:pt idx="128">
                  <c:v>46.388228461805568</c:v>
                </c:pt>
                <c:pt idx="129">
                  <c:v>46.226060733901583</c:v>
                </c:pt>
                <c:pt idx="130">
                  <c:v>46.065098765617137</c:v>
                </c:pt>
                <c:pt idx="131">
                  <c:v>45.905409579515435</c:v>
                </c:pt>
                <c:pt idx="132">
                  <c:v>45.747060644741431</c:v>
                </c:pt>
                <c:pt idx="133">
                  <c:v>45.59011871708347</c:v>
                </c:pt>
                <c:pt idx="134">
                  <c:v>45.434648545952882</c:v>
                </c:pt>
                <c:pt idx="135">
                  <c:v>45.280711463398589</c:v>
                </c:pt>
                <c:pt idx="136">
                  <c:v>45.128363878513539</c:v>
                </c:pt>
                <c:pt idx="137">
                  <c:v>44.977655709287859</c:v>
                </c:pt>
                <c:pt idx="138">
                  <c:v>44.828628792606636</c:v>
                </c:pt>
                <c:pt idx="139">
                  <c:v>44.681315321044089</c:v>
                </c:pt>
                <c:pt idx="140">
                  <c:v>44.535736361639167</c:v>
                </c:pt>
                <c:pt idx="141">
                  <c:v>44.391900516189665</c:v>
                </c:pt>
                <c:pt idx="142">
                  <c:v>44.249802784045471</c:v>
                </c:pt>
                <c:pt idx="143">
                  <c:v>44.109423686324725</c:v>
                </c:pt>
                <c:pt idx="144">
                  <c:v>43.970728704544626</c:v>
                </c:pt>
                <c:pt idx="145">
                  <c:v>43.833668076783844</c:v>
                </c:pt>
                <c:pt idx="146">
                  <c:v>43.698176980969976</c:v>
                </c:pt>
                <c:pt idx="147">
                  <c:v>43.564176118386612</c:v>
                </c:pt>
                <c:pt idx="148">
                  <c:v>43.431572692045847</c:v>
                </c:pt>
                <c:pt idx="149">
                  <c:v>43.300261755466707</c:v>
                </c:pt>
                <c:pt idx="150">
                  <c:v>43.170127889079424</c:v>
                </c:pt>
                <c:pt idx="151">
                  <c:v>43.041047145371095</c:v>
                </c:pt>
                <c:pt idx="152">
                  <c:v>42.912889191263616</c:v>
                </c:pt>
                <c:pt idx="153">
                  <c:v>42.785519568022664</c:v>
                </c:pt>
                <c:pt idx="154">
                  <c:v>42.658801985771944</c:v>
                </c:pt>
                <c:pt idx="155">
                  <c:v>42.532600571500637</c:v>
                </c:pt>
                <c:pt idx="156">
                  <c:v>42.406781995919658</c:v>
                </c:pt>
                <c:pt idx="157">
                  <c:v>42.281217414873112</c:v>
                </c:pt>
                <c:pt idx="158">
                  <c:v>42.15578417419777</c:v>
                </c:pt>
                <c:pt idx="159">
                  <c:v>42.030367241755314</c:v>
                </c:pt>
                <c:pt idx="160">
                  <c:v>41.904860345642113</c:v>
                </c:pt>
                <c:pt idx="161">
                  <c:v>41.779166812225</c:v>
                </c:pt>
                <c:pt idx="162">
                  <c:v>41.653200110775252</c:v>
                </c:pt>
                <c:pt idx="163">
                  <c:v>41.526884122448358</c:v>
                </c:pt>
                <c:pt idx="164">
                  <c:v>41.400153159822487</c:v>
                </c:pt>
                <c:pt idx="165">
                  <c:v>41.27295176905902</c:v>
                </c:pt>
                <c:pt idx="166">
                  <c:v>41.145234350086419</c:v>
                </c:pt>
                <c:pt idx="167">
                  <c:v>41.016964631303736</c:v>
                </c:pt>
                <c:pt idx="168">
                  <c:v>40.888115034518066</c:v>
                </c:pt>
                <c:pt idx="169">
                  <c:v>40.758665963592392</c:v>
                </c:pt>
                <c:pt idx="170">
                  <c:v>40.628605047008669</c:v>
                </c:pt>
                <c:pt idx="171">
                  <c:v>40.497926360640584</c:v>
                </c:pt>
                <c:pt idx="172">
                  <c:v>40.366629652822013</c:v>
                </c:pt>
                <c:pt idx="173">
                  <c:v>40.234719589570844</c:v>
                </c:pt>
                <c:pt idx="174">
                  <c:v>40.102205033791087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70.096999999999994</c:v>
                </c:pt>
                <c:pt idx="1">
                  <c:v>67.677000000000007</c:v>
                </c:pt>
                <c:pt idx="2">
                  <c:v>69.081000000000003</c:v>
                </c:pt>
                <c:pt idx="3">
                  <c:v>69.305999999999997</c:v>
                </c:pt>
                <c:pt idx="4">
                  <c:v>68.305999999999997</c:v>
                </c:pt>
                <c:pt idx="5">
                  <c:v>68.822999999999993</c:v>
                </c:pt>
                <c:pt idx="6">
                  <c:v>67.742000000000004</c:v>
                </c:pt>
                <c:pt idx="7">
                  <c:v>67.694000000000003</c:v>
                </c:pt>
                <c:pt idx="8">
                  <c:v>66.855000000000004</c:v>
                </c:pt>
                <c:pt idx="9">
                  <c:v>67</c:v>
                </c:pt>
                <c:pt idx="10">
                  <c:v>66</c:v>
                </c:pt>
                <c:pt idx="11">
                  <c:v>67.209999999999994</c:v>
                </c:pt>
                <c:pt idx="12">
                  <c:v>66.694000000000003</c:v>
                </c:pt>
                <c:pt idx="13">
                  <c:v>66.644999999999996</c:v>
                </c:pt>
                <c:pt idx="14">
                  <c:v>66.855000000000004</c:v>
                </c:pt>
                <c:pt idx="15">
                  <c:v>66.290000000000006</c:v>
                </c:pt>
                <c:pt idx="16">
                  <c:v>66.742000000000004</c:v>
                </c:pt>
                <c:pt idx="17">
                  <c:v>65.935000000000002</c:v>
                </c:pt>
                <c:pt idx="18">
                  <c:v>66.903000000000006</c:v>
                </c:pt>
                <c:pt idx="19">
                  <c:v>66.048000000000002</c:v>
                </c:pt>
                <c:pt idx="20">
                  <c:v>65.177000000000007</c:v>
                </c:pt>
                <c:pt idx="21">
                  <c:v>65.951999999999998</c:v>
                </c:pt>
                <c:pt idx="22">
                  <c:v>65.725999999999999</c:v>
                </c:pt>
                <c:pt idx="23">
                  <c:v>65.161000000000001</c:v>
                </c:pt>
                <c:pt idx="24">
                  <c:v>65.048000000000002</c:v>
                </c:pt>
                <c:pt idx="25">
                  <c:v>65.016000000000005</c:v>
                </c:pt>
                <c:pt idx="26">
                  <c:v>65.483999999999995</c:v>
                </c:pt>
                <c:pt idx="27">
                  <c:v>66.048000000000002</c:v>
                </c:pt>
                <c:pt idx="28">
                  <c:v>65.403000000000006</c:v>
                </c:pt>
                <c:pt idx="29">
                  <c:v>65.468000000000004</c:v>
                </c:pt>
                <c:pt idx="30">
                  <c:v>65.435000000000002</c:v>
                </c:pt>
                <c:pt idx="31">
                  <c:v>66.209999999999994</c:v>
                </c:pt>
                <c:pt idx="32">
                  <c:v>66.435000000000002</c:v>
                </c:pt>
                <c:pt idx="33">
                  <c:v>66.613</c:v>
                </c:pt>
                <c:pt idx="34">
                  <c:v>66.855000000000004</c:v>
                </c:pt>
                <c:pt idx="35">
                  <c:v>66.418999999999997</c:v>
                </c:pt>
                <c:pt idx="36">
                  <c:v>67.081000000000003</c:v>
                </c:pt>
                <c:pt idx="37">
                  <c:v>68.548000000000002</c:v>
                </c:pt>
                <c:pt idx="38">
                  <c:v>68.096999999999994</c:v>
                </c:pt>
                <c:pt idx="39">
                  <c:v>68.468000000000004</c:v>
                </c:pt>
                <c:pt idx="40">
                  <c:v>69.387</c:v>
                </c:pt>
                <c:pt idx="41">
                  <c:v>69.822999999999993</c:v>
                </c:pt>
                <c:pt idx="42">
                  <c:v>70.774000000000001</c:v>
                </c:pt>
                <c:pt idx="43">
                  <c:v>71.564999999999998</c:v>
                </c:pt>
                <c:pt idx="44">
                  <c:v>72.677000000000007</c:v>
                </c:pt>
                <c:pt idx="45">
                  <c:v>72.305999999999997</c:v>
                </c:pt>
                <c:pt idx="46">
                  <c:v>75.822999999999993</c:v>
                </c:pt>
                <c:pt idx="47">
                  <c:v>79.144999999999996</c:v>
                </c:pt>
                <c:pt idx="48">
                  <c:v>81.903000000000006</c:v>
                </c:pt>
                <c:pt idx="49">
                  <c:v>85.387</c:v>
                </c:pt>
                <c:pt idx="50">
                  <c:v>92.838999999999999</c:v>
                </c:pt>
                <c:pt idx="51">
                  <c:v>102.565</c:v>
                </c:pt>
                <c:pt idx="52">
                  <c:v>115.032</c:v>
                </c:pt>
                <c:pt idx="53">
                  <c:v>129.03200000000001</c:v>
                </c:pt>
                <c:pt idx="54">
                  <c:v>147.452</c:v>
                </c:pt>
                <c:pt idx="55">
                  <c:v>166.37100000000001</c:v>
                </c:pt>
                <c:pt idx="56">
                  <c:v>185.839</c:v>
                </c:pt>
                <c:pt idx="57">
                  <c:v>202.71</c:v>
                </c:pt>
                <c:pt idx="58">
                  <c:v>215.85499999999999</c:v>
                </c:pt>
                <c:pt idx="59">
                  <c:v>225.75800000000001</c:v>
                </c:pt>
                <c:pt idx="60">
                  <c:v>230.387</c:v>
                </c:pt>
                <c:pt idx="61">
                  <c:v>229.98400000000001</c:v>
                </c:pt>
                <c:pt idx="62">
                  <c:v>223.19399999999999</c:v>
                </c:pt>
                <c:pt idx="63">
                  <c:v>206.96799999999999</c:v>
                </c:pt>
                <c:pt idx="64">
                  <c:v>181.53200000000001</c:v>
                </c:pt>
                <c:pt idx="65">
                  <c:v>147.64500000000001</c:v>
                </c:pt>
                <c:pt idx="66">
                  <c:v>104.387</c:v>
                </c:pt>
                <c:pt idx="67">
                  <c:v>74.305999999999997</c:v>
                </c:pt>
                <c:pt idx="68">
                  <c:v>71.531999999999996</c:v>
                </c:pt>
                <c:pt idx="69">
                  <c:v>71.144999999999996</c:v>
                </c:pt>
                <c:pt idx="70">
                  <c:v>72.709999999999994</c:v>
                </c:pt>
                <c:pt idx="71">
                  <c:v>74.774000000000001</c:v>
                </c:pt>
                <c:pt idx="72">
                  <c:v>77.629000000000005</c:v>
                </c:pt>
                <c:pt idx="73">
                  <c:v>83.435000000000002</c:v>
                </c:pt>
                <c:pt idx="74">
                  <c:v>90.742000000000004</c:v>
                </c:pt>
                <c:pt idx="75">
                  <c:v>100.387</c:v>
                </c:pt>
                <c:pt idx="76">
                  <c:v>113.435</c:v>
                </c:pt>
                <c:pt idx="77">
                  <c:v>127.032</c:v>
                </c:pt>
                <c:pt idx="78">
                  <c:v>141.09700000000001</c:v>
                </c:pt>
                <c:pt idx="79">
                  <c:v>156.14500000000001</c:v>
                </c:pt>
                <c:pt idx="80">
                  <c:v>166.67699999999999</c:v>
                </c:pt>
                <c:pt idx="81">
                  <c:v>175.113</c:v>
                </c:pt>
                <c:pt idx="82">
                  <c:v>178.64500000000001</c:v>
                </c:pt>
                <c:pt idx="83">
                  <c:v>175.048</c:v>
                </c:pt>
                <c:pt idx="84">
                  <c:v>162.53200000000001</c:v>
                </c:pt>
                <c:pt idx="85">
                  <c:v>142.90299999999999</c:v>
                </c:pt>
                <c:pt idx="86">
                  <c:v>111.339</c:v>
                </c:pt>
                <c:pt idx="87">
                  <c:v>78.613</c:v>
                </c:pt>
                <c:pt idx="88">
                  <c:v>59.097000000000001</c:v>
                </c:pt>
                <c:pt idx="89">
                  <c:v>57.225999999999999</c:v>
                </c:pt>
                <c:pt idx="90">
                  <c:v>56.338999999999999</c:v>
                </c:pt>
                <c:pt idx="91">
                  <c:v>55.323</c:v>
                </c:pt>
                <c:pt idx="92">
                  <c:v>56.258000000000003</c:v>
                </c:pt>
                <c:pt idx="93">
                  <c:v>55.418999999999997</c:v>
                </c:pt>
                <c:pt idx="94">
                  <c:v>54.305999999999997</c:v>
                </c:pt>
                <c:pt idx="95">
                  <c:v>54.758000000000003</c:v>
                </c:pt>
                <c:pt idx="96">
                  <c:v>55.097000000000001</c:v>
                </c:pt>
                <c:pt idx="97">
                  <c:v>53.774000000000001</c:v>
                </c:pt>
                <c:pt idx="98">
                  <c:v>51.838999999999999</c:v>
                </c:pt>
                <c:pt idx="99">
                  <c:v>53.468000000000004</c:v>
                </c:pt>
                <c:pt idx="100">
                  <c:v>52.145000000000003</c:v>
                </c:pt>
                <c:pt idx="101">
                  <c:v>51.887</c:v>
                </c:pt>
                <c:pt idx="102">
                  <c:v>52.628999999999998</c:v>
                </c:pt>
                <c:pt idx="103">
                  <c:v>52.323</c:v>
                </c:pt>
                <c:pt idx="104">
                  <c:v>52.935000000000002</c:v>
                </c:pt>
                <c:pt idx="105">
                  <c:v>52.935000000000002</c:v>
                </c:pt>
                <c:pt idx="106">
                  <c:v>51.031999999999996</c:v>
                </c:pt>
                <c:pt idx="107">
                  <c:v>51.645000000000003</c:v>
                </c:pt>
                <c:pt idx="108">
                  <c:v>51.031999999999996</c:v>
                </c:pt>
                <c:pt idx="109">
                  <c:v>52.305999999999997</c:v>
                </c:pt>
                <c:pt idx="110">
                  <c:v>51.194000000000003</c:v>
                </c:pt>
                <c:pt idx="111">
                  <c:v>52.564999999999998</c:v>
                </c:pt>
                <c:pt idx="112">
                  <c:v>53.128999999999998</c:v>
                </c:pt>
                <c:pt idx="113">
                  <c:v>55.241999999999997</c:v>
                </c:pt>
                <c:pt idx="114">
                  <c:v>56.515999999999998</c:v>
                </c:pt>
                <c:pt idx="115">
                  <c:v>58.274000000000001</c:v>
                </c:pt>
                <c:pt idx="116">
                  <c:v>61.677</c:v>
                </c:pt>
                <c:pt idx="117">
                  <c:v>62.741999999999997</c:v>
                </c:pt>
                <c:pt idx="118">
                  <c:v>65.064999999999998</c:v>
                </c:pt>
                <c:pt idx="119">
                  <c:v>65.694000000000003</c:v>
                </c:pt>
                <c:pt idx="120">
                  <c:v>64.209999999999994</c:v>
                </c:pt>
                <c:pt idx="121">
                  <c:v>61.21</c:v>
                </c:pt>
                <c:pt idx="122">
                  <c:v>58.015999999999998</c:v>
                </c:pt>
                <c:pt idx="123">
                  <c:v>52.823</c:v>
                </c:pt>
                <c:pt idx="124">
                  <c:v>50.741999999999997</c:v>
                </c:pt>
                <c:pt idx="125">
                  <c:v>49.484000000000002</c:v>
                </c:pt>
                <c:pt idx="126">
                  <c:v>47.29</c:v>
                </c:pt>
                <c:pt idx="127">
                  <c:v>46.258000000000003</c:v>
                </c:pt>
                <c:pt idx="128">
                  <c:v>46.548000000000002</c:v>
                </c:pt>
                <c:pt idx="129">
                  <c:v>46.274000000000001</c:v>
                </c:pt>
                <c:pt idx="130">
                  <c:v>44.838999999999999</c:v>
                </c:pt>
                <c:pt idx="131">
                  <c:v>45.5</c:v>
                </c:pt>
                <c:pt idx="132">
                  <c:v>46.79</c:v>
                </c:pt>
                <c:pt idx="133">
                  <c:v>45.225999999999999</c:v>
                </c:pt>
                <c:pt idx="134">
                  <c:v>45.338999999999999</c:v>
                </c:pt>
                <c:pt idx="135">
                  <c:v>44.241999999999997</c:v>
                </c:pt>
                <c:pt idx="136">
                  <c:v>46.161000000000001</c:v>
                </c:pt>
                <c:pt idx="137">
                  <c:v>44.628999999999998</c:v>
                </c:pt>
                <c:pt idx="138">
                  <c:v>45.484000000000002</c:v>
                </c:pt>
                <c:pt idx="139">
                  <c:v>47.29</c:v>
                </c:pt>
                <c:pt idx="140">
                  <c:v>47.435000000000002</c:v>
                </c:pt>
                <c:pt idx="141">
                  <c:v>47.548000000000002</c:v>
                </c:pt>
                <c:pt idx="142">
                  <c:v>49.161000000000001</c:v>
                </c:pt>
                <c:pt idx="143">
                  <c:v>50.097000000000001</c:v>
                </c:pt>
                <c:pt idx="144">
                  <c:v>51.194000000000003</c:v>
                </c:pt>
                <c:pt idx="145">
                  <c:v>52.871000000000002</c:v>
                </c:pt>
                <c:pt idx="146">
                  <c:v>53.371000000000002</c:v>
                </c:pt>
                <c:pt idx="147">
                  <c:v>54.645000000000003</c:v>
                </c:pt>
                <c:pt idx="148">
                  <c:v>53.194000000000003</c:v>
                </c:pt>
                <c:pt idx="149">
                  <c:v>51.758000000000003</c:v>
                </c:pt>
                <c:pt idx="150">
                  <c:v>48.935000000000002</c:v>
                </c:pt>
                <c:pt idx="151">
                  <c:v>46.694000000000003</c:v>
                </c:pt>
                <c:pt idx="152">
                  <c:v>45.468000000000004</c:v>
                </c:pt>
                <c:pt idx="153">
                  <c:v>43.725999999999999</c:v>
                </c:pt>
                <c:pt idx="154">
                  <c:v>44.515999999999998</c:v>
                </c:pt>
                <c:pt idx="155">
                  <c:v>44.823</c:v>
                </c:pt>
                <c:pt idx="156">
                  <c:v>43.435000000000002</c:v>
                </c:pt>
                <c:pt idx="157">
                  <c:v>44.774000000000001</c:v>
                </c:pt>
                <c:pt idx="158">
                  <c:v>43.871000000000002</c:v>
                </c:pt>
                <c:pt idx="159">
                  <c:v>43.177</c:v>
                </c:pt>
                <c:pt idx="160">
                  <c:v>43.258000000000003</c:v>
                </c:pt>
                <c:pt idx="161">
                  <c:v>43.823</c:v>
                </c:pt>
                <c:pt idx="162">
                  <c:v>43.274000000000001</c:v>
                </c:pt>
                <c:pt idx="163">
                  <c:v>42.758000000000003</c:v>
                </c:pt>
                <c:pt idx="164">
                  <c:v>43.015999999999998</c:v>
                </c:pt>
                <c:pt idx="165">
                  <c:v>41.984000000000002</c:v>
                </c:pt>
                <c:pt idx="166">
                  <c:v>43.081000000000003</c:v>
                </c:pt>
                <c:pt idx="167">
                  <c:v>42.387</c:v>
                </c:pt>
                <c:pt idx="168">
                  <c:v>43</c:v>
                </c:pt>
                <c:pt idx="169">
                  <c:v>41.774000000000001</c:v>
                </c:pt>
                <c:pt idx="170">
                  <c:v>42.161000000000001</c:v>
                </c:pt>
                <c:pt idx="171">
                  <c:v>42.613</c:v>
                </c:pt>
                <c:pt idx="172">
                  <c:v>42.161000000000001</c:v>
                </c:pt>
                <c:pt idx="173">
                  <c:v>42.145000000000003</c:v>
                </c:pt>
                <c:pt idx="174">
                  <c:v>41.935000000000002</c:v>
                </c:pt>
                <c:pt idx="175">
                  <c:v>41.935000000000002</c:v>
                </c:pt>
                <c:pt idx="176">
                  <c:v>41.951999999999998</c:v>
                </c:pt>
                <c:pt idx="177">
                  <c:v>42.5</c:v>
                </c:pt>
                <c:pt idx="178">
                  <c:v>42.387</c:v>
                </c:pt>
                <c:pt idx="179">
                  <c:v>42.402999999999999</c:v>
                </c:pt>
                <c:pt idx="180">
                  <c:v>42.274000000000001</c:v>
                </c:pt>
                <c:pt idx="181">
                  <c:v>42.194000000000003</c:v>
                </c:pt>
                <c:pt idx="182">
                  <c:v>43.097000000000001</c:v>
                </c:pt>
                <c:pt idx="183">
                  <c:v>42.887</c:v>
                </c:pt>
                <c:pt idx="184">
                  <c:v>41.564999999999998</c:v>
                </c:pt>
                <c:pt idx="185">
                  <c:v>42.241999999999997</c:v>
                </c:pt>
                <c:pt idx="186">
                  <c:v>42.645000000000003</c:v>
                </c:pt>
                <c:pt idx="187">
                  <c:v>42.258000000000003</c:v>
                </c:pt>
                <c:pt idx="188">
                  <c:v>42.323</c:v>
                </c:pt>
                <c:pt idx="189">
                  <c:v>42.081000000000003</c:v>
                </c:pt>
                <c:pt idx="190">
                  <c:v>41.918999999999997</c:v>
                </c:pt>
                <c:pt idx="191">
                  <c:v>42.323</c:v>
                </c:pt>
                <c:pt idx="192">
                  <c:v>42.371000000000002</c:v>
                </c:pt>
                <c:pt idx="193">
                  <c:v>41.548000000000002</c:v>
                </c:pt>
                <c:pt idx="194">
                  <c:v>42.241999999999997</c:v>
                </c:pt>
                <c:pt idx="195">
                  <c:v>42.918999999999997</c:v>
                </c:pt>
                <c:pt idx="196">
                  <c:v>43.048000000000002</c:v>
                </c:pt>
                <c:pt idx="197">
                  <c:v>42.048000000000002</c:v>
                </c:pt>
                <c:pt idx="198">
                  <c:v>42.081000000000003</c:v>
                </c:pt>
                <c:pt idx="199">
                  <c:v>41.677</c:v>
                </c:pt>
                <c:pt idx="200">
                  <c:v>41.805999999999997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65.402040993274895</c:v>
                </c:pt>
                <c:pt idx="8">
                  <c:v>65.516893139336958</c:v>
                </c:pt>
                <c:pt idx="9">
                  <c:v>65.631920150810046</c:v>
                </c:pt>
                <c:pt idx="10">
                  <c:v>65.747046816820728</c:v>
                </c:pt>
                <c:pt idx="11">
                  <c:v>65.862182848974484</c:v>
                </c:pt>
                <c:pt idx="12">
                  <c:v>65.977220996016655</c:v>
                </c:pt>
                <c:pt idx="13">
                  <c:v>66.092035015781818</c:v>
                </c:pt>
                <c:pt idx="14">
                  <c:v>66.206477511563122</c:v>
                </c:pt>
                <c:pt idx="15">
                  <c:v>66.320377645761496</c:v>
                </c:pt>
                <c:pt idx="16">
                  <c:v>66.433538750959741</c:v>
                </c:pt>
                <c:pt idx="17">
                  <c:v>66.545735867925998</c:v>
                </c:pt>
                <c:pt idx="18">
                  <c:v>66.65671325241648</c:v>
                </c:pt>
                <c:pt idx="19">
                  <c:v>66.766181909763333</c:v>
                </c:pt>
                <c:pt idx="20">
                  <c:v>66.873817241445536</c:v>
                </c:pt>
                <c:pt idx="21">
                  <c:v>66.979256927469535</c:v>
                </c:pt>
                <c:pt idx="22">
                  <c:v>67.082099234154526</c:v>
                </c:pt>
                <c:pt idx="23">
                  <c:v>67.181902049920495</c:v>
                </c:pt>
                <c:pt idx="24">
                  <c:v>67.278183148656126</c:v>
                </c:pt>
                <c:pt idx="25">
                  <c:v>67.370422522890607</c:v>
                </c:pt>
                <c:pt idx="26">
                  <c:v>67.458068216867417</c:v>
                </c:pt>
                <c:pt idx="27">
                  <c:v>67.54054807646385</c:v>
                </c:pt>
                <c:pt idx="28">
                  <c:v>67.617291444626488</c:v>
                </c:pt>
                <c:pt idx="29">
                  <c:v>67.68776738062968</c:v>
                </c:pt>
                <c:pt idx="30">
                  <c:v>67.75154987215285</c:v>
                </c:pt>
                <c:pt idx="31">
                  <c:v>67.808426210424955</c:v>
                </c:pt>
                <c:pt idx="32">
                  <c:v>67.858572675141957</c:v>
                </c:pt>
                <c:pt idx="33">
                  <c:v>67.902832243448657</c:v>
                </c:pt>
                <c:pt idx="34">
                  <c:v>67.943142123089658</c:v>
                </c:pt>
                <c:pt idx="35">
                  <c:v>67.983173704413574</c:v>
                </c:pt>
                <c:pt idx="36">
                  <c:v>68.029262045276525</c:v>
                </c:pt>
                <c:pt idx="37">
                  <c:v>68.091712626865842</c:v>
                </c:pt>
                <c:pt idx="38">
                  <c:v>68.186574239279452</c:v>
                </c:pt>
                <c:pt idx="39">
                  <c:v>68.337950845639142</c:v>
                </c:pt>
                <c:pt idx="40">
                  <c:v>68.580883038078298</c:v>
                </c:pt>
                <c:pt idx="41">
                  <c:v>68.964752085593943</c:v>
                </c:pt>
                <c:pt idx="42">
                  <c:v>69.557039812372295</c:v>
                </c:pt>
                <c:pt idx="43">
                  <c:v>70.447114668711052</c:v>
                </c:pt>
                <c:pt idx="44">
                  <c:v>71.749517182290873</c:v>
                </c:pt>
                <c:pt idx="45">
                  <c:v>73.606008766904367</c:v>
                </c:pt>
                <c:pt idx="46">
                  <c:v>76.185464340206266</c:v>
                </c:pt>
                <c:pt idx="47">
                  <c:v>79.680583348310279</c:v>
                </c:pt>
                <c:pt idx="48">
                  <c:v>84.30042606247153</c:v>
                </c:pt>
                <c:pt idx="49">
                  <c:v>90.258010243120523</c:v>
                </c:pt>
                <c:pt idx="50">
                  <c:v>97.752667000440269</c:v>
                </c:pt>
                <c:pt idx="51">
                  <c:v>106.94755678405154</c:v>
                </c:pt>
                <c:pt idx="52">
                  <c:v>117.94363176535705</c:v>
                </c:pt>
                <c:pt idx="53">
                  <c:v>130.75223834509328</c:v>
                </c:pt>
                <c:pt idx="54">
                  <c:v>145.26901213872776</c:v>
                </c:pt>
                <c:pt idx="55">
                  <c:v>161.25019681041388</c:v>
                </c:pt>
                <c:pt idx="56">
                  <c:v>178.28480196112446</c:v>
                </c:pt>
                <c:pt idx="57">
                  <c:v>195.73529058321486</c:v>
                </c:pt>
                <c:pt idx="58">
                  <c:v>212.58925147004152</c:v>
                </c:pt>
                <c:pt idx="59">
                  <c:v>227.17478321917761</c:v>
                </c:pt>
                <c:pt idx="60">
                  <c:v>236.8527270846111</c:v>
                </c:pt>
                <c:pt idx="61">
                  <c:v>238.13167799497364</c:v>
                </c:pt>
                <c:pt idx="62">
                  <c:v>227.80053266241731</c:v>
                </c:pt>
                <c:pt idx="63">
                  <c:v>205.02262454768169</c:v>
                </c:pt>
                <c:pt idx="64">
                  <c:v>173.01431459223713</c:v>
                </c:pt>
                <c:pt idx="65">
                  <c:v>138.46697564463872</c:v>
                </c:pt>
                <c:pt idx="66">
                  <c:v>108.52551078926869</c:v>
                </c:pt>
                <c:pt idx="67">
                  <c:v>87.51073784265013</c:v>
                </c:pt>
                <c:pt idx="68">
                  <c:v>75.828654739517802</c:v>
                </c:pt>
                <c:pt idx="69">
                  <c:v>71.322579389853829</c:v>
                </c:pt>
                <c:pt idx="70">
                  <c:v>71.364104384491895</c:v>
                </c:pt>
                <c:pt idx="71">
                  <c:v>74.115186041027158</c:v>
                </c:pt>
                <c:pt idx="72">
                  <c:v>78.704864467918384</c:v>
                </c:pt>
                <c:pt idx="73">
                  <c:v>84.879185706159376</c:v>
                </c:pt>
                <c:pt idx="74">
                  <c:v>92.631221257369333</c:v>
                </c:pt>
                <c:pt idx="75">
                  <c:v>101.97737089429415</c:v>
                </c:pt>
                <c:pt idx="76">
                  <c:v>112.85003709646267</c:v>
                </c:pt>
                <c:pt idx="77">
                  <c:v>125.04823210968681</c:v>
                </c:pt>
                <c:pt idx="78">
                  <c:v>138.21241679241371</c:v>
                </c:pt>
                <c:pt idx="79">
                  <c:v>151.79369050411833</c:v>
                </c:pt>
                <c:pt idx="80">
                  <c:v>164.93314121553317</c:v>
                </c:pt>
                <c:pt idx="81">
                  <c:v>176.07997096087655</c:v>
                </c:pt>
                <c:pt idx="82">
                  <c:v>182.34725730940386</c:v>
                </c:pt>
                <c:pt idx="83">
                  <c:v>179.47716969119247</c:v>
                </c:pt>
                <c:pt idx="84">
                  <c:v>164.0292004236716</c:v>
                </c:pt>
                <c:pt idx="85">
                  <c:v>137.36316918099686</c:v>
                </c:pt>
                <c:pt idx="86">
                  <c:v>106.95484582266891</c:v>
                </c:pt>
                <c:pt idx="87">
                  <c:v>81.812741027216944</c:v>
                </c:pt>
                <c:pt idx="88">
                  <c:v>66.321171558223668</c:v>
                </c:pt>
                <c:pt idx="89">
                  <c:v>59.087096191312511</c:v>
                </c:pt>
                <c:pt idx="90">
                  <c:v>56.435770923825487</c:v>
                </c:pt>
                <c:pt idx="91">
                  <c:v>55.568495493670376</c:v>
                </c:pt>
                <c:pt idx="92">
                  <c:v>55.20426914036144</c:v>
                </c:pt>
                <c:pt idx="93">
                  <c:v>54.945068947050459</c:v>
                </c:pt>
                <c:pt idx="94">
                  <c:v>54.703044913567417</c:v>
                </c:pt>
                <c:pt idx="95">
                  <c:v>54.464081399198925</c:v>
                </c:pt>
                <c:pt idx="96">
                  <c:v>54.226471096196263</c:v>
                </c:pt>
                <c:pt idx="97">
                  <c:v>53.990034556724694</c:v>
                </c:pt>
                <c:pt idx="98">
                  <c:v>53.754768244799294</c:v>
                </c:pt>
                <c:pt idx="99">
                  <c:v>53.520766479185497</c:v>
                </c:pt>
                <c:pt idx="100">
                  <c:v>53.288311193891914</c:v>
                </c:pt>
                <c:pt idx="101">
                  <c:v>53.05806331399684</c:v>
                </c:pt>
                <c:pt idx="102">
                  <c:v>52.831415639804526</c:v>
                </c:pt>
                <c:pt idx="103">
                  <c:v>52.611101595546067</c:v>
                </c:pt>
                <c:pt idx="104">
                  <c:v>52.402173417964946</c:v>
                </c:pt>
                <c:pt idx="105">
                  <c:v>52.213452433653863</c:v>
                </c:pt>
                <c:pt idx="106">
                  <c:v>52.059481997301269</c:v>
                </c:pt>
                <c:pt idx="107">
                  <c:v>51.962846709741008</c:v>
                </c:pt>
                <c:pt idx="108">
                  <c:v>51.956441747131635</c:v>
                </c:pt>
                <c:pt idx="109">
                  <c:v>52.084909041067867</c:v>
                </c:pt>
                <c:pt idx="110">
                  <c:v>52.404099299168635</c:v>
                </c:pt>
                <c:pt idx="111">
                  <c:v>52.977245227367973</c:v>
                </c:pt>
                <c:pt idx="112">
                  <c:v>53.866747440394349</c:v>
                </c:pt>
                <c:pt idx="113">
                  <c:v>55.121148524902949</c:v>
                </c:pt>
                <c:pt idx="114">
                  <c:v>56.757509444810751</c:v>
                </c:pt>
                <c:pt idx="115">
                  <c:v>58.738364810821054</c:v>
                </c:pt>
                <c:pt idx="116">
                  <c:v>60.93809731079827</c:v>
                </c:pt>
                <c:pt idx="117">
                  <c:v>63.092040267699133</c:v>
                </c:pt>
                <c:pt idx="118">
                  <c:v>64.746476983548419</c:v>
                </c:pt>
                <c:pt idx="119">
                  <c:v>65.293754111397405</c:v>
                </c:pt>
                <c:pt idx="120">
                  <c:v>64.207124750883835</c:v>
                </c:pt>
                <c:pt idx="121">
                  <c:v>61.431957247262972</c:v>
                </c:pt>
                <c:pt idx="122">
                  <c:v>57.604328284333974</c:v>
                </c:pt>
                <c:pt idx="123">
                  <c:v>53.77457228257316</c:v>
                </c:pt>
                <c:pt idx="124">
                  <c:v>50.796623379133223</c:v>
                </c:pt>
                <c:pt idx="125">
                  <c:v>48.929974804503694</c:v>
                </c:pt>
                <c:pt idx="126">
                  <c:v>47.937708443026452</c:v>
                </c:pt>
                <c:pt idx="127">
                  <c:v>47.437458742585846</c:v>
                </c:pt>
                <c:pt idx="128">
                  <c:v>47.146566186915834</c:v>
                </c:pt>
                <c:pt idx="129">
                  <c:v>46.925520201433635</c:v>
                </c:pt>
                <c:pt idx="130">
                  <c:v>46.724144966911879</c:v>
                </c:pt>
                <c:pt idx="131">
                  <c:v>46.528897767590166</c:v>
                </c:pt>
                <c:pt idx="132">
                  <c:v>46.337151806256998</c:v>
                </c:pt>
                <c:pt idx="133">
                  <c:v>46.148949641362293</c:v>
                </c:pt>
                <c:pt idx="134">
                  <c:v>45.965560978387202</c:v>
                </c:pt>
                <c:pt idx="135">
                  <c:v>45.790611923705661</c:v>
                </c:pt>
                <c:pt idx="136">
                  <c:v>45.633451493035537</c:v>
                </c:pt>
                <c:pt idx="137">
                  <c:v>45.515763034713878</c:v>
                </c:pt>
                <c:pt idx="138">
                  <c:v>45.481824720237796</c:v>
                </c:pt>
                <c:pt idx="139">
                  <c:v>45.60951556454863</c:v>
                </c:pt>
                <c:pt idx="140">
                  <c:v>46.012787975958929</c:v>
                </c:pt>
                <c:pt idx="141">
                  <c:v>46.820131399758417</c:v>
                </c:pt>
                <c:pt idx="142">
                  <c:v>48.116270887925538</c:v>
                </c:pt>
                <c:pt idx="143">
                  <c:v>49.855356537632375</c:v>
                </c:pt>
                <c:pt idx="144">
                  <c:v>51.789562899804153</c:v>
                </c:pt>
                <c:pt idx="145">
                  <c:v>53.479848345132687</c:v>
                </c:pt>
                <c:pt idx="146">
                  <c:v>54.428555540567267</c:v>
                </c:pt>
                <c:pt idx="147">
                  <c:v>54.292287788821184</c:v>
                </c:pt>
                <c:pt idx="148">
                  <c:v>53.054765328126372</c:v>
                </c:pt>
                <c:pt idx="149">
                  <c:v>51.042482940011261</c:v>
                </c:pt>
                <c:pt idx="150">
                  <c:v>48.767380737909278</c:v>
                </c:pt>
                <c:pt idx="151">
                  <c:v>46.699832535779571</c:v>
                </c:pt>
                <c:pt idx="152">
                  <c:v>45.109409886070281</c:v>
                </c:pt>
                <c:pt idx="153">
                  <c:v>44.040589623720763</c:v>
                </c:pt>
                <c:pt idx="154">
                  <c:v>43.3910120213786</c:v>
                </c:pt>
                <c:pt idx="155">
                  <c:v>43.013445995892589</c:v>
                </c:pt>
                <c:pt idx="156">
                  <c:v>42.783659122280532</c:v>
                </c:pt>
                <c:pt idx="157">
                  <c:v>42.622336695959198</c:v>
                </c:pt>
                <c:pt idx="158">
                  <c:v>42.488307648620882</c:v>
                </c:pt>
                <c:pt idx="159">
                  <c:v>42.363602468174435</c:v>
                </c:pt>
                <c:pt idx="160">
                  <c:v>42.241459240508291</c:v>
                </c:pt>
                <c:pt idx="161">
                  <c:v>42.119599653185148</c:v>
                </c:pt>
                <c:pt idx="162">
                  <c:v>41.997269581926929</c:v>
                </c:pt>
                <c:pt idx="163">
                  <c:v>41.874169559362073</c:v>
                </c:pt>
                <c:pt idx="164">
                  <c:v>41.750129911755515</c:v>
                </c:pt>
                <c:pt idx="165">
                  <c:v>41.625026336261215</c:v>
                </c:pt>
                <c:pt idx="166">
                  <c:v>41.498760405264157</c:v>
                </c:pt>
                <c:pt idx="167">
                  <c:v>41.371254811268194</c:v>
                </c:pt>
                <c:pt idx="168">
                  <c:v>41.242451351547224</c:v>
                </c:pt>
                <c:pt idx="169">
                  <c:v>41.112309258344936</c:v>
                </c:pt>
                <c:pt idx="170">
                  <c:v>40.980803508460596</c:v>
                </c:pt>
                <c:pt idx="171">
                  <c:v>40.847923104179394</c:v>
                </c:pt>
                <c:pt idx="172">
                  <c:v>40.713669364886151</c:v>
                </c:pt>
                <c:pt idx="173">
                  <c:v>40.578054266935972</c:v>
                </c:pt>
                <c:pt idx="174">
                  <c:v>40.441098861364893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65.402040993270475</c:v>
                </c:pt>
                <c:pt idx="8">
                  <c:v>65.51689313932377</c:v>
                </c:pt>
                <c:pt idx="9">
                  <c:v>65.631920150771421</c:v>
                </c:pt>
                <c:pt idx="10">
                  <c:v>65.747046816709741</c:v>
                </c:pt>
                <c:pt idx="11">
                  <c:v>65.862182848661661</c:v>
                </c:pt>
                <c:pt idx="12">
                  <c:v>65.977220995151811</c:v>
                </c:pt>
                <c:pt idx="13">
                  <c:v>66.092035013436686</c:v>
                </c:pt>
                <c:pt idx="14">
                  <c:v>66.206477505325793</c:v>
                </c:pt>
                <c:pt idx="15">
                  <c:v>66.32037762948984</c:v>
                </c:pt>
                <c:pt idx="16">
                  <c:v>66.433538709323912</c:v>
                </c:pt>
                <c:pt idx="17">
                  <c:v>66.545735763428908</c:v>
                </c:pt>
                <c:pt idx="18">
                  <c:v>66.656712995173791</c:v>
                </c:pt>
                <c:pt idx="19">
                  <c:v>66.766181288631586</c:v>
                </c:pt>
                <c:pt idx="20">
                  <c:v>66.873815770399673</c:v>
                </c:pt>
                <c:pt idx="21">
                  <c:v>66.979253510268549</c:v>
                </c:pt>
                <c:pt idx="22">
                  <c:v>67.082091448114184</c:v>
                </c:pt>
                <c:pt idx="23">
                  <c:v>67.181884649305701</c:v>
                </c:pt>
                <c:pt idx="24">
                  <c:v>67.278145005699557</c:v>
                </c:pt>
                <c:pt idx="25">
                  <c:v>67.370340513056959</c:v>
                </c:pt>
                <c:pt idx="26">
                  <c:v>67.457895267361465</c:v>
                </c:pt>
                <c:pt idx="27">
                  <c:v>67.540190330668835</c:v>
                </c:pt>
                <c:pt idx="28">
                  <c:v>67.616565620221351</c:v>
                </c:pt>
                <c:pt idx="29">
                  <c:v>67.686322970873675</c:v>
                </c:pt>
                <c:pt idx="30">
                  <c:v>67.748730508629464</c:v>
                </c:pt>
                <c:pt idx="31">
                  <c:v>67.803028450592109</c:v>
                </c:pt>
                <c:pt idx="32">
                  <c:v>67.848436412501684</c:v>
                </c:pt>
                <c:pt idx="33">
                  <c:v>67.884162258407912</c:v>
                </c:pt>
                <c:pt idx="34">
                  <c:v>67.909412467854096</c:v>
                </c:pt>
                <c:pt idx="35">
                  <c:v>67.923403925219262</c:v>
                </c:pt>
                <c:pt idx="36">
                  <c:v>67.9253769558523</c:v>
                </c:pt>
                <c:pt idx="37">
                  <c:v>67.914609348011993</c:v>
                </c:pt>
                <c:pt idx="38">
                  <c:v>67.890431013471954</c:v>
                </c:pt>
                <c:pt idx="39">
                  <c:v>67.852238859241766</c:v>
                </c:pt>
                <c:pt idx="40">
                  <c:v>67.799511375285377</c:v>
                </c:pt>
                <c:pt idx="41">
                  <c:v>67.731822395680524</c:v>
                </c:pt>
                <c:pt idx="42">
                  <c:v>67.648853470083395</c:v>
                </c:pt>
                <c:pt idx="43">
                  <c:v>67.550404293933525</c:v>
                </c:pt>
                <c:pt idx="44">
                  <c:v>67.436400692579753</c:v>
                </c:pt>
                <c:pt idx="45">
                  <c:v>67.306899736504633</c:v>
                </c:pt>
                <c:pt idx="46">
                  <c:v>67.162091678829853</c:v>
                </c:pt>
                <c:pt idx="47">
                  <c:v>67.002298545743102</c:v>
                </c:pt>
                <c:pt idx="48">
                  <c:v>66.827969366002122</c:v>
                </c:pt>
                <c:pt idx="49">
                  <c:v>66.63967218587905</c:v>
                </c:pt>
                <c:pt idx="50">
                  <c:v>66.438083168663866</c:v>
                </c:pt>
                <c:pt idx="51">
                  <c:v>66.223973211559084</c:v>
                </c:pt>
                <c:pt idx="52">
                  <c:v>65.998192617710373</c:v>
                </c:pt>
                <c:pt idx="53">
                  <c:v>65.761654430334389</c:v>
                </c:pt>
                <c:pt idx="54">
                  <c:v>65.515317066027393</c:v>
                </c:pt>
                <c:pt idx="55">
                  <c:v>65.260166875637154</c:v>
                </c:pt>
                <c:pt idx="56">
                  <c:v>64.997201217187964</c:v>
                </c:pt>
                <c:pt idx="57">
                  <c:v>64.727412552582237</c:v>
                </c:pt>
                <c:pt idx="58">
                  <c:v>64.451773986231714</c:v>
                </c:pt>
                <c:pt idx="59">
                  <c:v>64.17122655820053</c:v>
                </c:pt>
                <c:pt idx="60">
                  <c:v>63.88666849545119</c:v>
                </c:pt>
                <c:pt idx="61">
                  <c:v>63.598946519941748</c:v>
                </c:pt>
                <c:pt idx="62">
                  <c:v>63.308849217656061</c:v>
                </c:pt>
                <c:pt idx="63">
                  <c:v>63.017102392368706</c:v>
                </c:pt>
                <c:pt idx="64">
                  <c:v>62.724366264422109</c:v>
                </c:pt>
                <c:pt idx="65">
                  <c:v>62.431234328725346</c:v>
                </c:pt>
                <c:pt idx="66">
                  <c:v>62.138233656895615</c:v>
                </c:pt>
                <c:pt idx="67">
                  <c:v>61.845826414269993</c:v>
                </c:pt>
                <c:pt idx="68">
                  <c:v>61.554412361089426</c:v>
                </c:pt>
                <c:pt idx="69">
                  <c:v>61.264332115867688</c:v>
                </c:pt>
                <c:pt idx="70">
                  <c:v>60.975870975145952</c:v>
                </c:pt>
                <c:pt idx="71">
                  <c:v>60.689263105011392</c:v>
                </c:pt>
                <c:pt idx="72">
                  <c:v>60.404695943752508</c:v>
                </c:pt>
                <c:pt idx="73">
                  <c:v>60.122314680033341</c:v>
                </c:pt>
                <c:pt idx="74">
                  <c:v>59.842226695597972</c:v>
                </c:pt>
                <c:pt idx="75">
                  <c:v>59.564505884745138</c:v>
                </c:pt>
                <c:pt idx="76">
                  <c:v>59.289196783965075</c:v>
                </c:pt>
                <c:pt idx="77">
                  <c:v>59.016318463815217</c:v>
                </c:pt>
                <c:pt idx="78">
                  <c:v>58.745868151166732</c:v>
                </c:pt>
                <c:pt idx="79">
                  <c:v>58.47782456339008</c:v>
                </c:pt>
                <c:pt idx="80">
                  <c:v>58.212150946997326</c:v>
                </c:pt>
                <c:pt idx="81">
                  <c:v>57.948797821933653</c:v>
                </c:pt>
                <c:pt idx="82">
                  <c:v>57.687705439365615</c:v>
                </c:pt>
                <c:pt idx="83">
                  <c:v>57.428805965724301</c:v>
                </c:pt>
                <c:pt idx="84">
                  <c:v>57.17202540919989</c:v>
                </c:pt>
                <c:pt idx="85">
                  <c:v>56.91728530710936</c:v>
                </c:pt>
                <c:pt idx="86">
                  <c:v>56.664504193807318</c:v>
                </c:pt>
                <c:pt idx="87">
                  <c:v>56.413598869290936</c:v>
                </c:pt>
                <c:pt idx="88">
                  <c:v>56.164485488544166</c:v>
                </c:pt>
                <c:pt idx="89">
                  <c:v>55.917080491127621</c:v>
                </c:pt>
                <c:pt idx="90">
                  <c:v>55.671301389674959</c:v>
                </c:pt>
                <c:pt idx="91">
                  <c:v>55.427067434907158</c:v>
                </c:pt>
                <c:pt idx="92">
                  <c:v>55.184300173604534</c:v>
                </c:pt>
                <c:pt idx="93">
                  <c:v>54.942923914746245</c:v>
                </c:pt>
                <c:pt idx="94">
                  <c:v>54.702866117785952</c:v>
                </c:pt>
                <c:pt idx="95">
                  <c:v>54.464057715815713</c:v>
                </c:pt>
                <c:pt idx="96">
                  <c:v>54.226433385202135</c:v>
                </c:pt>
                <c:pt idx="97">
                  <c:v>53.989931772175964</c:v>
                </c:pt>
                <c:pt idx="98">
                  <c:v>53.754495685825979</c:v>
                </c:pt>
                <c:pt idx="99">
                  <c:v>53.520072265995168</c:v>
                </c:pt>
                <c:pt idx="100">
                  <c:v>53.286613133699788</c:v>
                </c:pt>
                <c:pt idx="101">
                  <c:v>53.05407453088506</c:v>
                </c:pt>
                <c:pt idx="102">
                  <c:v>52.822417455587676</c:v>
                </c:pt>
                <c:pt idx="103">
                  <c:v>52.591607797885118</c:v>
                </c:pt>
                <c:pt idx="104">
                  <c:v>52.361616481361885</c:v>
                </c:pt>
                <c:pt idx="105">
                  <c:v>52.132419614199577</c:v>
                </c:pt>
                <c:pt idx="106">
                  <c:v>51.903998653386203</c:v>
                </c:pt>
                <c:pt idx="107">
                  <c:v>51.676340584920482</c:v>
                </c:pt>
                <c:pt idx="108">
                  <c:v>51.449438122242384</c:v>
                </c:pt>
                <c:pt idx="109">
                  <c:v>51.223289924429054</c:v>
                </c:pt>
                <c:pt idx="110">
                  <c:v>50.99790083493432</c:v>
                </c:pt>
                <c:pt idx="111">
                  <c:v>50.773282140796169</c:v>
                </c:pt>
                <c:pt idx="112">
                  <c:v>50.549451851265019</c:v>
                </c:pt>
                <c:pt idx="113">
                  <c:v>50.326434993692573</c:v>
                </c:pt>
                <c:pt idx="114">
                  <c:v>50.104263923241234</c:v>
                </c:pt>
                <c:pt idx="115">
                  <c:v>49.882978641505716</c:v>
                </c:pt>
                <c:pt idx="116">
                  <c:v>49.662627117463479</c:v>
                </c:pt>
                <c:pt idx="117">
                  <c:v>49.443265602275751</c:v>
                </c:pt>
                <c:pt idx="118">
                  <c:v>49.224958927344396</c:v>
                </c:pt>
                <c:pt idx="119">
                  <c:v>49.007780772699654</c:v>
                </c:pt>
                <c:pt idx="120">
                  <c:v>48.791813890279727</c:v>
                </c:pt>
                <c:pt idx="121">
                  <c:v>48.57715026401231</c:v>
                </c:pt>
                <c:pt idx="122">
                  <c:v>48.363891185901203</c:v>
                </c:pt>
                <c:pt idx="123">
                  <c:v>48.152147224669314</c:v>
                </c:pt>
                <c:pt idx="124">
                  <c:v>47.942038061063208</c:v>
                </c:pt>
                <c:pt idx="125">
                  <c:v>47.733692161880924</c:v>
                </c:pt>
                <c:pt idx="126">
                  <c:v>47.527246263382864</c:v>
                </c:pt>
                <c:pt idx="127">
                  <c:v>47.322844634269373</c:v>
                </c:pt>
                <c:pt idx="128">
                  <c:v>47.120638089179415</c:v>
                </c:pt>
                <c:pt idx="129">
                  <c:v>46.920782726025905</c:v>
                </c:pt>
                <c:pt idx="130">
                  <c:v>46.723438364781032</c:v>
                </c:pt>
                <c:pt idx="131">
                  <c:v>46.52876667187423</c:v>
                </c:pt>
                <c:pt idx="132">
                  <c:v>46.336928963413662</c:v>
                </c:pt>
                <c:pt idx="133">
                  <c:v>46.148083692115449</c:v>
                </c:pt>
                <c:pt idx="134">
                  <c:v>45.962383637077735</c:v>
                </c:pt>
                <c:pt idx="135">
                  <c:v>45.779972832096355</c:v>
                </c:pt>
                <c:pt idx="136">
                  <c:v>45.600983286536824</c:v>
                </c:pt>
                <c:pt idx="137">
                  <c:v>45.425531572002122</c:v>
                </c:pt>
                <c:pt idx="138">
                  <c:v>45.25371536700748</c:v>
                </c:pt>
                <c:pt idx="139">
                  <c:v>45.085610069159841</c:v>
                </c:pt>
                <c:pt idx="140">
                  <c:v>44.92126559831938</c:v>
                </c:pt>
                <c:pt idx="141">
                  <c:v>44.760703523204143</c:v>
                </c:pt>
                <c:pt idx="142">
                  <c:v>44.603914646310685</c:v>
                </c:pt>
                <c:pt idx="143">
                  <c:v>44.450857176588102</c:v>
                </c:pt>
                <c:pt idx="144">
                  <c:v>44.3014556052606</c:v>
                </c:pt>
                <c:pt idx="145">
                  <c:v>44.155600377471302</c:v>
                </c:pt>
                <c:pt idx="146">
                  <c:v>44.013148421752263</c:v>
                </c:pt>
                <c:pt idx="147">
                  <c:v>43.873924562288565</c:v>
                </c:pt>
                <c:pt idx="148">
                  <c:v>43.737723797870927</c:v>
                </c:pt>
                <c:pt idx="149">
                  <c:v>43.604314389232464</c:v>
                </c:pt>
                <c:pt idx="150">
                  <c:v>43.473441656334003</c:v>
                </c:pt>
                <c:pt idx="151">
                  <c:v>43.344832352244268</c:v>
                </c:pt>
                <c:pt idx="152">
                  <c:v>43.218199453290431</c:v>
                </c:pt>
                <c:pt idx="153">
                  <c:v>43.093247188147892</c:v>
                </c:pt>
                <c:pt idx="154">
                  <c:v>42.969676122579031</c:v>
                </c:pt>
                <c:pt idx="155">
                  <c:v>42.847188121664047</c:v>
                </c:pt>
                <c:pt idx="156">
                  <c:v>42.725491026649301</c:v>
                </c:pt>
                <c:pt idx="157">
                  <c:v>42.604302907188355</c:v>
                </c:pt>
                <c:pt idx="158">
                  <c:v>42.483355779405812</c:v>
                </c:pt>
                <c:pt idx="159">
                  <c:v>42.362398713228075</c:v>
                </c:pt>
                <c:pt idx="160">
                  <c:v>42.241200286164833</c:v>
                </c:pt>
                <c:pt idx="161">
                  <c:v>42.11955037283083</c:v>
                </c:pt>
                <c:pt idx="162">
                  <c:v>41.997261288070092</c:v>
                </c:pt>
                <c:pt idx="163">
                  <c:v>41.874168325254658</c:v>
                </c:pt>
                <c:pt idx="164">
                  <c:v>41.750129749440823</c:v>
                </c:pt>
                <c:pt idx="165">
                  <c:v>41.625026317395324</c:v>
                </c:pt>
                <c:pt idx="166">
                  <c:v>41.49876040332672</c:v>
                </c:pt>
                <c:pt idx="167">
                  <c:v>41.371254811092427</c:v>
                </c:pt>
                <c:pt idx="168">
                  <c:v>41.242451351533141</c:v>
                </c:pt>
                <c:pt idx="169">
                  <c:v>41.112309258343942</c:v>
                </c:pt>
                <c:pt idx="170">
                  <c:v>40.980803508460532</c:v>
                </c:pt>
                <c:pt idx="171">
                  <c:v>40.847923104179394</c:v>
                </c:pt>
                <c:pt idx="172">
                  <c:v>40.713669364886151</c:v>
                </c:pt>
                <c:pt idx="173">
                  <c:v>40.578054266935972</c:v>
                </c:pt>
                <c:pt idx="174">
                  <c:v>40.441098861364893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65.951999999999998</c:v>
                </c:pt>
                <c:pt idx="1">
                  <c:v>66.016000000000005</c:v>
                </c:pt>
                <c:pt idx="2">
                  <c:v>66.096999999999994</c:v>
                </c:pt>
                <c:pt idx="3">
                  <c:v>65.870999999999995</c:v>
                </c:pt>
                <c:pt idx="4">
                  <c:v>65.451999999999998</c:v>
                </c:pt>
                <c:pt idx="5">
                  <c:v>66.177000000000007</c:v>
                </c:pt>
                <c:pt idx="6">
                  <c:v>64.694000000000003</c:v>
                </c:pt>
                <c:pt idx="7">
                  <c:v>65.113</c:v>
                </c:pt>
                <c:pt idx="8">
                  <c:v>65.581000000000003</c:v>
                </c:pt>
                <c:pt idx="9">
                  <c:v>65.144999999999996</c:v>
                </c:pt>
                <c:pt idx="10">
                  <c:v>63.531999999999996</c:v>
                </c:pt>
                <c:pt idx="11">
                  <c:v>63.918999999999997</c:v>
                </c:pt>
                <c:pt idx="12">
                  <c:v>63.918999999999997</c:v>
                </c:pt>
                <c:pt idx="13">
                  <c:v>63.145000000000003</c:v>
                </c:pt>
                <c:pt idx="14">
                  <c:v>64.144999999999996</c:v>
                </c:pt>
                <c:pt idx="15">
                  <c:v>62.871000000000002</c:v>
                </c:pt>
                <c:pt idx="16">
                  <c:v>64.5</c:v>
                </c:pt>
                <c:pt idx="17">
                  <c:v>63.113</c:v>
                </c:pt>
                <c:pt idx="18">
                  <c:v>63.694000000000003</c:v>
                </c:pt>
                <c:pt idx="19">
                  <c:v>63.387</c:v>
                </c:pt>
                <c:pt idx="20">
                  <c:v>63.531999999999996</c:v>
                </c:pt>
                <c:pt idx="21">
                  <c:v>64.290000000000006</c:v>
                </c:pt>
                <c:pt idx="22">
                  <c:v>64.838999999999999</c:v>
                </c:pt>
                <c:pt idx="23">
                  <c:v>63.241999999999997</c:v>
                </c:pt>
                <c:pt idx="24">
                  <c:v>61.823</c:v>
                </c:pt>
                <c:pt idx="25">
                  <c:v>62.725999999999999</c:v>
                </c:pt>
                <c:pt idx="26">
                  <c:v>62.935000000000002</c:v>
                </c:pt>
                <c:pt idx="27">
                  <c:v>62.435000000000002</c:v>
                </c:pt>
                <c:pt idx="28">
                  <c:v>63.515999999999998</c:v>
                </c:pt>
                <c:pt idx="29">
                  <c:v>61.854999999999997</c:v>
                </c:pt>
                <c:pt idx="30">
                  <c:v>62.741999999999997</c:v>
                </c:pt>
                <c:pt idx="31">
                  <c:v>64.516000000000005</c:v>
                </c:pt>
                <c:pt idx="32">
                  <c:v>63.451999999999998</c:v>
                </c:pt>
                <c:pt idx="33">
                  <c:v>64.483999999999995</c:v>
                </c:pt>
                <c:pt idx="34">
                  <c:v>65.194000000000003</c:v>
                </c:pt>
                <c:pt idx="35">
                  <c:v>64.144999999999996</c:v>
                </c:pt>
                <c:pt idx="36">
                  <c:v>66.355000000000004</c:v>
                </c:pt>
                <c:pt idx="37">
                  <c:v>66.031999999999996</c:v>
                </c:pt>
                <c:pt idx="38">
                  <c:v>66.629000000000005</c:v>
                </c:pt>
                <c:pt idx="39">
                  <c:v>66.887</c:v>
                </c:pt>
                <c:pt idx="40">
                  <c:v>67.564999999999998</c:v>
                </c:pt>
                <c:pt idx="41">
                  <c:v>68.257999999999996</c:v>
                </c:pt>
                <c:pt idx="42">
                  <c:v>68.031999999999996</c:v>
                </c:pt>
                <c:pt idx="43">
                  <c:v>70.855000000000004</c:v>
                </c:pt>
                <c:pt idx="44">
                  <c:v>71.613</c:v>
                </c:pt>
                <c:pt idx="45">
                  <c:v>72.968000000000004</c:v>
                </c:pt>
                <c:pt idx="46">
                  <c:v>74.644999999999996</c:v>
                </c:pt>
                <c:pt idx="47">
                  <c:v>78.629000000000005</c:v>
                </c:pt>
                <c:pt idx="48">
                  <c:v>83.081000000000003</c:v>
                </c:pt>
                <c:pt idx="49">
                  <c:v>89.305999999999997</c:v>
                </c:pt>
                <c:pt idx="50">
                  <c:v>97.483999999999995</c:v>
                </c:pt>
                <c:pt idx="51">
                  <c:v>108.081</c:v>
                </c:pt>
                <c:pt idx="52">
                  <c:v>122.306</c:v>
                </c:pt>
                <c:pt idx="53">
                  <c:v>138.5</c:v>
                </c:pt>
                <c:pt idx="54">
                  <c:v>156.48400000000001</c:v>
                </c:pt>
                <c:pt idx="55">
                  <c:v>176.387</c:v>
                </c:pt>
                <c:pt idx="56">
                  <c:v>193.935</c:v>
                </c:pt>
                <c:pt idx="57">
                  <c:v>208.87100000000001</c:v>
                </c:pt>
                <c:pt idx="58">
                  <c:v>219.274</c:v>
                </c:pt>
                <c:pt idx="59">
                  <c:v>226.75800000000001</c:v>
                </c:pt>
                <c:pt idx="60">
                  <c:v>228.82300000000001</c:v>
                </c:pt>
                <c:pt idx="61">
                  <c:v>226.35499999999999</c:v>
                </c:pt>
                <c:pt idx="62">
                  <c:v>216.935</c:v>
                </c:pt>
                <c:pt idx="63">
                  <c:v>200.161</c:v>
                </c:pt>
                <c:pt idx="64">
                  <c:v>172.35499999999999</c:v>
                </c:pt>
                <c:pt idx="65">
                  <c:v>133.613</c:v>
                </c:pt>
                <c:pt idx="66">
                  <c:v>91.081000000000003</c:v>
                </c:pt>
                <c:pt idx="67">
                  <c:v>69.081000000000003</c:v>
                </c:pt>
                <c:pt idx="68">
                  <c:v>65.305999999999997</c:v>
                </c:pt>
                <c:pt idx="69">
                  <c:v>66.644999999999996</c:v>
                </c:pt>
                <c:pt idx="70">
                  <c:v>69.435000000000002</c:v>
                </c:pt>
                <c:pt idx="71">
                  <c:v>71.435000000000002</c:v>
                </c:pt>
                <c:pt idx="72">
                  <c:v>77.064999999999998</c:v>
                </c:pt>
                <c:pt idx="73">
                  <c:v>80.435000000000002</c:v>
                </c:pt>
                <c:pt idx="74">
                  <c:v>87.677000000000007</c:v>
                </c:pt>
                <c:pt idx="75">
                  <c:v>97.144999999999996</c:v>
                </c:pt>
                <c:pt idx="76">
                  <c:v>109.806</c:v>
                </c:pt>
                <c:pt idx="77">
                  <c:v>123.51600000000001</c:v>
                </c:pt>
                <c:pt idx="78">
                  <c:v>137.90299999999999</c:v>
                </c:pt>
                <c:pt idx="79">
                  <c:v>150.90299999999999</c:v>
                </c:pt>
                <c:pt idx="80">
                  <c:v>162.661</c:v>
                </c:pt>
                <c:pt idx="81">
                  <c:v>170.048</c:v>
                </c:pt>
                <c:pt idx="82">
                  <c:v>175.226</c:v>
                </c:pt>
                <c:pt idx="83">
                  <c:v>173.98400000000001</c:v>
                </c:pt>
                <c:pt idx="84">
                  <c:v>166.161</c:v>
                </c:pt>
                <c:pt idx="85">
                  <c:v>149.21</c:v>
                </c:pt>
                <c:pt idx="86">
                  <c:v>123.661</c:v>
                </c:pt>
                <c:pt idx="87">
                  <c:v>91</c:v>
                </c:pt>
                <c:pt idx="88">
                  <c:v>63.081000000000003</c:v>
                </c:pt>
                <c:pt idx="89">
                  <c:v>54.613</c:v>
                </c:pt>
                <c:pt idx="90">
                  <c:v>53.871000000000002</c:v>
                </c:pt>
                <c:pt idx="91">
                  <c:v>53.468000000000004</c:v>
                </c:pt>
                <c:pt idx="92">
                  <c:v>51.71</c:v>
                </c:pt>
                <c:pt idx="93">
                  <c:v>53.225999999999999</c:v>
                </c:pt>
                <c:pt idx="94">
                  <c:v>52.323</c:v>
                </c:pt>
                <c:pt idx="95">
                  <c:v>52.113</c:v>
                </c:pt>
                <c:pt idx="96">
                  <c:v>51.435000000000002</c:v>
                </c:pt>
                <c:pt idx="97">
                  <c:v>52.418999999999997</c:v>
                </c:pt>
                <c:pt idx="98">
                  <c:v>52.113</c:v>
                </c:pt>
                <c:pt idx="99">
                  <c:v>53.015999999999998</c:v>
                </c:pt>
                <c:pt idx="100">
                  <c:v>50.741999999999997</c:v>
                </c:pt>
                <c:pt idx="101">
                  <c:v>52.29</c:v>
                </c:pt>
                <c:pt idx="102">
                  <c:v>51.305999999999997</c:v>
                </c:pt>
                <c:pt idx="103">
                  <c:v>49.951999999999998</c:v>
                </c:pt>
                <c:pt idx="104">
                  <c:v>50.323</c:v>
                </c:pt>
                <c:pt idx="105">
                  <c:v>50.484000000000002</c:v>
                </c:pt>
                <c:pt idx="106">
                  <c:v>50.581000000000003</c:v>
                </c:pt>
                <c:pt idx="107">
                  <c:v>51.902999999999999</c:v>
                </c:pt>
                <c:pt idx="108">
                  <c:v>50.628999999999998</c:v>
                </c:pt>
                <c:pt idx="109">
                  <c:v>51.854999999999997</c:v>
                </c:pt>
                <c:pt idx="110">
                  <c:v>50.484000000000002</c:v>
                </c:pt>
                <c:pt idx="111">
                  <c:v>51.161000000000001</c:v>
                </c:pt>
                <c:pt idx="112">
                  <c:v>51.613</c:v>
                </c:pt>
                <c:pt idx="113">
                  <c:v>52.79</c:v>
                </c:pt>
                <c:pt idx="114">
                  <c:v>54.29</c:v>
                </c:pt>
                <c:pt idx="115">
                  <c:v>56.935000000000002</c:v>
                </c:pt>
                <c:pt idx="116">
                  <c:v>59.628999999999998</c:v>
                </c:pt>
                <c:pt idx="117">
                  <c:v>62.871000000000002</c:v>
                </c:pt>
                <c:pt idx="118">
                  <c:v>65.305999999999997</c:v>
                </c:pt>
                <c:pt idx="119">
                  <c:v>66.242000000000004</c:v>
                </c:pt>
                <c:pt idx="120">
                  <c:v>67.870999999999995</c:v>
                </c:pt>
                <c:pt idx="121">
                  <c:v>65.161000000000001</c:v>
                </c:pt>
                <c:pt idx="122">
                  <c:v>62.015999999999998</c:v>
                </c:pt>
                <c:pt idx="123">
                  <c:v>60.418999999999997</c:v>
                </c:pt>
                <c:pt idx="124">
                  <c:v>56.531999999999996</c:v>
                </c:pt>
                <c:pt idx="125">
                  <c:v>53.338999999999999</c:v>
                </c:pt>
                <c:pt idx="126">
                  <c:v>49.113</c:v>
                </c:pt>
                <c:pt idx="127">
                  <c:v>47.71</c:v>
                </c:pt>
                <c:pt idx="128">
                  <c:v>47.5</c:v>
                </c:pt>
                <c:pt idx="129">
                  <c:v>46.951999999999998</c:v>
                </c:pt>
                <c:pt idx="130">
                  <c:v>47.031999999999996</c:v>
                </c:pt>
                <c:pt idx="131">
                  <c:v>46.323</c:v>
                </c:pt>
                <c:pt idx="132">
                  <c:v>46.725999999999999</c:v>
                </c:pt>
                <c:pt idx="133">
                  <c:v>45.805999999999997</c:v>
                </c:pt>
                <c:pt idx="134">
                  <c:v>46.645000000000003</c:v>
                </c:pt>
                <c:pt idx="135">
                  <c:v>45.918999999999997</c:v>
                </c:pt>
                <c:pt idx="136">
                  <c:v>45.402999999999999</c:v>
                </c:pt>
                <c:pt idx="137">
                  <c:v>45.274000000000001</c:v>
                </c:pt>
                <c:pt idx="138">
                  <c:v>45.79</c:v>
                </c:pt>
                <c:pt idx="139">
                  <c:v>47.613</c:v>
                </c:pt>
                <c:pt idx="140">
                  <c:v>47.515999999999998</c:v>
                </c:pt>
                <c:pt idx="141">
                  <c:v>46.951999999999998</c:v>
                </c:pt>
                <c:pt idx="142">
                  <c:v>47.823</c:v>
                </c:pt>
                <c:pt idx="143">
                  <c:v>49.323</c:v>
                </c:pt>
                <c:pt idx="144">
                  <c:v>51.29</c:v>
                </c:pt>
                <c:pt idx="145">
                  <c:v>52.581000000000003</c:v>
                </c:pt>
                <c:pt idx="146">
                  <c:v>53.823</c:v>
                </c:pt>
                <c:pt idx="147">
                  <c:v>55</c:v>
                </c:pt>
                <c:pt idx="148">
                  <c:v>55</c:v>
                </c:pt>
                <c:pt idx="149">
                  <c:v>54.031999999999996</c:v>
                </c:pt>
                <c:pt idx="150">
                  <c:v>52.774000000000001</c:v>
                </c:pt>
                <c:pt idx="151">
                  <c:v>50.177</c:v>
                </c:pt>
                <c:pt idx="152">
                  <c:v>47.968000000000004</c:v>
                </c:pt>
                <c:pt idx="153">
                  <c:v>45.741999999999997</c:v>
                </c:pt>
                <c:pt idx="154">
                  <c:v>44.758000000000003</c:v>
                </c:pt>
                <c:pt idx="155">
                  <c:v>44.918999999999997</c:v>
                </c:pt>
                <c:pt idx="156">
                  <c:v>43.564999999999998</c:v>
                </c:pt>
                <c:pt idx="157">
                  <c:v>43.371000000000002</c:v>
                </c:pt>
                <c:pt idx="158">
                  <c:v>43.725999999999999</c:v>
                </c:pt>
                <c:pt idx="159">
                  <c:v>43.194000000000003</c:v>
                </c:pt>
                <c:pt idx="160">
                  <c:v>42.225999999999999</c:v>
                </c:pt>
                <c:pt idx="161">
                  <c:v>42.79</c:v>
                </c:pt>
                <c:pt idx="162">
                  <c:v>41.677</c:v>
                </c:pt>
                <c:pt idx="163">
                  <c:v>43.305999999999997</c:v>
                </c:pt>
                <c:pt idx="164">
                  <c:v>42.081000000000003</c:v>
                </c:pt>
                <c:pt idx="165">
                  <c:v>42.5</c:v>
                </c:pt>
                <c:pt idx="166">
                  <c:v>42.484000000000002</c:v>
                </c:pt>
                <c:pt idx="167">
                  <c:v>41.823</c:v>
                </c:pt>
                <c:pt idx="168">
                  <c:v>41.951999999999998</c:v>
                </c:pt>
                <c:pt idx="169">
                  <c:v>41.194000000000003</c:v>
                </c:pt>
                <c:pt idx="170">
                  <c:v>41.741999999999997</c:v>
                </c:pt>
                <c:pt idx="171">
                  <c:v>41.531999999999996</c:v>
                </c:pt>
                <c:pt idx="172">
                  <c:v>42.338999999999999</c:v>
                </c:pt>
                <c:pt idx="173">
                  <c:v>41.661000000000001</c:v>
                </c:pt>
                <c:pt idx="174">
                  <c:v>40.628999999999998</c:v>
                </c:pt>
                <c:pt idx="175">
                  <c:v>40.725999999999999</c:v>
                </c:pt>
                <c:pt idx="176">
                  <c:v>40.694000000000003</c:v>
                </c:pt>
                <c:pt idx="177">
                  <c:v>40.741999999999997</c:v>
                </c:pt>
                <c:pt idx="178">
                  <c:v>41.081000000000003</c:v>
                </c:pt>
                <c:pt idx="179">
                  <c:v>40.29</c:v>
                </c:pt>
                <c:pt idx="180">
                  <c:v>40.79</c:v>
                </c:pt>
                <c:pt idx="181">
                  <c:v>40.628999999999998</c:v>
                </c:pt>
                <c:pt idx="182">
                  <c:v>40.29</c:v>
                </c:pt>
                <c:pt idx="183">
                  <c:v>40.274000000000001</c:v>
                </c:pt>
                <c:pt idx="184">
                  <c:v>41.581000000000003</c:v>
                </c:pt>
                <c:pt idx="185">
                  <c:v>40.031999999999996</c:v>
                </c:pt>
                <c:pt idx="186">
                  <c:v>41</c:v>
                </c:pt>
                <c:pt idx="187">
                  <c:v>40.21</c:v>
                </c:pt>
                <c:pt idx="188">
                  <c:v>40.968000000000004</c:v>
                </c:pt>
                <c:pt idx="189">
                  <c:v>39.113</c:v>
                </c:pt>
                <c:pt idx="190">
                  <c:v>39.597000000000001</c:v>
                </c:pt>
                <c:pt idx="191">
                  <c:v>39.338999999999999</c:v>
                </c:pt>
                <c:pt idx="192">
                  <c:v>38.484000000000002</c:v>
                </c:pt>
                <c:pt idx="193">
                  <c:v>39.177</c:v>
                </c:pt>
                <c:pt idx="194">
                  <c:v>39.113</c:v>
                </c:pt>
                <c:pt idx="195">
                  <c:v>39.031999999999996</c:v>
                </c:pt>
                <c:pt idx="196">
                  <c:v>39.21</c:v>
                </c:pt>
                <c:pt idx="197">
                  <c:v>37.645000000000003</c:v>
                </c:pt>
                <c:pt idx="198">
                  <c:v>39.323</c:v>
                </c:pt>
                <c:pt idx="199">
                  <c:v>38.902999999999999</c:v>
                </c:pt>
                <c:pt idx="200">
                  <c:v>38.531999999999996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63.540806047203297</c:v>
                </c:pt>
                <c:pt idx="4">
                  <c:v>63.598857360569539</c:v>
                </c:pt>
                <c:pt idx="5">
                  <c:v>63.656456725156374</c:v>
                </c:pt>
                <c:pt idx="6">
                  <c:v>63.713519732437597</c:v>
                </c:pt>
                <c:pt idx="7">
                  <c:v>63.769950819226409</c:v>
                </c:pt>
                <c:pt idx="8">
                  <c:v>63.825642119853157</c:v>
                </c:pt>
                <c:pt idx="9">
                  <c:v>63.880472247918817</c:v>
                </c:pt>
                <c:pt idx="10">
                  <c:v>63.934305013829785</c:v>
                </c:pt>
                <c:pt idx="11">
                  <c:v>63.98698808768863</c:v>
                </c:pt>
                <c:pt idx="12">
                  <c:v>64.038351621335096</c:v>
                </c:pt>
                <c:pt idx="13">
                  <c:v>64.088206848669969</c:v>
                </c:pt>
                <c:pt idx="14">
                  <c:v>64.136344690298131</c:v>
                </c:pt>
                <c:pt idx="15">
                  <c:v>64.182534397802243</c:v>
                </c:pt>
                <c:pt idx="16">
                  <c:v>64.226522286054674</c:v>
                </c:pt>
                <c:pt idx="17">
                  <c:v>64.268030621530073</c:v>
                </c:pt>
                <c:pt idx="18">
                  <c:v>64.306756765283112</c:v>
                </c:pt>
                <c:pt idx="19">
                  <c:v>64.342372719292882</c:v>
                </c:pt>
                <c:pt idx="20">
                  <c:v>64.374525308133443</c:v>
                </c:pt>
                <c:pt idx="21">
                  <c:v>64.402837367288058</c:v>
                </c:pt>
                <c:pt idx="22">
                  <c:v>64.426910541348732</c:v>
                </c:pt>
                <c:pt idx="23">
                  <c:v>64.44633067592045</c:v>
                </c:pt>
                <c:pt idx="24">
                  <c:v>64.460677399197948</c:v>
                </c:pt>
                <c:pt idx="25">
                  <c:v>64.469540450097057</c:v>
                </c:pt>
                <c:pt idx="26">
                  <c:v>64.472546776637955</c:v>
                </c:pt>
                <c:pt idx="27">
                  <c:v>64.469404598252353</c:v>
                </c:pt>
                <c:pt idx="28">
                  <c:v>64.459973725349457</c:v>
                </c:pt>
                <c:pt idx="29">
                  <c:v>64.444375684945513</c:v>
                </c:pt>
                <c:pt idx="30">
                  <c:v>64.423162780602752</c:v>
                </c:pt>
                <c:pt idx="31">
                  <c:v>64.397572134281035</c:v>
                </c:pt>
                <c:pt idx="32">
                  <c:v>64.369898744553112</c:v>
                </c:pt>
                <c:pt idx="33">
                  <c:v>64.344029914554341</c:v>
                </c:pt>
                <c:pt idx="34">
                  <c:v>64.326190660706388</c:v>
                </c:pt>
                <c:pt idx="35">
                  <c:v>64.325953682634733</c:v>
                </c:pt>
                <c:pt idx="36">
                  <c:v>64.35756500277931</c:v>
                </c:pt>
                <c:pt idx="37">
                  <c:v>64.441623471479957</c:v>
                </c:pt>
                <c:pt idx="38">
                  <c:v>64.60712448604778</c:v>
                </c:pt>
                <c:pt idx="39">
                  <c:v>64.893831218436105</c:v>
                </c:pt>
                <c:pt idx="40">
                  <c:v>65.354867460129057</c:v>
                </c:pt>
                <c:pt idx="41">
                  <c:v>66.059334785046076</c:v>
                </c:pt>
                <c:pt idx="42">
                  <c:v>67.094647523438979</c:v>
                </c:pt>
                <c:pt idx="43">
                  <c:v>68.568162491182818</c:v>
                </c:pt>
                <c:pt idx="44">
                  <c:v>70.607573917447397</c:v>
                </c:pt>
                <c:pt idx="45">
                  <c:v>73.359471563659255</c:v>
                </c:pt>
                <c:pt idx="46">
                  <c:v>76.98545020537621</c:v>
                </c:pt>
                <c:pt idx="47">
                  <c:v>81.655240525534822</c:v>
                </c:pt>
                <c:pt idx="48">
                  <c:v>87.536528591419938</c:v>
                </c:pt>
                <c:pt idx="49">
                  <c:v>94.781454222734865</c:v>
                </c:pt>
                <c:pt idx="50">
                  <c:v>103.51021844803665</c:v>
                </c:pt>
                <c:pt idx="51">
                  <c:v>113.79275192034117</c:v>
                </c:pt>
                <c:pt idx="52">
                  <c:v>125.62993380658527</c:v>
                </c:pt>
                <c:pt idx="53">
                  <c:v>138.93628221504019</c:v>
                </c:pt>
                <c:pt idx="54">
                  <c:v>153.52601545551488</c:v>
                </c:pt>
                <c:pt idx="55">
                  <c:v>169.10257678550482</c:v>
                </c:pt>
                <c:pt idx="56">
                  <c:v>185.24376602808138</c:v>
                </c:pt>
                <c:pt idx="57">
                  <c:v>201.35185617169253</c:v>
                </c:pt>
                <c:pt idx="58">
                  <c:v>216.50019769108351</c:v>
                </c:pt>
                <c:pt idx="59">
                  <c:v>229.10888976403228</c:v>
                </c:pt>
                <c:pt idx="60">
                  <c:v>236.56232910358733</c:v>
                </c:pt>
                <c:pt idx="61">
                  <c:v>235.29411894102165</c:v>
                </c:pt>
                <c:pt idx="62">
                  <c:v>222.07052068226048</c:v>
                </c:pt>
                <c:pt idx="63">
                  <c:v>196.38715989120513</c:v>
                </c:pt>
                <c:pt idx="64">
                  <c:v>162.24126231784288</c:v>
                </c:pt>
                <c:pt idx="65">
                  <c:v>127.11445813892355</c:v>
                </c:pt>
                <c:pt idx="66">
                  <c:v>98.288004783916847</c:v>
                </c:pt>
                <c:pt idx="67">
                  <c:v>79.404286628571015</c:v>
                </c:pt>
                <c:pt idx="68">
                  <c:v>69.909357727279414</c:v>
                </c:pt>
                <c:pt idx="69">
                  <c:v>67.036236027607458</c:v>
                </c:pt>
                <c:pt idx="70">
                  <c:v>68.06100646865147</c:v>
                </c:pt>
                <c:pt idx="71">
                  <c:v>71.326895477247746</c:v>
                </c:pt>
                <c:pt idx="72">
                  <c:v>76.154399073728882</c:v>
                </c:pt>
                <c:pt idx="73">
                  <c:v>82.388858320718327</c:v>
                </c:pt>
                <c:pt idx="74">
                  <c:v>90.048828880444077</c:v>
                </c:pt>
                <c:pt idx="75">
                  <c:v>99.148318679526028</c:v>
                </c:pt>
                <c:pt idx="76">
                  <c:v>109.62145215331549</c:v>
                </c:pt>
                <c:pt idx="77">
                  <c:v>121.28933150981146</c:v>
                </c:pt>
                <c:pt idx="78">
                  <c:v>133.8432937440455</c:v>
                </c:pt>
                <c:pt idx="79">
                  <c:v>146.82637475770704</c:v>
                </c:pt>
                <c:pt idx="80">
                  <c:v>159.55823017897268</c:v>
                </c:pt>
                <c:pt idx="81">
                  <c:v>170.87216554904697</c:v>
                </c:pt>
                <c:pt idx="82">
                  <c:v>178.57895611179086</c:v>
                </c:pt>
                <c:pt idx="83">
                  <c:v>179.12065649125807</c:v>
                </c:pt>
                <c:pt idx="84">
                  <c:v>168.71533085220054</c:v>
                </c:pt>
                <c:pt idx="85">
                  <c:v>146.56575973659372</c:v>
                </c:pt>
                <c:pt idx="86">
                  <c:v>117.47147394290928</c:v>
                </c:pt>
                <c:pt idx="87">
                  <c:v>89.869005243426642</c:v>
                </c:pt>
                <c:pt idx="88">
                  <c:v>70.213813877410189</c:v>
                </c:pt>
                <c:pt idx="89">
                  <c:v>59.548009570394392</c:v>
                </c:pt>
                <c:pt idx="90">
                  <c:v>55.071346861442684</c:v>
                </c:pt>
                <c:pt idx="91">
                  <c:v>53.554987961608205</c:v>
                </c:pt>
                <c:pt idx="92">
                  <c:v>53.067593043452696</c:v>
                </c:pt>
                <c:pt idx="93">
                  <c:v>52.845952486126436</c:v>
                </c:pt>
                <c:pt idx="94">
                  <c:v>52.676443011116248</c:v>
                </c:pt>
                <c:pt idx="95">
                  <c:v>52.515375055510795</c:v>
                </c:pt>
                <c:pt idx="96">
                  <c:v>52.356081804837324</c:v>
                </c:pt>
                <c:pt idx="97">
                  <c:v>52.197775416218107</c:v>
                </c:pt>
                <c:pt idx="98">
                  <c:v>52.040392613392982</c:v>
                </c:pt>
                <c:pt idx="99">
                  <c:v>51.88400992990254</c:v>
                </c:pt>
                <c:pt idx="100">
                  <c:v>51.728870258469911</c:v>
                </c:pt>
                <c:pt idx="101">
                  <c:v>51.57553643781668</c:v>
                </c:pt>
                <c:pt idx="102">
                  <c:v>51.425174914848455</c:v>
                </c:pt>
                <c:pt idx="103">
                  <c:v>51.280038898824081</c:v>
                </c:pt>
                <c:pt idx="104">
                  <c:v>51.14424046415121</c:v>
                </c:pt>
                <c:pt idx="105">
                  <c:v>51.024900427688245</c:v>
                </c:pt>
                <c:pt idx="106">
                  <c:v>50.933725908998468</c:v>
                </c:pt>
                <c:pt idx="107">
                  <c:v>50.888964278562582</c:v>
                </c:pt>
                <c:pt idx="108">
                  <c:v>50.917500356088041</c:v>
                </c:pt>
                <c:pt idx="109">
                  <c:v>51.056604648962072</c:v>
                </c:pt>
                <c:pt idx="110">
                  <c:v>51.354548195714329</c:v>
                </c:pt>
                <c:pt idx="111">
                  <c:v>51.869071448154962</c:v>
                </c:pt>
                <c:pt idx="112">
                  <c:v>52.662671671077405</c:v>
                </c:pt>
                <c:pt idx="113">
                  <c:v>53.793984003592676</c:v>
                </c:pt>
                <c:pt idx="114">
                  <c:v>55.305132479946337</c:v>
                </c:pt>
                <c:pt idx="115">
                  <c:v>57.205256484940023</c:v>
                </c:pt>
                <c:pt idx="116">
                  <c:v>59.449080421815061</c:v>
                </c:pt>
                <c:pt idx="117">
                  <c:v>61.90559914533717</c:v>
                </c:pt>
                <c:pt idx="118">
                  <c:v>64.311728100146539</c:v>
                </c:pt>
                <c:pt idx="119">
                  <c:v>66.227643738051057</c:v>
                </c:pt>
                <c:pt idx="120">
                  <c:v>67.063812608987391</c:v>
                </c:pt>
                <c:pt idx="121">
                  <c:v>66.276402707280397</c:v>
                </c:pt>
                <c:pt idx="122">
                  <c:v>63.713437482106336</c:v>
                </c:pt>
                <c:pt idx="123">
                  <c:v>59.863491332523303</c:v>
                </c:pt>
                <c:pt idx="124">
                  <c:v>55.706376908020502</c:v>
                </c:pt>
                <c:pt idx="125">
                  <c:v>52.197772137386018</c:v>
                </c:pt>
                <c:pt idx="126">
                  <c:v>49.805428654942439</c:v>
                </c:pt>
                <c:pt idx="127">
                  <c:v>48.44955448114694</c:v>
                </c:pt>
                <c:pt idx="128">
                  <c:v>47.775276888744912</c:v>
                </c:pt>
                <c:pt idx="129">
                  <c:v>47.441683080184085</c:v>
                </c:pt>
                <c:pt idx="130">
                  <c:v>47.241381687866919</c:v>
                </c:pt>
                <c:pt idx="131">
                  <c:v>47.082611135349367</c:v>
                </c:pt>
                <c:pt idx="132">
                  <c:v>46.934414284481647</c:v>
                </c:pt>
                <c:pt idx="133">
                  <c:v>46.78881148477641</c:v>
                </c:pt>
                <c:pt idx="134">
                  <c:v>46.64477470182468</c:v>
                </c:pt>
                <c:pt idx="135">
                  <c:v>46.504015911238824</c:v>
                </c:pt>
                <c:pt idx="136">
                  <c:v>46.3717719300776</c:v>
                </c:pt>
                <c:pt idx="137">
                  <c:v>46.260569240951014</c:v>
                </c:pt>
                <c:pt idx="138">
                  <c:v>46.196953159888722</c:v>
                </c:pt>
                <c:pt idx="139">
                  <c:v>46.230455351382879</c:v>
                </c:pt>
                <c:pt idx="140">
                  <c:v>46.440849207784844</c:v>
                </c:pt>
                <c:pt idx="141">
                  <c:v>46.934874936002373</c:v>
                </c:pt>
                <c:pt idx="142">
                  <c:v>47.820700908412938</c:v>
                </c:pt>
                <c:pt idx="143">
                  <c:v>49.153874118042111</c:v>
                </c:pt>
                <c:pt idx="144">
                  <c:v>50.866908566660761</c:v>
                </c:pt>
                <c:pt idx="145">
                  <c:v>52.719779058455728</c:v>
                </c:pt>
                <c:pt idx="146">
                  <c:v>54.319803407311241</c:v>
                </c:pt>
                <c:pt idx="147">
                  <c:v>55.234419458547244</c:v>
                </c:pt>
                <c:pt idx="148">
                  <c:v>55.161409504939172</c:v>
                </c:pt>
                <c:pt idx="149">
                  <c:v>54.067778574997874</c:v>
                </c:pt>
                <c:pt idx="150">
                  <c:v>52.211129164101457</c:v>
                </c:pt>
                <c:pt idx="151">
                  <c:v>50.026315706859329</c:v>
                </c:pt>
                <c:pt idx="152">
                  <c:v>47.94552713939445</c:v>
                </c:pt>
                <c:pt idx="153">
                  <c:v>46.25388982455614</c:v>
                </c:pt>
                <c:pt idx="154">
                  <c:v>45.0436476212953</c:v>
                </c:pt>
                <c:pt idx="155">
                  <c:v>44.258879814579345</c:v>
                </c:pt>
                <c:pt idx="156">
                  <c:v>43.777211774619232</c:v>
                </c:pt>
                <c:pt idx="157">
                  <c:v>43.477293477978478</c:v>
                </c:pt>
                <c:pt idx="158">
                  <c:v>43.271034411258732</c:v>
                </c:pt>
                <c:pt idx="159">
                  <c:v>43.106734208505245</c:v>
                </c:pt>
                <c:pt idx="160">
                  <c:v>42.958886150351304</c:v>
                </c:pt>
                <c:pt idx="161">
                  <c:v>42.816699176652691</c:v>
                </c:pt>
                <c:pt idx="162">
                  <c:v>42.676209508828251</c:v>
                </c:pt>
                <c:pt idx="163">
                  <c:v>42.536139566411237</c:v>
                </c:pt>
                <c:pt idx="164">
                  <c:v>42.396121962871554</c:v>
                </c:pt>
                <c:pt idx="165">
                  <c:v>42.256058029873834</c:v>
                </c:pt>
                <c:pt idx="166">
                  <c:v>42.115919371992142</c:v>
                </c:pt>
                <c:pt idx="167">
                  <c:v>41.97569470028315</c:v>
                </c:pt>
                <c:pt idx="168">
                  <c:v>41.835377359627515</c:v>
                </c:pt>
                <c:pt idx="169">
                  <c:v>41.694962691820656</c:v>
                </c:pt>
                <c:pt idx="170">
                  <c:v>41.554447460630257</c:v>
                </c:pt>
                <c:pt idx="171">
                  <c:v>41.4138296513472</c:v>
                </c:pt>
                <c:pt idx="172">
                  <c:v>41.273108329080451</c:v>
                </c:pt>
                <c:pt idx="173">
                  <c:v>41.132283506549001</c:v>
                </c:pt>
                <c:pt idx="174">
                  <c:v>40.991356016650812</c:v>
                </c:pt>
                <c:pt idx="175">
                  <c:v>40.850327391105523</c:v>
                </c:pt>
                <c:pt idx="176">
                  <c:v>40.70919974671758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63.540806047196128</c:v>
                </c:pt>
                <c:pt idx="4">
                  <c:v>63.598857360549857</c:v>
                </c:pt>
                <c:pt idx="5">
                  <c:v>63.65645672510324</c:v>
                </c:pt>
                <c:pt idx="6">
                  <c:v>63.713519732296547</c:v>
                </c:pt>
                <c:pt idx="7">
                  <c:v>63.769950818858185</c:v>
                </c:pt>
                <c:pt idx="8">
                  <c:v>63.82564211890778</c:v>
                </c:pt>
                <c:pt idx="9">
                  <c:v>63.880472245531884</c:v>
                </c:pt>
                <c:pt idx="10">
                  <c:v>63.934305007903028</c:v>
                </c:pt>
                <c:pt idx="11">
                  <c:v>63.986988073216338</c:v>
                </c:pt>
                <c:pt idx="12">
                  <c:v>64.03835158658147</c:v>
                </c:pt>
                <c:pt idx="13">
                  <c:v>64.088206766595931</c:v>
                </c:pt>
                <c:pt idx="14">
                  <c:v>64.136344499684299</c:v>
                </c:pt>
                <c:pt idx="15">
                  <c:v>64.182533962444822</c:v>
                </c:pt>
                <c:pt idx="16">
                  <c:v>64.226521308186278</c:v>
                </c:pt>
                <c:pt idx="17">
                  <c:v>64.268028461510042</c:v>
                </c:pt>
                <c:pt idx="18">
                  <c:v>64.306752073066477</c:v>
                </c:pt>
                <c:pt idx="19">
                  <c:v>64.342362695288628</c:v>
                </c:pt>
                <c:pt idx="20">
                  <c:v>64.374504248668174</c:v>
                </c:pt>
                <c:pt idx="21">
                  <c:v>64.402793856560322</c:v>
                </c:pt>
                <c:pt idx="22">
                  <c:v>64.426822134020767</c:v>
                </c:pt>
                <c:pt idx="23">
                  <c:v>64.446154022076499</c:v>
                </c:pt>
                <c:pt idx="24">
                  <c:v>64.460330262259049</c:v>
                </c:pt>
                <c:pt idx="25">
                  <c:v>64.468869606194218</c:v>
                </c:pt>
                <c:pt idx="26">
                  <c:v>64.471271850472363</c:v>
                </c:pt>
                <c:pt idx="27">
                  <c:v>64.467021776797836</c:v>
                </c:pt>
                <c:pt idx="28">
                  <c:v>64.455594060485382</c:v>
                </c:pt>
                <c:pt idx="29">
                  <c:v>64.436459185848349</c:v>
                </c:pt>
                <c:pt idx="30">
                  <c:v>64.409090374356268</c:v>
                </c:pt>
                <c:pt idx="31">
                  <c:v>64.372971490559507</c:v>
                </c:pt>
                <c:pt idx="32">
                  <c:v>64.32760584228599</c:v>
                </c:pt>
                <c:pt idx="33">
                  <c:v>64.272525736925516</c:v>
                </c:pt>
                <c:pt idx="34">
                  <c:v>64.207302597076733</c:v>
                </c:pt>
                <c:pt idx="35">
                  <c:v>64.131557379741253</c:v>
                </c:pt>
                <c:pt idx="36">
                  <c:v>64.044970987788119</c:v>
                </c:pt>
                <c:pt idx="37">
                  <c:v>63.94729431541527</c:v>
                </c:pt>
                <c:pt idx="38">
                  <c:v>63.838357535935714</c:v>
                </c:pt>
                <c:pt idx="39">
                  <c:v>63.718078225337926</c:v>
                </c:pt>
                <c:pt idx="40">
                  <c:v>63.586467922846253</c:v>
                </c:pt>
                <c:pt idx="41">
                  <c:v>63.443636762846424</c:v>
                </c:pt>
                <c:pt idx="42">
                  <c:v>63.289795871788733</c:v>
                </c:pt>
                <c:pt idx="43">
                  <c:v>63.125257307410749</c:v>
                </c:pt>
                <c:pt idx="44">
                  <c:v>62.95043142171221</c:v>
                </c:pt>
                <c:pt idx="45">
                  <c:v>62.765821647119566</c:v>
                </c:pt>
                <c:pt idx="46">
                  <c:v>62.572016828943568</c:v>
                </c:pt>
                <c:pt idx="47">
                  <c:v>62.369681347291433</c:v>
                </c:pt>
                <c:pt idx="48">
                  <c:v>62.159543378755146</c:v>
                </c:pt>
                <c:pt idx="49">
                  <c:v>61.94238173417876</c:v>
                </c:pt>
                <c:pt idx="50">
                  <c:v>61.719011767270935</c:v>
                </c:pt>
                <c:pt idx="51">
                  <c:v>61.490270876052051</c:v>
                </c:pt>
                <c:pt idx="52">
                  <c:v>61.257004114336674</c:v>
                </c:pt>
                <c:pt idx="53">
                  <c:v>61.020050395772351</c:v>
                </c:pt>
                <c:pt idx="54">
                  <c:v>60.780229712984166</c:v>
                </c:pt>
                <c:pt idx="55">
                  <c:v>60.538331715510928</c:v>
                </c:pt>
                <c:pt idx="56">
                  <c:v>60.295105899820811</c:v>
                </c:pt>
                <c:pt idx="57">
                  <c:v>60.051253570236518</c:v>
                </c:pt>
                <c:pt idx="58">
                  <c:v>59.807421637919475</c:v>
                </c:pt>
                <c:pt idx="59">
                  <c:v>59.564198241795189</c:v>
                </c:pt>
                <c:pt idx="60">
                  <c:v>59.322110104547193</c:v>
                </c:pt>
                <c:pt idx="61">
                  <c:v>59.081621481014892</c:v>
                </c:pt>
                <c:pt idx="62">
                  <c:v>58.843134516392325</c:v>
                </c:pt>
                <c:pt idx="63">
                  <c:v>58.606990807102278</c:v>
                </c:pt>
                <c:pt idx="64">
                  <c:v>58.373473946660347</c:v>
                </c:pt>
                <c:pt idx="65">
                  <c:v>58.142812840124449</c:v>
                </c:pt>
                <c:pt idx="66">
                  <c:v>57.915185581378083</c:v>
                </c:pt>
                <c:pt idx="67">
                  <c:v>57.690723704987285</c:v>
                </c:pt>
                <c:pt idx="68">
                  <c:v>57.469516646306694</c:v>
                </c:pt>
                <c:pt idx="69">
                  <c:v>57.251616267790666</c:v>
                </c:pt>
                <c:pt idx="70">
                  <c:v>57.03704133435005</c:v>
                </c:pt>
                <c:pt idx="71">
                  <c:v>56.825781844742849</c:v>
                </c:pt>
                <c:pt idx="72">
                  <c:v>56.617803148435272</c:v>
                </c:pt>
                <c:pt idx="73">
                  <c:v>56.413049797495326</c:v>
                </c:pt>
                <c:pt idx="74">
                  <c:v>56.211449100551327</c:v>
                </c:pt>
                <c:pt idx="75">
                  <c:v>56.012914360554625</c:v>
                </c:pt>
                <c:pt idx="76">
                  <c:v>55.817347790093038</c:v>
                </c:pt>
                <c:pt idx="77">
                  <c:v>55.624643107488446</c:v>
                </c:pt>
                <c:pt idx="78">
                  <c:v>55.434687824132759</c:v>
                </c:pt>
                <c:pt idx="79">
                  <c:v>55.247365238761596</c:v>
                </c:pt>
                <c:pt idx="80">
                  <c:v>55.062556157935518</c:v>
                </c:pt>
                <c:pt idx="81">
                  <c:v>54.880140364189273</c:v>
                </c:pt>
                <c:pt idx="82">
                  <c:v>54.699997854390176</c:v>
                </c:pt>
                <c:pt idx="83">
                  <c:v>54.522009871064107</c:v>
                </c:pt>
                <c:pt idx="84">
                  <c:v>54.346059749010131</c:v>
                </c:pt>
                <c:pt idx="85">
                  <c:v>54.172033598615371</c:v>
                </c:pt>
                <c:pt idx="86">
                  <c:v>53.999820846045395</c:v>
                </c:pt>
                <c:pt idx="87">
                  <c:v>53.82931464904479</c:v>
                </c:pt>
                <c:pt idx="88">
                  <c:v>53.660412205529717</c:v>
                </c:pt>
                <c:pt idx="89">
                  <c:v>53.493014970563543</c:v>
                </c:pt>
                <c:pt idx="90">
                  <c:v>53.327028795730783</c:v>
                </c:pt>
                <c:pt idx="91">
                  <c:v>53.162364003404072</c:v>
                </c:pt>
                <c:pt idx="92">
                  <c:v>52.99893540695841</c:v>
                </c:pt>
                <c:pt idx="93">
                  <c:v>52.836662286646138</c:v>
                </c:pt>
                <c:pt idx="94">
                  <c:v>52.675468329611377</c:v>
                </c:pt>
                <c:pt idx="95">
                  <c:v>52.515281541400178</c:v>
                </c:pt>
                <c:pt idx="96">
                  <c:v>52.356034135311013</c:v>
                </c:pt>
                <c:pt idx="97">
                  <c:v>52.197662405025099</c:v>
                </c:pt>
                <c:pt idx="98">
                  <c:v>52.040106585153438</c:v>
                </c:pt>
                <c:pt idx="99">
                  <c:v>51.883310703629355</c:v>
                </c:pt>
                <c:pt idx="100">
                  <c:v>51.727222429253942</c:v>
                </c:pt>
                <c:pt idx="101">
                  <c:v>51.571792917160494</c:v>
                </c:pt>
                <c:pt idx="102">
                  <c:v>51.416976654492686</c:v>
                </c:pt>
                <c:pt idx="103">
                  <c:v>51.262731308184271</c:v>
                </c:pt>
                <c:pt idx="104">
                  <c:v>51.109017576375777</c:v>
                </c:pt>
                <c:pt idx="105">
                  <c:v>50.955799044700441</c:v>
                </c:pt>
                <c:pt idx="106">
                  <c:v>50.803042048410141</c:v>
                </c:pt>
                <c:pt idx="107">
                  <c:v>50.650715541085447</c:v>
                </c:pt>
                <c:pt idx="108">
                  <c:v>50.498790970477202</c:v>
                </c:pt>
                <c:pt idx="109">
                  <c:v>50.347242161854197</c:v>
                </c:pt>
                <c:pt idx="110">
                  <c:v>50.196045209077056</c:v>
                </c:pt>
                <c:pt idx="111">
                  <c:v>50.045178373478208</c:v>
                </c:pt>
                <c:pt idx="112">
                  <c:v>49.894621990496901</c:v>
                </c:pt>
                <c:pt idx="113">
                  <c:v>49.74435838389185</c:v>
                </c:pt>
                <c:pt idx="114">
                  <c:v>49.594371787229946</c:v>
                </c:pt>
                <c:pt idx="115">
                  <c:v>49.444648272221286</c:v>
                </c:pt>
                <c:pt idx="116">
                  <c:v>49.295175683338414</c:v>
                </c:pt>
                <c:pt idx="117">
                  <c:v>49.145943578015633</c:v>
                </c:pt>
                <c:pt idx="118">
                  <c:v>48.996943171572127</c:v>
                </c:pt>
                <c:pt idx="119">
                  <c:v>48.848167285838912</c:v>
                </c:pt>
                <c:pt idx="120">
                  <c:v>48.699610300292925</c:v>
                </c:pt>
                <c:pt idx="121">
                  <c:v>48.551268104315838</c:v>
                </c:pt>
                <c:pt idx="122">
                  <c:v>48.403138048999466</c:v>
                </c:pt>
                <c:pt idx="123">
                  <c:v>48.255218896723562</c:v>
                </c:pt>
                <c:pt idx="124">
                  <c:v>48.107510766539257</c:v>
                </c:pt>
                <c:pt idx="125">
                  <c:v>47.960015073215892</c:v>
                </c:pt>
                <c:pt idx="126">
                  <c:v>47.812734457663105</c:v>
                </c:pt>
                <c:pt idx="127">
                  <c:v>47.665672706341191</c:v>
                </c:pt>
                <c:pt idx="128">
                  <c:v>47.518834657243204</c:v>
                </c:pt>
                <c:pt idx="129">
                  <c:v>47.372226090093186</c:v>
                </c:pt>
                <c:pt idx="130">
                  <c:v>47.225853598584095</c:v>
                </c:pt>
                <c:pt idx="131">
                  <c:v>47.079724442800412</c:v>
                </c:pt>
                <c:pt idx="132">
                  <c:v>46.933846380458995</c:v>
                </c:pt>
                <c:pt idx="133">
                  <c:v>46.78822747627531</c:v>
                </c:pt>
                <c:pt idx="134">
                  <c:v>46.642875889631171</c:v>
                </c:pt>
                <c:pt idx="135">
                  <c:v>46.497799641783075</c:v>
                </c:pt>
                <c:pt idx="136">
                  <c:v>46.35300636508569</c:v>
                </c:pt>
                <c:pt idx="137">
                  <c:v>46.208503038076643</c:v>
                </c:pt>
                <c:pt idx="138">
                  <c:v>46.06429571171229</c:v>
                </c:pt>
                <c:pt idx="139">
                  <c:v>45.920389233474353</c:v>
                </c:pt>
                <c:pt idx="140">
                  <c:v>45.776786977381278</c:v>
                </c:pt>
                <c:pt idx="141">
                  <c:v>45.633490589010862</c:v>
                </c:pt>
                <c:pt idx="142">
                  <c:v>45.490499755349525</c:v>
                </c:pt>
                <c:pt idx="143">
                  <c:v>45.347812009507187</c:v>
                </c:pt>
                <c:pt idx="144">
                  <c:v>45.205422579977437</c:v>
                </c:pt>
                <c:pt idx="145">
                  <c:v>45.063324293120189</c:v>
                </c:pt>
                <c:pt idx="146">
                  <c:v>44.921507535888452</c:v>
                </c:pt>
                <c:pt idx="147">
                  <c:v>44.779960283561479</c:v>
                </c:pt>
                <c:pt idx="148">
                  <c:v>44.638668194497676</c:v>
                </c:pt>
                <c:pt idx="149">
                  <c:v>44.4976147708525</c:v>
                </c:pt>
                <c:pt idx="150">
                  <c:v>44.356781581035278</c:v>
                </c:pt>
                <c:pt idx="151">
                  <c:v>44.216148536644276</c:v>
                </c:pt>
                <c:pt idx="152">
                  <c:v>44.075694213958457</c:v>
                </c:pt>
                <c:pt idx="153">
                  <c:v>43.935396207986955</c:v>
                </c:pt>
                <c:pt idx="154">
                  <c:v>43.795231505741256</c:v>
                </c:pt>
                <c:pt idx="155">
                  <c:v>43.655176864885995</c:v>
                </c:pt>
                <c:pt idx="156">
                  <c:v>43.515209184255411</c:v>
                </c:pt>
                <c:pt idx="157">
                  <c:v>43.375305853824848</c:v>
                </c:pt>
                <c:pt idx="158">
                  <c:v>43.235445073473983</c:v>
                </c:pt>
                <c:pt idx="159">
                  <c:v>43.095606132092584</c:v>
                </c:pt>
                <c:pt idx="160">
                  <c:v>42.955769641062901</c:v>
                </c:pt>
                <c:pt idx="161">
                  <c:v>42.815917718706061</c:v>
                </c:pt>
                <c:pt idx="162">
                  <c:v>42.676034124721184</c:v>
                </c:pt>
                <c:pt idx="163">
                  <c:v>42.536104345829671</c:v>
                </c:pt>
                <c:pt idx="164">
                  <c:v>42.396115635659243</c:v>
                </c:pt>
                <c:pt idx="165">
                  <c:v>42.256057013302538</c:v>
                </c:pt>
                <c:pt idx="166">
                  <c:v>42.115919225948275</c:v>
                </c:pt>
                <c:pt idx="167">
                  <c:v>41.975694681525923</c:v>
                </c:pt>
                <c:pt idx="168">
                  <c:v>41.83537735747413</c:v>
                </c:pt>
                <c:pt idx="169">
                  <c:v>41.694962691599713</c:v>
                </c:pt>
                <c:pt idx="170">
                  <c:v>41.55444746061</c:v>
                </c:pt>
                <c:pt idx="171">
                  <c:v>41.413829651345537</c:v>
                </c:pt>
                <c:pt idx="172">
                  <c:v>41.27310832908033</c:v>
                </c:pt>
                <c:pt idx="173">
                  <c:v>41.132283506548994</c:v>
                </c:pt>
                <c:pt idx="174">
                  <c:v>40.991356016650812</c:v>
                </c:pt>
                <c:pt idx="175">
                  <c:v>40.850327391105523</c:v>
                </c:pt>
                <c:pt idx="176">
                  <c:v>40.70919974671758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67.790000000000006</c:v>
                </c:pt>
                <c:pt idx="1">
                  <c:v>67.435000000000002</c:v>
                </c:pt>
                <c:pt idx="2">
                  <c:v>67.596999999999994</c:v>
                </c:pt>
                <c:pt idx="3">
                  <c:v>67.564999999999998</c:v>
                </c:pt>
                <c:pt idx="4">
                  <c:v>66.5</c:v>
                </c:pt>
                <c:pt idx="5">
                  <c:v>66.774000000000001</c:v>
                </c:pt>
                <c:pt idx="6">
                  <c:v>67.161000000000001</c:v>
                </c:pt>
                <c:pt idx="7">
                  <c:v>66.596999999999994</c:v>
                </c:pt>
                <c:pt idx="8">
                  <c:v>65.355000000000004</c:v>
                </c:pt>
                <c:pt idx="9">
                  <c:v>65.774000000000001</c:v>
                </c:pt>
                <c:pt idx="10">
                  <c:v>65.644999999999996</c:v>
                </c:pt>
                <c:pt idx="11">
                  <c:v>64.822999999999993</c:v>
                </c:pt>
                <c:pt idx="12">
                  <c:v>66.031999999999996</c:v>
                </c:pt>
                <c:pt idx="13">
                  <c:v>65.968000000000004</c:v>
                </c:pt>
                <c:pt idx="14">
                  <c:v>65.370999999999995</c:v>
                </c:pt>
                <c:pt idx="15">
                  <c:v>66.144999999999996</c:v>
                </c:pt>
                <c:pt idx="16">
                  <c:v>66.096999999999994</c:v>
                </c:pt>
                <c:pt idx="17">
                  <c:v>65.387</c:v>
                </c:pt>
                <c:pt idx="18">
                  <c:v>64.596999999999994</c:v>
                </c:pt>
                <c:pt idx="19">
                  <c:v>64.855000000000004</c:v>
                </c:pt>
                <c:pt idx="20">
                  <c:v>63.258000000000003</c:v>
                </c:pt>
                <c:pt idx="21">
                  <c:v>65.064999999999998</c:v>
                </c:pt>
                <c:pt idx="22">
                  <c:v>65</c:v>
                </c:pt>
                <c:pt idx="23">
                  <c:v>63.984000000000002</c:v>
                </c:pt>
                <c:pt idx="24">
                  <c:v>64.870999999999995</c:v>
                </c:pt>
                <c:pt idx="25">
                  <c:v>64.403000000000006</c:v>
                </c:pt>
                <c:pt idx="26">
                  <c:v>65.516000000000005</c:v>
                </c:pt>
                <c:pt idx="27">
                  <c:v>64.225999999999999</c:v>
                </c:pt>
                <c:pt idx="28">
                  <c:v>64.903000000000006</c:v>
                </c:pt>
                <c:pt idx="29">
                  <c:v>63.128999999999998</c:v>
                </c:pt>
                <c:pt idx="30">
                  <c:v>64.209999999999994</c:v>
                </c:pt>
                <c:pt idx="31">
                  <c:v>65</c:v>
                </c:pt>
                <c:pt idx="32">
                  <c:v>64.516000000000005</c:v>
                </c:pt>
                <c:pt idx="33">
                  <c:v>64.903000000000006</c:v>
                </c:pt>
                <c:pt idx="34">
                  <c:v>64.242000000000004</c:v>
                </c:pt>
                <c:pt idx="35">
                  <c:v>64.451999999999998</c:v>
                </c:pt>
                <c:pt idx="36">
                  <c:v>65.838999999999999</c:v>
                </c:pt>
                <c:pt idx="37">
                  <c:v>65.725999999999999</c:v>
                </c:pt>
                <c:pt idx="38">
                  <c:v>66.257999999999996</c:v>
                </c:pt>
                <c:pt idx="39">
                  <c:v>67.081000000000003</c:v>
                </c:pt>
                <c:pt idx="40">
                  <c:v>66.564999999999998</c:v>
                </c:pt>
                <c:pt idx="41">
                  <c:v>67.774000000000001</c:v>
                </c:pt>
                <c:pt idx="42">
                  <c:v>69.403000000000006</c:v>
                </c:pt>
                <c:pt idx="43">
                  <c:v>68.257999999999996</c:v>
                </c:pt>
                <c:pt idx="44">
                  <c:v>70.096999999999994</c:v>
                </c:pt>
                <c:pt idx="45">
                  <c:v>71.694000000000003</c:v>
                </c:pt>
                <c:pt idx="46">
                  <c:v>74.129000000000005</c:v>
                </c:pt>
                <c:pt idx="47">
                  <c:v>77.129000000000005</c:v>
                </c:pt>
                <c:pt idx="48">
                  <c:v>81.435000000000002</c:v>
                </c:pt>
                <c:pt idx="49">
                  <c:v>86.661000000000001</c:v>
                </c:pt>
                <c:pt idx="50">
                  <c:v>92.968000000000004</c:v>
                </c:pt>
                <c:pt idx="51">
                  <c:v>101.532</c:v>
                </c:pt>
                <c:pt idx="52">
                  <c:v>112.21</c:v>
                </c:pt>
                <c:pt idx="53">
                  <c:v>125.67700000000001</c:v>
                </c:pt>
                <c:pt idx="54">
                  <c:v>142.113</c:v>
                </c:pt>
                <c:pt idx="55">
                  <c:v>160.24199999999999</c:v>
                </c:pt>
                <c:pt idx="56">
                  <c:v>178.935</c:v>
                </c:pt>
                <c:pt idx="57">
                  <c:v>195.339</c:v>
                </c:pt>
                <c:pt idx="58">
                  <c:v>209.274</c:v>
                </c:pt>
                <c:pt idx="59">
                  <c:v>219.613</c:v>
                </c:pt>
                <c:pt idx="60">
                  <c:v>224.69399999999999</c:v>
                </c:pt>
                <c:pt idx="61">
                  <c:v>227.67699999999999</c:v>
                </c:pt>
                <c:pt idx="62">
                  <c:v>224.85499999999999</c:v>
                </c:pt>
                <c:pt idx="63">
                  <c:v>215.71</c:v>
                </c:pt>
                <c:pt idx="64">
                  <c:v>196.952</c:v>
                </c:pt>
                <c:pt idx="65">
                  <c:v>166.339</c:v>
                </c:pt>
                <c:pt idx="66">
                  <c:v>121.694</c:v>
                </c:pt>
                <c:pt idx="67">
                  <c:v>78.064999999999998</c:v>
                </c:pt>
                <c:pt idx="68">
                  <c:v>62.548000000000002</c:v>
                </c:pt>
                <c:pt idx="69">
                  <c:v>63.097000000000001</c:v>
                </c:pt>
                <c:pt idx="70">
                  <c:v>63.515999999999998</c:v>
                </c:pt>
                <c:pt idx="71">
                  <c:v>65.081000000000003</c:v>
                </c:pt>
                <c:pt idx="72">
                  <c:v>68.129000000000005</c:v>
                </c:pt>
                <c:pt idx="73">
                  <c:v>72.564999999999998</c:v>
                </c:pt>
                <c:pt idx="74">
                  <c:v>77.305999999999997</c:v>
                </c:pt>
                <c:pt idx="75">
                  <c:v>85.113</c:v>
                </c:pt>
                <c:pt idx="76">
                  <c:v>93.855000000000004</c:v>
                </c:pt>
                <c:pt idx="77">
                  <c:v>104.90300000000001</c:v>
                </c:pt>
                <c:pt idx="78">
                  <c:v>118.82299999999999</c:v>
                </c:pt>
                <c:pt idx="79">
                  <c:v>133.935</c:v>
                </c:pt>
                <c:pt idx="80">
                  <c:v>147.661</c:v>
                </c:pt>
                <c:pt idx="81">
                  <c:v>159.048</c:v>
                </c:pt>
                <c:pt idx="82">
                  <c:v>169.09700000000001</c:v>
                </c:pt>
                <c:pt idx="83">
                  <c:v>174.74199999999999</c:v>
                </c:pt>
                <c:pt idx="84">
                  <c:v>174.51599999999999</c:v>
                </c:pt>
                <c:pt idx="85">
                  <c:v>169.53200000000001</c:v>
                </c:pt>
                <c:pt idx="86">
                  <c:v>155.21</c:v>
                </c:pt>
                <c:pt idx="87">
                  <c:v>130.67699999999999</c:v>
                </c:pt>
                <c:pt idx="88">
                  <c:v>95.242000000000004</c:v>
                </c:pt>
                <c:pt idx="89">
                  <c:v>64.725999999999999</c:v>
                </c:pt>
                <c:pt idx="90">
                  <c:v>55.177</c:v>
                </c:pt>
                <c:pt idx="91">
                  <c:v>53.774000000000001</c:v>
                </c:pt>
                <c:pt idx="92">
                  <c:v>52.694000000000003</c:v>
                </c:pt>
                <c:pt idx="93">
                  <c:v>52.838999999999999</c:v>
                </c:pt>
                <c:pt idx="94">
                  <c:v>52.823</c:v>
                </c:pt>
                <c:pt idx="95">
                  <c:v>52.854999999999997</c:v>
                </c:pt>
                <c:pt idx="96">
                  <c:v>51.887</c:v>
                </c:pt>
                <c:pt idx="97">
                  <c:v>51.79</c:v>
                </c:pt>
                <c:pt idx="98">
                  <c:v>52.241999999999997</c:v>
                </c:pt>
                <c:pt idx="99">
                  <c:v>52.645000000000003</c:v>
                </c:pt>
                <c:pt idx="100">
                  <c:v>52.645000000000003</c:v>
                </c:pt>
                <c:pt idx="101">
                  <c:v>52.323</c:v>
                </c:pt>
                <c:pt idx="102">
                  <c:v>53.177</c:v>
                </c:pt>
                <c:pt idx="103">
                  <c:v>52.5</c:v>
                </c:pt>
                <c:pt idx="104">
                  <c:v>51.984000000000002</c:v>
                </c:pt>
                <c:pt idx="105">
                  <c:v>52.354999999999997</c:v>
                </c:pt>
                <c:pt idx="106">
                  <c:v>52.258000000000003</c:v>
                </c:pt>
                <c:pt idx="107">
                  <c:v>52.774000000000001</c:v>
                </c:pt>
                <c:pt idx="108">
                  <c:v>52.081000000000003</c:v>
                </c:pt>
                <c:pt idx="109">
                  <c:v>52.5</c:v>
                </c:pt>
                <c:pt idx="110">
                  <c:v>51.5</c:v>
                </c:pt>
                <c:pt idx="111">
                  <c:v>52.548000000000002</c:v>
                </c:pt>
                <c:pt idx="112">
                  <c:v>51.918999999999997</c:v>
                </c:pt>
                <c:pt idx="113">
                  <c:v>53.194000000000003</c:v>
                </c:pt>
                <c:pt idx="114">
                  <c:v>53.29</c:v>
                </c:pt>
                <c:pt idx="115">
                  <c:v>55.581000000000003</c:v>
                </c:pt>
                <c:pt idx="116">
                  <c:v>58.661000000000001</c:v>
                </c:pt>
                <c:pt idx="117">
                  <c:v>58.758000000000003</c:v>
                </c:pt>
                <c:pt idx="118">
                  <c:v>62.902999999999999</c:v>
                </c:pt>
                <c:pt idx="119">
                  <c:v>65.983999999999995</c:v>
                </c:pt>
                <c:pt idx="120">
                  <c:v>68.661000000000001</c:v>
                </c:pt>
                <c:pt idx="121">
                  <c:v>70.322999999999993</c:v>
                </c:pt>
                <c:pt idx="122">
                  <c:v>68.951999999999998</c:v>
                </c:pt>
                <c:pt idx="123">
                  <c:v>66.887</c:v>
                </c:pt>
                <c:pt idx="124">
                  <c:v>64.129000000000005</c:v>
                </c:pt>
                <c:pt idx="125">
                  <c:v>59.951999999999998</c:v>
                </c:pt>
                <c:pt idx="126">
                  <c:v>56</c:v>
                </c:pt>
                <c:pt idx="127">
                  <c:v>52.451999999999998</c:v>
                </c:pt>
                <c:pt idx="128">
                  <c:v>48.628999999999998</c:v>
                </c:pt>
                <c:pt idx="129">
                  <c:v>48.725999999999999</c:v>
                </c:pt>
                <c:pt idx="130">
                  <c:v>47</c:v>
                </c:pt>
                <c:pt idx="131">
                  <c:v>47.661000000000001</c:v>
                </c:pt>
                <c:pt idx="132">
                  <c:v>47.241999999999997</c:v>
                </c:pt>
                <c:pt idx="133">
                  <c:v>47.371000000000002</c:v>
                </c:pt>
                <c:pt idx="134">
                  <c:v>47.258000000000003</c:v>
                </c:pt>
                <c:pt idx="135">
                  <c:v>46.871000000000002</c:v>
                </c:pt>
                <c:pt idx="136">
                  <c:v>46.048000000000002</c:v>
                </c:pt>
                <c:pt idx="137">
                  <c:v>46.354999999999997</c:v>
                </c:pt>
                <c:pt idx="138">
                  <c:v>47.194000000000003</c:v>
                </c:pt>
                <c:pt idx="139">
                  <c:v>46.387</c:v>
                </c:pt>
                <c:pt idx="140">
                  <c:v>46.323</c:v>
                </c:pt>
                <c:pt idx="141">
                  <c:v>46.354999999999997</c:v>
                </c:pt>
                <c:pt idx="142">
                  <c:v>46.5</c:v>
                </c:pt>
                <c:pt idx="143">
                  <c:v>46.468000000000004</c:v>
                </c:pt>
                <c:pt idx="144">
                  <c:v>47.354999999999997</c:v>
                </c:pt>
                <c:pt idx="145">
                  <c:v>48.725999999999999</c:v>
                </c:pt>
                <c:pt idx="146">
                  <c:v>49.968000000000004</c:v>
                </c:pt>
                <c:pt idx="147">
                  <c:v>50.902999999999999</c:v>
                </c:pt>
                <c:pt idx="148">
                  <c:v>54.531999999999996</c:v>
                </c:pt>
                <c:pt idx="149">
                  <c:v>54.951999999999998</c:v>
                </c:pt>
                <c:pt idx="150">
                  <c:v>55.984000000000002</c:v>
                </c:pt>
                <c:pt idx="151">
                  <c:v>54.887</c:v>
                </c:pt>
                <c:pt idx="152">
                  <c:v>53.323</c:v>
                </c:pt>
                <c:pt idx="153">
                  <c:v>52.323</c:v>
                </c:pt>
                <c:pt idx="154">
                  <c:v>49.402999999999999</c:v>
                </c:pt>
                <c:pt idx="155">
                  <c:v>47.274000000000001</c:v>
                </c:pt>
                <c:pt idx="156">
                  <c:v>45.5</c:v>
                </c:pt>
                <c:pt idx="157">
                  <c:v>44</c:v>
                </c:pt>
                <c:pt idx="158">
                  <c:v>43.161000000000001</c:v>
                </c:pt>
                <c:pt idx="159">
                  <c:v>43.741999999999997</c:v>
                </c:pt>
                <c:pt idx="160">
                  <c:v>43.613</c:v>
                </c:pt>
                <c:pt idx="161">
                  <c:v>44.241999999999997</c:v>
                </c:pt>
                <c:pt idx="162">
                  <c:v>43.451999999999998</c:v>
                </c:pt>
                <c:pt idx="163">
                  <c:v>43.564999999999998</c:v>
                </c:pt>
                <c:pt idx="164">
                  <c:v>41.951999999999998</c:v>
                </c:pt>
                <c:pt idx="165">
                  <c:v>43.241999999999997</c:v>
                </c:pt>
                <c:pt idx="166">
                  <c:v>41.984000000000002</c:v>
                </c:pt>
                <c:pt idx="167">
                  <c:v>42.338999999999999</c:v>
                </c:pt>
                <c:pt idx="168">
                  <c:v>41.564999999999998</c:v>
                </c:pt>
                <c:pt idx="169">
                  <c:v>42.145000000000003</c:v>
                </c:pt>
                <c:pt idx="170">
                  <c:v>41.823</c:v>
                </c:pt>
                <c:pt idx="171">
                  <c:v>42.031999999999996</c:v>
                </c:pt>
                <c:pt idx="172">
                  <c:v>41.435000000000002</c:v>
                </c:pt>
                <c:pt idx="173">
                  <c:v>40.031999999999996</c:v>
                </c:pt>
                <c:pt idx="174">
                  <c:v>40.145000000000003</c:v>
                </c:pt>
                <c:pt idx="175">
                  <c:v>40.371000000000002</c:v>
                </c:pt>
                <c:pt idx="176">
                  <c:v>39.645000000000003</c:v>
                </c:pt>
                <c:pt idx="177">
                  <c:v>40.402999999999999</c:v>
                </c:pt>
                <c:pt idx="178">
                  <c:v>40.79</c:v>
                </c:pt>
                <c:pt idx="179">
                  <c:v>39.354999999999997</c:v>
                </c:pt>
                <c:pt idx="180">
                  <c:v>40.371000000000002</c:v>
                </c:pt>
                <c:pt idx="181">
                  <c:v>38.048000000000002</c:v>
                </c:pt>
                <c:pt idx="182">
                  <c:v>40</c:v>
                </c:pt>
                <c:pt idx="183">
                  <c:v>39.515999999999998</c:v>
                </c:pt>
                <c:pt idx="184">
                  <c:v>39.451999999999998</c:v>
                </c:pt>
                <c:pt idx="185">
                  <c:v>38.774000000000001</c:v>
                </c:pt>
                <c:pt idx="186">
                  <c:v>39.871000000000002</c:v>
                </c:pt>
                <c:pt idx="187">
                  <c:v>38.887</c:v>
                </c:pt>
                <c:pt idx="188">
                  <c:v>39.548000000000002</c:v>
                </c:pt>
                <c:pt idx="189">
                  <c:v>38.258000000000003</c:v>
                </c:pt>
                <c:pt idx="190">
                  <c:v>39.902999999999999</c:v>
                </c:pt>
                <c:pt idx="191">
                  <c:v>38.564999999999998</c:v>
                </c:pt>
                <c:pt idx="192">
                  <c:v>38.918999999999997</c:v>
                </c:pt>
                <c:pt idx="193">
                  <c:v>37.968000000000004</c:v>
                </c:pt>
                <c:pt idx="194">
                  <c:v>38.968000000000004</c:v>
                </c:pt>
                <c:pt idx="195">
                  <c:v>39.451999999999998</c:v>
                </c:pt>
                <c:pt idx="196">
                  <c:v>37.774000000000001</c:v>
                </c:pt>
                <c:pt idx="197">
                  <c:v>39</c:v>
                </c:pt>
                <c:pt idx="198">
                  <c:v>38.21</c:v>
                </c:pt>
                <c:pt idx="199">
                  <c:v>38.741999999999997</c:v>
                </c:pt>
                <c:pt idx="200">
                  <c:v>38.805999999999997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65.526831837621444</c:v>
                </c:pt>
                <c:pt idx="3">
                  <c:v>65.538516013452224</c:v>
                </c:pt>
                <c:pt idx="4">
                  <c:v>65.549866660612295</c:v>
                </c:pt>
                <c:pt idx="5">
                  <c:v>65.560823189848705</c:v>
                </c:pt>
                <c:pt idx="6">
                  <c:v>65.571317007154732</c:v>
                </c:pt>
                <c:pt idx="7">
                  <c:v>65.581270671007445</c:v>
                </c:pt>
                <c:pt idx="8">
                  <c:v>65.590596991551664</c:v>
                </c:pt>
                <c:pt idx="9">
                  <c:v>65.59919807430208</c:v>
                </c:pt>
                <c:pt idx="10">
                  <c:v>65.60696431299894</c:v>
                </c:pt>
                <c:pt idx="11">
                  <c:v>65.613773338857825</c:v>
                </c:pt>
                <c:pt idx="12">
                  <c:v>65.619488936759623</c:v>
                </c:pt>
                <c:pt idx="13">
                  <c:v>65.623959943171315</c:v>
                </c:pt>
                <c:pt idx="14">
                  <c:v>65.627019146195096</c:v>
                </c:pt>
                <c:pt idx="15">
                  <c:v>65.628482215842084</c:v>
                </c:pt>
                <c:pt idx="16">
                  <c:v>65.628146703738594</c:v>
                </c:pt>
                <c:pt idx="17">
                  <c:v>65.62579116833848</c:v>
                </c:pt>
                <c:pt idx="18">
                  <c:v>65.621174508436766</c:v>
                </c:pt>
                <c:pt idx="19">
                  <c:v>65.614035631391005</c:v>
                </c:pt>
                <c:pt idx="20">
                  <c:v>65.604093654701884</c:v>
                </c:pt>
                <c:pt idx="21">
                  <c:v>65.591048959549425</c:v>
                </c:pt>
                <c:pt idx="22">
                  <c:v>65.574585612501721</c:v>
                </c:pt>
                <c:pt idx="23">
                  <c:v>65.554375992468536</c:v>
                </c:pt>
                <c:pt idx="24">
                  <c:v>65.530088970691295</c:v>
                </c:pt>
                <c:pt idx="25">
                  <c:v>65.501403785475659</c:v>
                </c:pt>
                <c:pt idx="26">
                  <c:v>65.468032954730091</c:v>
                </c:pt>
                <c:pt idx="27">
                  <c:v>65.429759333452623</c:v>
                </c:pt>
                <c:pt idx="28">
                  <c:v>65.386494928357422</c:v>
                </c:pt>
                <c:pt idx="29">
                  <c:v>65.338372507202337</c:v>
                </c:pt>
                <c:pt idx="30">
                  <c:v>65.285885524290663</c:v>
                </c:pt>
                <c:pt idx="31">
                  <c:v>65.230097454043928</c:v>
                </c:pt>
                <c:pt idx="32">
                  <c:v>65.172948099119111</c:v>
                </c:pt>
                <c:pt idx="33">
                  <c:v>65.117691296202707</c:v>
                </c:pt>
                <c:pt idx="34">
                  <c:v>65.069504672614187</c:v>
                </c:pt>
                <c:pt idx="35">
                  <c:v>65.036316076495638</c:v>
                </c:pt>
                <c:pt idx="36">
                  <c:v>65.02989066836723</c:v>
                </c:pt>
                <c:pt idx="37">
                  <c:v>65.067214395752458</c:v>
                </c:pt>
                <c:pt idx="38">
                  <c:v>65.172190182035365</c:v>
                </c:pt>
                <c:pt idx="39">
                  <c:v>65.377629157132461</c:v>
                </c:pt>
                <c:pt idx="40">
                  <c:v>65.727467929223195</c:v>
                </c:pt>
                <c:pt idx="41">
                  <c:v>66.279073368936025</c:v>
                </c:pt>
                <c:pt idx="42">
                  <c:v>67.105410861018356</c:v>
                </c:pt>
                <c:pt idx="43">
                  <c:v>68.296756998307387</c:v>
                </c:pt>
                <c:pt idx="44">
                  <c:v>69.961544973006454</c:v>
                </c:pt>
                <c:pt idx="45">
                  <c:v>72.225857527033071</c:v>
                </c:pt>
                <c:pt idx="46">
                  <c:v>75.231049655341238</c:v>
                </c:pt>
                <c:pt idx="47">
                  <c:v>79.129014581938989</c:v>
                </c:pt>
                <c:pt idx="48">
                  <c:v>84.07472300865669</c:v>
                </c:pt>
                <c:pt idx="49">
                  <c:v>90.215881142822312</c:v>
                </c:pt>
                <c:pt idx="50">
                  <c:v>97.679868487363194</c:v>
                </c:pt>
                <c:pt idx="51">
                  <c:v>106.55851492175952</c:v>
                </c:pt>
                <c:pt idx="52">
                  <c:v>116.89172066230796</c:v>
                </c:pt>
                <c:pt idx="53">
                  <c:v>128.65135450563389</c:v>
                </c:pt>
                <c:pt idx="54">
                  <c:v>141.72720820263331</c:v>
                </c:pt>
                <c:pt idx="55">
                  <c:v>155.91690434334038</c:v>
                </c:pt>
                <c:pt idx="56">
                  <c:v>170.92101699473403</c:v>
                </c:pt>
                <c:pt idx="57">
                  <c:v>186.34050258693736</c:v>
                </c:pt>
                <c:pt idx="58">
                  <c:v>201.65546202328449</c:v>
                </c:pt>
                <c:pt idx="59">
                  <c:v>216.1123817958825</c:v>
                </c:pt>
                <c:pt idx="60">
                  <c:v>228.37866799683826</c:v>
                </c:pt>
                <c:pt idx="61">
                  <c:v>235.92866063866637</c:v>
                </c:pt>
                <c:pt idx="62">
                  <c:v>234.72417217638466</c:v>
                </c:pt>
                <c:pt idx="63">
                  <c:v>220.49650777364667</c:v>
                </c:pt>
                <c:pt idx="64">
                  <c:v>192.12771192487517</c:v>
                </c:pt>
                <c:pt idx="65">
                  <c:v>154.59091758392228</c:v>
                </c:pt>
                <c:pt idx="66">
                  <c:v>117.4787157336818</c:v>
                </c:pt>
                <c:pt idx="67">
                  <c:v>89.297749288235778</c:v>
                </c:pt>
                <c:pt idx="68">
                  <c:v>72.90968099931105</c:v>
                </c:pt>
                <c:pt idx="69">
                  <c:v>66.022323316784039</c:v>
                </c:pt>
                <c:pt idx="70">
                  <c:v>64.760399307742588</c:v>
                </c:pt>
                <c:pt idx="71">
                  <c:v>66.323537045953813</c:v>
                </c:pt>
                <c:pt idx="72">
                  <c:v>69.458797605405181</c:v>
                </c:pt>
                <c:pt idx="73">
                  <c:v>73.855581272700107</c:v>
                </c:pt>
                <c:pt idx="74">
                  <c:v>79.560754746288694</c:v>
                </c:pt>
                <c:pt idx="75">
                  <c:v>86.688879443037393</c:v>
                </c:pt>
                <c:pt idx="76">
                  <c:v>95.312310935877264</c:v>
                </c:pt>
                <c:pt idx="77">
                  <c:v>105.41444885659767</c:v>
                </c:pt>
                <c:pt idx="78">
                  <c:v>116.86125258738213</c:v>
                </c:pt>
                <c:pt idx="79">
                  <c:v>129.38247359971689</c:v>
                </c:pt>
                <c:pt idx="80">
                  <c:v>142.55908408639604</c:v>
                </c:pt>
                <c:pt idx="81">
                  <c:v>155.7866143814561</c:v>
                </c:pt>
                <c:pt idx="82">
                  <c:v>168.09746367908028</c:v>
                </c:pt>
                <c:pt idx="83">
                  <c:v>177.64325250179672</c:v>
                </c:pt>
                <c:pt idx="84">
                  <c:v>180.99956023439137</c:v>
                </c:pt>
                <c:pt idx="85">
                  <c:v>173.6339854618555</c:v>
                </c:pt>
                <c:pt idx="86">
                  <c:v>153.15171322530387</c:v>
                </c:pt>
                <c:pt idx="87">
                  <c:v>123.37822990598623</c:v>
                </c:pt>
                <c:pt idx="88">
                  <c:v>93.606089196855393</c:v>
                </c:pt>
                <c:pt idx="89">
                  <c:v>71.995343659133169</c:v>
                </c:pt>
                <c:pt idx="90">
                  <c:v>60.395409344493672</c:v>
                </c:pt>
                <c:pt idx="91">
                  <c:v>55.716522986457406</c:v>
                </c:pt>
                <c:pt idx="92">
                  <c:v>54.230040952740197</c:v>
                </c:pt>
                <c:pt idx="93">
                  <c:v>53.77905168471316</c:v>
                </c:pt>
                <c:pt idx="94">
                  <c:v>53.570142905255011</c:v>
                </c:pt>
                <c:pt idx="95">
                  <c:v>53.403001370154747</c:v>
                </c:pt>
                <c:pt idx="96">
                  <c:v>53.241742589961341</c:v>
                </c:pt>
                <c:pt idx="97">
                  <c:v>53.081695298800319</c:v>
                </c:pt>
                <c:pt idx="98">
                  <c:v>52.92238518076396</c:v>
                </c:pt>
                <c:pt idx="99">
                  <c:v>52.763762403152178</c:v>
                </c:pt>
                <c:pt idx="100">
                  <c:v>52.605849438936566</c:v>
                </c:pt>
                <c:pt idx="101">
                  <c:v>52.448764681511129</c:v>
                </c:pt>
                <c:pt idx="102">
                  <c:v>52.292824343544609</c:v>
                </c:pt>
                <c:pt idx="103">
                  <c:v>52.138742557341914</c:v>
                </c:pt>
                <c:pt idx="104">
                  <c:v>51.987997599130814</c:v>
                </c:pt>
                <c:pt idx="105">
                  <c:v>51.843462305302623</c:v>
                </c:pt>
                <c:pt idx="106">
                  <c:v>51.710419538865004</c:v>
                </c:pt>
                <c:pt idx="107">
                  <c:v>51.598080510515629</c:v>
                </c:pt>
                <c:pt idx="108">
                  <c:v>51.52166497890817</c:v>
                </c:pt>
                <c:pt idx="109">
                  <c:v>51.504953175153169</c:v>
                </c:pt>
                <c:pt idx="110">
                  <c:v>51.582955346713661</c:v>
                </c:pt>
                <c:pt idx="111">
                  <c:v>51.803976887372727</c:v>
                </c:pt>
                <c:pt idx="112">
                  <c:v>52.229959198662982</c:v>
                </c:pt>
                <c:pt idx="113">
                  <c:v>52.933701562654328</c:v>
                </c:pt>
                <c:pt idx="114">
                  <c:v>53.991625554236123</c:v>
                </c:pt>
                <c:pt idx="115">
                  <c:v>55.471285903404556</c:v>
                </c:pt>
                <c:pt idx="116">
                  <c:v>57.413666193800012</c:v>
                </c:pt>
                <c:pt idx="117">
                  <c:v>59.810300990171626</c:v>
                </c:pt>
                <c:pt idx="118">
                  <c:v>62.57228946670282</c:v>
                </c:pt>
                <c:pt idx="119">
                  <c:v>65.483123267821142</c:v>
                </c:pt>
                <c:pt idx="120">
                  <c:v>68.134749373978565</c:v>
                </c:pt>
                <c:pt idx="121">
                  <c:v>69.894533657532406</c:v>
                </c:pt>
                <c:pt idx="122">
                  <c:v>70.02426013183134</c:v>
                </c:pt>
                <c:pt idx="123">
                  <c:v>68.039883097579846</c:v>
                </c:pt>
                <c:pt idx="124">
                  <c:v>64.145339420498999</c:v>
                </c:pt>
                <c:pt idx="125">
                  <c:v>59.318430051497913</c:v>
                </c:pt>
                <c:pt idx="126">
                  <c:v>54.825568825259587</c:v>
                </c:pt>
                <c:pt idx="127">
                  <c:v>51.526005845942073</c:v>
                </c:pt>
                <c:pt idx="128">
                  <c:v>49.559593605288853</c:v>
                </c:pt>
                <c:pt idx="129">
                  <c:v>48.569404999336797</c:v>
                </c:pt>
                <c:pt idx="130">
                  <c:v>48.105454239463135</c:v>
                </c:pt>
                <c:pt idx="131">
                  <c:v>47.85901831501053</c:v>
                </c:pt>
                <c:pt idx="132">
                  <c:v>47.682775190068377</c:v>
                </c:pt>
                <c:pt idx="133">
                  <c:v>47.524292531232355</c:v>
                </c:pt>
                <c:pt idx="134">
                  <c:v>47.369227130717469</c:v>
                </c:pt>
                <c:pt idx="135">
                  <c:v>47.214555589501579</c:v>
                </c:pt>
                <c:pt idx="136">
                  <c:v>47.059968632297959</c:v>
                </c:pt>
                <c:pt idx="137">
                  <c:v>46.9061378466048</c:v>
                </c:pt>
                <c:pt idx="138">
                  <c:v>46.755321159784614</c:v>
                </c:pt>
                <c:pt idx="139">
                  <c:v>46.613658228944928</c:v>
                </c:pt>
                <c:pt idx="140">
                  <c:v>46.495958874567592</c:v>
                </c:pt>
                <c:pt idx="141">
                  <c:v>46.433817515874878</c:v>
                </c:pt>
                <c:pt idx="142">
                  <c:v>46.486093623324393</c:v>
                </c:pt>
                <c:pt idx="143">
                  <c:v>46.746378020304107</c:v>
                </c:pt>
                <c:pt idx="144">
                  <c:v>47.336006780850219</c:v>
                </c:pt>
                <c:pt idx="145">
                  <c:v>48.368613092711819</c:v>
                </c:pt>
                <c:pt idx="146">
                  <c:v>49.881607900900725</c:v>
                </c:pt>
                <c:pt idx="147">
                  <c:v>51.755529195938351</c:v>
                </c:pt>
                <c:pt idx="148">
                  <c:v>53.672061171220918</c:v>
                </c:pt>
                <c:pt idx="149">
                  <c:v>55.166382715238854</c:v>
                </c:pt>
                <c:pt idx="150">
                  <c:v>55.785280693597173</c:v>
                </c:pt>
                <c:pt idx="151">
                  <c:v>55.28509307664892</c:v>
                </c:pt>
                <c:pt idx="152">
                  <c:v>53.753823447145287</c:v>
                </c:pt>
                <c:pt idx="153">
                  <c:v>51.574936571218707</c:v>
                </c:pt>
                <c:pt idx="154">
                  <c:v>49.2525681701267</c:v>
                </c:pt>
                <c:pt idx="155">
                  <c:v>47.207157889826334</c:v>
                </c:pt>
                <c:pt idx="156">
                  <c:v>45.654379092240148</c:v>
                </c:pt>
                <c:pt idx="157">
                  <c:v>44.606142949090142</c:v>
                </c:pt>
                <c:pt idx="158">
                  <c:v>43.951815295684014</c:v>
                </c:pt>
                <c:pt idx="159">
                  <c:v>43.549810884538616</c:v>
                </c:pt>
                <c:pt idx="160">
                  <c:v>43.284559184454118</c:v>
                </c:pt>
                <c:pt idx="161">
                  <c:v>43.083025518360984</c:v>
                </c:pt>
                <c:pt idx="162">
                  <c:v>42.90726411358466</c:v>
                </c:pt>
                <c:pt idx="163">
                  <c:v>42.740623877616486</c:v>
                </c:pt>
                <c:pt idx="164">
                  <c:v>42.57684759159762</c:v>
                </c:pt>
                <c:pt idx="165">
                  <c:v>42.413910212050666</c:v>
                </c:pt>
                <c:pt idx="166">
                  <c:v>42.2512511557198</c:v>
                </c:pt>
                <c:pt idx="167">
                  <c:v>42.088744383837408</c:v>
                </c:pt>
                <c:pt idx="168">
                  <c:v>41.926374080008614</c:v>
                </c:pt>
                <c:pt idx="169">
                  <c:v>41.764147174936092</c:v>
                </c:pt>
                <c:pt idx="170">
                  <c:v>41.602073044458514</c:v>
                </c:pt>
                <c:pt idx="171">
                  <c:v>41.440159525466306</c:v>
                </c:pt>
                <c:pt idx="172">
                  <c:v>41.278412365238083</c:v>
                </c:pt>
                <c:pt idx="173">
                  <c:v>41.116835306462612</c:v>
                </c:pt>
                <c:pt idx="174">
                  <c:v>40.955430279113799</c:v>
                </c:pt>
                <c:pt idx="175">
                  <c:v>40.794197608124357</c:v>
                </c:pt>
                <c:pt idx="176">
                  <c:v>40.633136219508394</c:v>
                </c:pt>
                <c:pt idx="177">
                  <c:v>40.472243839172087</c:v>
                </c:pt>
                <c:pt idx="178">
                  <c:v>40.311517181019781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65.526831837617635</c:v>
                </c:pt>
                <c:pt idx="3">
                  <c:v>65.538516013441892</c:v>
                </c:pt>
                <c:pt idx="4">
                  <c:v>65.549866660584698</c:v>
                </c:pt>
                <c:pt idx="5">
                  <c:v>65.560823189776158</c:v>
                </c:pt>
                <c:pt idx="6">
                  <c:v>65.571317006967021</c:v>
                </c:pt>
                <c:pt idx="7">
                  <c:v>65.581270670529506</c:v>
                </c:pt>
                <c:pt idx="8">
                  <c:v>65.590596990354115</c:v>
                </c:pt>
                <c:pt idx="9">
                  <c:v>65.599198071349107</c:v>
                </c:pt>
                <c:pt idx="10">
                  <c:v>65.606964305833145</c:v>
                </c:pt>
                <c:pt idx="11">
                  <c:v>65.613773321745512</c:v>
                </c:pt>
                <c:pt idx="12">
                  <c:v>65.619488896544198</c:v>
                </c:pt>
                <c:pt idx="13">
                  <c:v>65.623959850164283</c:v>
                </c:pt>
                <c:pt idx="14">
                  <c:v>65.627018934515888</c:v>
                </c:pt>
                <c:pt idx="15">
                  <c:v>65.628481741731164</c:v>
                </c:pt>
                <c:pt idx="16">
                  <c:v>65.628145658727135</c:v>
                </c:pt>
                <c:pt idx="17">
                  <c:v>65.625788901599677</c:v>
                </c:pt>
                <c:pt idx="18">
                  <c:v>65.621169669819935</c:v>
                </c:pt>
                <c:pt idx="19">
                  <c:v>65.614025467024504</c:v>
                </c:pt>
                <c:pt idx="20">
                  <c:v>65.604072642153355</c:v>
                </c:pt>
                <c:pt idx="21">
                  <c:v>65.591006211483318</c:v>
                </c:pt>
                <c:pt idx="22">
                  <c:v>65.574500028311689</c:v>
                </c:pt>
                <c:pt idx="23">
                  <c:v>65.55420737213386</c:v>
                </c:pt>
                <c:pt idx="24">
                  <c:v>65.529762032482708</c:v>
                </c:pt>
                <c:pt idx="25">
                  <c:v>65.500779963399253</c:v>
                </c:pt>
                <c:pt idx="26">
                  <c:v>65.466861581942055</c:v>
                </c:pt>
                <c:pt idx="27">
                  <c:v>65.427594777327172</c:v>
                </c:pt>
                <c:pt idx="28">
                  <c:v>65.382558685357566</c:v>
                </c:pt>
                <c:pt idx="29">
                  <c:v>65.331328264983171</c:v>
                </c:pt>
                <c:pt idx="30">
                  <c:v>65.273479689590175</c:v>
                </c:pt>
                <c:pt idx="31">
                  <c:v>65.208596534750612</c:v>
                </c:pt>
                <c:pt idx="32">
                  <c:v>65.136276706960444</c:v>
                </c:pt>
                <c:pt idx="33">
                  <c:v>65.056140015262912</c:v>
                </c:pt>
                <c:pt idx="34">
                  <c:v>64.967836241218777</c:v>
                </c:pt>
                <c:pt idx="35">
                  <c:v>64.87105351484891</c:v>
                </c:pt>
                <c:pt idx="36">
                  <c:v>64.765526758073122</c:v>
                </c:pt>
                <c:pt idx="37">
                  <c:v>64.651045916553059</c:v>
                </c:pt>
                <c:pt idx="38">
                  <c:v>64.527463669816825</c:v>
                </c:pt>
                <c:pt idx="39">
                  <c:v>64.394702292195888</c:v>
                </c:pt>
                <c:pt idx="40">
                  <c:v>64.25275933707016</c:v>
                </c:pt>
                <c:pt idx="41">
                  <c:v>64.101711836855571</c:v>
                </c:pt>
                <c:pt idx="42">
                  <c:v>63.941718752301682</c:v>
                </c:pt>
                <c:pt idx="43">
                  <c:v>63.773021466385117</c:v>
                </c:pt>
                <c:pt idx="44">
                  <c:v>63.595942197766732</c:v>
                </c:pt>
                <c:pt idx="45">
                  <c:v>63.410880301824392</c:v>
                </c:pt>
                <c:pt idx="46">
                  <c:v>63.218306527422435</c:v>
                </c:pt>
                <c:pt idx="47">
                  <c:v>63.018755397483893</c:v>
                </c:pt>
                <c:pt idx="48">
                  <c:v>62.812815973414338</c:v>
                </c:pt>
                <c:pt idx="49">
                  <c:v>62.601121340320425</c:v>
                </c:pt>
                <c:pt idx="50">
                  <c:v>62.384337205933811</c:v>
                </c:pt>
                <c:pt idx="51">
                  <c:v>62.163150037312874</c:v>
                </c:pt>
                <c:pt idx="52">
                  <c:v>61.938255164233269</c:v>
                </c:pt>
                <c:pt idx="53">
                  <c:v>61.710345257596629</c:v>
                </c:pt>
                <c:pt idx="54">
                  <c:v>61.480099548286518</c:v>
                </c:pt>
                <c:pt idx="55">
                  <c:v>61.248174091485645</c:v>
                </c:pt>
                <c:pt idx="56">
                  <c:v>61.015193309398299</c:v>
                </c:pt>
                <c:pt idx="57">
                  <c:v>60.781742967802153</c:v>
                </c:pt>
                <c:pt idx="58">
                  <c:v>60.548364664775505</c:v>
                </c:pt>
                <c:pt idx="59">
                  <c:v>60.315551838363717</c:v>
                </c:pt>
                <c:pt idx="60">
                  <c:v>60.083747237718491</c:v>
                </c:pt>
                <c:pt idx="61">
                  <c:v>59.853341751875796</c:v>
                </c:pt>
                <c:pt idx="62">
                  <c:v>59.624674453004992</c:v>
                </c:pt>
                <c:pt idx="63">
                  <c:v>59.398033686654792</c:v>
                </c:pt>
                <c:pt idx="64">
                  <c:v>59.173659029293496</c:v>
                </c:pt>
                <c:pt idx="65">
                  <c:v>58.951743931683531</c:v>
                </c:pt>
                <c:pt idx="66">
                  <c:v>58.732438873360074</c:v>
                </c:pt>
                <c:pt idx="67">
                  <c:v>58.515854866583226</c:v>
                </c:pt>
                <c:pt idx="68">
                  <c:v>58.302067165551883</c:v>
                </c:pt>
                <c:pt idx="69">
                  <c:v>58.091119056560828</c:v>
                </c:pt>
                <c:pt idx="70">
                  <c:v>57.883025625594151</c:v>
                </c:pt>
                <c:pt idx="71">
                  <c:v>57.677777420347375</c:v>
                </c:pt>
                <c:pt idx="72">
                  <c:v>57.475343942954879</c:v>
                </c:pt>
                <c:pt idx="73">
                  <c:v>57.27567692715926</c:v>
                </c:pt>
                <c:pt idx="74">
                  <c:v>57.078713368948371</c:v>
                </c:pt>
                <c:pt idx="75">
                  <c:v>56.884378292659278</c:v>
                </c:pt>
                <c:pt idx="76">
                  <c:v>56.692587245222299</c:v>
                </c:pt>
                <c:pt idx="77">
                  <c:v>56.503248519719968</c:v>
                </c:pt>
                <c:pt idx="78">
                  <c:v>56.31626511596356</c:v>
                </c:pt>
                <c:pt idx="79">
                  <c:v>56.131536450583724</c:v>
                </c:pt>
                <c:pt idx="80">
                  <c:v>55.948959832445247</c:v>
                </c:pt>
                <c:pt idx="81">
                  <c:v>55.768431721280947</c:v>
                </c:pt>
                <c:pt idx="82">
                  <c:v>55.589848788531334</c:v>
                </c:pt>
                <c:pt idx="83">
                  <c:v>55.413108799688942</c:v>
                </c:pt>
                <c:pt idx="84">
                  <c:v>55.238111337165385</c:v>
                </c:pt>
                <c:pt idx="85">
                  <c:v>55.064758381984035</c:v>
                </c:pt>
                <c:pt idx="86">
                  <c:v>54.892954771585096</c:v>
                </c:pt>
                <c:pt idx="87">
                  <c:v>54.722608549818425</c:v>
                </c:pt>
                <c:pt idx="88">
                  <c:v>54.553631223879215</c:v>
                </c:pt>
                <c:pt idx="89">
                  <c:v>54.385937941577602</c:v>
                </c:pt>
                <c:pt idx="90">
                  <c:v>54.219447600974178</c:v>
                </c:pt>
                <c:pt idx="91">
                  <c:v>54.054082903096599</c:v>
                </c:pt>
                <c:pt idx="92">
                  <c:v>53.889770357200639</c:v>
                </c:pt>
                <c:pt idx="93">
                  <c:v>53.726440246869657</c:v>
                </c:pt>
                <c:pt idx="94">
                  <c:v>53.56402656416806</c:v>
                </c:pt>
                <c:pt idx="95">
                  <c:v>53.402466918080556</c:v>
                </c:pt>
                <c:pt idx="96">
                  <c:v>53.24170242258095</c:v>
                </c:pt>
                <c:pt idx="97">
                  <c:v>53.081677568878476</c:v>
                </c:pt>
                <c:pt idx="98">
                  <c:v>52.922340085681739</c:v>
                </c:pt>
                <c:pt idx="99">
                  <c:v>52.763640790695931</c:v>
                </c:pt>
                <c:pt idx="100">
                  <c:v>52.605533436019925</c:v>
                </c:pt>
                <c:pt idx="101">
                  <c:v>52.447974549631319</c:v>
                </c:pt>
                <c:pt idx="102">
                  <c:v>52.290923274732322</c:v>
                </c:pt>
                <c:pt idx="103">
                  <c:v>52.134341208370984</c:v>
                </c:pt>
                <c:pt idx="104">
                  <c:v>51.978192240446475</c:v>
                </c:pt>
                <c:pt idx="105">
                  <c:v>51.822442393945963</c:v>
                </c:pt>
                <c:pt idx="106">
                  <c:v>51.667059667042643</c:v>
                </c:pt>
                <c:pt idx="107">
                  <c:v>51.512013877502696</c:v>
                </c:pt>
                <c:pt idx="108">
                  <c:v>51.357276509701641</c:v>
                </c:pt>
                <c:pt idx="109">
                  <c:v>51.202820564434532</c:v>
                </c:pt>
                <c:pt idx="110">
                  <c:v>51.048620411616554</c:v>
                </c:pt>
                <c:pt idx="111">
                  <c:v>50.894651645911047</c:v>
                </c:pt>
                <c:pt idx="112">
                  <c:v>50.740890945287603</c:v>
                </c:pt>
                <c:pt idx="113">
                  <c:v>50.587315932505092</c:v>
                </c:pt>
                <c:pt idx="114">
                  <c:v>50.433905039532235</c:v>
                </c:pt>
                <c:pt idx="115">
                  <c:v>50.280637374962083</c:v>
                </c:pt>
                <c:pt idx="116">
                  <c:v>50.127492594548393</c:v>
                </c:pt>
                <c:pt idx="117">
                  <c:v>49.974450775091164</c:v>
                </c:pt>
                <c:pt idx="118">
                  <c:v>49.821492292027557</c:v>
                </c:pt>
                <c:pt idx="119">
                  <c:v>49.668597701244366</c:v>
                </c:pt>
                <c:pt idx="120">
                  <c:v>49.515747625818662</c:v>
                </c:pt>
                <c:pt idx="121">
                  <c:v>49.362922648616149</c:v>
                </c:pt>
                <c:pt idx="122">
                  <c:v>49.210103211929059</c:v>
                </c:pt>
                <c:pt idx="123">
                  <c:v>49.057269525615837</c:v>
                </c:pt>
                <c:pt idx="124">
                  <c:v>48.904401485508323</c:v>
                </c:pt>
                <c:pt idx="125">
                  <c:v>48.751478604169733</c:v>
                </c:pt>
                <c:pt idx="126">
                  <c:v>48.598479956409612</c:v>
                </c:pt>
                <c:pt idx="127">
                  <c:v>48.445384142271841</c:v>
                </c:pt>
                <c:pt idx="128">
                  <c:v>48.292169270491001</c:v>
                </c:pt>
                <c:pt idx="129">
                  <c:v>48.138812965633534</c:v>
                </c:pt>
                <c:pt idx="130">
                  <c:v>47.985292402273828</c:v>
                </c:pt>
                <c:pt idx="131">
                  <c:v>47.831584369564958</c:v>
                </c:pt>
                <c:pt idx="132">
                  <c:v>47.677665369410057</c:v>
                </c:pt>
                <c:pt idx="133">
                  <c:v>47.523511751081813</c:v>
                </c:pt>
                <c:pt idx="134">
                  <c:v>47.369099884533917</c:v>
                </c:pt>
                <c:pt idx="135">
                  <c:v>47.214406373763381</c:v>
                </c:pt>
                <c:pt idx="136">
                  <c:v>47.059408310393117</c:v>
                </c:pt>
                <c:pt idx="137">
                  <c:v>46.904083566138965</c:v>
                </c:pt>
                <c:pt idx="138">
                  <c:v>46.74841112102186</c:v>
                </c:pt>
                <c:pt idx="139">
                  <c:v>46.5923714221246</c:v>
                </c:pt>
                <c:pt idx="140">
                  <c:v>46.435946765454119</c:v>
                </c:pt>
                <c:pt idx="141">
                  <c:v>46.279121691168442</c:v>
                </c:pt>
                <c:pt idx="142">
                  <c:v>46.121883380212388</c:v>
                </c:pt>
                <c:pt idx="143">
                  <c:v>45.96422203846106</c:v>
                </c:pt>
                <c:pt idx="144">
                  <c:v>45.806131252991023</c:v>
                </c:pt>
                <c:pt idx="145">
                  <c:v>45.647608304290046</c:v>
                </c:pt>
                <c:pt idx="146">
                  <c:v>45.488654418253155</c:v>
                </c:pt>
                <c:pt idx="147">
                  <c:v>45.329274942833635</c:v>
                </c:pt>
                <c:pt idx="148">
                  <c:v>45.169479436285314</c:v>
                </c:pt>
                <c:pt idx="149">
                  <c:v>45.009281657025817</c:v>
                </c:pt>
                <c:pt idx="150">
                  <c:v>44.848699449145059</c:v>
                </c:pt>
                <c:pt idx="151">
                  <c:v>44.687754522258174</c:v>
                </c:pt>
                <c:pt idx="152">
                  <c:v>44.52647212944818</c:v>
                </c:pt>
                <c:pt idx="153">
                  <c:v>44.364880652095607</c:v>
                </c:pt>
                <c:pt idx="154">
                  <c:v>44.203011105060725</c:v>
                </c:pt>
                <c:pt idx="155">
                  <c:v>44.040896579602027</c:v>
                </c:pt>
                <c:pt idx="156">
                  <c:v>43.878571644276931</c:v>
                </c:pt>
                <c:pt idx="157">
                  <c:v>43.71607172566921</c:v>
                </c:pt>
                <c:pt idx="158">
                  <c:v>43.553432491033163</c:v>
                </c:pt>
                <c:pt idx="159">
                  <c:v>43.390689253873028</c:v>
                </c:pt>
                <c:pt idx="160">
                  <c:v>43.22787642123896</c:v>
                </c:pt>
                <c:pt idx="161">
                  <c:v>43.065026998361859</c:v>
                </c:pt>
                <c:pt idx="162">
                  <c:v>42.902172162469697</c:v>
                </c:pt>
                <c:pt idx="163">
                  <c:v>42.739340913554038</c:v>
                </c:pt>
                <c:pt idx="164">
                  <c:v>42.576559805796755</c:v>
                </c:pt>
                <c:pt idx="165">
                  <c:v>42.413852759595059</c:v>
                </c:pt>
                <c:pt idx="166">
                  <c:v>42.251240950845485</c:v>
                </c:pt>
                <c:pt idx="167">
                  <c:v>42.088742771500677</c:v>
                </c:pt>
                <c:pt idx="168">
                  <c:v>41.926373853463836</c:v>
                </c:pt>
                <c:pt idx="169">
                  <c:v>41.764147146634279</c:v>
                </c:pt>
                <c:pt idx="170">
                  <c:v>41.602073041315421</c:v>
                </c:pt>
                <c:pt idx="171">
                  <c:v>41.440159525156055</c:v>
                </c:pt>
                <c:pt idx="172">
                  <c:v>41.278412365210869</c:v>
                </c:pt>
                <c:pt idx="173">
                  <c:v>41.116835306460487</c:v>
                </c:pt>
                <c:pt idx="174">
                  <c:v>40.955430279113649</c:v>
                </c:pt>
                <c:pt idx="175">
                  <c:v>40.79419760812435</c:v>
                </c:pt>
                <c:pt idx="176">
                  <c:v>40.633136219508394</c:v>
                </c:pt>
                <c:pt idx="177">
                  <c:v>40.472243839172087</c:v>
                </c:pt>
                <c:pt idx="178">
                  <c:v>40.311517181019781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71.902000000000001</c:v>
                </c:pt>
                <c:pt idx="1">
                  <c:v>71.59</c:v>
                </c:pt>
                <c:pt idx="2">
                  <c:v>72.802999999999997</c:v>
                </c:pt>
                <c:pt idx="3">
                  <c:v>71.164000000000001</c:v>
                </c:pt>
                <c:pt idx="4">
                  <c:v>71.754000000000005</c:v>
                </c:pt>
                <c:pt idx="5">
                  <c:v>70.033000000000001</c:v>
                </c:pt>
                <c:pt idx="6">
                  <c:v>71.311000000000007</c:v>
                </c:pt>
                <c:pt idx="7">
                  <c:v>69.885000000000005</c:v>
                </c:pt>
                <c:pt idx="8">
                  <c:v>68.787000000000006</c:v>
                </c:pt>
                <c:pt idx="9">
                  <c:v>68.933999999999997</c:v>
                </c:pt>
                <c:pt idx="10">
                  <c:v>69.016000000000005</c:v>
                </c:pt>
                <c:pt idx="11">
                  <c:v>70.131</c:v>
                </c:pt>
                <c:pt idx="12">
                  <c:v>69.557000000000002</c:v>
                </c:pt>
                <c:pt idx="13">
                  <c:v>68.623000000000005</c:v>
                </c:pt>
                <c:pt idx="14">
                  <c:v>69.097999999999999</c:v>
                </c:pt>
                <c:pt idx="15">
                  <c:v>69.016000000000005</c:v>
                </c:pt>
                <c:pt idx="16">
                  <c:v>68.361000000000004</c:v>
                </c:pt>
                <c:pt idx="17">
                  <c:v>68.802999999999997</c:v>
                </c:pt>
                <c:pt idx="18">
                  <c:v>68.606999999999999</c:v>
                </c:pt>
                <c:pt idx="19">
                  <c:v>67.754000000000005</c:v>
                </c:pt>
                <c:pt idx="20">
                  <c:v>68.033000000000001</c:v>
                </c:pt>
                <c:pt idx="21">
                  <c:v>68.23</c:v>
                </c:pt>
                <c:pt idx="22">
                  <c:v>67.819999999999993</c:v>
                </c:pt>
                <c:pt idx="23">
                  <c:v>68.426000000000002</c:v>
                </c:pt>
                <c:pt idx="24">
                  <c:v>66.966999999999999</c:v>
                </c:pt>
                <c:pt idx="25">
                  <c:v>68.802999999999997</c:v>
                </c:pt>
                <c:pt idx="26">
                  <c:v>67.41</c:v>
                </c:pt>
                <c:pt idx="27">
                  <c:v>68.328000000000003</c:v>
                </c:pt>
                <c:pt idx="28">
                  <c:v>68.573999999999998</c:v>
                </c:pt>
                <c:pt idx="29">
                  <c:v>68.656000000000006</c:v>
                </c:pt>
                <c:pt idx="30">
                  <c:v>68.738</c:v>
                </c:pt>
                <c:pt idx="31">
                  <c:v>69.262</c:v>
                </c:pt>
                <c:pt idx="32">
                  <c:v>69.902000000000001</c:v>
                </c:pt>
                <c:pt idx="33">
                  <c:v>70.262</c:v>
                </c:pt>
                <c:pt idx="34">
                  <c:v>71.525000000000006</c:v>
                </c:pt>
                <c:pt idx="35">
                  <c:v>70.540999999999997</c:v>
                </c:pt>
                <c:pt idx="36">
                  <c:v>70.885000000000005</c:v>
                </c:pt>
                <c:pt idx="37">
                  <c:v>70.081999999999994</c:v>
                </c:pt>
                <c:pt idx="38">
                  <c:v>73.131</c:v>
                </c:pt>
                <c:pt idx="39">
                  <c:v>71.802999999999997</c:v>
                </c:pt>
                <c:pt idx="40">
                  <c:v>73.262</c:v>
                </c:pt>
                <c:pt idx="41">
                  <c:v>75.295000000000002</c:v>
                </c:pt>
                <c:pt idx="42">
                  <c:v>75.754000000000005</c:v>
                </c:pt>
                <c:pt idx="43">
                  <c:v>77.164000000000001</c:v>
                </c:pt>
                <c:pt idx="44">
                  <c:v>78.474999999999994</c:v>
                </c:pt>
                <c:pt idx="45">
                  <c:v>80.066000000000003</c:v>
                </c:pt>
                <c:pt idx="46">
                  <c:v>83.361000000000004</c:v>
                </c:pt>
                <c:pt idx="47">
                  <c:v>88.966999999999999</c:v>
                </c:pt>
                <c:pt idx="48">
                  <c:v>93.114999999999995</c:v>
                </c:pt>
                <c:pt idx="49">
                  <c:v>97.885000000000005</c:v>
                </c:pt>
                <c:pt idx="50">
                  <c:v>105.131</c:v>
                </c:pt>
                <c:pt idx="51">
                  <c:v>114.836</c:v>
                </c:pt>
                <c:pt idx="52">
                  <c:v>126.492</c:v>
                </c:pt>
                <c:pt idx="53">
                  <c:v>140.50800000000001</c:v>
                </c:pt>
                <c:pt idx="54">
                  <c:v>156.90199999999999</c:v>
                </c:pt>
                <c:pt idx="55">
                  <c:v>174.91800000000001</c:v>
                </c:pt>
                <c:pt idx="56">
                  <c:v>191.197</c:v>
                </c:pt>
                <c:pt idx="57">
                  <c:v>206.393</c:v>
                </c:pt>
                <c:pt idx="58">
                  <c:v>216.721</c:v>
                </c:pt>
                <c:pt idx="59">
                  <c:v>224.41</c:v>
                </c:pt>
                <c:pt idx="60">
                  <c:v>227.934</c:v>
                </c:pt>
                <c:pt idx="61">
                  <c:v>228.34399999999999</c:v>
                </c:pt>
                <c:pt idx="62">
                  <c:v>223.77</c:v>
                </c:pt>
                <c:pt idx="63">
                  <c:v>210.77</c:v>
                </c:pt>
                <c:pt idx="64">
                  <c:v>189.03299999999999</c:v>
                </c:pt>
                <c:pt idx="65">
                  <c:v>152.328</c:v>
                </c:pt>
                <c:pt idx="66">
                  <c:v>106.78700000000001</c:v>
                </c:pt>
                <c:pt idx="67">
                  <c:v>74.902000000000001</c:v>
                </c:pt>
                <c:pt idx="68">
                  <c:v>67.361000000000004</c:v>
                </c:pt>
                <c:pt idx="69">
                  <c:v>67.802999999999997</c:v>
                </c:pt>
                <c:pt idx="70">
                  <c:v>69.507999999999996</c:v>
                </c:pt>
                <c:pt idx="71">
                  <c:v>71.754000000000005</c:v>
                </c:pt>
                <c:pt idx="72">
                  <c:v>73.245999999999995</c:v>
                </c:pt>
                <c:pt idx="73">
                  <c:v>77.59</c:v>
                </c:pt>
                <c:pt idx="74">
                  <c:v>83.361000000000004</c:v>
                </c:pt>
                <c:pt idx="75">
                  <c:v>90.738</c:v>
                </c:pt>
                <c:pt idx="76">
                  <c:v>101.246</c:v>
                </c:pt>
                <c:pt idx="77">
                  <c:v>112.47499999999999</c:v>
                </c:pt>
                <c:pt idx="78">
                  <c:v>125.902</c:v>
                </c:pt>
                <c:pt idx="79">
                  <c:v>139.83600000000001</c:v>
                </c:pt>
                <c:pt idx="80">
                  <c:v>152.29499999999999</c:v>
                </c:pt>
                <c:pt idx="81">
                  <c:v>163.197</c:v>
                </c:pt>
                <c:pt idx="82">
                  <c:v>171.18</c:v>
                </c:pt>
                <c:pt idx="83">
                  <c:v>176.328</c:v>
                </c:pt>
                <c:pt idx="84">
                  <c:v>175.50800000000001</c:v>
                </c:pt>
                <c:pt idx="85">
                  <c:v>171.78700000000001</c:v>
                </c:pt>
                <c:pt idx="86">
                  <c:v>159.066</c:v>
                </c:pt>
                <c:pt idx="87">
                  <c:v>137.52500000000001</c:v>
                </c:pt>
                <c:pt idx="88">
                  <c:v>104.393</c:v>
                </c:pt>
                <c:pt idx="89">
                  <c:v>72.033000000000001</c:v>
                </c:pt>
                <c:pt idx="90">
                  <c:v>59.902000000000001</c:v>
                </c:pt>
                <c:pt idx="91">
                  <c:v>56.377000000000002</c:v>
                </c:pt>
                <c:pt idx="92">
                  <c:v>56.573999999999998</c:v>
                </c:pt>
                <c:pt idx="93">
                  <c:v>56.033000000000001</c:v>
                </c:pt>
                <c:pt idx="94">
                  <c:v>56.720999999999997</c:v>
                </c:pt>
                <c:pt idx="95">
                  <c:v>56.655999999999999</c:v>
                </c:pt>
                <c:pt idx="96">
                  <c:v>56.869</c:v>
                </c:pt>
                <c:pt idx="97">
                  <c:v>55.82</c:v>
                </c:pt>
                <c:pt idx="98">
                  <c:v>55.851999999999997</c:v>
                </c:pt>
                <c:pt idx="99">
                  <c:v>53.720999999999997</c:v>
                </c:pt>
                <c:pt idx="100">
                  <c:v>53.951000000000001</c:v>
                </c:pt>
                <c:pt idx="101">
                  <c:v>54.984000000000002</c:v>
                </c:pt>
                <c:pt idx="102">
                  <c:v>54.720999999999997</c:v>
                </c:pt>
                <c:pt idx="103">
                  <c:v>54.197000000000003</c:v>
                </c:pt>
                <c:pt idx="104">
                  <c:v>54.622999999999998</c:v>
                </c:pt>
                <c:pt idx="105">
                  <c:v>54.984000000000002</c:v>
                </c:pt>
                <c:pt idx="106">
                  <c:v>55.131</c:v>
                </c:pt>
                <c:pt idx="107">
                  <c:v>54.786999999999999</c:v>
                </c:pt>
                <c:pt idx="108">
                  <c:v>53.802999999999997</c:v>
                </c:pt>
                <c:pt idx="109">
                  <c:v>54.622999999999998</c:v>
                </c:pt>
                <c:pt idx="110">
                  <c:v>54.328000000000003</c:v>
                </c:pt>
                <c:pt idx="111">
                  <c:v>53.869</c:v>
                </c:pt>
                <c:pt idx="112">
                  <c:v>54.164000000000001</c:v>
                </c:pt>
                <c:pt idx="113">
                  <c:v>54.851999999999997</c:v>
                </c:pt>
                <c:pt idx="114">
                  <c:v>55.360999999999997</c:v>
                </c:pt>
                <c:pt idx="115">
                  <c:v>56.18</c:v>
                </c:pt>
                <c:pt idx="116">
                  <c:v>58.786999999999999</c:v>
                </c:pt>
                <c:pt idx="117">
                  <c:v>59.835999999999999</c:v>
                </c:pt>
                <c:pt idx="118">
                  <c:v>61.951000000000001</c:v>
                </c:pt>
                <c:pt idx="119">
                  <c:v>65.131</c:v>
                </c:pt>
                <c:pt idx="120">
                  <c:v>68.738</c:v>
                </c:pt>
                <c:pt idx="121">
                  <c:v>71.164000000000001</c:v>
                </c:pt>
                <c:pt idx="122">
                  <c:v>70.671999999999997</c:v>
                </c:pt>
                <c:pt idx="123">
                  <c:v>69.869</c:v>
                </c:pt>
                <c:pt idx="124">
                  <c:v>69.492000000000004</c:v>
                </c:pt>
                <c:pt idx="125">
                  <c:v>65.557000000000002</c:v>
                </c:pt>
                <c:pt idx="126">
                  <c:v>60.606999999999999</c:v>
                </c:pt>
                <c:pt idx="127">
                  <c:v>56.704999999999998</c:v>
                </c:pt>
                <c:pt idx="128">
                  <c:v>53.115000000000002</c:v>
                </c:pt>
                <c:pt idx="129">
                  <c:v>50.77</c:v>
                </c:pt>
                <c:pt idx="130">
                  <c:v>49.213000000000001</c:v>
                </c:pt>
                <c:pt idx="131">
                  <c:v>47.557000000000002</c:v>
                </c:pt>
                <c:pt idx="132">
                  <c:v>47.82</c:v>
                </c:pt>
                <c:pt idx="133">
                  <c:v>47.197000000000003</c:v>
                </c:pt>
                <c:pt idx="134">
                  <c:v>46.393000000000001</c:v>
                </c:pt>
                <c:pt idx="135">
                  <c:v>47.508000000000003</c:v>
                </c:pt>
                <c:pt idx="136">
                  <c:v>47.131</c:v>
                </c:pt>
                <c:pt idx="137">
                  <c:v>48.41</c:v>
                </c:pt>
                <c:pt idx="138">
                  <c:v>48.606999999999999</c:v>
                </c:pt>
                <c:pt idx="139">
                  <c:v>48.213000000000001</c:v>
                </c:pt>
                <c:pt idx="140">
                  <c:v>47.738</c:v>
                </c:pt>
                <c:pt idx="141">
                  <c:v>48.951000000000001</c:v>
                </c:pt>
                <c:pt idx="142">
                  <c:v>47.835999999999999</c:v>
                </c:pt>
                <c:pt idx="143">
                  <c:v>48.671999999999997</c:v>
                </c:pt>
                <c:pt idx="144">
                  <c:v>50.213000000000001</c:v>
                </c:pt>
                <c:pt idx="145">
                  <c:v>50.689</c:v>
                </c:pt>
                <c:pt idx="146">
                  <c:v>50.573999999999998</c:v>
                </c:pt>
                <c:pt idx="147">
                  <c:v>51.984000000000002</c:v>
                </c:pt>
                <c:pt idx="148">
                  <c:v>52.82</c:v>
                </c:pt>
                <c:pt idx="149">
                  <c:v>54.540999999999997</c:v>
                </c:pt>
                <c:pt idx="150">
                  <c:v>55.540999999999997</c:v>
                </c:pt>
                <c:pt idx="151">
                  <c:v>55.508000000000003</c:v>
                </c:pt>
                <c:pt idx="152">
                  <c:v>56.015999999999998</c:v>
                </c:pt>
                <c:pt idx="153">
                  <c:v>55.097999999999999</c:v>
                </c:pt>
                <c:pt idx="154">
                  <c:v>53.540999999999997</c:v>
                </c:pt>
                <c:pt idx="155">
                  <c:v>51.066000000000003</c:v>
                </c:pt>
                <c:pt idx="156">
                  <c:v>47.246000000000002</c:v>
                </c:pt>
                <c:pt idx="157">
                  <c:v>45.41</c:v>
                </c:pt>
                <c:pt idx="158">
                  <c:v>44.869</c:v>
                </c:pt>
                <c:pt idx="159">
                  <c:v>43.606999999999999</c:v>
                </c:pt>
                <c:pt idx="160">
                  <c:v>43.197000000000003</c:v>
                </c:pt>
                <c:pt idx="161">
                  <c:v>42.869</c:v>
                </c:pt>
                <c:pt idx="162">
                  <c:v>43.295000000000002</c:v>
                </c:pt>
                <c:pt idx="163">
                  <c:v>43.115000000000002</c:v>
                </c:pt>
                <c:pt idx="164">
                  <c:v>43.738</c:v>
                </c:pt>
                <c:pt idx="165">
                  <c:v>42.902000000000001</c:v>
                </c:pt>
                <c:pt idx="166">
                  <c:v>43.18</c:v>
                </c:pt>
                <c:pt idx="167">
                  <c:v>43.048999999999999</c:v>
                </c:pt>
                <c:pt idx="168">
                  <c:v>43.884999999999998</c:v>
                </c:pt>
                <c:pt idx="169">
                  <c:v>43.704999999999998</c:v>
                </c:pt>
                <c:pt idx="170">
                  <c:v>44.246000000000002</c:v>
                </c:pt>
                <c:pt idx="171">
                  <c:v>44.015999999999998</c:v>
                </c:pt>
                <c:pt idx="172">
                  <c:v>44.82</c:v>
                </c:pt>
                <c:pt idx="173">
                  <c:v>45.869</c:v>
                </c:pt>
                <c:pt idx="174">
                  <c:v>45.311</c:v>
                </c:pt>
                <c:pt idx="175">
                  <c:v>46.622999999999998</c:v>
                </c:pt>
                <c:pt idx="176">
                  <c:v>45.671999999999997</c:v>
                </c:pt>
                <c:pt idx="177">
                  <c:v>46.18</c:v>
                </c:pt>
                <c:pt idx="178">
                  <c:v>46.311</c:v>
                </c:pt>
                <c:pt idx="179">
                  <c:v>45.328000000000003</c:v>
                </c:pt>
                <c:pt idx="180">
                  <c:v>44.802999999999997</c:v>
                </c:pt>
                <c:pt idx="181">
                  <c:v>44.246000000000002</c:v>
                </c:pt>
                <c:pt idx="182">
                  <c:v>43.066000000000003</c:v>
                </c:pt>
                <c:pt idx="183">
                  <c:v>43.246000000000002</c:v>
                </c:pt>
                <c:pt idx="184">
                  <c:v>44.524999999999999</c:v>
                </c:pt>
                <c:pt idx="185">
                  <c:v>43.23</c:v>
                </c:pt>
                <c:pt idx="186">
                  <c:v>41.786999999999999</c:v>
                </c:pt>
                <c:pt idx="187">
                  <c:v>41.933999999999997</c:v>
                </c:pt>
                <c:pt idx="188">
                  <c:v>41.360999999999997</c:v>
                </c:pt>
                <c:pt idx="189">
                  <c:v>41.59</c:v>
                </c:pt>
                <c:pt idx="190">
                  <c:v>41.786999999999999</c:v>
                </c:pt>
                <c:pt idx="191">
                  <c:v>42.869</c:v>
                </c:pt>
                <c:pt idx="192">
                  <c:v>41.082000000000001</c:v>
                </c:pt>
                <c:pt idx="193">
                  <c:v>40.639000000000003</c:v>
                </c:pt>
                <c:pt idx="194">
                  <c:v>41.377000000000002</c:v>
                </c:pt>
                <c:pt idx="195">
                  <c:v>41.835999999999999</c:v>
                </c:pt>
                <c:pt idx="196">
                  <c:v>40.606999999999999</c:v>
                </c:pt>
                <c:pt idx="197">
                  <c:v>40.786999999999999</c:v>
                </c:pt>
                <c:pt idx="198">
                  <c:v>40.917999999999999</c:v>
                </c:pt>
                <c:pt idx="199">
                  <c:v>40.753999999999998</c:v>
                </c:pt>
                <c:pt idx="200">
                  <c:v>40.279000000000003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69.063198050535618</c:v>
                </c:pt>
                <c:pt idx="1">
                  <c:v>69.122050645736223</c:v>
                </c:pt>
                <c:pt idx="2">
                  <c:v>69.18086239850831</c:v>
                </c:pt>
                <c:pt idx="3">
                  <c:v>69.23958517935425</c:v>
                </c:pt>
                <c:pt idx="4">
                  <c:v>69.298162394364368</c:v>
                </c:pt>
                <c:pt idx="5">
                  <c:v>69.356527924843093</c:v>
                </c:pt>
                <c:pt idx="6">
                  <c:v>69.414604971871981</c:v>
                </c:pt>
                <c:pt idx="7">
                  <c:v>69.472304804123155</c:v>
                </c:pt>
                <c:pt idx="8">
                  <c:v>69.529525409149926</c:v>
                </c:pt>
                <c:pt idx="9">
                  <c:v>69.586150050952625</c:v>
                </c:pt>
                <c:pt idx="10">
                  <c:v>69.642045740060581</c:v>
                </c:pt>
                <c:pt idx="11">
                  <c:v>69.69706162699508</c:v>
                </c:pt>
                <c:pt idx="12">
                  <c:v>69.751027336298179</c:v>
                </c:pt>
                <c:pt idx="13">
                  <c:v>69.803751267151995</c:v>
                </c:pt>
                <c:pt idx="14">
                  <c:v>69.855018899367693</c:v>
                </c:pt>
                <c:pt idx="15">
                  <c:v>69.90459116250814</c:v>
                </c:pt>
                <c:pt idx="16">
                  <c:v>69.952202954963525</c:v>
                </c:pt>
                <c:pt idx="17">
                  <c:v>69.997561945160797</c:v>
                </c:pt>
                <c:pt idx="18">
                  <c:v>70.040347858700457</c:v>
                </c:pt>
                <c:pt idx="19">
                  <c:v>70.080212568498155</c:v>
                </c:pt>
                <c:pt idx="20">
                  <c:v>70.116781483242832</c:v>
                </c:pt>
                <c:pt idx="21">
                  <c:v>70.149657006652475</c:v>
                </c:pt>
                <c:pt idx="22">
                  <c:v>70.178425263984451</c:v>
                </c:pt>
                <c:pt idx="23">
                  <c:v>70.202667927675165</c:v>
                </c:pt>
                <c:pt idx="24">
                  <c:v>70.221981903821927</c:v>
                </c:pt>
                <c:pt idx="25">
                  <c:v>70.236010965433508</c:v>
                </c:pt>
                <c:pt idx="26">
                  <c:v>70.244495247149331</c:v>
                </c:pt>
                <c:pt idx="27">
                  <c:v>70.24734695476802</c:v>
                </c:pt>
                <c:pt idx="28">
                  <c:v>70.244763764883103</c:v>
                </c:pt>
                <c:pt idx="29">
                  <c:v>70.237395194876882</c:v>
                </c:pt>
                <c:pt idx="30">
                  <c:v>70.226581578836274</c:v>
                </c:pt>
                <c:pt idx="31">
                  <c:v>70.214689852015752</c:v>
                </c:pt>
                <c:pt idx="32">
                  <c:v>70.205574498593293</c:v>
                </c:pt>
                <c:pt idx="33">
                  <c:v>70.205194763283714</c:v>
                </c:pt>
                <c:pt idx="34">
                  <c:v>70.222419162349098</c:v>
                </c:pt>
                <c:pt idx="35">
                  <c:v>70.2700436466707</c:v>
                </c:pt>
                <c:pt idx="36">
                  <c:v>70.366038366091232</c:v>
                </c:pt>
                <c:pt idx="37">
                  <c:v>70.535017700750728</c:v>
                </c:pt>
                <c:pt idx="38">
                  <c:v>70.809897242048223</c:v>
                </c:pt>
                <c:pt idx="39">
                  <c:v>71.233658798499192</c:v>
                </c:pt>
                <c:pt idx="40">
                  <c:v>71.861090915486841</c:v>
                </c:pt>
                <c:pt idx="41">
                  <c:v>72.760310753674901</c:v>
                </c:pt>
                <c:pt idx="42">
                  <c:v>74.013809255737158</c:v>
                </c:pt>
                <c:pt idx="43">
                  <c:v>75.718704281649664</c:v>
                </c:pt>
                <c:pt idx="44">
                  <c:v>77.985847658798463</c:v>
                </c:pt>
                <c:pt idx="45">
                  <c:v>80.937425693776234</c:v>
                </c:pt>
                <c:pt idx="46">
                  <c:v>84.702732662659088</c:v>
                </c:pt>
                <c:pt idx="47">
                  <c:v>89.411894866950448</c:v>
                </c:pt>
                <c:pt idx="48">
                  <c:v>95.187485401261824</c:v>
                </c:pt>
                <c:pt idx="49">
                  <c:v>102.13419477278811</c:v>
                </c:pt>
                <c:pt idx="50">
                  <c:v>110.32699693732795</c:v>
                </c:pt>
                <c:pt idx="51">
                  <c:v>119.79854903340569</c:v>
                </c:pt>
                <c:pt idx="52">
                  <c:v>130.5268496247806</c:v>
                </c:pt>
                <c:pt idx="53">
                  <c:v>142.42440943439408</c:v>
                </c:pt>
                <c:pt idx="54">
                  <c:v>155.33030383687171</c:v>
                </c:pt>
                <c:pt idx="55">
                  <c:v>169.0063336684658</c:v>
                </c:pt>
                <c:pt idx="56">
                  <c:v>183.13730621580379</c:v>
                </c:pt>
                <c:pt idx="57">
                  <c:v>197.32896762373255</c:v>
                </c:pt>
                <c:pt idx="58">
                  <c:v>211.07143945959089</c:v>
                </c:pt>
                <c:pt idx="59">
                  <c:v>223.5724880714246</c:v>
                </c:pt>
                <c:pt idx="60">
                  <c:v>233.31578960554228</c:v>
                </c:pt>
                <c:pt idx="61">
                  <c:v>237.4278856527651</c:v>
                </c:pt>
                <c:pt idx="62">
                  <c:v>231.69184191305376</c:v>
                </c:pt>
                <c:pt idx="63">
                  <c:v>212.53611030378948</c:v>
                </c:pt>
                <c:pt idx="64">
                  <c:v>180.6873646228843</c:v>
                </c:pt>
                <c:pt idx="65">
                  <c:v>142.99343856756064</c:v>
                </c:pt>
                <c:pt idx="66">
                  <c:v>109.19117373112698</c:v>
                </c:pt>
                <c:pt idx="67">
                  <c:v>85.926348121135604</c:v>
                </c:pt>
                <c:pt idx="68">
                  <c:v>73.848059214295617</c:v>
                </c:pt>
                <c:pt idx="69">
                  <c:v>69.671489150987682</c:v>
                </c:pt>
                <c:pt idx="70">
                  <c:v>69.771904198202421</c:v>
                </c:pt>
                <c:pt idx="71">
                  <c:v>71.985710627664702</c:v>
                </c:pt>
                <c:pt idx="72">
                  <c:v>75.499914740798843</c:v>
                </c:pt>
                <c:pt idx="73">
                  <c:v>80.175040375087477</c:v>
                </c:pt>
                <c:pt idx="74">
                  <c:v>86.082126240267783</c:v>
                </c:pt>
                <c:pt idx="75">
                  <c:v>93.308527799991253</c:v>
                </c:pt>
                <c:pt idx="76">
                  <c:v>101.88916959416075</c:v>
                </c:pt>
                <c:pt idx="77">
                  <c:v>111.77560535800745</c:v>
                </c:pt>
                <c:pt idx="78">
                  <c:v>122.81629089224788</c:v>
                </c:pt>
                <c:pt idx="79">
                  <c:v>134.74407421426397</c:v>
                </c:pt>
                <c:pt idx="80">
                  <c:v>147.16599403629388</c:v>
                </c:pt>
                <c:pt idx="81">
                  <c:v>159.52297739119078</c:v>
                </c:pt>
                <c:pt idx="82">
                  <c:v>170.91496485875226</c:v>
                </c:pt>
                <c:pt idx="83">
                  <c:v>179.64556881465475</c:v>
                </c:pt>
                <c:pt idx="84">
                  <c:v>182.67186065613134</c:v>
                </c:pt>
                <c:pt idx="85">
                  <c:v>176.03914741025395</c:v>
                </c:pt>
                <c:pt idx="86">
                  <c:v>157.50691756414986</c:v>
                </c:pt>
                <c:pt idx="87">
                  <c:v>129.93421358525569</c:v>
                </c:pt>
                <c:pt idx="88">
                  <c:v>101.11969016329162</c:v>
                </c:pt>
                <c:pt idx="89">
                  <c:v>78.768311738163675</c:v>
                </c:pt>
                <c:pt idx="90">
                  <c:v>65.651020859257187</c:v>
                </c:pt>
                <c:pt idx="91">
                  <c:v>59.739576922775029</c:v>
                </c:pt>
                <c:pt idx="92">
                  <c:v>57.617415537355825</c:v>
                </c:pt>
                <c:pt idx="93">
                  <c:v>56.921618737552478</c:v>
                </c:pt>
                <c:pt idx="94">
                  <c:v>56.620517429183046</c:v>
                </c:pt>
                <c:pt idx="95">
                  <c:v>56.401264936196597</c:v>
                </c:pt>
                <c:pt idx="96">
                  <c:v>56.195387752814035</c:v>
                </c:pt>
                <c:pt idx="97">
                  <c:v>55.991830514219856</c:v>
                </c:pt>
                <c:pt idx="98">
                  <c:v>55.789238231878862</c:v>
                </c:pt>
                <c:pt idx="99">
                  <c:v>55.587476492299679</c:v>
                </c:pt>
                <c:pt idx="100">
                  <c:v>55.386565737332923</c:v>
                </c:pt>
                <c:pt idx="101">
                  <c:v>55.186625470130089</c:v>
                </c:pt>
                <c:pt idx="102">
                  <c:v>54.987958537674999</c:v>
                </c:pt>
                <c:pt idx="103">
                  <c:v>54.791221525243678</c:v>
                </c:pt>
                <c:pt idx="104">
                  <c:v>54.597727354980918</c:v>
                </c:pt>
                <c:pt idx="105">
                  <c:v>54.40995226895992</c:v>
                </c:pt>
                <c:pt idx="106">
                  <c:v>54.232334940845732</c:v>
                </c:pt>
                <c:pt idx="107">
                  <c:v>54.072453084494455</c:v>
                </c:pt>
                <c:pt idx="108">
                  <c:v>53.942623810992977</c:v>
                </c:pt>
                <c:pt idx="109">
                  <c:v>53.861876015510241</c:v>
                </c:pt>
                <c:pt idx="110">
                  <c:v>53.858069675149444</c:v>
                </c:pt>
                <c:pt idx="111">
                  <c:v>53.969691256397319</c:v>
                </c:pt>
                <c:pt idx="112">
                  <c:v>54.246576005627944</c:v>
                </c:pt>
                <c:pt idx="113">
                  <c:v>54.748583946325532</c:v>
                </c:pt>
                <c:pt idx="114">
                  <c:v>55.54121485283234</c:v>
                </c:pt>
                <c:pt idx="115">
                  <c:v>56.687411232153359</c:v>
                </c:pt>
                <c:pt idx="116">
                  <c:v>58.235356962298788</c:v>
                </c:pt>
                <c:pt idx="117">
                  <c:v>60.202500096833624</c:v>
                </c:pt>
                <c:pt idx="118">
                  <c:v>62.555119049214333</c:v>
                </c:pt>
                <c:pt idx="119">
                  <c:v>65.179394269959701</c:v>
                </c:pt>
                <c:pt idx="120">
                  <c:v>67.837855854021683</c:v>
                </c:pt>
                <c:pt idx="121">
                  <c:v>70.11940828554981</c:v>
                </c:pt>
                <c:pt idx="122">
                  <c:v>71.436869654256753</c:v>
                </c:pt>
                <c:pt idx="123">
                  <c:v>71.169146193301671</c:v>
                </c:pt>
                <c:pt idx="124">
                  <c:v>68.981685745793115</c:v>
                </c:pt>
                <c:pt idx="125">
                  <c:v>65.15005567751939</c:v>
                </c:pt>
                <c:pt idx="126">
                  <c:v>60.567897890219605</c:v>
                </c:pt>
                <c:pt idx="127">
                  <c:v>56.323753100921309</c:v>
                </c:pt>
                <c:pt idx="128">
                  <c:v>53.151223042990473</c:v>
                </c:pt>
                <c:pt idx="129">
                  <c:v>51.186908557909412</c:v>
                </c:pt>
                <c:pt idx="130">
                  <c:v>50.140450732469127</c:v>
                </c:pt>
                <c:pt idx="131">
                  <c:v>49.618369674153541</c:v>
                </c:pt>
                <c:pt idx="132">
                  <c:v>49.331143475248837</c:v>
                </c:pt>
                <c:pt idx="133">
                  <c:v>49.128640180082819</c:v>
                </c:pt>
                <c:pt idx="134">
                  <c:v>48.951948133371054</c:v>
                </c:pt>
                <c:pt idx="135">
                  <c:v>48.783122084840869</c:v>
                </c:pt>
                <c:pt idx="136">
                  <c:v>48.618070459920304</c:v>
                </c:pt>
                <c:pt idx="137">
                  <c:v>48.456671331070908</c:v>
                </c:pt>
                <c:pt idx="138">
                  <c:v>48.300648959506411</c:v>
                </c:pt>
                <c:pt idx="139">
                  <c:v>48.154592340546372</c:v>
                </c:pt>
                <c:pt idx="140">
                  <c:v>48.029114772201027</c:v>
                </c:pt>
                <c:pt idx="141">
                  <c:v>47.946368373083956</c:v>
                </c:pt>
                <c:pt idx="142">
                  <c:v>47.947467194980625</c:v>
                </c:pt>
                <c:pt idx="143">
                  <c:v>48.098891809331441</c:v>
                </c:pt>
                <c:pt idx="144">
                  <c:v>48.491129924578232</c:v>
                </c:pt>
                <c:pt idx="145">
                  <c:v>49.220142249860089</c:v>
                </c:pt>
                <c:pt idx="146">
                  <c:v>50.345510461038515</c:v>
                </c:pt>
                <c:pt idx="147">
                  <c:v>51.832279654953851</c:v>
                </c:pt>
                <c:pt idx="148">
                  <c:v>53.503351449781356</c:v>
                </c:pt>
                <c:pt idx="149">
                  <c:v>55.041576493742824</c:v>
                </c:pt>
                <c:pt idx="150">
                  <c:v>56.067302882951921</c:v>
                </c:pt>
                <c:pt idx="151">
                  <c:v>56.274573933017962</c:v>
                </c:pt>
                <c:pt idx="152">
                  <c:v>55.562066348535041</c:v>
                </c:pt>
                <c:pt idx="153">
                  <c:v>54.083124810953578</c:v>
                </c:pt>
                <c:pt idx="154">
                  <c:v>52.181668512880506</c:v>
                </c:pt>
                <c:pt idx="155">
                  <c:v>50.250438991508723</c:v>
                </c:pt>
                <c:pt idx="156">
                  <c:v>48.591779564029231</c:v>
                </c:pt>
                <c:pt idx="157">
                  <c:v>47.347646082544649</c:v>
                </c:pt>
                <c:pt idx="158">
                  <c:v>46.512537361826602</c:v>
                </c:pt>
                <c:pt idx="159">
                  <c:v>45.995548318172283</c:v>
                </c:pt>
                <c:pt idx="160">
                  <c:v>45.685451383190099</c:v>
                </c:pt>
                <c:pt idx="161">
                  <c:v>45.490841367747713</c:v>
                </c:pt>
                <c:pt idx="162">
                  <c:v>45.352298156368157</c:v>
                </c:pt>
                <c:pt idx="163">
                  <c:v>45.237542112964078</c:v>
                </c:pt>
                <c:pt idx="164">
                  <c:v>45.131511017975598</c:v>
                </c:pt>
                <c:pt idx="165">
                  <c:v>45.028042580913926</c:v>
                </c:pt>
                <c:pt idx="166">
                  <c:v>44.924863779195753</c:v>
                </c:pt>
                <c:pt idx="167">
                  <c:v>44.821171437318348</c:v>
                </c:pt>
                <c:pt idx="168">
                  <c:v>44.716655100840001</c:v>
                </c:pt>
                <c:pt idx="169">
                  <c:v>44.611159485440901</c:v>
                </c:pt>
                <c:pt idx="170">
                  <c:v>44.504583051836015</c:v>
                </c:pt>
                <c:pt idx="171">
                  <c:v>44.39685073608139</c:v>
                </c:pt>
                <c:pt idx="172">
                  <c:v>44.287906687760866</c:v>
                </c:pt>
                <c:pt idx="173">
                  <c:v>44.177711634811565</c:v>
                </c:pt>
                <c:pt idx="174">
                  <c:v>44.066241139071629</c:v>
                </c:pt>
                <c:pt idx="175">
                  <c:v>43.953483984792207</c:v>
                </c:pt>
                <c:pt idx="176">
                  <c:v>43.839440594419607</c:v>
                </c:pt>
                <c:pt idx="177">
                  <c:v>43.724121484498347</c:v>
                </c:pt>
                <c:pt idx="178">
                  <c:v>43.607545787651461</c:v>
                </c:pt>
                <c:pt idx="179">
                  <c:v>43.489739862074835</c:v>
                </c:pt>
                <c:pt idx="180">
                  <c:v>43.370736003548245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69.063198050522431</c:v>
                </c:pt>
                <c:pt idx="1">
                  <c:v>69.122050645702657</c:v>
                </c:pt>
                <c:pt idx="2">
                  <c:v>69.180862398424139</c:v>
                </c:pt>
                <c:pt idx="3">
                  <c:v>69.239585179146218</c:v>
                </c:pt>
                <c:pt idx="4">
                  <c:v>69.298162393857709</c:v>
                </c:pt>
                <c:pt idx="5">
                  <c:v>69.356527923626999</c:v>
                </c:pt>
                <c:pt idx="6">
                  <c:v>69.414604968995405</c:v>
                </c:pt>
                <c:pt idx="7">
                  <c:v>69.472304797417493</c:v>
                </c:pt>
                <c:pt idx="8">
                  <c:v>69.529525393744692</c:v>
                </c:pt>
                <c:pt idx="9">
                  <c:v>69.586150016074484</c:v>
                </c:pt>
                <c:pt idx="10">
                  <c:v>69.642045662239425</c:v>
                </c:pt>
                <c:pt idx="11">
                  <c:v>69.697061455875016</c:v>
                </c:pt>
                <c:pt idx="12">
                  <c:v>69.751026965478118</c:v>
                </c:pt>
                <c:pt idx="13">
                  <c:v>69.803750475226181</c:v>
                </c:pt>
                <c:pt idx="14">
                  <c:v>69.855017232639412</c:v>
                </c:pt>
                <c:pt idx="15">
                  <c:v>69.904587705470419</c:v>
                </c:pt>
                <c:pt idx="16">
                  <c:v>69.952195888494728</c:v>
                </c:pt>
                <c:pt idx="17">
                  <c:v>69.997547710085016</c:v>
                </c:pt>
                <c:pt idx="18">
                  <c:v>70.040319598441727</c:v>
                </c:pt>
                <c:pt idx="19">
                  <c:v>70.080157277873582</c:v>
                </c:pt>
                <c:pt idx="20">
                  <c:v>70.116674876206503</c:v>
                </c:pt>
                <c:pt idx="21">
                  <c:v>70.149454434726849</c:v>
                </c:pt>
                <c:pt idx="22">
                  <c:v>70.178045921350986</c:v>
                </c:pt>
                <c:pt idx="23">
                  <c:v>70.201967855099326</c:v>
                </c:pt>
                <c:pt idx="24">
                  <c:v>70.220708654399957</c:v>
                </c:pt>
                <c:pt idx="25">
                  <c:v>70.233728822075207</c:v>
                </c:pt>
                <c:pt idx="26">
                  <c:v>70.240464074778771</c:v>
                </c:pt>
                <c:pt idx="27">
                  <c:v>70.240329512840944</c:v>
                </c:pt>
                <c:pt idx="28">
                  <c:v>70.232724906716172</c:v>
                </c:pt>
                <c:pt idx="29">
                  <c:v>70.217041147520973</c:v>
                </c:pt>
                <c:pt idx="30">
                  <c:v>70.192667870929924</c:v>
                </c:pt>
                <c:pt idx="31">
                  <c:v>70.159002216004751</c:v>
                </c:pt>
                <c:pt idx="32">
                  <c:v>70.115458624221375</c:v>
                </c:pt>
                <c:pt idx="33">
                  <c:v>70.061479520870549</c:v>
                </c:pt>
                <c:pt idx="34">
                  <c:v>69.996546654054001</c:v>
                </c:pt>
                <c:pt idx="35">
                  <c:v>69.920192799682951</c:v>
                </c:pt>
                <c:pt idx="36">
                  <c:v>69.832013479150461</c:v>
                </c:pt>
                <c:pt idx="37">
                  <c:v>69.731678285277397</c:v>
                </c:pt>
                <c:pt idx="38">
                  <c:v>69.618941377485484</c:v>
                </c:pt>
                <c:pt idx="39">
                  <c:v>69.49365069426824</c:v>
                </c:pt>
                <c:pt idx="40">
                  <c:v>69.355755444138325</c:v>
                </c:pt>
                <c:pt idx="41">
                  <c:v>69.205311477776633</c:v>
                </c:pt>
                <c:pt idx="42">
                  <c:v>69.042484214191219</c:v>
                </c:pt>
                <c:pt idx="43">
                  <c:v>68.867548889731438</c:v>
                </c:pt>
                <c:pt idx="44">
                  <c:v>68.680888015494091</c:v>
                </c:pt>
                <c:pt idx="45">
                  <c:v>68.482986058334404</c:v>
                </c:pt>
                <c:pt idx="46">
                  <c:v>68.274421493979972</c:v>
                </c:pt>
                <c:pt idx="47">
                  <c:v>68.055856507535864</c:v>
                </c:pt>
                <c:pt idx="48">
                  <c:v>67.828024727217056</c:v>
                </c:pt>
                <c:pt idx="49">
                  <c:v>67.591717463157906</c:v>
                </c:pt>
                <c:pt idx="50">
                  <c:v>67.347768978688947</c:v>
                </c:pt>
                <c:pt idx="51">
                  <c:v>67.097041343540027</c:v>
                </c:pt>
                <c:pt idx="52">
                  <c:v>66.840409407169517</c:v>
                </c:pt>
                <c:pt idx="53">
                  <c:v>66.578746388895752</c:v>
                </c:pt>
                <c:pt idx="54">
                  <c:v>66.312910515162301</c:v>
                </c:pt>
                <c:pt idx="55">
                  <c:v>66.043733050130498</c:v>
                </c:pt>
                <c:pt idx="56">
                  <c:v>65.772007971586333</c:v>
                </c:pt>
                <c:pt idx="57">
                  <c:v>65.498483447448649</c:v>
                </c:pt>
                <c:pt idx="58">
                  <c:v>65.223855175680455</c:v>
                </c:pt>
                <c:pt idx="59">
                  <c:v>64.94876156748451</c:v>
                </c:pt>
                <c:pt idx="60">
                  <c:v>64.673780684033332</c:v>
                </c:pt>
                <c:pt idx="61">
                  <c:v>64.399428782712135</c:v>
                </c:pt>
                <c:pt idx="62">
                  <c:v>64.126160290487718</c:v>
                </c:pt>
                <c:pt idx="63">
                  <c:v>63.854368998861567</c:v>
                </c:pt>
                <c:pt idx="64">
                  <c:v>63.584390265297948</c:v>
                </c:pt>
                <c:pt idx="65">
                  <c:v>63.316504007842809</c:v>
                </c:pt>
                <c:pt idx="66">
                  <c:v>63.050938290396687</c:v>
                </c:pt>
                <c:pt idx="67">
                  <c:v>62.787873313299059</c:v>
                </c:pt>
                <c:pt idx="68">
                  <c:v>62.527445645220737</c:v>
                </c:pt>
                <c:pt idx="69">
                  <c:v>62.269752555846551</c:v>
                </c:pt>
                <c:pt idx="70">
                  <c:v>62.01485633282882</c:v>
                </c:pt>
                <c:pt idx="71">
                  <c:v>61.762788489748061</c:v>
                </c:pt>
                <c:pt idx="72">
                  <c:v>61.513553793440771</c:v>
                </c:pt>
                <c:pt idx="73">
                  <c:v>61.267134058470198</c:v>
                </c:pt>
                <c:pt idx="74">
                  <c:v>61.023491673421042</c:v>
                </c:pt>
                <c:pt idx="75">
                  <c:v>60.782572837996568</c:v>
                </c:pt>
                <c:pt idx="76">
                  <c:v>60.544310501648063</c:v>
                </c:pt>
                <c:pt idx="77">
                  <c:v>60.308627003837685</c:v>
                </c:pt>
                <c:pt idx="78">
                  <c:v>60.075436423264115</c:v>
                </c:pt>
                <c:pt idx="79">
                  <c:v>59.844646648731803</c:v>
                </c:pt>
                <c:pt idx="80">
                  <c:v>59.616161188100598</c:v>
                </c:pt>
                <c:pt idx="81">
                  <c:v>59.389880734182604</c:v>
                </c:pt>
                <c:pt idx="82">
                  <c:v>59.165704507812066</c:v>
                </c:pt>
                <c:pt idx="83">
                  <c:v>58.943531398827346</c:v>
                </c:pt>
                <c:pt idx="84">
                  <c:v>58.723260925570159</c:v>
                </c:pt>
                <c:pt idx="85">
                  <c:v>58.50479403289701</c:v>
                </c:pt>
                <c:pt idx="86">
                  <c:v>58.288033747747939</c:v>
                </c:pt>
                <c:pt idx="87">
                  <c:v>58.07288571014719</c:v>
                </c:pt>
                <c:pt idx="88">
                  <c:v>57.859258596206082</c:v>
                </c:pt>
                <c:pt idx="89">
                  <c:v>57.647064448334802</c:v>
                </c:pt>
                <c:pt idx="90">
                  <c:v>57.436218926498761</c:v>
                </c:pt>
                <c:pt idx="91">
                  <c:v>57.226641493016032</c:v>
                </c:pt>
                <c:pt idx="92">
                  <c:v>57.01825554211586</c:v>
                </c:pt>
                <c:pt idx="93">
                  <c:v>56.8109884842791</c:v>
                </c:pt>
                <c:pt idx="94">
                  <c:v>56.604771794274392</c:v>
                </c:pt>
                <c:pt idx="95">
                  <c:v>56.399541030793102</c:v>
                </c:pt>
                <c:pt idx="96">
                  <c:v>56.195235834673014</c:v>
                </c:pt>
                <c:pt idx="97">
                  <c:v>55.991799911884058</c:v>
                </c:pt>
                <c:pt idx="98">
                  <c:v>55.789181006725023</c:v>
                </c:pt>
                <c:pt idx="99">
                  <c:v>55.587330870041612</c:v>
                </c:pt>
                <c:pt idx="100">
                  <c:v>55.38620522671809</c:v>
                </c:pt>
                <c:pt idx="101">
                  <c:v>55.18576374620735</c:v>
                </c:pt>
                <c:pt idx="102">
                  <c:v>54.98597001944146</c:v>
                </c:pt>
                <c:pt idx="103">
                  <c:v>54.786791545096406</c:v>
                </c:pt>
                <c:pt idx="104">
                  <c:v>54.588199727862722</c:v>
                </c:pt>
                <c:pt idx="105">
                  <c:v>54.390169891088263</c:v>
                </c:pt>
                <c:pt idx="106">
                  <c:v>54.192681305901431</c:v>
                </c:pt>
                <c:pt idx="107">
                  <c:v>53.995717238681678</c:v>
                </c:pt>
                <c:pt idx="108">
                  <c:v>53.799265018509317</c:v>
                </c:pt>
                <c:pt idx="109">
                  <c:v>53.603316125986076</c:v>
                </c:pt>
                <c:pt idx="110">
                  <c:v>53.407866304559967</c:v>
                </c:pt>
                <c:pt idx="111">
                  <c:v>53.212915695198269</c:v>
                </c:pt>
                <c:pt idx="112">
                  <c:v>53.018468994917768</c:v>
                </c:pt>
                <c:pt idx="113">
                  <c:v>52.824535639283305</c:v>
                </c:pt>
                <c:pt idx="114">
                  <c:v>52.631130008510155</c:v>
                </c:pt>
                <c:pt idx="115">
                  <c:v>52.4382716562315</c:v>
                </c:pt>
                <c:pt idx="116">
                  <c:v>52.245985559301367</c:v>
                </c:pt>
                <c:pt idx="117">
                  <c:v>52.054302386176253</c:v>
                </c:pt>
                <c:pt idx="118">
                  <c:v>51.863258780434037</c:v>
                </c:pt>
                <c:pt idx="119">
                  <c:v>51.672897654829882</c:v>
                </c:pt>
                <c:pt idx="120">
                  <c:v>51.483268489939107</c:v>
                </c:pt>
                <c:pt idx="121">
                  <c:v>51.294427629885114</c:v>
                </c:pt>
                <c:pt idx="122">
                  <c:v>51.106438565892539</c:v>
                </c:pt>
                <c:pt idx="123">
                  <c:v>50.919372196449032</c:v>
                </c:pt>
                <c:pt idx="124">
                  <c:v>50.733307050722189</c:v>
                </c:pt>
                <c:pt idx="125">
                  <c:v>50.548329459601021</c:v>
                </c:pt>
                <c:pt idx="126">
                  <c:v>50.364533656376551</c:v>
                </c:pt>
                <c:pt idx="127">
                  <c:v>50.182021786732776</c:v>
                </c:pt>
                <c:pt idx="128">
                  <c:v>50.000903805513026</c:v>
                </c:pt>
                <c:pt idx="129">
                  <c:v>49.821297235817475</c:v>
                </c:pt>
                <c:pt idx="130">
                  <c:v>49.643326764578212</c:v>
                </c:pt>
                <c:pt idx="131">
                  <c:v>49.467123648087764</c:v>
                </c:pt>
                <c:pt idx="132">
                  <c:v>49.292824901303035</c:v>
                </c:pt>
                <c:pt idx="133">
                  <c:v>49.120572246409864</c:v>
                </c:pt>
                <c:pt idx="134">
                  <c:v>48.950510799422887</c:v>
                </c:pt>
                <c:pt idx="135">
                  <c:v>48.78278747880708</c:v>
                </c:pt>
                <c:pt idx="136">
                  <c:v>48.61754912748313</c:v>
                </c:pt>
                <c:pt idx="137">
                  <c:v>48.454940349274338</c:v>
                </c:pt>
                <c:pt idx="138">
                  <c:v>48.295101072883881</c:v>
                </c:pt>
                <c:pt idx="139">
                  <c:v>48.13816387068735</c:v>
                </c:pt>
                <c:pt idx="140">
                  <c:v>47.98425107558451</c:v>
                </c:pt>
                <c:pt idx="141">
                  <c:v>47.833471756208461</c:v>
                </c:pt>
                <c:pt idx="142">
                  <c:v>47.685918627994816</c:v>
                </c:pt>
                <c:pt idx="143">
                  <c:v>47.541664993762446</c:v>
                </c:pt>
                <c:pt idx="144">
                  <c:v>47.400761821146546</c:v>
                </c:pt>
                <c:pt idx="145">
                  <c:v>47.263235073941168</c:v>
                </c:pt>
                <c:pt idx="146">
                  <c:v>47.129083418684161</c:v>
                </c:pt>
                <c:pt idx="147">
                  <c:v>46.998276425387616</c:v>
                </c:pt>
                <c:pt idx="148">
                  <c:v>46.870753371314883</c:v>
                </c:pt>
                <c:pt idx="149">
                  <c:v>46.746422738829395</c:v>
                </c:pt>
                <c:pt idx="150">
                  <c:v>46.625162472986744</c:v>
                </c:pt>
                <c:pt idx="151">
                  <c:v>46.506821032860621</c:v>
                </c:pt>
                <c:pt idx="152">
                  <c:v>46.391219234464039</c:v>
                </c:pt>
                <c:pt idx="153">
                  <c:v>46.278152845013054</c:v>
                </c:pt>
                <c:pt idx="154">
                  <c:v>46.167395851012657</c:v>
                </c:pt>
                <c:pt idx="155">
                  <c:v>46.058704289119959</c:v>
                </c:pt>
                <c:pt idx="156">
                  <c:v>45.951820501602285</c:v>
                </c:pt>
                <c:pt idx="157">
                  <c:v>45.846477659548761</c:v>
                </c:pt>
                <c:pt idx="158">
                  <c:v>45.742404388113599</c:v>
                </c:pt>
                <c:pt idx="159">
                  <c:v>45.639329329352051</c:v>
                </c:pt>
                <c:pt idx="160">
                  <c:v>45.536985489109036</c:v>
                </c:pt>
                <c:pt idx="161">
                  <c:v>45.435114233566935</c:v>
                </c:pt>
                <c:pt idx="162">
                  <c:v>45.333468826465214</c:v>
                </c:pt>
                <c:pt idx="163">
                  <c:v>45.231817427320678</c:v>
                </c:pt>
                <c:pt idx="164">
                  <c:v>45.129945501771232</c:v>
                </c:pt>
                <c:pt idx="165">
                  <c:v>45.027657625175387</c:v>
                </c:pt>
                <c:pt idx="166">
                  <c:v>44.92477868792561</c:v>
                </c:pt>
                <c:pt idx="167">
                  <c:v>44.82115453417444</c:v>
                </c:pt>
                <c:pt idx="168">
                  <c:v>44.716652083963616</c:v>
                </c:pt>
                <c:pt idx="169">
                  <c:v>44.611159001753386</c:v>
                </c:pt>
                <c:pt idx="170">
                  <c:v>44.504582982188019</c:v>
                </c:pt>
                <c:pt idx="171">
                  <c:v>44.396850727075723</c:v>
                </c:pt>
                <c:pt idx="172">
                  <c:v>44.287906686715374</c:v>
                </c:pt>
                <c:pt idx="173">
                  <c:v>44.177711634702604</c:v>
                </c:pt>
                <c:pt idx="174">
                  <c:v>44.066241139061432</c:v>
                </c:pt>
                <c:pt idx="175">
                  <c:v>43.953483984791355</c:v>
                </c:pt>
                <c:pt idx="176">
                  <c:v>43.839440594419543</c:v>
                </c:pt>
                <c:pt idx="177">
                  <c:v>43.72412148449834</c:v>
                </c:pt>
                <c:pt idx="178">
                  <c:v>43.607545787651461</c:v>
                </c:pt>
                <c:pt idx="179">
                  <c:v>43.489739862074835</c:v>
                </c:pt>
                <c:pt idx="180">
                  <c:v>43.370736003548245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8.9046910012741522E-4</c:v>
                </c:pt>
                <c:pt idx="1">
                  <c:v>9.4307840597619465E-3</c:v>
                </c:pt>
                <c:pt idx="2">
                  <c:v>1.1726829502800816E-2</c:v>
                </c:pt>
                <c:pt idx="3">
                  <c:v>2.0795227613435909E-2</c:v>
                </c:pt>
                <c:pt idx="4">
                  <c:v>2.8516238383644664E-2</c:v>
                </c:pt>
                <c:pt idx="5">
                  <c:v>3.545420043272484E-2</c:v>
                </c:pt>
                <c:pt idx="6">
                  <c:v>3.7857361109179713E-2</c:v>
                </c:pt>
                <c:pt idx="7">
                  <c:v>4.6460378922434327E-2</c:v>
                </c:pt>
                <c:pt idx="8">
                  <c:v>5.1337934337736972E-2</c:v>
                </c:pt>
                <c:pt idx="9">
                  <c:v>5.5042028556553317E-2</c:v>
                </c:pt>
                <c:pt idx="10">
                  <c:v>6.0861819738414709E-2</c:v>
                </c:pt>
                <c:pt idx="11">
                  <c:v>6.7888954942446303E-2</c:v>
                </c:pt>
                <c:pt idx="12">
                  <c:v>6.8573789111300187E-2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3.8752320196812572E-3</c:v>
                </c:pt>
                <c:pt idx="1">
                  <c:v>1.0558871905628559E-2</c:v>
                </c:pt>
                <c:pt idx="2">
                  <c:v>1.9782090462571626E-2</c:v>
                </c:pt>
                <c:pt idx="3">
                  <c:v>2.2933879400004274E-2</c:v>
                </c:pt>
                <c:pt idx="4">
                  <c:v>2.6707066201498042E-2</c:v>
                </c:pt>
                <c:pt idx="5">
                  <c:v>3.8933765350942964E-2</c:v>
                </c:pt>
                <c:pt idx="6">
                  <c:v>4.6657569077863593E-2</c:v>
                </c:pt>
                <c:pt idx="7">
                  <c:v>4.7786480605914811E-2</c:v>
                </c:pt>
                <c:pt idx="8">
                  <c:v>5.1471936848671546E-2</c:v>
                </c:pt>
                <c:pt idx="9">
                  <c:v>6.2048177207903676E-2</c:v>
                </c:pt>
                <c:pt idx="10">
                  <c:v>6.2466625338744246E-2</c:v>
                </c:pt>
                <c:pt idx="11">
                  <c:v>6.4502432129865714E-2</c:v>
                </c:pt>
                <c:pt idx="12">
                  <c:v>5.8769219682907041E-2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62.5</c:v>
                </c:pt>
                <c:pt idx="1">
                  <c:v>62.875</c:v>
                </c:pt>
                <c:pt idx="2">
                  <c:v>63.265999999999998</c:v>
                </c:pt>
                <c:pt idx="3">
                  <c:v>62.311999999999998</c:v>
                </c:pt>
                <c:pt idx="4">
                  <c:v>61.688000000000002</c:v>
                </c:pt>
                <c:pt idx="5">
                  <c:v>61.875</c:v>
                </c:pt>
                <c:pt idx="6">
                  <c:v>62.25</c:v>
                </c:pt>
                <c:pt idx="7">
                  <c:v>62</c:v>
                </c:pt>
                <c:pt idx="8">
                  <c:v>61.890999999999998</c:v>
                </c:pt>
                <c:pt idx="9">
                  <c:v>61.375</c:v>
                </c:pt>
                <c:pt idx="10">
                  <c:v>61.219000000000001</c:v>
                </c:pt>
                <c:pt idx="11">
                  <c:v>60.594000000000001</c:v>
                </c:pt>
                <c:pt idx="12">
                  <c:v>60.811999999999998</c:v>
                </c:pt>
                <c:pt idx="13">
                  <c:v>60.188000000000002</c:v>
                </c:pt>
                <c:pt idx="14">
                  <c:v>60.375</c:v>
                </c:pt>
                <c:pt idx="15">
                  <c:v>61.140999999999998</c:v>
                </c:pt>
                <c:pt idx="16">
                  <c:v>60.655999999999999</c:v>
                </c:pt>
                <c:pt idx="17">
                  <c:v>60.375</c:v>
                </c:pt>
                <c:pt idx="18">
                  <c:v>60.625</c:v>
                </c:pt>
                <c:pt idx="19">
                  <c:v>59.921999999999997</c:v>
                </c:pt>
                <c:pt idx="20">
                  <c:v>60.234000000000002</c:v>
                </c:pt>
                <c:pt idx="21">
                  <c:v>61.030999999999999</c:v>
                </c:pt>
                <c:pt idx="22">
                  <c:v>59.765999999999998</c:v>
                </c:pt>
                <c:pt idx="23">
                  <c:v>59.640999999999998</c:v>
                </c:pt>
                <c:pt idx="24">
                  <c:v>60.328000000000003</c:v>
                </c:pt>
                <c:pt idx="25">
                  <c:v>59.969000000000001</c:v>
                </c:pt>
                <c:pt idx="26">
                  <c:v>60.469000000000001</c:v>
                </c:pt>
                <c:pt idx="27">
                  <c:v>60.155999999999999</c:v>
                </c:pt>
                <c:pt idx="28">
                  <c:v>60.561999999999998</c:v>
                </c:pt>
                <c:pt idx="29">
                  <c:v>61.140999999999998</c:v>
                </c:pt>
                <c:pt idx="30">
                  <c:v>61.546999999999997</c:v>
                </c:pt>
                <c:pt idx="31">
                  <c:v>61.030999999999999</c:v>
                </c:pt>
                <c:pt idx="32">
                  <c:v>60.859000000000002</c:v>
                </c:pt>
                <c:pt idx="33">
                  <c:v>61.765999999999998</c:v>
                </c:pt>
                <c:pt idx="34">
                  <c:v>60.061999999999998</c:v>
                </c:pt>
                <c:pt idx="35">
                  <c:v>62.438000000000002</c:v>
                </c:pt>
                <c:pt idx="36">
                  <c:v>62.140999999999998</c:v>
                </c:pt>
                <c:pt idx="37">
                  <c:v>62.561999999999998</c:v>
                </c:pt>
                <c:pt idx="38">
                  <c:v>62.280999999999999</c:v>
                </c:pt>
                <c:pt idx="39">
                  <c:v>61.515999999999998</c:v>
                </c:pt>
                <c:pt idx="40">
                  <c:v>63.469000000000001</c:v>
                </c:pt>
                <c:pt idx="41">
                  <c:v>62.640999999999998</c:v>
                </c:pt>
                <c:pt idx="42">
                  <c:v>64.108999999999995</c:v>
                </c:pt>
                <c:pt idx="43">
                  <c:v>64.406000000000006</c:v>
                </c:pt>
                <c:pt idx="44">
                  <c:v>65.125</c:v>
                </c:pt>
                <c:pt idx="45">
                  <c:v>66.796999999999997</c:v>
                </c:pt>
                <c:pt idx="46">
                  <c:v>69.188000000000002</c:v>
                </c:pt>
                <c:pt idx="47">
                  <c:v>72.311999999999998</c:v>
                </c:pt>
                <c:pt idx="48">
                  <c:v>75.453000000000003</c:v>
                </c:pt>
                <c:pt idx="49">
                  <c:v>80.078000000000003</c:v>
                </c:pt>
                <c:pt idx="50">
                  <c:v>87.641000000000005</c:v>
                </c:pt>
                <c:pt idx="51">
                  <c:v>96.811999999999998</c:v>
                </c:pt>
                <c:pt idx="52">
                  <c:v>108.5</c:v>
                </c:pt>
                <c:pt idx="53">
                  <c:v>123.875</c:v>
                </c:pt>
                <c:pt idx="54">
                  <c:v>142.68799999999999</c:v>
                </c:pt>
                <c:pt idx="55">
                  <c:v>161.15600000000001</c:v>
                </c:pt>
                <c:pt idx="56">
                  <c:v>178.76599999999999</c:v>
                </c:pt>
                <c:pt idx="57">
                  <c:v>192.828</c:v>
                </c:pt>
                <c:pt idx="58">
                  <c:v>203.375</c:v>
                </c:pt>
                <c:pt idx="59">
                  <c:v>209.75</c:v>
                </c:pt>
                <c:pt idx="60">
                  <c:v>212.84399999999999</c:v>
                </c:pt>
                <c:pt idx="61">
                  <c:v>210.125</c:v>
                </c:pt>
                <c:pt idx="62">
                  <c:v>200.23400000000001</c:v>
                </c:pt>
                <c:pt idx="63">
                  <c:v>182.68799999999999</c:v>
                </c:pt>
                <c:pt idx="64">
                  <c:v>153.40600000000001</c:v>
                </c:pt>
                <c:pt idx="65">
                  <c:v>114.922</c:v>
                </c:pt>
                <c:pt idx="66">
                  <c:v>83.25</c:v>
                </c:pt>
                <c:pt idx="67">
                  <c:v>64</c:v>
                </c:pt>
                <c:pt idx="68">
                  <c:v>58.780999999999999</c:v>
                </c:pt>
                <c:pt idx="69">
                  <c:v>59.140999999999998</c:v>
                </c:pt>
                <c:pt idx="70">
                  <c:v>59.796999999999997</c:v>
                </c:pt>
                <c:pt idx="71">
                  <c:v>62.453000000000003</c:v>
                </c:pt>
                <c:pt idx="72">
                  <c:v>64.358999999999995</c:v>
                </c:pt>
                <c:pt idx="73">
                  <c:v>66.108999999999995</c:v>
                </c:pt>
                <c:pt idx="74">
                  <c:v>71.343999999999994</c:v>
                </c:pt>
                <c:pt idx="75">
                  <c:v>78.188000000000002</c:v>
                </c:pt>
                <c:pt idx="76">
                  <c:v>85.828000000000003</c:v>
                </c:pt>
                <c:pt idx="77">
                  <c:v>97.061999999999998</c:v>
                </c:pt>
                <c:pt idx="78">
                  <c:v>111.03100000000001</c:v>
                </c:pt>
                <c:pt idx="79">
                  <c:v>123.953</c:v>
                </c:pt>
                <c:pt idx="80">
                  <c:v>135.68799999999999</c:v>
                </c:pt>
                <c:pt idx="81">
                  <c:v>146.06200000000001</c:v>
                </c:pt>
                <c:pt idx="82">
                  <c:v>153.422</c:v>
                </c:pt>
                <c:pt idx="83">
                  <c:v>158.01599999999999</c:v>
                </c:pt>
                <c:pt idx="84">
                  <c:v>158.172</c:v>
                </c:pt>
                <c:pt idx="85">
                  <c:v>153.23400000000001</c:v>
                </c:pt>
                <c:pt idx="86">
                  <c:v>140.59399999999999</c:v>
                </c:pt>
                <c:pt idx="87">
                  <c:v>120</c:v>
                </c:pt>
                <c:pt idx="88">
                  <c:v>92.516000000000005</c:v>
                </c:pt>
                <c:pt idx="89">
                  <c:v>69.031000000000006</c:v>
                </c:pt>
                <c:pt idx="90">
                  <c:v>56.188000000000002</c:v>
                </c:pt>
                <c:pt idx="91">
                  <c:v>51.234000000000002</c:v>
                </c:pt>
                <c:pt idx="92">
                  <c:v>50.030999999999999</c:v>
                </c:pt>
                <c:pt idx="93">
                  <c:v>49.921999999999997</c:v>
                </c:pt>
                <c:pt idx="94">
                  <c:v>49.578000000000003</c:v>
                </c:pt>
                <c:pt idx="95">
                  <c:v>49.469000000000001</c:v>
                </c:pt>
                <c:pt idx="96">
                  <c:v>49.890999999999998</c:v>
                </c:pt>
                <c:pt idx="97">
                  <c:v>48.969000000000001</c:v>
                </c:pt>
                <c:pt idx="98">
                  <c:v>50.453000000000003</c:v>
                </c:pt>
                <c:pt idx="99">
                  <c:v>50.921999999999997</c:v>
                </c:pt>
                <c:pt idx="100">
                  <c:v>49.875</c:v>
                </c:pt>
                <c:pt idx="101">
                  <c:v>50.280999999999999</c:v>
                </c:pt>
                <c:pt idx="102">
                  <c:v>50.109000000000002</c:v>
                </c:pt>
                <c:pt idx="103">
                  <c:v>48.953000000000003</c:v>
                </c:pt>
                <c:pt idx="104">
                  <c:v>49.688000000000002</c:v>
                </c:pt>
                <c:pt idx="105">
                  <c:v>48.155999999999999</c:v>
                </c:pt>
                <c:pt idx="106">
                  <c:v>49.734000000000002</c:v>
                </c:pt>
                <c:pt idx="107">
                  <c:v>49.671999999999997</c:v>
                </c:pt>
                <c:pt idx="108">
                  <c:v>49.859000000000002</c:v>
                </c:pt>
                <c:pt idx="109">
                  <c:v>51.140999999999998</c:v>
                </c:pt>
                <c:pt idx="110">
                  <c:v>50.515999999999998</c:v>
                </c:pt>
                <c:pt idx="111">
                  <c:v>51.859000000000002</c:v>
                </c:pt>
                <c:pt idx="112">
                  <c:v>53.203000000000003</c:v>
                </c:pt>
                <c:pt idx="113">
                  <c:v>53.969000000000001</c:v>
                </c:pt>
                <c:pt idx="114">
                  <c:v>54.594000000000001</c:v>
                </c:pt>
                <c:pt idx="115">
                  <c:v>56.171999999999997</c:v>
                </c:pt>
                <c:pt idx="116">
                  <c:v>60.969000000000001</c:v>
                </c:pt>
                <c:pt idx="117">
                  <c:v>66.171999999999997</c:v>
                </c:pt>
                <c:pt idx="118">
                  <c:v>71.983999999999995</c:v>
                </c:pt>
                <c:pt idx="119">
                  <c:v>79.061999999999998</c:v>
                </c:pt>
                <c:pt idx="120">
                  <c:v>85.75</c:v>
                </c:pt>
                <c:pt idx="121">
                  <c:v>91.468999999999994</c:v>
                </c:pt>
                <c:pt idx="122">
                  <c:v>97.546999999999997</c:v>
                </c:pt>
                <c:pt idx="123">
                  <c:v>100.828</c:v>
                </c:pt>
                <c:pt idx="124">
                  <c:v>100.078</c:v>
                </c:pt>
                <c:pt idx="125">
                  <c:v>96.811999999999998</c:v>
                </c:pt>
                <c:pt idx="126">
                  <c:v>90.843999999999994</c:v>
                </c:pt>
                <c:pt idx="127">
                  <c:v>82.718999999999994</c:v>
                </c:pt>
                <c:pt idx="128">
                  <c:v>73.375</c:v>
                </c:pt>
                <c:pt idx="129">
                  <c:v>63.530999999999999</c:v>
                </c:pt>
                <c:pt idx="130">
                  <c:v>55.844000000000001</c:v>
                </c:pt>
                <c:pt idx="131">
                  <c:v>50.421999999999997</c:v>
                </c:pt>
                <c:pt idx="132">
                  <c:v>47.390999999999998</c:v>
                </c:pt>
                <c:pt idx="133">
                  <c:v>44.969000000000001</c:v>
                </c:pt>
                <c:pt idx="134">
                  <c:v>45.546999999999997</c:v>
                </c:pt>
                <c:pt idx="135">
                  <c:v>45.203000000000003</c:v>
                </c:pt>
                <c:pt idx="136">
                  <c:v>45.030999999999999</c:v>
                </c:pt>
                <c:pt idx="137">
                  <c:v>45.469000000000001</c:v>
                </c:pt>
                <c:pt idx="138">
                  <c:v>45.078000000000003</c:v>
                </c:pt>
                <c:pt idx="139">
                  <c:v>45.280999999999999</c:v>
                </c:pt>
                <c:pt idx="140">
                  <c:v>43.828000000000003</c:v>
                </c:pt>
                <c:pt idx="141">
                  <c:v>46.203000000000003</c:v>
                </c:pt>
                <c:pt idx="142">
                  <c:v>46.469000000000001</c:v>
                </c:pt>
                <c:pt idx="143">
                  <c:v>46.155999999999999</c:v>
                </c:pt>
                <c:pt idx="144">
                  <c:v>46.359000000000002</c:v>
                </c:pt>
                <c:pt idx="145">
                  <c:v>48.015999999999998</c:v>
                </c:pt>
                <c:pt idx="146">
                  <c:v>50.030999999999999</c:v>
                </c:pt>
                <c:pt idx="147">
                  <c:v>51.280999999999999</c:v>
                </c:pt>
                <c:pt idx="148">
                  <c:v>53.75</c:v>
                </c:pt>
                <c:pt idx="149">
                  <c:v>58.171999999999997</c:v>
                </c:pt>
                <c:pt idx="150">
                  <c:v>61.719000000000001</c:v>
                </c:pt>
                <c:pt idx="151">
                  <c:v>65.75</c:v>
                </c:pt>
                <c:pt idx="152">
                  <c:v>69.875</c:v>
                </c:pt>
                <c:pt idx="153">
                  <c:v>71.75</c:v>
                </c:pt>
                <c:pt idx="154">
                  <c:v>74.5</c:v>
                </c:pt>
                <c:pt idx="155">
                  <c:v>73.828000000000003</c:v>
                </c:pt>
                <c:pt idx="156">
                  <c:v>70.171999999999997</c:v>
                </c:pt>
                <c:pt idx="157">
                  <c:v>65.703000000000003</c:v>
                </c:pt>
                <c:pt idx="158">
                  <c:v>60.061999999999998</c:v>
                </c:pt>
                <c:pt idx="159">
                  <c:v>56.719000000000001</c:v>
                </c:pt>
                <c:pt idx="160">
                  <c:v>51.578000000000003</c:v>
                </c:pt>
                <c:pt idx="161">
                  <c:v>47.390999999999998</c:v>
                </c:pt>
                <c:pt idx="162">
                  <c:v>45.265999999999998</c:v>
                </c:pt>
                <c:pt idx="163">
                  <c:v>44.75</c:v>
                </c:pt>
                <c:pt idx="164">
                  <c:v>42.703000000000003</c:v>
                </c:pt>
                <c:pt idx="165">
                  <c:v>42.875</c:v>
                </c:pt>
                <c:pt idx="166">
                  <c:v>43.688000000000002</c:v>
                </c:pt>
                <c:pt idx="167">
                  <c:v>42.796999999999997</c:v>
                </c:pt>
                <c:pt idx="168">
                  <c:v>44.234000000000002</c:v>
                </c:pt>
                <c:pt idx="169">
                  <c:v>43.140999999999998</c:v>
                </c:pt>
                <c:pt idx="170">
                  <c:v>44.359000000000002</c:v>
                </c:pt>
                <c:pt idx="171">
                  <c:v>43.328000000000003</c:v>
                </c:pt>
                <c:pt idx="172">
                  <c:v>44.578000000000003</c:v>
                </c:pt>
                <c:pt idx="173">
                  <c:v>43.938000000000002</c:v>
                </c:pt>
                <c:pt idx="174">
                  <c:v>41.969000000000001</c:v>
                </c:pt>
                <c:pt idx="175">
                  <c:v>43.578000000000003</c:v>
                </c:pt>
                <c:pt idx="176">
                  <c:v>42.921999999999997</c:v>
                </c:pt>
                <c:pt idx="177">
                  <c:v>42.890999999999998</c:v>
                </c:pt>
                <c:pt idx="178">
                  <c:v>42.5</c:v>
                </c:pt>
                <c:pt idx="179">
                  <c:v>42.734000000000002</c:v>
                </c:pt>
                <c:pt idx="180">
                  <c:v>42.078000000000003</c:v>
                </c:pt>
                <c:pt idx="181">
                  <c:v>41.905999999999999</c:v>
                </c:pt>
                <c:pt idx="182">
                  <c:v>42.609000000000002</c:v>
                </c:pt>
                <c:pt idx="183">
                  <c:v>41.030999999999999</c:v>
                </c:pt>
                <c:pt idx="184">
                  <c:v>41.578000000000003</c:v>
                </c:pt>
                <c:pt idx="185">
                  <c:v>41.5</c:v>
                </c:pt>
                <c:pt idx="186">
                  <c:v>42.046999999999997</c:v>
                </c:pt>
                <c:pt idx="187">
                  <c:v>41.140999999999998</c:v>
                </c:pt>
                <c:pt idx="188">
                  <c:v>41.905999999999999</c:v>
                </c:pt>
                <c:pt idx="189">
                  <c:v>41.125</c:v>
                </c:pt>
                <c:pt idx="190">
                  <c:v>40.546999999999997</c:v>
                </c:pt>
                <c:pt idx="191">
                  <c:v>41.219000000000001</c:v>
                </c:pt>
                <c:pt idx="192">
                  <c:v>41.561999999999998</c:v>
                </c:pt>
                <c:pt idx="193">
                  <c:v>41.390999999999998</c:v>
                </c:pt>
                <c:pt idx="194">
                  <c:v>41.875</c:v>
                </c:pt>
                <c:pt idx="195">
                  <c:v>41.265999999999998</c:v>
                </c:pt>
                <c:pt idx="196">
                  <c:v>40.188000000000002</c:v>
                </c:pt>
                <c:pt idx="197">
                  <c:v>41.234000000000002</c:v>
                </c:pt>
                <c:pt idx="198">
                  <c:v>40.594000000000001</c:v>
                </c:pt>
                <c:pt idx="199">
                  <c:v>40.5</c:v>
                </c:pt>
                <c:pt idx="200">
                  <c:v>40.155999999999999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59.821459944986429</c:v>
                </c:pt>
                <c:pt idx="8">
                  <c:v>59.90264845827415</c:v>
                </c:pt>
                <c:pt idx="9">
                  <c:v>59.982769562126201</c:v>
                </c:pt>
                <c:pt idx="10">
                  <c:v>60.061678209660982</c:v>
                </c:pt>
                <c:pt idx="11">
                  <c:v>60.139213350570373</c:v>
                </c:pt>
                <c:pt idx="12">
                  <c:v>60.215196627568524</c:v>
                </c:pt>
                <c:pt idx="13">
                  <c:v>60.289431053600417</c:v>
                </c:pt>
                <c:pt idx="14">
                  <c:v>60.361699691819773</c:v>
                </c:pt>
                <c:pt idx="15">
                  <c:v>60.431764366434479</c:v>
                </c:pt>
                <c:pt idx="16">
                  <c:v>60.499364439837457</c:v>
                </c:pt>
                <c:pt idx="17">
                  <c:v>60.56421570051203</c:v>
                </c:pt>
                <c:pt idx="18">
                  <c:v>60.626009418069586</c:v>
                </c:pt>
                <c:pt idx="19">
                  <c:v>60.684411638555176</c:v>
                </c:pt>
                <c:pt idx="20">
                  <c:v>60.739062818992942</c:v>
                </c:pt>
                <c:pt idx="21">
                  <c:v>60.789577942950814</c:v>
                </c:pt>
                <c:pt idx="22">
                  <c:v>60.835547333261026</c:v>
                </c:pt>
                <c:pt idx="23">
                  <c:v>60.876538509854385</c:v>
                </c:pt>
                <c:pt idx="24">
                  <c:v>60.912099674332097</c:v>
                </c:pt>
                <c:pt idx="25">
                  <c:v>60.941765811473232</c:v>
                </c:pt>
                <c:pt idx="26">
                  <c:v>60.965069096647532</c:v>
                </c:pt>
                <c:pt idx="27">
                  <c:v>60.98155646065559</c:v>
                </c:pt>
                <c:pt idx="28">
                  <c:v>60.99081903749088</c:v>
                </c:pt>
                <c:pt idx="29">
                  <c:v>60.992541137004174</c:v>
                </c:pt>
                <c:pt idx="30">
                  <c:v>60.986580750238268</c:v>
                </c:pt>
                <c:pt idx="31">
                  <c:v>60.973099851611707</c:v>
                </c:pt>
                <c:pt idx="32">
                  <c:v>60.952771289117855</c:v>
                </c:pt>
                <c:pt idx="33">
                  <c:v>60.927099996150055</c:v>
                </c:pt>
                <c:pt idx="34">
                  <c:v>60.898909257318877</c:v>
                </c:pt>
                <c:pt idx="35">
                  <c:v>60.873056589021679</c:v>
                </c:pt>
                <c:pt idx="36">
                  <c:v>60.857455937207234</c:v>
                </c:pt>
                <c:pt idx="37">
                  <c:v>60.864489152367142</c:v>
                </c:pt>
                <c:pt idx="38">
                  <c:v>60.912883992306753</c:v>
                </c:pt>
                <c:pt idx="39">
                  <c:v>61.030110460072073</c:v>
                </c:pt>
                <c:pt idx="40">
                  <c:v>61.255293518225777</c:v>
                </c:pt>
                <c:pt idx="41">
                  <c:v>61.642550456733375</c:v>
                </c:pt>
                <c:pt idx="42">
                  <c:v>62.264531358744854</c:v>
                </c:pt>
                <c:pt idx="43">
                  <c:v>63.215774184178748</c:v>
                </c:pt>
                <c:pt idx="44">
                  <c:v>64.615295624379527</c:v>
                </c:pt>
                <c:pt idx="45">
                  <c:v>66.60765218532319</c:v>
                </c:pt>
                <c:pt idx="46">
                  <c:v>69.361564127352054</c:v>
                </c:pt>
                <c:pt idx="47">
                  <c:v>73.065150239390633</c:v>
                </c:pt>
                <c:pt idx="48">
                  <c:v>77.916929814728888</c:v>
                </c:pt>
                <c:pt idx="49">
                  <c:v>84.112056757647579</c:v>
                </c:pt>
                <c:pt idx="50">
                  <c:v>91.823782110599637</c:v>
                </c:pt>
                <c:pt idx="51">
                  <c:v>101.18087571276257</c:v>
                </c:pt>
                <c:pt idx="52">
                  <c:v>112.24258620861369</c:v>
                </c:pt>
                <c:pt idx="53">
                  <c:v>124.97343148432698</c:v>
                </c:pt>
                <c:pt idx="54">
                  <c:v>139.21990528415063</c:v>
                </c:pt>
                <c:pt idx="55">
                  <c:v>154.68767577317948</c:v>
                </c:pt>
                <c:pt idx="56">
                  <c:v>170.90581305324886</c:v>
                </c:pt>
                <c:pt idx="57">
                  <c:v>187.14008118547622</c:v>
                </c:pt>
                <c:pt idx="58">
                  <c:v>202.19933407266896</c:v>
                </c:pt>
                <c:pt idx="59">
                  <c:v>214.1409260448545</c:v>
                </c:pt>
                <c:pt idx="60">
                  <c:v>220.10857760106234</c:v>
                </c:pt>
                <c:pt idx="61">
                  <c:v>216.81501965265619</c:v>
                </c:pt>
                <c:pt idx="62">
                  <c:v>202.03469529431774</c:v>
                </c:pt>
                <c:pt idx="63">
                  <c:v>176.53340003626656</c:v>
                </c:pt>
                <c:pt idx="64">
                  <c:v>144.83377027178247</c:v>
                </c:pt>
                <c:pt idx="65">
                  <c:v>113.61612071432201</c:v>
                </c:pt>
                <c:pt idx="66">
                  <c:v>88.584645960279289</c:v>
                </c:pt>
                <c:pt idx="67">
                  <c:v>72.158911223895487</c:v>
                </c:pt>
                <c:pt idx="68">
                  <c:v>63.500638618839631</c:v>
                </c:pt>
                <c:pt idx="69">
                  <c:v>60.21836281351078</c:v>
                </c:pt>
                <c:pt idx="70">
                  <c:v>60.067419027039065</c:v>
                </c:pt>
                <c:pt idx="71">
                  <c:v>61.686443295050395</c:v>
                </c:pt>
                <c:pt idx="72">
                  <c:v>64.520538535620318</c:v>
                </c:pt>
                <c:pt idx="73">
                  <c:v>68.475399309665761</c:v>
                </c:pt>
                <c:pt idx="74">
                  <c:v>73.638419710544042</c:v>
                </c:pt>
                <c:pt idx="75">
                  <c:v>80.127613778533004</c:v>
                </c:pt>
                <c:pt idx="76">
                  <c:v>88.018956927891281</c:v>
                </c:pt>
                <c:pt idx="77">
                  <c:v>97.305667983463294</c:v>
                </c:pt>
                <c:pt idx="78">
                  <c:v>107.86904491089014</c:v>
                </c:pt>
                <c:pt idx="79">
                  <c:v>119.45299273619796</c:v>
                </c:pt>
                <c:pt idx="80">
                  <c:v>131.62579478183724</c:v>
                </c:pt>
                <c:pt idx="81">
                  <c:v>143.6812235754719</c:v>
                </c:pt>
                <c:pt idx="82">
                  <c:v>154.4093309766736</c:v>
                </c:pt>
                <c:pt idx="83">
                  <c:v>161.77972466647137</c:v>
                </c:pt>
                <c:pt idx="84">
                  <c:v>162.93986809658978</c:v>
                </c:pt>
                <c:pt idx="85">
                  <c:v>155.20896340651728</c:v>
                </c:pt>
                <c:pt idx="86">
                  <c:v>138.09476283581245</c:v>
                </c:pt>
                <c:pt idx="87">
                  <c:v>114.78339411032796</c:v>
                </c:pt>
                <c:pt idx="88">
                  <c:v>91.117324979138274</c:v>
                </c:pt>
                <c:pt idx="89">
                  <c:v>72.352900687376291</c:v>
                </c:pt>
                <c:pt idx="90">
                  <c:v>60.531152475508712</c:v>
                </c:pt>
                <c:pt idx="91">
                  <c:v>54.550729083666077</c:v>
                </c:pt>
                <c:pt idx="92">
                  <c:v>52.080934590938277</c:v>
                </c:pt>
                <c:pt idx="93">
                  <c:v>51.204705435023655</c:v>
                </c:pt>
                <c:pt idx="94">
                  <c:v>50.888588964673247</c:v>
                </c:pt>
                <c:pt idx="95">
                  <c:v>50.727323729295051</c:v>
                </c:pt>
                <c:pt idx="96">
                  <c:v>50.60052546592015</c:v>
                </c:pt>
                <c:pt idx="97">
                  <c:v>50.480544298793596</c:v>
                </c:pt>
                <c:pt idx="98">
                  <c:v>50.362434157408316</c:v>
                </c:pt>
                <c:pt idx="99">
                  <c:v>50.245593340970743</c:v>
                </c:pt>
                <c:pt idx="100">
                  <c:v>50.13021758915967</c:v>
                </c:pt>
                <c:pt idx="101">
                  <c:v>50.0169063625383</c:v>
                </c:pt>
                <c:pt idx="102">
                  <c:v>49.906874567714056</c:v>
                </c:pt>
                <c:pt idx="103">
                  <c:v>49.802414525740488</c:v>
                </c:pt>
                <c:pt idx="104">
                  <c:v>49.707651842563401</c:v>
                </c:pt>
                <c:pt idx="105">
                  <c:v>49.629708903613626</c:v>
                </c:pt>
                <c:pt idx="106">
                  <c:v>49.580400702122382</c:v>
                </c:pt>
                <c:pt idx="107">
                  <c:v>49.578560298560113</c:v>
                </c:pt>
                <c:pt idx="108">
                  <c:v>49.653006493761332</c:v>
                </c:pt>
                <c:pt idx="109">
                  <c:v>49.846002474996276</c:v>
                </c:pt>
                <c:pt idx="110">
                  <c:v>50.216800111969178</c:v>
                </c:pt>
                <c:pt idx="111">
                  <c:v>50.8445339784071</c:v>
                </c:pt>
                <c:pt idx="112">
                  <c:v>51.829374626339579</c:v>
                </c:pt>
                <c:pt idx="113">
                  <c:v>53.290569410588638</c:v>
                </c:pt>
                <c:pt idx="114">
                  <c:v>55.359917012160146</c:v>
                </c:pt>
                <c:pt idx="115">
                  <c:v>58.169431697694144</c:v>
                </c:pt>
                <c:pt idx="116">
                  <c:v>61.832381632320768</c:v>
                </c:pt>
                <c:pt idx="117">
                  <c:v>66.417112161649627</c:v>
                </c:pt>
                <c:pt idx="118">
                  <c:v>71.912367047035019</c:v>
                </c:pt>
                <c:pt idx="119">
                  <c:v>78.181153884002171</c:v>
                </c:pt>
                <c:pt idx="120">
                  <c:v>84.900677034544131</c:v>
                </c:pt>
                <c:pt idx="121">
                  <c:v>91.496648115580626</c:v>
                </c:pt>
                <c:pt idx="122">
                  <c:v>97.10901874533981</c:v>
                </c:pt>
                <c:pt idx="123">
                  <c:v>100.66194013101671</c:v>
                </c:pt>
                <c:pt idx="124">
                  <c:v>101.10920273751817</c:v>
                </c:pt>
                <c:pt idx="125">
                  <c:v>97.836907255680231</c:v>
                </c:pt>
                <c:pt idx="126">
                  <c:v>91.048099099435177</c:v>
                </c:pt>
                <c:pt idx="127">
                  <c:v>81.862913638653438</c:v>
                </c:pt>
                <c:pt idx="128">
                  <c:v>71.984920551140917</c:v>
                </c:pt>
                <c:pt idx="129">
                  <c:v>63.073484363772543</c:v>
                </c:pt>
                <c:pt idx="130">
                  <c:v>56.18155363740668</c:v>
                </c:pt>
                <c:pt idx="131">
                  <c:v>51.559087529619156</c:v>
                </c:pt>
                <c:pt idx="132">
                  <c:v>48.844360676958871</c:v>
                </c:pt>
                <c:pt idx="133">
                  <c:v>47.42777380149537</c:v>
                </c:pt>
                <c:pt idx="134">
                  <c:v>46.749377650364572</c:v>
                </c:pt>
                <c:pt idx="135">
                  <c:v>46.427998859214576</c:v>
                </c:pt>
                <c:pt idx="136">
                  <c:v>46.25624338447706</c:v>
                </c:pt>
                <c:pt idx="137">
                  <c:v>46.142221049613994</c:v>
                </c:pt>
                <c:pt idx="138">
                  <c:v>46.054961028019164</c:v>
                </c:pt>
                <c:pt idx="139">
                  <c:v>45.992139511837884</c:v>
                </c:pt>
                <c:pt idx="140">
                  <c:v>45.966867434003063</c:v>
                </c:pt>
                <c:pt idx="141">
                  <c:v>46.005361659098668</c:v>
                </c:pt>
                <c:pt idx="142">
                  <c:v>46.149498481913241</c:v>
                </c:pt>
                <c:pt idx="143">
                  <c:v>46.460802665565701</c:v>
                </c:pt>
                <c:pt idx="144">
                  <c:v>47.023471447893982</c:v>
                </c:pt>
                <c:pt idx="145">
                  <c:v>47.943939770071012</c:v>
                </c:pt>
                <c:pt idx="146">
                  <c:v>49.343992642113484</c:v>
                </c:pt>
                <c:pt idx="147">
                  <c:v>51.344041391166833</c:v>
                </c:pt>
                <c:pt idx="148">
                  <c:v>54.033307321418718</c:v>
                </c:pt>
                <c:pt idx="149">
                  <c:v>57.425103652935121</c:v>
                </c:pt>
                <c:pt idx="150">
                  <c:v>61.400075915319348</c:v>
                </c:pt>
                <c:pt idx="151">
                  <c:v>65.650765890374913</c:v>
                </c:pt>
                <c:pt idx="152">
                  <c:v>69.656916517556283</c:v>
                </c:pt>
                <c:pt idx="153">
                  <c:v>72.733032018560962</c:v>
                </c:pt>
                <c:pt idx="154">
                  <c:v>74.1780632225707</c:v>
                </c:pt>
                <c:pt idx="155">
                  <c:v>73.506903962646902</c:v>
                </c:pt>
                <c:pt idx="156">
                  <c:v>70.671896651191076</c:v>
                </c:pt>
                <c:pt idx="157">
                  <c:v>66.145981473053254</c:v>
                </c:pt>
                <c:pt idx="158">
                  <c:v>60.790438787506133</c:v>
                </c:pt>
                <c:pt idx="159">
                  <c:v>55.554868991980484</c:v>
                </c:pt>
                <c:pt idx="160">
                  <c:v>51.16422625887602</c:v>
                </c:pt>
                <c:pt idx="161">
                  <c:v>47.948449286873519</c:v>
                </c:pt>
                <c:pt idx="162">
                  <c:v>45.866602964430861</c:v>
                </c:pt>
                <c:pt idx="163">
                  <c:v>44.659308337660434</c:v>
                </c:pt>
                <c:pt idx="164">
                  <c:v>44.017049188109965</c:v>
                </c:pt>
                <c:pt idx="165">
                  <c:v>43.687286065591145</c:v>
                </c:pt>
                <c:pt idx="166">
                  <c:v>43.507194708366768</c:v>
                </c:pt>
                <c:pt idx="167">
                  <c:v>43.389598566185228</c:v>
                </c:pt>
                <c:pt idx="168">
                  <c:v>43.294814807628924</c:v>
                </c:pt>
                <c:pt idx="169">
                  <c:v>43.207273755978278</c:v>
                </c:pt>
                <c:pt idx="170">
                  <c:v>43.12165542204923</c:v>
                </c:pt>
                <c:pt idx="171">
                  <c:v>43.036355801886664</c:v>
                </c:pt>
                <c:pt idx="172">
                  <c:v>42.950934405088148</c:v>
                </c:pt>
                <c:pt idx="173">
                  <c:v>42.865269740207125</c:v>
                </c:pt>
                <c:pt idx="174">
                  <c:v>42.779319559827528</c:v>
                </c:pt>
                <c:pt idx="175">
                  <c:v>42.69306183702227</c:v>
                </c:pt>
                <c:pt idx="176">
                  <c:v>42.60648191648631</c:v>
                </c:pt>
                <c:pt idx="177">
                  <c:v>42.519569821965192</c:v>
                </c:pt>
                <c:pt idx="178">
                  <c:v>42.432319487436779</c:v>
                </c:pt>
                <c:pt idx="179">
                  <c:v>42.344728298635268</c:v>
                </c:pt>
                <c:pt idx="180">
                  <c:v>42.256796678811412</c:v>
                </c:pt>
                <c:pt idx="181">
                  <c:v>42.168527687586121</c:v>
                </c:pt>
                <c:pt idx="182">
                  <c:v>42.079926635733749</c:v>
                </c:pt>
                <c:pt idx="183">
                  <c:v>41.991000721487708</c:v>
                </c:pt>
                <c:pt idx="184">
                  <c:v>41.9017586926742</c:v>
                </c:pt>
                <c:pt idx="185">
                  <c:v>41.812210537430829</c:v>
                </c:pt>
                <c:pt idx="186">
                  <c:v>41.722367204920729</c:v>
                </c:pt>
                <c:pt idx="187">
                  <c:v>41.632240356352817</c:v>
                </c:pt>
                <c:pt idx="188">
                  <c:v>41.541842145755744</c:v>
                </c:pt>
                <c:pt idx="189">
                  <c:v>41.451185029302408</c:v>
                </c:pt>
                <c:pt idx="190">
                  <c:v>41.360281601518722</c:v>
                </c:pt>
                <c:pt idx="191">
                  <c:v>41.26914445640417</c:v>
                </c:pt>
                <c:pt idx="192">
                  <c:v>41.177786071315943</c:v>
                </c:pt>
                <c:pt idx="193">
                  <c:v>41.086218711395212</c:v>
                </c:pt>
                <c:pt idx="194">
                  <c:v>40.99445435232191</c:v>
                </c:pt>
                <c:pt idx="195">
                  <c:v>40.902504619250578</c:v>
                </c:pt>
                <c:pt idx="196">
                  <c:v>40.810380739889077</c:v>
                </c:pt>
                <c:pt idx="197">
                  <c:v>40.718093509818445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59.821459944978827</c:v>
                </c:pt>
                <c:pt idx="8">
                  <c:v>59.90264845825174</c:v>
                </c:pt>
                <c:pt idx="9">
                  <c:v>59.982769562061399</c:v>
                </c:pt>
                <c:pt idx="10">
                  <c:v>60.061678209477158</c:v>
                </c:pt>
                <c:pt idx="11">
                  <c:v>60.139213350058867</c:v>
                </c:pt>
                <c:pt idx="12">
                  <c:v>60.215196626172364</c:v>
                </c:pt>
                <c:pt idx="13">
                  <c:v>60.289431049862252</c:v>
                </c:pt>
                <c:pt idx="14">
                  <c:v>60.36169968200182</c:v>
                </c:pt>
                <c:pt idx="15">
                  <c:v>60.431764341140131</c:v>
                </c:pt>
                <c:pt idx="16">
                  <c:v>60.499364375913217</c:v>
                </c:pt>
                <c:pt idx="17">
                  <c:v>60.564215542041993</c:v>
                </c:pt>
                <c:pt idx="18">
                  <c:v>60.626009032708097</c:v>
                </c:pt>
                <c:pt idx="19">
                  <c:v>60.68441071931494</c:v>
                </c:pt>
                <c:pt idx="20">
                  <c:v>60.739060668047927</c:v>
                </c:pt>
                <c:pt idx="21">
                  <c:v>60.78957300588231</c:v>
                </c:pt>
                <c:pt idx="22">
                  <c:v>60.83553621726044</c:v>
                </c:pt>
                <c:pt idx="23">
                  <c:v>60.876513958947911</c:v>
                </c:pt>
                <c:pt idx="24">
                  <c:v>60.912046484812755</c:v>
                </c:pt>
                <c:pt idx="25">
                  <c:v>60.941652773551908</c:v>
                </c:pt>
                <c:pt idx="26">
                  <c:v>60.964833449697863</c:v>
                </c:pt>
                <c:pt idx="27">
                  <c:v>60.981074580496326</c:v>
                </c:pt>
                <c:pt idx="28">
                  <c:v>60.989852417370152</c:v>
                </c:pt>
                <c:pt idx="29">
                  <c:v>60.99063912970297</c:v>
                </c:pt>
                <c:pt idx="30">
                  <c:v>60.982909549842979</c:v>
                </c:pt>
                <c:pt idx="31">
                  <c:v>60.966148911188839</c:v>
                </c:pt>
                <c:pt idx="32">
                  <c:v>60.939861516178979</c:v>
                </c:pt>
                <c:pt idx="33">
                  <c:v>60.903580218891733</c:v>
                </c:pt>
                <c:pt idx="34">
                  <c:v>60.856876549575894</c:v>
                </c:pt>
                <c:pt idx="35">
                  <c:v>60.799371248522604</c:v>
                </c:pt>
                <c:pt idx="36">
                  <c:v>60.7307449179632</c:v>
                </c:pt>
                <c:pt idx="37">
                  <c:v>60.650748447666246</c:v>
                </c:pt>
                <c:pt idx="38">
                  <c:v>60.559212827694068</c:v>
                </c:pt>
                <c:pt idx="39">
                  <c:v>60.456057935597975</c:v>
                </c:pt>
                <c:pt idx="40">
                  <c:v>60.341299880005849</c:v>
                </c:pt>
                <c:pt idx="41">
                  <c:v>60.215056501885471</c:v>
                </c:pt>
                <c:pt idx="42">
                  <c:v>60.077550680897097</c:v>
                </c:pt>
                <c:pt idx="43">
                  <c:v>59.929111167131069</c:v>
                </c:pt>
                <c:pt idx="44">
                  <c:v>59.770170755585099</c:v>
                </c:pt>
                <c:pt idx="45">
                  <c:v>59.601261736811026</c:v>
                </c:pt>
                <c:pt idx="46">
                  <c:v>59.423008684791462</c:v>
                </c:pt>
                <c:pt idx="47">
                  <c:v>59.236118773160143</c:v>
                </c:pt>
                <c:pt idx="48">
                  <c:v>59.041369933452685</c:v>
                </c:pt>
                <c:pt idx="49">
                  <c:v>58.839597274569066</c:v>
                </c:pt>
                <c:pt idx="50">
                  <c:v>58.63167826283042</c:v>
                </c:pt>
                <c:pt idx="51">
                  <c:v>58.418517211020088</c:v>
                </c:pt>
                <c:pt idx="52">
                  <c:v>58.201029639652383</c:v>
                </c:pt>
                <c:pt idx="53">
                  <c:v>57.98012705463784</c:v>
                </c:pt>
                <c:pt idx="54">
                  <c:v>57.756702635752504</c:v>
                </c:pt>
                <c:pt idx="55">
                  <c:v>57.531618255587645</c:v>
                </c:pt>
                <c:pt idx="56">
                  <c:v>57.305693156355993</c:v>
                </c:pt>
                <c:pt idx="57">
                  <c:v>57.079694510216342</c:v>
                </c:pt>
                <c:pt idx="58">
                  <c:v>56.854329985659312</c:v>
                </c:pt>
                <c:pt idx="59">
                  <c:v>56.630242345063678</c:v>
                </c:pt>
                <c:pt idx="60">
                  <c:v>56.408006012411541</c:v>
                </c:pt>
                <c:pt idx="61">
                  <c:v>56.188125479206114</c:v>
                </c:pt>
                <c:pt idx="62">
                  <c:v>55.971035362919942</c:v>
                </c:pt>
                <c:pt idx="63">
                  <c:v>55.757101896208603</c:v>
                </c:pt>
                <c:pt idx="64">
                  <c:v>55.546625605680852</c:v>
                </c:pt>
                <c:pt idx="65">
                  <c:v>55.339844934251715</c:v>
                </c:pt>
                <c:pt idx="66">
                  <c:v>55.136940568432507</c:v>
                </c:pt>
                <c:pt idx="67">
                  <c:v>54.93804024848216</c:v>
                </c:pt>
                <c:pt idx="68">
                  <c:v>54.743223862331867</c:v>
                </c:pt>
                <c:pt idx="69">
                  <c:v>54.552528651008878</c:v>
                </c:pt>
                <c:pt idx="70">
                  <c:v>54.365954381709493</c:v>
                </c:pt>
                <c:pt idx="71">
                  <c:v>54.183468372926079</c:v>
                </c:pt>
                <c:pt idx="72">
                  <c:v>54.005010282787666</c:v>
                </c:pt>
                <c:pt idx="73">
                  <c:v>53.830496596120199</c:v>
                </c:pt>
                <c:pt idx="74">
                  <c:v>53.659824767128399</c:v>
                </c:pt>
                <c:pt idx="75">
                  <c:v>53.492876992804916</c:v>
                </c:pt>
                <c:pt idx="76">
                  <c:v>53.329523607174131</c:v>
                </c:pt>
                <c:pt idx="77">
                  <c:v>53.16962609843555</c:v>
                </c:pt>
                <c:pt idx="78">
                  <c:v>53.01303976025067</c:v>
                </c:pt>
                <c:pt idx="79">
                  <c:v>52.85961599514691</c:v>
                </c:pt>
                <c:pt idx="80">
                  <c:v>52.709204292648408</c:v>
                </c:pt>
                <c:pt idx="81">
                  <c:v>52.561653907638473</c:v>
                </c:pt>
                <c:pt idx="82">
                  <c:v>52.416815265947712</c:v>
                </c:pt>
                <c:pt idx="83">
                  <c:v>52.274541124548058</c:v>
                </c:pt>
                <c:pt idx="84">
                  <c:v>52.134687513282053</c:v>
                </c:pt>
                <c:pt idx="85">
                  <c:v>51.997114483995979</c:v>
                </c:pt>
                <c:pt idx="86">
                  <c:v>51.861686691463461</c:v>
                </c:pt>
                <c:pt idx="87">
                  <c:v>51.728273828736086</c:v>
                </c:pt>
                <c:pt idx="88">
                  <c:v>51.596750937660218</c:v>
                </c:pt>
                <c:pt idx="89">
                  <c:v>51.466998613348792</c:v>
                </c:pt>
                <c:pt idx="90">
                  <c:v>51.338903119461698</c:v>
                </c:pt>
                <c:pt idx="91">
                  <c:v>51.212356429280369</c:v>
                </c:pt>
                <c:pt idx="92">
                  <c:v>51.087256205794553</c:v>
                </c:pt>
                <c:pt idx="93">
                  <c:v>50.963505732374564</c:v>
                </c:pt>
                <c:pt idx="94">
                  <c:v>50.841013804092675</c:v>
                </c:pt>
                <c:pt idx="95">
                  <c:v>50.719694588387192</c:v>
                </c:pt>
                <c:pt idx="96">
                  <c:v>50.599467462532211</c:v>
                </c:pt>
                <c:pt idx="97">
                  <c:v>50.480256834280297</c:v>
                </c:pt>
                <c:pt idx="98">
                  <c:v>50.361991951076668</c:v>
                </c:pt>
                <c:pt idx="99">
                  <c:v>50.244606702394961</c:v>
                </c:pt>
                <c:pt idx="100">
                  <c:v>50.12803941900443</c:v>
                </c:pt>
                <c:pt idx="101">
                  <c:v>50.012232672338286</c:v>
                </c:pt>
                <c:pt idx="102">
                  <c:v>49.897133076581994</c:v>
                </c:pt>
                <c:pt idx="103">
                  <c:v>49.782691095629083</c:v>
                </c:pt>
                <c:pt idx="104">
                  <c:v>49.668860856651307</c:v>
                </c:pt>
                <c:pt idx="105">
                  <c:v>49.555599971691059</c:v>
                </c:pt>
                <c:pt idx="106">
                  <c:v>49.442869368398398</c:v>
                </c:pt>
                <c:pt idx="107">
                  <c:v>49.330633130796457</c:v>
                </c:pt>
                <c:pt idx="108">
                  <c:v>49.218858350758417</c:v>
                </c:pt>
                <c:pt idx="109">
                  <c:v>49.107514990712744</c:v>
                </c:pt>
                <c:pt idx="110">
                  <c:v>48.996575757953224</c:v>
                </c:pt>
                <c:pt idx="111">
                  <c:v>48.886015990811515</c:v>
                </c:pt>
                <c:pt idx="112">
                  <c:v>48.775813556847439</c:v>
                </c:pt>
                <c:pt idx="113">
                  <c:v>48.665948763121101</c:v>
                </c:pt>
                <c:pt idx="114">
                  <c:v>48.556404278525598</c:v>
                </c:pt>
                <c:pt idx="115">
                  <c:v>48.447165068075648</c:v>
                </c:pt>
                <c:pt idx="116">
                  <c:v>48.338218338960601</c:v>
                </c:pt>
                <c:pt idx="117">
                  <c:v>48.229553498075099</c:v>
                </c:pt>
                <c:pt idx="118">
                  <c:v>48.121162120632619</c:v>
                </c:pt>
                <c:pt idx="119">
                  <c:v>48.013037929340925</c:v>
                </c:pt>
                <c:pt idx="120">
                  <c:v>47.905176783468228</c:v>
                </c:pt>
                <c:pt idx="121">
                  <c:v>47.797576676951302</c:v>
                </c:pt>
                <c:pt idx="122">
                  <c:v>47.690237744484499</c:v>
                </c:pt>
                <c:pt idx="123">
                  <c:v>47.583162274278578</c:v>
                </c:pt>
                <c:pt idx="124">
                  <c:v>47.476354725885614</c:v>
                </c:pt>
                <c:pt idx="125">
                  <c:v>47.369821751147548</c:v>
                </c:pt>
                <c:pt idx="126">
                  <c:v>47.263572215940158</c:v>
                </c:pt>
                <c:pt idx="127">
                  <c:v>47.157617219951291</c:v>
                </c:pt>
                <c:pt idx="128">
                  <c:v>47.051970111255898</c:v>
                </c:pt>
                <c:pt idx="129">
                  <c:v>46.946646491938218</c:v>
                </c:pt>
                <c:pt idx="130">
                  <c:v>46.841664210475692</c:v>
                </c:pt>
                <c:pt idx="131">
                  <c:v>46.737043336059081</c:v>
                </c:pt>
                <c:pt idx="132">
                  <c:v>46.6328061095045</c:v>
                </c:pt>
                <c:pt idx="133">
                  <c:v>46.528976864950401</c:v>
                </c:pt>
                <c:pt idx="134">
                  <c:v>46.425581916170792</c:v>
                </c:pt>
                <c:pt idx="135">
                  <c:v>46.322649401126164</c:v>
                </c:pt>
                <c:pt idx="136">
                  <c:v>46.220209078381259</c:v>
                </c:pt>
                <c:pt idx="137">
                  <c:v>46.118292069309604</c:v>
                </c:pt>
                <c:pt idx="138">
                  <c:v>46.016930540654734</c:v>
                </c:pt>
                <c:pt idx="139">
                  <c:v>45.916157323097686</c:v>
                </c:pt>
                <c:pt idx="140">
                  <c:v>45.816005463053777</c:v>
                </c:pt>
                <c:pt idx="141">
                  <c:v>45.716507707036826</c:v>
                </c:pt>
                <c:pt idx="142">
                  <c:v>45.617695920603445</c:v>
                </c:pt>
                <c:pt idx="143">
                  <c:v>45.519600447105056</c:v>
                </c:pt>
                <c:pt idx="144">
                  <c:v>45.422249415159435</c:v>
                </c:pt>
                <c:pt idx="145">
                  <c:v>45.325668007774787</c:v>
                </c:pt>
                <c:pt idx="146">
                  <c:v>45.229877710222333</c:v>
                </c:pt>
                <c:pt idx="147">
                  <c:v>45.134895557791978</c:v>
                </c:pt>
                <c:pt idx="148">
                  <c:v>45.04073340816452</c:v>
                </c:pt>
                <c:pt idx="149">
                  <c:v>44.947397265932238</c:v>
                </c:pt>
                <c:pt idx="150">
                  <c:v>44.854886688436238</c:v>
                </c:pt>
                <c:pt idx="151">
                  <c:v>44.763194302224527</c:v>
                </c:pt>
                <c:pt idx="152">
                  <c:v>44.672305457811817</c:v>
                </c:pt>
                <c:pt idx="153">
                  <c:v>44.582198046894057</c:v>
                </c:pt>
                <c:pt idx="154">
                  <c:v>44.492842500751479</c:v>
                </c:pt>
                <c:pt idx="155">
                  <c:v>44.404201981456254</c:v>
                </c:pt>
                <c:pt idx="156">
                  <c:v>44.316232769059283</c:v>
                </c:pt>
                <c:pt idx="157">
                  <c:v>44.228884838707579</c:v>
                </c:pt>
                <c:pt idx="158">
                  <c:v>44.14210261229718</c:v>
                </c:pt>
                <c:pt idx="159">
                  <c:v>44.055825860511803</c:v>
                </c:pt>
                <c:pt idx="160">
                  <c:v>43.96999072362626</c:v>
                </c:pt>
                <c:pt idx="161">
                  <c:v>43.884530813856806</c:v>
                </c:pt>
                <c:pt idx="162">
                  <c:v>43.799378358741194</c:v>
                </c:pt>
                <c:pt idx="163">
                  <c:v>43.714465344237155</c:v>
                </c:pt>
                <c:pt idx="164">
                  <c:v>43.629724617914007</c:v>
                </c:pt>
                <c:pt idx="165">
                  <c:v>43.545090916532558</c:v>
                </c:pt>
                <c:pt idx="166">
                  <c:v>43.46050178803474</c:v>
                </c:pt>
                <c:pt idx="167">
                  <c:v>43.375898384945657</c:v>
                </c:pt>
                <c:pt idx="168">
                  <c:v>43.29122611381959</c:v>
                </c:pt>
                <c:pt idx="169">
                  <c:v>43.206435133044245</c:v>
                </c:pt>
                <c:pt idx="170">
                  <c:v>43.121480698528721</c:v>
                </c:pt>
                <c:pt idx="171">
                  <c:v>43.036323363126122</c:v>
                </c:pt>
                <c:pt idx="172">
                  <c:v>42.950929040799608</c:v>
                </c:pt>
                <c:pt idx="173">
                  <c:v>42.865268950385691</c:v>
                </c:pt>
                <c:pt idx="174">
                  <c:v>42.779319456320202</c:v>
                </c:pt>
                <c:pt idx="175">
                  <c:v>42.693061824952082</c:v>
                </c:pt>
                <c:pt idx="176">
                  <c:v>42.606481915234184</c:v>
                </c:pt>
                <c:pt idx="177">
                  <c:v>42.519569821849664</c:v>
                </c:pt>
                <c:pt idx="178">
                  <c:v>42.4323194874273</c:v>
                </c:pt>
                <c:pt idx="179">
                  <c:v>42.344728298634578</c:v>
                </c:pt>
                <c:pt idx="180">
                  <c:v>42.256796678811369</c:v>
                </c:pt>
                <c:pt idx="181">
                  <c:v>42.168527687586121</c:v>
                </c:pt>
                <c:pt idx="182">
                  <c:v>42.079926635733749</c:v>
                </c:pt>
                <c:pt idx="183">
                  <c:v>41.991000721487708</c:v>
                </c:pt>
                <c:pt idx="184">
                  <c:v>41.9017586926742</c:v>
                </c:pt>
                <c:pt idx="185">
                  <c:v>41.812210537430829</c:v>
                </c:pt>
                <c:pt idx="186">
                  <c:v>41.722367204920729</c:v>
                </c:pt>
                <c:pt idx="187">
                  <c:v>41.632240356352817</c:v>
                </c:pt>
                <c:pt idx="188">
                  <c:v>41.541842145755744</c:v>
                </c:pt>
                <c:pt idx="189">
                  <c:v>41.451185029302408</c:v>
                </c:pt>
                <c:pt idx="190">
                  <c:v>41.360281601518722</c:v>
                </c:pt>
                <c:pt idx="191">
                  <c:v>41.26914445640417</c:v>
                </c:pt>
                <c:pt idx="192">
                  <c:v>41.177786071315943</c:v>
                </c:pt>
                <c:pt idx="193">
                  <c:v>41.086218711395212</c:v>
                </c:pt>
                <c:pt idx="194">
                  <c:v>40.99445435232191</c:v>
                </c:pt>
                <c:pt idx="195">
                  <c:v>40.902504619250578</c:v>
                </c:pt>
                <c:pt idx="196">
                  <c:v>40.810380739889077</c:v>
                </c:pt>
                <c:pt idx="197">
                  <c:v>40.718093509818445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61.109000000000002</c:v>
                </c:pt>
                <c:pt idx="1">
                  <c:v>60.578000000000003</c:v>
                </c:pt>
                <c:pt idx="2">
                  <c:v>60.969000000000001</c:v>
                </c:pt>
                <c:pt idx="3">
                  <c:v>60.155999999999999</c:v>
                </c:pt>
                <c:pt idx="4">
                  <c:v>60.359000000000002</c:v>
                </c:pt>
                <c:pt idx="5">
                  <c:v>60.280999999999999</c:v>
                </c:pt>
                <c:pt idx="6">
                  <c:v>57.969000000000001</c:v>
                </c:pt>
                <c:pt idx="7">
                  <c:v>58.546999999999997</c:v>
                </c:pt>
                <c:pt idx="8">
                  <c:v>59.328000000000003</c:v>
                </c:pt>
                <c:pt idx="9">
                  <c:v>58.030999999999999</c:v>
                </c:pt>
                <c:pt idx="10">
                  <c:v>59.188000000000002</c:v>
                </c:pt>
                <c:pt idx="11">
                  <c:v>57.875</c:v>
                </c:pt>
                <c:pt idx="12">
                  <c:v>58.609000000000002</c:v>
                </c:pt>
                <c:pt idx="13">
                  <c:v>58.515999999999998</c:v>
                </c:pt>
                <c:pt idx="14">
                  <c:v>59.640999999999998</c:v>
                </c:pt>
                <c:pt idx="15">
                  <c:v>59.905999999999999</c:v>
                </c:pt>
                <c:pt idx="16">
                  <c:v>58.703000000000003</c:v>
                </c:pt>
                <c:pt idx="17">
                  <c:v>59.609000000000002</c:v>
                </c:pt>
                <c:pt idx="18">
                  <c:v>59.078000000000003</c:v>
                </c:pt>
                <c:pt idx="19">
                  <c:v>58.688000000000002</c:v>
                </c:pt>
                <c:pt idx="20">
                  <c:v>58.280999999999999</c:v>
                </c:pt>
                <c:pt idx="21">
                  <c:v>57.938000000000002</c:v>
                </c:pt>
                <c:pt idx="22">
                  <c:v>57.125</c:v>
                </c:pt>
                <c:pt idx="23">
                  <c:v>57.984000000000002</c:v>
                </c:pt>
                <c:pt idx="24">
                  <c:v>57.484000000000002</c:v>
                </c:pt>
                <c:pt idx="25">
                  <c:v>57.530999999999999</c:v>
                </c:pt>
                <c:pt idx="26">
                  <c:v>59.25</c:v>
                </c:pt>
                <c:pt idx="27">
                  <c:v>58.688000000000002</c:v>
                </c:pt>
                <c:pt idx="28">
                  <c:v>57.953000000000003</c:v>
                </c:pt>
                <c:pt idx="29">
                  <c:v>57.030999999999999</c:v>
                </c:pt>
                <c:pt idx="30">
                  <c:v>57.561999999999998</c:v>
                </c:pt>
                <c:pt idx="31">
                  <c:v>58.046999999999997</c:v>
                </c:pt>
                <c:pt idx="32">
                  <c:v>57.265999999999998</c:v>
                </c:pt>
                <c:pt idx="33">
                  <c:v>58.188000000000002</c:v>
                </c:pt>
                <c:pt idx="34">
                  <c:v>56.938000000000002</c:v>
                </c:pt>
                <c:pt idx="35">
                  <c:v>57.796999999999997</c:v>
                </c:pt>
                <c:pt idx="36">
                  <c:v>57.719000000000001</c:v>
                </c:pt>
                <c:pt idx="37">
                  <c:v>59.438000000000002</c:v>
                </c:pt>
                <c:pt idx="38">
                  <c:v>56.780999999999999</c:v>
                </c:pt>
                <c:pt idx="39">
                  <c:v>56.844000000000001</c:v>
                </c:pt>
                <c:pt idx="40">
                  <c:v>58.546999999999997</c:v>
                </c:pt>
                <c:pt idx="41">
                  <c:v>58.530999999999999</c:v>
                </c:pt>
                <c:pt idx="42">
                  <c:v>58.030999999999999</c:v>
                </c:pt>
                <c:pt idx="43">
                  <c:v>57.688000000000002</c:v>
                </c:pt>
                <c:pt idx="44">
                  <c:v>58.344000000000001</c:v>
                </c:pt>
                <c:pt idx="45">
                  <c:v>58.578000000000003</c:v>
                </c:pt>
                <c:pt idx="46">
                  <c:v>59.203000000000003</c:v>
                </c:pt>
                <c:pt idx="47">
                  <c:v>60.921999999999997</c:v>
                </c:pt>
                <c:pt idx="48">
                  <c:v>61.811999999999998</c:v>
                </c:pt>
                <c:pt idx="49">
                  <c:v>64.781000000000006</c:v>
                </c:pt>
                <c:pt idx="50">
                  <c:v>67.953000000000003</c:v>
                </c:pt>
                <c:pt idx="51">
                  <c:v>73.766000000000005</c:v>
                </c:pt>
                <c:pt idx="52">
                  <c:v>81.703000000000003</c:v>
                </c:pt>
                <c:pt idx="53">
                  <c:v>93.016000000000005</c:v>
                </c:pt>
                <c:pt idx="54">
                  <c:v>106.062</c:v>
                </c:pt>
                <c:pt idx="55">
                  <c:v>121.453</c:v>
                </c:pt>
                <c:pt idx="56">
                  <c:v>139.422</c:v>
                </c:pt>
                <c:pt idx="57">
                  <c:v>154.15600000000001</c:v>
                </c:pt>
                <c:pt idx="58">
                  <c:v>166.85900000000001</c:v>
                </c:pt>
                <c:pt idx="59">
                  <c:v>176.10900000000001</c:v>
                </c:pt>
                <c:pt idx="60">
                  <c:v>181.06200000000001</c:v>
                </c:pt>
                <c:pt idx="61">
                  <c:v>178.35900000000001</c:v>
                </c:pt>
                <c:pt idx="62">
                  <c:v>169.34399999999999</c:v>
                </c:pt>
                <c:pt idx="63">
                  <c:v>151.73400000000001</c:v>
                </c:pt>
                <c:pt idx="64">
                  <c:v>122.547</c:v>
                </c:pt>
                <c:pt idx="65">
                  <c:v>89.968999999999994</c:v>
                </c:pt>
                <c:pt idx="66">
                  <c:v>66.25</c:v>
                </c:pt>
                <c:pt idx="67">
                  <c:v>55.688000000000002</c:v>
                </c:pt>
                <c:pt idx="68">
                  <c:v>53.594000000000001</c:v>
                </c:pt>
                <c:pt idx="69">
                  <c:v>53.734000000000002</c:v>
                </c:pt>
                <c:pt idx="70">
                  <c:v>52.640999999999998</c:v>
                </c:pt>
                <c:pt idx="71">
                  <c:v>53.765999999999998</c:v>
                </c:pt>
                <c:pt idx="72">
                  <c:v>55.203000000000003</c:v>
                </c:pt>
                <c:pt idx="73">
                  <c:v>56.25</c:v>
                </c:pt>
                <c:pt idx="74">
                  <c:v>59.094000000000001</c:v>
                </c:pt>
                <c:pt idx="75">
                  <c:v>62.921999999999997</c:v>
                </c:pt>
                <c:pt idx="76">
                  <c:v>67.546999999999997</c:v>
                </c:pt>
                <c:pt idx="77">
                  <c:v>74.233999999999995</c:v>
                </c:pt>
                <c:pt idx="78">
                  <c:v>83.656000000000006</c:v>
                </c:pt>
                <c:pt idx="79">
                  <c:v>95.438000000000002</c:v>
                </c:pt>
                <c:pt idx="80">
                  <c:v>107</c:v>
                </c:pt>
                <c:pt idx="81">
                  <c:v>116.422</c:v>
                </c:pt>
                <c:pt idx="82">
                  <c:v>125.312</c:v>
                </c:pt>
                <c:pt idx="83">
                  <c:v>130.64099999999999</c:v>
                </c:pt>
                <c:pt idx="84">
                  <c:v>132.89099999999999</c:v>
                </c:pt>
                <c:pt idx="85">
                  <c:v>129.89099999999999</c:v>
                </c:pt>
                <c:pt idx="86">
                  <c:v>117.422</c:v>
                </c:pt>
                <c:pt idx="87">
                  <c:v>98.906000000000006</c:v>
                </c:pt>
                <c:pt idx="88">
                  <c:v>77.093999999999994</c:v>
                </c:pt>
                <c:pt idx="89">
                  <c:v>58.484000000000002</c:v>
                </c:pt>
                <c:pt idx="90">
                  <c:v>52.171999999999997</c:v>
                </c:pt>
                <c:pt idx="91">
                  <c:v>49.953000000000003</c:v>
                </c:pt>
                <c:pt idx="92">
                  <c:v>49.828000000000003</c:v>
                </c:pt>
                <c:pt idx="93">
                  <c:v>48.671999999999997</c:v>
                </c:pt>
                <c:pt idx="94">
                  <c:v>49.171999999999997</c:v>
                </c:pt>
                <c:pt idx="95">
                  <c:v>50.078000000000003</c:v>
                </c:pt>
                <c:pt idx="96">
                  <c:v>51.078000000000003</c:v>
                </c:pt>
                <c:pt idx="97">
                  <c:v>49.125</c:v>
                </c:pt>
                <c:pt idx="98">
                  <c:v>49.438000000000002</c:v>
                </c:pt>
                <c:pt idx="99">
                  <c:v>48.594000000000001</c:v>
                </c:pt>
                <c:pt idx="100">
                  <c:v>49.796999999999997</c:v>
                </c:pt>
                <c:pt idx="101">
                  <c:v>49.5</c:v>
                </c:pt>
                <c:pt idx="102">
                  <c:v>48.890999999999998</c:v>
                </c:pt>
                <c:pt idx="103">
                  <c:v>49.811999999999998</c:v>
                </c:pt>
                <c:pt idx="104">
                  <c:v>49.594000000000001</c:v>
                </c:pt>
                <c:pt idx="105">
                  <c:v>49.938000000000002</c:v>
                </c:pt>
                <c:pt idx="106">
                  <c:v>51.030999999999999</c:v>
                </c:pt>
                <c:pt idx="107">
                  <c:v>51.765999999999998</c:v>
                </c:pt>
                <c:pt idx="108">
                  <c:v>51.375</c:v>
                </c:pt>
                <c:pt idx="109">
                  <c:v>51.765999999999998</c:v>
                </c:pt>
                <c:pt idx="110">
                  <c:v>53.078000000000003</c:v>
                </c:pt>
                <c:pt idx="111">
                  <c:v>53.280999999999999</c:v>
                </c:pt>
                <c:pt idx="112">
                  <c:v>54.594000000000001</c:v>
                </c:pt>
                <c:pt idx="113">
                  <c:v>57.375</c:v>
                </c:pt>
                <c:pt idx="114">
                  <c:v>59.938000000000002</c:v>
                </c:pt>
                <c:pt idx="115">
                  <c:v>63.578000000000003</c:v>
                </c:pt>
                <c:pt idx="116">
                  <c:v>68.843999999999994</c:v>
                </c:pt>
                <c:pt idx="117">
                  <c:v>75.421999999999997</c:v>
                </c:pt>
                <c:pt idx="118">
                  <c:v>83.406000000000006</c:v>
                </c:pt>
                <c:pt idx="119">
                  <c:v>93.453000000000003</c:v>
                </c:pt>
                <c:pt idx="120">
                  <c:v>106.203</c:v>
                </c:pt>
                <c:pt idx="121">
                  <c:v>117.703</c:v>
                </c:pt>
                <c:pt idx="122">
                  <c:v>128.71899999999999</c:v>
                </c:pt>
                <c:pt idx="123">
                  <c:v>138.828</c:v>
                </c:pt>
                <c:pt idx="124">
                  <c:v>145.26599999999999</c:v>
                </c:pt>
                <c:pt idx="125">
                  <c:v>148.21899999999999</c:v>
                </c:pt>
                <c:pt idx="126">
                  <c:v>149.625</c:v>
                </c:pt>
                <c:pt idx="127">
                  <c:v>143.90600000000001</c:v>
                </c:pt>
                <c:pt idx="128">
                  <c:v>135.5</c:v>
                </c:pt>
                <c:pt idx="129">
                  <c:v>122.953</c:v>
                </c:pt>
                <c:pt idx="130">
                  <c:v>103.797</c:v>
                </c:pt>
                <c:pt idx="131">
                  <c:v>83.203000000000003</c:v>
                </c:pt>
                <c:pt idx="132">
                  <c:v>66.328000000000003</c:v>
                </c:pt>
                <c:pt idx="133">
                  <c:v>55.155999999999999</c:v>
                </c:pt>
                <c:pt idx="134">
                  <c:v>48.938000000000002</c:v>
                </c:pt>
                <c:pt idx="135">
                  <c:v>47.234000000000002</c:v>
                </c:pt>
                <c:pt idx="136">
                  <c:v>47.344000000000001</c:v>
                </c:pt>
                <c:pt idx="137">
                  <c:v>46.546999999999997</c:v>
                </c:pt>
                <c:pt idx="138">
                  <c:v>47.844000000000001</c:v>
                </c:pt>
                <c:pt idx="139">
                  <c:v>46.844000000000001</c:v>
                </c:pt>
                <c:pt idx="140">
                  <c:v>46.890999999999998</c:v>
                </c:pt>
                <c:pt idx="141">
                  <c:v>47.359000000000002</c:v>
                </c:pt>
                <c:pt idx="142">
                  <c:v>47.421999999999997</c:v>
                </c:pt>
                <c:pt idx="143">
                  <c:v>49.155999999999999</c:v>
                </c:pt>
                <c:pt idx="144">
                  <c:v>50.905999999999999</c:v>
                </c:pt>
                <c:pt idx="145">
                  <c:v>51.405999999999999</c:v>
                </c:pt>
                <c:pt idx="146">
                  <c:v>53.546999999999997</c:v>
                </c:pt>
                <c:pt idx="147">
                  <c:v>56.811999999999998</c:v>
                </c:pt>
                <c:pt idx="148">
                  <c:v>61.530999999999999</c:v>
                </c:pt>
                <c:pt idx="149">
                  <c:v>66.625</c:v>
                </c:pt>
                <c:pt idx="150">
                  <c:v>73.391000000000005</c:v>
                </c:pt>
                <c:pt idx="151">
                  <c:v>79.766000000000005</c:v>
                </c:pt>
                <c:pt idx="152">
                  <c:v>87.078000000000003</c:v>
                </c:pt>
                <c:pt idx="153">
                  <c:v>94.781000000000006</c:v>
                </c:pt>
                <c:pt idx="154">
                  <c:v>101.34399999999999</c:v>
                </c:pt>
                <c:pt idx="155">
                  <c:v>106.35899999999999</c:v>
                </c:pt>
                <c:pt idx="156">
                  <c:v>108.39100000000001</c:v>
                </c:pt>
                <c:pt idx="157">
                  <c:v>108.21899999999999</c:v>
                </c:pt>
                <c:pt idx="158">
                  <c:v>104.09399999999999</c:v>
                </c:pt>
                <c:pt idx="159">
                  <c:v>94.733999999999995</c:v>
                </c:pt>
                <c:pt idx="160">
                  <c:v>84.233999999999995</c:v>
                </c:pt>
                <c:pt idx="161">
                  <c:v>70.953000000000003</c:v>
                </c:pt>
                <c:pt idx="162">
                  <c:v>59.405999999999999</c:v>
                </c:pt>
                <c:pt idx="163">
                  <c:v>51</c:v>
                </c:pt>
                <c:pt idx="164">
                  <c:v>47.265999999999998</c:v>
                </c:pt>
                <c:pt idx="165">
                  <c:v>45.811999999999998</c:v>
                </c:pt>
                <c:pt idx="166">
                  <c:v>45.530999999999999</c:v>
                </c:pt>
                <c:pt idx="167">
                  <c:v>46.078000000000003</c:v>
                </c:pt>
                <c:pt idx="168">
                  <c:v>46.844000000000001</c:v>
                </c:pt>
                <c:pt idx="169">
                  <c:v>46.344000000000001</c:v>
                </c:pt>
                <c:pt idx="170">
                  <c:v>46.984000000000002</c:v>
                </c:pt>
                <c:pt idx="171">
                  <c:v>46.188000000000002</c:v>
                </c:pt>
                <c:pt idx="172">
                  <c:v>46.688000000000002</c:v>
                </c:pt>
                <c:pt idx="173">
                  <c:v>46.938000000000002</c:v>
                </c:pt>
                <c:pt idx="174">
                  <c:v>44.578000000000003</c:v>
                </c:pt>
                <c:pt idx="175">
                  <c:v>46.561999999999998</c:v>
                </c:pt>
                <c:pt idx="176">
                  <c:v>44.484000000000002</c:v>
                </c:pt>
                <c:pt idx="177">
                  <c:v>45.375</c:v>
                </c:pt>
                <c:pt idx="178">
                  <c:v>44.515999999999998</c:v>
                </c:pt>
                <c:pt idx="179">
                  <c:v>43.734000000000002</c:v>
                </c:pt>
                <c:pt idx="180">
                  <c:v>42.953000000000003</c:v>
                </c:pt>
                <c:pt idx="181">
                  <c:v>43.061999999999998</c:v>
                </c:pt>
                <c:pt idx="182">
                  <c:v>42.875</c:v>
                </c:pt>
                <c:pt idx="183">
                  <c:v>42.953000000000003</c:v>
                </c:pt>
                <c:pt idx="184">
                  <c:v>42.938000000000002</c:v>
                </c:pt>
                <c:pt idx="185">
                  <c:v>42.578000000000003</c:v>
                </c:pt>
                <c:pt idx="186">
                  <c:v>42.905999999999999</c:v>
                </c:pt>
                <c:pt idx="187">
                  <c:v>43</c:v>
                </c:pt>
                <c:pt idx="188">
                  <c:v>42.109000000000002</c:v>
                </c:pt>
                <c:pt idx="189">
                  <c:v>41.546999999999997</c:v>
                </c:pt>
                <c:pt idx="190">
                  <c:v>42.390999999999998</c:v>
                </c:pt>
                <c:pt idx="191">
                  <c:v>42.640999999999998</c:v>
                </c:pt>
                <c:pt idx="192">
                  <c:v>41.640999999999998</c:v>
                </c:pt>
                <c:pt idx="193">
                  <c:v>41.953000000000003</c:v>
                </c:pt>
                <c:pt idx="194">
                  <c:v>41.561999999999998</c:v>
                </c:pt>
                <c:pt idx="195">
                  <c:v>41.578000000000003</c:v>
                </c:pt>
                <c:pt idx="196">
                  <c:v>41.765999999999998</c:v>
                </c:pt>
                <c:pt idx="197">
                  <c:v>41.780999999999999</c:v>
                </c:pt>
                <c:pt idx="198">
                  <c:v>41.046999999999997</c:v>
                </c:pt>
                <c:pt idx="199">
                  <c:v>42.594000000000001</c:v>
                </c:pt>
                <c:pt idx="200">
                  <c:v>40.765999999999998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58.174093341538018</c:v>
                </c:pt>
                <c:pt idx="16">
                  <c:v>58.156641463661948</c:v>
                </c:pt>
                <c:pt idx="17">
                  <c:v>58.137717359457383</c:v>
                </c:pt>
                <c:pt idx="18">
                  <c:v>58.117181829787192</c:v>
                </c:pt>
                <c:pt idx="19">
                  <c:v>58.094885688202567</c:v>
                </c:pt>
                <c:pt idx="20">
                  <c:v>58.070669658000064</c:v>
                </c:pt>
                <c:pt idx="21">
                  <c:v>58.044364411588319</c:v>
                </c:pt>
                <c:pt idx="22">
                  <c:v>58.015790784585036</c:v>
                </c:pt>
                <c:pt idx="23">
                  <c:v>57.984760201772779</c:v>
                </c:pt>
                <c:pt idx="24">
                  <c:v>57.951075359201106</c:v>
                </c:pt>
                <c:pt idx="25">
                  <c:v>57.914531220259697</c:v>
                </c:pt>
                <c:pt idx="26">
                  <c:v>57.874916412569661</c:v>
                </c:pt>
                <c:pt idx="27">
                  <c:v>57.832015177021141</c:v>
                </c:pt>
                <c:pt idx="28">
                  <c:v>57.785610161835251</c:v>
                </c:pt>
                <c:pt idx="29">
                  <c:v>57.735486655758095</c:v>
                </c:pt>
                <c:pt idx="30">
                  <c:v>57.681439471553112</c:v>
                </c:pt>
                <c:pt idx="31">
                  <c:v>57.623284904096963</c:v>
                </c:pt>
                <c:pt idx="32">
                  <c:v>57.560882471906723</c:v>
                </c:pt>
                <c:pt idx="33">
                  <c:v>57.494175262756329</c:v>
                </c:pt>
                <c:pt idx="34">
                  <c:v>57.423264756572138</c:v>
                </c:pt>
                <c:pt idx="35">
                  <c:v>57.348547477377082</c:v>
                </c:pt>
                <c:pt idx="36">
                  <c:v>57.270958443783726</c:v>
                </c:pt>
                <c:pt idx="37">
                  <c:v>57.192391640729298</c:v>
                </c:pt>
                <c:pt idx="38">
                  <c:v>57.116400992983827</c:v>
                </c:pt>
                <c:pt idx="39">
                  <c:v>57.04932432556317</c:v>
                </c:pt>
                <c:pt idx="40">
                  <c:v>57.002010612597864</c:v>
                </c:pt>
                <c:pt idx="41">
                  <c:v>56.99235360575917</c:v>
                </c:pt>
                <c:pt idx="42">
                  <c:v>57.048820425199608</c:v>
                </c:pt>
                <c:pt idx="43">
                  <c:v>57.215081792132246</c:v>
                </c:pt>
                <c:pt idx="44">
                  <c:v>57.55566788766199</c:v>
                </c:pt>
                <c:pt idx="45">
                  <c:v>58.162263642728554</c:v>
                </c:pt>
                <c:pt idx="46">
                  <c:v>59.15981532580696</c:v>
                </c:pt>
                <c:pt idx="47">
                  <c:v>60.711083913542211</c:v>
                </c:pt>
                <c:pt idx="48">
                  <c:v>63.017745690529587</c:v>
                </c:pt>
                <c:pt idx="49">
                  <c:v>66.315766696714263</c:v>
                </c:pt>
                <c:pt idx="50">
                  <c:v>70.862773143234946</c:v>
                </c:pt>
                <c:pt idx="51">
                  <c:v>76.915716495253605</c:v>
                </c:pt>
                <c:pt idx="52">
                  <c:v>84.698430805702998</c:v>
                </c:pt>
                <c:pt idx="53">
                  <c:v>94.360664290421937</c:v>
                </c:pt>
                <c:pt idx="54">
                  <c:v>105.93238733833246</c:v>
                </c:pt>
                <c:pt idx="55">
                  <c:v>119.27790430876169</c:v>
                </c:pt>
                <c:pt idx="56">
                  <c:v>134.0478897042122</c:v>
                </c:pt>
                <c:pt idx="57">
                  <c:v>149.60195250247264</c:v>
                </c:pt>
                <c:pt idx="58">
                  <c:v>164.82801443575065</c:v>
                </c:pt>
                <c:pt idx="59">
                  <c:v>177.79355541490716</c:v>
                </c:pt>
                <c:pt idx="60">
                  <c:v>185.42099704554002</c:v>
                </c:pt>
                <c:pt idx="61">
                  <c:v>183.89638124952828</c:v>
                </c:pt>
                <c:pt idx="62">
                  <c:v>170.54495539711755</c:v>
                </c:pt>
                <c:pt idx="63">
                  <c:v>146.46015812368142</c:v>
                </c:pt>
                <c:pt idx="64">
                  <c:v>117.31667384675958</c:v>
                </c:pt>
                <c:pt idx="65">
                  <c:v>90.645073617858799</c:v>
                </c:pt>
                <c:pt idx="66">
                  <c:v>71.562307913721668</c:v>
                </c:pt>
                <c:pt idx="67">
                  <c:v>60.781735247655689</c:v>
                </c:pt>
                <c:pt idx="68">
                  <c:v>56.012655339281295</c:v>
                </c:pt>
                <c:pt idx="69">
                  <c:v>54.50194132141722</c:v>
                </c:pt>
                <c:pt idx="70">
                  <c:v>54.461527987386745</c:v>
                </c:pt>
                <c:pt idx="71">
                  <c:v>55.139950677012088</c:v>
                </c:pt>
                <c:pt idx="72">
                  <c:v>56.384720144537773</c:v>
                </c:pt>
                <c:pt idx="73">
                  <c:v>58.291731883279589</c:v>
                </c:pt>
                <c:pt idx="74">
                  <c:v>61.041701415567672</c:v>
                </c:pt>
                <c:pt idx="75">
                  <c:v>64.835823029956586</c:v>
                </c:pt>
                <c:pt idx="76">
                  <c:v>69.858573979678923</c:v>
                </c:pt>
                <c:pt idx="77">
                  <c:v>76.240460435644579</c:v>
                </c:pt>
                <c:pt idx="78">
                  <c:v>84.016944978455612</c:v>
                </c:pt>
                <c:pt idx="79">
                  <c:v>93.088187010205687</c:v>
                </c:pt>
                <c:pt idx="80">
                  <c:v>103.18378945133246</c:v>
                </c:pt>
                <c:pt idx="81">
                  <c:v>113.81633055474617</c:v>
                </c:pt>
                <c:pt idx="82">
                  <c:v>124.13886412824456</c:v>
                </c:pt>
                <c:pt idx="83">
                  <c:v>132.55559316846842</c:v>
                </c:pt>
                <c:pt idx="84">
                  <c:v>136.2341351832805</c:v>
                </c:pt>
                <c:pt idx="85">
                  <c:v>131.61585104889795</c:v>
                </c:pt>
                <c:pt idx="86">
                  <c:v>117.10697771152626</c:v>
                </c:pt>
                <c:pt idx="87">
                  <c:v>96.083190588980557</c:v>
                </c:pt>
                <c:pt idx="88">
                  <c:v>75.718505399552953</c:v>
                </c:pt>
                <c:pt idx="89">
                  <c:v>61.64073795301649</c:v>
                </c:pt>
                <c:pt idx="90">
                  <c:v>54.547055014467247</c:v>
                </c:pt>
                <c:pt idx="91">
                  <c:v>51.900041710822386</c:v>
                </c:pt>
                <c:pt idx="92">
                  <c:v>51.13508736779837</c:v>
                </c:pt>
                <c:pt idx="93">
                  <c:v>50.92601811691523</c:v>
                </c:pt>
                <c:pt idx="94">
                  <c:v>50.834421723414145</c:v>
                </c:pt>
                <c:pt idx="95">
                  <c:v>50.761322456514087</c:v>
                </c:pt>
                <c:pt idx="96">
                  <c:v>50.691090492450982</c:v>
                </c:pt>
                <c:pt idx="97">
                  <c:v>50.622162644160859</c:v>
                </c:pt>
                <c:pt idx="98">
                  <c:v>50.554836693066605</c:v>
                </c:pt>
                <c:pt idx="99">
                  <c:v>50.489930193325343</c:v>
                </c:pt>
                <c:pt idx="100">
                  <c:v>50.428908247831828</c:v>
                </c:pt>
                <c:pt idx="101">
                  <c:v>50.374276301911642</c:v>
                </c:pt>
                <c:pt idx="102">
                  <c:v>50.330184687937411</c:v>
                </c:pt>
                <c:pt idx="103">
                  <c:v>50.303309656999978</c:v>
                </c:pt>
                <c:pt idx="104">
                  <c:v>50.304088089400842</c:v>
                </c:pt>
                <c:pt idx="105">
                  <c:v>50.348376065454438</c:v>
                </c:pt>
                <c:pt idx="106">
                  <c:v>50.459572790820538</c:v>
                </c:pt>
                <c:pt idx="107">
                  <c:v>50.671192125333292</c:v>
                </c:pt>
                <c:pt idx="108">
                  <c:v>51.029766522528838</c:v>
                </c:pt>
                <c:pt idx="109">
                  <c:v>51.597829808834895</c:v>
                </c:pt>
                <c:pt idx="110">
                  <c:v>52.456552265221255</c:v>
                </c:pt>
                <c:pt idx="111">
                  <c:v>53.707413443630124</c:v>
                </c:pt>
                <c:pt idx="112">
                  <c:v>55.472130289111554</c:v>
                </c:pt>
                <c:pt idx="113">
                  <c:v>57.889960541445454</c:v>
                </c:pt>
                <c:pt idx="114">
                  <c:v>61.111532942807692</c:v>
                </c:pt>
                <c:pt idx="115">
                  <c:v>65.2885710681402</c:v>
                </c:pt>
                <c:pt idx="116">
                  <c:v>70.559302933328595</c:v>
                </c:pt>
                <c:pt idx="117">
                  <c:v>77.029932615246764</c:v>
                </c:pt>
                <c:pt idx="118">
                  <c:v>84.753049245222854</c:v>
                </c:pt>
                <c:pt idx="119">
                  <c:v>93.703601069837333</c:v>
                </c:pt>
                <c:pt idx="120">
                  <c:v>103.75080554250385</c:v>
                </c:pt>
                <c:pt idx="121">
                  <c:v>114.61898052517853</c:v>
                </c:pt>
                <c:pt idx="122">
                  <c:v>125.82419262117004</c:v>
                </c:pt>
                <c:pt idx="123">
                  <c:v>136.57863738548292</c:v>
                </c:pt>
                <c:pt idx="124">
                  <c:v>145.69132887384743</c:v>
                </c:pt>
                <c:pt idx="125">
                  <c:v>151.56703940710608</c:v>
                </c:pt>
                <c:pt idx="126">
                  <c:v>152.46115507262246</c:v>
                </c:pt>
                <c:pt idx="127">
                  <c:v>147.07222698162789</c:v>
                </c:pt>
                <c:pt idx="128">
                  <c:v>135.29171562544002</c:v>
                </c:pt>
                <c:pt idx="129">
                  <c:v>118.64733913324753</c:v>
                </c:pt>
                <c:pt idx="130">
                  <c:v>100.00194642395113</c:v>
                </c:pt>
                <c:pt idx="131">
                  <c:v>82.531583728296866</c:v>
                </c:pt>
                <c:pt idx="132">
                  <c:v>68.558552735477704</c:v>
                </c:pt>
                <c:pt idx="133">
                  <c:v>58.928146447905888</c:v>
                </c:pt>
                <c:pt idx="134">
                  <c:v>53.177519142925718</c:v>
                </c:pt>
                <c:pt idx="135">
                  <c:v>50.189957514882799</c:v>
                </c:pt>
                <c:pt idx="136">
                  <c:v>48.835107257801006</c:v>
                </c:pt>
                <c:pt idx="137">
                  <c:v>48.303333380562684</c:v>
                </c:pt>
                <c:pt idx="138">
                  <c:v>48.144008150037507</c:v>
                </c:pt>
                <c:pt idx="139">
                  <c:v>48.162397843725628</c:v>
                </c:pt>
                <c:pt idx="140">
                  <c:v>48.306083047596132</c:v>
                </c:pt>
                <c:pt idx="141">
                  <c:v>48.592392270483252</c:v>
                </c:pt>
                <c:pt idx="142">
                  <c:v>49.074911955511261</c:v>
                </c:pt>
                <c:pt idx="143">
                  <c:v>49.831777477155526</c:v>
                </c:pt>
                <c:pt idx="144">
                  <c:v>50.961930521402273</c:v>
                </c:pt>
                <c:pt idx="145">
                  <c:v>52.581892001925858</c:v>
                </c:pt>
                <c:pt idx="146">
                  <c:v>54.819582201466218</c:v>
                </c:pt>
                <c:pt idx="147">
                  <c:v>57.80362720060549</c:v>
                </c:pt>
                <c:pt idx="148">
                  <c:v>61.647674868990464</c:v>
                </c:pt>
                <c:pt idx="149">
                  <c:v>66.430105389432782</c:v>
                </c:pt>
                <c:pt idx="150">
                  <c:v>72.169865284342038</c:v>
                </c:pt>
                <c:pt idx="151">
                  <c:v>78.797722840027106</c:v>
                </c:pt>
                <c:pt idx="152">
                  <c:v>86.117520909706258</c:v>
                </c:pt>
                <c:pt idx="153">
                  <c:v>93.746045461907912</c:v>
                </c:pt>
                <c:pt idx="154">
                  <c:v>101.02595997553904</c:v>
                </c:pt>
                <c:pt idx="155">
                  <c:v>106.94719673998605</c:v>
                </c:pt>
                <c:pt idx="156">
                  <c:v>110.18933771333811</c:v>
                </c:pt>
                <c:pt idx="157">
                  <c:v>109.43504481255184</c:v>
                </c:pt>
                <c:pt idx="158">
                  <c:v>103.97127784502754</c:v>
                </c:pt>
                <c:pt idx="159">
                  <c:v>94.286573487681409</c:v>
                </c:pt>
                <c:pt idx="160">
                  <c:v>82.171110545181293</c:v>
                </c:pt>
                <c:pt idx="161">
                  <c:v>70.073361598377758</c:v>
                </c:pt>
                <c:pt idx="162">
                  <c:v>60.060401799092929</c:v>
                </c:pt>
                <c:pt idx="163">
                  <c:v>53.079943458407101</c:v>
                </c:pt>
                <c:pt idx="164">
                  <c:v>48.940095647425053</c:v>
                </c:pt>
                <c:pt idx="165">
                  <c:v>46.826335777800772</c:v>
                </c:pt>
                <c:pt idx="166">
                  <c:v>45.872213400374811</c:v>
                </c:pt>
                <c:pt idx="167">
                  <c:v>45.46322661174537</c:v>
                </c:pt>
                <c:pt idx="168">
                  <c:v>45.267338974865751</c:v>
                </c:pt>
                <c:pt idx="169">
                  <c:v>45.1412662940212</c:v>
                </c:pt>
                <c:pt idx="170">
                  <c:v>45.034524231308446</c:v>
                </c:pt>
                <c:pt idx="171">
                  <c:v>44.932435379773104</c:v>
                </c:pt>
                <c:pt idx="172">
                  <c:v>44.831484953707374</c:v>
                </c:pt>
                <c:pt idx="173">
                  <c:v>44.731011273086906</c:v>
                </c:pt>
                <c:pt idx="174">
                  <c:v>44.630951723489794</c:v>
                </c:pt>
                <c:pt idx="175">
                  <c:v>44.53134237664397</c:v>
                </c:pt>
                <c:pt idx="176">
                  <c:v>44.432226276084648</c:v>
                </c:pt>
                <c:pt idx="177">
                  <c:v>44.33363972287129</c:v>
                </c:pt>
                <c:pt idx="178">
                  <c:v>44.235610953967026</c:v>
                </c:pt>
                <c:pt idx="179">
                  <c:v>44.138160528366029</c:v>
                </c:pt>
                <c:pt idx="180">
                  <c:v>44.041301959065734</c:v>
                </c:pt>
                <c:pt idx="181">
                  <c:v>43.945042403046045</c:v>
                </c:pt>
                <c:pt idx="182">
                  <c:v>43.849383370085064</c:v>
                </c:pt>
                <c:pt idx="183">
                  <c:v>43.754321428878214</c:v>
                </c:pt>
                <c:pt idx="184">
                  <c:v>43.659848893903252</c:v>
                </c:pt>
                <c:pt idx="185">
                  <c:v>43.565954480270214</c:v>
                </c:pt>
                <c:pt idx="186">
                  <c:v>43.472623917226663</c:v>
                </c:pt>
                <c:pt idx="187">
                  <c:v>43.379840514028103</c:v>
                </c:pt>
                <c:pt idx="188">
                  <c:v>43.287585674488604</c:v>
                </c:pt>
                <c:pt idx="189">
                  <c:v>43.195839358686442</c:v>
                </c:pt>
                <c:pt idx="190">
                  <c:v>43.104580492029349</c:v>
                </c:pt>
                <c:pt idx="191">
                  <c:v>43.01378732321745</c:v>
                </c:pt>
                <c:pt idx="192">
                  <c:v>42.923437733622663</c:v>
                </c:pt>
                <c:pt idx="193">
                  <c:v>42.833509501280446</c:v>
                </c:pt>
                <c:pt idx="194">
                  <c:v>42.743980523113898</c:v>
                </c:pt>
                <c:pt idx="195">
                  <c:v>42.65482899922884</c:v>
                </c:pt>
                <c:pt idx="196">
                  <c:v>42.566033583175177</c:v>
                </c:pt>
                <c:pt idx="197">
                  <c:v>42.477573502004887</c:v>
                </c:pt>
                <c:pt idx="198">
                  <c:v>42.389428649801474</c:v>
                </c:pt>
                <c:pt idx="199">
                  <c:v>42.301579658139303</c:v>
                </c:pt>
                <c:pt idx="200">
                  <c:v>42.21400794667575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58.174093341532334</c:v>
                </c:pt>
                <c:pt idx="16">
                  <c:v>58.156641463641748</c:v>
                </c:pt>
                <c:pt idx="17">
                  <c:v>58.137717359387501</c:v>
                </c:pt>
                <c:pt idx="18">
                  <c:v>58.117181829551726</c:v>
                </c:pt>
                <c:pt idx="19">
                  <c:v>58.094885687429908</c:v>
                </c:pt>
                <c:pt idx="20">
                  <c:v>58.070669655530949</c:v>
                </c:pt>
                <c:pt idx="21">
                  <c:v>58.044364403904105</c:v>
                </c:pt>
                <c:pt idx="22">
                  <c:v>58.015790761295548</c:v>
                </c:pt>
                <c:pt idx="23">
                  <c:v>57.984760133030569</c:v>
                </c:pt>
                <c:pt idx="24">
                  <c:v>57.951075161599739</c:v>
                </c:pt>
                <c:pt idx="25">
                  <c:v>57.914530667088805</c:v>
                </c:pt>
                <c:pt idx="26">
                  <c:v>57.874914904464461</c:v>
                </c:pt>
                <c:pt idx="27">
                  <c:v>57.832011172902924</c:v>
                </c:pt>
                <c:pt idx="28">
                  <c:v>57.785599808385449</c:v>
                </c:pt>
                <c:pt idx="29">
                  <c:v>57.735460584246567</c:v>
                </c:pt>
                <c:pt idx="30">
                  <c:v>57.681375534844321</c:v>
                </c:pt>
                <c:pt idx="31">
                  <c:v>57.623132204714608</c:v>
                </c:pt>
                <c:pt idx="32">
                  <c:v>57.560527309310828</c:v>
                </c:pt>
                <c:pt idx="33">
                  <c:v>57.493370773774636</c:v>
                </c:pt>
                <c:pt idx="34">
                  <c:v>57.421490093482582</c:v>
                </c:pt>
                <c:pt idx="35">
                  <c:v>57.344734935079444</c:v>
                </c:pt>
                <c:pt idx="36">
                  <c:v>57.262981870454425</c:v>
                </c:pt>
                <c:pt idx="37">
                  <c:v>57.176139110178418</c:v>
                </c:pt>
                <c:pt idx="38">
                  <c:v>57.084151079219581</c:v>
                </c:pt>
                <c:pt idx="39">
                  <c:v>56.987002658510399</c:v>
                </c:pt>
                <c:pt idx="40">
                  <c:v>56.884722903506194</c:v>
                </c:pt>
                <c:pt idx="41">
                  <c:v>56.777388047527701</c:v>
                </c:pt>
                <c:pt idx="42">
                  <c:v>56.665123605338117</c:v>
                </c:pt>
                <c:pt idx="43">
                  <c:v>56.548105412344668</c:v>
                </c:pt>
                <c:pt idx="44">
                  <c:v>56.426559467393631</c:v>
                </c:pt>
                <c:pt idx="45">
                  <c:v>56.300760491573989</c:v>
                </c:pt>
                <c:pt idx="46">
                  <c:v>56.171029169760445</c:v>
                </c:pt>
                <c:pt idx="47">
                  <c:v>56.037728102634702</c:v>
                </c:pt>
                <c:pt idx="48">
                  <c:v>55.901256560482025</c:v>
                </c:pt>
                <c:pt idx="49">
                  <c:v>55.762044191433162</c:v>
                </c:pt>
                <c:pt idx="50">
                  <c:v>55.620543891165383</c:v>
                </c:pt>
                <c:pt idx="51">
                  <c:v>55.477224083975848</c:v>
                </c:pt>
                <c:pt idx="52">
                  <c:v>55.33256069312462</c:v>
                </c:pt>
                <c:pt idx="53">
                  <c:v>55.187029089289751</c:v>
                </c:pt>
                <c:pt idx="54">
                  <c:v>55.041096299338491</c:v>
                </c:pt>
                <c:pt idx="55">
                  <c:v>54.895213734465941</c:v>
                </c:pt>
                <c:pt idx="56">
                  <c:v>54.749810659584774</c:v>
                </c:pt>
                <c:pt idx="57">
                  <c:v>54.605288578252619</c:v>
                </c:pt>
                <c:pt idx="58">
                  <c:v>54.46201665361167</c:v>
                </c:pt>
                <c:pt idx="59">
                  <c:v>54.320328230138678</c:v>
                </c:pt>
                <c:pt idx="60">
                  <c:v>54.180518467496213</c:v>
                </c:pt>
                <c:pt idx="61">
                  <c:v>54.042843049792623</c:v>
                </c:pt>
                <c:pt idx="62">
                  <c:v>53.907517893547841</c:v>
                </c:pt>
                <c:pt idx="63">
                  <c:v>53.774719747071799</c:v>
                </c:pt>
                <c:pt idx="64">
                  <c:v>53.644587553274256</c:v>
                </c:pt>
                <c:pt idx="65">
                  <c:v>53.517224436788453</c:v>
                </c:pt>
                <c:pt idx="66">
                  <c:v>53.392700173710793</c:v>
                </c:pt>
                <c:pt idx="67">
                  <c:v>53.271054006818488</c:v>
                </c:pt>
                <c:pt idx="68">
                  <c:v>53.15229767919358</c:v>
                </c:pt>
                <c:pt idx="69">
                  <c:v>53.036418573093897</c:v>
                </c:pt>
                <c:pt idx="70">
                  <c:v>52.923382857113765</c:v>
                </c:pt>
                <c:pt idx="71">
                  <c:v>52.8131385618222</c:v>
                </c:pt>
                <c:pt idx="72">
                  <c:v>52.705618521058597</c:v>
                </c:pt>
                <c:pt idx="73">
                  <c:v>52.600743132085341</c:v>
                </c:pt>
                <c:pt idx="74">
                  <c:v>52.498422902279657</c:v>
                </c:pt>
                <c:pt idx="75">
                  <c:v>52.398560762661546</c:v>
                </c:pt>
                <c:pt idx="76">
                  <c:v>52.301054139158872</c:v>
                </c:pt>
                <c:pt idx="77">
                  <c:v>52.205796781107658</c:v>
                </c:pt>
                <c:pt idx="78">
                  <c:v>52.112680353188544</c:v>
                </c:pt>
                <c:pt idx="79">
                  <c:v>52.021595801985491</c:v>
                </c:pt>
                <c:pt idx="80">
                  <c:v>51.932434511841279</c:v>
                </c:pt>
                <c:pt idx="81">
                  <c:v>51.845089266906058</c:v>
                </c:pt>
                <c:pt idx="82">
                  <c:v>51.759455037462537</c:v>
                </c:pt>
                <c:pt idx="83">
                  <c:v>51.675429608977126</c:v>
                </c:pt>
                <c:pt idx="84">
                  <c:v>51.592914072064914</c:v>
                </c:pt>
                <c:pt idx="85">
                  <c:v>51.511813190835518</c:v>
                </c:pt>
                <c:pt idx="86">
                  <c:v>51.432035666046119</c:v>
                </c:pt>
                <c:pt idx="87">
                  <c:v>51.35349430824418</c:v>
                </c:pt>
                <c:pt idx="88">
                  <c:v>51.276106134726817</c:v>
                </c:pt>
                <c:pt idx="89">
                  <c:v>51.199792402746347</c:v>
                </c:pt>
                <c:pt idx="90">
                  <c:v>51.124478590007286</c:v>
                </c:pt>
                <c:pt idx="91">
                  <c:v>51.050094332163916</c:v>
                </c:pt>
                <c:pt idx="92">
                  <c:v>50.976573325769095</c:v>
                </c:pt>
                <c:pt idx="93">
                  <c:v>50.903853203956196</c:v>
                </c:pt>
                <c:pt idx="94">
                  <c:v>50.831875391069381</c:v>
                </c:pt>
                <c:pt idx="95">
                  <c:v>50.760584941492738</c:v>
                </c:pt>
                <c:pt idx="96">
                  <c:v>50.689930367067291</c:v>
                </c:pt>
                <c:pt idx="97">
                  <c:v>50.61986345672107</c:v>
                </c:pt>
                <c:pt idx="98">
                  <c:v>50.550339091265805</c:v>
                </c:pt>
                <c:pt idx="99">
                  <c:v>50.481315055727841</c:v>
                </c:pt>
                <c:pt idx="100">
                  <c:v>50.412751851071732</c:v>
                </c:pt>
                <c:pt idx="101">
                  <c:v>50.344612506736752</c:v>
                </c:pt>
                <c:pt idx="102">
                  <c:v>50.276862395029056</c:v>
                </c:pt>
                <c:pt idx="103">
                  <c:v>50.209469048091101</c:v>
                </c:pt>
                <c:pt idx="104">
                  <c:v>50.14240197789637</c:v>
                </c:pt>
                <c:pt idx="105">
                  <c:v>50.07563249948614</c:v>
                </c:pt>
                <c:pt idx="106">
                  <c:v>50.009133557470605</c:v>
                </c:pt>
                <c:pt idx="107">
                  <c:v>49.942879555654798</c:v>
                </c:pt>
                <c:pt idx="108">
                  <c:v>49.876846189514794</c:v>
                </c:pt>
                <c:pt idx="109">
                  <c:v>49.811010281141151</c:v>
                </c:pt>
                <c:pt idx="110">
                  <c:v>49.74534961617838</c:v>
                </c:pt>
                <c:pt idx="111">
                  <c:v>49.679842782222934</c:v>
                </c:pt>
                <c:pt idx="112">
                  <c:v>49.614469008093565</c:v>
                </c:pt>
                <c:pt idx="113">
                  <c:v>49.549208003358729</c:v>
                </c:pt>
                <c:pt idx="114">
                  <c:v>49.484039797494624</c:v>
                </c:pt>
                <c:pt idx="115">
                  <c:v>49.418944578055701</c:v>
                </c:pt>
                <c:pt idx="116">
                  <c:v>49.353902527269526</c:v>
                </c:pt>
                <c:pt idx="117">
                  <c:v>49.288893656520806</c:v>
                </c:pt>
                <c:pt idx="118">
                  <c:v>49.223897638269165</c:v>
                </c:pt>
                <c:pt idx="119">
                  <c:v>49.158893635055421</c:v>
                </c:pt>
                <c:pt idx="120">
                  <c:v>49.093860125397008</c:v>
                </c:pt>
                <c:pt idx="121">
                  <c:v>49.028774726559291</c:v>
                </c:pt>
                <c:pt idx="122">
                  <c:v>48.963614014422475</c:v>
                </c:pt>
                <c:pt idx="123">
                  <c:v>48.898353340950791</c:v>
                </c:pt>
                <c:pt idx="124">
                  <c:v>48.83296665011693</c:v>
                </c:pt>
                <c:pt idx="125">
                  <c:v>48.767426293549804</c:v>
                </c:pt>
                <c:pt idx="126">
                  <c:v>48.701702847661075</c:v>
                </c:pt>
                <c:pt idx="127">
                  <c:v>48.635764934573572</c:v>
                </c:pt>
                <c:pt idx="128">
                  <c:v>48.569579049824874</c:v>
                </c:pt>
                <c:pt idx="129">
                  <c:v>48.503109400552212</c:v>
                </c:pt>
                <c:pt idx="130">
                  <c:v>48.436317758678207</c:v>
                </c:pt>
                <c:pt idx="131">
                  <c:v>48.369163334499667</c:v>
                </c:pt>
                <c:pt idx="132">
                  <c:v>48.301602677017847</c:v>
                </c:pt>
                <c:pt idx="133">
                  <c:v>48.233589608311256</c:v>
                </c:pt>
                <c:pt idx="134">
                  <c:v>48.165075200202722</c:v>
                </c:pt>
                <c:pt idx="135">
                  <c:v>48.096007802359914</c:v>
                </c:pt>
                <c:pt idx="136">
                  <c:v>48.026333131725252</c:v>
                </c:pt>
                <c:pt idx="137">
                  <c:v>47.955994433713968</c:v>
                </c:pt>
                <c:pt idx="138">
                  <c:v>47.88493272584968</c:v>
                </c:pt>
                <c:pt idx="139">
                  <c:v>47.813087134309704</c:v>
                </c:pt>
                <c:pt idx="140">
                  <c:v>47.740395333107521</c:v>
                </c:pt>
                <c:pt idx="141">
                  <c:v>47.666794094215831</c:v>
                </c:pt>
                <c:pt idx="142">
                  <c:v>47.592219954715901</c:v>
                </c:pt>
                <c:pt idx="143">
                  <c:v>47.516610003942482</c:v>
                </c:pt>
                <c:pt idx="144">
                  <c:v>47.439902789521483</c:v>
                </c:pt>
                <c:pt idx="145">
                  <c:v>47.362039336159626</c:v>
                </c:pt>
                <c:pt idx="146">
                  <c:v>47.282964265116796</c:v>
                </c:pt>
                <c:pt idx="147">
                  <c:v>47.202626995636777</c:v>
                </c:pt>
                <c:pt idx="148">
                  <c:v>47.120983002510002</c:v>
                </c:pt>
                <c:pt idx="149">
                  <c:v>47.037995096783064</c:v>
                </c:pt>
                <c:pt idx="150">
                  <c:v>46.953634689917166</c:v>
                </c:pt>
                <c:pt idx="151">
                  <c:v>46.867882996015062</c:v>
                </c:pt>
                <c:pt idx="152">
                  <c:v>46.780732122718533</c:v>
                </c:pt>
                <c:pt idx="153">
                  <c:v>46.69218599964087</c:v>
                </c:pt>
                <c:pt idx="154">
                  <c:v>46.602261094279193</c:v>
                </c:pt>
                <c:pt idx="155">
                  <c:v>46.510986869620623</c:v>
                </c:pt>
                <c:pt idx="156">
                  <c:v>46.418405945252289</c:v>
                </c:pt>
                <c:pt idx="157">
                  <c:v>46.324573934555012</c:v>
                </c:pt>
                <c:pt idx="158">
                  <c:v>46.229558944028113</c:v>
                </c:pt>
                <c:pt idx="159">
                  <c:v>46.133440736176411</c:v>
                </c:pt>
                <c:pt idx="160">
                  <c:v>46.036309573649611</c:v>
                </c:pt>
                <c:pt idx="161">
                  <c:v>45.938264778257306</c:v>
                </c:pt>
                <c:pt idx="162">
                  <c:v>45.839413052849977</c:v>
                </c:pt>
                <c:pt idx="163">
                  <c:v>45.739866625715166</c:v>
                </c:pt>
                <c:pt idx="164">
                  <c:v>45.639741285177379</c:v>
                </c:pt>
                <c:pt idx="165">
                  <c:v>45.539154375930167</c:v>
                </c:pt>
                <c:pt idx="166">
                  <c:v>45.438222828083035</c:v>
                </c:pt>
                <c:pt idx="167">
                  <c:v>45.337061285190906</c:v>
                </c:pt>
                <c:pt idx="168">
                  <c:v>45.23578038922615</c:v>
                </c:pt>
                <c:pt idx="169">
                  <c:v>45.134485269403825</c:v>
                </c:pt>
                <c:pt idx="170">
                  <c:v>45.033274268996841</c:v>
                </c:pt>
                <c:pt idx="171">
                  <c:v>44.93223793083849</c:v>
                </c:pt>
                <c:pt idx="172">
                  <c:v>44.831458249098127</c:v>
                </c:pt>
                <c:pt idx="173">
                  <c:v>44.731008182968758</c:v>
                </c:pt>
                <c:pt idx="174">
                  <c:v>44.63095141774577</c:v>
                </c:pt>
                <c:pt idx="175">
                  <c:v>44.531342350790808</c:v>
                </c:pt>
                <c:pt idx="176">
                  <c:v>44.432226274217172</c:v>
                </c:pt>
                <c:pt idx="177">
                  <c:v>44.333639722756097</c:v>
                </c:pt>
                <c:pt idx="178">
                  <c:v>44.235610953960958</c:v>
                </c:pt>
                <c:pt idx="179">
                  <c:v>44.138160528365759</c:v>
                </c:pt>
                <c:pt idx="180">
                  <c:v>44.041301959065727</c:v>
                </c:pt>
                <c:pt idx="181">
                  <c:v>43.945042403046045</c:v>
                </c:pt>
                <c:pt idx="182">
                  <c:v>43.849383370085064</c:v>
                </c:pt>
                <c:pt idx="183">
                  <c:v>43.754321428878214</c:v>
                </c:pt>
                <c:pt idx="184">
                  <c:v>43.659848893903252</c:v>
                </c:pt>
                <c:pt idx="185">
                  <c:v>43.565954480270214</c:v>
                </c:pt>
                <c:pt idx="186">
                  <c:v>43.472623917226663</c:v>
                </c:pt>
                <c:pt idx="187">
                  <c:v>43.379840514028103</c:v>
                </c:pt>
                <c:pt idx="188">
                  <c:v>43.287585674488604</c:v>
                </c:pt>
                <c:pt idx="189">
                  <c:v>43.195839358686442</c:v>
                </c:pt>
                <c:pt idx="190">
                  <c:v>43.104580492029349</c:v>
                </c:pt>
                <c:pt idx="191">
                  <c:v>43.01378732321745</c:v>
                </c:pt>
                <c:pt idx="192">
                  <c:v>42.923437733622663</c:v>
                </c:pt>
                <c:pt idx="193">
                  <c:v>42.833509501280446</c:v>
                </c:pt>
                <c:pt idx="194">
                  <c:v>42.743980523113898</c:v>
                </c:pt>
                <c:pt idx="195">
                  <c:v>42.65482899922884</c:v>
                </c:pt>
                <c:pt idx="196">
                  <c:v>42.566033583175177</c:v>
                </c:pt>
                <c:pt idx="197">
                  <c:v>42.477573502004887</c:v>
                </c:pt>
                <c:pt idx="198">
                  <c:v>42.389428649801474</c:v>
                </c:pt>
                <c:pt idx="199">
                  <c:v>42.301579658139303</c:v>
                </c:pt>
                <c:pt idx="200">
                  <c:v>42.21400794667575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3.8421933300315758</c:v>
                  </c:pt>
                  <c:pt idx="1">
                    <c:v>4.9171568996693527</c:v>
                  </c:pt>
                  <c:pt idx="2">
                    <c:v>3.0827609986792019</c:v>
                  </c:pt>
                  <c:pt idx="3">
                    <c:v>2.307457217701621</c:v>
                  </c:pt>
                  <c:pt idx="4">
                    <c:v>2.3736805018481228</c:v>
                  </c:pt>
                  <c:pt idx="5">
                    <c:v>0.76756785744781486</c:v>
                  </c:pt>
                  <c:pt idx="6">
                    <c:v>4.0699745442977546</c:v>
                  </c:pt>
                  <c:pt idx="7">
                    <c:v>0.72873931966711281</c:v>
                  </c:pt>
                  <c:pt idx="8">
                    <c:v>3.2535639157727454</c:v>
                  </c:pt>
                  <c:pt idx="9">
                    <c:v>4.3518789363207535</c:v>
                  </c:pt>
                  <c:pt idx="10">
                    <c:v>2.7151095054368017</c:v>
                  </c:pt>
                  <c:pt idx="11">
                    <c:v>3.6461721512253753</c:v>
                  </c:pt>
                  <c:pt idx="12">
                    <c:v>6.4119092438546357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3.8421933300315758</c:v>
                  </c:pt>
                  <c:pt idx="1">
                    <c:v>4.9171568996693527</c:v>
                  </c:pt>
                  <c:pt idx="2">
                    <c:v>3.0827609986792019</c:v>
                  </c:pt>
                  <c:pt idx="3">
                    <c:v>2.307457217701621</c:v>
                  </c:pt>
                  <c:pt idx="4">
                    <c:v>2.3736805018481228</c:v>
                  </c:pt>
                  <c:pt idx="5">
                    <c:v>0.76756785744781486</c:v>
                  </c:pt>
                  <c:pt idx="6">
                    <c:v>4.0699745442977546</c:v>
                  </c:pt>
                  <c:pt idx="7">
                    <c:v>0.72873931966711281</c:v>
                  </c:pt>
                  <c:pt idx="8">
                    <c:v>3.2535639157727454</c:v>
                  </c:pt>
                  <c:pt idx="9">
                    <c:v>4.3518789363207535</c:v>
                  </c:pt>
                  <c:pt idx="10">
                    <c:v>2.7151095054368017</c:v>
                  </c:pt>
                  <c:pt idx="11">
                    <c:v>3.6461721512253753</c:v>
                  </c:pt>
                  <c:pt idx="12">
                    <c:v>6.4119092438546357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3.3549173561170207</c:v>
                </c:pt>
                <c:pt idx="1">
                  <c:v>22.600023701842726</c:v>
                </c:pt>
                <c:pt idx="2">
                  <c:v>35.154551947642254</c:v>
                </c:pt>
                <c:pt idx="3">
                  <c:v>59.992887840878808</c:v>
                </c:pt>
                <c:pt idx="4">
                  <c:v>78.089537384958319</c:v>
                </c:pt>
                <c:pt idx="5">
                  <c:v>100.66637032905237</c:v>
                </c:pt>
                <c:pt idx="6">
                  <c:v>110.97085537010619</c:v>
                </c:pt>
                <c:pt idx="7">
                  <c:v>131.66687462605856</c:v>
                </c:pt>
                <c:pt idx="8">
                  <c:v>141.49990850260744</c:v>
                </c:pt>
                <c:pt idx="9">
                  <c:v>150.70220038378039</c:v>
                </c:pt>
                <c:pt idx="10">
                  <c:v>171.89084744845044</c:v>
                </c:pt>
                <c:pt idx="11">
                  <c:v>190.73320819275801</c:v>
                </c:pt>
                <c:pt idx="12">
                  <c:v>192.43654891127039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3.3549173561170207</c:v>
                </c:pt>
                <c:pt idx="1">
                  <c:v>22.600023701842726</c:v>
                </c:pt>
                <c:pt idx="2">
                  <c:v>35.154551947642254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1.3586256471115898E-3</c:v>
                  </c:pt>
                  <c:pt idx="1">
                    <c:v>1.7387400635323028E-3</c:v>
                  </c:pt>
                  <c:pt idx="2">
                    <c:v>1.0900852187691662E-3</c:v>
                  </c:pt>
                  <c:pt idx="3">
                    <c:v>8.1593253808402439E-4</c:v>
                  </c:pt>
                  <c:pt idx="4">
                    <c:v>8.3934954096468275E-4</c:v>
                  </c:pt>
                  <c:pt idx="5">
                    <c:v>2.7141720560389495E-4</c:v>
                  </c:pt>
                  <c:pt idx="6">
                    <c:v>1.4391706309398002E-3</c:v>
                  </c:pt>
                  <c:pt idx="7">
                    <c:v>2.5768717102797481E-4</c:v>
                  </c:pt>
                  <c:pt idx="8">
                    <c:v>1.1504822898772084E-3</c:v>
                  </c:pt>
                  <c:pt idx="9">
                    <c:v>1.5388539378786256E-3</c:v>
                  </c:pt>
                  <c:pt idx="10">
                    <c:v>9.6008115468062302E-4</c:v>
                  </c:pt>
                  <c:pt idx="11">
                    <c:v>1.2893112274488597E-3</c:v>
                  </c:pt>
                  <c:pt idx="12">
                    <c:v>2.2672946406841004E-3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1.3586256471115898E-3</c:v>
                  </c:pt>
                  <c:pt idx="1">
                    <c:v>1.7387400635323028E-3</c:v>
                  </c:pt>
                  <c:pt idx="2">
                    <c:v>1.0900852187691662E-3</c:v>
                  </c:pt>
                  <c:pt idx="3">
                    <c:v>8.1593253808402439E-4</c:v>
                  </c:pt>
                  <c:pt idx="4">
                    <c:v>8.3934954096468275E-4</c:v>
                  </c:pt>
                  <c:pt idx="5">
                    <c:v>2.7141720560389495E-4</c:v>
                  </c:pt>
                  <c:pt idx="6">
                    <c:v>1.4391706309398002E-3</c:v>
                  </c:pt>
                  <c:pt idx="7">
                    <c:v>2.5768717102797481E-4</c:v>
                  </c:pt>
                  <c:pt idx="8">
                    <c:v>1.1504822898772084E-3</c:v>
                  </c:pt>
                  <c:pt idx="9">
                    <c:v>1.5388539378786256E-3</c:v>
                  </c:pt>
                  <c:pt idx="10">
                    <c:v>9.6008115468062302E-4</c:v>
                  </c:pt>
                  <c:pt idx="11">
                    <c:v>1.2893112274488597E-3</c:v>
                  </c:pt>
                  <c:pt idx="12">
                    <c:v>2.2672946406841004E-3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1.1863215544968249E-3</c:v>
                </c:pt>
                <c:pt idx="1">
                  <c:v>7.9915218181904977E-3</c:v>
                </c:pt>
                <c:pt idx="2">
                  <c:v>1.2430888241740544E-2</c:v>
                </c:pt>
                <c:pt idx="3">
                  <c:v>2.1213892447269733E-2</c:v>
                </c:pt>
                <c:pt idx="4">
                  <c:v>2.7612990588740564E-2</c:v>
                </c:pt>
                <c:pt idx="5">
                  <c:v>3.5596311997543269E-2</c:v>
                </c:pt>
                <c:pt idx="6">
                  <c:v>3.9240047867788612E-2</c:v>
                </c:pt>
                <c:pt idx="7">
                  <c:v>4.6558300787149419E-2</c:v>
                </c:pt>
                <c:pt idx="8">
                  <c:v>5.003532832482583E-2</c:v>
                </c:pt>
                <c:pt idx="9">
                  <c:v>5.3289321210671987E-2</c:v>
                </c:pt>
                <c:pt idx="10">
                  <c:v>6.0781770667768902E-2</c:v>
                </c:pt>
                <c:pt idx="11">
                  <c:v>6.7444557352460396E-2</c:v>
                </c:pt>
                <c:pt idx="12">
                  <c:v>6.8046870194932954E-2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1.6143669453914185</c:v>
                  </c:pt>
                  <c:pt idx="1">
                    <c:v>2.0660323107854426</c:v>
                  </c:pt>
                  <c:pt idx="2">
                    <c:v>1.2952777305374799</c:v>
                  </c:pt>
                  <c:pt idx="3">
                    <c:v>0.96951983937042907</c:v>
                  </c:pt>
                  <c:pt idx="4">
                    <c:v>0.9973447486756819</c:v>
                  </c:pt>
                  <c:pt idx="5">
                    <c:v>0.32250750312933402</c:v>
                  </c:pt>
                  <c:pt idx="6">
                    <c:v>1.7100733379402331</c:v>
                  </c:pt>
                  <c:pt idx="7">
                    <c:v>0.30619299145677009</c:v>
                  </c:pt>
                  <c:pt idx="8">
                    <c:v>1.3670436620893889</c:v>
                  </c:pt>
                  <c:pt idx="9">
                    <c:v>1.8285205614793083</c:v>
                  </c:pt>
                  <c:pt idx="10">
                    <c:v>1.1408023132087404</c:v>
                  </c:pt>
                  <c:pt idx="11">
                    <c:v>1.5320051055568804</c:v>
                  </c:pt>
                  <c:pt idx="12">
                    <c:v>2.694079514224637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1.6143669453914185</c:v>
                  </c:pt>
                  <c:pt idx="1">
                    <c:v>2.0660323107854426</c:v>
                  </c:pt>
                  <c:pt idx="2">
                    <c:v>1.2952777305374799</c:v>
                  </c:pt>
                  <c:pt idx="3">
                    <c:v>0.96951983937042907</c:v>
                  </c:pt>
                  <c:pt idx="4">
                    <c:v>0.9973447486756819</c:v>
                  </c:pt>
                  <c:pt idx="5">
                    <c:v>0.32250750312933402</c:v>
                  </c:pt>
                  <c:pt idx="6">
                    <c:v>1.7100733379402331</c:v>
                  </c:pt>
                  <c:pt idx="7">
                    <c:v>0.30619299145677009</c:v>
                  </c:pt>
                  <c:pt idx="8">
                    <c:v>1.3670436620893889</c:v>
                  </c:pt>
                  <c:pt idx="9">
                    <c:v>1.8285205614793083</c:v>
                  </c:pt>
                  <c:pt idx="10">
                    <c:v>1.1408023132087404</c:v>
                  </c:pt>
                  <c:pt idx="11">
                    <c:v>1.5320051055568804</c:v>
                  </c:pt>
                  <c:pt idx="12">
                    <c:v>2.694079514224637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1.409629141225639</c:v>
                </c:pt>
                <c:pt idx="1">
                  <c:v>9.49580827808518</c:v>
                </c:pt>
                <c:pt idx="2">
                  <c:v>14.770820146068175</c:v>
                </c:pt>
                <c:pt idx="3">
                  <c:v>25.207095731461685</c:v>
                </c:pt>
                <c:pt idx="4">
                  <c:v>32.810729993679971</c:v>
                </c:pt>
                <c:pt idx="5">
                  <c:v>42.296794255904359</c:v>
                </c:pt>
                <c:pt idx="6">
                  <c:v>46.626409819372356</c:v>
                </c:pt>
                <c:pt idx="7">
                  <c:v>55.322216229436371</c:v>
                </c:pt>
                <c:pt idx="8">
                  <c:v>59.453743068322453</c:v>
                </c:pt>
                <c:pt idx="9">
                  <c:v>63.320252262092602</c:v>
                </c:pt>
                <c:pt idx="10">
                  <c:v>72.223045146407756</c:v>
                </c:pt>
                <c:pt idx="11">
                  <c:v>80.140003442335299</c:v>
                </c:pt>
                <c:pt idx="12">
                  <c:v>80.855692819861517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14.770820146068175</c:v>
                </c:pt>
                <c:pt idx="3">
                  <c:v>25.207095731461685</c:v>
                </c:pt>
                <c:pt idx="4">
                  <c:v>32.810729993679971</c:v>
                </c:pt>
                <c:pt idx="5">
                  <c:v>42.296794255904359</c:v>
                </c:pt>
                <c:pt idx="6">
                  <c:v>46.626409819372356</c:v>
                </c:pt>
                <c:pt idx="7">
                  <c:v>55.322216229436371</c:v>
                </c:pt>
                <c:pt idx="8">
                  <c:v>59.453743068322453</c:v>
                </c:pt>
                <c:pt idx="9">
                  <c:v>63.320252262092602</c:v>
                </c:pt>
                <c:pt idx="10">
                  <c:v>72.223045146407756</c:v>
                </c:pt>
                <c:pt idx="11">
                  <c:v>80.140003442335299</c:v>
                </c:pt>
                <c:pt idx="12">
                  <c:v>80.855692819861517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1.409629141225639</c:v>
                </c:pt>
                <c:pt idx="1">
                  <c:v>9.49580827808518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3.6669302411001454</c:v>
                  </c:pt>
                  <c:pt idx="1">
                    <c:v>2.9003356497628991</c:v>
                  </c:pt>
                  <c:pt idx="2">
                    <c:v>1.52069932577656</c:v>
                  </c:pt>
                  <c:pt idx="3">
                    <c:v>2.0391685291611599</c:v>
                  </c:pt>
                  <c:pt idx="4">
                    <c:v>2.9733019676676617</c:v>
                  </c:pt>
                  <c:pt idx="5">
                    <c:v>4.9269340938001109</c:v>
                  </c:pt>
                  <c:pt idx="6">
                    <c:v>3.1058041170530371</c:v>
                  </c:pt>
                  <c:pt idx="7">
                    <c:v>4.0726260942892489</c:v>
                  </c:pt>
                  <c:pt idx="8">
                    <c:v>4.3759578893518487</c:v>
                  </c:pt>
                  <c:pt idx="9">
                    <c:v>3.3481639353064772</c:v>
                  </c:pt>
                  <c:pt idx="10">
                    <c:v>5.3442683263704103</c:v>
                  </c:pt>
                  <c:pt idx="11">
                    <c:v>5.7450509324218304</c:v>
                  </c:pt>
                  <c:pt idx="12">
                    <c:v>8.7899704918231745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3.6669302411001454</c:v>
                  </c:pt>
                  <c:pt idx="1">
                    <c:v>2.9003356497628991</c:v>
                  </c:pt>
                  <c:pt idx="2">
                    <c:v>1.52069932577656</c:v>
                  </c:pt>
                  <c:pt idx="3">
                    <c:v>2.0391685291611599</c:v>
                  </c:pt>
                  <c:pt idx="4">
                    <c:v>2.9733019676676617</c:v>
                  </c:pt>
                  <c:pt idx="5">
                    <c:v>4.9269340938001109</c:v>
                  </c:pt>
                  <c:pt idx="6">
                    <c:v>3.1058041170530371</c:v>
                  </c:pt>
                  <c:pt idx="7">
                    <c:v>4.0726260942892489</c:v>
                  </c:pt>
                  <c:pt idx="8">
                    <c:v>4.3759578893518487</c:v>
                  </c:pt>
                  <c:pt idx="9">
                    <c:v>3.3481639353064772</c:v>
                  </c:pt>
                  <c:pt idx="10">
                    <c:v>5.3442683263704103</c:v>
                  </c:pt>
                  <c:pt idx="11">
                    <c:v>5.7450509324218304</c:v>
                  </c:pt>
                  <c:pt idx="12">
                    <c:v>8.7899704918231745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4.3076160427543995</c:v>
                </c:pt>
                <c:pt idx="1">
                  <c:v>14.634620002215744</c:v>
                </c:pt>
                <c:pt idx="2">
                  <c:v>27.164590545312219</c:v>
                </c:pt>
                <c:pt idx="3">
                  <c:v>33.688215265506109</c:v>
                </c:pt>
                <c:pt idx="4">
                  <c:v>41.147544470160206</c:v>
                </c:pt>
                <c:pt idx="5">
                  <c:v>53.498077115709961</c:v>
                </c:pt>
                <c:pt idx="6">
                  <c:v>64.925212996208089</c:v>
                </c:pt>
                <c:pt idx="7">
                  <c:v>62.87040619862502</c:v>
                </c:pt>
                <c:pt idx="8">
                  <c:v>74.375852638670608</c:v>
                </c:pt>
                <c:pt idx="9">
                  <c:v>83.877320093220504</c:v>
                </c:pt>
                <c:pt idx="10">
                  <c:v>84.729914329186641</c:v>
                </c:pt>
                <c:pt idx="11">
                  <c:v>89.965279247672726</c:v>
                </c:pt>
                <c:pt idx="12">
                  <c:v>88.716658841042957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4.3076160427543995</c:v>
                </c:pt>
                <c:pt idx="1">
                  <c:v>14.634620002215744</c:v>
                </c:pt>
                <c:pt idx="2">
                  <c:v>27.164590545312219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2.5933028579208949E-3</c:v>
                  </c:pt>
                  <c:pt idx="1">
                    <c:v>2.0511567537219938E-3</c:v>
                  </c:pt>
                  <c:pt idx="2">
                    <c:v>1.0754592120060537E-3</c:v>
                  </c:pt>
                  <c:pt idx="3">
                    <c:v>1.4421276726740875E-3</c:v>
                  </c:pt>
                  <c:pt idx="4">
                    <c:v>2.1027595245174413E-3</c:v>
                  </c:pt>
                  <c:pt idx="5">
                    <c:v>3.4843946915135158E-3</c:v>
                  </c:pt>
                  <c:pt idx="6">
                    <c:v>2.1964668437433076E-3</c:v>
                  </c:pt>
                  <c:pt idx="7">
                    <c:v>2.8802164740376586E-3</c:v>
                  </c:pt>
                  <c:pt idx="8">
                    <c:v>3.0947368382969226E-3</c:v>
                  </c:pt>
                  <c:pt idx="9">
                    <c:v>2.3678669980951041E-3</c:v>
                  </c:pt>
                  <c:pt idx="10">
                    <c:v>3.7795391275604034E-3</c:v>
                  </c:pt>
                  <c:pt idx="11">
                    <c:v>4.0629780285868673E-3</c:v>
                  </c:pt>
                  <c:pt idx="12">
                    <c:v>6.2163864864378882E-3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2.5933028579208949E-3</c:v>
                  </c:pt>
                  <c:pt idx="1">
                    <c:v>2.0511567537219938E-3</c:v>
                  </c:pt>
                  <c:pt idx="2">
                    <c:v>1.0754592120060537E-3</c:v>
                  </c:pt>
                  <c:pt idx="3">
                    <c:v>1.4421276726740875E-3</c:v>
                  </c:pt>
                  <c:pt idx="4">
                    <c:v>2.1027595245174413E-3</c:v>
                  </c:pt>
                  <c:pt idx="5">
                    <c:v>3.4843946915135158E-3</c:v>
                  </c:pt>
                  <c:pt idx="6">
                    <c:v>2.1964668437433076E-3</c:v>
                  </c:pt>
                  <c:pt idx="7">
                    <c:v>2.8802164740376586E-3</c:v>
                  </c:pt>
                  <c:pt idx="8">
                    <c:v>3.0947368382969226E-3</c:v>
                  </c:pt>
                  <c:pt idx="9">
                    <c:v>2.3678669980951041E-3</c:v>
                  </c:pt>
                  <c:pt idx="10">
                    <c:v>3.7795391275604034E-3</c:v>
                  </c:pt>
                  <c:pt idx="11">
                    <c:v>4.0629780285868673E-3</c:v>
                  </c:pt>
                  <c:pt idx="12">
                    <c:v>6.2163864864378882E-3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3.0464045564033942E-3</c:v>
                </c:pt>
                <c:pt idx="1">
                  <c:v>1.0349801981765024E-2</c:v>
                </c:pt>
                <c:pt idx="2">
                  <c:v>1.9211167288056732E-2</c:v>
                </c:pt>
                <c:pt idx="3">
                  <c:v>2.3824763271220729E-2</c:v>
                </c:pt>
                <c:pt idx="4">
                  <c:v>2.9100102171258985E-2</c:v>
                </c:pt>
                <c:pt idx="5">
                  <c:v>3.7834566559908037E-2</c:v>
                </c:pt>
                <c:pt idx="6">
                  <c:v>4.5915992217968944E-2</c:v>
                </c:pt>
                <c:pt idx="7">
                  <c:v>4.4462804949522643E-2</c:v>
                </c:pt>
                <c:pt idx="8">
                  <c:v>5.259961289863551E-2</c:v>
                </c:pt>
                <c:pt idx="9">
                  <c:v>5.9319179698175746E-2</c:v>
                </c:pt>
                <c:pt idx="10">
                  <c:v>5.9922145918802433E-2</c:v>
                </c:pt>
                <c:pt idx="11">
                  <c:v>6.3624667077562036E-2</c:v>
                </c:pt>
                <c:pt idx="12">
                  <c:v>6.274162577160039E-2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1.5407269920588846</c:v>
                  </c:pt>
                  <c:pt idx="1">
                    <c:v>1.2186284242701257</c:v>
                  </c:pt>
                  <c:pt idx="2">
                    <c:v>0.63894929654477317</c:v>
                  </c:pt>
                  <c:pt idx="3">
                    <c:v>0.85679349964754625</c:v>
                  </c:pt>
                  <c:pt idx="4">
                    <c:v>1.2492865410368328</c:v>
                  </c:pt>
                  <c:pt idx="5">
                    <c:v>2.0701403755462651</c:v>
                  </c:pt>
                  <c:pt idx="6">
                    <c:v>1.3049597130474946</c:v>
                  </c:pt>
                  <c:pt idx="7">
                    <c:v>1.7111874345753149</c:v>
                  </c:pt>
                  <c:pt idx="8">
                    <c:v>1.8386377686352307</c:v>
                  </c:pt>
                  <c:pt idx="9">
                    <c:v>1.406791569456503</c:v>
                  </c:pt>
                  <c:pt idx="10">
                    <c:v>2.2454908934329456</c:v>
                  </c:pt>
                  <c:pt idx="11">
                    <c:v>2.4138869463957273</c:v>
                  </c:pt>
                  <c:pt idx="12">
                    <c:v>3.6932649125307457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1.5407269920588846</c:v>
                  </c:pt>
                  <c:pt idx="1">
                    <c:v>1.2186284242701257</c:v>
                  </c:pt>
                  <c:pt idx="2">
                    <c:v>0.63894929654477317</c:v>
                  </c:pt>
                  <c:pt idx="3">
                    <c:v>0.85679349964754625</c:v>
                  </c:pt>
                  <c:pt idx="4">
                    <c:v>1.2492865410368328</c:v>
                  </c:pt>
                  <c:pt idx="5">
                    <c:v>2.0701403755462651</c:v>
                  </c:pt>
                  <c:pt idx="6">
                    <c:v>1.3049597130474946</c:v>
                  </c:pt>
                  <c:pt idx="7">
                    <c:v>1.7111874345753149</c:v>
                  </c:pt>
                  <c:pt idx="8">
                    <c:v>1.8386377686352307</c:v>
                  </c:pt>
                  <c:pt idx="9">
                    <c:v>1.406791569456503</c:v>
                  </c:pt>
                  <c:pt idx="10">
                    <c:v>2.2454908934329456</c:v>
                  </c:pt>
                  <c:pt idx="11">
                    <c:v>2.4138869463957273</c:v>
                  </c:pt>
                  <c:pt idx="12">
                    <c:v>3.6932649125307457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1.8099227070396637</c:v>
                </c:pt>
                <c:pt idx="1">
                  <c:v>6.1490000009309851</c:v>
                </c:pt>
                <c:pt idx="2">
                  <c:v>11.413693506433706</c:v>
                </c:pt>
                <c:pt idx="3">
                  <c:v>14.154712296431139</c:v>
                </c:pt>
                <c:pt idx="4">
                  <c:v>17.288884231159752</c:v>
                </c:pt>
                <c:pt idx="5">
                  <c:v>22.47818366206301</c:v>
                </c:pt>
                <c:pt idx="6">
                  <c:v>27.279501258910962</c:v>
                </c:pt>
                <c:pt idx="7">
                  <c:v>26.416137058245809</c:v>
                </c:pt>
                <c:pt idx="8">
                  <c:v>31.250358251542274</c:v>
                </c:pt>
                <c:pt idx="9">
                  <c:v>35.242571467739708</c:v>
                </c:pt>
                <c:pt idx="10">
                  <c:v>35.60080433999439</c:v>
                </c:pt>
                <c:pt idx="11">
                  <c:v>37.800537499022155</c:v>
                </c:pt>
                <c:pt idx="12">
                  <c:v>37.275907076068471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6.1490000009309851</c:v>
                </c:pt>
                <c:pt idx="2">
                  <c:v>11.413693506433706</c:v>
                </c:pt>
                <c:pt idx="3">
                  <c:v>14.154712296431139</c:v>
                </c:pt>
                <c:pt idx="4">
                  <c:v>17.288884231159752</c:v>
                </c:pt>
                <c:pt idx="5">
                  <c:v>22.47818366206301</c:v>
                </c:pt>
                <c:pt idx="6">
                  <c:v>27.279501258910962</c:v>
                </c:pt>
                <c:pt idx="7">
                  <c:v>26.416137058245809</c:v>
                </c:pt>
                <c:pt idx="8">
                  <c:v>31.250358251542274</c:v>
                </c:pt>
                <c:pt idx="9">
                  <c:v>35.242571467739708</c:v>
                </c:pt>
                <c:pt idx="10">
                  <c:v>35.60080433999439</c:v>
                </c:pt>
                <c:pt idx="11">
                  <c:v>37.800537499022155</c:v>
                </c:pt>
                <c:pt idx="12">
                  <c:v>37.275907076068471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1.8099227070396637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tabSelected="1" workbookViewId="0">
      <selection activeCell="K24" sqref="K2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1414 nM coll, 2.38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G11" s="131">
        <v>5656</v>
      </c>
      <c r="H11" s="70" t="s">
        <v>82</v>
      </c>
    </row>
    <row r="12" spans="1:8" x14ac:dyDescent="0.25"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F13" s="39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1.4589999412439352</v>
      </c>
      <c r="C14" s="3" t="s">
        <v>22</v>
      </c>
    </row>
    <row r="15" spans="1:8" ht="17.25" x14ac:dyDescent="0.25">
      <c r="A15" s="1" t="s">
        <v>39</v>
      </c>
      <c r="B15">
        <f ca="1">'α2(I)'!R11</f>
        <v>0.7347347064994576</v>
      </c>
      <c r="C15" s="3" t="s">
        <v>22</v>
      </c>
    </row>
    <row r="16" spans="1:8" x14ac:dyDescent="0.25">
      <c r="F16" s="39"/>
    </row>
    <row r="19" spans="6:6" x14ac:dyDescent="0.25">
      <c r="F19" s="39"/>
    </row>
    <row r="21" spans="6:6" x14ac:dyDescent="0.25">
      <c r="F21" s="39"/>
    </row>
    <row r="22" spans="6:6" x14ac:dyDescent="0.25">
      <c r="F22" s="39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36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11131.717486797943</v>
      </c>
      <c r="C2" s="49">
        <f>SUMSQ(AI27:AI227)</f>
        <v>403.26873576359776</v>
      </c>
      <c r="D2" s="50">
        <f t="shared" ref="D2:O2" si="0">SUMSQ(AJ27:AJ227)</f>
        <v>865.73435028616177</v>
      </c>
      <c r="E2" s="50">
        <f t="shared" si="0"/>
        <v>1276.1130693944085</v>
      </c>
      <c r="F2" s="50">
        <f t="shared" si="0"/>
        <v>959.10429524733786</v>
      </c>
      <c r="G2" s="50">
        <f t="shared" si="0"/>
        <v>1035.1968421454719</v>
      </c>
      <c r="H2" s="50">
        <f t="shared" si="0"/>
        <v>864.00231565370223</v>
      </c>
      <c r="I2" s="50">
        <f t="shared" si="0"/>
        <v>837.84454521117186</v>
      </c>
      <c r="J2" s="50">
        <f t="shared" si="0"/>
        <v>641.66540822059983</v>
      </c>
      <c r="K2" s="50">
        <f t="shared" si="0"/>
        <v>748.62041378208926</v>
      </c>
      <c r="L2" s="50">
        <f t="shared" si="0"/>
        <v>661.05979491832227</v>
      </c>
      <c r="M2" s="50">
        <f t="shared" si="0"/>
        <v>813.85871252192419</v>
      </c>
      <c r="N2" s="50">
        <f t="shared" si="0"/>
        <v>988.78389764055873</v>
      </c>
      <c r="O2" s="51">
        <f t="shared" si="0"/>
        <v>1036.4651060125984</v>
      </c>
      <c r="P2" s="104">
        <f>SUMSQ(AV27:AV227)</f>
        <v>842.15386820036383</v>
      </c>
      <c r="Q2" s="105">
        <f>SUMSQ(AW27:AW227)</f>
        <v>658.33606888739985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1906.1987948697504</v>
      </c>
      <c r="D3" s="55">
        <v>1804.0026985382092</v>
      </c>
      <c r="E3" s="55">
        <v>1782.5885495856667</v>
      </c>
      <c r="F3" s="55">
        <v>1821.6354934548144</v>
      </c>
      <c r="G3" s="55">
        <v>1797.8070054027107</v>
      </c>
      <c r="H3" s="55">
        <v>1654.2149724702026</v>
      </c>
      <c r="I3" s="55">
        <v>1633.3562767236706</v>
      </c>
      <c r="J3" s="55">
        <v>1631.3916267251157</v>
      </c>
      <c r="K3" s="55">
        <v>1603.4335637953823</v>
      </c>
      <c r="L3" s="55">
        <v>1570.1043598738472</v>
      </c>
      <c r="M3" s="55">
        <v>1636.4781688481066</v>
      </c>
      <c r="N3" s="55">
        <v>1618.3279838772585</v>
      </c>
      <c r="O3" s="67">
        <v>1641.6424544385713</v>
      </c>
      <c r="P3" s="99">
        <v>1482.6478022333677</v>
      </c>
      <c r="Q3" s="92">
        <v>1008.7305954683864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1156.0101019903236</v>
      </c>
      <c r="D4" s="57">
        <v>1125.9121478800434</v>
      </c>
      <c r="E4" s="57">
        <v>1099.5036499997334</v>
      </c>
      <c r="F4" s="57">
        <v>1124.9695799926326</v>
      </c>
      <c r="G4" s="57">
        <v>1112.4399711679298</v>
      </c>
      <c r="H4" s="57">
        <v>997.64923462870274</v>
      </c>
      <c r="I4" s="57">
        <v>1046.6927798268393</v>
      </c>
      <c r="J4" s="57">
        <v>976.92502911407507</v>
      </c>
      <c r="K4" s="57">
        <v>992.09560614572456</v>
      </c>
      <c r="L4" s="57">
        <v>965.85747588878985</v>
      </c>
      <c r="M4" s="57">
        <v>1004.9438801529868</v>
      </c>
      <c r="N4" s="57">
        <v>980.37661663429549</v>
      </c>
      <c r="O4" s="68">
        <v>1008.5536103373888</v>
      </c>
      <c r="P4" s="100">
        <v>909.55905118870396</v>
      </c>
      <c r="Q4" s="93">
        <v>574.38982428565419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6.0005711204681589</v>
      </c>
      <c r="D5" s="57">
        <v>12.939556565644276</v>
      </c>
      <c r="E5" s="57">
        <v>29.102271482819258</v>
      </c>
      <c r="F5" s="57">
        <v>48.556133077706463</v>
      </c>
      <c r="G5" s="57">
        <v>59.734628671767638</v>
      </c>
      <c r="H5" s="57">
        <v>72.490011098819764</v>
      </c>
      <c r="I5" s="57">
        <v>81.592252769807359</v>
      </c>
      <c r="J5" s="57">
        <v>93.315381104388379</v>
      </c>
      <c r="K5" s="57">
        <v>97.529410676882677</v>
      </c>
      <c r="L5" s="57">
        <v>101.65457523169133</v>
      </c>
      <c r="M5" s="57">
        <v>126.60359009767224</v>
      </c>
      <c r="N5" s="57">
        <v>139.9107086008369</v>
      </c>
      <c r="O5" s="68">
        <v>145.38508889538758</v>
      </c>
      <c r="P5" s="100">
        <v>436.08932592791803</v>
      </c>
      <c r="Q5" s="93">
        <v>943.14795573925892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5.952519738968137</v>
      </c>
      <c r="D6" s="59">
        <v>9.3091099681571059</v>
      </c>
      <c r="E6" s="59">
        <v>22.297276913079969</v>
      </c>
      <c r="F6" s="59">
        <v>29.417152708550052</v>
      </c>
      <c r="G6" s="59">
        <v>35.16927953284727</v>
      </c>
      <c r="H6" s="59">
        <v>42.248885586801507</v>
      </c>
      <c r="I6" s="59">
        <v>47.527729311009843</v>
      </c>
      <c r="J6" s="59">
        <v>43.782451680443835</v>
      </c>
      <c r="K6" s="59">
        <v>58.951075704165788</v>
      </c>
      <c r="L6" s="59">
        <v>59.564586923068283</v>
      </c>
      <c r="M6" s="59">
        <v>66.090737787569665</v>
      </c>
      <c r="N6" s="59">
        <v>70.585465954062769</v>
      </c>
      <c r="O6" s="69">
        <v>75.785171049633263</v>
      </c>
      <c r="P6" s="101">
        <v>227.33786274290438</v>
      </c>
      <c r="Q6" s="94">
        <v>523.97863740026867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65.647651049903914</v>
      </c>
      <c r="D7" s="57">
        <v>64.355933961847043</v>
      </c>
      <c r="E7" s="57">
        <v>64.306616551401149</v>
      </c>
      <c r="F7" s="57">
        <v>64.939814530518788</v>
      </c>
      <c r="G7" s="57">
        <v>63.755363449081521</v>
      </c>
      <c r="H7" s="57">
        <v>63.487729973827534</v>
      </c>
      <c r="I7" s="57">
        <v>64.305019471849192</v>
      </c>
      <c r="J7" s="57">
        <v>63.716912623321257</v>
      </c>
      <c r="K7" s="57">
        <v>63.498618308197422</v>
      </c>
      <c r="L7" s="57">
        <v>63.902423501688006</v>
      </c>
      <c r="M7" s="57">
        <v>64.280806097915104</v>
      </c>
      <c r="N7" s="55">
        <v>63.671652183168426</v>
      </c>
      <c r="O7" s="67">
        <v>63.596175095456765</v>
      </c>
      <c r="P7" s="99">
        <v>63.863376596839629</v>
      </c>
      <c r="Q7" s="92">
        <v>63.184588706795104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89.104672457407361</v>
      </c>
      <c r="D8" s="57">
        <v>86.790526346073847</v>
      </c>
      <c r="E8" s="57">
        <v>88.36401716076432</v>
      </c>
      <c r="F8" s="57">
        <v>87.621420153950439</v>
      </c>
      <c r="G8" s="57">
        <v>86.02313106116226</v>
      </c>
      <c r="H8" s="57">
        <v>85.663571305426103</v>
      </c>
      <c r="I8" s="57">
        <v>86.377276290678324</v>
      </c>
      <c r="J8" s="57">
        <v>85.172569549586726</v>
      </c>
      <c r="K8" s="57">
        <v>84.711217616940743</v>
      </c>
      <c r="L8" s="57">
        <v>84.862204512112271</v>
      </c>
      <c r="M8" s="57">
        <v>85.913310173781824</v>
      </c>
      <c r="N8" s="57">
        <v>85.590912430152571</v>
      </c>
      <c r="O8" s="68">
        <v>86.067643795959086</v>
      </c>
      <c r="P8" s="100">
        <v>86.931426650467102</v>
      </c>
      <c r="Q8" s="93">
        <v>86.408466829105663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126.96256237585197</v>
      </c>
      <c r="D9" s="65">
        <f t="shared" ref="D9:N9" si="1">D$8+ ($O9 - $O$8)*D$19</f>
        <v>123.13410066778067</v>
      </c>
      <c r="E9" s="65">
        <f t="shared" si="1"/>
        <v>124.73257177637066</v>
      </c>
      <c r="F9" s="65">
        <f t="shared" si="1"/>
        <v>122.31314486701606</v>
      </c>
      <c r="G9" s="65">
        <f t="shared" si="1"/>
        <v>121.62999118633486</v>
      </c>
      <c r="H9" s="65">
        <f t="shared" si="1"/>
        <v>122.03908544222168</v>
      </c>
      <c r="I9" s="65">
        <f t="shared" si="1"/>
        <v>122.76869834333712</v>
      </c>
      <c r="J9" s="65">
        <f t="shared" si="1"/>
        <v>121.96551113638245</v>
      </c>
      <c r="K9" s="65">
        <f t="shared" si="1"/>
        <v>120.67116053171961</v>
      </c>
      <c r="L9" s="65">
        <f t="shared" si="1"/>
        <v>120.90957740407634</v>
      </c>
      <c r="M9" s="65">
        <f t="shared" si="1"/>
        <v>122.68265406402669</v>
      </c>
      <c r="N9" s="66">
        <f t="shared" si="1"/>
        <v>122.61127735595591</v>
      </c>
      <c r="O9" s="68">
        <v>123.9255337144037</v>
      </c>
      <c r="P9" s="100">
        <v>126.80786770948079</v>
      </c>
      <c r="Q9" s="93">
        <v>128.97829415783897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154.27133488821283</v>
      </c>
      <c r="D10" s="125">
        <f t="shared" ref="D10:N10" si="2">D$8 + ($O10 - $O$8)*D$20</f>
        <v>149.61288875043266</v>
      </c>
      <c r="E10" s="125">
        <f t="shared" si="2"/>
        <v>150.83124261678881</v>
      </c>
      <c r="F10" s="125">
        <f t="shared" si="2"/>
        <v>150.77769623374138</v>
      </c>
      <c r="G10" s="125">
        <f t="shared" si="2"/>
        <v>150.01041994305143</v>
      </c>
      <c r="H10" s="125">
        <f t="shared" si="2"/>
        <v>149.40094378057262</v>
      </c>
      <c r="I10" s="125">
        <f t="shared" si="2"/>
        <v>150.0302844556289</v>
      </c>
      <c r="J10" s="125">
        <f t="shared" si="2"/>
        <v>148.38423210746802</v>
      </c>
      <c r="K10" s="125">
        <f t="shared" si="2"/>
        <v>146.61954692620594</v>
      </c>
      <c r="L10" s="125">
        <f t="shared" si="2"/>
        <v>147.74470882568585</v>
      </c>
      <c r="M10" s="125">
        <f t="shared" si="2"/>
        <v>149.26019925386629</v>
      </c>
      <c r="N10" s="126">
        <f t="shared" si="2"/>
        <v>150.0335127975587</v>
      </c>
      <c r="O10" s="69">
        <v>151.23430622676455</v>
      </c>
      <c r="P10" s="101">
        <v>156.97439635200317</v>
      </c>
      <c r="Q10" s="94">
        <v>159.18613460527712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9.6101636487387267</v>
      </c>
      <c r="D11" s="109">
        <v>8.0042260827129574</v>
      </c>
      <c r="E11" s="109">
        <v>7.9133053056945757</v>
      </c>
      <c r="F11" s="109">
        <v>8.5175736809101217</v>
      </c>
      <c r="G11" s="109">
        <v>8.2844498163683298</v>
      </c>
      <c r="H11" s="109">
        <v>7.5656304572954793</v>
      </c>
      <c r="I11" s="109">
        <v>7.5656207159489002</v>
      </c>
      <c r="J11" s="109">
        <v>7.4982943052348539</v>
      </c>
      <c r="K11" s="109">
        <v>7.2406183170630634</v>
      </c>
      <c r="L11" s="109">
        <v>7.3514959675006013</v>
      </c>
      <c r="M11" s="109">
        <v>7.6351314159391119</v>
      </c>
      <c r="N11" s="109">
        <v>7.8524965385505245</v>
      </c>
      <c r="O11" s="115">
        <v>8.2138903407261825</v>
      </c>
      <c r="P11" s="102">
        <v>7.1822929271803435</v>
      </c>
      <c r="Q11" s="95">
        <v>6.0306324305262589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8.1004969776636546</v>
      </c>
      <c r="D12" s="110">
        <v>6.9791585439378361</v>
      </c>
      <c r="E12" s="110">
        <v>7.0533696074607608</v>
      </c>
      <c r="F12" s="110">
        <v>7.0987249389405296</v>
      </c>
      <c r="G12" s="110">
        <v>7.2676858142176846</v>
      </c>
      <c r="H12" s="110">
        <v>6.4523205424582182</v>
      </c>
      <c r="I12" s="110">
        <v>7.0127321831072704</v>
      </c>
      <c r="J12" s="110">
        <v>6.5101361163936149</v>
      </c>
      <c r="K12" s="110">
        <v>6.3606168888469092</v>
      </c>
      <c r="L12" s="110">
        <v>6.3487641882693779</v>
      </c>
      <c r="M12" s="110">
        <v>6.7230163392324789</v>
      </c>
      <c r="N12" s="110">
        <v>6.5584394164483522</v>
      </c>
      <c r="O12" s="116">
        <v>6.9231407125788973</v>
      </c>
      <c r="P12" s="90">
        <v>6.4771491560745442</v>
      </c>
      <c r="Q12" s="96">
        <v>5.4419102271440822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5.8978807174683725</v>
      </c>
      <c r="D13" s="61">
        <f t="shared" ref="D13:N13" si="3">D$12/$O12*$O13</f>
        <v>5.0814468191206741</v>
      </c>
      <c r="E13" s="61">
        <f t="shared" si="3"/>
        <v>5.1354790595846298</v>
      </c>
      <c r="F13" s="61">
        <f t="shared" si="3"/>
        <v>5.1685017661798582</v>
      </c>
      <c r="G13" s="61">
        <f t="shared" si="3"/>
        <v>5.2915202786305748</v>
      </c>
      <c r="H13" s="61">
        <f t="shared" si="3"/>
        <v>4.697861997260472</v>
      </c>
      <c r="I13" s="61">
        <f t="shared" si="3"/>
        <v>5.1058914080907885</v>
      </c>
      <c r="J13" s="61">
        <f t="shared" si="3"/>
        <v>4.7399568662077964</v>
      </c>
      <c r="K13" s="61">
        <f t="shared" si="3"/>
        <v>4.6310935987477757</v>
      </c>
      <c r="L13" s="61">
        <f t="shared" si="3"/>
        <v>4.6224637808021729</v>
      </c>
      <c r="M13" s="61">
        <f t="shared" si="3"/>
        <v>4.894952561518064</v>
      </c>
      <c r="N13" s="118">
        <f t="shared" si="3"/>
        <v>4.7751259555573107</v>
      </c>
      <c r="O13" s="116">
        <v>5.0406608663183592</v>
      </c>
      <c r="P13" s="90">
        <v>5.8020797605788097</v>
      </c>
      <c r="Q13" s="96">
        <v>6.9796143561250537</v>
      </c>
    </row>
    <row r="14" spans="1:156" ht="15.75" customHeight="1" thickBot="1" x14ac:dyDescent="0.3">
      <c r="A14" s="141"/>
      <c r="B14" s="122" t="s">
        <v>51</v>
      </c>
      <c r="C14" s="62">
        <f>C12/$O12*$O14</f>
        <v>4.3677883189251565</v>
      </c>
      <c r="D14" s="63">
        <f>D12/$O12*$O14</f>
        <v>3.763162587208376</v>
      </c>
      <c r="E14" s="63">
        <f t="shared" ref="E14:N14" si="4">E12/$O12*$O14</f>
        <v>3.8031771958532796</v>
      </c>
      <c r="F14" s="63">
        <f t="shared" si="4"/>
        <v>3.8276327925388367</v>
      </c>
      <c r="G14" s="63">
        <f t="shared" si="4"/>
        <v>3.9187365037587596</v>
      </c>
      <c r="H14" s="63">
        <f t="shared" si="4"/>
        <v>3.4790915141404319</v>
      </c>
      <c r="I14" s="63">
        <f t="shared" si="4"/>
        <v>3.7812654948932272</v>
      </c>
      <c r="J14" s="63">
        <f t="shared" si="4"/>
        <v>3.5102656740942342</v>
      </c>
      <c r="K14" s="63">
        <f t="shared" si="4"/>
        <v>3.4296449001671543</v>
      </c>
      <c r="L14" s="63">
        <f t="shared" si="4"/>
        <v>3.4232539235057211</v>
      </c>
      <c r="M14" s="63">
        <f t="shared" si="4"/>
        <v>3.6250506994093046</v>
      </c>
      <c r="N14" s="119">
        <f t="shared" si="4"/>
        <v>3.5363108155622669</v>
      </c>
      <c r="O14" s="117">
        <v>3.7329577701291572</v>
      </c>
      <c r="P14" s="103">
        <v>5.1269901857557132</v>
      </c>
      <c r="Q14" s="97">
        <v>6.1171343045498174</v>
      </c>
    </row>
    <row r="15" spans="1:156" x14ac:dyDescent="0.25">
      <c r="A15" s="139" t="s">
        <v>40</v>
      </c>
      <c r="B15" s="120" t="s">
        <v>38</v>
      </c>
      <c r="C15" s="112">
        <v>-2.8862680477063214</v>
      </c>
      <c r="D15" s="109">
        <v>-2.8982555208605554</v>
      </c>
      <c r="E15" s="109">
        <v>-2.5042664725250985</v>
      </c>
      <c r="F15" s="109">
        <v>-3.5731191402817744</v>
      </c>
      <c r="G15" s="109">
        <v>-3.23405123495992</v>
      </c>
      <c r="H15" s="109">
        <v>-3.180296386921162</v>
      </c>
      <c r="I15" s="109">
        <v>-2.8716404740237569</v>
      </c>
      <c r="J15" s="109">
        <v>-3.0635674397688457</v>
      </c>
      <c r="K15" s="109">
        <v>-2.9209742467627442</v>
      </c>
      <c r="L15" s="109">
        <v>-3.1862513082583934</v>
      </c>
      <c r="M15" s="109">
        <v>-3.3563313266499346</v>
      </c>
      <c r="N15" s="109">
        <v>-4.0221444874241143</v>
      </c>
      <c r="O15" s="109">
        <v>-4.2453932471671028</v>
      </c>
      <c r="P15" s="90">
        <v>-3.237267158735095</v>
      </c>
      <c r="Q15" s="96">
        <v>-3.0552992581634189</v>
      </c>
    </row>
    <row r="16" spans="1:156" ht="15.75" thickBot="1" x14ac:dyDescent="0.3">
      <c r="A16" s="140"/>
      <c r="B16" s="113" t="s">
        <v>39</v>
      </c>
      <c r="C16" s="114">
        <v>-2.7075009090919457</v>
      </c>
      <c r="D16" s="110">
        <v>-2.7657333604567311</v>
      </c>
      <c r="E16" s="110">
        <v>-2.5702826015428286</v>
      </c>
      <c r="F16" s="110">
        <v>-2.8214365475878331</v>
      </c>
      <c r="G16" s="110">
        <v>-2.7771749419636471</v>
      </c>
      <c r="H16" s="110">
        <v>-3.2231962387707109</v>
      </c>
      <c r="I16" s="110">
        <v>-2.901541308060767</v>
      </c>
      <c r="J16" s="110">
        <v>-3.3400888606443742</v>
      </c>
      <c r="K16" s="110">
        <v>-3.0023737860145574</v>
      </c>
      <c r="L16" s="110">
        <v>-3.2999342651168262</v>
      </c>
      <c r="M16" s="110">
        <v>-3.5840367839363489</v>
      </c>
      <c r="N16" s="110">
        <v>-3.7435153018621707</v>
      </c>
      <c r="O16" s="116">
        <v>-3.9148957242428395</v>
      </c>
      <c r="P16" s="90">
        <v>-3.1821119469338677</v>
      </c>
      <c r="Q16" s="96">
        <v>-3.1679520026675809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-2.0770153347779252</v>
      </c>
      <c r="D17" s="61">
        <f t="shared" si="5"/>
        <v>-2.0770153347779252</v>
      </c>
      <c r="E17" s="61">
        <f t="shared" si="5"/>
        <v>-2.0770153347779252</v>
      </c>
      <c r="F17" s="61">
        <f t="shared" si="5"/>
        <v>-2.0770153347779252</v>
      </c>
      <c r="G17" s="61">
        <f t="shared" si="5"/>
        <v>-2.0770153347779252</v>
      </c>
      <c r="H17" s="61">
        <f t="shared" si="5"/>
        <v>-2.0770153347779252</v>
      </c>
      <c r="I17" s="61">
        <f t="shared" si="5"/>
        <v>-2.0770153347779252</v>
      </c>
      <c r="J17" s="61">
        <f t="shared" si="5"/>
        <v>-2.0770153347779252</v>
      </c>
      <c r="K17" s="61">
        <f t="shared" si="5"/>
        <v>-2.0770153347779252</v>
      </c>
      <c r="L17" s="61">
        <f t="shared" si="5"/>
        <v>-2.0770153347779252</v>
      </c>
      <c r="M17" s="61">
        <f t="shared" si="5"/>
        <v>-2.0770153347779252</v>
      </c>
      <c r="N17" s="118">
        <f>$O17</f>
        <v>-2.0770153347779252</v>
      </c>
      <c r="O17" s="116">
        <v>-2.0770153347779252</v>
      </c>
      <c r="P17" s="90">
        <v>-2.046252547076699</v>
      </c>
      <c r="Q17" s="96">
        <v>-2.6087493717534862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-0.60989681877274182</v>
      </c>
      <c r="D18" s="63">
        <f t="shared" si="5"/>
        <v>-0.60989681877274182</v>
      </c>
      <c r="E18" s="63">
        <f t="shared" si="5"/>
        <v>-0.60989681877274182</v>
      </c>
      <c r="F18" s="63">
        <f t="shared" si="5"/>
        <v>-0.60989681877274182</v>
      </c>
      <c r="G18" s="63">
        <f t="shared" si="5"/>
        <v>-0.60989681877274182</v>
      </c>
      <c r="H18" s="63">
        <f t="shared" si="5"/>
        <v>-0.60989681877274182</v>
      </c>
      <c r="I18" s="63">
        <f t="shared" si="5"/>
        <v>-0.60989681877274182</v>
      </c>
      <c r="J18" s="63">
        <f t="shared" si="5"/>
        <v>-0.60989681877274182</v>
      </c>
      <c r="K18" s="63">
        <f t="shared" si="5"/>
        <v>-0.60989681877274182</v>
      </c>
      <c r="L18" s="63">
        <f t="shared" si="5"/>
        <v>-0.60989681877274182</v>
      </c>
      <c r="M18" s="63">
        <f t="shared" si="5"/>
        <v>-0.60989681877274182</v>
      </c>
      <c r="N18" s="119">
        <f>$O18</f>
        <v>-0.60989681877274182</v>
      </c>
      <c r="O18" s="117">
        <v>-0.60989681877274182</v>
      </c>
      <c r="P18" s="103">
        <v>-1.7531752123727202</v>
      </c>
      <c r="Q18" s="97">
        <v>-2.3219513167252339</v>
      </c>
      <c r="R18" s="36"/>
    </row>
    <row r="19" spans="1:274" x14ac:dyDescent="0.25">
      <c r="A19" s="40"/>
      <c r="B19" s="40"/>
      <c r="C19" s="112">
        <v>1</v>
      </c>
      <c r="D19" s="109">
        <v>0.96</v>
      </c>
      <c r="E19" s="110">
        <v>0.96065984379883085</v>
      </c>
      <c r="F19" s="110">
        <v>0.91636709779124792</v>
      </c>
      <c r="G19" s="110">
        <v>0.94054000901473134</v>
      </c>
      <c r="H19" s="110">
        <v>0.96084367657990299</v>
      </c>
      <c r="I19" s="110">
        <v>0.96126387738606278</v>
      </c>
      <c r="J19" s="110">
        <v>0.97186984446457347</v>
      </c>
      <c r="K19" s="110">
        <v>0.94986654016495886</v>
      </c>
      <c r="L19" s="110">
        <v>0.95217596568691909</v>
      </c>
      <c r="M19" s="110">
        <v>0.97124652138445255</v>
      </c>
      <c r="N19" s="110">
        <v>0.97787713487345651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0.96402608421237079</v>
      </c>
      <c r="E20" s="110">
        <v>0.95857641201669264</v>
      </c>
      <c r="F20" s="110">
        <v>0.96915007956485144</v>
      </c>
      <c r="G20" s="110">
        <v>0.9819021950039476</v>
      </c>
      <c r="H20" s="110">
        <v>0.97806716038010111</v>
      </c>
      <c r="I20" s="110">
        <v>0.97677256730061801</v>
      </c>
      <c r="J20" s="110">
        <v>0.97</v>
      </c>
      <c r="K20" s="110">
        <v>0.95</v>
      </c>
      <c r="L20" s="110">
        <v>0.96494897801990043</v>
      </c>
      <c r="M20" s="110">
        <v>0.97207508743211668</v>
      </c>
      <c r="N20" s="110">
        <v>0.98888907247370317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2.6684955633630597E-3</v>
      </c>
      <c r="D21" s="15">
        <f t="shared" si="6"/>
        <v>6.059615910682571E-3</v>
      </c>
      <c r="E21" s="15">
        <f t="shared" si="6"/>
        <v>1.3686528010260225E-2</v>
      </c>
      <c r="F21" s="15">
        <f t="shared" si="6"/>
        <v>2.2154173374266124E-2</v>
      </c>
      <c r="G21" s="15">
        <f t="shared" si="6"/>
        <v>2.7465694175535807E-2</v>
      </c>
      <c r="H21" s="15">
        <f t="shared" si="6"/>
        <v>3.5909277942732944E-2</v>
      </c>
      <c r="I21" s="15">
        <f t="shared" si="6"/>
        <v>4.0729730210588753E-2</v>
      </c>
      <c r="J21" s="15">
        <f t="shared" si="6"/>
        <v>4.6363928286907899E-2</v>
      </c>
      <c r="K21" s="15">
        <f t="shared" si="6"/>
        <v>4.9158143312298702E-2</v>
      </c>
      <c r="L21" s="15">
        <f t="shared" si="6"/>
        <v>5.2159819040017479E-2</v>
      </c>
      <c r="M21" s="15">
        <f t="shared" si="6"/>
        <v>6.169932115994485E-2</v>
      </c>
      <c r="N21" s="15">
        <f t="shared" si="6"/>
        <v>6.8452889551687712E-2</v>
      </c>
      <c r="O21" s="16">
        <f>O5/(O3*$P21 + O5)</f>
        <v>7.0004309728003922E-2</v>
      </c>
      <c r="P21" s="128">
        <f>(1 - P$1) / P$1 * (P5/P3)</f>
        <v>1.1765149491902809</v>
      </c>
      <c r="Q21" s="129">
        <f>(1 - Q$1) / Q$1 * (Q5/Q3)</f>
        <v>0.93498498010891073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5.1239786838817511E-3</v>
      </c>
      <c r="D22" s="52">
        <f t="shared" si="7"/>
        <v>8.2021171590689699E-3</v>
      </c>
      <c r="E22" s="52">
        <f t="shared" si="7"/>
        <v>1.9880769867905379E-2</v>
      </c>
      <c r="F22" s="52">
        <f t="shared" si="7"/>
        <v>2.5488596223825214E-2</v>
      </c>
      <c r="G22" s="52">
        <f t="shared" si="7"/>
        <v>3.0652473712425667E-2</v>
      </c>
      <c r="H22" s="52">
        <f t="shared" si="7"/>
        <v>4.063680664139243E-2</v>
      </c>
      <c r="I22" s="52">
        <f t="shared" si="7"/>
        <v>4.3444724219847894E-2</v>
      </c>
      <c r="J22" s="52">
        <f t="shared" si="7"/>
        <v>4.2903592827889192E-2</v>
      </c>
      <c r="K22" s="52">
        <f t="shared" si="7"/>
        <v>5.6100057152424013E-2</v>
      </c>
      <c r="L22" s="52">
        <f t="shared" si="7"/>
        <v>5.810036403976427E-2</v>
      </c>
      <c r="M22" s="52">
        <f t="shared" si="7"/>
        <v>6.1720595769480642E-2</v>
      </c>
      <c r="N22" s="52">
        <f t="shared" si="7"/>
        <v>6.7177017048458618E-2</v>
      </c>
      <c r="O22" s="53">
        <f t="shared" si="7"/>
        <v>6.9905516847168295E-2</v>
      </c>
      <c r="P22" s="21">
        <f>(1 - P$1) / P$1 * (P6/P4)</f>
        <v>0.99977175729622492</v>
      </c>
      <c r="Q22" s="22">
        <f>(1 - Q$1) / Q$1 * (Q6/Q4)</f>
        <v>0.91223523684793706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76.760999999999996</v>
      </c>
      <c r="D27" s="37">
        <v>77.370999999999995</v>
      </c>
      <c r="E27" s="37">
        <v>80.725999999999999</v>
      </c>
      <c r="F27" s="37">
        <v>82.343999999999994</v>
      </c>
      <c r="G27" s="37">
        <v>81.835999999999999</v>
      </c>
      <c r="H27" s="37">
        <v>82.677000000000007</v>
      </c>
      <c r="I27" s="37">
        <v>91.21</v>
      </c>
      <c r="J27" s="37">
        <v>83</v>
      </c>
      <c r="K27" s="37">
        <v>83.725999999999999</v>
      </c>
      <c r="L27" s="37">
        <v>83.5</v>
      </c>
      <c r="M27" s="37">
        <v>81.387</v>
      </c>
      <c r="N27" s="37">
        <v>82.581000000000003</v>
      </c>
      <c r="O27" s="37">
        <v>84.754000000000005</v>
      </c>
      <c r="P27" s="37">
        <v>78.936999999999998</v>
      </c>
      <c r="Q27" s="37">
        <v>76.570999999999998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75.842171835001977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79.953303393062029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80.247116049570465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82.791593491095611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0.91882816499801834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2.3906966069379649</v>
      </c>
      <c r="AM27" s="4">
        <f t="shared" ref="AM27:AM90" si="27">IF(OR($B27 &lt; G$230, $B27 &gt; G$233), 0, G27-W27)</f>
        <v>1.5888839504295333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1.9624065089043938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75.842171823346263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>
        <f t="shared" si="37"/>
        <v>79.953303393021329</v>
      </c>
      <c r="BC27" s="2">
        <f t="shared" si="37"/>
        <v>80.247116049546591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82.791593491080278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76.760999999999996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>
        <f t="shared" ref="BR27:BR90" si="41">IF(AND(JB27 &lt; $CC$22, $B27 &lt; F$7, $B27 &gt; F$230), F27, "")</f>
        <v>82.343999999999994</v>
      </c>
      <c r="BS27" s="2">
        <f t="shared" ref="BS27:BS90" si="42">IF(AND(JC27 &lt; $CC$22, $B27 &lt; G$7, $B27 &gt; G$230), G27, "")</f>
        <v>81.835999999999999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84.754000000000005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75.892700348432086</v>
      </c>
      <c r="DL27" s="2">
        <f t="shared" ref="DL27:DY42" si="70">BP$228*$B27+BP$229</f>
        <v>75.402667774086353</v>
      </c>
      <c r="DM27" s="2">
        <f t="shared" si="70"/>
        <v>78.973089106771454</v>
      </c>
      <c r="DN27" s="2">
        <f t="shared" si="70"/>
        <v>79.937001057082426</v>
      </c>
      <c r="DO27" s="2">
        <f t="shared" si="70"/>
        <v>80.205278012685</v>
      </c>
      <c r="DP27" s="2">
        <f t="shared" si="70"/>
        <v>80.193214459930346</v>
      </c>
      <c r="DQ27" s="2">
        <f t="shared" si="70"/>
        <v>89.129428571428562</v>
      </c>
      <c r="DR27" s="2">
        <f t="shared" si="70"/>
        <v>79.673457839721266</v>
      </c>
      <c r="DS27" s="2">
        <f t="shared" si="70"/>
        <v>79.010169703103898</v>
      </c>
      <c r="DT27" s="2">
        <f t="shared" si="70"/>
        <v>80.093735829959513</v>
      </c>
      <c r="DU27" s="2">
        <f t="shared" si="70"/>
        <v>78.326988153310111</v>
      </c>
      <c r="DV27" s="2">
        <f t="shared" si="70"/>
        <v>80.869986710963445</v>
      </c>
      <c r="DW27" s="2">
        <f t="shared" si="70"/>
        <v>82.688898520084564</v>
      </c>
      <c r="DX27" s="2">
        <f t="shared" si="70"/>
        <v>76.044149662618096</v>
      </c>
      <c r="DY27" s="2">
        <f t="shared" si="70"/>
        <v>74.384605503565041</v>
      </c>
      <c r="EA27" s="2">
        <f t="shared" ref="EA27:EA83" si="71">CE$228*$B27+CE$229</f>
        <v>73.506477771054833</v>
      </c>
      <c r="EB27" s="2">
        <f t="shared" ref="EB27:EB90" si="72">CF$228*$B27+CF$229</f>
        <v>79.16721845793181</v>
      </c>
      <c r="EC27" s="2">
        <f t="shared" ref="EC27:EC90" si="73">CG$228*$B27+CG$229</f>
        <v>87.624559060601968</v>
      </c>
      <c r="ED27" s="2">
        <f t="shared" ref="ED27:ED90" si="74">CH$228*$B27+CH$229</f>
        <v>80.86144804410209</v>
      </c>
      <c r="EE27" s="2">
        <f t="shared" ref="EE27:EE90" si="75">CI$228*$B27+CI$229</f>
        <v>82.451883305415976</v>
      </c>
      <c r="EF27" s="2">
        <f t="shared" ref="EF27:EF90" si="76">CJ$228*$B27+CJ$229</f>
        <v>85.155350379203867</v>
      </c>
      <c r="EG27" s="2">
        <f t="shared" ref="EG27:EG90" si="77">CK$228*$B27+CK$229</f>
        <v>92.670732213147446</v>
      </c>
      <c r="EH27" s="2">
        <f t="shared" ref="EH27:EH90" si="78">CL$228*$B27+CL$229</f>
        <v>77.869063696146441</v>
      </c>
      <c r="EI27" s="2">
        <f t="shared" ref="EI27:EI90" si="79">CM$228*$B27+CM$229</f>
        <v>82.543935815317724</v>
      </c>
      <c r="EJ27" s="2">
        <f t="shared" ref="EJ27:EJ90" si="80">CN$228*$B27+CN$229</f>
        <v>85.560701797733131</v>
      </c>
      <c r="EK27" s="2">
        <f t="shared" ref="EK27:EK90" si="81">CO$228*$B27+CO$229</f>
        <v>80.324133387845549</v>
      </c>
      <c r="EL27" s="2">
        <f t="shared" ref="EL27:EL90" si="82">CP$228*$B27+CP$229</f>
        <v>81.380533199924756</v>
      </c>
      <c r="EM27" s="2">
        <f t="shared" ref="EM27:EM90" si="83">CQ$228*$B27+CQ$229</f>
        <v>88.211998898035063</v>
      </c>
      <c r="EN27" s="2">
        <f t="shared" ref="EN27:EN90" si="84">CR$228*$B27+CR$229</f>
        <v>76.477209335859754</v>
      </c>
      <c r="EO27" s="2">
        <f t="shared" ref="EO27:EO90" si="85">CS$228*$B27+CS$229</f>
        <v>76.173626239561557</v>
      </c>
      <c r="EQ27" s="2">
        <f t="shared" ref="EQ27:EQ90" si="86">CU$228*$B27+CU$229</f>
        <v>71.760716125248408</v>
      </c>
      <c r="ER27" s="2">
        <f t="shared" ref="ER27:FE42" si="87">CV$228*$B27+CV$229</f>
        <v>77.000728149151854</v>
      </c>
      <c r="ES27" s="2">
        <f t="shared" si="87"/>
        <v>82.691965976077256</v>
      </c>
      <c r="ET27" s="2">
        <f t="shared" si="87"/>
        <v>78.089141131557938</v>
      </c>
      <c r="EU27" s="2">
        <f t="shared" si="87"/>
        <v>80.379779991757331</v>
      </c>
      <c r="EV27" s="2">
        <f t="shared" si="87"/>
        <v>81.723112197555508</v>
      </c>
      <c r="EW27" s="2">
        <f t="shared" si="87"/>
        <v>86.408469034369446</v>
      </c>
      <c r="EX27" s="2">
        <f t="shared" si="87"/>
        <v>77.13014029429479</v>
      </c>
      <c r="EY27" s="2">
        <f t="shared" si="87"/>
        <v>79.743134775239085</v>
      </c>
      <c r="EZ27" s="2">
        <f t="shared" si="87"/>
        <v>81.659421857014948</v>
      </c>
      <c r="FA27" s="2">
        <f t="shared" si="87"/>
        <v>80.503741183141003</v>
      </c>
      <c r="FB27" s="2">
        <f t="shared" si="87"/>
        <v>81.452210438321913</v>
      </c>
      <c r="FC27" s="2">
        <f t="shared" si="87"/>
        <v>81.809523574869203</v>
      </c>
      <c r="FD27" s="2">
        <f t="shared" si="87"/>
        <v>75.352619288904307</v>
      </c>
      <c r="FE27" s="2">
        <f t="shared" si="87"/>
        <v>77.818804668413975</v>
      </c>
      <c r="FG27" s="2">
        <f t="shared" ref="FG27:FG90" si="88">POWER(10,($B27-C$231)/C$229)/(1+POWER(10,($B27-C$231)/C$229))</f>
        <v>2.1174616149773739E-2</v>
      </c>
      <c r="FH27" s="2">
        <f t="shared" ref="FH27:FU42" si="89">POWER(10,($B27-D$231)/D$229)/(1+POWER(10,($B27-D$231)/D$229))</f>
        <v>1.6555230230099128E-2</v>
      </c>
      <c r="FI27" s="2">
        <f t="shared" si="89"/>
        <v>1.6290438003777885E-2</v>
      </c>
      <c r="FJ27" s="2">
        <f t="shared" si="89"/>
        <v>1.7637481479534884E-2</v>
      </c>
      <c r="FK27" s="2">
        <f t="shared" si="89"/>
        <v>1.8623701773759785E-2</v>
      </c>
      <c r="FL27" s="2">
        <f t="shared" si="89"/>
        <v>1.6216362418595288E-2</v>
      </c>
      <c r="FM27" s="2">
        <f t="shared" si="89"/>
        <v>1.5058159038141361E-2</v>
      </c>
      <c r="FN27" s="2">
        <f t="shared" si="89"/>
        <v>1.5642486404921069E-2</v>
      </c>
      <c r="FO27" s="2">
        <f t="shared" si="89"/>
        <v>1.5049821965990872E-2</v>
      </c>
      <c r="FP27" s="2">
        <f t="shared" si="89"/>
        <v>1.487793656252822E-2</v>
      </c>
      <c r="FQ27" s="2">
        <f t="shared" si="89"/>
        <v>1.533102361661433E-2</v>
      </c>
      <c r="FR27" s="2">
        <f t="shared" si="89"/>
        <v>1.7018793980517234E-2</v>
      </c>
      <c r="FS27" s="2">
        <f t="shared" si="89"/>
        <v>1.8594752662248758E-2</v>
      </c>
      <c r="FT27" s="2">
        <f t="shared" si="89"/>
        <v>1.4368414279442394E-2</v>
      </c>
      <c r="FU27" s="2">
        <f t="shared" si="89"/>
        <v>1.1763607828019058E-2</v>
      </c>
      <c r="FW27" s="2">
        <f>POWER(10,($B27-C$232)/C$229)/(1+POWER(10,($B27-C$232)/C$229))</f>
        <v>6.7475531077377706E-7</v>
      </c>
      <c r="FX27" s="2">
        <f t="shared" ref="FX27:GK42" si="90">POWER(10,($B27-D$232)/D$229)/(1+POWER(10,($B27-D$232)/D$229))</f>
        <v>1.0362964249767316E-6</v>
      </c>
      <c r="FY27" s="2">
        <f t="shared" si="90"/>
        <v>9.2629622265109134E-7</v>
      </c>
      <c r="FZ27" s="2">
        <f t="shared" si="90"/>
        <v>9.3087581348034337E-7</v>
      </c>
      <c r="GA27" s="2">
        <f t="shared" si="90"/>
        <v>9.9903975007346282E-7</v>
      </c>
      <c r="GB27" s="2">
        <f t="shared" si="90"/>
        <v>1.0567245322502987E-6</v>
      </c>
      <c r="GC27" s="2">
        <f t="shared" si="90"/>
        <v>9.9721359060774415E-7</v>
      </c>
      <c r="GD27" s="2">
        <f t="shared" si="90"/>
        <v>1.1604600972766919E-6</v>
      </c>
      <c r="GE27" s="2">
        <f t="shared" si="90"/>
        <v>1.3652668020897463E-6</v>
      </c>
      <c r="GF27" s="2">
        <f t="shared" si="90"/>
        <v>1.2308669551256741E-6</v>
      </c>
      <c r="GG27" s="2">
        <f t="shared" si="90"/>
        <v>1.0705120616409818E-6</v>
      </c>
      <c r="GH27" s="2">
        <f t="shared" si="90"/>
        <v>9.9691712221610203E-7</v>
      </c>
      <c r="GI27" s="2">
        <f t="shared" si="90"/>
        <v>8.925393316200858E-7</v>
      </c>
      <c r="GJ27" s="2">
        <f t="shared" si="90"/>
        <v>5.2604623600539934E-7</v>
      </c>
      <c r="GK27" s="2">
        <f t="shared" si="90"/>
        <v>4.2909596378195558E-7</v>
      </c>
      <c r="GM27" s="86">
        <f xml:space="preserve"> _xlfn.NORM.DIST($B27, C$7, ABS(C$11), TRUE) * _xlfn.NORM.DIST(($B27 - C$7)*C$15, 0, ABS(C$11), TRUE) * 2</f>
        <v>8.4286620783925449E-12</v>
      </c>
      <c r="GN27" s="86">
        <f t="shared" ref="GN27:HA42" si="91" xml:space="preserve"> _xlfn.NORM.DIST($B27, D$7, ABS(D$11), TRUE) * _xlfn.NORM.DIST(($B27 - D$7)*D$15, 0, ABS(D$11), TRUE) * 2</f>
        <v>8.9659462972204012E-16</v>
      </c>
      <c r="GO27" s="86">
        <f t="shared" si="91"/>
        <v>4.4225920776356997E-16</v>
      </c>
      <c r="GP27" s="86">
        <f t="shared" si="91"/>
        <v>2.4552352613548714E-14</v>
      </c>
      <c r="GQ27" s="86">
        <f t="shared" si="91"/>
        <v>1.4062560435751834E-14</v>
      </c>
      <c r="GR27" s="86">
        <f t="shared" si="91"/>
        <v>4.7957802612992266E-17</v>
      </c>
      <c r="GS27" s="86">
        <f t="shared" si="91"/>
        <v>1.9018670971967291E-17</v>
      </c>
      <c r="GT27" s="86">
        <f t="shared" si="91"/>
        <v>1.9368262603857476E-17</v>
      </c>
      <c r="GU27" s="86">
        <f t="shared" si="91"/>
        <v>1.7901821643768849E-18</v>
      </c>
      <c r="GV27" s="86">
        <f t="shared" si="91"/>
        <v>3.5474318028840044E-18</v>
      </c>
      <c r="GW27" s="86">
        <f t="shared" si="91"/>
        <v>3.79442100840114E-17</v>
      </c>
      <c r="GX27" s="86">
        <f t="shared" si="91"/>
        <v>5.1265437041083231E-16</v>
      </c>
      <c r="GY27" s="86">
        <f t="shared" si="91"/>
        <v>9.7468716709062634E-15</v>
      </c>
      <c r="GZ27" s="86">
        <f t="shared" si="91"/>
        <v>6.0137068592308187E-19</v>
      </c>
      <c r="HA27" s="86">
        <f t="shared" si="91"/>
        <v>1.0986483260853266E-25</v>
      </c>
      <c r="HC27" s="86">
        <f xml:space="preserve"> _xlfn.NORM.DIST($B27, C$8, ABS(C$12), TRUE) * _xlfn.NORM.DIST(($B27 - C$8)*C$16, 0, ABS(C$12), TRUE) * 2</f>
        <v>3.8254766210924744E-28</v>
      </c>
      <c r="HD27" s="86">
        <f t="shared" ref="HD27:HQ42" si="92" xml:space="preserve"> _xlfn.NORM.DIST($B27, D$8, ABS(D$12), TRUE) * _xlfn.NORM.DIST(($B27 - D$8)*D$16, 0, ABS(D$12), TRUE) * 2</f>
        <v>1.6732769632014833E-35</v>
      </c>
      <c r="HE27" s="86">
        <f t="shared" si="92"/>
        <v>5.2525223769970926E-36</v>
      </c>
      <c r="HF27" s="86">
        <f t="shared" si="92"/>
        <v>5.2965826607565119E-35</v>
      </c>
      <c r="HG27" s="86">
        <f t="shared" si="92"/>
        <v>2.5312865500543022E-32</v>
      </c>
      <c r="HH27" s="86">
        <f t="shared" si="92"/>
        <v>3.1729644029285078E-40</v>
      </c>
      <c r="HI27" s="86">
        <f t="shared" si="92"/>
        <v>7.3184989272638276E-35</v>
      </c>
      <c r="HJ27" s="86">
        <f t="shared" si="92"/>
        <v>4.114768281077851E-39</v>
      </c>
      <c r="HK27" s="86">
        <f t="shared" si="92"/>
        <v>1.81715919626826E-40</v>
      </c>
      <c r="HL27" s="86">
        <f t="shared" si="92"/>
        <v>9.4611923875093236E-41</v>
      </c>
      <c r="HM27" s="86">
        <f t="shared" si="92"/>
        <v>2.148611752494739E-37</v>
      </c>
      <c r="HN27" s="86">
        <f t="shared" si="92"/>
        <v>6.3131855178150828E-39</v>
      </c>
      <c r="HO27" s="86">
        <f t="shared" si="92"/>
        <v>1.7546215429098753E-35</v>
      </c>
      <c r="HP27" s="86">
        <f t="shared" si="92"/>
        <v>4.540012457040034E-41</v>
      </c>
      <c r="HQ27" s="86">
        <f t="shared" si="92"/>
        <v>8.9525133294016532E-57</v>
      </c>
      <c r="HS27" s="86">
        <f xml:space="preserve"> _xlfn.NORM.DIST($B27, C$9, ABS(C$13), TRUE) * _xlfn.NORM.DIST(($B27 - C$9)*C$17, 0, ABS(C$13), TRUE) * 2</f>
        <v>8.7341081264068181E-103</v>
      </c>
      <c r="HT27" s="86">
        <f t="shared" ref="HT27:IG42" si="93" xml:space="preserve"> _xlfn.NORM.DIST($B27, D$9, ABS(D$13), TRUE) * _xlfn.NORM.DIST(($B27 - D$9)*D$17, 0, ABS(D$13), TRUE) * 2</f>
        <v>1.0213286979085672E-129</v>
      </c>
      <c r="HU27" s="86">
        <f t="shared" si="93"/>
        <v>2.5996744609121118E-130</v>
      </c>
      <c r="HV27" s="86">
        <f t="shared" si="93"/>
        <v>8.2511073849709076E-124</v>
      </c>
      <c r="HW27" s="86">
        <f t="shared" si="93"/>
        <v>6.4603785631129015E-117</v>
      </c>
      <c r="HX27" s="86">
        <f t="shared" si="93"/>
        <v>8.8759755592642271E-149</v>
      </c>
      <c r="HY27" s="86">
        <f t="shared" si="93"/>
        <v>9.5262017497293101E-128</v>
      </c>
      <c r="HZ27" s="86">
        <f t="shared" si="93"/>
        <v>5.2127694785021974E-146</v>
      </c>
      <c r="IA27" s="86">
        <f t="shared" si="93"/>
        <v>1.1286548102816912E-149</v>
      </c>
      <c r="IB27" s="86">
        <f t="shared" si="93"/>
        <v>8.2139763973418873E-151</v>
      </c>
      <c r="IC27" s="86">
        <f t="shared" si="93"/>
        <v>1.2568892332573579E-138</v>
      </c>
      <c r="ID27" s="86">
        <f t="shared" si="93"/>
        <v>2.1081126722353884E-145</v>
      </c>
      <c r="IE27" s="86">
        <f t="shared" si="93"/>
        <v>1.819932340309534E-133</v>
      </c>
      <c r="IF27" s="86">
        <f t="shared" si="93"/>
        <v>6.8779096513624002E-106</v>
      </c>
      <c r="IG27" s="86">
        <f t="shared" si="93"/>
        <v>3.0316319446881304E-76</v>
      </c>
      <c r="II27" s="86">
        <f xml:space="preserve"> _xlfn.NORM.DIST($B27, C$10, ABS(C$14), TRUE) * _xlfn.NORM.DIST(($B27 - C$10)*C$18, 0, ABS(C$14), TRUE) * 2</f>
        <v>2.8719182627938879E-273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7.2122157356432357E-206</v>
      </c>
      <c r="IW27" s="86">
        <f t="shared" si="94"/>
        <v>2.7207020921967045E-149</v>
      </c>
      <c r="IY27" s="86">
        <f>GM27+HC27+HS27+II27</f>
        <v>8.4286620783925449E-12</v>
      </c>
      <c r="IZ27" s="86">
        <f t="shared" ref="IZ27:JM27" si="95">GN27+HD27+HT27+IJ27</f>
        <v>8.9659462972204012E-16</v>
      </c>
      <c r="JA27" s="86">
        <f t="shared" si="95"/>
        <v>4.4225920776356997E-16</v>
      </c>
      <c r="JB27" s="86">
        <f t="shared" si="95"/>
        <v>2.4552352613548714E-14</v>
      </c>
      <c r="JC27" s="86">
        <f t="shared" si="95"/>
        <v>1.4062560435751834E-14</v>
      </c>
      <c r="JD27" s="86">
        <f t="shared" si="95"/>
        <v>4.7957802612992266E-17</v>
      </c>
      <c r="JE27" s="86">
        <f t="shared" si="95"/>
        <v>1.9018670971967291E-17</v>
      </c>
      <c r="JF27" s="86">
        <f t="shared" si="95"/>
        <v>1.9368262603857476E-17</v>
      </c>
      <c r="JG27" s="86">
        <f t="shared" si="95"/>
        <v>1.7901821643768849E-18</v>
      </c>
      <c r="JH27" s="86">
        <f t="shared" si="95"/>
        <v>3.5474318028840044E-18</v>
      </c>
      <c r="JI27" s="86">
        <f t="shared" si="95"/>
        <v>3.79442100840114E-17</v>
      </c>
      <c r="JJ27" s="86">
        <f t="shared" si="95"/>
        <v>5.1265437041083231E-16</v>
      </c>
      <c r="JK27" s="86">
        <f t="shared" si="95"/>
        <v>9.7468716709062634E-15</v>
      </c>
      <c r="JL27" s="86">
        <f t="shared" si="95"/>
        <v>6.0137068592308187E-19</v>
      </c>
      <c r="JM27" s="86">
        <f t="shared" si="95"/>
        <v>1.0986483260853266E-25</v>
      </c>
    </row>
    <row r="28" spans="1:274" x14ac:dyDescent="0.25">
      <c r="B28" s="2">
        <v>1</v>
      </c>
      <c r="C28" s="37">
        <v>76.835999999999999</v>
      </c>
      <c r="D28" s="37">
        <v>76.194000000000003</v>
      </c>
      <c r="E28" s="37">
        <v>80.968000000000004</v>
      </c>
      <c r="F28" s="37">
        <v>83.704999999999998</v>
      </c>
      <c r="G28" s="37">
        <v>82.474999999999994</v>
      </c>
      <c r="H28" s="37">
        <v>82.694000000000003</v>
      </c>
      <c r="I28" s="37">
        <v>92.031999999999996</v>
      </c>
      <c r="J28" s="37">
        <v>82.918999999999997</v>
      </c>
      <c r="K28" s="37">
        <v>82.935000000000002</v>
      </c>
      <c r="L28" s="37">
        <v>83.031999999999996</v>
      </c>
      <c r="M28" s="37">
        <v>80.903000000000006</v>
      </c>
      <c r="N28" s="37">
        <v>83.144999999999996</v>
      </c>
      <c r="O28" s="37">
        <v>85.638999999999996</v>
      </c>
      <c r="P28" s="37">
        <v>77.921000000000006</v>
      </c>
      <c r="Q28" s="37">
        <v>77.286000000000001</v>
      </c>
      <c r="S28" s="4">
        <f t="shared" si="8"/>
        <v>75.859714323498736</v>
      </c>
      <c r="T28" s="4">
        <f t="shared" si="9"/>
        <v>75.560738467406239</v>
      </c>
      <c r="U28" s="4" t="e">
        <f t="shared" si="10"/>
        <v>#N/A</v>
      </c>
      <c r="V28" s="4">
        <f t="shared" si="11"/>
        <v>79.925236292496692</v>
      </c>
      <c r="W28" s="4">
        <f t="shared" si="12"/>
        <v>80.261027459483955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80.870564146672081</v>
      </c>
      <c r="AE28" s="4">
        <f t="shared" si="20"/>
        <v>82.847362129278693</v>
      </c>
      <c r="AF28" s="4" t="e">
        <f t="shared" si="21"/>
        <v>#N/A</v>
      </c>
      <c r="AG28" s="4" t="e">
        <f t="shared" si="22"/>
        <v>#N/A</v>
      </c>
      <c r="AI28" s="4">
        <f t="shared" si="23"/>
        <v>0.97628567650126286</v>
      </c>
      <c r="AJ28" s="4">
        <f t="shared" si="24"/>
        <v>0.63326153259376383</v>
      </c>
      <c r="AK28" s="4">
        <f t="shared" si="25"/>
        <v>0</v>
      </c>
      <c r="AL28" s="4">
        <f t="shared" si="26"/>
        <v>3.7797637075033066</v>
      </c>
      <c r="AM28" s="4">
        <f t="shared" si="27"/>
        <v>2.2139725405160391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2.2744358533279154</v>
      </c>
      <c r="AU28" s="4">
        <f t="shared" si="35"/>
        <v>2.7916378707213028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75.859714299899863</v>
      </c>
      <c r="AZ28" s="2">
        <f t="shared" si="37"/>
        <v>75.560738467401777</v>
      </c>
      <c r="BA28" s="2" t="e">
        <f t="shared" si="37"/>
        <v>#N/A</v>
      </c>
      <c r="BB28" s="2">
        <f t="shared" si="37"/>
        <v>79.925236292397756</v>
      </c>
      <c r="BC28" s="2">
        <f t="shared" si="37"/>
        <v>80.261027459423957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80.870564146669665</v>
      </c>
      <c r="BK28" s="2">
        <f t="shared" si="37"/>
        <v>82.847362129239642</v>
      </c>
      <c r="BL28" s="2" t="e">
        <f t="shared" si="37"/>
        <v>#N/A</v>
      </c>
      <c r="BM28" s="2" t="e">
        <f t="shared" si="37"/>
        <v>#N/A</v>
      </c>
      <c r="BO28" s="2">
        <f t="shared" si="38"/>
        <v>76.835999999999999</v>
      </c>
      <c r="BP28" s="2">
        <f t="shared" si="39"/>
        <v>76.194000000000003</v>
      </c>
      <c r="BQ28" s="2" t="str">
        <f t="shared" si="40"/>
        <v/>
      </c>
      <c r="BR28" s="2">
        <f t="shared" si="41"/>
        <v>83.704999999999998</v>
      </c>
      <c r="BS28" s="2">
        <f t="shared" si="42"/>
        <v>82.474999999999994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83.144999999999996</v>
      </c>
      <c r="CA28" s="2">
        <f t="shared" si="50"/>
        <v>85.638999999999996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75.917758013937316</v>
      </c>
      <c r="DL28" s="2">
        <f t="shared" si="70"/>
        <v>75.496516913319212</v>
      </c>
      <c r="DM28" s="2">
        <f t="shared" si="70"/>
        <v>79.042350754936109</v>
      </c>
      <c r="DN28" s="2">
        <f t="shared" si="70"/>
        <v>79.909430685593449</v>
      </c>
      <c r="DO28" s="2">
        <f t="shared" si="70"/>
        <v>80.218449713077632</v>
      </c>
      <c r="DP28" s="2">
        <f t="shared" si="70"/>
        <v>80.208162717770065</v>
      </c>
      <c r="DQ28" s="2">
        <f t="shared" si="70"/>
        <v>89.113791811846681</v>
      </c>
      <c r="DR28" s="2">
        <f t="shared" si="70"/>
        <v>79.71569790940768</v>
      </c>
      <c r="DS28" s="2">
        <f t="shared" si="70"/>
        <v>79.124617273954101</v>
      </c>
      <c r="DT28" s="2">
        <f t="shared" si="70"/>
        <v>80.159758704453438</v>
      </c>
      <c r="DU28" s="2">
        <f t="shared" si="70"/>
        <v>78.383548606271788</v>
      </c>
      <c r="DV28" s="2">
        <f t="shared" si="70"/>
        <v>80.863176532769543</v>
      </c>
      <c r="DW28" s="2">
        <f t="shared" si="70"/>
        <v>82.739405013591053</v>
      </c>
      <c r="DX28" s="2">
        <f t="shared" si="70"/>
        <v>76.089663630229438</v>
      </c>
      <c r="DY28" s="2">
        <f t="shared" si="70"/>
        <v>74.375891934046322</v>
      </c>
      <c r="EA28" s="2">
        <f t="shared" si="71"/>
        <v>73.412708128043334</v>
      </c>
      <c r="EB28" s="2">
        <f t="shared" si="72"/>
        <v>79.040202576683299</v>
      </c>
      <c r="EC28" s="2">
        <f t="shared" si="73"/>
        <v>87.452159346740444</v>
      </c>
      <c r="ED28" s="2">
        <f t="shared" si="74"/>
        <v>80.728253687761153</v>
      </c>
      <c r="EE28" s="2">
        <f t="shared" si="75"/>
        <v>82.307357342266897</v>
      </c>
      <c r="EF28" s="2">
        <f t="shared" si="76"/>
        <v>84.982543895915967</v>
      </c>
      <c r="EG28" s="2">
        <f t="shared" si="77"/>
        <v>92.457793892732667</v>
      </c>
      <c r="EH28" s="2">
        <f t="shared" si="78"/>
        <v>77.766402081474666</v>
      </c>
      <c r="EI28" s="2">
        <f t="shared" si="79"/>
        <v>82.407398307255988</v>
      </c>
      <c r="EJ28" s="2">
        <f t="shared" si="80"/>
        <v>85.407398716441065</v>
      </c>
      <c r="EK28" s="2">
        <f t="shared" si="81"/>
        <v>80.212195399873409</v>
      </c>
      <c r="EL28" s="2">
        <f t="shared" si="82"/>
        <v>81.259713192454598</v>
      </c>
      <c r="EM28" s="2">
        <f t="shared" si="83"/>
        <v>88.044146939723859</v>
      </c>
      <c r="EN28" s="2">
        <f t="shared" si="84"/>
        <v>76.388755945642103</v>
      </c>
      <c r="EO28" s="2">
        <f t="shared" si="85"/>
        <v>76.108978927452995</v>
      </c>
      <c r="EQ28" s="2">
        <f t="shared" si="86"/>
        <v>71.68233630847952</v>
      </c>
      <c r="ER28" s="2">
        <f t="shared" si="87"/>
        <v>76.893405824048969</v>
      </c>
      <c r="ES28" s="2">
        <f t="shared" si="87"/>
        <v>82.563718310472709</v>
      </c>
      <c r="ET28" s="2">
        <f t="shared" si="87"/>
        <v>77.980711187908796</v>
      </c>
      <c r="EU28" s="2">
        <f t="shared" si="87"/>
        <v>80.254002430671761</v>
      </c>
      <c r="EV28" s="2">
        <f t="shared" si="87"/>
        <v>81.581818924087472</v>
      </c>
      <c r="EW28" s="2">
        <f t="shared" si="87"/>
        <v>86.252716645904954</v>
      </c>
      <c r="EX28" s="2">
        <f t="shared" si="87"/>
        <v>77.034326013316331</v>
      </c>
      <c r="EY28" s="2">
        <f t="shared" si="87"/>
        <v>79.632706792825218</v>
      </c>
      <c r="EZ28" s="2">
        <f t="shared" si="87"/>
        <v>81.542391700587856</v>
      </c>
      <c r="FA28" s="2">
        <f t="shared" si="87"/>
        <v>80.390139839668052</v>
      </c>
      <c r="FB28" s="2">
        <f t="shared" si="87"/>
        <v>81.330778676646815</v>
      </c>
      <c r="FC28" s="2">
        <f t="shared" si="87"/>
        <v>81.700848577244543</v>
      </c>
      <c r="FD28" s="2">
        <f t="shared" si="87"/>
        <v>75.274312393398617</v>
      </c>
      <c r="FE28" s="2">
        <f t="shared" si="87"/>
        <v>77.738486527908137</v>
      </c>
      <c r="FG28" s="2">
        <f t="shared" si="88"/>
        <v>2.31701708381205E-2</v>
      </c>
      <c r="FH28" s="2">
        <f t="shared" si="89"/>
        <v>1.812350178258345E-2</v>
      </c>
      <c r="FI28" s="2">
        <f t="shared" si="89"/>
        <v>1.7834080750102423E-2</v>
      </c>
      <c r="FJ28" s="2">
        <f t="shared" si="89"/>
        <v>1.9306261716774395E-2</v>
      </c>
      <c r="FK28" s="2">
        <f t="shared" si="89"/>
        <v>2.0383857595255492E-2</v>
      </c>
      <c r="FL28" s="2">
        <f t="shared" si="89"/>
        <v>1.7753112617230636E-2</v>
      </c>
      <c r="FM28" s="2">
        <f t="shared" si="89"/>
        <v>1.6486991022263007E-2</v>
      </c>
      <c r="FN28" s="2">
        <f t="shared" si="89"/>
        <v>1.7125799723876633E-2</v>
      </c>
      <c r="FO28" s="2">
        <f t="shared" si="89"/>
        <v>1.6477876100351726E-2</v>
      </c>
      <c r="FP28" s="2">
        <f t="shared" si="89"/>
        <v>1.6289950506766172E-2</v>
      </c>
      <c r="FQ28" s="2">
        <f t="shared" si="89"/>
        <v>1.6785305814822984E-2</v>
      </c>
      <c r="FR28" s="2">
        <f t="shared" si="89"/>
        <v>1.8630146893508844E-2</v>
      </c>
      <c r="FS28" s="2">
        <f t="shared" si="89"/>
        <v>2.0352229197916693E-2</v>
      </c>
      <c r="FT28" s="2">
        <f t="shared" si="89"/>
        <v>1.5732843494188017E-2</v>
      </c>
      <c r="FU28" s="2">
        <f t="shared" si="89"/>
        <v>1.2883917125907588E-2</v>
      </c>
      <c r="FW28" s="2">
        <f t="shared" ref="FW28:FW91" si="112">POWER(10,($B28-C$232)/C$229)/(1+POWER(10,($B28-C$232)/C$229))</f>
        <v>7.3985443783135119E-7</v>
      </c>
      <c r="FX28" s="2">
        <f t="shared" si="90"/>
        <v>1.1362763211232001E-6</v>
      </c>
      <c r="FY28" s="2">
        <f t="shared" si="90"/>
        <v>1.0156635205395177E-6</v>
      </c>
      <c r="FZ28" s="2">
        <f t="shared" si="90"/>
        <v>1.0206849411313307E-6</v>
      </c>
      <c r="GA28" s="2">
        <f t="shared" si="90"/>
        <v>1.0954251974527232E-6</v>
      </c>
      <c r="GB28" s="2">
        <f t="shared" si="90"/>
        <v>1.1586752908140984E-6</v>
      </c>
      <c r="GC28" s="2">
        <f t="shared" si="90"/>
        <v>1.0934228538015254E-6</v>
      </c>
      <c r="GD28" s="2">
        <f t="shared" si="90"/>
        <v>1.2724190516992039E-6</v>
      </c>
      <c r="GE28" s="2">
        <f t="shared" si="90"/>
        <v>1.4969850832289424E-6</v>
      </c>
      <c r="GF28" s="2">
        <f t="shared" si="90"/>
        <v>1.3496186183787816E-6</v>
      </c>
      <c r="GG28" s="2">
        <f t="shared" si="90"/>
        <v>1.1737930130670237E-6</v>
      </c>
      <c r="GH28" s="2">
        <f t="shared" si="90"/>
        <v>1.0930977827367846E-6</v>
      </c>
      <c r="GI28" s="2">
        <f t="shared" si="90"/>
        <v>9.7864983204952598E-7</v>
      </c>
      <c r="GJ28" s="2">
        <f t="shared" si="90"/>
        <v>5.7679819866945477E-7</v>
      </c>
      <c r="GK28" s="2">
        <f t="shared" si="90"/>
        <v>4.7049434886224383E-7</v>
      </c>
      <c r="GM28" s="86">
        <f t="shared" ref="GM28:GM91" si="113" xml:space="preserve"> _xlfn.NORM.DIST($B28, C$7, ABS(C$11), TRUE) * _xlfn.NORM.DIST(($B28 - C$7)*C$15, 0, ABS(C$11), TRUE) * 2</f>
        <v>1.7318681360907415E-11</v>
      </c>
      <c r="GN28" s="86">
        <f t="shared" si="91"/>
        <v>2.4663698417349125E-15</v>
      </c>
      <c r="GO28" s="86">
        <f t="shared" si="91"/>
        <v>1.2439698177279094E-15</v>
      </c>
      <c r="GP28" s="86">
        <f t="shared" si="91"/>
        <v>6.0585167379714905E-14</v>
      </c>
      <c r="GQ28" s="86">
        <f t="shared" si="91"/>
        <v>3.5890862267677167E-14</v>
      </c>
      <c r="GR28" s="86">
        <f t="shared" si="91"/>
        <v>1.4638030661187564E-16</v>
      </c>
      <c r="GS28" s="86">
        <f t="shared" si="91"/>
        <v>5.8874109177895123E-17</v>
      </c>
      <c r="GT28" s="86">
        <f t="shared" si="91"/>
        <v>6.0546128541292253E-17</v>
      </c>
      <c r="GU28" s="86">
        <f t="shared" si="91"/>
        <v>6.0463315458399676E-18</v>
      </c>
      <c r="GV28" s="86">
        <f t="shared" si="91"/>
        <v>1.1643530337173482E-17</v>
      </c>
      <c r="GW28" s="86">
        <f t="shared" si="91"/>
        <v>1.1506251672331758E-16</v>
      </c>
      <c r="GX28" s="86">
        <f t="shared" si="91"/>
        <v>1.4502112521097449E-15</v>
      </c>
      <c r="GY28" s="86">
        <f t="shared" si="91"/>
        <v>2.5216548426135244E-14</v>
      </c>
      <c r="GZ28" s="86">
        <f t="shared" si="91"/>
        <v>2.085854079264736E-18</v>
      </c>
      <c r="HA28" s="86">
        <f t="shared" si="91"/>
        <v>6.2547781250145326E-25</v>
      </c>
      <c r="HC28" s="86">
        <f xml:space="preserve"> _xlfn.NORM.DIST($B28, C$8, ABS(C$12), TRUE) * _xlfn.NORM.DIST(($B28 - C$8)*C$16, 0, ABS(C$12), TRUE) * 2</f>
        <v>1.4925892366881702E-27</v>
      </c>
      <c r="HD28" s="86">
        <f t="shared" si="92"/>
        <v>9.9521691833438001E-35</v>
      </c>
      <c r="HE28" s="86">
        <f t="shared" si="92"/>
        <v>3.1064250811048991E-35</v>
      </c>
      <c r="HF28" s="86">
        <f t="shared" si="92"/>
        <v>3.018273896312662E-34</v>
      </c>
      <c r="HG28" s="86">
        <f t="shared" si="92"/>
        <v>1.2928358138338663E-31</v>
      </c>
      <c r="HH28" s="86">
        <f t="shared" si="92"/>
        <v>2.4825800987927058E-39</v>
      </c>
      <c r="HI28" s="86">
        <f t="shared" si="92"/>
        <v>4.2442015939245165E-34</v>
      </c>
      <c r="HJ28" s="86">
        <f t="shared" si="92"/>
        <v>3.0695188094666733E-38</v>
      </c>
      <c r="HK28" s="86">
        <f t="shared" si="92"/>
        <v>1.4738954467908529E-39</v>
      </c>
      <c r="HL28" s="86">
        <f t="shared" si="92"/>
        <v>7.7627599313115865E-40</v>
      </c>
      <c r="HM28" s="86">
        <f t="shared" si="92"/>
        <v>1.438387839184165E-36</v>
      </c>
      <c r="HN28" s="86">
        <f t="shared" si="92"/>
        <v>4.6178368511212368E-38</v>
      </c>
      <c r="HO28" s="86">
        <f t="shared" si="92"/>
        <v>1.0580990789415363E-34</v>
      </c>
      <c r="HP28" s="86">
        <f t="shared" si="92"/>
        <v>3.6037037062467242E-40</v>
      </c>
      <c r="HQ28" s="86">
        <f t="shared" si="92"/>
        <v>1.647429264668884E-55</v>
      </c>
      <c r="HS28" s="86">
        <f t="shared" ref="HS28:HS91" si="114" xml:space="preserve"> _xlfn.NORM.DIST($B28, C$9, ABS(C$13), TRUE) * _xlfn.NORM.DIST(($B28 - C$9)*C$17, 0, ABS(C$13), TRUE) * 2</f>
        <v>3.338388414568118E-101</v>
      </c>
      <c r="HT28" s="86">
        <f t="shared" si="93"/>
        <v>1.1893846448128762E-127</v>
      </c>
      <c r="HU28" s="86">
        <f t="shared" si="93"/>
        <v>2.9119098973184735E-128</v>
      </c>
      <c r="HV28" s="86">
        <f t="shared" si="93"/>
        <v>7.9514715674334342E-122</v>
      </c>
      <c r="HW28" s="86">
        <f t="shared" si="93"/>
        <v>4.9272666485736294E-115</v>
      </c>
      <c r="HX28" s="86">
        <f t="shared" si="93"/>
        <v>2.2051625144470736E-146</v>
      </c>
      <c r="HY28" s="86">
        <f t="shared" si="93"/>
        <v>1.0454356567376307E-125</v>
      </c>
      <c r="HZ28" s="86">
        <f t="shared" si="93"/>
        <v>1.1710660818636603E-143</v>
      </c>
      <c r="IA28" s="86">
        <f t="shared" si="93"/>
        <v>3.0873550454663641E-147</v>
      </c>
      <c r="IB28" s="86">
        <f t="shared" si="93"/>
        <v>2.320129759329617E-148</v>
      </c>
      <c r="IC28" s="86">
        <f t="shared" si="93"/>
        <v>2.0770565126425562E-136</v>
      </c>
      <c r="ID28" s="86">
        <f t="shared" si="93"/>
        <v>4.5001726919201645E-143</v>
      </c>
      <c r="IE28" s="86">
        <f t="shared" si="93"/>
        <v>2.36173691068066E-131</v>
      </c>
      <c r="IF28" s="86">
        <f t="shared" si="93"/>
        <v>2.9536164120546372E-104</v>
      </c>
      <c r="IG28" s="86">
        <f t="shared" si="93"/>
        <v>4.2699363612970754E-75</v>
      </c>
      <c r="II28" s="86">
        <f t="shared" ref="II28:II91" si="115" xml:space="preserve"> _xlfn.NORM.DIST($B28, C$10, ABS(C$14), TRUE) * _xlfn.NORM.DIST(($B28 - C$10)*C$18, 0, ABS(C$14), TRUE) * 2</f>
        <v>9.1525858838004631E-270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2.7931145574885072E-203</v>
      </c>
      <c r="IW28" s="86">
        <f t="shared" ref="IW28:IW91" si="129" xml:space="preserve"> _xlfn.NORM.DIST($B28, Q$10, ABS(Q$14), TRUE) * _xlfn.NORM.DIST(($B28 - Q$10)*Q$18, 0, ABS(Q$14), TRUE) * 2</f>
        <v>1.9017141929645389E-147</v>
      </c>
      <c r="IY28" s="86">
        <f t="shared" ref="IY28:IY91" si="130">GM28+HC28+HS28+II28</f>
        <v>1.7318681360907415E-11</v>
      </c>
      <c r="IZ28" s="86">
        <f t="shared" ref="IZ28:IZ91" si="131">GN28+HD28+HT28+IJ28</f>
        <v>2.4663698417349125E-15</v>
      </c>
      <c r="JA28" s="86">
        <f t="shared" ref="JA28:JA91" si="132">GO28+HE28+HU28+IK28</f>
        <v>1.2439698177279094E-15</v>
      </c>
      <c r="JB28" s="86">
        <f t="shared" ref="JB28:JB91" si="133">GP28+HF28+HV28+IL28</f>
        <v>6.0585167379714905E-14</v>
      </c>
      <c r="JC28" s="86">
        <f t="shared" ref="JC28:JC91" si="134">GQ28+HG28+HW28+IM28</f>
        <v>3.5890862267677167E-14</v>
      </c>
      <c r="JD28" s="86">
        <f t="shared" ref="JD28:JD91" si="135">GR28+HH28+HX28+IN28</f>
        <v>1.4638030661187564E-16</v>
      </c>
      <c r="JE28" s="86">
        <f t="shared" ref="JE28:JE91" si="136">GS28+HI28+HY28+IO28</f>
        <v>5.8874109177895123E-17</v>
      </c>
      <c r="JF28" s="86">
        <f t="shared" ref="JF28:JF91" si="137">GT28+HJ28+HZ28+IP28</f>
        <v>6.0546128541292253E-17</v>
      </c>
      <c r="JG28" s="86">
        <f t="shared" ref="JG28:JG91" si="138">GU28+HK28+IA28+IQ28</f>
        <v>6.0463315458399676E-18</v>
      </c>
      <c r="JH28" s="86">
        <f t="shared" ref="JH28:JH91" si="139">GV28+HL28+IB28+IR28</f>
        <v>1.1643530337173482E-17</v>
      </c>
      <c r="JI28" s="86">
        <f t="shared" ref="JI28:JI91" si="140">GW28+HM28+IC28+IS28</f>
        <v>1.1506251672331758E-16</v>
      </c>
      <c r="JJ28" s="86">
        <f t="shared" ref="JJ28:JJ91" si="141">GX28+HN28+ID28+IT28</f>
        <v>1.4502112521097449E-15</v>
      </c>
      <c r="JK28" s="86">
        <f t="shared" ref="JK28:JK91" si="142">GY28+HO28+IE28+IU28</f>
        <v>2.5216548426135244E-14</v>
      </c>
      <c r="JL28" s="86">
        <f t="shared" ref="JL28:JL91" si="143">GZ28+HP28+IF28+IV28</f>
        <v>2.085854079264736E-18</v>
      </c>
      <c r="JM28" s="86">
        <f t="shared" ref="JM28:JM91" si="144">HA28+HQ28+IG28+IW28</f>
        <v>6.2547781250145326E-25</v>
      </c>
    </row>
    <row r="29" spans="1:274" x14ac:dyDescent="0.25">
      <c r="B29" s="2">
        <v>2</v>
      </c>
      <c r="C29" s="37">
        <v>75.641999999999996</v>
      </c>
      <c r="D29" s="37">
        <v>76.274000000000001</v>
      </c>
      <c r="E29" s="37">
        <v>80</v>
      </c>
      <c r="F29" s="37">
        <v>81.59</v>
      </c>
      <c r="G29" s="37">
        <v>81.492000000000004</v>
      </c>
      <c r="H29" s="37">
        <v>82.21</v>
      </c>
      <c r="I29" s="37">
        <v>91.370999999999995</v>
      </c>
      <c r="J29" s="37">
        <v>82.096999999999994</v>
      </c>
      <c r="K29" s="37">
        <v>82.516000000000005</v>
      </c>
      <c r="L29" s="37">
        <v>82.548000000000002</v>
      </c>
      <c r="M29" s="37">
        <v>81.129000000000005</v>
      </c>
      <c r="N29" s="37">
        <v>81.677000000000007</v>
      </c>
      <c r="O29" s="37">
        <v>84.492000000000004</v>
      </c>
      <c r="P29" s="37">
        <v>78</v>
      </c>
      <c r="Q29" s="37">
        <v>76.174999999999997</v>
      </c>
      <c r="R29" s="5"/>
      <c r="S29" s="4">
        <f t="shared" si="8"/>
        <v>75.876301877819103</v>
      </c>
      <c r="T29" s="4">
        <f t="shared" si="9"/>
        <v>75.656279320284298</v>
      </c>
      <c r="U29" s="4">
        <f t="shared" si="10"/>
        <v>79.271058167509153</v>
      </c>
      <c r="V29" s="4">
        <f t="shared" si="11"/>
        <v>79.896926833172344</v>
      </c>
      <c r="W29" s="4">
        <f t="shared" si="12"/>
        <v>80.274697673566521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80.862127415144442</v>
      </c>
      <c r="AE29" s="4">
        <f t="shared" si="20"/>
        <v>82.903188917235269</v>
      </c>
      <c r="AF29" s="4" t="e">
        <f t="shared" si="21"/>
        <v>#N/A</v>
      </c>
      <c r="AG29" s="4" t="e">
        <f t="shared" si="22"/>
        <v>#N/A</v>
      </c>
      <c r="AI29" s="4">
        <f t="shared" si="23"/>
        <v>-0.23430187781910661</v>
      </c>
      <c r="AJ29" s="4">
        <f t="shared" si="24"/>
        <v>0.61772067971570266</v>
      </c>
      <c r="AK29" s="4">
        <f t="shared" si="25"/>
        <v>0.72894183249084676</v>
      </c>
      <c r="AL29" s="4">
        <f t="shared" si="26"/>
        <v>1.6930731668276593</v>
      </c>
      <c r="AM29" s="4">
        <f t="shared" si="27"/>
        <v>1.217302326433483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0.81487258485556424</v>
      </c>
      <c r="AU29" s="4">
        <f t="shared" si="35"/>
        <v>1.5888110827647353</v>
      </c>
      <c r="AV29" s="4">
        <f t="shared" si="36"/>
        <v>0</v>
      </c>
      <c r="AW29" s="4">
        <f t="shared" si="36"/>
        <v>0</v>
      </c>
      <c r="AY29" s="2">
        <f t="shared" si="96"/>
        <v>75.876301830553913</v>
      </c>
      <c r="AZ29" s="2">
        <f t="shared" si="37"/>
        <v>75.656279320272375</v>
      </c>
      <c r="BA29" s="2">
        <f t="shared" si="37"/>
        <v>79.271058167502943</v>
      </c>
      <c r="BB29" s="2">
        <f t="shared" si="37"/>
        <v>79.896926832935137</v>
      </c>
      <c r="BC29" s="2">
        <f t="shared" si="37"/>
        <v>80.274697673417904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80.862127415137806</v>
      </c>
      <c r="BK29" s="2">
        <f t="shared" si="37"/>
        <v>82.903188917137257</v>
      </c>
      <c r="BL29" s="2" t="e">
        <f t="shared" si="37"/>
        <v>#N/A</v>
      </c>
      <c r="BM29" s="2" t="e">
        <f t="shared" si="37"/>
        <v>#N/A</v>
      </c>
      <c r="BO29" s="2">
        <f t="shared" si="38"/>
        <v>75.641999999999996</v>
      </c>
      <c r="BP29" s="2">
        <f t="shared" si="39"/>
        <v>76.274000000000001</v>
      </c>
      <c r="BQ29" s="2">
        <f t="shared" si="40"/>
        <v>80</v>
      </c>
      <c r="BR29" s="2">
        <f t="shared" si="41"/>
        <v>81.59</v>
      </c>
      <c r="BS29" s="2">
        <f t="shared" si="42"/>
        <v>81.492000000000004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81.677000000000007</v>
      </c>
      <c r="CA29" s="2">
        <f t="shared" si="50"/>
        <v>84.492000000000004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75.942815679442546</v>
      </c>
      <c r="DL29" s="2">
        <f t="shared" si="70"/>
        <v>75.590366052552071</v>
      </c>
      <c r="DM29" s="2">
        <f t="shared" si="70"/>
        <v>79.111612403100764</v>
      </c>
      <c r="DN29" s="2">
        <f t="shared" si="70"/>
        <v>79.881860314104472</v>
      </c>
      <c r="DO29" s="2">
        <f t="shared" si="70"/>
        <v>80.231621413470265</v>
      </c>
      <c r="DP29" s="2">
        <f t="shared" si="70"/>
        <v>80.223110975609785</v>
      </c>
      <c r="DQ29" s="2">
        <f t="shared" si="70"/>
        <v>89.098155052264801</v>
      </c>
      <c r="DR29" s="2">
        <f t="shared" si="70"/>
        <v>79.757937979094095</v>
      </c>
      <c r="DS29" s="2">
        <f t="shared" si="70"/>
        <v>79.239064844804304</v>
      </c>
      <c r="DT29" s="2">
        <f t="shared" si="70"/>
        <v>80.225781578947363</v>
      </c>
      <c r="DU29" s="2">
        <f t="shared" si="70"/>
        <v>78.44010905923345</v>
      </c>
      <c r="DV29" s="2">
        <f t="shared" si="70"/>
        <v>80.856366354575641</v>
      </c>
      <c r="DW29" s="2">
        <f t="shared" si="70"/>
        <v>82.789911507097557</v>
      </c>
      <c r="DX29" s="2">
        <f t="shared" si="70"/>
        <v>76.135177597840766</v>
      </c>
      <c r="DY29" s="2">
        <f t="shared" si="70"/>
        <v>74.367178364527604</v>
      </c>
      <c r="EA29" s="2">
        <f t="shared" si="71"/>
        <v>73.318938485031836</v>
      </c>
      <c r="EB29" s="2">
        <f t="shared" si="72"/>
        <v>78.913186695434788</v>
      </c>
      <c r="EC29" s="2">
        <f t="shared" si="73"/>
        <v>87.279759632878921</v>
      </c>
      <c r="ED29" s="2">
        <f t="shared" si="74"/>
        <v>80.595059331420217</v>
      </c>
      <c r="EE29" s="2">
        <f t="shared" si="75"/>
        <v>82.162831379117819</v>
      </c>
      <c r="EF29" s="2">
        <f t="shared" si="76"/>
        <v>84.809737412628067</v>
      </c>
      <c r="EG29" s="2">
        <f t="shared" si="77"/>
        <v>92.244855572317888</v>
      </c>
      <c r="EH29" s="2">
        <f t="shared" si="78"/>
        <v>77.663740466802906</v>
      </c>
      <c r="EI29" s="2">
        <f t="shared" si="79"/>
        <v>82.270860799194253</v>
      </c>
      <c r="EJ29" s="2">
        <f t="shared" si="80"/>
        <v>85.254095635149</v>
      </c>
      <c r="EK29" s="2">
        <f t="shared" si="81"/>
        <v>80.100257411901254</v>
      </c>
      <c r="EL29" s="2">
        <f t="shared" si="82"/>
        <v>81.138893184984454</v>
      </c>
      <c r="EM29" s="2">
        <f t="shared" si="83"/>
        <v>87.876294981412656</v>
      </c>
      <c r="EN29" s="2">
        <f t="shared" si="84"/>
        <v>76.300302555424466</v>
      </c>
      <c r="EO29" s="2">
        <f t="shared" si="85"/>
        <v>76.044331615344433</v>
      </c>
      <c r="EQ29" s="2">
        <f t="shared" si="86"/>
        <v>71.603956491710647</v>
      </c>
      <c r="ER29" s="2">
        <f t="shared" si="87"/>
        <v>76.786083498946098</v>
      </c>
      <c r="ES29" s="2">
        <f t="shared" si="87"/>
        <v>82.435470644868175</v>
      </c>
      <c r="ET29" s="2">
        <f t="shared" si="87"/>
        <v>77.872281244259639</v>
      </c>
      <c r="EU29" s="2">
        <f t="shared" si="87"/>
        <v>80.128224869586191</v>
      </c>
      <c r="EV29" s="2">
        <f t="shared" si="87"/>
        <v>81.440525650619449</v>
      </c>
      <c r="EW29" s="2">
        <f t="shared" si="87"/>
        <v>86.096964257440476</v>
      </c>
      <c r="EX29" s="2">
        <f t="shared" si="87"/>
        <v>76.938511732337872</v>
      </c>
      <c r="EY29" s="2">
        <f t="shared" si="87"/>
        <v>79.52227881041135</v>
      </c>
      <c r="EZ29" s="2">
        <f t="shared" si="87"/>
        <v>81.425361544160765</v>
      </c>
      <c r="FA29" s="2">
        <f t="shared" si="87"/>
        <v>80.276538496195116</v>
      </c>
      <c r="FB29" s="2">
        <f t="shared" si="87"/>
        <v>81.209346914971704</v>
      </c>
      <c r="FC29" s="2">
        <f t="shared" si="87"/>
        <v>81.592173579619882</v>
      </c>
      <c r="FD29" s="2">
        <f t="shared" si="87"/>
        <v>75.196005497892926</v>
      </c>
      <c r="FE29" s="2">
        <f t="shared" si="87"/>
        <v>77.658168387402313</v>
      </c>
      <c r="FG29" s="2">
        <f t="shared" si="88"/>
        <v>2.5348921732418549E-2</v>
      </c>
      <c r="FH29" s="2">
        <f t="shared" si="89"/>
        <v>1.9837338504496298E-2</v>
      </c>
      <c r="FI29" s="2">
        <f t="shared" si="89"/>
        <v>1.9521092699803663E-2</v>
      </c>
      <c r="FJ29" s="2">
        <f t="shared" si="89"/>
        <v>2.1129538439466678E-2</v>
      </c>
      <c r="FK29" s="2">
        <f t="shared" si="89"/>
        <v>2.230658732068444E-2</v>
      </c>
      <c r="FL29" s="2">
        <f t="shared" si="89"/>
        <v>1.9432616939899429E-2</v>
      </c>
      <c r="FM29" s="2">
        <f t="shared" si="89"/>
        <v>1.8048916934158922E-2</v>
      </c>
      <c r="FN29" s="2">
        <f t="shared" si="89"/>
        <v>1.8747090803047397E-2</v>
      </c>
      <c r="FO29" s="2">
        <f t="shared" si="89"/>
        <v>1.8038954331188291E-2</v>
      </c>
      <c r="FP29" s="2">
        <f t="shared" si="89"/>
        <v>1.7833547896491827E-2</v>
      </c>
      <c r="FQ29" s="2">
        <f t="shared" si="89"/>
        <v>1.8374965128529163E-2</v>
      </c>
      <c r="FR29" s="2">
        <f t="shared" si="89"/>
        <v>2.039089919697765E-2</v>
      </c>
      <c r="FS29" s="2">
        <f t="shared" si="89"/>
        <v>2.2272043368726631E-2</v>
      </c>
      <c r="FT29" s="2">
        <f t="shared" si="89"/>
        <v>1.7224575079377302E-2</v>
      </c>
      <c r="FU29" s="2">
        <f t="shared" si="89"/>
        <v>1.4109395989220039E-2</v>
      </c>
      <c r="FW29" s="2">
        <f t="shared" si="112"/>
        <v>8.1123420149609749E-7</v>
      </c>
      <c r="FX29" s="2">
        <f t="shared" si="90"/>
        <v>1.245902074322257E-6</v>
      </c>
      <c r="FY29" s="2">
        <f t="shared" si="90"/>
        <v>1.1136527957634549E-6</v>
      </c>
      <c r="FZ29" s="2">
        <f t="shared" si="90"/>
        <v>1.1191586728743396E-6</v>
      </c>
      <c r="GA29" s="2">
        <f t="shared" si="90"/>
        <v>1.2011097175738994E-6</v>
      </c>
      <c r="GB29" s="2">
        <f t="shared" si="90"/>
        <v>1.2704620507665057E-6</v>
      </c>
      <c r="GC29" s="2">
        <f t="shared" si="90"/>
        <v>1.1989141918828158E-6</v>
      </c>
      <c r="GD29" s="2">
        <f t="shared" si="90"/>
        <v>1.3951795752721533E-6</v>
      </c>
      <c r="GE29" s="2">
        <f t="shared" si="90"/>
        <v>1.6414112666489719E-6</v>
      </c>
      <c r="GF29" s="2">
        <f t="shared" si="90"/>
        <v>1.4798271954747447E-6</v>
      </c>
      <c r="GG29" s="2">
        <f t="shared" si="90"/>
        <v>1.2870382998619969E-6</v>
      </c>
      <c r="GH29" s="2">
        <f t="shared" si="90"/>
        <v>1.1985577586233205E-6</v>
      </c>
      <c r="GI29" s="2">
        <f t="shared" si="90"/>
        <v>1.0730681011841536E-6</v>
      </c>
      <c r="GJ29" s="2">
        <f t="shared" si="90"/>
        <v>6.3244661322104963E-7</v>
      </c>
      <c r="GK29" s="2">
        <f t="shared" si="90"/>
        <v>5.1588677151867362E-7</v>
      </c>
      <c r="GM29" s="86">
        <f t="shared" si="113"/>
        <v>3.5209575553880113E-11</v>
      </c>
      <c r="GN29" s="86">
        <f t="shared" si="91"/>
        <v>6.6809867859540368E-15</v>
      </c>
      <c r="GO29" s="86">
        <f t="shared" si="91"/>
        <v>3.4443462977078293E-15</v>
      </c>
      <c r="GP29" s="86">
        <f t="shared" si="91"/>
        <v>1.4748560706808385E-13</v>
      </c>
      <c r="GQ29" s="86">
        <f t="shared" si="91"/>
        <v>9.0297494761176811E-14</v>
      </c>
      <c r="GR29" s="86">
        <f t="shared" si="91"/>
        <v>4.3915830727134411E-16</v>
      </c>
      <c r="GS29" s="86">
        <f t="shared" si="91"/>
        <v>1.7913529085942062E-16</v>
      </c>
      <c r="GT29" s="86">
        <f t="shared" si="91"/>
        <v>1.8597720948457581E-16</v>
      </c>
      <c r="GU29" s="86">
        <f t="shared" si="91"/>
        <v>2.0040379799053909E-17</v>
      </c>
      <c r="GV29" s="86">
        <f t="shared" si="91"/>
        <v>3.7525035340767404E-17</v>
      </c>
      <c r="GW29" s="86">
        <f t="shared" si="91"/>
        <v>3.4306175048686373E-16</v>
      </c>
      <c r="GX29" s="86">
        <f t="shared" si="91"/>
        <v>4.0373466437581797E-15</v>
      </c>
      <c r="GY29" s="86">
        <f t="shared" si="91"/>
        <v>6.4293902509381712E-14</v>
      </c>
      <c r="GZ29" s="86">
        <f t="shared" si="91"/>
        <v>7.0975550058734518E-18</v>
      </c>
      <c r="HA29" s="86">
        <f t="shared" si="91"/>
        <v>3.465214034756603E-24</v>
      </c>
      <c r="HC29" s="86">
        <f t="shared" ref="HC29:HC91" si="145" xml:space="preserve"> _xlfn.NORM.DIST($B29, C$8, ABS(C$12), TRUE) * _xlfn.NORM.DIST(($B29 - C$8)*C$16, 0, ABS(C$12), TRUE) * 2</f>
        <v>5.7362733038708735E-27</v>
      </c>
      <c r="HD29" s="86">
        <f t="shared" si="92"/>
        <v>5.7997368726582823E-34</v>
      </c>
      <c r="HE29" s="86">
        <f t="shared" si="92"/>
        <v>1.8008565325551118E-34</v>
      </c>
      <c r="HF29" s="86">
        <f t="shared" si="92"/>
        <v>1.6863933268996168E-33</v>
      </c>
      <c r="HG29" s="86">
        <f t="shared" si="92"/>
        <v>6.4800858261450201E-31</v>
      </c>
      <c r="HH29" s="86">
        <f t="shared" si="92"/>
        <v>1.8965673963099272E-38</v>
      </c>
      <c r="HI29" s="86">
        <f t="shared" si="92"/>
        <v>2.4121054776354963E-33</v>
      </c>
      <c r="HJ29" s="86">
        <f t="shared" si="92"/>
        <v>2.2366974562457268E-37</v>
      </c>
      <c r="HK29" s="86">
        <f t="shared" si="92"/>
        <v>1.1664488750126749E-38</v>
      </c>
      <c r="HL29" s="86">
        <f t="shared" si="92"/>
        <v>6.2140028419285619E-39</v>
      </c>
      <c r="HM29" s="86">
        <f t="shared" si="92"/>
        <v>9.4198422983201928E-36</v>
      </c>
      <c r="HN29" s="86">
        <f t="shared" si="92"/>
        <v>3.3005813426371139E-37</v>
      </c>
      <c r="HO29" s="86">
        <f t="shared" si="92"/>
        <v>6.249797312152341E-34</v>
      </c>
      <c r="HP29" s="86">
        <f t="shared" si="92"/>
        <v>2.7934840456312048E-39</v>
      </c>
      <c r="HQ29" s="86">
        <f t="shared" si="92"/>
        <v>2.9313098718598455E-54</v>
      </c>
      <c r="HS29" s="86">
        <f t="shared" si="114"/>
        <v>1.239929734305608E-99</v>
      </c>
      <c r="HT29" s="86">
        <f t="shared" si="93"/>
        <v>1.3325655271745705E-125</v>
      </c>
      <c r="HU29" s="86">
        <f t="shared" si="93"/>
        <v>3.1404918946231131E-126</v>
      </c>
      <c r="HV29" s="86">
        <f t="shared" si="93"/>
        <v>7.3816666745496769E-120</v>
      </c>
      <c r="HW29" s="86">
        <f t="shared" si="93"/>
        <v>3.6263795510277489E-113</v>
      </c>
      <c r="HX29" s="86">
        <f t="shared" si="93"/>
        <v>5.2362015641989166E-144</v>
      </c>
      <c r="HY29" s="86">
        <f t="shared" si="93"/>
        <v>1.104193346616747E-123</v>
      </c>
      <c r="HZ29" s="86">
        <f t="shared" si="93"/>
        <v>2.5164802848083967E-141</v>
      </c>
      <c r="IA29" s="86">
        <f t="shared" si="93"/>
        <v>8.0610652755361575E-145</v>
      </c>
      <c r="IB29" s="86">
        <f t="shared" si="93"/>
        <v>6.2542570077845075E-146</v>
      </c>
      <c r="IC29" s="86">
        <f t="shared" si="93"/>
        <v>3.2923294130466026E-134</v>
      </c>
      <c r="ID29" s="86">
        <f t="shared" si="93"/>
        <v>9.1949032216036597E-141</v>
      </c>
      <c r="IE29" s="86">
        <f t="shared" si="93"/>
        <v>2.946752083835809E-129</v>
      </c>
      <c r="IF29" s="86">
        <f t="shared" si="93"/>
        <v>1.2313400517051721E-102</v>
      </c>
      <c r="IG29" s="86">
        <f t="shared" si="93"/>
        <v>5.8921986881735579E-74</v>
      </c>
      <c r="II29" s="86">
        <f t="shared" si="115"/>
        <v>2.7680204168134357E-266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1.0413690104117491E-200</v>
      </c>
      <c r="IW29" s="86">
        <f t="shared" si="129"/>
        <v>1.2942570957144769E-145</v>
      </c>
      <c r="IY29" s="86">
        <f t="shared" si="130"/>
        <v>3.5209575553880119E-11</v>
      </c>
      <c r="IZ29" s="86">
        <f t="shared" si="131"/>
        <v>6.6809867859540368E-15</v>
      </c>
      <c r="JA29" s="86">
        <f t="shared" si="132"/>
        <v>3.4443462977078293E-15</v>
      </c>
      <c r="JB29" s="86">
        <f t="shared" si="133"/>
        <v>1.4748560706808385E-13</v>
      </c>
      <c r="JC29" s="86">
        <f t="shared" si="134"/>
        <v>9.0297494761176811E-14</v>
      </c>
      <c r="JD29" s="86">
        <f t="shared" si="135"/>
        <v>4.3915830727134411E-16</v>
      </c>
      <c r="JE29" s="86">
        <f t="shared" si="136"/>
        <v>1.7913529085942062E-16</v>
      </c>
      <c r="JF29" s="86">
        <f t="shared" si="137"/>
        <v>1.8597720948457581E-16</v>
      </c>
      <c r="JG29" s="86">
        <f t="shared" si="138"/>
        <v>2.0040379799053909E-17</v>
      </c>
      <c r="JH29" s="86">
        <f t="shared" si="139"/>
        <v>3.7525035340767404E-17</v>
      </c>
      <c r="JI29" s="86">
        <f t="shared" si="140"/>
        <v>3.4306175048686373E-16</v>
      </c>
      <c r="JJ29" s="86">
        <f t="shared" si="141"/>
        <v>4.0373466437581797E-15</v>
      </c>
      <c r="JK29" s="86">
        <f t="shared" si="142"/>
        <v>6.4293902509381712E-14</v>
      </c>
      <c r="JL29" s="86">
        <f t="shared" si="143"/>
        <v>7.0975550058734518E-18</v>
      </c>
      <c r="JM29" s="86">
        <f t="shared" si="144"/>
        <v>3.465214034756603E-24</v>
      </c>
    </row>
    <row r="30" spans="1:274" x14ac:dyDescent="0.25">
      <c r="B30" s="2">
        <v>3</v>
      </c>
      <c r="C30" s="37">
        <v>76.134</v>
      </c>
      <c r="D30" s="37">
        <v>76.935000000000002</v>
      </c>
      <c r="E30" s="37">
        <v>79.774000000000001</v>
      </c>
      <c r="F30" s="37">
        <v>81.459000000000003</v>
      </c>
      <c r="G30" s="37">
        <v>82.18</v>
      </c>
      <c r="H30" s="37">
        <v>81.451999999999998</v>
      </c>
      <c r="I30" s="37">
        <v>91</v>
      </c>
      <c r="J30" s="37">
        <v>82.194000000000003</v>
      </c>
      <c r="K30" s="37">
        <v>82.951999999999998</v>
      </c>
      <c r="L30" s="37">
        <v>82.596999999999994</v>
      </c>
      <c r="M30" s="37">
        <v>80.951999999999998</v>
      </c>
      <c r="N30" s="37">
        <v>82.338999999999999</v>
      </c>
      <c r="O30" s="37">
        <v>84.212999999999994</v>
      </c>
      <c r="P30" s="37">
        <v>78.094999999999999</v>
      </c>
      <c r="Q30" s="37">
        <v>75.905000000000001</v>
      </c>
      <c r="S30" s="4">
        <f t="shared" si="8"/>
        <v>75.891825696905556</v>
      </c>
      <c r="T30" s="4">
        <f t="shared" si="9"/>
        <v>75.751554713716288</v>
      </c>
      <c r="U30" s="4">
        <f t="shared" si="10"/>
        <v>79.350211346089282</v>
      </c>
      <c r="V30" s="4">
        <f t="shared" si="11"/>
        <v>79.868334341402104</v>
      </c>
      <c r="W30" s="4">
        <f t="shared" si="12"/>
        <v>80.288075088167361</v>
      </c>
      <c r="X30" s="4">
        <f t="shared" si="13"/>
        <v>80.331607886073769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80.853316603396365</v>
      </c>
      <c r="AE30" s="4">
        <f t="shared" si="20"/>
        <v>82.959036890406281</v>
      </c>
      <c r="AF30" s="4" t="e">
        <f t="shared" si="21"/>
        <v>#N/A</v>
      </c>
      <c r="AG30" s="4" t="e">
        <f t="shared" si="22"/>
        <v>#N/A</v>
      </c>
      <c r="AI30" s="4">
        <f t="shared" si="23"/>
        <v>0.2421743030944441</v>
      </c>
      <c r="AJ30" s="4">
        <f t="shared" si="24"/>
        <v>1.1834452862837139</v>
      </c>
      <c r="AK30" s="4">
        <f t="shared" si="25"/>
        <v>0.4237886539107194</v>
      </c>
      <c r="AL30" s="4">
        <f t="shared" si="26"/>
        <v>1.5906656585978993</v>
      </c>
      <c r="AM30" s="4">
        <f t="shared" si="27"/>
        <v>1.8919249118326462</v>
      </c>
      <c r="AN30" s="4">
        <f t="shared" si="28"/>
        <v>1.1203921139262292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1.4856833966036334</v>
      </c>
      <c r="AU30" s="4">
        <f t="shared" si="35"/>
        <v>1.2539631095937125</v>
      </c>
      <c r="AV30" s="4">
        <f t="shared" si="36"/>
        <v>0</v>
      </c>
      <c r="AW30" s="4">
        <f t="shared" si="36"/>
        <v>0</v>
      </c>
      <c r="AY30" s="2">
        <f t="shared" si="96"/>
        <v>75.891825603259591</v>
      </c>
      <c r="AZ30" s="2">
        <f t="shared" si="37"/>
        <v>75.751554713684996</v>
      </c>
      <c r="BA30" s="2">
        <f t="shared" si="37"/>
        <v>79.350211346072626</v>
      </c>
      <c r="BB30" s="2">
        <f t="shared" si="37"/>
        <v>79.868334340841187</v>
      </c>
      <c r="BC30" s="2">
        <f t="shared" si="37"/>
        <v>80.288075087804557</v>
      </c>
      <c r="BD30" s="2">
        <f t="shared" si="37"/>
        <v>80.331607886071467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80.85331660337846</v>
      </c>
      <c r="BK30" s="2">
        <f t="shared" si="37"/>
        <v>82.959036890163844</v>
      </c>
      <c r="BL30" s="2" t="e">
        <f t="shared" si="37"/>
        <v>#N/A</v>
      </c>
      <c r="BM30" s="2" t="e">
        <f t="shared" si="37"/>
        <v>#N/A</v>
      </c>
      <c r="BO30" s="2">
        <f t="shared" si="38"/>
        <v>76.134</v>
      </c>
      <c r="BP30" s="2">
        <f t="shared" si="39"/>
        <v>76.935000000000002</v>
      </c>
      <c r="BQ30" s="2">
        <f t="shared" si="40"/>
        <v>79.774000000000001</v>
      </c>
      <c r="BR30" s="2">
        <f t="shared" si="41"/>
        <v>81.459000000000003</v>
      </c>
      <c r="BS30" s="2">
        <f t="shared" si="42"/>
        <v>82.18</v>
      </c>
      <c r="BT30" s="2">
        <f t="shared" si="43"/>
        <v>81.451999999999998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82.338999999999999</v>
      </c>
      <c r="CA30" s="2">
        <f t="shared" si="50"/>
        <v>84.212999999999994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75.967873344947762</v>
      </c>
      <c r="DL30" s="2">
        <f t="shared" si="70"/>
        <v>75.684215191784929</v>
      </c>
      <c r="DM30" s="2">
        <f t="shared" si="70"/>
        <v>79.18087405126542</v>
      </c>
      <c r="DN30" s="2">
        <f t="shared" si="70"/>
        <v>79.854289942615495</v>
      </c>
      <c r="DO30" s="2">
        <f t="shared" si="70"/>
        <v>80.244793113862897</v>
      </c>
      <c r="DP30" s="2">
        <f t="shared" si="70"/>
        <v>80.238059233449505</v>
      </c>
      <c r="DQ30" s="2">
        <f t="shared" si="70"/>
        <v>89.08251829268292</v>
      </c>
      <c r="DR30" s="2">
        <f t="shared" si="70"/>
        <v>79.800178048780495</v>
      </c>
      <c r="DS30" s="2">
        <f t="shared" si="70"/>
        <v>79.353512415654507</v>
      </c>
      <c r="DT30" s="2">
        <f t="shared" si="70"/>
        <v>80.291804453441301</v>
      </c>
      <c r="DU30" s="2">
        <f t="shared" si="70"/>
        <v>78.496669512195126</v>
      </c>
      <c r="DV30" s="2">
        <f t="shared" si="70"/>
        <v>80.849556176381753</v>
      </c>
      <c r="DW30" s="2">
        <f t="shared" si="70"/>
        <v>82.840418000604046</v>
      </c>
      <c r="DX30" s="2">
        <f t="shared" si="70"/>
        <v>76.180691565452108</v>
      </c>
      <c r="DY30" s="2">
        <f t="shared" si="70"/>
        <v>74.358464795008885</v>
      </c>
      <c r="EA30" s="2">
        <f t="shared" si="71"/>
        <v>73.225168842020338</v>
      </c>
      <c r="EB30" s="2">
        <f t="shared" si="72"/>
        <v>78.786170814186278</v>
      </c>
      <c r="EC30" s="2">
        <f t="shared" si="73"/>
        <v>87.107359919017412</v>
      </c>
      <c r="ED30" s="2">
        <f t="shared" si="74"/>
        <v>80.46186497507928</v>
      </c>
      <c r="EE30" s="2">
        <f t="shared" si="75"/>
        <v>82.01830541596874</v>
      </c>
      <c r="EF30" s="2">
        <f t="shared" si="76"/>
        <v>84.636930929340167</v>
      </c>
      <c r="EG30" s="2">
        <f t="shared" si="77"/>
        <v>92.03191725190311</v>
      </c>
      <c r="EH30" s="2">
        <f t="shared" si="78"/>
        <v>77.561078852131132</v>
      </c>
      <c r="EI30" s="2">
        <f t="shared" si="79"/>
        <v>82.134323291132517</v>
      </c>
      <c r="EJ30" s="2">
        <f t="shared" si="80"/>
        <v>85.100792553856934</v>
      </c>
      <c r="EK30" s="2">
        <f t="shared" si="81"/>
        <v>79.988319423929113</v>
      </c>
      <c r="EL30" s="2">
        <f t="shared" si="82"/>
        <v>81.018073177514296</v>
      </c>
      <c r="EM30" s="2">
        <f t="shared" si="83"/>
        <v>87.708443023101452</v>
      </c>
      <c r="EN30" s="2">
        <f t="shared" si="84"/>
        <v>76.211849165206814</v>
      </c>
      <c r="EO30" s="2">
        <f t="shared" si="85"/>
        <v>75.979684303235885</v>
      </c>
      <c r="EQ30" s="2">
        <f t="shared" si="86"/>
        <v>71.52557667494176</v>
      </c>
      <c r="ER30" s="2">
        <f t="shared" si="87"/>
        <v>76.678761173843213</v>
      </c>
      <c r="ES30" s="2">
        <f t="shared" si="87"/>
        <v>82.307222979263628</v>
      </c>
      <c r="ET30" s="2">
        <f t="shared" si="87"/>
        <v>77.763851300610497</v>
      </c>
      <c r="EU30" s="2">
        <f t="shared" si="87"/>
        <v>80.002447308500621</v>
      </c>
      <c r="EV30" s="2">
        <f t="shared" si="87"/>
        <v>81.299232377151412</v>
      </c>
      <c r="EW30" s="2">
        <f t="shared" si="87"/>
        <v>85.941211868975984</v>
      </c>
      <c r="EX30" s="2">
        <f t="shared" si="87"/>
        <v>76.842697451359413</v>
      </c>
      <c r="EY30" s="2">
        <f t="shared" si="87"/>
        <v>79.411850827997498</v>
      </c>
      <c r="EZ30" s="2">
        <f t="shared" si="87"/>
        <v>81.308331387733659</v>
      </c>
      <c r="FA30" s="2">
        <f t="shared" si="87"/>
        <v>80.162937152722165</v>
      </c>
      <c r="FB30" s="2">
        <f t="shared" si="87"/>
        <v>81.087915153296606</v>
      </c>
      <c r="FC30" s="2">
        <f t="shared" si="87"/>
        <v>81.483498581995221</v>
      </c>
      <c r="FD30" s="2">
        <f t="shared" si="87"/>
        <v>75.117698602387222</v>
      </c>
      <c r="FE30" s="2">
        <f t="shared" si="87"/>
        <v>77.577850246896475</v>
      </c>
      <c r="FG30" s="2">
        <f t="shared" si="88"/>
        <v>2.7726730976245072E-2</v>
      </c>
      <c r="FH30" s="2">
        <f t="shared" si="89"/>
        <v>2.1709659659569315E-2</v>
      </c>
      <c r="FI30" s="2">
        <f t="shared" si="89"/>
        <v>2.136421600442074E-2</v>
      </c>
      <c r="FJ30" s="2">
        <f t="shared" si="89"/>
        <v>2.3120945227448814E-2</v>
      </c>
      <c r="FK30" s="2">
        <f t="shared" si="89"/>
        <v>2.4406162142864955E-2</v>
      </c>
      <c r="FL30" s="2">
        <f t="shared" si="89"/>
        <v>2.1267567825664305E-2</v>
      </c>
      <c r="FM30" s="2">
        <f t="shared" si="89"/>
        <v>1.9755842501373799E-2</v>
      </c>
      <c r="FN30" s="2">
        <f t="shared" si="89"/>
        <v>2.0518664495631205E-2</v>
      </c>
      <c r="FO30" s="2">
        <f t="shared" si="89"/>
        <v>1.9744956658589313E-2</v>
      </c>
      <c r="FP30" s="2">
        <f t="shared" si="89"/>
        <v>1.9520510442794414E-2</v>
      </c>
      <c r="FQ30" s="2">
        <f t="shared" si="89"/>
        <v>2.0112094229727935E-2</v>
      </c>
      <c r="FR30" s="2">
        <f t="shared" si="89"/>
        <v>2.2314277999515627E-2</v>
      </c>
      <c r="FS30" s="2">
        <f t="shared" si="89"/>
        <v>2.43684478313346E-2</v>
      </c>
      <c r="FT30" s="2">
        <f t="shared" si="89"/>
        <v>1.8855037787257212E-2</v>
      </c>
      <c r="FU30" s="2">
        <f t="shared" si="89"/>
        <v>1.5449614289788737E-2</v>
      </c>
      <c r="FW30" s="2">
        <f t="shared" si="112"/>
        <v>8.8950054428808277E-7</v>
      </c>
      <c r="FX30" s="2">
        <f t="shared" si="90"/>
        <v>1.3661042948149285E-6</v>
      </c>
      <c r="FY30" s="2">
        <f t="shared" si="90"/>
        <v>1.221095877430063E-6</v>
      </c>
      <c r="FZ30" s="2">
        <f t="shared" si="90"/>
        <v>1.2271329503322999E-6</v>
      </c>
      <c r="GA30" s="2">
        <f t="shared" si="90"/>
        <v>1.3169904638814401E-6</v>
      </c>
      <c r="GB30" s="2">
        <f t="shared" si="90"/>
        <v>1.3930337669460519E-6</v>
      </c>
      <c r="GC30" s="2">
        <f t="shared" si="90"/>
        <v>1.3145831183895132E-6</v>
      </c>
      <c r="GD30" s="2">
        <f t="shared" si="90"/>
        <v>1.5297837780745844E-6</v>
      </c>
      <c r="GE30" s="2">
        <f t="shared" si="90"/>
        <v>1.7997713797718555E-6</v>
      </c>
      <c r="GF30" s="2">
        <f t="shared" si="90"/>
        <v>1.6225980222377388E-6</v>
      </c>
      <c r="GG30" s="2">
        <f t="shared" si="90"/>
        <v>1.4112092581684203E-6</v>
      </c>
      <c r="GH30" s="2">
        <f t="shared" si="90"/>
        <v>1.3141922971824972E-6</v>
      </c>
      <c r="GI30" s="2">
        <f t="shared" si="90"/>
        <v>1.1765956541149807E-6</v>
      </c>
      <c r="GJ30" s="2">
        <f t="shared" si="90"/>
        <v>6.9346387930818347E-7</v>
      </c>
      <c r="GK30" s="2">
        <f t="shared" si="90"/>
        <v>5.6565856849506724E-7</v>
      </c>
      <c r="GM30" s="86">
        <f t="shared" si="113"/>
        <v>7.0827048119099899E-11</v>
      </c>
      <c r="GN30" s="86">
        <f t="shared" si="91"/>
        <v>1.7821583869306257E-14</v>
      </c>
      <c r="GO30" s="86">
        <f t="shared" si="91"/>
        <v>9.3879491773560159E-15</v>
      </c>
      <c r="GP30" s="86">
        <f t="shared" si="91"/>
        <v>3.5419783075380311E-13</v>
      </c>
      <c r="GQ30" s="86">
        <f t="shared" si="91"/>
        <v>2.239457378623168E-13</v>
      </c>
      <c r="GR30" s="86">
        <f t="shared" si="91"/>
        <v>1.2950237177243292E-15</v>
      </c>
      <c r="GS30" s="86">
        <f t="shared" si="91"/>
        <v>5.357393755103948E-16</v>
      </c>
      <c r="GT30" s="86">
        <f t="shared" si="91"/>
        <v>5.6132422358312194E-16</v>
      </c>
      <c r="GU30" s="86">
        <f t="shared" si="91"/>
        <v>6.5184198752494922E-17</v>
      </c>
      <c r="GV30" s="86">
        <f t="shared" si="91"/>
        <v>1.187480303386868E-16</v>
      </c>
      <c r="GW30" s="86">
        <f t="shared" si="91"/>
        <v>1.0056892113081445E-15</v>
      </c>
      <c r="GX30" s="86">
        <f t="shared" si="91"/>
        <v>1.1061703344071075E-14</v>
      </c>
      <c r="GY30" s="86">
        <f t="shared" si="91"/>
        <v>1.6155510577420873E-13</v>
      </c>
      <c r="GZ30" s="86">
        <f t="shared" si="91"/>
        <v>2.3692990392432256E-17</v>
      </c>
      <c r="HA30" s="86">
        <f t="shared" si="91"/>
        <v>1.8681704091828018E-23</v>
      </c>
      <c r="HC30" s="86">
        <f t="shared" si="145"/>
        <v>2.1714773962570364E-26</v>
      </c>
      <c r="HD30" s="86">
        <f t="shared" si="92"/>
        <v>3.3116219248864554E-33</v>
      </c>
      <c r="HE30" s="86">
        <f t="shared" si="92"/>
        <v>1.0233491531969634E-33</v>
      </c>
      <c r="HF30" s="86">
        <f t="shared" si="92"/>
        <v>9.2384198248372197E-33</v>
      </c>
      <c r="HG30" s="86">
        <f t="shared" si="92"/>
        <v>3.1875336941410497E-30</v>
      </c>
      <c r="HH30" s="86">
        <f t="shared" si="92"/>
        <v>1.4146910094877938E-37</v>
      </c>
      <c r="HI30" s="86">
        <f t="shared" si="92"/>
        <v>1.343458326362953E-32</v>
      </c>
      <c r="HJ30" s="86">
        <f t="shared" si="92"/>
        <v>1.5920532905010939E-36</v>
      </c>
      <c r="HK30" s="86">
        <f t="shared" si="92"/>
        <v>9.0072347096115941E-38</v>
      </c>
      <c r="HL30" s="86">
        <f t="shared" si="92"/>
        <v>4.8530319671743416E-38</v>
      </c>
      <c r="HM30" s="86">
        <f t="shared" si="92"/>
        <v>6.0347902181538084E-35</v>
      </c>
      <c r="HN30" s="86">
        <f t="shared" si="92"/>
        <v>2.3051833766352441E-36</v>
      </c>
      <c r="HO30" s="86">
        <f t="shared" si="92"/>
        <v>3.6157931423368679E-33</v>
      </c>
      <c r="HP30" s="86">
        <f t="shared" si="92"/>
        <v>2.1147045747876858E-38</v>
      </c>
      <c r="HQ30" s="86">
        <f t="shared" si="92"/>
        <v>5.0432580611681347E-53</v>
      </c>
      <c r="HS30" s="86">
        <f t="shared" si="114"/>
        <v>4.4750678390471165E-98</v>
      </c>
      <c r="HT30" s="86">
        <f t="shared" si="93"/>
        <v>1.4363647817651395E-123</v>
      </c>
      <c r="HU30" s="86">
        <f t="shared" si="93"/>
        <v>3.2612091737770498E-124</v>
      </c>
      <c r="HV30" s="86">
        <f t="shared" si="93"/>
        <v>6.6013609744201315E-118</v>
      </c>
      <c r="HW30" s="86">
        <f t="shared" si="93"/>
        <v>2.5754909701633101E-111</v>
      </c>
      <c r="HX30" s="86">
        <f t="shared" si="93"/>
        <v>1.1883485734818535E-141</v>
      </c>
      <c r="HY30" s="86">
        <f t="shared" si="93"/>
        <v>1.1224414707442507E-121</v>
      </c>
      <c r="HZ30" s="86">
        <f t="shared" si="93"/>
        <v>5.1725583328174705E-139</v>
      </c>
      <c r="IA30" s="86">
        <f t="shared" si="93"/>
        <v>2.0089967134135772E-142</v>
      </c>
      <c r="IB30" s="86">
        <f t="shared" si="93"/>
        <v>1.6089564883004327E-143</v>
      </c>
      <c r="IC30" s="86">
        <f t="shared" si="93"/>
        <v>5.0056720318551717E-132</v>
      </c>
      <c r="ID30" s="86">
        <f t="shared" si="93"/>
        <v>1.7982424550408664E-138</v>
      </c>
      <c r="IE30" s="86">
        <f t="shared" si="93"/>
        <v>3.5350206349150787E-127</v>
      </c>
      <c r="IF30" s="86">
        <f t="shared" si="93"/>
        <v>4.9834331552312093E-101</v>
      </c>
      <c r="IG30" s="86">
        <f t="shared" si="93"/>
        <v>7.9660828962912501E-73</v>
      </c>
      <c r="II30" s="86">
        <f t="shared" si="115"/>
        <v>7.9441739588753628E-263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5.2948942523515466E-308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3.7378050030791336E-198</v>
      </c>
      <c r="IW30" s="86">
        <f t="shared" si="129"/>
        <v>8.5764414862669611E-144</v>
      </c>
      <c r="IY30" s="86">
        <f t="shared" si="130"/>
        <v>7.0827048119099925E-11</v>
      </c>
      <c r="IZ30" s="86">
        <f t="shared" si="131"/>
        <v>1.7821583869306257E-14</v>
      </c>
      <c r="JA30" s="86">
        <f t="shared" si="132"/>
        <v>9.3879491773560159E-15</v>
      </c>
      <c r="JB30" s="86">
        <f t="shared" si="133"/>
        <v>3.5419783075380311E-13</v>
      </c>
      <c r="JC30" s="86">
        <f t="shared" si="134"/>
        <v>2.239457378623168E-13</v>
      </c>
      <c r="JD30" s="86">
        <f t="shared" si="135"/>
        <v>1.2950237177243292E-15</v>
      </c>
      <c r="JE30" s="86">
        <f t="shared" si="136"/>
        <v>5.357393755103948E-16</v>
      </c>
      <c r="JF30" s="86">
        <f t="shared" si="137"/>
        <v>5.6132422358312194E-16</v>
      </c>
      <c r="JG30" s="86">
        <f t="shared" si="138"/>
        <v>6.5184198752494922E-17</v>
      </c>
      <c r="JH30" s="86">
        <f t="shared" si="139"/>
        <v>1.187480303386868E-16</v>
      </c>
      <c r="JI30" s="86">
        <f t="shared" si="140"/>
        <v>1.0056892113081445E-15</v>
      </c>
      <c r="JJ30" s="86">
        <f t="shared" si="141"/>
        <v>1.1061703344071075E-14</v>
      </c>
      <c r="JK30" s="86">
        <f t="shared" si="142"/>
        <v>1.6155510577420873E-13</v>
      </c>
      <c r="JL30" s="86">
        <f t="shared" si="143"/>
        <v>2.3692990392432256E-17</v>
      </c>
      <c r="JM30" s="86">
        <f t="shared" si="144"/>
        <v>1.8681704091828018E-23</v>
      </c>
    </row>
    <row r="31" spans="1:274" x14ac:dyDescent="0.25">
      <c r="B31" s="2">
        <v>4</v>
      </c>
      <c r="C31" s="37">
        <v>76.984999999999999</v>
      </c>
      <c r="D31" s="37">
        <v>76.757999999999996</v>
      </c>
      <c r="E31" s="37">
        <v>80.031999999999996</v>
      </c>
      <c r="F31" s="37">
        <v>81.295000000000002</v>
      </c>
      <c r="G31" s="37">
        <v>81.688999999999993</v>
      </c>
      <c r="H31" s="37">
        <v>81.838999999999999</v>
      </c>
      <c r="I31" s="37">
        <v>90.742000000000004</v>
      </c>
      <c r="J31" s="37">
        <v>81.290000000000006</v>
      </c>
      <c r="K31" s="37">
        <v>82.338999999999999</v>
      </c>
      <c r="L31" s="37">
        <v>81.805999999999997</v>
      </c>
      <c r="M31" s="37">
        <v>79.790000000000006</v>
      </c>
      <c r="N31" s="37">
        <v>81.355000000000004</v>
      </c>
      <c r="O31" s="37">
        <v>84.671999999999997</v>
      </c>
      <c r="P31" s="37">
        <v>77.745999999999995</v>
      </c>
      <c r="Q31" s="37">
        <v>76.063000000000002</v>
      </c>
      <c r="S31" s="4">
        <f t="shared" si="8"/>
        <v>75.906166054065508</v>
      </c>
      <c r="T31" s="4">
        <f t="shared" si="9"/>
        <v>75.846499824651687</v>
      </c>
      <c r="U31" s="4">
        <f t="shared" si="10"/>
        <v>79.429779106083075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79.839412921214588</v>
      </c>
      <c r="W31" s="4">
        <f t="shared" si="12"/>
        <v>80.301100885716707</v>
      </c>
      <c r="X31" s="4">
        <f t="shared" si="13"/>
        <v>80.351002183401079</v>
      </c>
      <c r="Y31" s="4">
        <f t="shared" si="14"/>
        <v>89.126374947357405</v>
      </c>
      <c r="Z31" s="4">
        <f t="shared" si="15"/>
        <v>79.788887001707366</v>
      </c>
      <c r="AA31" s="4" t="e">
        <f t="shared" si="16"/>
        <v>#N/A</v>
      </c>
      <c r="AB31" s="4" t="e">
        <f t="shared" si="17"/>
        <v>#N/A</v>
      </c>
      <c r="AC31" s="4">
        <f t="shared" si="18"/>
        <v>78.582352486409874</v>
      </c>
      <c r="AD31" s="4">
        <f t="shared" si="19"/>
        <v>80.844076866537364</v>
      </c>
      <c r="AE31" s="4">
        <f t="shared" si="20"/>
        <v>83.014861776410356</v>
      </c>
      <c r="AF31" s="4" t="e">
        <f t="shared" si="21"/>
        <v>#N/A</v>
      </c>
      <c r="AG31" s="4" t="e">
        <f t="shared" si="22"/>
        <v>#N/A</v>
      </c>
      <c r="AI31" s="4">
        <f t="shared" si="23"/>
        <v>1.0788339459344911</v>
      </c>
      <c r="AJ31" s="4">
        <f t="shared" si="24"/>
        <v>0.91150017534830852</v>
      </c>
      <c r="AK31" s="4">
        <f t="shared" si="25"/>
        <v>0.6022208939169218</v>
      </c>
      <c r="AL31" s="4">
        <f t="shared" si="26"/>
        <v>1.4555870787854133</v>
      </c>
      <c r="AM31" s="4">
        <f t="shared" si="27"/>
        <v>1.3878991142832859</v>
      </c>
      <c r="AN31" s="4">
        <f t="shared" si="28"/>
        <v>1.4879978165989201</v>
      </c>
      <c r="AO31" s="4">
        <f t="shared" si="29"/>
        <v>1.6156250526425993</v>
      </c>
      <c r="AP31" s="4">
        <f t="shared" si="30"/>
        <v>1.5011129982926406</v>
      </c>
      <c r="AQ31" s="4">
        <f t="shared" si="31"/>
        <v>0</v>
      </c>
      <c r="AR31" s="4">
        <f t="shared" si="32"/>
        <v>0</v>
      </c>
      <c r="AS31" s="4">
        <f t="shared" si="33"/>
        <v>1.2076475135901319</v>
      </c>
      <c r="AT31" s="4">
        <f t="shared" si="34"/>
        <v>0.51092313346264007</v>
      </c>
      <c r="AU31" s="4">
        <f t="shared" si="35"/>
        <v>1.6571382235896408</v>
      </c>
      <c r="AV31" s="4">
        <f t="shared" si="36"/>
        <v>0</v>
      </c>
      <c r="AW31" s="4">
        <f t="shared" si="36"/>
        <v>0</v>
      </c>
      <c r="AY31" s="2">
        <f t="shared" si="96"/>
        <v>75.906165870523978</v>
      </c>
      <c r="AZ31" s="2">
        <f t="shared" si="37"/>
        <v>75.84649982457077</v>
      </c>
      <c r="BA31" s="2">
        <f t="shared" si="37"/>
        <v>79.429779106039106</v>
      </c>
      <c r="BB31" s="2">
        <f t="shared" si="37"/>
        <v>79.839412919906323</v>
      </c>
      <c r="BC31" s="2">
        <f t="shared" si="37"/>
        <v>80.301100884843819</v>
      </c>
      <c r="BD31" s="2">
        <f t="shared" si="37"/>
        <v>80.351002183394527</v>
      </c>
      <c r="BE31" s="2">
        <f t="shared" si="37"/>
        <v>89.126374947354648</v>
      </c>
      <c r="BF31" s="2">
        <f t="shared" si="37"/>
        <v>79.788887001704438</v>
      </c>
      <c r="BG31" s="2" t="e">
        <f t="shared" si="37"/>
        <v>#N/A</v>
      </c>
      <c r="BH31" s="2" t="e">
        <f t="shared" si="37"/>
        <v>#N/A</v>
      </c>
      <c r="BI31" s="2">
        <f t="shared" si="37"/>
        <v>78.582352486404886</v>
      </c>
      <c r="BJ31" s="2">
        <f t="shared" si="37"/>
        <v>80.844076866489871</v>
      </c>
      <c r="BK31" s="2">
        <f t="shared" si="37"/>
        <v>83.014861775819568</v>
      </c>
      <c r="BL31" s="2" t="e">
        <f t="shared" si="37"/>
        <v>#N/A</v>
      </c>
      <c r="BM31" s="2" t="e">
        <f t="shared" si="37"/>
        <v>#N/A</v>
      </c>
      <c r="BO31" s="2">
        <f t="shared" si="38"/>
        <v>76.984999999999999</v>
      </c>
      <c r="BP31" s="2">
        <f t="shared" si="39"/>
        <v>76.757999999999996</v>
      </c>
      <c r="BQ31" s="2">
        <f t="shared" si="40"/>
        <v>80.031999999999996</v>
      </c>
      <c r="BR31" s="2">
        <f t="shared" si="41"/>
        <v>81.295000000000002</v>
      </c>
      <c r="BS31" s="2">
        <f t="shared" si="42"/>
        <v>81.688999999999993</v>
      </c>
      <c r="BT31" s="2">
        <f t="shared" si="43"/>
        <v>81.838999999999999</v>
      </c>
      <c r="BU31" s="2">
        <f t="shared" si="44"/>
        <v>90.742000000000004</v>
      </c>
      <c r="BV31" s="2">
        <f t="shared" si="45"/>
        <v>81.290000000000006</v>
      </c>
      <c r="BW31" s="2" t="str">
        <f t="shared" si="46"/>
        <v/>
      </c>
      <c r="BX31" s="2" t="str">
        <f t="shared" si="47"/>
        <v/>
      </c>
      <c r="BY31" s="2">
        <f t="shared" si="48"/>
        <v>79.790000000000006</v>
      </c>
      <c r="BZ31" s="2">
        <f t="shared" si="49"/>
        <v>81.355000000000004</v>
      </c>
      <c r="CA31" s="2">
        <f t="shared" si="50"/>
        <v>84.671999999999997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75.992931010452992</v>
      </c>
      <c r="DL31" s="2">
        <f t="shared" si="70"/>
        <v>75.778064331017788</v>
      </c>
      <c r="DM31" s="2">
        <f t="shared" si="70"/>
        <v>79.250135699430075</v>
      </c>
      <c r="DN31" s="2">
        <f t="shared" si="70"/>
        <v>79.826719571126517</v>
      </c>
      <c r="DO31" s="2">
        <f t="shared" si="70"/>
        <v>80.257964814255516</v>
      </c>
      <c r="DP31" s="2">
        <f t="shared" si="70"/>
        <v>80.253007491289225</v>
      </c>
      <c r="DQ31" s="2">
        <f t="shared" si="70"/>
        <v>89.066881533101039</v>
      </c>
      <c r="DR31" s="2">
        <f t="shared" si="70"/>
        <v>79.84241811846691</v>
      </c>
      <c r="DS31" s="2">
        <f t="shared" si="70"/>
        <v>79.467959986504709</v>
      </c>
      <c r="DT31" s="2">
        <f t="shared" si="70"/>
        <v>80.357827327935226</v>
      </c>
      <c r="DU31" s="2">
        <f t="shared" si="70"/>
        <v>78.553229965156802</v>
      </c>
      <c r="DV31" s="2">
        <f t="shared" si="70"/>
        <v>80.842745998187851</v>
      </c>
      <c r="DW31" s="2">
        <f t="shared" si="70"/>
        <v>82.890924494110536</v>
      </c>
      <c r="DX31" s="2">
        <f t="shared" si="70"/>
        <v>76.226205533063435</v>
      </c>
      <c r="DY31" s="2">
        <f t="shared" si="70"/>
        <v>74.349751225490181</v>
      </c>
      <c r="EA31" s="2">
        <f t="shared" si="71"/>
        <v>73.131399199008854</v>
      </c>
      <c r="EB31" s="2">
        <f t="shared" si="72"/>
        <v>78.659154932937781</v>
      </c>
      <c r="EC31" s="2">
        <f t="shared" si="73"/>
        <v>86.934960205155889</v>
      </c>
      <c r="ED31" s="2">
        <f t="shared" si="74"/>
        <v>80.328670618738343</v>
      </c>
      <c r="EE31" s="2">
        <f t="shared" si="75"/>
        <v>81.873779452819662</v>
      </c>
      <c r="EF31" s="2">
        <f t="shared" si="76"/>
        <v>84.464124446052281</v>
      </c>
      <c r="EG31" s="2">
        <f t="shared" si="77"/>
        <v>91.818978931488317</v>
      </c>
      <c r="EH31" s="2">
        <f t="shared" si="78"/>
        <v>77.458417237459358</v>
      </c>
      <c r="EI31" s="2">
        <f t="shared" si="79"/>
        <v>81.997785783070768</v>
      </c>
      <c r="EJ31" s="2">
        <f t="shared" si="80"/>
        <v>84.947489472564868</v>
      </c>
      <c r="EK31" s="2">
        <f t="shared" si="81"/>
        <v>79.876381435956958</v>
      </c>
      <c r="EL31" s="2">
        <f t="shared" si="82"/>
        <v>80.897253170044138</v>
      </c>
      <c r="EM31" s="2">
        <f t="shared" si="83"/>
        <v>87.540591064790235</v>
      </c>
      <c r="EN31" s="2">
        <f t="shared" si="84"/>
        <v>76.123395774989163</v>
      </c>
      <c r="EO31" s="2">
        <f t="shared" si="85"/>
        <v>75.915036991127323</v>
      </c>
      <c r="EQ31" s="2">
        <f t="shared" si="86"/>
        <v>71.447196858172873</v>
      </c>
      <c r="ER31" s="2">
        <f t="shared" si="87"/>
        <v>76.571438848740328</v>
      </c>
      <c r="ES31" s="2">
        <f t="shared" si="87"/>
        <v>82.178975313659095</v>
      </c>
      <c r="ET31" s="2">
        <f t="shared" si="87"/>
        <v>77.655421356961341</v>
      </c>
      <c r="EU31" s="2">
        <f t="shared" si="87"/>
        <v>79.87666974741505</v>
      </c>
      <c r="EV31" s="2">
        <f t="shared" si="87"/>
        <v>81.15793910368339</v>
      </c>
      <c r="EW31" s="2">
        <f t="shared" si="87"/>
        <v>85.785459480511506</v>
      </c>
      <c r="EX31" s="2">
        <f t="shared" si="87"/>
        <v>76.74688317038094</v>
      </c>
      <c r="EY31" s="2">
        <f t="shared" si="87"/>
        <v>79.30142284558363</v>
      </c>
      <c r="EZ31" s="2">
        <f t="shared" si="87"/>
        <v>81.191301231306568</v>
      </c>
      <c r="FA31" s="2">
        <f t="shared" si="87"/>
        <v>80.049335809249229</v>
      </c>
      <c r="FB31" s="2">
        <f t="shared" si="87"/>
        <v>80.966483391621495</v>
      </c>
      <c r="FC31" s="2">
        <f t="shared" si="87"/>
        <v>81.37482358437056</v>
      </c>
      <c r="FD31" s="2">
        <f t="shared" si="87"/>
        <v>75.039391706881531</v>
      </c>
      <c r="FE31" s="2">
        <f t="shared" si="87"/>
        <v>77.497532106390651</v>
      </c>
      <c r="FG31" s="2">
        <f t="shared" si="88"/>
        <v>3.0320647476083151E-2</v>
      </c>
      <c r="FH31" s="2">
        <f t="shared" si="89"/>
        <v>2.3754414631854359E-2</v>
      </c>
      <c r="FI31" s="2">
        <f t="shared" si="89"/>
        <v>2.3377212360073972E-2</v>
      </c>
      <c r="FJ31" s="2">
        <f t="shared" si="89"/>
        <v>2.5295187174586356E-2</v>
      </c>
      <c r="FK31" s="2">
        <f t="shared" si="89"/>
        <v>2.6697959956096348E-2</v>
      </c>
      <c r="FL31" s="2">
        <f t="shared" si="89"/>
        <v>2.3271674267859092E-2</v>
      </c>
      <c r="FM31" s="2">
        <f t="shared" si="89"/>
        <v>2.1620641432625556E-2</v>
      </c>
      <c r="FN31" s="2">
        <f t="shared" si="89"/>
        <v>2.2453818570267202E-2</v>
      </c>
      <c r="FO31" s="2">
        <f t="shared" si="89"/>
        <v>2.1608750701708812E-2</v>
      </c>
      <c r="FP31" s="2">
        <f t="shared" si="89"/>
        <v>2.1363579970288038E-2</v>
      </c>
      <c r="FQ31" s="2">
        <f t="shared" si="89"/>
        <v>2.2009765524276977E-2</v>
      </c>
      <c r="FR31" s="2">
        <f t="shared" si="89"/>
        <v>2.4414558619282753E-2</v>
      </c>
      <c r="FS31" s="2">
        <f t="shared" si="89"/>
        <v>2.6656800945069527E-2</v>
      </c>
      <c r="FT31" s="2">
        <f t="shared" si="89"/>
        <v>2.0636597785451745E-2</v>
      </c>
      <c r="FU31" s="2">
        <f t="shared" si="89"/>
        <v>1.6914952609439197E-2</v>
      </c>
      <c r="FW31" s="2">
        <f t="shared" si="112"/>
        <v>9.7531786857012646E-7</v>
      </c>
      <c r="FX31" s="2">
        <f t="shared" si="90"/>
        <v>1.4979033754995465E-6</v>
      </c>
      <c r="FY31" s="2">
        <f t="shared" si="90"/>
        <v>1.338904847267185E-6</v>
      </c>
      <c r="FZ31" s="2">
        <f t="shared" si="90"/>
        <v>1.345524364509478E-6</v>
      </c>
      <c r="GA31" s="2">
        <f t="shared" si="90"/>
        <v>1.4440511446921109E-6</v>
      </c>
      <c r="GB31" s="2">
        <f t="shared" si="90"/>
        <v>1.5274309466648275E-6</v>
      </c>
      <c r="GC31" s="2">
        <f t="shared" si="90"/>
        <v>1.4414115435197991E-6</v>
      </c>
      <c r="GD31" s="2">
        <f t="shared" si="90"/>
        <v>1.6773743099073439E-6</v>
      </c>
      <c r="GE31" s="2">
        <f t="shared" si="90"/>
        <v>1.9734097333020812E-6</v>
      </c>
      <c r="GF31" s="2">
        <f t="shared" si="90"/>
        <v>1.7791430739721985E-6</v>
      </c>
      <c r="GG31" s="2">
        <f t="shared" si="90"/>
        <v>1.547359971102582E-6</v>
      </c>
      <c r="GH31" s="2">
        <f t="shared" si="90"/>
        <v>1.4409830166963986E-6</v>
      </c>
      <c r="GI31" s="2">
        <f t="shared" si="90"/>
        <v>1.2901113339658527E-6</v>
      </c>
      <c r="GJ31" s="2">
        <f t="shared" si="90"/>
        <v>7.6036797260252347E-7</v>
      </c>
      <c r="GK31" s="2">
        <f t="shared" si="90"/>
        <v>6.2023225296802695E-7</v>
      </c>
      <c r="GM31" s="86">
        <f t="shared" si="113"/>
        <v>1.4097190920366535E-10</v>
      </c>
      <c r="GN31" s="86">
        <f t="shared" si="91"/>
        <v>4.6814276786448478E-14</v>
      </c>
      <c r="GO31" s="86">
        <f t="shared" si="91"/>
        <v>2.5188637838581467E-14</v>
      </c>
      <c r="GP31" s="86">
        <f t="shared" si="91"/>
        <v>8.3918556154935596E-13</v>
      </c>
      <c r="GQ31" s="86">
        <f t="shared" si="91"/>
        <v>5.4750525889314462E-13</v>
      </c>
      <c r="GR31" s="86">
        <f t="shared" si="91"/>
        <v>3.753667047703158E-15</v>
      </c>
      <c r="GS31" s="86">
        <f t="shared" si="91"/>
        <v>1.5748700070918186E-15</v>
      </c>
      <c r="GT31" s="86">
        <f t="shared" si="91"/>
        <v>1.6647604981403061E-15</v>
      </c>
      <c r="GU31" s="86">
        <f t="shared" si="91"/>
        <v>2.0806756525901596E-16</v>
      </c>
      <c r="GV31" s="86">
        <f t="shared" si="91"/>
        <v>3.6898082532644754E-16</v>
      </c>
      <c r="GW31" s="86">
        <f t="shared" si="91"/>
        <v>2.8987546662591442E-15</v>
      </c>
      <c r="GX31" s="86">
        <f t="shared" si="91"/>
        <v>2.9827190372580279E-14</v>
      </c>
      <c r="GY31" s="86">
        <f t="shared" si="91"/>
        <v>4.0007505775872763E-13</v>
      </c>
      <c r="GZ31" s="86">
        <f t="shared" si="91"/>
        <v>7.7592632856632701E-17</v>
      </c>
      <c r="HA31" s="86">
        <f t="shared" si="91"/>
        <v>9.8010963447150023E-23</v>
      </c>
      <c r="HC31" s="86">
        <f t="shared" si="145"/>
        <v>8.0968846088059669E-26</v>
      </c>
      <c r="HD31" s="86">
        <f t="shared" si="92"/>
        <v>1.8527484851066138E-32</v>
      </c>
      <c r="HE31" s="86">
        <f t="shared" si="92"/>
        <v>5.7002815973718031E-33</v>
      </c>
      <c r="HF31" s="86">
        <f t="shared" si="92"/>
        <v>4.9622244637625567E-32</v>
      </c>
      <c r="HG31" s="86">
        <f t="shared" si="92"/>
        <v>1.538745586321745E-29</v>
      </c>
      <c r="HH31" s="86">
        <f t="shared" si="92"/>
        <v>1.0303496266001209E-36</v>
      </c>
      <c r="HI31" s="86">
        <f t="shared" si="92"/>
        <v>7.3329897149887743E-32</v>
      </c>
      <c r="HJ31" s="86">
        <f t="shared" si="92"/>
        <v>1.1069367365829841E-35</v>
      </c>
      <c r="HK31" s="86">
        <f t="shared" si="92"/>
        <v>6.7864936881445057E-37</v>
      </c>
      <c r="HL31" s="86">
        <f t="shared" si="92"/>
        <v>3.6977940620889937E-37</v>
      </c>
      <c r="HM31" s="86">
        <f t="shared" si="92"/>
        <v>3.7821001807737841E-34</v>
      </c>
      <c r="HN31" s="86">
        <f t="shared" si="92"/>
        <v>1.5732042485994788E-35</v>
      </c>
      <c r="HO31" s="86">
        <f t="shared" si="92"/>
        <v>2.0489937961127246E-32</v>
      </c>
      <c r="HP31" s="86">
        <f t="shared" si="92"/>
        <v>1.5633670459047941E-37</v>
      </c>
      <c r="HQ31" s="86">
        <f t="shared" si="92"/>
        <v>8.3898956409493029E-52</v>
      </c>
      <c r="HS31" s="86">
        <f t="shared" si="114"/>
        <v>1.5694408372625329E-96</v>
      </c>
      <c r="HT31" s="86">
        <f t="shared" si="93"/>
        <v>1.4895371318242668E-121</v>
      </c>
      <c r="HU31" s="86">
        <f t="shared" si="93"/>
        <v>3.2607787623428523E-122</v>
      </c>
      <c r="HV31" s="86">
        <f t="shared" si="93"/>
        <v>5.6870252636249886E-116</v>
      </c>
      <c r="HW31" s="86">
        <f t="shared" si="93"/>
        <v>1.7650901480456256E-109</v>
      </c>
      <c r="HX31" s="86">
        <f t="shared" si="93"/>
        <v>2.5776478186580466E-139</v>
      </c>
      <c r="HY31" s="86">
        <f t="shared" si="93"/>
        <v>1.098129432766713E-119</v>
      </c>
      <c r="HZ31" s="86">
        <f t="shared" si="93"/>
        <v>1.0169919067906894E-136</v>
      </c>
      <c r="IA31" s="86">
        <f t="shared" si="93"/>
        <v>4.7791147470649895E-140</v>
      </c>
      <c r="IB31" s="86">
        <f t="shared" si="93"/>
        <v>3.9501948209651479E-141</v>
      </c>
      <c r="IC31" s="86">
        <f t="shared" si="93"/>
        <v>7.3000550050989963E-130</v>
      </c>
      <c r="ID31" s="86">
        <f t="shared" si="93"/>
        <v>3.3661458132722123E-136</v>
      </c>
      <c r="IE31" s="86">
        <f t="shared" si="93"/>
        <v>4.0773411869939069E-125</v>
      </c>
      <c r="IF31" s="86">
        <f t="shared" si="93"/>
        <v>1.9579717759846668E-99</v>
      </c>
      <c r="IG31" s="86">
        <f t="shared" si="93"/>
        <v>1.0551741221510085E-71</v>
      </c>
      <c r="II31" s="86">
        <f t="shared" si="115"/>
        <v>2.1636271789184546E-259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7.4174383967593479E-304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1.2915908365661467E-195</v>
      </c>
      <c r="IW31" s="86">
        <f t="shared" si="129"/>
        <v>5.5335672499731081E-142</v>
      </c>
      <c r="IY31" s="86">
        <f t="shared" si="130"/>
        <v>1.4097190920366543E-10</v>
      </c>
      <c r="IZ31" s="86">
        <f t="shared" si="131"/>
        <v>4.6814276786448478E-14</v>
      </c>
      <c r="JA31" s="86">
        <f t="shared" si="132"/>
        <v>2.5188637838581467E-14</v>
      </c>
      <c r="JB31" s="86">
        <f t="shared" si="133"/>
        <v>8.3918556154935596E-13</v>
      </c>
      <c r="JC31" s="86">
        <f t="shared" si="134"/>
        <v>5.4750525889314462E-13</v>
      </c>
      <c r="JD31" s="86">
        <f t="shared" si="135"/>
        <v>3.753667047703158E-15</v>
      </c>
      <c r="JE31" s="86">
        <f t="shared" si="136"/>
        <v>1.5748700070918186E-15</v>
      </c>
      <c r="JF31" s="86">
        <f t="shared" si="137"/>
        <v>1.6647604981403061E-15</v>
      </c>
      <c r="JG31" s="86">
        <f t="shared" si="138"/>
        <v>2.0806756525901596E-16</v>
      </c>
      <c r="JH31" s="86">
        <f t="shared" si="139"/>
        <v>3.6898082532644754E-16</v>
      </c>
      <c r="JI31" s="86">
        <f t="shared" si="140"/>
        <v>2.8987546662591442E-15</v>
      </c>
      <c r="JJ31" s="86">
        <f t="shared" si="141"/>
        <v>2.9827190372580279E-14</v>
      </c>
      <c r="JK31" s="86">
        <f t="shared" si="142"/>
        <v>4.0007505775872763E-13</v>
      </c>
      <c r="JL31" s="86">
        <f t="shared" si="143"/>
        <v>7.7592632856632701E-17</v>
      </c>
      <c r="JM31" s="86">
        <f t="shared" si="144"/>
        <v>9.8010963447150023E-23</v>
      </c>
    </row>
    <row r="32" spans="1:274" x14ac:dyDescent="0.25">
      <c r="B32" s="2">
        <v>5</v>
      </c>
      <c r="C32" s="37">
        <v>76.522000000000006</v>
      </c>
      <c r="D32" s="37">
        <v>77.483999999999995</v>
      </c>
      <c r="E32" s="37">
        <v>79.225999999999999</v>
      </c>
      <c r="F32" s="37">
        <v>80.507999999999996</v>
      </c>
      <c r="G32" s="37">
        <v>81.671999999999997</v>
      </c>
      <c r="H32" s="37">
        <v>81.016000000000005</v>
      </c>
      <c r="I32" s="37">
        <v>90.71</v>
      </c>
      <c r="J32" s="37">
        <v>81.483999999999995</v>
      </c>
      <c r="K32" s="37">
        <v>82.370999999999995</v>
      </c>
      <c r="L32" s="37">
        <v>81.855000000000004</v>
      </c>
      <c r="M32" s="37">
        <v>80.677000000000007</v>
      </c>
      <c r="N32" s="37">
        <v>81.370999999999995</v>
      </c>
      <c r="O32" s="37">
        <v>84.852000000000004</v>
      </c>
      <c r="P32" s="37">
        <v>78.286000000000001</v>
      </c>
      <c r="Q32" s="37">
        <v>75.888999999999996</v>
      </c>
      <c r="S32" s="4">
        <f t="shared" si="8"/>
        <v>75.919191445431579</v>
      </c>
      <c r="T32" s="4">
        <f t="shared" si="9"/>
        <v>75.941040403615958</v>
      </c>
      <c r="U32" s="4">
        <f t="shared" si="10"/>
        <v>79.509748748557698</v>
      </c>
      <c r="V32" s="4">
        <f t="shared" si="11"/>
        <v>79.810110911659123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80.313708245200814</v>
      </c>
      <c r="X32" s="4">
        <f t="shared" si="13"/>
        <v>80.37038394428113</v>
      </c>
      <c r="Y32" s="4">
        <f t="shared" si="14"/>
        <v>89.111674682097529</v>
      </c>
      <c r="Z32" s="4">
        <f t="shared" si="15"/>
        <v>79.822529587815851</v>
      </c>
      <c r="AA32" s="4" t="e">
        <f t="shared" si="16"/>
        <v>#N/A</v>
      </c>
      <c r="AB32" s="4" t="e">
        <f t="shared" si="17"/>
        <v>#N/A</v>
      </c>
      <c r="AC32" s="4">
        <f t="shared" si="18"/>
        <v>78.637597167610863</v>
      </c>
      <c r="AD32" s="4">
        <f t="shared" si="19"/>
        <v>80.83434678372727</v>
      </c>
      <c r="AE32" s="4">
        <f t="shared" si="20"/>
        <v>83.07061104028314</v>
      </c>
      <c r="AF32" s="4" t="e">
        <f t="shared" si="21"/>
        <v>#N/A</v>
      </c>
      <c r="AG32" s="4" t="e">
        <f t="shared" si="22"/>
        <v>#N/A</v>
      </c>
      <c r="AI32" s="4">
        <f t="shared" si="23"/>
        <v>0.6028085545684263</v>
      </c>
      <c r="AJ32" s="4">
        <f t="shared" si="24"/>
        <v>1.542959596384037</v>
      </c>
      <c r="AK32" s="4">
        <f t="shared" si="25"/>
        <v>-0.2837487485576986</v>
      </c>
      <c r="AL32" s="4">
        <f t="shared" si="26"/>
        <v>0.69788908834087238</v>
      </c>
      <c r="AM32" s="4">
        <f t="shared" si="27"/>
        <v>1.3582917547991826</v>
      </c>
      <c r="AN32" s="4">
        <f t="shared" si="28"/>
        <v>0.64561605571887526</v>
      </c>
      <c r="AO32" s="4">
        <f t="shared" si="29"/>
        <v>1.5983253179024643</v>
      </c>
      <c r="AP32" s="4">
        <f t="shared" si="30"/>
        <v>1.6614704121841442</v>
      </c>
      <c r="AQ32" s="4">
        <f t="shared" si="31"/>
        <v>0</v>
      </c>
      <c r="AR32" s="4">
        <f t="shared" si="32"/>
        <v>0</v>
      </c>
      <c r="AS32" s="4">
        <f t="shared" si="33"/>
        <v>2.0394028323891433</v>
      </c>
      <c r="AT32" s="4">
        <f t="shared" si="34"/>
        <v>0.53665321627272533</v>
      </c>
      <c r="AU32" s="4">
        <f t="shared" si="35"/>
        <v>1.781388959716864</v>
      </c>
      <c r="AV32" s="4">
        <f t="shared" si="36"/>
        <v>0</v>
      </c>
      <c r="AW32" s="4">
        <f t="shared" si="36"/>
        <v>0</v>
      </c>
      <c r="AY32" s="2">
        <f t="shared" si="96"/>
        <v>75.919191089573232</v>
      </c>
      <c r="AZ32" s="2">
        <f t="shared" si="37"/>
        <v>75.94104040341</v>
      </c>
      <c r="BA32" s="2">
        <f t="shared" si="37"/>
        <v>79.509748748443442</v>
      </c>
      <c r="BB32" s="2">
        <f t="shared" si="37"/>
        <v>79.810110908649591</v>
      </c>
      <c r="BC32" s="2">
        <f t="shared" si="37"/>
        <v>80.313708243131046</v>
      </c>
      <c r="BD32" s="2">
        <f t="shared" si="37"/>
        <v>80.370383944262755</v>
      </c>
      <c r="BE32" s="2">
        <f t="shared" si="37"/>
        <v>89.111674682089713</v>
      </c>
      <c r="BF32" s="2">
        <f t="shared" si="37"/>
        <v>79.822529587807452</v>
      </c>
      <c r="BG32" s="2" t="e">
        <f t="shared" si="37"/>
        <v>#N/A</v>
      </c>
      <c r="BH32" s="2" t="e">
        <f t="shared" si="37"/>
        <v>#N/A</v>
      </c>
      <c r="BI32" s="2">
        <f t="shared" si="37"/>
        <v>78.637597167596965</v>
      </c>
      <c r="BJ32" s="2">
        <f t="shared" si="37"/>
        <v>80.83434678360328</v>
      </c>
      <c r="BK32" s="2">
        <f t="shared" si="37"/>
        <v>83.070611038864612</v>
      </c>
      <c r="BL32" s="2" t="e">
        <f t="shared" si="37"/>
        <v>#N/A</v>
      </c>
      <c r="BM32" s="2" t="e">
        <f t="shared" si="37"/>
        <v>#N/A</v>
      </c>
      <c r="BO32" s="2">
        <f t="shared" si="38"/>
        <v>76.522000000000006</v>
      </c>
      <c r="BP32" s="2">
        <f t="shared" si="39"/>
        <v>77.483999999999995</v>
      </c>
      <c r="BQ32" s="2">
        <f t="shared" si="40"/>
        <v>79.225999999999999</v>
      </c>
      <c r="BR32" s="2">
        <f t="shared" si="41"/>
        <v>80.507999999999996</v>
      </c>
      <c r="BS32" s="2">
        <f t="shared" si="42"/>
        <v>81.671999999999997</v>
      </c>
      <c r="BT32" s="2">
        <f t="shared" si="43"/>
        <v>81.016000000000005</v>
      </c>
      <c r="BU32" s="2">
        <f t="shared" si="44"/>
        <v>90.71</v>
      </c>
      <c r="BV32" s="2">
        <f t="shared" si="45"/>
        <v>81.483999999999995</v>
      </c>
      <c r="BW32" s="2" t="str">
        <f t="shared" si="46"/>
        <v/>
      </c>
      <c r="BX32" s="2" t="str">
        <f t="shared" si="47"/>
        <v/>
      </c>
      <c r="BY32" s="2">
        <f t="shared" si="48"/>
        <v>80.677000000000007</v>
      </c>
      <c r="BZ32" s="2">
        <f t="shared" si="49"/>
        <v>81.370999999999995</v>
      </c>
      <c r="CA32" s="2">
        <f t="shared" si="50"/>
        <v>84.852000000000004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76.017988675958222</v>
      </c>
      <c r="DL32" s="2">
        <f t="shared" si="70"/>
        <v>75.871913470250661</v>
      </c>
      <c r="DM32" s="2">
        <f t="shared" si="70"/>
        <v>79.31939734759473</v>
      </c>
      <c r="DN32" s="2">
        <f t="shared" si="70"/>
        <v>79.79914919963754</v>
      </c>
      <c r="DO32" s="2">
        <f t="shared" si="70"/>
        <v>80.271136514648148</v>
      </c>
      <c r="DP32" s="2">
        <f t="shared" si="70"/>
        <v>80.267955749128959</v>
      </c>
      <c r="DQ32" s="2">
        <f t="shared" si="70"/>
        <v>89.051244773519159</v>
      </c>
      <c r="DR32" s="2">
        <f t="shared" si="70"/>
        <v>79.884658188153324</v>
      </c>
      <c r="DS32" s="2">
        <f t="shared" si="70"/>
        <v>79.582407557354912</v>
      </c>
      <c r="DT32" s="2">
        <f t="shared" si="70"/>
        <v>80.423850202429151</v>
      </c>
      <c r="DU32" s="2">
        <f t="shared" si="70"/>
        <v>78.609790418118479</v>
      </c>
      <c r="DV32" s="2">
        <f t="shared" si="70"/>
        <v>80.835935819993949</v>
      </c>
      <c r="DW32" s="2">
        <f t="shared" si="70"/>
        <v>82.941430987617025</v>
      </c>
      <c r="DX32" s="2">
        <f t="shared" si="70"/>
        <v>76.271719500674777</v>
      </c>
      <c r="DY32" s="2">
        <f t="shared" si="70"/>
        <v>74.341037655971462</v>
      </c>
      <c r="EA32" s="2">
        <f t="shared" si="71"/>
        <v>73.037629555997356</v>
      </c>
      <c r="EB32" s="2">
        <f t="shared" si="72"/>
        <v>78.532139051689271</v>
      </c>
      <c r="EC32" s="2">
        <f t="shared" si="73"/>
        <v>86.762560491294366</v>
      </c>
      <c r="ED32" s="2">
        <f t="shared" si="74"/>
        <v>80.195476262397406</v>
      </c>
      <c r="EE32" s="2">
        <f t="shared" si="75"/>
        <v>81.729253489670583</v>
      </c>
      <c r="EF32" s="2">
        <f t="shared" si="76"/>
        <v>84.291317962764381</v>
      </c>
      <c r="EG32" s="2">
        <f t="shared" si="77"/>
        <v>91.606040611073539</v>
      </c>
      <c r="EH32" s="2">
        <f t="shared" si="78"/>
        <v>77.355755622787584</v>
      </c>
      <c r="EI32" s="2">
        <f t="shared" si="79"/>
        <v>81.861248275009032</v>
      </c>
      <c r="EJ32" s="2">
        <f t="shared" si="80"/>
        <v>84.794186391272802</v>
      </c>
      <c r="EK32" s="2">
        <f t="shared" si="81"/>
        <v>79.764443447984817</v>
      </c>
      <c r="EL32" s="2">
        <f t="shared" si="82"/>
        <v>80.776433162573994</v>
      </c>
      <c r="EM32" s="2">
        <f t="shared" si="83"/>
        <v>87.372739106479031</v>
      </c>
      <c r="EN32" s="2">
        <f t="shared" si="84"/>
        <v>76.034942384771526</v>
      </c>
      <c r="EO32" s="2">
        <f t="shared" si="85"/>
        <v>75.850389679018761</v>
      </c>
      <c r="EQ32" s="2">
        <f t="shared" si="86"/>
        <v>71.368817041403986</v>
      </c>
      <c r="ER32" s="2">
        <f t="shared" si="87"/>
        <v>76.464116523637458</v>
      </c>
      <c r="ES32" s="2">
        <f t="shared" si="87"/>
        <v>82.050727648054547</v>
      </c>
      <c r="ET32" s="2">
        <f t="shared" si="87"/>
        <v>77.546991413312199</v>
      </c>
      <c r="EU32" s="2">
        <f t="shared" si="87"/>
        <v>79.75089218632948</v>
      </c>
      <c r="EV32" s="2">
        <f t="shared" si="87"/>
        <v>81.016645830215353</v>
      </c>
      <c r="EW32" s="2">
        <f t="shared" si="87"/>
        <v>85.629707092047013</v>
      </c>
      <c r="EX32" s="2">
        <f t="shared" si="87"/>
        <v>76.651068889402481</v>
      </c>
      <c r="EY32" s="2">
        <f t="shared" si="87"/>
        <v>79.190994863169763</v>
      </c>
      <c r="EZ32" s="2">
        <f t="shared" si="87"/>
        <v>81.074271074879476</v>
      </c>
      <c r="FA32" s="2">
        <f t="shared" si="87"/>
        <v>79.935734465776278</v>
      </c>
      <c r="FB32" s="2">
        <f t="shared" si="87"/>
        <v>80.845051629946397</v>
      </c>
      <c r="FC32" s="2">
        <f t="shared" si="87"/>
        <v>81.266148586745899</v>
      </c>
      <c r="FD32" s="2">
        <f t="shared" si="87"/>
        <v>74.961084811375841</v>
      </c>
      <c r="FE32" s="2">
        <f t="shared" si="87"/>
        <v>77.417213965884812</v>
      </c>
      <c r="FG32" s="2">
        <f t="shared" si="88"/>
        <v>3.3148958818656572E-2</v>
      </c>
      <c r="FH32" s="2">
        <f t="shared" si="89"/>
        <v>2.5986641959776367E-2</v>
      </c>
      <c r="FI32" s="2">
        <f t="shared" si="89"/>
        <v>2.5574922182968397E-2</v>
      </c>
      <c r="FJ32" s="2">
        <f t="shared" si="89"/>
        <v>2.7668099033875074E-2</v>
      </c>
      <c r="FK32" s="2">
        <f t="shared" si="89"/>
        <v>2.9198522265963808E-2</v>
      </c>
      <c r="FL32" s="2">
        <f t="shared" si="89"/>
        <v>2.5459721023737985E-2</v>
      </c>
      <c r="FM32" s="2">
        <f t="shared" si="89"/>
        <v>2.3657214848436362E-2</v>
      </c>
      <c r="FN32" s="2">
        <f t="shared" si="89"/>
        <v>2.4566903104148129E-2</v>
      </c>
      <c r="FO32" s="2">
        <f t="shared" si="89"/>
        <v>2.3644231128830392E-2</v>
      </c>
      <c r="FP32" s="2">
        <f t="shared" si="89"/>
        <v>2.3376517828533904E-2</v>
      </c>
      <c r="FQ32" s="2">
        <f t="shared" si="89"/>
        <v>2.4082090583911569E-2</v>
      </c>
      <c r="FR32" s="2">
        <f t="shared" si="89"/>
        <v>2.6707123298011694E-2</v>
      </c>
      <c r="FS32" s="2">
        <f t="shared" si="89"/>
        <v>2.9153623723660784E-2</v>
      </c>
      <c r="FT32" s="2">
        <f t="shared" si="89"/>
        <v>2.2582617934626622E-2</v>
      </c>
      <c r="FU32" s="2">
        <f t="shared" si="89"/>
        <v>1.8516658942776196E-2</v>
      </c>
      <c r="FW32" s="2">
        <f t="shared" si="112"/>
        <v>1.0694146765673729E-6</v>
      </c>
      <c r="FX32" s="2">
        <f t="shared" si="90"/>
        <v>1.642418153810445E-6</v>
      </c>
      <c r="FY32" s="2">
        <f t="shared" si="90"/>
        <v>1.4680797820995004E-6</v>
      </c>
      <c r="FZ32" s="2">
        <f t="shared" si="90"/>
        <v>1.4753379365448896E-6</v>
      </c>
      <c r="GA32" s="2">
        <f t="shared" si="90"/>
        <v>1.5833703736762204E-6</v>
      </c>
      <c r="GB32" s="2">
        <f t="shared" si="90"/>
        <v>1.6747944823282796E-6</v>
      </c>
      <c r="GC32" s="2">
        <f t="shared" si="90"/>
        <v>1.5804761093499811E-6</v>
      </c>
      <c r="GD32" s="2">
        <f t="shared" si="90"/>
        <v>1.8392040599456432E-6</v>
      </c>
      <c r="GE32" s="2">
        <f t="shared" si="90"/>
        <v>2.1638003326543315E-6</v>
      </c>
      <c r="GF32" s="2">
        <f t="shared" si="90"/>
        <v>1.9507912535792553E-6</v>
      </c>
      <c r="GG32" s="2">
        <f t="shared" si="90"/>
        <v>1.696646216612356E-6</v>
      </c>
      <c r="GH32" s="2">
        <f t="shared" si="90"/>
        <v>1.5800062391623254E-6</v>
      </c>
      <c r="GI32" s="2">
        <f t="shared" si="90"/>
        <v>1.4145787722215106E-6</v>
      </c>
      <c r="GJ32" s="2">
        <f t="shared" si="90"/>
        <v>8.3372684184295598E-7</v>
      </c>
      <c r="GK32" s="2">
        <f t="shared" si="90"/>
        <v>6.8007110122950649E-7</v>
      </c>
      <c r="GM32" s="86">
        <f t="shared" si="113"/>
        <v>2.7762842174255548E-10</v>
      </c>
      <c r="GN32" s="86">
        <f t="shared" si="91"/>
        <v>1.2109880769346127E-13</v>
      </c>
      <c r="GO32" s="86">
        <f t="shared" si="91"/>
        <v>6.6529135597126816E-14</v>
      </c>
      <c r="GP32" s="86">
        <f t="shared" si="91"/>
        <v>1.961503128574509E-12</v>
      </c>
      <c r="GQ32" s="86">
        <f t="shared" si="91"/>
        <v>1.3195183144894853E-12</v>
      </c>
      <c r="GR32" s="86">
        <f t="shared" si="91"/>
        <v>1.0694452631629775E-14</v>
      </c>
      <c r="GS32" s="86">
        <f t="shared" si="91"/>
        <v>4.5504867046805627E-15</v>
      </c>
      <c r="GT32" s="86">
        <f t="shared" si="91"/>
        <v>4.8515109762100728E-15</v>
      </c>
      <c r="GU32" s="86">
        <f t="shared" si="91"/>
        <v>6.5177175437784682E-16</v>
      </c>
      <c r="GV32" s="86">
        <f t="shared" si="91"/>
        <v>1.1257879851597053E-15</v>
      </c>
      <c r="GW32" s="86">
        <f t="shared" si="91"/>
        <v>8.2152080006141235E-15</v>
      </c>
      <c r="GX32" s="86">
        <f t="shared" si="91"/>
        <v>7.9153544971710761E-14</v>
      </c>
      <c r="GY32" s="86">
        <f t="shared" si="91"/>
        <v>9.7641721184339671E-13</v>
      </c>
      <c r="GZ32" s="86">
        <f t="shared" si="91"/>
        <v>2.4929523434548358E-16</v>
      </c>
      <c r="HA32" s="86">
        <f t="shared" si="91"/>
        <v>5.0038953160569469E-22</v>
      </c>
      <c r="HC32" s="86">
        <f t="shared" si="145"/>
        <v>2.9738495759346249E-25</v>
      </c>
      <c r="HD32" s="86">
        <f t="shared" si="92"/>
        <v>1.015633062872039E-31</v>
      </c>
      <c r="HE32" s="86">
        <f t="shared" si="92"/>
        <v>3.1124175588289446E-32</v>
      </c>
      <c r="HF32" s="86">
        <f t="shared" si="92"/>
        <v>2.6133426351858264E-31</v>
      </c>
      <c r="HG32" s="86">
        <f t="shared" si="92"/>
        <v>7.2898447707017299E-29</v>
      </c>
      <c r="HH32" s="86">
        <f t="shared" si="92"/>
        <v>7.3272129308806075E-36</v>
      </c>
      <c r="HI32" s="86">
        <f t="shared" si="92"/>
        <v>3.9225485741330568E-31</v>
      </c>
      <c r="HJ32" s="86">
        <f t="shared" si="92"/>
        <v>7.5180347077187918E-35</v>
      </c>
      <c r="HK32" s="86">
        <f t="shared" si="92"/>
        <v>4.9891794988181882E-36</v>
      </c>
      <c r="HL32" s="86">
        <f t="shared" si="92"/>
        <v>2.7489171894315859E-36</v>
      </c>
      <c r="HM32" s="86">
        <f t="shared" si="92"/>
        <v>2.3187697256121375E-33</v>
      </c>
      <c r="HN32" s="86">
        <f t="shared" si="92"/>
        <v>1.0491335944414866E-34</v>
      </c>
      <c r="HO32" s="86">
        <f t="shared" si="92"/>
        <v>1.1373092114143219E-31</v>
      </c>
      <c r="HP32" s="86">
        <f t="shared" si="92"/>
        <v>1.1287073053277055E-36</v>
      </c>
      <c r="HQ32" s="86">
        <f t="shared" si="92"/>
        <v>1.349582016532372E-50</v>
      </c>
      <c r="HS32" s="86">
        <f t="shared" si="114"/>
        <v>5.3485184806848475E-95</v>
      </c>
      <c r="HT32" s="86">
        <f t="shared" si="93"/>
        <v>1.4861027171430938E-119</v>
      </c>
      <c r="HU32" s="86">
        <f t="shared" si="93"/>
        <v>3.1392520707117697E-120</v>
      </c>
      <c r="HV32" s="86">
        <f t="shared" si="93"/>
        <v>4.7196518666223529E-114</v>
      </c>
      <c r="HW32" s="86">
        <f t="shared" si="93"/>
        <v>1.1673318891937152E-107</v>
      </c>
      <c r="HX32" s="86">
        <f t="shared" si="93"/>
        <v>5.343872159491967E-137</v>
      </c>
      <c r="HY32" s="86">
        <f t="shared" si="93"/>
        <v>1.0339870756002434E-117</v>
      </c>
      <c r="HZ32" s="86">
        <f t="shared" si="93"/>
        <v>1.9126272728382906E-134</v>
      </c>
      <c r="IA32" s="86">
        <f t="shared" si="93"/>
        <v>1.0851697114058079E-137</v>
      </c>
      <c r="IB32" s="86">
        <f t="shared" si="93"/>
        <v>9.2554789674546532E-139</v>
      </c>
      <c r="IC32" s="86">
        <f t="shared" si="93"/>
        <v>1.0211628523635053E-127</v>
      </c>
      <c r="ID32" s="86">
        <f t="shared" si="93"/>
        <v>6.031171810089345E-134</v>
      </c>
      <c r="IE32" s="86">
        <f t="shared" si="93"/>
        <v>4.5216754750177703E-123</v>
      </c>
      <c r="IF32" s="86">
        <f t="shared" si="93"/>
        <v>7.468129274766626E-98</v>
      </c>
      <c r="IG32" s="86">
        <f t="shared" si="93"/>
        <v>1.3693540099311256E-70</v>
      </c>
      <c r="II32" s="86">
        <f t="shared" si="115"/>
        <v>5.5920441049283316E-256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9.7362127911574126E-300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4.2966485278773605E-193</v>
      </c>
      <c r="IW32" s="86">
        <f t="shared" si="129"/>
        <v>3.4762817694128934E-140</v>
      </c>
      <c r="IY32" s="86">
        <f t="shared" si="130"/>
        <v>2.7762842174255579E-10</v>
      </c>
      <c r="IZ32" s="86">
        <f t="shared" si="131"/>
        <v>1.2109880769346127E-13</v>
      </c>
      <c r="JA32" s="86">
        <f t="shared" si="132"/>
        <v>6.6529135597126816E-14</v>
      </c>
      <c r="JB32" s="86">
        <f t="shared" si="133"/>
        <v>1.961503128574509E-12</v>
      </c>
      <c r="JC32" s="86">
        <f t="shared" si="134"/>
        <v>1.3195183144894853E-12</v>
      </c>
      <c r="JD32" s="86">
        <f t="shared" si="135"/>
        <v>1.0694452631629775E-14</v>
      </c>
      <c r="JE32" s="86">
        <f t="shared" si="136"/>
        <v>4.5504867046805627E-15</v>
      </c>
      <c r="JF32" s="86">
        <f t="shared" si="137"/>
        <v>4.8515109762100728E-15</v>
      </c>
      <c r="JG32" s="86">
        <f t="shared" si="138"/>
        <v>6.5177175437784682E-16</v>
      </c>
      <c r="JH32" s="86">
        <f t="shared" si="139"/>
        <v>1.1257879851597053E-15</v>
      </c>
      <c r="JI32" s="86">
        <f t="shared" si="140"/>
        <v>8.2152080006141235E-15</v>
      </c>
      <c r="JJ32" s="86">
        <f t="shared" si="141"/>
        <v>7.9153544971710761E-14</v>
      </c>
      <c r="JK32" s="86">
        <f t="shared" si="142"/>
        <v>9.7641721184339671E-13</v>
      </c>
      <c r="JL32" s="86">
        <f t="shared" si="143"/>
        <v>2.4929523434548358E-16</v>
      </c>
      <c r="JM32" s="86">
        <f t="shared" si="144"/>
        <v>5.0038953160569469E-22</v>
      </c>
    </row>
    <row r="33" spans="2:273" x14ac:dyDescent="0.25">
      <c r="B33" s="2">
        <v>6</v>
      </c>
      <c r="C33" s="37">
        <v>77.134</v>
      </c>
      <c r="D33" s="37">
        <v>76.418999999999997</v>
      </c>
      <c r="E33" s="37">
        <v>80.805999999999997</v>
      </c>
      <c r="F33" s="37">
        <v>80.131</v>
      </c>
      <c r="G33" s="37">
        <v>80.147999999999996</v>
      </c>
      <c r="H33" s="37">
        <v>81.887</v>
      </c>
      <c r="I33" s="37">
        <v>89.855000000000004</v>
      </c>
      <c r="J33" s="37">
        <v>81.031999999999996</v>
      </c>
      <c r="K33" s="37">
        <v>82.194000000000003</v>
      </c>
      <c r="L33" s="37">
        <v>81.531999999999996</v>
      </c>
      <c r="M33" s="37">
        <v>80.096999999999994</v>
      </c>
      <c r="N33" s="37">
        <v>81</v>
      </c>
      <c r="O33" s="37">
        <v>83.885000000000005</v>
      </c>
      <c r="P33" s="37">
        <v>77.540000000000006</v>
      </c>
      <c r="Q33" s="37">
        <v>75.81</v>
      </c>
      <c r="S33" s="4">
        <f t="shared" si="8"/>
        <v>75.93075772542521</v>
      </c>
      <c r="T33" s="4">
        <f t="shared" si="9"/>
        <v>76.035091712431509</v>
      </c>
      <c r="U33" s="4">
        <f t="shared" si="10"/>
        <v>79.590101414517932</v>
      </c>
      <c r="V33" s="4">
        <f t="shared" si="11"/>
        <v>79.780370306768319</v>
      </c>
      <c r="W33" s="4">
        <f t="shared" si="12"/>
        <v>80.325821494808267</v>
      </c>
      <c r="X33" s="4">
        <f t="shared" si="13"/>
        <v>80.38971061617687</v>
      </c>
      <c r="Y33" s="4">
        <f t="shared" si="14"/>
        <v>89.096611005668137</v>
      </c>
      <c r="Z33" s="4">
        <f t="shared" si="15"/>
        <v>79.855042695298621</v>
      </c>
      <c r="AA33" s="4">
        <f t="shared" si="16"/>
        <v>79.749302136793659</v>
      </c>
      <c r="AB33" s="4">
        <f t="shared" si="17"/>
        <v>80.596023814366205</v>
      </c>
      <c r="AC33" s="4">
        <f t="shared" si="18"/>
        <v>78.692330718342973</v>
      </c>
      <c r="AD33" s="4">
        <f t="shared" si="19"/>
        <v>80.824057717327747</v>
      </c>
      <c r="AE33" s="4">
        <f t="shared" si="20"/>
        <v>83.126222841940077</v>
      </c>
      <c r="AF33" s="4" t="e">
        <f t="shared" si="21"/>
        <v>#N/A</v>
      </c>
      <c r="AG33" s="4" t="e">
        <f t="shared" si="22"/>
        <v>#N/A</v>
      </c>
      <c r="AI33" s="4">
        <f t="shared" si="23"/>
        <v>1.2032422745747908</v>
      </c>
      <c r="AJ33" s="4">
        <f t="shared" si="24"/>
        <v>0.38390828756848805</v>
      </c>
      <c r="AK33" s="4">
        <f t="shared" si="25"/>
        <v>1.2158985854820656</v>
      </c>
      <c r="AL33" s="4">
        <f t="shared" si="26"/>
        <v>0.35062969323168147</v>
      </c>
      <c r="AM33" s="4">
        <f t="shared" si="27"/>
        <v>-0.17782149480827059</v>
      </c>
      <c r="AN33" s="4">
        <f t="shared" si="28"/>
        <v>1.49728938382313</v>
      </c>
      <c r="AO33" s="4">
        <f t="shared" si="29"/>
        <v>0.75838899433186668</v>
      </c>
      <c r="AP33" s="4">
        <f t="shared" si="30"/>
        <v>1.1769573047013751</v>
      </c>
      <c r="AQ33" s="4">
        <f t="shared" si="31"/>
        <v>2.4446978632063434</v>
      </c>
      <c r="AR33" s="4">
        <f t="shared" si="32"/>
        <v>0.93597618563379115</v>
      </c>
      <c r="AS33" s="4">
        <f t="shared" si="33"/>
        <v>1.4046692816570214</v>
      </c>
      <c r="AT33" s="4">
        <f t="shared" si="34"/>
        <v>0.17594228267225276</v>
      </c>
      <c r="AU33" s="4">
        <f t="shared" si="35"/>
        <v>0.75877715805992807</v>
      </c>
      <c r="AV33" s="4">
        <f t="shared" si="36"/>
        <v>0</v>
      </c>
      <c r="AW33" s="4">
        <f t="shared" si="36"/>
        <v>0</v>
      </c>
      <c r="AY33" s="2">
        <f t="shared" si="96"/>
        <v>75.930757042901831</v>
      </c>
      <c r="AZ33" s="2">
        <f t="shared" si="37"/>
        <v>76.035091711915413</v>
      </c>
      <c r="BA33" s="2">
        <f t="shared" si="37"/>
        <v>79.590101414225714</v>
      </c>
      <c r="BB33" s="2">
        <f t="shared" si="37"/>
        <v>79.780370299939918</v>
      </c>
      <c r="BC33" s="2">
        <f t="shared" si="37"/>
        <v>80.325821489971531</v>
      </c>
      <c r="BD33" s="2">
        <f t="shared" si="37"/>
        <v>80.38971061612628</v>
      </c>
      <c r="BE33" s="2">
        <f t="shared" si="37"/>
        <v>89.096611005646281</v>
      </c>
      <c r="BF33" s="2">
        <f t="shared" si="37"/>
        <v>79.855042695274975</v>
      </c>
      <c r="BG33" s="2">
        <f t="shared" si="37"/>
        <v>79.749302136790078</v>
      </c>
      <c r="BH33" s="2">
        <f t="shared" si="37"/>
        <v>80.59602381436045</v>
      </c>
      <c r="BI33" s="2">
        <f t="shared" si="37"/>
        <v>78.692330718304902</v>
      </c>
      <c r="BJ33" s="2">
        <f t="shared" si="37"/>
        <v>80.824057717009239</v>
      </c>
      <c r="BK33" s="2">
        <f t="shared" si="37"/>
        <v>83.126222838584226</v>
      </c>
      <c r="BL33" s="2" t="e">
        <f t="shared" si="37"/>
        <v>#N/A</v>
      </c>
      <c r="BM33" s="2" t="e">
        <f t="shared" si="37"/>
        <v>#N/A</v>
      </c>
      <c r="BO33" s="2">
        <f t="shared" si="38"/>
        <v>77.134</v>
      </c>
      <c r="BP33" s="2">
        <f t="shared" si="39"/>
        <v>76.418999999999997</v>
      </c>
      <c r="BQ33" s="2">
        <f t="shared" si="40"/>
        <v>80.805999999999997</v>
      </c>
      <c r="BR33" s="2">
        <f t="shared" si="41"/>
        <v>80.131</v>
      </c>
      <c r="BS33" s="2">
        <f t="shared" si="42"/>
        <v>80.147999999999996</v>
      </c>
      <c r="BT33" s="2">
        <f t="shared" si="43"/>
        <v>81.887</v>
      </c>
      <c r="BU33" s="2">
        <f t="shared" si="44"/>
        <v>89.855000000000004</v>
      </c>
      <c r="BV33" s="2">
        <f t="shared" si="45"/>
        <v>81.031999999999996</v>
      </c>
      <c r="BW33" s="2">
        <f t="shared" si="46"/>
        <v>82.194000000000003</v>
      </c>
      <c r="BX33" s="2">
        <f t="shared" si="47"/>
        <v>81.531999999999996</v>
      </c>
      <c r="BY33" s="2">
        <f t="shared" si="48"/>
        <v>80.096999999999994</v>
      </c>
      <c r="BZ33" s="2">
        <f t="shared" si="49"/>
        <v>81</v>
      </c>
      <c r="CA33" s="2">
        <f t="shared" si="50"/>
        <v>83.885000000000005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76.043046341463452</v>
      </c>
      <c r="DL33" s="2">
        <f t="shared" si="70"/>
        <v>75.965762609483519</v>
      </c>
      <c r="DM33" s="2">
        <f t="shared" si="70"/>
        <v>79.388658995759386</v>
      </c>
      <c r="DN33" s="2">
        <f t="shared" si="70"/>
        <v>79.771578828148563</v>
      </c>
      <c r="DO33" s="2">
        <f t="shared" si="70"/>
        <v>80.284308215040781</v>
      </c>
      <c r="DP33" s="2">
        <f t="shared" si="70"/>
        <v>80.282904006968678</v>
      </c>
      <c r="DQ33" s="2">
        <f t="shared" si="70"/>
        <v>89.035608013937278</v>
      </c>
      <c r="DR33" s="2">
        <f t="shared" si="70"/>
        <v>79.926898257839738</v>
      </c>
      <c r="DS33" s="2">
        <f t="shared" si="70"/>
        <v>79.696855128205115</v>
      </c>
      <c r="DT33" s="2">
        <f t="shared" si="70"/>
        <v>80.489873076923075</v>
      </c>
      <c r="DU33" s="2">
        <f t="shared" si="70"/>
        <v>78.666350871080141</v>
      </c>
      <c r="DV33" s="2">
        <f t="shared" si="70"/>
        <v>80.829125641800047</v>
      </c>
      <c r="DW33" s="2">
        <f t="shared" si="70"/>
        <v>82.991937481123529</v>
      </c>
      <c r="DX33" s="2">
        <f t="shared" si="70"/>
        <v>76.317233468286119</v>
      </c>
      <c r="DY33" s="2">
        <f t="shared" si="70"/>
        <v>74.332324086452743</v>
      </c>
      <c r="EA33" s="2">
        <f t="shared" si="71"/>
        <v>72.943859912985857</v>
      </c>
      <c r="EB33" s="2">
        <f t="shared" si="72"/>
        <v>78.40512317044076</v>
      </c>
      <c r="EC33" s="2">
        <f t="shared" si="73"/>
        <v>86.590160777432843</v>
      </c>
      <c r="ED33" s="2">
        <f t="shared" si="74"/>
        <v>80.062281906056484</v>
      </c>
      <c r="EE33" s="2">
        <f t="shared" si="75"/>
        <v>81.584727526521505</v>
      </c>
      <c r="EF33" s="2">
        <f t="shared" si="76"/>
        <v>84.118511479476481</v>
      </c>
      <c r="EG33" s="2">
        <f t="shared" si="77"/>
        <v>91.39310229065876</v>
      </c>
      <c r="EH33" s="2">
        <f t="shared" si="78"/>
        <v>77.253094008115823</v>
      </c>
      <c r="EI33" s="2">
        <f t="shared" si="79"/>
        <v>81.724710766947297</v>
      </c>
      <c r="EJ33" s="2">
        <f t="shared" si="80"/>
        <v>84.640883309980737</v>
      </c>
      <c r="EK33" s="2">
        <f t="shared" si="81"/>
        <v>79.652505460012677</v>
      </c>
      <c r="EL33" s="2">
        <f t="shared" si="82"/>
        <v>80.655613155103836</v>
      </c>
      <c r="EM33" s="2">
        <f t="shared" si="83"/>
        <v>87.204887148167828</v>
      </c>
      <c r="EN33" s="2">
        <f t="shared" si="84"/>
        <v>75.946488994553874</v>
      </c>
      <c r="EO33" s="2">
        <f t="shared" si="85"/>
        <v>75.785742366910199</v>
      </c>
      <c r="EQ33" s="2">
        <f t="shared" si="86"/>
        <v>71.290437224635113</v>
      </c>
      <c r="ER33" s="2">
        <f t="shared" si="87"/>
        <v>76.356794198534573</v>
      </c>
      <c r="ES33" s="2">
        <f t="shared" si="87"/>
        <v>81.922479982450014</v>
      </c>
      <c r="ET33" s="2">
        <f t="shared" si="87"/>
        <v>77.438561469663043</v>
      </c>
      <c r="EU33" s="2">
        <f t="shared" si="87"/>
        <v>79.62511462524391</v>
      </c>
      <c r="EV33" s="2">
        <f t="shared" si="87"/>
        <v>80.87535255674733</v>
      </c>
      <c r="EW33" s="2">
        <f t="shared" si="87"/>
        <v>85.473954703582535</v>
      </c>
      <c r="EX33" s="2">
        <f t="shared" si="87"/>
        <v>76.555254608424022</v>
      </c>
      <c r="EY33" s="2">
        <f t="shared" si="87"/>
        <v>79.080566880755896</v>
      </c>
      <c r="EZ33" s="2">
        <f t="shared" si="87"/>
        <v>80.957240918452385</v>
      </c>
      <c r="FA33" s="2">
        <f t="shared" si="87"/>
        <v>79.822133122303342</v>
      </c>
      <c r="FB33" s="2">
        <f t="shared" si="87"/>
        <v>80.723619868271285</v>
      </c>
      <c r="FC33" s="2">
        <f t="shared" si="87"/>
        <v>81.157473589121224</v>
      </c>
      <c r="FD33" s="2">
        <f t="shared" si="87"/>
        <v>74.88277791587015</v>
      </c>
      <c r="FE33" s="2">
        <f t="shared" si="87"/>
        <v>77.336895825378974</v>
      </c>
      <c r="FG33" s="2">
        <f t="shared" si="88"/>
        <v>3.623123757362378E-2</v>
      </c>
      <c r="FH33" s="2">
        <f t="shared" si="89"/>
        <v>2.8422526922369688E-2</v>
      </c>
      <c r="FI33" s="2">
        <f t="shared" si="89"/>
        <v>2.7973322540200275E-2</v>
      </c>
      <c r="FJ33" s="2">
        <f t="shared" si="89"/>
        <v>3.0256701041191155E-2</v>
      </c>
      <c r="FK33" s="2">
        <f t="shared" si="89"/>
        <v>3.1925607923988464E-2</v>
      </c>
      <c r="FL33" s="2">
        <f t="shared" si="89"/>
        <v>2.7847626635481897E-2</v>
      </c>
      <c r="FM33" s="2">
        <f t="shared" si="89"/>
        <v>2.5880550354529762E-2</v>
      </c>
      <c r="FN33" s="2">
        <f t="shared" si="89"/>
        <v>2.6873379110157632E-2</v>
      </c>
      <c r="FO33" s="2">
        <f t="shared" si="89"/>
        <v>2.5866378735868042E-2</v>
      </c>
      <c r="FP33" s="2">
        <f t="shared" si="89"/>
        <v>2.5574164067776427E-2</v>
      </c>
      <c r="FQ33" s="2">
        <f t="shared" si="89"/>
        <v>2.6344279032918121E-2</v>
      </c>
      <c r="FR33" s="2">
        <f t="shared" si="89"/>
        <v>2.9208518101433163E-2</v>
      </c>
      <c r="FS33" s="2">
        <f t="shared" si="89"/>
        <v>3.187665363762416E-2</v>
      </c>
      <c r="FT33" s="2">
        <f t="shared" si="89"/>
        <v>2.4707517162290984E-2</v>
      </c>
      <c r="FU33" s="2">
        <f t="shared" si="89"/>
        <v>2.0266906902241859E-2</v>
      </c>
      <c r="FW33" s="2">
        <f t="shared" si="112"/>
        <v>1.1725897545094589E-6</v>
      </c>
      <c r="FX33" s="2">
        <f t="shared" si="90"/>
        <v>1.8008754092406105E-6</v>
      </c>
      <c r="FY33" s="2">
        <f t="shared" si="90"/>
        <v>1.6097172432741094E-6</v>
      </c>
      <c r="FZ33" s="2">
        <f t="shared" si="90"/>
        <v>1.6176756491077244E-6</v>
      </c>
      <c r="GA33" s="2">
        <f t="shared" si="90"/>
        <v>1.7361308259424719E-6</v>
      </c>
      <c r="GB33" s="2">
        <f t="shared" si="90"/>
        <v>1.8363753361702312E-6</v>
      </c>
      <c r="GC33" s="2">
        <f t="shared" si="90"/>
        <v>1.7329573291835606E-6</v>
      </c>
      <c r="GD33" s="2">
        <f t="shared" si="90"/>
        <v>2.0166467921483856E-6</v>
      </c>
      <c r="GE33" s="2">
        <f t="shared" si="90"/>
        <v>2.3725593902684068E-6</v>
      </c>
      <c r="GF33" s="2">
        <f t="shared" si="90"/>
        <v>2.1389996721978773E-6</v>
      </c>
      <c r="GG33" s="2">
        <f t="shared" si="90"/>
        <v>1.8603352785671746E-6</v>
      </c>
      <c r="GH33" s="2">
        <f t="shared" si="90"/>
        <v>1.7324421269248726E-6</v>
      </c>
      <c r="GI33" s="2">
        <f t="shared" si="90"/>
        <v>1.5510545687861463E-6</v>
      </c>
      <c r="GJ33" s="2">
        <f t="shared" si="90"/>
        <v>9.1416323008806453E-7</v>
      </c>
      <c r="GK33" s="2">
        <f t="shared" si="90"/>
        <v>7.4568308539945636E-7</v>
      </c>
      <c r="GM33" s="86">
        <f t="shared" si="113"/>
        <v>5.4099855476539541E-10</v>
      </c>
      <c r="GN33" s="86">
        <f t="shared" si="91"/>
        <v>3.0848516481556466E-13</v>
      </c>
      <c r="GO33" s="86">
        <f t="shared" si="91"/>
        <v>1.7297991721391885E-13</v>
      </c>
      <c r="GP33" s="86">
        <f t="shared" si="91"/>
        <v>4.5231613935387342E-12</v>
      </c>
      <c r="GQ33" s="86">
        <f t="shared" si="91"/>
        <v>3.1349279911678318E-12</v>
      </c>
      <c r="GR33" s="86">
        <f t="shared" si="91"/>
        <v>2.9949508572085338E-14</v>
      </c>
      <c r="GS33" s="86">
        <f t="shared" si="91"/>
        <v>1.2923983369980276E-14</v>
      </c>
      <c r="GT33" s="86">
        <f t="shared" si="91"/>
        <v>1.3892904938866706E-14</v>
      </c>
      <c r="GU33" s="86">
        <f t="shared" si="91"/>
        <v>2.0036385024431746E-15</v>
      </c>
      <c r="GV33" s="86">
        <f t="shared" si="91"/>
        <v>3.3727826352131548E-15</v>
      </c>
      <c r="GW33" s="86">
        <f t="shared" si="91"/>
        <v>2.289225126950352E-14</v>
      </c>
      <c r="GX33" s="86">
        <f t="shared" si="91"/>
        <v>2.0672811464184227E-13</v>
      </c>
      <c r="GY33" s="86">
        <f t="shared" si="91"/>
        <v>2.3485832441045032E-12</v>
      </c>
      <c r="GZ33" s="86">
        <f t="shared" si="91"/>
        <v>7.8578525865051316E-16</v>
      </c>
      <c r="HA33" s="86">
        <f t="shared" si="91"/>
        <v>2.486113647286653E-21</v>
      </c>
      <c r="HC33" s="86">
        <f t="shared" si="145"/>
        <v>1.0758698746342234E-24</v>
      </c>
      <c r="HD33" s="86">
        <f t="shared" si="92"/>
        <v>5.4551070241358968E-31</v>
      </c>
      <c r="HE33" s="86">
        <f t="shared" si="92"/>
        <v>1.665826746569396E-31</v>
      </c>
      <c r="HF33" s="86">
        <f t="shared" si="92"/>
        <v>1.3494566268667897E-30</v>
      </c>
      <c r="HG33" s="86">
        <f t="shared" si="92"/>
        <v>3.3893048223887064E-28</v>
      </c>
      <c r="HH33" s="86">
        <f t="shared" si="92"/>
        <v>5.0877491142694046E-35</v>
      </c>
      <c r="HI33" s="86">
        <f t="shared" si="92"/>
        <v>2.0563044606256183E-30</v>
      </c>
      <c r="HJ33" s="86">
        <f t="shared" si="92"/>
        <v>4.9877389158472237E-34</v>
      </c>
      <c r="HK33" s="86">
        <f t="shared" si="92"/>
        <v>3.5788548443281041E-35</v>
      </c>
      <c r="HL33" s="86">
        <f t="shared" si="92"/>
        <v>1.9937537557463701E-35</v>
      </c>
      <c r="HM33" s="86">
        <f t="shared" si="92"/>
        <v>1.3907127803185386E-32</v>
      </c>
      <c r="HN33" s="86">
        <f t="shared" si="92"/>
        <v>6.836660907695156E-34</v>
      </c>
      <c r="HO33" s="86">
        <f t="shared" si="92"/>
        <v>6.1832782462429775E-31</v>
      </c>
      <c r="HP33" s="86">
        <f t="shared" si="92"/>
        <v>7.9581532326015016E-36</v>
      </c>
      <c r="HQ33" s="86">
        <f t="shared" si="92"/>
        <v>2.0991373887693403E-49</v>
      </c>
      <c r="HS33" s="86">
        <f t="shared" si="114"/>
        <v>1.7711923964021837E-93</v>
      </c>
      <c r="HT33" s="86">
        <f t="shared" si="93"/>
        <v>1.4264538975449717E-117</v>
      </c>
      <c r="HU33" s="86">
        <f t="shared" si="93"/>
        <v>2.9100048402579807E-118</v>
      </c>
      <c r="HV33" s="86">
        <f t="shared" si="93"/>
        <v>3.7731878173446427E-112</v>
      </c>
      <c r="HW33" s="86">
        <f t="shared" si="93"/>
        <v>7.4497712168463063E-106</v>
      </c>
      <c r="HX33" s="86">
        <f t="shared" si="93"/>
        <v>1.0588679777786154E-134</v>
      </c>
      <c r="HY33" s="86">
        <f t="shared" si="93"/>
        <v>9.3702019887415905E-116</v>
      </c>
      <c r="HZ33" s="86">
        <f t="shared" si="93"/>
        <v>3.4406814419982241E-132</v>
      </c>
      <c r="IA33" s="86">
        <f t="shared" si="93"/>
        <v>2.3519624629027937E-135</v>
      </c>
      <c r="IB33" s="86">
        <f t="shared" si="93"/>
        <v>2.069597965711572E-136</v>
      </c>
      <c r="IC33" s="86">
        <f t="shared" si="93"/>
        <v>1.3701544733604787E-125</v>
      </c>
      <c r="ID33" s="86">
        <f t="shared" si="93"/>
        <v>1.0343204018539913E-131</v>
      </c>
      <c r="IE33" s="86">
        <f t="shared" si="93"/>
        <v>4.8212478491473324E-121</v>
      </c>
      <c r="IF33" s="86">
        <f t="shared" si="93"/>
        <v>2.7653193921720486E-96</v>
      </c>
      <c r="IG33" s="86">
        <f t="shared" si="93"/>
        <v>1.741085401055621E-69</v>
      </c>
      <c r="II33" s="86">
        <f t="shared" si="115"/>
        <v>1.3715557995831619E-252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1.1974734619456803E-295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1.3760414141983283E-190</v>
      </c>
      <c r="IW33" s="86">
        <f t="shared" si="129"/>
        <v>2.1263595150132792E-138</v>
      </c>
      <c r="IY33" s="86">
        <f t="shared" si="130"/>
        <v>5.4099855476539645E-10</v>
      </c>
      <c r="IZ33" s="86">
        <f t="shared" si="131"/>
        <v>3.0848516481556466E-13</v>
      </c>
      <c r="JA33" s="86">
        <f t="shared" si="132"/>
        <v>1.7297991721391885E-13</v>
      </c>
      <c r="JB33" s="86">
        <f t="shared" si="133"/>
        <v>4.5231613935387342E-12</v>
      </c>
      <c r="JC33" s="86">
        <f t="shared" si="134"/>
        <v>3.1349279911678322E-12</v>
      </c>
      <c r="JD33" s="86">
        <f t="shared" si="135"/>
        <v>2.9949508572085338E-14</v>
      </c>
      <c r="JE33" s="86">
        <f t="shared" si="136"/>
        <v>1.2923983369980278E-14</v>
      </c>
      <c r="JF33" s="86">
        <f t="shared" si="137"/>
        <v>1.3892904938866706E-14</v>
      </c>
      <c r="JG33" s="86">
        <f t="shared" si="138"/>
        <v>2.0036385024431746E-15</v>
      </c>
      <c r="JH33" s="86">
        <f t="shared" si="139"/>
        <v>3.3727826352131548E-15</v>
      </c>
      <c r="JI33" s="86">
        <f t="shared" si="140"/>
        <v>2.289225126950352E-14</v>
      </c>
      <c r="JJ33" s="86">
        <f t="shared" si="141"/>
        <v>2.0672811464184227E-13</v>
      </c>
      <c r="JK33" s="86">
        <f t="shared" si="142"/>
        <v>2.3485832441045032E-12</v>
      </c>
      <c r="JL33" s="86">
        <f t="shared" si="143"/>
        <v>7.8578525865051316E-16</v>
      </c>
      <c r="JM33" s="86">
        <f t="shared" si="144"/>
        <v>2.486113647286653E-21</v>
      </c>
    </row>
    <row r="34" spans="2:273" x14ac:dyDescent="0.25">
      <c r="B34" s="2">
        <v>7</v>
      </c>
      <c r="C34" s="37">
        <v>76.343000000000004</v>
      </c>
      <c r="D34" s="37">
        <v>77.064999999999998</v>
      </c>
      <c r="E34" s="37">
        <v>80.081000000000003</v>
      </c>
      <c r="F34" s="37">
        <v>81.033000000000001</v>
      </c>
      <c r="G34" s="37">
        <v>81.016000000000005</v>
      </c>
      <c r="H34" s="37">
        <v>82.29</v>
      </c>
      <c r="I34" s="37">
        <v>90.983999999999995</v>
      </c>
      <c r="J34" s="37">
        <v>80.694000000000003</v>
      </c>
      <c r="K34" s="37">
        <v>81.725999999999999</v>
      </c>
      <c r="L34" s="37">
        <v>82.177000000000007</v>
      </c>
      <c r="M34" s="37">
        <v>80.468000000000004</v>
      </c>
      <c r="N34" s="37">
        <v>81.322999999999993</v>
      </c>
      <c r="O34" s="37">
        <v>82.41</v>
      </c>
      <c r="P34" s="37">
        <v>77.540000000000006</v>
      </c>
      <c r="Q34" s="37">
        <v>76.475999999999999</v>
      </c>
      <c r="R34" s="19"/>
      <c r="S34" s="4">
        <f t="shared" si="8"/>
        <v>75.940707245631785</v>
      </c>
      <c r="T34" s="4">
        <f t="shared" si="9"/>
        <v>76.128557379606789</v>
      </c>
      <c r="U34" s="4">
        <f t="shared" si="10"/>
        <v>79.670811097393724</v>
      </c>
      <c r="V34" s="4">
        <f t="shared" si="11"/>
        <v>79.750126139816743</v>
      </c>
      <c r="W34" s="4">
        <f t="shared" si="12"/>
        <v>80.337355208537247</v>
      </c>
      <c r="X34" s="4">
        <f t="shared" si="13"/>
        <v>80.408932029924799</v>
      </c>
      <c r="Y34" s="4">
        <f t="shared" si="14"/>
        <v>89.081108215173003</v>
      </c>
      <c r="Z34" s="4">
        <f t="shared" si="15"/>
        <v>79.88629538385473</v>
      </c>
      <c r="AA34" s="4">
        <f t="shared" si="16"/>
        <v>79.861565898652898</v>
      </c>
      <c r="AB34" s="4">
        <f t="shared" si="17"/>
        <v>80.665866417260929</v>
      </c>
      <c r="AC34" s="4">
        <f t="shared" si="18"/>
        <v>78.746470544627854</v>
      </c>
      <c r="AD34" s="4">
        <f t="shared" si="19"/>
        <v>80.813133134080715</v>
      </c>
      <c r="AE34" s="4">
        <f t="shared" si="20"/>
        <v>83.181624904235321</v>
      </c>
      <c r="AF34" s="4">
        <f t="shared" si="21"/>
        <v>76.34910561948189</v>
      </c>
      <c r="AG34" s="4" t="e">
        <f t="shared" si="22"/>
        <v>#N/A</v>
      </c>
      <c r="AI34" s="4">
        <f t="shared" si="23"/>
        <v>0.40229275436821865</v>
      </c>
      <c r="AJ34" s="4">
        <f t="shared" si="24"/>
        <v>0.93644262039320836</v>
      </c>
      <c r="AK34" s="4">
        <f t="shared" si="25"/>
        <v>0.41018890260627927</v>
      </c>
      <c r="AL34" s="4">
        <f t="shared" si="26"/>
        <v>1.2828738601832583</v>
      </c>
      <c r="AM34" s="4">
        <f t="shared" si="27"/>
        <v>0.67864479146275869</v>
      </c>
      <c r="AN34" s="4">
        <f t="shared" si="28"/>
        <v>1.8810679700752075</v>
      </c>
      <c r="AO34" s="4">
        <f t="shared" si="29"/>
        <v>1.9028917848269913</v>
      </c>
      <c r="AP34" s="4">
        <f t="shared" si="30"/>
        <v>0.80770461614527278</v>
      </c>
      <c r="AQ34" s="4">
        <f t="shared" si="31"/>
        <v>1.8644341013471006</v>
      </c>
      <c r="AR34" s="4">
        <f t="shared" si="32"/>
        <v>1.5111335827390775</v>
      </c>
      <c r="AS34" s="4">
        <f t="shared" si="33"/>
        <v>1.7215294553721492</v>
      </c>
      <c r="AT34" s="4">
        <f t="shared" si="34"/>
        <v>0.50986686591927821</v>
      </c>
      <c r="AU34" s="4">
        <f t="shared" si="35"/>
        <v>-0.77162490423532404</v>
      </c>
      <c r="AV34" s="4">
        <f t="shared" si="36"/>
        <v>1.1908943805181167</v>
      </c>
      <c r="AW34" s="4">
        <f t="shared" si="36"/>
        <v>0</v>
      </c>
      <c r="AY34" s="2">
        <f t="shared" si="96"/>
        <v>75.940705950674385</v>
      </c>
      <c r="AZ34" s="2">
        <f t="shared" si="37"/>
        <v>76.128557378333511</v>
      </c>
      <c r="BA34" s="2">
        <f t="shared" si="37"/>
        <v>79.670811096658156</v>
      </c>
      <c r="BB34" s="2">
        <f t="shared" si="37"/>
        <v>79.750126124535697</v>
      </c>
      <c r="BC34" s="2">
        <f t="shared" si="37"/>
        <v>80.337355197397983</v>
      </c>
      <c r="BD34" s="2">
        <f t="shared" si="37"/>
        <v>80.408932029787877</v>
      </c>
      <c r="BE34" s="2">
        <f t="shared" si="37"/>
        <v>89.081108215113005</v>
      </c>
      <c r="BF34" s="2">
        <f t="shared" si="37"/>
        <v>79.886295383789303</v>
      </c>
      <c r="BG34" s="2">
        <f t="shared" si="37"/>
        <v>79.861565898642283</v>
      </c>
      <c r="BH34" s="2">
        <f t="shared" si="37"/>
        <v>80.66586641724426</v>
      </c>
      <c r="BI34" s="2">
        <f t="shared" si="37"/>
        <v>78.746470544525266</v>
      </c>
      <c r="BJ34" s="2">
        <f t="shared" si="37"/>
        <v>80.813133133275727</v>
      </c>
      <c r="BK34" s="2">
        <f t="shared" si="37"/>
        <v>83.181624896413027</v>
      </c>
      <c r="BL34" s="2">
        <f t="shared" si="37"/>
        <v>76.349105619477854</v>
      </c>
      <c r="BM34" s="2" t="e">
        <f t="shared" si="37"/>
        <v>#N/A</v>
      </c>
      <c r="BO34" s="2">
        <f t="shared" si="38"/>
        <v>76.343000000000004</v>
      </c>
      <c r="BP34" s="2">
        <f t="shared" si="39"/>
        <v>77.064999999999998</v>
      </c>
      <c r="BQ34" s="2">
        <f t="shared" si="40"/>
        <v>80.081000000000003</v>
      </c>
      <c r="BR34" s="2">
        <f t="shared" si="41"/>
        <v>81.033000000000001</v>
      </c>
      <c r="BS34" s="2">
        <f t="shared" si="42"/>
        <v>81.016000000000005</v>
      </c>
      <c r="BT34" s="2">
        <f t="shared" si="43"/>
        <v>82.29</v>
      </c>
      <c r="BU34" s="2">
        <f t="shared" si="44"/>
        <v>90.983999999999995</v>
      </c>
      <c r="BV34" s="2">
        <f t="shared" si="45"/>
        <v>80.694000000000003</v>
      </c>
      <c r="BW34" s="2">
        <f t="shared" si="46"/>
        <v>81.725999999999999</v>
      </c>
      <c r="BX34" s="2">
        <f t="shared" si="47"/>
        <v>82.177000000000007</v>
      </c>
      <c r="BY34" s="2">
        <f t="shared" si="48"/>
        <v>80.468000000000004</v>
      </c>
      <c r="BZ34" s="2">
        <f t="shared" si="49"/>
        <v>81.322999999999993</v>
      </c>
      <c r="CA34" s="2">
        <f t="shared" si="50"/>
        <v>82.41</v>
      </c>
      <c r="CB34" s="2">
        <f t="shared" si="51"/>
        <v>77.540000000000006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76.068104006968667</v>
      </c>
      <c r="DL34" s="2">
        <f t="shared" si="70"/>
        <v>76.059611748716378</v>
      </c>
      <c r="DM34" s="2">
        <f t="shared" si="70"/>
        <v>79.457920643924041</v>
      </c>
      <c r="DN34" s="2">
        <f t="shared" si="70"/>
        <v>79.7440084566596</v>
      </c>
      <c r="DO34" s="2">
        <f t="shared" si="70"/>
        <v>80.297479915433414</v>
      </c>
      <c r="DP34" s="2">
        <f t="shared" si="70"/>
        <v>80.297852264808398</v>
      </c>
      <c r="DQ34" s="2">
        <f t="shared" si="70"/>
        <v>89.019971254355397</v>
      </c>
      <c r="DR34" s="2">
        <f t="shared" si="70"/>
        <v>79.969138327526139</v>
      </c>
      <c r="DS34" s="2">
        <f t="shared" si="70"/>
        <v>79.811302699055318</v>
      </c>
      <c r="DT34" s="2">
        <f t="shared" si="70"/>
        <v>80.555895951417</v>
      </c>
      <c r="DU34" s="2">
        <f t="shared" si="70"/>
        <v>78.722911324041817</v>
      </c>
      <c r="DV34" s="2">
        <f t="shared" si="70"/>
        <v>80.822315463606145</v>
      </c>
      <c r="DW34" s="2">
        <f t="shared" si="70"/>
        <v>83.042443974630018</v>
      </c>
      <c r="DX34" s="2">
        <f t="shared" si="70"/>
        <v>76.362747435897447</v>
      </c>
      <c r="DY34" s="2">
        <f t="shared" si="70"/>
        <v>74.323610516934025</v>
      </c>
      <c r="EA34" s="2">
        <f t="shared" si="71"/>
        <v>72.850090269974359</v>
      </c>
      <c r="EB34" s="2">
        <f t="shared" si="72"/>
        <v>78.278107289192249</v>
      </c>
      <c r="EC34" s="2">
        <f t="shared" si="73"/>
        <v>86.417761063571334</v>
      </c>
      <c r="ED34" s="2">
        <f t="shared" si="74"/>
        <v>79.929087549715547</v>
      </c>
      <c r="EE34" s="2">
        <f t="shared" si="75"/>
        <v>81.440201563372426</v>
      </c>
      <c r="EF34" s="2">
        <f t="shared" si="76"/>
        <v>83.945704996188582</v>
      </c>
      <c r="EG34" s="2">
        <f t="shared" si="77"/>
        <v>91.180163970243981</v>
      </c>
      <c r="EH34" s="2">
        <f t="shared" si="78"/>
        <v>77.150432393444049</v>
      </c>
      <c r="EI34" s="2">
        <f t="shared" si="79"/>
        <v>81.588173258885561</v>
      </c>
      <c r="EJ34" s="2">
        <f t="shared" si="80"/>
        <v>84.487580228688671</v>
      </c>
      <c r="EK34" s="2">
        <f t="shared" si="81"/>
        <v>79.540567472040522</v>
      </c>
      <c r="EL34" s="2">
        <f t="shared" si="82"/>
        <v>80.534793147633678</v>
      </c>
      <c r="EM34" s="2">
        <f t="shared" si="83"/>
        <v>87.037035189856624</v>
      </c>
      <c r="EN34" s="2">
        <f t="shared" si="84"/>
        <v>75.858035604336237</v>
      </c>
      <c r="EO34" s="2">
        <f t="shared" si="85"/>
        <v>75.721095054801637</v>
      </c>
      <c r="EQ34" s="2">
        <f t="shared" si="86"/>
        <v>71.212057407866226</v>
      </c>
      <c r="ER34" s="2">
        <f t="shared" si="87"/>
        <v>76.249471873431688</v>
      </c>
      <c r="ES34" s="2">
        <f t="shared" si="87"/>
        <v>81.794232316845466</v>
      </c>
      <c r="ET34" s="2">
        <f t="shared" si="87"/>
        <v>77.330131526013901</v>
      </c>
      <c r="EU34" s="2">
        <f t="shared" si="87"/>
        <v>79.49933706415834</v>
      </c>
      <c r="EV34" s="2">
        <f t="shared" si="87"/>
        <v>80.734059283279294</v>
      </c>
      <c r="EW34" s="2">
        <f t="shared" si="87"/>
        <v>85.318202315118043</v>
      </c>
      <c r="EX34" s="2">
        <f t="shared" si="87"/>
        <v>76.459440327445563</v>
      </c>
      <c r="EY34" s="2">
        <f t="shared" si="87"/>
        <v>78.970138898342029</v>
      </c>
      <c r="EZ34" s="2">
        <f t="shared" si="87"/>
        <v>80.840210762025293</v>
      </c>
      <c r="FA34" s="2">
        <f t="shared" si="87"/>
        <v>79.708531778830391</v>
      </c>
      <c r="FB34" s="2">
        <f t="shared" si="87"/>
        <v>80.602188106596188</v>
      </c>
      <c r="FC34" s="2">
        <f t="shared" si="87"/>
        <v>81.048798591496563</v>
      </c>
      <c r="FD34" s="2">
        <f t="shared" si="87"/>
        <v>74.80447102036446</v>
      </c>
      <c r="FE34" s="2">
        <f t="shared" si="87"/>
        <v>77.25657768487315</v>
      </c>
      <c r="FG34" s="2">
        <f t="shared" si="88"/>
        <v>3.9588379869186022E-2</v>
      </c>
      <c r="FH34" s="2">
        <f t="shared" si="89"/>
        <v>3.1079456390056749E-2</v>
      </c>
      <c r="FI34" s="2">
        <f t="shared" si="89"/>
        <v>3.0589582593287482E-2</v>
      </c>
      <c r="FJ34" s="2">
        <f t="shared" si="89"/>
        <v>3.3079250942572344E-2</v>
      </c>
      <c r="FK34" s="2">
        <f t="shared" si="89"/>
        <v>3.4898242037305884E-2</v>
      </c>
      <c r="FL34" s="2">
        <f t="shared" si="89"/>
        <v>3.0452499032526545E-2</v>
      </c>
      <c r="FM34" s="2">
        <f t="shared" si="89"/>
        <v>2.830677972016547E-2</v>
      </c>
      <c r="FN34" s="2">
        <f t="shared" si="89"/>
        <v>2.9389875264190818E-2</v>
      </c>
      <c r="FO34" s="2">
        <f t="shared" si="89"/>
        <v>2.8291318136829644E-2</v>
      </c>
      <c r="FP34" s="2">
        <f t="shared" si="89"/>
        <v>2.7972495370352183E-2</v>
      </c>
      <c r="FQ34" s="2">
        <f t="shared" si="89"/>
        <v>2.8812695807057673E-2</v>
      </c>
      <c r="FR34" s="2">
        <f t="shared" si="89"/>
        <v>3.1936506638793133E-2</v>
      </c>
      <c r="FS34" s="2">
        <f t="shared" si="89"/>
        <v>3.4844893622661452E-2</v>
      </c>
      <c r="FT34" s="2">
        <f t="shared" si="89"/>
        <v>2.7026829005452165E-2</v>
      </c>
      <c r="FU34" s="2">
        <f t="shared" si="89"/>
        <v>2.2178854882380496E-2</v>
      </c>
      <c r="FW34" s="2">
        <f t="shared" si="112"/>
        <v>1.2857189533879712E-6</v>
      </c>
      <c r="FX34" s="2">
        <f t="shared" si="90"/>
        <v>1.9746202771219476E-6</v>
      </c>
      <c r="FY34" s="2">
        <f t="shared" si="90"/>
        <v>1.7650195850936162E-6</v>
      </c>
      <c r="FZ34" s="2">
        <f t="shared" si="90"/>
        <v>1.7737458008491257E-6</v>
      </c>
      <c r="GA34" s="2">
        <f t="shared" si="90"/>
        <v>1.9036292774424153E-6</v>
      </c>
      <c r="GB34" s="2">
        <f t="shared" si="90"/>
        <v>2.0135451593056115E-6</v>
      </c>
      <c r="GC34" s="2">
        <f t="shared" si="90"/>
        <v>1.9001496086053535E-6</v>
      </c>
      <c r="GD34" s="2">
        <f t="shared" si="90"/>
        <v>2.2112088066946103E-6</v>
      </c>
      <c r="GE34" s="2">
        <f t="shared" si="90"/>
        <v>2.6014590450094503E-6</v>
      </c>
      <c r="GF34" s="2">
        <f t="shared" si="90"/>
        <v>2.3453660181166417E-6</v>
      </c>
      <c r="GG34" s="2">
        <f t="shared" si="90"/>
        <v>2.0398167043549076E-6</v>
      </c>
      <c r="GH34" s="2">
        <f t="shared" si="90"/>
        <v>1.8995847007509675E-6</v>
      </c>
      <c r="GI34" s="2">
        <f t="shared" si="90"/>
        <v>1.700697261204929E-6</v>
      </c>
      <c r="GJ34" s="2">
        <f t="shared" si="90"/>
        <v>1.0023599611024275E-6</v>
      </c>
      <c r="GK34" s="2">
        <f t="shared" si="90"/>
        <v>8.1762518555155906E-7</v>
      </c>
      <c r="GM34" s="86">
        <f t="shared" si="113"/>
        <v>1.0431149838299883E-9</v>
      </c>
      <c r="GN34" s="86">
        <f t="shared" si="91"/>
        <v>7.7386473813592519E-13</v>
      </c>
      <c r="GO34" s="86">
        <f t="shared" si="91"/>
        <v>4.4275105789412422E-13</v>
      </c>
      <c r="GP34" s="86">
        <f t="shared" si="91"/>
        <v>1.0290122936419039E-11</v>
      </c>
      <c r="GQ34" s="86">
        <f t="shared" si="91"/>
        <v>7.3422349301249598E-12</v>
      </c>
      <c r="GR34" s="86">
        <f t="shared" si="91"/>
        <v>8.2442825836760378E-14</v>
      </c>
      <c r="GS34" s="86">
        <f t="shared" si="91"/>
        <v>3.6079781747360635E-14</v>
      </c>
      <c r="GT34" s="86">
        <f t="shared" si="91"/>
        <v>3.9093411882763952E-14</v>
      </c>
      <c r="GU34" s="86">
        <f t="shared" si="91"/>
        <v>6.0447680219886112E-15</v>
      </c>
      <c r="GV34" s="86">
        <f t="shared" si="91"/>
        <v>9.9220793793660207E-15</v>
      </c>
      <c r="GW34" s="86">
        <f t="shared" si="91"/>
        <v>6.2722714081245202E-14</v>
      </c>
      <c r="GX34" s="86">
        <f t="shared" si="91"/>
        <v>5.313779060331147E-13</v>
      </c>
      <c r="GY34" s="86">
        <f t="shared" si="91"/>
        <v>5.5674541502701153E-12</v>
      </c>
      <c r="GZ34" s="86">
        <f t="shared" si="91"/>
        <v>2.4299307222434962E-15</v>
      </c>
      <c r="HA34" s="86">
        <f t="shared" si="91"/>
        <v>1.2020345436773743E-20</v>
      </c>
      <c r="HC34" s="86">
        <f t="shared" si="145"/>
        <v>3.83390666825316E-24</v>
      </c>
      <c r="HD34" s="86">
        <f t="shared" si="92"/>
        <v>2.8708948624719338E-30</v>
      </c>
      <c r="HE34" s="86">
        <f t="shared" si="92"/>
        <v>8.739641897504882E-31</v>
      </c>
      <c r="HF34" s="86">
        <f t="shared" si="92"/>
        <v>6.8322787244864554E-30</v>
      </c>
      <c r="HG34" s="86">
        <f t="shared" si="92"/>
        <v>1.5464838296217237E-27</v>
      </c>
      <c r="HH34" s="86">
        <f t="shared" si="92"/>
        <v>3.4494258041561767E-34</v>
      </c>
      <c r="HI34" s="86">
        <f t="shared" si="92"/>
        <v>1.0564278566265394E-29</v>
      </c>
      <c r="HJ34" s="86">
        <f t="shared" si="92"/>
        <v>3.2323810281158869E-33</v>
      </c>
      <c r="HK34" s="86">
        <f t="shared" si="92"/>
        <v>2.504908908282736E-34</v>
      </c>
      <c r="HL34" s="86">
        <f t="shared" si="92"/>
        <v>1.4108275105170092E-34</v>
      </c>
      <c r="HM34" s="86">
        <f t="shared" si="92"/>
        <v>8.1596972026827629E-32</v>
      </c>
      <c r="HN34" s="86">
        <f t="shared" si="92"/>
        <v>4.3533783578588228E-33</v>
      </c>
      <c r="HO34" s="86">
        <f t="shared" si="92"/>
        <v>3.2927811747390533E-30</v>
      </c>
      <c r="HP34" s="86">
        <f t="shared" si="92"/>
        <v>5.4796817036350501E-35</v>
      </c>
      <c r="HQ34" s="86">
        <f t="shared" si="92"/>
        <v>3.1570601731049981E-48</v>
      </c>
      <c r="HS34" s="86">
        <f t="shared" si="114"/>
        <v>5.6995705723213801E-92</v>
      </c>
      <c r="HT34" s="86">
        <f t="shared" si="93"/>
        <v>1.3172814957593626E-115</v>
      </c>
      <c r="HU34" s="86">
        <f t="shared" si="93"/>
        <v>2.5973136681158862E-116</v>
      </c>
      <c r="HV34" s="86">
        <f t="shared" si="93"/>
        <v>2.9059026778331052E-110</v>
      </c>
      <c r="HW34" s="86">
        <f t="shared" si="93"/>
        <v>4.5878920431297219E-104</v>
      </c>
      <c r="HX34" s="86">
        <f t="shared" si="93"/>
        <v>2.0053093643682643E-132</v>
      </c>
      <c r="HY34" s="86">
        <f t="shared" si="93"/>
        <v>8.172512364475091E-114</v>
      </c>
      <c r="HZ34" s="86">
        <f t="shared" si="93"/>
        <v>5.9205274400802106E-130</v>
      </c>
      <c r="IA34" s="86">
        <f t="shared" si="93"/>
        <v>4.8657095835291266E-133</v>
      </c>
      <c r="IB34" s="86">
        <f t="shared" si="93"/>
        <v>4.4165214237537199E-134</v>
      </c>
      <c r="IC34" s="86">
        <f t="shared" si="93"/>
        <v>1.7633975655509771E-123</v>
      </c>
      <c r="ID34" s="86">
        <f t="shared" si="93"/>
        <v>1.6978277485689024E-129</v>
      </c>
      <c r="IE34" s="86">
        <f t="shared" si="93"/>
        <v>4.9426262608505301E-119</v>
      </c>
      <c r="IF34" s="86">
        <f t="shared" si="93"/>
        <v>9.9404791160004125E-95</v>
      </c>
      <c r="IG34" s="86">
        <f t="shared" si="93"/>
        <v>2.1688902896887699E-68</v>
      </c>
      <c r="II34" s="86">
        <f t="shared" si="115"/>
        <v>3.1923563787498614E-249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1.3800084782762951E-291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4.242581840808531E-188</v>
      </c>
      <c r="IW34" s="86">
        <f t="shared" si="129"/>
        <v>1.2663991176194465E-136</v>
      </c>
      <c r="IY34" s="86">
        <f t="shared" si="130"/>
        <v>1.0431149838299922E-9</v>
      </c>
      <c r="IZ34" s="86">
        <f t="shared" si="131"/>
        <v>7.7386473813592519E-13</v>
      </c>
      <c r="JA34" s="86">
        <f t="shared" si="132"/>
        <v>4.4275105789412422E-13</v>
      </c>
      <c r="JB34" s="86">
        <f t="shared" si="133"/>
        <v>1.0290122936419039E-11</v>
      </c>
      <c r="JC34" s="86">
        <f t="shared" si="134"/>
        <v>7.3422349301249614E-12</v>
      </c>
      <c r="JD34" s="86">
        <f t="shared" si="135"/>
        <v>8.2442825836760378E-14</v>
      </c>
      <c r="JE34" s="86">
        <f t="shared" si="136"/>
        <v>3.6079781747360647E-14</v>
      </c>
      <c r="JF34" s="86">
        <f t="shared" si="137"/>
        <v>3.9093411882763952E-14</v>
      </c>
      <c r="JG34" s="86">
        <f t="shared" si="138"/>
        <v>6.0447680219886112E-15</v>
      </c>
      <c r="JH34" s="86">
        <f t="shared" si="139"/>
        <v>9.9220793793660207E-15</v>
      </c>
      <c r="JI34" s="86">
        <f t="shared" si="140"/>
        <v>6.2722714081245202E-14</v>
      </c>
      <c r="JJ34" s="86">
        <f t="shared" si="141"/>
        <v>5.313779060331147E-13</v>
      </c>
      <c r="JK34" s="86">
        <f t="shared" si="142"/>
        <v>5.5674541502701153E-12</v>
      </c>
      <c r="JL34" s="86">
        <f t="shared" si="143"/>
        <v>2.4299307222434962E-15</v>
      </c>
      <c r="JM34" s="86">
        <f t="shared" si="144"/>
        <v>1.2020345436773743E-20</v>
      </c>
    </row>
    <row r="35" spans="2:273" x14ac:dyDescent="0.25">
      <c r="B35" s="2">
        <v>8</v>
      </c>
      <c r="C35" s="37">
        <v>75.656999999999996</v>
      </c>
      <c r="D35" s="37">
        <v>76.935000000000002</v>
      </c>
      <c r="E35" s="37">
        <v>80.225999999999999</v>
      </c>
      <c r="F35" s="37">
        <v>79.049000000000007</v>
      </c>
      <c r="G35" s="37">
        <v>80.754000000000005</v>
      </c>
      <c r="H35" s="37">
        <v>81.355000000000004</v>
      </c>
      <c r="I35" s="37">
        <v>89.774000000000001</v>
      </c>
      <c r="J35" s="37">
        <v>81.338999999999999</v>
      </c>
      <c r="K35" s="37">
        <v>81.548000000000002</v>
      </c>
      <c r="L35" s="37">
        <v>81.483999999999995</v>
      </c>
      <c r="M35" s="37">
        <v>81.290000000000006</v>
      </c>
      <c r="N35" s="37">
        <v>80.661000000000001</v>
      </c>
      <c r="O35" s="37">
        <v>84.426000000000002</v>
      </c>
      <c r="P35" s="37">
        <v>77.459999999999994</v>
      </c>
      <c r="Q35" s="37">
        <v>76.332999999999998</v>
      </c>
      <c r="S35" s="4">
        <f t="shared" si="8"/>
        <v>75.948868020151792</v>
      </c>
      <c r="T35" s="4">
        <f t="shared" si="9"/>
        <v>76.221328174567546</v>
      </c>
      <c r="U35" s="4">
        <f t="shared" si="10"/>
        <v>79.751843548355666</v>
      </c>
      <c r="V35" s="4">
        <f t="shared" si="11"/>
        <v>79.719305834937984</v>
      </c>
      <c r="W35" s="4">
        <f t="shared" si="12"/>
        <v>80.348213250501502</v>
      </c>
      <c r="X35" s="4">
        <f t="shared" si="13"/>
        <v>80.427989462029785</v>
      </c>
      <c r="Y35" s="4">
        <f t="shared" si="14"/>
        <v>89.065080229860371</v>
      </c>
      <c r="Z35" s="4">
        <f t="shared" si="15"/>
        <v>79.916143456184756</v>
      </c>
      <c r="AA35" s="4">
        <f t="shared" si="16"/>
        <v>79.97294823869538</v>
      </c>
      <c r="AB35" s="4">
        <f t="shared" si="17"/>
        <v>80.735465682090194</v>
      </c>
      <c r="AC35" s="4">
        <f t="shared" si="18"/>
        <v>78.79992380790604</v>
      </c>
      <c r="AD35" s="4">
        <f t="shared" si="19"/>
        <v>80.801487891560555</v>
      </c>
      <c r="AE35" s="4">
        <f t="shared" si="20"/>
        <v>83.236733291801215</v>
      </c>
      <c r="AF35" s="4">
        <f t="shared" si="21"/>
        <v>76.389382651045054</v>
      </c>
      <c r="AG35" s="4" t="e">
        <f t="shared" si="22"/>
        <v>#N/A</v>
      </c>
      <c r="AI35" s="4">
        <f t="shared" si="23"/>
        <v>-0.2918680201517958</v>
      </c>
      <c r="AJ35" s="4">
        <f t="shared" si="24"/>
        <v>0.71367182543245633</v>
      </c>
      <c r="AK35" s="4">
        <f t="shared" si="25"/>
        <v>0.47415645164433329</v>
      </c>
      <c r="AL35" s="4">
        <f t="shared" si="26"/>
        <v>-0.67030583493797735</v>
      </c>
      <c r="AM35" s="4">
        <f t="shared" si="27"/>
        <v>0.40578674949850324</v>
      </c>
      <c r="AN35" s="4">
        <f t="shared" si="28"/>
        <v>0.92701053797021871</v>
      </c>
      <c r="AO35" s="4">
        <f t="shared" si="29"/>
        <v>0.70891977013963015</v>
      </c>
      <c r="AP35" s="4">
        <f t="shared" si="30"/>
        <v>1.422856543815243</v>
      </c>
      <c r="AQ35" s="4">
        <f t="shared" si="31"/>
        <v>1.5750517613046213</v>
      </c>
      <c r="AR35" s="4">
        <f t="shared" si="32"/>
        <v>0.74853431790980096</v>
      </c>
      <c r="AS35" s="4">
        <f t="shared" si="33"/>
        <v>2.4900761920939658</v>
      </c>
      <c r="AT35" s="4">
        <f t="shared" si="34"/>
        <v>-0.14048789156055363</v>
      </c>
      <c r="AU35" s="4">
        <f t="shared" si="35"/>
        <v>1.1892667081987867</v>
      </c>
      <c r="AV35" s="4">
        <f t="shared" si="36"/>
        <v>1.07061734895494</v>
      </c>
      <c r="AW35" s="4">
        <f t="shared" si="36"/>
        <v>0</v>
      </c>
      <c r="AY35" s="2">
        <f t="shared" si="96"/>
        <v>75.948865589677709</v>
      </c>
      <c r="AZ35" s="2">
        <f t="shared" si="37"/>
        <v>76.221328171474894</v>
      </c>
      <c r="BA35" s="2">
        <f t="shared" si="37"/>
        <v>79.751843546533479</v>
      </c>
      <c r="BB35" s="2">
        <f t="shared" si="37"/>
        <v>79.719305801209245</v>
      </c>
      <c r="BC35" s="2">
        <f t="shared" si="37"/>
        <v>80.348213225218259</v>
      </c>
      <c r="BD35" s="2">
        <f t="shared" si="37"/>
        <v>80.427989461665632</v>
      </c>
      <c r="BE35" s="2">
        <f t="shared" si="37"/>
        <v>89.065080229698523</v>
      </c>
      <c r="BF35" s="2">
        <f t="shared" si="37"/>
        <v>79.916143456006935</v>
      </c>
      <c r="BG35" s="2">
        <f t="shared" si="37"/>
        <v>79.9729482386645</v>
      </c>
      <c r="BH35" s="2">
        <f t="shared" si="37"/>
        <v>80.735465682042872</v>
      </c>
      <c r="BI35" s="2">
        <f t="shared" si="37"/>
        <v>78.799923807634315</v>
      </c>
      <c r="BJ35" s="2">
        <f t="shared" si="37"/>
        <v>80.801487889558757</v>
      </c>
      <c r="BK35" s="2">
        <f t="shared" si="37"/>
        <v>83.236733273836194</v>
      </c>
      <c r="BL35" s="2">
        <f t="shared" si="37"/>
        <v>76.389382651033031</v>
      </c>
      <c r="BM35" s="2" t="e">
        <f t="shared" si="37"/>
        <v>#N/A</v>
      </c>
      <c r="BO35" s="2">
        <f t="shared" si="38"/>
        <v>75.656999999999996</v>
      </c>
      <c r="BP35" s="2">
        <f t="shared" si="39"/>
        <v>76.935000000000002</v>
      </c>
      <c r="BQ35" s="2">
        <f t="shared" si="40"/>
        <v>80.225999999999999</v>
      </c>
      <c r="BR35" s="2">
        <f t="shared" si="41"/>
        <v>79.049000000000007</v>
      </c>
      <c r="BS35" s="2">
        <f t="shared" si="42"/>
        <v>80.754000000000005</v>
      </c>
      <c r="BT35" s="2">
        <f t="shared" si="43"/>
        <v>81.355000000000004</v>
      </c>
      <c r="BU35" s="2">
        <f t="shared" si="44"/>
        <v>89.774000000000001</v>
      </c>
      <c r="BV35" s="2">
        <f t="shared" si="45"/>
        <v>81.338999999999999</v>
      </c>
      <c r="BW35" s="2">
        <f t="shared" si="46"/>
        <v>81.548000000000002</v>
      </c>
      <c r="BX35" s="2">
        <f t="shared" si="47"/>
        <v>81.483999999999995</v>
      </c>
      <c r="BY35" s="2">
        <f t="shared" si="48"/>
        <v>81.290000000000006</v>
      </c>
      <c r="BZ35" s="2">
        <f t="shared" si="49"/>
        <v>80.661000000000001</v>
      </c>
      <c r="CA35" s="2">
        <f t="shared" si="50"/>
        <v>84.426000000000002</v>
      </c>
      <c r="CB35" s="2">
        <f t="shared" si="51"/>
        <v>77.459999999999994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76.093161672473897</v>
      </c>
      <c r="DL35" s="2">
        <f t="shared" si="70"/>
        <v>76.153460887949237</v>
      </c>
      <c r="DM35" s="2">
        <f t="shared" si="70"/>
        <v>79.527182292088696</v>
      </c>
      <c r="DN35" s="2">
        <f t="shared" si="70"/>
        <v>79.716438085170623</v>
      </c>
      <c r="DO35" s="2">
        <f t="shared" si="70"/>
        <v>80.310651615826046</v>
      </c>
      <c r="DP35" s="2">
        <f t="shared" si="70"/>
        <v>80.312800522648118</v>
      </c>
      <c r="DQ35" s="2">
        <f t="shared" si="70"/>
        <v>89.004334494773516</v>
      </c>
      <c r="DR35" s="2">
        <f t="shared" si="70"/>
        <v>80.011378397212553</v>
      </c>
      <c r="DS35" s="2">
        <f t="shared" si="70"/>
        <v>79.925750269905521</v>
      </c>
      <c r="DT35" s="2">
        <f t="shared" si="70"/>
        <v>80.621918825910925</v>
      </c>
      <c r="DU35" s="2">
        <f t="shared" si="70"/>
        <v>78.779471777003494</v>
      </c>
      <c r="DV35" s="2">
        <f t="shared" si="70"/>
        <v>80.815505285412257</v>
      </c>
      <c r="DW35" s="2">
        <f t="shared" si="70"/>
        <v>83.092950468136507</v>
      </c>
      <c r="DX35" s="2">
        <f t="shared" si="70"/>
        <v>76.408261403508789</v>
      </c>
      <c r="DY35" s="2">
        <f t="shared" si="70"/>
        <v>74.314896947415306</v>
      </c>
      <c r="EA35" s="2">
        <f t="shared" si="71"/>
        <v>72.756320626962861</v>
      </c>
      <c r="EB35" s="2">
        <f t="shared" si="72"/>
        <v>78.151091407943738</v>
      </c>
      <c r="EC35" s="2">
        <f t="shared" si="73"/>
        <v>86.24536134970981</v>
      </c>
      <c r="ED35" s="2">
        <f t="shared" si="74"/>
        <v>79.79589319337461</v>
      </c>
      <c r="EE35" s="2">
        <f t="shared" si="75"/>
        <v>81.295675600223348</v>
      </c>
      <c r="EF35" s="2">
        <f t="shared" si="76"/>
        <v>83.772898512900682</v>
      </c>
      <c r="EG35" s="2">
        <f t="shared" si="77"/>
        <v>90.967225649829203</v>
      </c>
      <c r="EH35" s="2">
        <f t="shared" si="78"/>
        <v>77.047770778772275</v>
      </c>
      <c r="EI35" s="2">
        <f t="shared" si="79"/>
        <v>81.451635750823826</v>
      </c>
      <c r="EJ35" s="2">
        <f t="shared" si="80"/>
        <v>84.334277147396605</v>
      </c>
      <c r="EK35" s="2">
        <f t="shared" si="81"/>
        <v>79.428629484068381</v>
      </c>
      <c r="EL35" s="2">
        <f t="shared" si="82"/>
        <v>80.413973140163534</v>
      </c>
      <c r="EM35" s="2">
        <f t="shared" si="83"/>
        <v>86.869183231545421</v>
      </c>
      <c r="EN35" s="2">
        <f t="shared" si="84"/>
        <v>75.769582214118586</v>
      </c>
      <c r="EO35" s="2">
        <f t="shared" si="85"/>
        <v>75.656447742693075</v>
      </c>
      <c r="EQ35" s="2">
        <f t="shared" si="86"/>
        <v>71.133677591097339</v>
      </c>
      <c r="ER35" s="2">
        <f t="shared" si="87"/>
        <v>76.142149548328803</v>
      </c>
      <c r="ES35" s="2">
        <f t="shared" si="87"/>
        <v>81.665984651240933</v>
      </c>
      <c r="ET35" s="2">
        <f t="shared" si="87"/>
        <v>77.221701582364759</v>
      </c>
      <c r="EU35" s="2">
        <f t="shared" si="87"/>
        <v>79.373559503072769</v>
      </c>
      <c r="EV35" s="2">
        <f t="shared" si="87"/>
        <v>80.592766009811271</v>
      </c>
      <c r="EW35" s="2">
        <f t="shared" si="87"/>
        <v>85.162449926653565</v>
      </c>
      <c r="EX35" s="2">
        <f t="shared" si="87"/>
        <v>76.363626046467104</v>
      </c>
      <c r="EY35" s="2">
        <f t="shared" si="87"/>
        <v>78.859710915928176</v>
      </c>
      <c r="EZ35" s="2">
        <f t="shared" si="87"/>
        <v>80.723180605598202</v>
      </c>
      <c r="FA35" s="2">
        <f t="shared" si="87"/>
        <v>79.594930435357455</v>
      </c>
      <c r="FB35" s="2">
        <f t="shared" si="87"/>
        <v>80.480756344921076</v>
      </c>
      <c r="FC35" s="2">
        <f t="shared" si="87"/>
        <v>80.940123593871903</v>
      </c>
      <c r="FD35" s="2">
        <f t="shared" si="87"/>
        <v>74.726164124858755</v>
      </c>
      <c r="FE35" s="2">
        <f t="shared" si="87"/>
        <v>77.176259544367312</v>
      </c>
      <c r="FG35" s="2">
        <f t="shared" si="88"/>
        <v>4.3242633762493869E-2</v>
      </c>
      <c r="FH35" s="2">
        <f t="shared" si="89"/>
        <v>3.3976069379157654E-2</v>
      </c>
      <c r="FI35" s="2">
        <f t="shared" si="89"/>
        <v>3.3442115044743051E-2</v>
      </c>
      <c r="FJ35" s="2">
        <f t="shared" si="89"/>
        <v>3.6155290452634388E-2</v>
      </c>
      <c r="FK35" s="2">
        <f t="shared" si="89"/>
        <v>3.8136758085444485E-2</v>
      </c>
      <c r="FL35" s="2">
        <f t="shared" si="89"/>
        <v>3.3292687219783124E-2</v>
      </c>
      <c r="FM35" s="2">
        <f t="shared" si="89"/>
        <v>3.0953233885415911E-2</v>
      </c>
      <c r="FN35" s="2">
        <f t="shared" si="89"/>
        <v>3.2134241346798882E-2</v>
      </c>
      <c r="FO35" s="2">
        <f t="shared" si="89"/>
        <v>3.0936372791801239E-2</v>
      </c>
      <c r="FP35" s="2">
        <f t="shared" si="89"/>
        <v>3.0588680495275418E-2</v>
      </c>
      <c r="FQ35" s="2">
        <f t="shared" si="89"/>
        <v>3.1504915457669973E-2</v>
      </c>
      <c r="FR35" s="2">
        <f t="shared" si="89"/>
        <v>3.4910118950494042E-2</v>
      </c>
      <c r="FS35" s="2">
        <f t="shared" si="89"/>
        <v>3.8078654331910849E-2</v>
      </c>
      <c r="FT35" s="2">
        <f t="shared" si="89"/>
        <v>2.9557258173255815E-2</v>
      </c>
      <c r="FU35" s="2">
        <f t="shared" si="89"/>
        <v>2.4266705482110164E-2</v>
      </c>
      <c r="FW35" s="2">
        <f t="shared" si="112"/>
        <v>1.4097626238855667E-6</v>
      </c>
      <c r="FX35" s="2">
        <f t="shared" si="90"/>
        <v>2.1651276670527146E-6</v>
      </c>
      <c r="FY35" s="2">
        <f t="shared" si="90"/>
        <v>1.9353051612656519E-6</v>
      </c>
      <c r="FZ35" s="2">
        <f t="shared" si="90"/>
        <v>1.9448732633097209E-6</v>
      </c>
      <c r="GA35" s="2">
        <f t="shared" si="90"/>
        <v>2.0872876129068448E-6</v>
      </c>
      <c r="GB35" s="2">
        <f t="shared" si="90"/>
        <v>2.2078079352324127E-6</v>
      </c>
      <c r="GC35" s="2">
        <f t="shared" si="90"/>
        <v>2.0834722332973857E-6</v>
      </c>
      <c r="GD35" s="2">
        <f t="shared" si="90"/>
        <v>2.4245417264246102E-6</v>
      </c>
      <c r="GE35" s="2">
        <f t="shared" si="90"/>
        <v>2.8524424050947173E-6</v>
      </c>
      <c r="GF35" s="2">
        <f t="shared" si="90"/>
        <v>2.5716421189374149E-6</v>
      </c>
      <c r="GG35" s="2">
        <f t="shared" si="90"/>
        <v>2.2366141002929893E-6</v>
      </c>
      <c r="GH35" s="2">
        <f t="shared" si="90"/>
        <v>2.0828528243792907E-6</v>
      </c>
      <c r="GI35" s="2">
        <f t="shared" si="90"/>
        <v>1.8647771591786216E-6</v>
      </c>
      <c r="GJ35" s="2">
        <f t="shared" si="90"/>
        <v>1.0990657357496221E-6</v>
      </c>
      <c r="GK35" s="2">
        <f t="shared" si="90"/>
        <v>8.9650811785555762E-7</v>
      </c>
      <c r="GM35" s="86">
        <f t="shared" si="113"/>
        <v>1.9901020808133371E-9</v>
      </c>
      <c r="GN35" s="86">
        <f t="shared" si="91"/>
        <v>1.9117708838961794E-12</v>
      </c>
      <c r="GO35" s="86">
        <f t="shared" si="91"/>
        <v>1.1155969654761101E-12</v>
      </c>
      <c r="GP35" s="86">
        <f t="shared" si="91"/>
        <v>2.3095529034994778E-11</v>
      </c>
      <c r="GQ35" s="86">
        <f t="shared" si="91"/>
        <v>1.6952011833531839E-11</v>
      </c>
      <c r="GR35" s="86">
        <f t="shared" si="91"/>
        <v>2.2307553640959674E-13</v>
      </c>
      <c r="GS35" s="86">
        <f t="shared" si="91"/>
        <v>9.9006593492950837E-14</v>
      </c>
      <c r="GT35" s="86">
        <f t="shared" si="91"/>
        <v>1.0809669125331861E-13</v>
      </c>
      <c r="GU35" s="86">
        <f t="shared" si="91"/>
        <v>1.7897001728194805E-14</v>
      </c>
      <c r="GV35" s="86">
        <f t="shared" si="91"/>
        <v>2.866180141292912E-14</v>
      </c>
      <c r="GW35" s="86">
        <f t="shared" si="91"/>
        <v>1.6897844364907878E-13</v>
      </c>
      <c r="GX35" s="86">
        <f t="shared" si="91"/>
        <v>1.3442684701815958E-12</v>
      </c>
      <c r="GY35" s="86">
        <f t="shared" si="91"/>
        <v>1.3007422374312436E-11</v>
      </c>
      <c r="GZ35" s="86">
        <f t="shared" si="91"/>
        <v>7.3720436493083969E-15</v>
      </c>
      <c r="HA35" s="86">
        <f t="shared" si="91"/>
        <v>5.6558818723281919E-20</v>
      </c>
      <c r="HC35" s="86">
        <f t="shared" si="145"/>
        <v>1.3457542105139321E-23</v>
      </c>
      <c r="HD35" s="86">
        <f t="shared" si="92"/>
        <v>1.4804045379506823E-29</v>
      </c>
      <c r="HE35" s="86">
        <f t="shared" si="92"/>
        <v>4.4945967405900083E-30</v>
      </c>
      <c r="HF35" s="86">
        <f t="shared" si="92"/>
        <v>3.3917027149075814E-29</v>
      </c>
      <c r="HG35" s="86">
        <f t="shared" si="92"/>
        <v>6.9250691185374186E-27</v>
      </c>
      <c r="HH35" s="86">
        <f t="shared" si="92"/>
        <v>2.2835146185275384E-33</v>
      </c>
      <c r="HI35" s="86">
        <f t="shared" si="92"/>
        <v>5.3189654777890669E-29</v>
      </c>
      <c r="HJ35" s="86">
        <f t="shared" si="92"/>
        <v>2.0462678747700996E-32</v>
      </c>
      <c r="HK35" s="86">
        <f t="shared" si="92"/>
        <v>1.7107020323410522E-33</v>
      </c>
      <c r="HL35" s="86">
        <f t="shared" si="92"/>
        <v>9.7402596531800239E-34</v>
      </c>
      <c r="HM35" s="86">
        <f t="shared" si="92"/>
        <v>4.6834836728477389E-31</v>
      </c>
      <c r="HN35" s="86">
        <f t="shared" si="92"/>
        <v>2.7088162035034579E-32</v>
      </c>
      <c r="HO35" s="86">
        <f t="shared" si="92"/>
        <v>1.7175618228389654E-29</v>
      </c>
      <c r="HP35" s="86">
        <f t="shared" si="92"/>
        <v>3.6847836316182031E-34</v>
      </c>
      <c r="HQ35" s="86">
        <f t="shared" si="92"/>
        <v>4.591207084768406E-47</v>
      </c>
      <c r="HS35" s="86">
        <f t="shared" si="114"/>
        <v>1.7822276322064039E-90</v>
      </c>
      <c r="HT35" s="86">
        <f t="shared" si="93"/>
        <v>1.1703396457970203E-113</v>
      </c>
      <c r="HU35" s="86">
        <f t="shared" si="93"/>
        <v>2.2321263390892597E-114</v>
      </c>
      <c r="HV35" s="86">
        <f t="shared" si="93"/>
        <v>2.1558991247531098E-108</v>
      </c>
      <c r="HW35" s="86">
        <f t="shared" si="93"/>
        <v>2.7265010412005831E-102</v>
      </c>
      <c r="HX35" s="86">
        <f t="shared" si="93"/>
        <v>3.6297383011429255E-130</v>
      </c>
      <c r="HY35" s="86">
        <f t="shared" si="93"/>
        <v>6.860180628842281E-112</v>
      </c>
      <c r="HZ35" s="86">
        <f t="shared" si="93"/>
        <v>9.7449294028413832E-128</v>
      </c>
      <c r="IA35" s="86">
        <f t="shared" si="93"/>
        <v>9.6082795261313674E-131</v>
      </c>
      <c r="IB35" s="86">
        <f t="shared" si="93"/>
        <v>8.9946138874601944E-132</v>
      </c>
      <c r="IC35" s="86">
        <f t="shared" si="93"/>
        <v>2.1768959025990199E-121</v>
      </c>
      <c r="ID35" s="86">
        <f t="shared" si="93"/>
        <v>2.6675824555826799E-127</v>
      </c>
      <c r="IE35" s="86">
        <f t="shared" si="93"/>
        <v>4.8718606408642793E-117</v>
      </c>
      <c r="IF35" s="86">
        <f t="shared" si="93"/>
        <v>3.4689526066971087E-93</v>
      </c>
      <c r="IG35" s="86">
        <f t="shared" si="93"/>
        <v>2.6470901023277624E-67</v>
      </c>
      <c r="II35" s="86">
        <f t="shared" si="115"/>
        <v>7.0512240653481891E-246</v>
      </c>
      <c r="IJ35" s="86">
        <f t="shared" si="116"/>
        <v>0</v>
      </c>
      <c r="IK35" s="86">
        <f t="shared" si="117"/>
        <v>0</v>
      </c>
      <c r="IL35" s="86">
        <f t="shared" si="118"/>
        <v>1.532911041334072E-304</v>
      </c>
      <c r="IM35" s="86">
        <f t="shared" si="119"/>
        <v>1.4901772181653433E-287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1.2592914428525547E-185</v>
      </c>
      <c r="IW35" s="86">
        <f t="shared" si="129"/>
        <v>7.3437337569295642E-135</v>
      </c>
      <c r="IY35" s="86">
        <f t="shared" si="130"/>
        <v>1.9901020808133507E-9</v>
      </c>
      <c r="IZ35" s="86">
        <f t="shared" si="131"/>
        <v>1.9117708838961794E-12</v>
      </c>
      <c r="JA35" s="86">
        <f t="shared" si="132"/>
        <v>1.1155969654761101E-12</v>
      </c>
      <c r="JB35" s="86">
        <f t="shared" si="133"/>
        <v>2.3095529034994778E-11</v>
      </c>
      <c r="JC35" s="86">
        <f t="shared" si="134"/>
        <v>1.6952011833531845E-11</v>
      </c>
      <c r="JD35" s="86">
        <f t="shared" si="135"/>
        <v>2.2307553640959674E-13</v>
      </c>
      <c r="JE35" s="86">
        <f t="shared" si="136"/>
        <v>9.9006593492950888E-14</v>
      </c>
      <c r="JF35" s="86">
        <f t="shared" si="137"/>
        <v>1.0809669125331861E-13</v>
      </c>
      <c r="JG35" s="86">
        <f t="shared" si="138"/>
        <v>1.7897001728194805E-14</v>
      </c>
      <c r="JH35" s="86">
        <f t="shared" si="139"/>
        <v>2.866180141292912E-14</v>
      </c>
      <c r="JI35" s="86">
        <f t="shared" si="140"/>
        <v>1.6897844364907878E-13</v>
      </c>
      <c r="JJ35" s="86">
        <f t="shared" si="141"/>
        <v>1.3442684701815958E-12</v>
      </c>
      <c r="JK35" s="86">
        <f t="shared" si="142"/>
        <v>1.3007422374312436E-11</v>
      </c>
      <c r="JL35" s="86">
        <f t="shared" si="143"/>
        <v>7.3720436493083969E-15</v>
      </c>
      <c r="JM35" s="86">
        <f t="shared" si="144"/>
        <v>5.6558818723281919E-20</v>
      </c>
    </row>
    <row r="36" spans="2:273" x14ac:dyDescent="0.25">
      <c r="B36" s="2">
        <v>9</v>
      </c>
      <c r="C36" s="37">
        <v>76.775999999999996</v>
      </c>
      <c r="D36" s="37">
        <v>76.257999999999996</v>
      </c>
      <c r="E36" s="37">
        <v>79.968000000000004</v>
      </c>
      <c r="F36" s="37">
        <v>79.41</v>
      </c>
      <c r="G36" s="37">
        <v>80.852000000000004</v>
      </c>
      <c r="H36" s="37">
        <v>80.742000000000004</v>
      </c>
      <c r="I36" s="37">
        <v>89.370999999999995</v>
      </c>
      <c r="J36" s="37">
        <v>80.177000000000007</v>
      </c>
      <c r="K36" s="37">
        <v>82.242000000000004</v>
      </c>
      <c r="L36" s="37">
        <v>81.177000000000007</v>
      </c>
      <c r="M36" s="37">
        <v>79.805999999999997</v>
      </c>
      <c r="N36" s="37">
        <v>80.516000000000005</v>
      </c>
      <c r="O36" s="37">
        <v>83.802999999999997</v>
      </c>
      <c r="P36" s="37">
        <v>76.968000000000004</v>
      </c>
      <c r="Q36" s="37">
        <v>75.429000000000002</v>
      </c>
      <c r="R36" s="10"/>
      <c r="S36" s="4">
        <f t="shared" si="8"/>
        <v>75.955052949810963</v>
      </c>
      <c r="T36" s="4">
        <f t="shared" si="9"/>
        <v>76.313280704191627</v>
      </c>
      <c r="U36" s="4">
        <f t="shared" si="10"/>
        <v>79.833155069581096</v>
      </c>
      <c r="V36" s="4">
        <f t="shared" si="11"/>
        <v>79.687828531056169</v>
      </c>
      <c r="W36" s="4">
        <f t="shared" si="12"/>
        <v>80.358287773229151</v>
      </c>
      <c r="X36" s="4">
        <f t="shared" si="13"/>
        <v>80.446814620095068</v>
      </c>
      <c r="Y36" s="4">
        <f t="shared" si="14"/>
        <v>89.048429497807405</v>
      </c>
      <c r="Z36" s="4">
        <f t="shared" si="15"/>
        <v>79.94442842261499</v>
      </c>
      <c r="AA36" s="4">
        <f t="shared" si="16"/>
        <v>80.083307095160436</v>
      </c>
      <c r="AB36" s="4">
        <f t="shared" si="17"/>
        <v>80.804742575898132</v>
      </c>
      <c r="AC36" s="4">
        <f t="shared" si="18"/>
        <v>78.852586429914524</v>
      </c>
      <c r="AD36" s="4">
        <f t="shared" si="19"/>
        <v>80.78902749487537</v>
      </c>
      <c r="AE36" s="4">
        <f t="shared" si="20"/>
        <v>83.291451103314728</v>
      </c>
      <c r="AF36" s="4">
        <f t="shared" si="21"/>
        <v>76.428804713226896</v>
      </c>
      <c r="AG36" s="4" t="e">
        <f t="shared" si="22"/>
        <v>#N/A</v>
      </c>
      <c r="AI36" s="4">
        <f t="shared" si="23"/>
        <v>0.82094705018903369</v>
      </c>
      <c r="AJ36" s="4">
        <f t="shared" si="24"/>
        <v>-5.5280704191631003E-2</v>
      </c>
      <c r="AK36" s="4">
        <f t="shared" si="25"/>
        <v>0.13484493041890744</v>
      </c>
      <c r="AL36" s="4">
        <f t="shared" si="26"/>
        <v>-0.27782853105617278</v>
      </c>
      <c r="AM36" s="4">
        <f t="shared" si="27"/>
        <v>0.49371222677085314</v>
      </c>
      <c r="AN36" s="4">
        <f t="shared" si="28"/>
        <v>0.29518537990493598</v>
      </c>
      <c r="AO36" s="4">
        <f t="shared" si="29"/>
        <v>0.32257050219259042</v>
      </c>
      <c r="AP36" s="4">
        <f t="shared" si="30"/>
        <v>0.23257157738501633</v>
      </c>
      <c r="AQ36" s="4">
        <f t="shared" si="31"/>
        <v>2.1586929048395689</v>
      </c>
      <c r="AR36" s="4">
        <f t="shared" si="32"/>
        <v>0.37225742410187479</v>
      </c>
      <c r="AS36" s="4">
        <f t="shared" si="33"/>
        <v>0.95341357008547334</v>
      </c>
      <c r="AT36" s="4">
        <f t="shared" si="34"/>
        <v>-0.2730274948753646</v>
      </c>
      <c r="AU36" s="4">
        <f t="shared" si="35"/>
        <v>0.51154889668526948</v>
      </c>
      <c r="AV36" s="4">
        <f t="shared" si="36"/>
        <v>0.5391952867731078</v>
      </c>
      <c r="AW36" s="4">
        <f t="shared" si="36"/>
        <v>0</v>
      </c>
      <c r="AY36" s="2">
        <f t="shared" si="96"/>
        <v>75.955048437239697</v>
      </c>
      <c r="AZ36" s="2">
        <f t="shared" si="37"/>
        <v>76.313280696796227</v>
      </c>
      <c r="BA36" s="2">
        <f t="shared" si="37"/>
        <v>79.833155065138556</v>
      </c>
      <c r="BB36" s="2">
        <f t="shared" si="37"/>
        <v>79.687828457628257</v>
      </c>
      <c r="BC36" s="2">
        <f t="shared" si="37"/>
        <v>80.358287716672848</v>
      </c>
      <c r="BD36" s="2">
        <f t="shared" si="37"/>
        <v>80.446814619143382</v>
      </c>
      <c r="BE36" s="2">
        <f t="shared" si="37"/>
        <v>89.048429497378322</v>
      </c>
      <c r="BF36" s="2">
        <f t="shared" si="37"/>
        <v>79.94442842214022</v>
      </c>
      <c r="BG36" s="2">
        <f t="shared" si="37"/>
        <v>80.083307095072271</v>
      </c>
      <c r="BH36" s="2">
        <f t="shared" si="37"/>
        <v>80.804742575766213</v>
      </c>
      <c r="BI36" s="2">
        <f t="shared" si="37"/>
        <v>78.852586429207093</v>
      </c>
      <c r="BJ36" s="2">
        <f t="shared" si="37"/>
        <v>80.789027489977556</v>
      </c>
      <c r="BK36" s="2">
        <f t="shared" si="37"/>
        <v>83.291451062662517</v>
      </c>
      <c r="BL36" s="2">
        <f t="shared" si="37"/>
        <v>76.428804713191724</v>
      </c>
      <c r="BM36" s="2" t="e">
        <f t="shared" si="37"/>
        <v>#N/A</v>
      </c>
      <c r="BO36" s="2">
        <f t="shared" si="38"/>
        <v>76.775999999999996</v>
      </c>
      <c r="BP36" s="2">
        <f t="shared" si="39"/>
        <v>76.257999999999996</v>
      </c>
      <c r="BQ36" s="2">
        <f t="shared" si="40"/>
        <v>79.968000000000004</v>
      </c>
      <c r="BR36" s="2">
        <f t="shared" si="41"/>
        <v>79.41</v>
      </c>
      <c r="BS36" s="2">
        <f t="shared" si="42"/>
        <v>80.852000000000004</v>
      </c>
      <c r="BT36" s="2">
        <f t="shared" si="43"/>
        <v>80.742000000000004</v>
      </c>
      <c r="BU36" s="2">
        <f t="shared" si="44"/>
        <v>89.370999999999995</v>
      </c>
      <c r="BV36" s="2">
        <f t="shared" si="45"/>
        <v>80.177000000000007</v>
      </c>
      <c r="BW36" s="2">
        <f t="shared" si="46"/>
        <v>82.242000000000004</v>
      </c>
      <c r="BX36" s="2">
        <f t="shared" si="47"/>
        <v>81.177000000000007</v>
      </c>
      <c r="BY36" s="2">
        <f t="shared" si="48"/>
        <v>79.805999999999997</v>
      </c>
      <c r="BZ36" s="2">
        <f t="shared" si="49"/>
        <v>80.516000000000005</v>
      </c>
      <c r="CA36" s="2">
        <f t="shared" si="50"/>
        <v>83.802999999999997</v>
      </c>
      <c r="CB36" s="2">
        <f t="shared" si="51"/>
        <v>76.968000000000004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76.118219337979127</v>
      </c>
      <c r="DL36" s="2">
        <f t="shared" si="70"/>
        <v>76.247310027182095</v>
      </c>
      <c r="DM36" s="2">
        <f t="shared" si="70"/>
        <v>79.596443940253337</v>
      </c>
      <c r="DN36" s="2">
        <f t="shared" si="70"/>
        <v>79.688867713681645</v>
      </c>
      <c r="DO36" s="2">
        <f t="shared" si="70"/>
        <v>80.323823316218679</v>
      </c>
      <c r="DP36" s="2">
        <f t="shared" si="70"/>
        <v>80.327748780487838</v>
      </c>
      <c r="DQ36" s="2">
        <f t="shared" si="70"/>
        <v>88.988697735191622</v>
      </c>
      <c r="DR36" s="2">
        <f t="shared" si="70"/>
        <v>80.053618466898968</v>
      </c>
      <c r="DS36" s="2">
        <f t="shared" si="70"/>
        <v>80.040197840755724</v>
      </c>
      <c r="DT36" s="2">
        <f t="shared" si="70"/>
        <v>80.687941700404863</v>
      </c>
      <c r="DU36" s="2">
        <f t="shared" si="70"/>
        <v>78.83603222996517</v>
      </c>
      <c r="DV36" s="2">
        <f t="shared" si="70"/>
        <v>80.808695107218355</v>
      </c>
      <c r="DW36" s="2">
        <f t="shared" si="70"/>
        <v>83.143456961643011</v>
      </c>
      <c r="DX36" s="2">
        <f t="shared" si="70"/>
        <v>76.453775371120116</v>
      </c>
      <c r="DY36" s="2">
        <f t="shared" si="70"/>
        <v>74.306183377896588</v>
      </c>
      <c r="EA36" s="2">
        <f t="shared" si="71"/>
        <v>72.662550983951363</v>
      </c>
      <c r="EB36" s="2">
        <f t="shared" si="72"/>
        <v>78.024075526695228</v>
      </c>
      <c r="EC36" s="2">
        <f t="shared" si="73"/>
        <v>86.072961635848287</v>
      </c>
      <c r="ED36" s="2">
        <f t="shared" si="74"/>
        <v>79.662698837033673</v>
      </c>
      <c r="EE36" s="2">
        <f t="shared" si="75"/>
        <v>81.151149637074269</v>
      </c>
      <c r="EF36" s="2">
        <f t="shared" si="76"/>
        <v>83.600092029612782</v>
      </c>
      <c r="EG36" s="2">
        <f t="shared" si="77"/>
        <v>90.75428732941441</v>
      </c>
      <c r="EH36" s="2">
        <f t="shared" si="78"/>
        <v>76.945109164100515</v>
      </c>
      <c r="EI36" s="2">
        <f t="shared" si="79"/>
        <v>81.31509824276209</v>
      </c>
      <c r="EJ36" s="2">
        <f t="shared" si="80"/>
        <v>84.18097406610454</v>
      </c>
      <c r="EK36" s="2">
        <f t="shared" si="81"/>
        <v>79.31669149609624</v>
      </c>
      <c r="EL36" s="2">
        <f t="shared" si="82"/>
        <v>80.293153132693377</v>
      </c>
      <c r="EM36" s="2">
        <f t="shared" si="83"/>
        <v>86.701331273234217</v>
      </c>
      <c r="EN36" s="2">
        <f t="shared" si="84"/>
        <v>75.681128823900934</v>
      </c>
      <c r="EO36" s="2">
        <f t="shared" si="85"/>
        <v>75.591800430584527</v>
      </c>
      <c r="EQ36" s="2">
        <f t="shared" si="86"/>
        <v>71.055297774328466</v>
      </c>
      <c r="ER36" s="2">
        <f t="shared" si="87"/>
        <v>76.034827223225932</v>
      </c>
      <c r="ES36" s="2">
        <f t="shared" si="87"/>
        <v>81.537736985636386</v>
      </c>
      <c r="ET36" s="2">
        <f t="shared" si="87"/>
        <v>77.113271638715602</v>
      </c>
      <c r="EU36" s="2">
        <f t="shared" si="87"/>
        <v>79.247781941987199</v>
      </c>
      <c r="EV36" s="2">
        <f t="shared" si="87"/>
        <v>80.451472736343234</v>
      </c>
      <c r="EW36" s="2">
        <f t="shared" si="87"/>
        <v>85.006697538189073</v>
      </c>
      <c r="EX36" s="2">
        <f t="shared" si="87"/>
        <v>76.267811765488645</v>
      </c>
      <c r="EY36" s="2">
        <f t="shared" si="87"/>
        <v>78.749282933514309</v>
      </c>
      <c r="EZ36" s="2">
        <f t="shared" si="87"/>
        <v>80.606150449171096</v>
      </c>
      <c r="FA36" s="2">
        <f t="shared" si="87"/>
        <v>79.481329091884504</v>
      </c>
      <c r="FB36" s="2">
        <f t="shared" si="87"/>
        <v>80.359324583245979</v>
      </c>
      <c r="FC36" s="2">
        <f t="shared" si="87"/>
        <v>80.831448596247242</v>
      </c>
      <c r="FD36" s="2">
        <f t="shared" si="87"/>
        <v>74.647857229353065</v>
      </c>
      <c r="FE36" s="2">
        <f t="shared" si="87"/>
        <v>77.095941403861474</v>
      </c>
      <c r="FG36" s="2">
        <f t="shared" si="88"/>
        <v>4.7217614531610282E-2</v>
      </c>
      <c r="FH36" s="2">
        <f t="shared" si="89"/>
        <v>3.7132301441626762E-2</v>
      </c>
      <c r="FI36" s="2">
        <f t="shared" si="89"/>
        <v>3.6550621776486977E-2</v>
      </c>
      <c r="FJ36" s="2">
        <f t="shared" si="89"/>
        <v>3.9505684039931106E-2</v>
      </c>
      <c r="FK36" s="2">
        <f t="shared" si="89"/>
        <v>4.1662830924257925E-2</v>
      </c>
      <c r="FL36" s="2">
        <f t="shared" si="89"/>
        <v>3.6387827256541994E-2</v>
      </c>
      <c r="FM36" s="2">
        <f t="shared" si="89"/>
        <v>3.3838493749777397E-2</v>
      </c>
      <c r="FN36" s="2">
        <f t="shared" si="89"/>
        <v>3.5125596727272036E-2</v>
      </c>
      <c r="FO36" s="2">
        <f t="shared" si="89"/>
        <v>3.3820115826607287E-2</v>
      </c>
      <c r="FP36" s="2">
        <f t="shared" si="89"/>
        <v>3.3441131726413345E-2</v>
      </c>
      <c r="FQ36" s="2">
        <f t="shared" si="89"/>
        <v>3.4439771895497982E-2</v>
      </c>
      <c r="FR36" s="2">
        <f t="shared" si="89"/>
        <v>3.8149693594646907E-2</v>
      </c>
      <c r="FS36" s="2">
        <f t="shared" si="89"/>
        <v>4.1599587318435952E-2</v>
      </c>
      <c r="FT36" s="2">
        <f t="shared" si="89"/>
        <v>3.2316733726603979E-2</v>
      </c>
      <c r="FU36" s="2">
        <f t="shared" si="89"/>
        <v>2.6545764298383737E-2</v>
      </c>
      <c r="FW36" s="2">
        <f t="shared" si="112"/>
        <v>1.545773768585344E-6</v>
      </c>
      <c r="FX36" s="2">
        <f t="shared" si="90"/>
        <v>2.3740147828873836E-6</v>
      </c>
      <c r="FY36" s="2">
        <f t="shared" si="90"/>
        <v>2.1220195159988114E-6</v>
      </c>
      <c r="FZ36" s="2">
        <f t="shared" si="90"/>
        <v>2.1325107273411971E-6</v>
      </c>
      <c r="GA36" s="2">
        <f t="shared" si="90"/>
        <v>2.2886648957459417E-6</v>
      </c>
      <c r="GB36" s="2">
        <f t="shared" si="90"/>
        <v>2.4208127466082383E-6</v>
      </c>
      <c r="GC36" s="2">
        <f t="shared" si="90"/>
        <v>2.284481416877537E-6</v>
      </c>
      <c r="GD36" s="2">
        <f t="shared" si="90"/>
        <v>2.6584565168099874E-6</v>
      </c>
      <c r="GE36" s="2">
        <f t="shared" si="90"/>
        <v>3.1276400422187409E-6</v>
      </c>
      <c r="GF36" s="2">
        <f t="shared" si="90"/>
        <v>2.819748812097803E-6</v>
      </c>
      <c r="GG36" s="2">
        <f t="shared" si="90"/>
        <v>2.4523980649681982E-6</v>
      </c>
      <c r="GH36" s="2">
        <f t="shared" si="90"/>
        <v>2.2838022487773473E-6</v>
      </c>
      <c r="GI36" s="2">
        <f t="shared" si="90"/>
        <v>2.0446871278448384E-6</v>
      </c>
      <c r="GJ36" s="2">
        <f t="shared" si="90"/>
        <v>1.2051014875935294E-6</v>
      </c>
      <c r="GK36" s="2">
        <f t="shared" si="90"/>
        <v>9.8300151887075511E-7</v>
      </c>
      <c r="GM36" s="86">
        <f t="shared" si="113"/>
        <v>3.7568940483797735E-9</v>
      </c>
      <c r="GN36" s="86">
        <f t="shared" si="91"/>
        <v>4.6510441419265782E-12</v>
      </c>
      <c r="GO36" s="86">
        <f t="shared" si="91"/>
        <v>2.7672135995281512E-12</v>
      </c>
      <c r="GP36" s="86">
        <f t="shared" si="91"/>
        <v>5.114082977352713E-11</v>
      </c>
      <c r="GQ36" s="86">
        <f t="shared" si="91"/>
        <v>3.8584276169076057E-11</v>
      </c>
      <c r="GR36" s="86">
        <f t="shared" si="91"/>
        <v>5.9332274200045465E-13</v>
      </c>
      <c r="GS36" s="86">
        <f t="shared" si="91"/>
        <v>2.6705514608171153E-13</v>
      </c>
      <c r="GT36" s="86">
        <f t="shared" si="91"/>
        <v>2.937132741472461E-13</v>
      </c>
      <c r="GU36" s="86">
        <f t="shared" si="91"/>
        <v>5.2002643017822712E-14</v>
      </c>
      <c r="GV36" s="86">
        <f t="shared" si="91"/>
        <v>8.1300784319909605E-14</v>
      </c>
      <c r="GW36" s="86">
        <f t="shared" si="91"/>
        <v>4.4762238575751322E-13</v>
      </c>
      <c r="GX36" s="86">
        <f t="shared" si="91"/>
        <v>3.3469642748715715E-12</v>
      </c>
      <c r="GY36" s="86">
        <f t="shared" si="91"/>
        <v>2.9951160754259583E-11</v>
      </c>
      <c r="GZ36" s="86">
        <f t="shared" si="91"/>
        <v>2.194269465306856E-14</v>
      </c>
      <c r="HA36" s="86">
        <f t="shared" si="91"/>
        <v>2.5898555200319247E-19</v>
      </c>
      <c r="HC36" s="86">
        <f t="shared" si="145"/>
        <v>4.6530081166323378E-23</v>
      </c>
      <c r="HD36" s="86">
        <f t="shared" si="92"/>
        <v>7.4798730867585919E-29</v>
      </c>
      <c r="HE36" s="86">
        <f t="shared" si="92"/>
        <v>2.2658054668164552E-29</v>
      </c>
      <c r="HF36" s="86">
        <f t="shared" si="92"/>
        <v>1.6508860053902965E-28</v>
      </c>
      <c r="HG36" s="86">
        <f t="shared" si="92"/>
        <v>3.0433257772888936E-26</v>
      </c>
      <c r="HH36" s="86">
        <f t="shared" si="92"/>
        <v>1.4760407056140028E-32</v>
      </c>
      <c r="HI36" s="86">
        <f t="shared" si="92"/>
        <v>2.6245268270077965E-28</v>
      </c>
      <c r="HJ36" s="86">
        <f t="shared" si="92"/>
        <v>1.2653924343292045E-31</v>
      </c>
      <c r="HK36" s="86">
        <f t="shared" si="92"/>
        <v>1.1399692377351738E-32</v>
      </c>
      <c r="HL36" s="86">
        <f t="shared" si="92"/>
        <v>6.5608951762685632E-33</v>
      </c>
      <c r="HM36" s="86">
        <f t="shared" si="92"/>
        <v>2.6298077754109591E-30</v>
      </c>
      <c r="HN36" s="86">
        <f t="shared" si="92"/>
        <v>1.6470436018498063E-31</v>
      </c>
      <c r="HO36" s="86">
        <f t="shared" si="92"/>
        <v>8.7754410546993652E-29</v>
      </c>
      <c r="HP36" s="86">
        <f t="shared" si="92"/>
        <v>2.4198245563470905E-33</v>
      </c>
      <c r="HQ36" s="86">
        <f t="shared" si="92"/>
        <v>6.456164747473948E-46</v>
      </c>
      <c r="HS36" s="86">
        <f t="shared" si="114"/>
        <v>5.4153851065008068E-89</v>
      </c>
      <c r="HT36" s="86">
        <f t="shared" si="93"/>
        <v>1.0003644898937652E-111</v>
      </c>
      <c r="HU36" s="86">
        <f t="shared" si="93"/>
        <v>1.8470444710789805E-112</v>
      </c>
      <c r="HV36" s="86">
        <f t="shared" si="93"/>
        <v>1.5408171263037709E-106</v>
      </c>
      <c r="HW36" s="86">
        <f t="shared" si="93"/>
        <v>1.5635829961751494E-100</v>
      </c>
      <c r="HX36" s="86">
        <f t="shared" si="93"/>
        <v>6.2794871796932733E-128</v>
      </c>
      <c r="HY36" s="86">
        <f t="shared" si="93"/>
        <v>5.5422919671639673E-110</v>
      </c>
      <c r="HZ36" s="86">
        <f t="shared" si="93"/>
        <v>1.5342634151663452E-125</v>
      </c>
      <c r="IA36" s="86">
        <f t="shared" si="93"/>
        <v>1.8110452829264824E-128</v>
      </c>
      <c r="IB36" s="86">
        <f t="shared" si="93"/>
        <v>1.7482080818028274E-129</v>
      </c>
      <c r="IC36" s="86">
        <f t="shared" si="93"/>
        <v>2.577699958019987E-119</v>
      </c>
      <c r="ID36" s="86">
        <f t="shared" si="93"/>
        <v>4.0116988579845694E-125</v>
      </c>
      <c r="IE36" s="86">
        <f t="shared" si="93"/>
        <v>4.6171209353828807E-115</v>
      </c>
      <c r="IF36" s="86">
        <f t="shared" si="93"/>
        <v>1.1752193794156265E-91</v>
      </c>
      <c r="IG36" s="86">
        <f t="shared" si="93"/>
        <v>3.1652933074602309E-66</v>
      </c>
      <c r="II36" s="86">
        <f t="shared" si="115"/>
        <v>1.4779957843301523E-242</v>
      </c>
      <c r="IJ36" s="86">
        <f t="shared" si="116"/>
        <v>1.4141956499291199E-305</v>
      </c>
      <c r="IK36" s="86">
        <f t="shared" si="117"/>
        <v>2.1446016790317289E-304</v>
      </c>
      <c r="IL36" s="86">
        <f t="shared" si="118"/>
        <v>2.5475254125699359E-300</v>
      </c>
      <c r="IM36" s="86">
        <f t="shared" si="119"/>
        <v>1.5077685840639714E-283</v>
      </c>
      <c r="IN36" s="86">
        <f t="shared" si="120"/>
        <v>0</v>
      </c>
      <c r="IO36" s="86">
        <f t="shared" si="121"/>
        <v>1.827856541243314E-304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3.598486119836166E-183</v>
      </c>
      <c r="IW36" s="86">
        <f t="shared" si="129"/>
        <v>4.1464450215153534E-133</v>
      </c>
      <c r="IY36" s="86">
        <f t="shared" si="130"/>
        <v>3.7568940483798198E-9</v>
      </c>
      <c r="IZ36" s="86">
        <f t="shared" si="131"/>
        <v>4.6510441419265782E-12</v>
      </c>
      <c r="JA36" s="86">
        <f t="shared" si="132"/>
        <v>2.7672135995281512E-12</v>
      </c>
      <c r="JB36" s="86">
        <f t="shared" si="133"/>
        <v>5.114082977352713E-11</v>
      </c>
      <c r="JC36" s="86">
        <f t="shared" si="134"/>
        <v>3.8584276169076089E-11</v>
      </c>
      <c r="JD36" s="86">
        <f t="shared" si="135"/>
        <v>5.9332274200045465E-13</v>
      </c>
      <c r="JE36" s="86">
        <f t="shared" si="136"/>
        <v>2.6705514608171178E-13</v>
      </c>
      <c r="JF36" s="86">
        <f t="shared" si="137"/>
        <v>2.937132741472461E-13</v>
      </c>
      <c r="JG36" s="86">
        <f t="shared" si="138"/>
        <v>5.2002643017822712E-14</v>
      </c>
      <c r="JH36" s="86">
        <f t="shared" si="139"/>
        <v>8.1300784319909605E-14</v>
      </c>
      <c r="JI36" s="86">
        <f t="shared" si="140"/>
        <v>4.4762238575751322E-13</v>
      </c>
      <c r="JJ36" s="86">
        <f t="shared" si="141"/>
        <v>3.3469642748715715E-12</v>
      </c>
      <c r="JK36" s="86">
        <f t="shared" si="142"/>
        <v>2.9951160754259583E-11</v>
      </c>
      <c r="JL36" s="86">
        <f t="shared" si="143"/>
        <v>2.194269465306856E-14</v>
      </c>
      <c r="JM36" s="86">
        <f t="shared" si="144"/>
        <v>2.5898555200319247E-19</v>
      </c>
    </row>
    <row r="37" spans="2:273" x14ac:dyDescent="0.25">
      <c r="B37" s="2">
        <v>10</v>
      </c>
      <c r="C37" s="37">
        <v>76.596999999999994</v>
      </c>
      <c r="D37" s="37">
        <v>77.209999999999994</v>
      </c>
      <c r="E37" s="37">
        <v>80.031999999999996</v>
      </c>
      <c r="F37" s="37">
        <v>78.507999999999996</v>
      </c>
      <c r="G37" s="37">
        <v>81.245999999999995</v>
      </c>
      <c r="H37" s="37">
        <v>81.177000000000007</v>
      </c>
      <c r="I37" s="37">
        <v>90.177000000000007</v>
      </c>
      <c r="J37" s="37">
        <v>79.757999999999996</v>
      </c>
      <c r="K37" s="37">
        <v>81.387</v>
      </c>
      <c r="L37" s="37">
        <v>81.031999999999996</v>
      </c>
      <c r="M37" s="37">
        <v>79.113</v>
      </c>
      <c r="N37" s="37">
        <v>80.596999999999994</v>
      </c>
      <c r="O37" s="37">
        <v>82.18</v>
      </c>
      <c r="P37" s="37">
        <v>76.429000000000002</v>
      </c>
      <c r="Q37" s="37">
        <v>76.143000000000001</v>
      </c>
      <c r="S37" s="4">
        <f t="shared" si="8"/>
        <v>75.959059150854173</v>
      </c>
      <c r="T37" s="4">
        <f t="shared" si="9"/>
        <v>76.404276038035803</v>
      </c>
      <c r="U37" s="4">
        <f t="shared" si="10"/>
        <v>79.914691192111064</v>
      </c>
      <c r="V37" s="4">
        <f t="shared" si="11"/>
        <v>79.655604385657966</v>
      </c>
      <c r="W37" s="4">
        <f t="shared" si="12"/>
        <v>80.36745817963255</v>
      </c>
      <c r="X37" s="4">
        <f t="shared" si="13"/>
        <v>80.465328552387916</v>
      </c>
      <c r="Y37" s="4">
        <f t="shared" si="14"/>
        <v>89.031045833009841</v>
      </c>
      <c r="Z37" s="4">
        <f t="shared" si="15"/>
        <v>79.970976446242844</v>
      </c>
      <c r="AA37" s="4">
        <f t="shared" si="16"/>
        <v>80.192483085100633</v>
      </c>
      <c r="AB37" s="4">
        <f t="shared" si="17"/>
        <v>80.873606132590567</v>
      </c>
      <c r="AC37" s="4">
        <f t="shared" si="18"/>
        <v>78.904342045334275</v>
      </c>
      <c r="AD37" s="4">
        <f t="shared" si="19"/>
        <v>80.775647330733705</v>
      </c>
      <c r="AE37" s="4">
        <f t="shared" si="20"/>
        <v>83.345667083164443</v>
      </c>
      <c r="AF37" s="4">
        <f t="shared" si="21"/>
        <v>76.467262342837401</v>
      </c>
      <c r="AG37" s="4" t="e">
        <f t="shared" si="22"/>
        <v>#N/A</v>
      </c>
      <c r="AI37" s="4">
        <f t="shared" si="23"/>
        <v>0.63794084914582072</v>
      </c>
      <c r="AJ37" s="4">
        <f t="shared" si="24"/>
        <v>0.80572396196419049</v>
      </c>
      <c r="AK37" s="4">
        <f t="shared" si="25"/>
        <v>0.11730880788893217</v>
      </c>
      <c r="AL37" s="4">
        <f t="shared" si="26"/>
        <v>-1.1476043856579707</v>
      </c>
      <c r="AM37" s="4">
        <f t="shared" si="27"/>
        <v>0.87854182036744533</v>
      </c>
      <c r="AN37" s="4">
        <f t="shared" si="28"/>
        <v>0.71167144761209045</v>
      </c>
      <c r="AO37" s="4">
        <f t="shared" si="29"/>
        <v>1.1459541669901654</v>
      </c>
      <c r="AP37" s="4">
        <f t="shared" si="30"/>
        <v>-0.21297644624284828</v>
      </c>
      <c r="AQ37" s="4">
        <f t="shared" si="31"/>
        <v>1.1945169148993671</v>
      </c>
      <c r="AR37" s="4">
        <f t="shared" si="32"/>
        <v>0.15839386740942984</v>
      </c>
      <c r="AS37" s="4">
        <f t="shared" si="33"/>
        <v>0.20865795466572479</v>
      </c>
      <c r="AT37" s="4">
        <f t="shared" si="34"/>
        <v>-0.17864733073371042</v>
      </c>
      <c r="AU37" s="4">
        <f t="shared" si="35"/>
        <v>-1.1656670831644362</v>
      </c>
      <c r="AV37" s="4">
        <f t="shared" si="36"/>
        <v>-3.8262342837398933E-2</v>
      </c>
      <c r="AW37" s="4">
        <f t="shared" si="36"/>
        <v>0</v>
      </c>
      <c r="AY37" s="2">
        <f t="shared" si="96"/>
        <v>75.959050862759199</v>
      </c>
      <c r="AZ37" s="2">
        <f t="shared" si="37"/>
        <v>76.404276020625247</v>
      </c>
      <c r="BA37" s="2">
        <f t="shared" si="37"/>
        <v>79.91469118145163</v>
      </c>
      <c r="BB37" s="2">
        <f t="shared" si="37"/>
        <v>79.655604227992711</v>
      </c>
      <c r="BC37" s="2">
        <f t="shared" si="37"/>
        <v>80.367458054951229</v>
      </c>
      <c r="BD37" s="2">
        <f t="shared" si="37"/>
        <v>80.465328549943791</v>
      </c>
      <c r="BE37" s="2">
        <f t="shared" si="37"/>
        <v>89.031045831892044</v>
      </c>
      <c r="BF37" s="2">
        <f t="shared" si="37"/>
        <v>79.970976444997547</v>
      </c>
      <c r="BG37" s="2">
        <f t="shared" si="37"/>
        <v>80.192483084853706</v>
      </c>
      <c r="BH37" s="2">
        <f t="shared" si="37"/>
        <v>80.873606132229568</v>
      </c>
      <c r="BI37" s="2">
        <f t="shared" si="37"/>
        <v>78.904342043523783</v>
      </c>
      <c r="BJ37" s="2">
        <f t="shared" si="37"/>
        <v>80.775647318942902</v>
      </c>
      <c r="BK37" s="2">
        <f t="shared" si="37"/>
        <v>83.345666992527825</v>
      </c>
      <c r="BL37" s="2">
        <f t="shared" si="37"/>
        <v>76.46726234273649</v>
      </c>
      <c r="BM37" s="2" t="e">
        <f t="shared" si="37"/>
        <v>#N/A</v>
      </c>
      <c r="BO37" s="2">
        <f t="shared" si="38"/>
        <v>76.596999999999994</v>
      </c>
      <c r="BP37" s="2">
        <f t="shared" si="39"/>
        <v>77.209999999999994</v>
      </c>
      <c r="BQ37" s="2">
        <f t="shared" si="40"/>
        <v>80.031999999999996</v>
      </c>
      <c r="BR37" s="2">
        <f t="shared" si="41"/>
        <v>78.507999999999996</v>
      </c>
      <c r="BS37" s="2">
        <f t="shared" si="42"/>
        <v>81.245999999999995</v>
      </c>
      <c r="BT37" s="2">
        <f t="shared" si="43"/>
        <v>81.177000000000007</v>
      </c>
      <c r="BU37" s="2">
        <f t="shared" si="44"/>
        <v>90.177000000000007</v>
      </c>
      <c r="BV37" s="2">
        <f t="shared" si="45"/>
        <v>79.757999999999996</v>
      </c>
      <c r="BW37" s="2">
        <f t="shared" si="46"/>
        <v>81.387</v>
      </c>
      <c r="BX37" s="2">
        <f t="shared" si="47"/>
        <v>81.031999999999996</v>
      </c>
      <c r="BY37" s="2">
        <f t="shared" si="48"/>
        <v>79.113</v>
      </c>
      <c r="BZ37" s="2">
        <f t="shared" si="49"/>
        <v>80.596999999999994</v>
      </c>
      <c r="CA37" s="2">
        <f t="shared" si="50"/>
        <v>82.18</v>
      </c>
      <c r="CB37" s="2">
        <f t="shared" si="51"/>
        <v>76.429000000000002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76.143277003484357</v>
      </c>
      <c r="DL37" s="2">
        <f t="shared" si="70"/>
        <v>76.341159166414954</v>
      </c>
      <c r="DM37" s="2">
        <f t="shared" si="70"/>
        <v>79.665705588417993</v>
      </c>
      <c r="DN37" s="2">
        <f t="shared" si="70"/>
        <v>79.661297342192668</v>
      </c>
      <c r="DO37" s="2">
        <f t="shared" si="70"/>
        <v>80.336995016611311</v>
      </c>
      <c r="DP37" s="2">
        <f t="shared" si="70"/>
        <v>80.342697038327557</v>
      </c>
      <c r="DQ37" s="2">
        <f t="shared" si="70"/>
        <v>88.973060975609741</v>
      </c>
      <c r="DR37" s="2">
        <f t="shared" si="70"/>
        <v>80.095858536585382</v>
      </c>
      <c r="DS37" s="2">
        <f t="shared" si="70"/>
        <v>80.154645411605927</v>
      </c>
      <c r="DT37" s="2">
        <f t="shared" si="70"/>
        <v>80.753964574898788</v>
      </c>
      <c r="DU37" s="2">
        <f t="shared" si="70"/>
        <v>78.892592682926832</v>
      </c>
      <c r="DV37" s="2">
        <f t="shared" si="70"/>
        <v>80.801884929024453</v>
      </c>
      <c r="DW37" s="2">
        <f t="shared" si="70"/>
        <v>83.1939634551495</v>
      </c>
      <c r="DX37" s="2">
        <f t="shared" si="70"/>
        <v>76.499289338731458</v>
      </c>
      <c r="DY37" s="2">
        <f t="shared" si="70"/>
        <v>74.297469808377869</v>
      </c>
      <c r="EA37" s="2">
        <f t="shared" si="71"/>
        <v>72.568781340939864</v>
      </c>
      <c r="EB37" s="2">
        <f t="shared" si="72"/>
        <v>77.897059645446717</v>
      </c>
      <c r="EC37" s="2">
        <f t="shared" si="73"/>
        <v>85.900561921986764</v>
      </c>
      <c r="ED37" s="2">
        <f t="shared" si="74"/>
        <v>79.529504480692736</v>
      </c>
      <c r="EE37" s="2">
        <f t="shared" si="75"/>
        <v>81.006623673925191</v>
      </c>
      <c r="EF37" s="2">
        <f t="shared" si="76"/>
        <v>83.427285546324896</v>
      </c>
      <c r="EG37" s="2">
        <f t="shared" si="77"/>
        <v>90.541349008999632</v>
      </c>
      <c r="EH37" s="2">
        <f t="shared" si="78"/>
        <v>76.842447549428741</v>
      </c>
      <c r="EI37" s="2">
        <f t="shared" si="79"/>
        <v>81.178560734700355</v>
      </c>
      <c r="EJ37" s="2">
        <f t="shared" si="80"/>
        <v>84.027670984812474</v>
      </c>
      <c r="EK37" s="2">
        <f t="shared" si="81"/>
        <v>79.204753508124085</v>
      </c>
      <c r="EL37" s="2">
        <f t="shared" si="82"/>
        <v>80.172333125223219</v>
      </c>
      <c r="EM37" s="2">
        <f t="shared" si="83"/>
        <v>86.533479314923014</v>
      </c>
      <c r="EN37" s="2">
        <f t="shared" si="84"/>
        <v>75.592675433683297</v>
      </c>
      <c r="EO37" s="2">
        <f t="shared" si="85"/>
        <v>75.527153118475965</v>
      </c>
      <c r="EQ37" s="2">
        <f t="shared" si="86"/>
        <v>70.976917957559579</v>
      </c>
      <c r="ER37" s="2">
        <f t="shared" si="87"/>
        <v>75.927504898123047</v>
      </c>
      <c r="ES37" s="2">
        <f t="shared" si="87"/>
        <v>81.409489320031852</v>
      </c>
      <c r="ET37" s="2">
        <f t="shared" si="87"/>
        <v>77.00484169506646</v>
      </c>
      <c r="EU37" s="2">
        <f t="shared" si="87"/>
        <v>79.122004380901615</v>
      </c>
      <c r="EV37" s="2">
        <f t="shared" si="87"/>
        <v>80.310179462875212</v>
      </c>
      <c r="EW37" s="2">
        <f t="shared" si="87"/>
        <v>84.850945149724595</v>
      </c>
      <c r="EX37" s="2">
        <f t="shared" si="87"/>
        <v>76.171997484510172</v>
      </c>
      <c r="EY37" s="2">
        <f t="shared" si="87"/>
        <v>78.638854951100441</v>
      </c>
      <c r="EZ37" s="2">
        <f t="shared" si="87"/>
        <v>80.489120292744005</v>
      </c>
      <c r="FA37" s="2">
        <f t="shared" si="87"/>
        <v>79.367727748411568</v>
      </c>
      <c r="FB37" s="2">
        <f t="shared" si="87"/>
        <v>80.237892821570867</v>
      </c>
      <c r="FC37" s="2">
        <f t="shared" si="87"/>
        <v>80.722773598622581</v>
      </c>
      <c r="FD37" s="2">
        <f t="shared" si="87"/>
        <v>74.569550333847374</v>
      </c>
      <c r="FE37" s="2">
        <f t="shared" si="87"/>
        <v>77.01562326335565</v>
      </c>
      <c r="FG37" s="2">
        <f t="shared" si="88"/>
        <v>5.1538303597679587E-2</v>
      </c>
      <c r="FH37" s="2">
        <f t="shared" si="89"/>
        <v>4.0569420679528338E-2</v>
      </c>
      <c r="FI37" s="2">
        <f t="shared" si="89"/>
        <v>3.9936131532924059E-2</v>
      </c>
      <c r="FJ37" s="2">
        <f t="shared" si="89"/>
        <v>4.3152647570145322E-2</v>
      </c>
      <c r="FK37" s="2">
        <f t="shared" si="89"/>
        <v>4.5499497973763299E-2</v>
      </c>
      <c r="FL37" s="2">
        <f t="shared" si="89"/>
        <v>3.975888039659168E-2</v>
      </c>
      <c r="FM37" s="2">
        <f t="shared" si="89"/>
        <v>3.6982434888395629E-2</v>
      </c>
      <c r="FN37" s="2">
        <f t="shared" si="89"/>
        <v>3.8384371897641802E-2</v>
      </c>
      <c r="FO37" s="2">
        <f t="shared" si="89"/>
        <v>3.6962414792400186E-2</v>
      </c>
      <c r="FP37" s="2">
        <f t="shared" si="89"/>
        <v>3.6549550513151272E-2</v>
      </c>
      <c r="FQ37" s="2">
        <f t="shared" si="89"/>
        <v>3.7637401655801261E-2</v>
      </c>
      <c r="FR37" s="2">
        <f t="shared" si="89"/>
        <v>4.1676910611179174E-2</v>
      </c>
      <c r="FS37" s="2">
        <f t="shared" si="89"/>
        <v>4.5430706451541888E-2</v>
      </c>
      <c r="FT37" s="2">
        <f t="shared" si="89"/>
        <v>3.5324457183523922E-2</v>
      </c>
      <c r="FU37" s="2">
        <f t="shared" si="89"/>
        <v>2.9032496989314559E-2</v>
      </c>
      <c r="FW37" s="2">
        <f t="shared" si="112"/>
        <v>1.6949069806565602E-6</v>
      </c>
      <c r="FX37" s="2">
        <f t="shared" si="90"/>
        <v>2.6030548505522062E-6</v>
      </c>
      <c r="FY37" s="2">
        <f t="shared" si="90"/>
        <v>2.3267476547311859E-6</v>
      </c>
      <c r="FZ37" s="2">
        <f t="shared" si="90"/>
        <v>2.3382510344974554E-6</v>
      </c>
      <c r="GA37" s="2">
        <f t="shared" si="90"/>
        <v>2.5094706023569204E-6</v>
      </c>
      <c r="GB37" s="2">
        <f t="shared" si="90"/>
        <v>2.654367773658847E-6</v>
      </c>
      <c r="GC37" s="2">
        <f t="shared" si="90"/>
        <v>2.5048835110175534E-6</v>
      </c>
      <c r="GD37" s="2">
        <f t="shared" si="90"/>
        <v>2.9149388584443907E-6</v>
      </c>
      <c r="GE37" s="2">
        <f t="shared" si="90"/>
        <v>3.4293880768625376E-6</v>
      </c>
      <c r="GF37" s="2">
        <f t="shared" si="90"/>
        <v>3.0917922499614933E-6</v>
      </c>
      <c r="GG37" s="2">
        <f t="shared" si="90"/>
        <v>2.6890003702759691E-6</v>
      </c>
      <c r="GH37" s="2">
        <f t="shared" si="90"/>
        <v>2.5041388183323955E-6</v>
      </c>
      <c r="GI37" s="2">
        <f t="shared" si="90"/>
        <v>2.2419544113512495E-6</v>
      </c>
      <c r="GJ37" s="2">
        <f t="shared" si="90"/>
        <v>1.321367351655904E-6</v>
      </c>
      <c r="GK37" s="2">
        <f t="shared" si="90"/>
        <v>1.0778396299970333E-6</v>
      </c>
      <c r="GM37" s="86">
        <f t="shared" si="113"/>
        <v>7.0177266008760853E-9</v>
      </c>
      <c r="GN37" s="86">
        <f t="shared" si="91"/>
        <v>1.1143276765139284E-11</v>
      </c>
      <c r="GO37" s="86">
        <f t="shared" si="91"/>
        <v>6.7572457894303961E-12</v>
      </c>
      <c r="GP37" s="86">
        <f t="shared" si="91"/>
        <v>1.1172334487628153E-10</v>
      </c>
      <c r="GQ37" s="86">
        <f t="shared" si="91"/>
        <v>8.6576429065790107E-11</v>
      </c>
      <c r="GR37" s="86">
        <f t="shared" si="91"/>
        <v>1.5512231573089198E-12</v>
      </c>
      <c r="GS37" s="86">
        <f t="shared" si="91"/>
        <v>7.0807376075658255E-13</v>
      </c>
      <c r="GT37" s="86">
        <f t="shared" si="91"/>
        <v>7.8422616215409854E-13</v>
      </c>
      <c r="GU37" s="86">
        <f t="shared" si="91"/>
        <v>1.4829256501713752E-13</v>
      </c>
      <c r="GV37" s="86">
        <f t="shared" si="91"/>
        <v>2.264543550488351E-13</v>
      </c>
      <c r="GW37" s="86">
        <f t="shared" si="91"/>
        <v>1.1659244481630531E-12</v>
      </c>
      <c r="GX37" s="86">
        <f t="shared" si="91"/>
        <v>8.20168060276375E-12</v>
      </c>
      <c r="GY37" s="86">
        <f t="shared" si="91"/>
        <v>6.7971679490487335E-11</v>
      </c>
      <c r="GZ37" s="86">
        <f t="shared" si="91"/>
        <v>6.4077320178971896E-14</v>
      </c>
      <c r="HA37" s="86">
        <f t="shared" si="91"/>
        <v>1.1541100089407269E-18</v>
      </c>
      <c r="HC37" s="86">
        <f t="shared" si="145"/>
        <v>1.5847005364350883E-22</v>
      </c>
      <c r="HD37" s="86">
        <f t="shared" si="92"/>
        <v>3.7030570733838193E-28</v>
      </c>
      <c r="HE37" s="86">
        <f t="shared" si="92"/>
        <v>1.1196721121554512E-28</v>
      </c>
      <c r="HF37" s="86">
        <f t="shared" si="92"/>
        <v>7.8788910677107759E-28</v>
      </c>
      <c r="HG37" s="86">
        <f t="shared" si="92"/>
        <v>1.312562725849137E-25</v>
      </c>
      <c r="HH37" s="86">
        <f t="shared" si="92"/>
        <v>9.3160576523687765E-32</v>
      </c>
      <c r="HI37" s="86">
        <f t="shared" si="92"/>
        <v>1.2691502962018103E-27</v>
      </c>
      <c r="HJ37" s="86">
        <f t="shared" si="92"/>
        <v>7.6438572099467615E-31</v>
      </c>
      <c r="HK37" s="86">
        <f t="shared" si="92"/>
        <v>7.4122495247149232E-32</v>
      </c>
      <c r="HL37" s="86">
        <f t="shared" si="92"/>
        <v>4.3117484494366892E-32</v>
      </c>
      <c r="HM37" s="86">
        <f t="shared" si="92"/>
        <v>1.4445771603499789E-29</v>
      </c>
      <c r="HN37" s="86">
        <f t="shared" si="92"/>
        <v>9.7859914530604301E-31</v>
      </c>
      <c r="HO37" s="86">
        <f t="shared" si="92"/>
        <v>4.391716479250543E-28</v>
      </c>
      <c r="HP37" s="86">
        <f t="shared" si="92"/>
        <v>1.5519319063634302E-32</v>
      </c>
      <c r="HQ37" s="86">
        <f t="shared" si="92"/>
        <v>8.7786505600380775E-45</v>
      </c>
      <c r="HS37" s="86">
        <f t="shared" si="114"/>
        <v>1.5989731206178185E-87</v>
      </c>
      <c r="HT37" s="86">
        <f t="shared" si="93"/>
        <v>8.2265587637809405E-110</v>
      </c>
      <c r="HU37" s="86">
        <f t="shared" si="93"/>
        <v>1.4716369413819152E-110</v>
      </c>
      <c r="HV37" s="86">
        <f t="shared" si="93"/>
        <v>1.0608393545789202E-104</v>
      </c>
      <c r="HW37" s="86">
        <f t="shared" si="93"/>
        <v>8.6528582194100696E-99</v>
      </c>
      <c r="HX37" s="86">
        <f t="shared" si="93"/>
        <v>1.0383136305709394E-125</v>
      </c>
      <c r="HY37" s="86">
        <f t="shared" si="93"/>
        <v>4.3094088997906054E-108</v>
      </c>
      <c r="HZ37" s="86">
        <f t="shared" si="93"/>
        <v>2.3105995109276083E-123</v>
      </c>
      <c r="IA37" s="86">
        <f t="shared" si="93"/>
        <v>3.2583507135074507E-126</v>
      </c>
      <c r="IB37" s="86">
        <f t="shared" si="93"/>
        <v>3.2427445377279277E-127</v>
      </c>
      <c r="IC37" s="86">
        <f t="shared" si="93"/>
        <v>2.9277562413059067E-117</v>
      </c>
      <c r="ID37" s="86">
        <f t="shared" si="93"/>
        <v>5.7746493368461165E-123</v>
      </c>
      <c r="IE37" s="86">
        <f t="shared" si="93"/>
        <v>4.207145232381524E-113</v>
      </c>
      <c r="IF37" s="86">
        <f t="shared" si="93"/>
        <v>3.8651785503310966E-90</v>
      </c>
      <c r="IG37" s="86">
        <f t="shared" si="93"/>
        <v>3.7082906651814266E-65</v>
      </c>
      <c r="II37" s="86">
        <f t="shared" si="115"/>
        <v>2.9399347059885838E-239</v>
      </c>
      <c r="IJ37" s="86">
        <f t="shared" si="116"/>
        <v>2.8217361542991371E-301</v>
      </c>
      <c r="IK37" s="86">
        <f t="shared" si="117"/>
        <v>3.7841255539744498E-300</v>
      </c>
      <c r="IL37" s="86">
        <f t="shared" si="118"/>
        <v>3.9545630031195388E-296</v>
      </c>
      <c r="IM37" s="86">
        <f t="shared" si="119"/>
        <v>1.4294611932994971E-279</v>
      </c>
      <c r="IN37" s="86">
        <f t="shared" si="120"/>
        <v>0</v>
      </c>
      <c r="IO37" s="86">
        <f t="shared" si="121"/>
        <v>3.4164364399690635E-300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9.8994537102835149E-181</v>
      </c>
      <c r="IW37" s="86">
        <f t="shared" si="129"/>
        <v>2.2795431223101521E-131</v>
      </c>
      <c r="IY37" s="86">
        <f t="shared" si="130"/>
        <v>7.0177266008762441E-9</v>
      </c>
      <c r="IZ37" s="86">
        <f t="shared" si="131"/>
        <v>1.1143276765139284E-11</v>
      </c>
      <c r="JA37" s="86">
        <f t="shared" si="132"/>
        <v>6.7572457894303961E-12</v>
      </c>
      <c r="JB37" s="86">
        <f t="shared" si="133"/>
        <v>1.1172334487628153E-10</v>
      </c>
      <c r="JC37" s="86">
        <f t="shared" si="134"/>
        <v>8.6576429065790236E-11</v>
      </c>
      <c r="JD37" s="86">
        <f t="shared" si="135"/>
        <v>1.5512231573089198E-12</v>
      </c>
      <c r="JE37" s="86">
        <f t="shared" si="136"/>
        <v>7.0807376075658386E-13</v>
      </c>
      <c r="JF37" s="86">
        <f t="shared" si="137"/>
        <v>7.8422616215409854E-13</v>
      </c>
      <c r="JG37" s="86">
        <f t="shared" si="138"/>
        <v>1.4829256501713752E-13</v>
      </c>
      <c r="JH37" s="86">
        <f t="shared" si="139"/>
        <v>2.264543550488351E-13</v>
      </c>
      <c r="JI37" s="86">
        <f t="shared" si="140"/>
        <v>1.1659244481630531E-12</v>
      </c>
      <c r="JJ37" s="86">
        <f t="shared" si="141"/>
        <v>8.20168060276375E-12</v>
      </c>
      <c r="JK37" s="86">
        <f t="shared" si="142"/>
        <v>6.7971679490487335E-11</v>
      </c>
      <c r="JL37" s="86">
        <f t="shared" si="143"/>
        <v>6.4077320178971896E-14</v>
      </c>
      <c r="JM37" s="86">
        <f t="shared" si="144"/>
        <v>1.1541100089407269E-18</v>
      </c>
    </row>
    <row r="38" spans="2:273" x14ac:dyDescent="0.25">
      <c r="B38" s="2">
        <v>11</v>
      </c>
      <c r="C38" s="37">
        <v>75.984999999999999</v>
      </c>
      <c r="D38" s="37">
        <v>76.531999999999996</v>
      </c>
      <c r="E38" s="37">
        <v>79.177000000000007</v>
      </c>
      <c r="F38" s="37">
        <v>78.754000000000005</v>
      </c>
      <c r="G38" s="37">
        <v>80.573999999999998</v>
      </c>
      <c r="H38" s="37">
        <v>80.322999999999993</v>
      </c>
      <c r="I38" s="37">
        <v>88.774000000000001</v>
      </c>
      <c r="J38" s="37">
        <v>80.305999999999997</v>
      </c>
      <c r="K38" s="37">
        <v>79.435000000000002</v>
      </c>
      <c r="L38" s="37">
        <v>81.790000000000006</v>
      </c>
      <c r="M38" s="37">
        <v>79.531999999999996</v>
      </c>
      <c r="N38" s="37">
        <v>81.257999999999996</v>
      </c>
      <c r="O38" s="37">
        <v>82.376999999999995</v>
      </c>
      <c r="P38" s="37">
        <v>77.031999999999996</v>
      </c>
      <c r="Q38" s="37">
        <v>75.016000000000005</v>
      </c>
      <c r="S38" s="4">
        <f t="shared" si="8"/>
        <v>75.960667452752261</v>
      </c>
      <c r="T38" s="4">
        <f t="shared" si="9"/>
        <v>76.494158272380673</v>
      </c>
      <c r="U38" s="4">
        <f t="shared" si="10"/>
        <v>79.996385237113131</v>
      </c>
      <c r="V38" s="4">
        <f t="shared" si="11"/>
        <v>79.622533869512452</v>
      </c>
      <c r="W38" s="4">
        <f t="shared" si="12"/>
        <v>80.375590062907705</v>
      </c>
      <c r="X38" s="4">
        <f t="shared" si="13"/>
        <v>80.483440484761886</v>
      </c>
      <c r="Y38" s="4">
        <f t="shared" si="14"/>
        <v>89.01280518833056</v>
      </c>
      <c r="Z38" s="4">
        <f t="shared" si="15"/>
        <v>79.995597283716094</v>
      </c>
      <c r="AA38" s="4">
        <f t="shared" si="16"/>
        <v>80.300297908235692</v>
      </c>
      <c r="AB38" s="4">
        <f t="shared" si="17"/>
        <v>80.941952154364643</v>
      </c>
      <c r="AC38" s="4">
        <f t="shared" si="18"/>
        <v>78.955060909633886</v>
      </c>
      <c r="AD38" s="4">
        <f t="shared" si="19"/>
        <v>80.7612318886586</v>
      </c>
      <c r="AE38" s="4">
        <f t="shared" si="20"/>
        <v>83.399254163027919</v>
      </c>
      <c r="AF38" s="4">
        <f t="shared" si="21"/>
        <v>76.504634420399142</v>
      </c>
      <c r="AG38" s="4" t="e">
        <f t="shared" si="22"/>
        <v>#N/A</v>
      </c>
      <c r="AI38" s="4">
        <f t="shared" si="23"/>
        <v>2.4332547247738034E-2</v>
      </c>
      <c r="AJ38" s="4">
        <f t="shared" si="24"/>
        <v>3.7841727619323251E-2</v>
      </c>
      <c r="AK38" s="4">
        <f t="shared" si="25"/>
        <v>-0.81938523711312428</v>
      </c>
      <c r="AL38" s="4">
        <f t="shared" si="26"/>
        <v>-0.86853386951244715</v>
      </c>
      <c r="AM38" s="4">
        <f t="shared" si="27"/>
        <v>0.19840993709229338</v>
      </c>
      <c r="AN38" s="4">
        <f t="shared" si="28"/>
        <v>-0.16044048476189232</v>
      </c>
      <c r="AO38" s="4">
        <f t="shared" si="29"/>
        <v>-0.2388051883305593</v>
      </c>
      <c r="AP38" s="4">
        <f t="shared" si="30"/>
        <v>0.31040271628390315</v>
      </c>
      <c r="AQ38" s="4">
        <f t="shared" si="31"/>
        <v>-0.86529790823568931</v>
      </c>
      <c r="AR38" s="4">
        <f t="shared" si="32"/>
        <v>0.84804784563536373</v>
      </c>
      <c r="AS38" s="4">
        <f t="shared" si="33"/>
        <v>0.57693909036611046</v>
      </c>
      <c r="AT38" s="4">
        <f t="shared" si="34"/>
        <v>0.49676811134139598</v>
      </c>
      <c r="AU38" s="4">
        <f t="shared" si="35"/>
        <v>-1.0222541630279238</v>
      </c>
      <c r="AV38" s="4">
        <f t="shared" si="36"/>
        <v>0.52736557960085406</v>
      </c>
      <c r="AW38" s="4">
        <f t="shared" si="36"/>
        <v>0</v>
      </c>
      <c r="AY38" s="2">
        <f t="shared" si="96"/>
        <v>75.960652394210058</v>
      </c>
      <c r="AZ38" s="2">
        <f t="shared" si="37"/>
        <v>76.494158232026791</v>
      </c>
      <c r="BA38" s="2">
        <f t="shared" si="37"/>
        <v>79.996385211942041</v>
      </c>
      <c r="BB38" s="2">
        <f t="shared" si="37"/>
        <v>79.622533535606195</v>
      </c>
      <c r="BC38" s="2">
        <f t="shared" si="37"/>
        <v>80.375589792017095</v>
      </c>
      <c r="BD38" s="2">
        <f t="shared" si="37"/>
        <v>80.483440478593636</v>
      </c>
      <c r="BE38" s="2">
        <f t="shared" si="37"/>
        <v>89.012805185468977</v>
      </c>
      <c r="BF38" s="2">
        <f t="shared" si="37"/>
        <v>79.995597280507354</v>
      </c>
      <c r="BG38" s="2">
        <f t="shared" si="37"/>
        <v>80.300297907557095</v>
      </c>
      <c r="BH38" s="2">
        <f t="shared" si="37"/>
        <v>80.941952153394951</v>
      </c>
      <c r="BI38" s="2">
        <f t="shared" si="37"/>
        <v>78.955060905079179</v>
      </c>
      <c r="BJ38" s="2">
        <f t="shared" si="37"/>
        <v>80.761231860730533</v>
      </c>
      <c r="BK38" s="2">
        <f t="shared" si="37"/>
        <v>83.399253963921083</v>
      </c>
      <c r="BL38" s="2">
        <f t="shared" si="37"/>
        <v>76.504634420115238</v>
      </c>
      <c r="BM38" s="2" t="e">
        <f t="shared" si="37"/>
        <v>#N/A</v>
      </c>
      <c r="BO38" s="2">
        <f t="shared" si="38"/>
        <v>75.984999999999999</v>
      </c>
      <c r="BP38" s="2">
        <f t="shared" si="39"/>
        <v>76.531999999999996</v>
      </c>
      <c r="BQ38" s="2">
        <f t="shared" si="40"/>
        <v>79.177000000000007</v>
      </c>
      <c r="BR38" s="2">
        <f t="shared" si="41"/>
        <v>78.754000000000005</v>
      </c>
      <c r="BS38" s="2">
        <f t="shared" si="42"/>
        <v>80.573999999999998</v>
      </c>
      <c r="BT38" s="2">
        <f t="shared" si="43"/>
        <v>80.322999999999993</v>
      </c>
      <c r="BU38" s="2">
        <f t="shared" si="44"/>
        <v>88.774000000000001</v>
      </c>
      <c r="BV38" s="2">
        <f t="shared" si="45"/>
        <v>80.305999999999997</v>
      </c>
      <c r="BW38" s="2">
        <f t="shared" si="46"/>
        <v>79.435000000000002</v>
      </c>
      <c r="BX38" s="2">
        <f t="shared" si="47"/>
        <v>81.790000000000006</v>
      </c>
      <c r="BY38" s="2">
        <f t="shared" si="48"/>
        <v>79.531999999999996</v>
      </c>
      <c r="BZ38" s="2">
        <f t="shared" si="49"/>
        <v>81.257999999999996</v>
      </c>
      <c r="CA38" s="2">
        <f t="shared" si="50"/>
        <v>82.376999999999995</v>
      </c>
      <c r="CB38" s="2">
        <f t="shared" si="51"/>
        <v>77.031999999999996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76.168334668989573</v>
      </c>
      <c r="DL38" s="2">
        <f t="shared" si="70"/>
        <v>76.435008305647813</v>
      </c>
      <c r="DM38" s="2">
        <f t="shared" si="70"/>
        <v>79.734967236582648</v>
      </c>
      <c r="DN38" s="2">
        <f t="shared" si="70"/>
        <v>79.633726970703691</v>
      </c>
      <c r="DO38" s="2">
        <f t="shared" si="70"/>
        <v>80.35016671700393</v>
      </c>
      <c r="DP38" s="2">
        <f t="shared" si="70"/>
        <v>80.357645296167277</v>
      </c>
      <c r="DQ38" s="2">
        <f t="shared" si="70"/>
        <v>88.95742421602786</v>
      </c>
      <c r="DR38" s="2">
        <f t="shared" si="70"/>
        <v>80.138098606271782</v>
      </c>
      <c r="DS38" s="2">
        <f t="shared" si="70"/>
        <v>80.269092982456129</v>
      </c>
      <c r="DT38" s="2">
        <f t="shared" si="70"/>
        <v>80.819987449392713</v>
      </c>
      <c r="DU38" s="2">
        <f t="shared" si="70"/>
        <v>78.949153135888508</v>
      </c>
      <c r="DV38" s="2">
        <f t="shared" si="70"/>
        <v>80.795074750830551</v>
      </c>
      <c r="DW38" s="2">
        <f t="shared" si="70"/>
        <v>83.24446994865599</v>
      </c>
      <c r="DX38" s="2">
        <f t="shared" si="70"/>
        <v>76.544803306342786</v>
      </c>
      <c r="DY38" s="2">
        <f t="shared" si="70"/>
        <v>74.288756238859165</v>
      </c>
      <c r="EA38" s="2">
        <f t="shared" si="71"/>
        <v>72.47501169792838</v>
      </c>
      <c r="EB38" s="2">
        <f t="shared" si="72"/>
        <v>77.770043764198206</v>
      </c>
      <c r="EC38" s="2">
        <f t="shared" si="73"/>
        <v>85.728162208125255</v>
      </c>
      <c r="ED38" s="2">
        <f t="shared" si="74"/>
        <v>79.3963101243518</v>
      </c>
      <c r="EE38" s="2">
        <f t="shared" si="75"/>
        <v>80.862097710776112</v>
      </c>
      <c r="EF38" s="2">
        <f t="shared" si="76"/>
        <v>83.254479063036996</v>
      </c>
      <c r="EG38" s="2">
        <f t="shared" si="77"/>
        <v>90.328410688584853</v>
      </c>
      <c r="EH38" s="2">
        <f t="shared" si="78"/>
        <v>76.739785934756966</v>
      </c>
      <c r="EI38" s="2">
        <f t="shared" si="79"/>
        <v>81.042023226638605</v>
      </c>
      <c r="EJ38" s="2">
        <f t="shared" si="80"/>
        <v>83.874367903520408</v>
      </c>
      <c r="EK38" s="2">
        <f t="shared" si="81"/>
        <v>79.092815520151944</v>
      </c>
      <c r="EL38" s="2">
        <f t="shared" si="82"/>
        <v>80.051513117753061</v>
      </c>
      <c r="EM38" s="2">
        <f t="shared" si="83"/>
        <v>86.365627356611796</v>
      </c>
      <c r="EN38" s="2">
        <f t="shared" si="84"/>
        <v>75.504222043465646</v>
      </c>
      <c r="EO38" s="2">
        <f t="shared" si="85"/>
        <v>75.462505806367403</v>
      </c>
      <c r="EQ38" s="2">
        <f t="shared" si="86"/>
        <v>70.898538140790691</v>
      </c>
      <c r="ER38" s="2">
        <f t="shared" si="87"/>
        <v>75.820182573020162</v>
      </c>
      <c r="ES38" s="2">
        <f t="shared" si="87"/>
        <v>81.281241654427305</v>
      </c>
      <c r="ET38" s="2">
        <f t="shared" si="87"/>
        <v>76.896411751417304</v>
      </c>
      <c r="EU38" s="2">
        <f t="shared" si="87"/>
        <v>78.996226819816044</v>
      </c>
      <c r="EV38" s="2">
        <f t="shared" si="87"/>
        <v>80.168886189407175</v>
      </c>
      <c r="EW38" s="2">
        <f t="shared" si="87"/>
        <v>84.695192761260103</v>
      </c>
      <c r="EX38" s="2">
        <f t="shared" si="87"/>
        <v>76.076183203531713</v>
      </c>
      <c r="EY38" s="2">
        <f t="shared" si="87"/>
        <v>78.528426968686574</v>
      </c>
      <c r="EZ38" s="2">
        <f t="shared" si="87"/>
        <v>80.372090136316913</v>
      </c>
      <c r="FA38" s="2">
        <f t="shared" si="87"/>
        <v>79.254126404938617</v>
      </c>
      <c r="FB38" s="2">
        <f t="shared" si="87"/>
        <v>80.116461059895769</v>
      </c>
      <c r="FC38" s="2">
        <f t="shared" si="87"/>
        <v>80.61409860099792</v>
      </c>
      <c r="FD38" s="2">
        <f t="shared" si="87"/>
        <v>74.491243438341684</v>
      </c>
      <c r="FE38" s="2">
        <f t="shared" si="87"/>
        <v>76.935305122849812</v>
      </c>
      <c r="FG38" s="2">
        <f t="shared" si="88"/>
        <v>5.6231027354984101E-2</v>
      </c>
      <c r="FH38" s="2">
        <f t="shared" si="89"/>
        <v>4.4310052799467418E-2</v>
      </c>
      <c r="FI38" s="2">
        <f t="shared" si="89"/>
        <v>4.3621027132729723E-2</v>
      </c>
      <c r="FJ38" s="2">
        <f t="shared" si="89"/>
        <v>4.7119763943506129E-2</v>
      </c>
      <c r="FK38" s="2">
        <f t="shared" si="89"/>
        <v>4.967116547722128E-2</v>
      </c>
      <c r="FL38" s="2">
        <f t="shared" si="89"/>
        <v>4.3428160892880416E-2</v>
      </c>
      <c r="FM38" s="2">
        <f t="shared" si="89"/>
        <v>4.0406264001737961E-2</v>
      </c>
      <c r="FN38" s="2">
        <f t="shared" si="89"/>
        <v>4.1932340709665519E-2</v>
      </c>
      <c r="FO38" s="2">
        <f t="shared" si="89"/>
        <v>4.0384468173191405E-2</v>
      </c>
      <c r="FP38" s="2">
        <f t="shared" si="89"/>
        <v>3.9934965156492322E-2</v>
      </c>
      <c r="FQ38" s="2">
        <f t="shared" si="89"/>
        <v>4.1119278419241019E-2</v>
      </c>
      <c r="FR38" s="2">
        <f t="shared" si="89"/>
        <v>4.5514812658727415E-2</v>
      </c>
      <c r="FS38" s="2">
        <f t="shared" si="89"/>
        <v>4.9596394461479752E-2</v>
      </c>
      <c r="FT38" s="2">
        <f t="shared" si="89"/>
        <v>3.8600943536238504E-2</v>
      </c>
      <c r="FU38" s="2">
        <f t="shared" si="89"/>
        <v>3.1744583257372894E-2</v>
      </c>
      <c r="FW38" s="2">
        <f t="shared" si="112"/>
        <v>1.8584282448876986E-6</v>
      </c>
      <c r="FX38" s="2">
        <f t="shared" si="90"/>
        <v>2.8541921701990327E-6</v>
      </c>
      <c r="FY38" s="2">
        <f t="shared" si="90"/>
        <v>2.5512274986394242E-6</v>
      </c>
      <c r="FZ38" s="2">
        <f t="shared" si="90"/>
        <v>2.5638406980582618E-6</v>
      </c>
      <c r="GA38" s="2">
        <f t="shared" si="90"/>
        <v>2.7515791331640526E-6</v>
      </c>
      <c r="GB38" s="2">
        <f t="shared" si="90"/>
        <v>2.9104556430274998E-6</v>
      </c>
      <c r="GC38" s="2">
        <f t="shared" si="90"/>
        <v>2.7465494899599392E-6</v>
      </c>
      <c r="GD38" s="2">
        <f t="shared" si="90"/>
        <v>3.1961660025232687E-6</v>
      </c>
      <c r="GE38" s="2">
        <f t="shared" si="90"/>
        <v>3.7602480082731106E-6</v>
      </c>
      <c r="GF38" s="2">
        <f t="shared" si="90"/>
        <v>3.3900817778579353E-6</v>
      </c>
      <c r="GG38" s="2">
        <f t="shared" si="90"/>
        <v>2.9484295105177562E-6</v>
      </c>
      <c r="GH38" s="2">
        <f t="shared" si="90"/>
        <v>2.7457329510624386E-6</v>
      </c>
      <c r="GI38" s="2">
        <f t="shared" si="90"/>
        <v>2.4582535970741187E-6</v>
      </c>
      <c r="GJ38" s="2">
        <f t="shared" si="90"/>
        <v>1.4488503054821782E-6</v>
      </c>
      <c r="GK38" s="2">
        <f t="shared" si="90"/>
        <v>1.1818275303348761E-6</v>
      </c>
      <c r="GM38" s="86">
        <f t="shared" si="113"/>
        <v>1.2971239645199353E-8</v>
      </c>
      <c r="GN38" s="86">
        <f t="shared" si="91"/>
        <v>2.6292229092254654E-11</v>
      </c>
      <c r="GO38" s="86">
        <f t="shared" si="91"/>
        <v>1.6243987603131691E-11</v>
      </c>
      <c r="GP38" s="86">
        <f t="shared" si="91"/>
        <v>2.4080215585202387E-10</v>
      </c>
      <c r="GQ38" s="86">
        <f t="shared" si="91"/>
        <v>1.9151087361560916E-10</v>
      </c>
      <c r="GR38" s="86">
        <f t="shared" si="91"/>
        <v>3.9866331352185326E-12</v>
      </c>
      <c r="GS38" s="86">
        <f t="shared" si="91"/>
        <v>1.8454448351819643E-12</v>
      </c>
      <c r="GT38" s="86">
        <f t="shared" si="91"/>
        <v>2.0576433219072779E-12</v>
      </c>
      <c r="GU38" s="86">
        <f t="shared" si="91"/>
        <v>4.1501778077451919E-13</v>
      </c>
      <c r="GV38" s="86">
        <f t="shared" si="91"/>
        <v>6.1939220986982153E-13</v>
      </c>
      <c r="GW38" s="86">
        <f t="shared" si="91"/>
        <v>2.986148701922231E-12</v>
      </c>
      <c r="GX38" s="86">
        <f t="shared" si="91"/>
        <v>1.9780884610883198E-11</v>
      </c>
      <c r="GY38" s="86">
        <f t="shared" si="91"/>
        <v>1.520332485651527E-10</v>
      </c>
      <c r="GZ38" s="86">
        <f t="shared" si="91"/>
        <v>1.8358429076415407E-13</v>
      </c>
      <c r="HA38" s="86">
        <f t="shared" si="91"/>
        <v>5.0051860152707664E-18</v>
      </c>
      <c r="HC38" s="86">
        <f t="shared" si="145"/>
        <v>5.3162753211250987E-22</v>
      </c>
      <c r="HD38" s="86">
        <f t="shared" si="92"/>
        <v>1.7963073698491405E-27</v>
      </c>
      <c r="HE38" s="86">
        <f t="shared" si="92"/>
        <v>5.4237176406295519E-28</v>
      </c>
      <c r="HF38" s="86">
        <f t="shared" si="92"/>
        <v>3.6869179051608855E-27</v>
      </c>
      <c r="HG38" s="86">
        <f t="shared" si="92"/>
        <v>5.5557248610515455E-25</v>
      </c>
      <c r="HH38" s="86">
        <f t="shared" si="92"/>
        <v>5.7412585643437525E-31</v>
      </c>
      <c r="HI38" s="86">
        <f t="shared" si="92"/>
        <v>6.0147146448239476E-27</v>
      </c>
      <c r="HJ38" s="86">
        <f t="shared" si="92"/>
        <v>4.5105170043765003E-30</v>
      </c>
      <c r="HK38" s="86">
        <f t="shared" si="92"/>
        <v>4.702696475982604E-31</v>
      </c>
      <c r="HL38" s="86">
        <f t="shared" si="92"/>
        <v>2.764670354557183E-31</v>
      </c>
      <c r="HM38" s="86">
        <f t="shared" si="92"/>
        <v>7.7628466986499132E-29</v>
      </c>
      <c r="HN38" s="86">
        <f t="shared" si="92"/>
        <v>5.6817295448433382E-30</v>
      </c>
      <c r="HO38" s="86">
        <f t="shared" si="92"/>
        <v>2.152832130290326E-27</v>
      </c>
      <c r="HP38" s="86">
        <f t="shared" si="92"/>
        <v>9.7203088687525874E-32</v>
      </c>
      <c r="HQ38" s="86">
        <f t="shared" si="92"/>
        <v>1.1542188358040713E-43</v>
      </c>
      <c r="HS38" s="86">
        <f t="shared" si="114"/>
        <v>4.5877436614542926E-86</v>
      </c>
      <c r="HT38" s="86">
        <f t="shared" si="93"/>
        <v>6.5086708131528608E-108</v>
      </c>
      <c r="HU38" s="86">
        <f t="shared" si="93"/>
        <v>1.1289879686930993E-108</v>
      </c>
      <c r="HV38" s="86">
        <f t="shared" si="93"/>
        <v>7.0359801124062854E-103</v>
      </c>
      <c r="HW38" s="86">
        <f t="shared" si="93"/>
        <v>4.6208536556170413E-97</v>
      </c>
      <c r="HX38" s="86">
        <f t="shared" si="93"/>
        <v>1.6409261752371081E-123</v>
      </c>
      <c r="HY38" s="86">
        <f t="shared" si="93"/>
        <v>3.2249355908302687E-106</v>
      </c>
      <c r="HZ38" s="86">
        <f t="shared" si="93"/>
        <v>3.3285381458420113E-121</v>
      </c>
      <c r="IA38" s="86">
        <f t="shared" si="93"/>
        <v>5.5956662568560368E-124</v>
      </c>
      <c r="IB38" s="86">
        <f t="shared" si="93"/>
        <v>5.7403976651411208E-125</v>
      </c>
      <c r="IC38" s="86">
        <f t="shared" si="93"/>
        <v>3.1896710810762067E-115</v>
      </c>
      <c r="ID38" s="86">
        <f t="shared" si="93"/>
        <v>7.9562847288371618E-121</v>
      </c>
      <c r="IE38" s="86">
        <f t="shared" si="93"/>
        <v>3.6859054117941873E-111</v>
      </c>
      <c r="IF38" s="86">
        <f t="shared" si="93"/>
        <v>1.2341010973211931E-88</v>
      </c>
      <c r="IG38" s="86">
        <f t="shared" si="93"/>
        <v>4.2564608057386942E-64</v>
      </c>
      <c r="II38" s="86">
        <f t="shared" si="115"/>
        <v>5.5495563807475637E-236</v>
      </c>
      <c r="IJ38" s="86">
        <f t="shared" si="116"/>
        <v>5.2466004880911647E-297</v>
      </c>
      <c r="IK38" s="86">
        <f t="shared" si="117"/>
        <v>6.2313288408528813E-296</v>
      </c>
      <c r="IL38" s="86">
        <f t="shared" si="118"/>
        <v>5.7339932833732198E-292</v>
      </c>
      <c r="IM38" s="86">
        <f t="shared" si="119"/>
        <v>1.269846624148183E-275</v>
      </c>
      <c r="IN38" s="86">
        <f t="shared" si="120"/>
        <v>0</v>
      </c>
      <c r="IO38" s="86">
        <f t="shared" si="121"/>
        <v>5.9545929387002609E-296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2.6218069557215607E-178</v>
      </c>
      <c r="IW38" s="86">
        <f t="shared" si="129"/>
        <v>1.2202052234604584E-129</v>
      </c>
      <c r="IY38" s="86">
        <f t="shared" si="130"/>
        <v>1.2971239645199884E-8</v>
      </c>
      <c r="IZ38" s="86">
        <f t="shared" si="131"/>
        <v>2.6292229092254657E-11</v>
      </c>
      <c r="JA38" s="86">
        <f t="shared" si="132"/>
        <v>1.6243987603131691E-11</v>
      </c>
      <c r="JB38" s="86">
        <f t="shared" si="133"/>
        <v>2.4080215585202387E-10</v>
      </c>
      <c r="JC38" s="86">
        <f t="shared" si="134"/>
        <v>1.9151087361560971E-10</v>
      </c>
      <c r="JD38" s="86">
        <f t="shared" si="135"/>
        <v>3.9866331352185326E-12</v>
      </c>
      <c r="JE38" s="86">
        <f t="shared" si="136"/>
        <v>1.8454448351819703E-12</v>
      </c>
      <c r="JF38" s="86">
        <f t="shared" si="137"/>
        <v>2.0576433219072779E-12</v>
      </c>
      <c r="JG38" s="86">
        <f t="shared" si="138"/>
        <v>4.1501778077451919E-13</v>
      </c>
      <c r="JH38" s="86">
        <f t="shared" si="139"/>
        <v>6.1939220986982153E-13</v>
      </c>
      <c r="JI38" s="86">
        <f t="shared" si="140"/>
        <v>2.986148701922231E-12</v>
      </c>
      <c r="JJ38" s="86">
        <f t="shared" si="141"/>
        <v>1.9780884610883198E-11</v>
      </c>
      <c r="JK38" s="86">
        <f t="shared" si="142"/>
        <v>1.520332485651527E-10</v>
      </c>
      <c r="JL38" s="86">
        <f t="shared" si="143"/>
        <v>1.8358429076415407E-13</v>
      </c>
      <c r="JM38" s="86">
        <f t="shared" si="144"/>
        <v>5.0051860152707664E-18</v>
      </c>
    </row>
    <row r="39" spans="2:273" x14ac:dyDescent="0.25">
      <c r="B39" s="2">
        <v>12</v>
      </c>
      <c r="C39" s="37">
        <v>75.566999999999993</v>
      </c>
      <c r="D39" s="37">
        <v>75.629000000000005</v>
      </c>
      <c r="E39" s="37">
        <v>79.113</v>
      </c>
      <c r="F39" s="37">
        <v>78.492000000000004</v>
      </c>
      <c r="G39" s="37">
        <v>80.049000000000007</v>
      </c>
      <c r="H39" s="37">
        <v>80.435000000000002</v>
      </c>
      <c r="I39" s="37">
        <v>89.113</v>
      </c>
      <c r="J39" s="37">
        <v>80.613</v>
      </c>
      <c r="K39" s="37">
        <v>80.290000000000006</v>
      </c>
      <c r="L39" s="37">
        <v>82.629000000000005</v>
      </c>
      <c r="M39" s="37">
        <v>78.516000000000005</v>
      </c>
      <c r="N39" s="37">
        <v>80.5</v>
      </c>
      <c r="O39" s="37">
        <v>83.376999999999995</v>
      </c>
      <c r="P39" s="37">
        <v>76.429000000000002</v>
      </c>
      <c r="Q39" s="37">
        <v>74.81</v>
      </c>
      <c r="S39" s="4">
        <f t="shared" si="8"/>
        <v>75.959642157200875</v>
      </c>
      <c r="T39" s="4">
        <f t="shared" si="9"/>
        <v>76.582753048009479</v>
      </c>
      <c r="U39" s="4">
        <f t="shared" si="10"/>
        <v>80.078156762424072</v>
      </c>
      <c r="V39" s="4">
        <f t="shared" si="11"/>
        <v>79.588507068594964</v>
      </c>
      <c r="W39" s="4">
        <f t="shared" si="12"/>
        <v>80.382534145009402</v>
      </c>
      <c r="X39" s="4">
        <f t="shared" si="13"/>
        <v>80.501046591025116</v>
      </c>
      <c r="Y39" s="4">
        <f t="shared" si="14"/>
        <v>88.993568372885321</v>
      </c>
      <c r="Z39" s="4">
        <f t="shared" si="15"/>
        <v>80.018083240959498</v>
      </c>
      <c r="AA39" s="4">
        <f t="shared" si="16"/>
        <v>80.406552690283561</v>
      </c>
      <c r="AB39" s="4">
        <f t="shared" si="17"/>
        <v>81.009661833990023</v>
      </c>
      <c r="AC39" s="4">
        <f t="shared" si="18"/>
        <v>79.004598772738362</v>
      </c>
      <c r="AD39" s="4">
        <f t="shared" si="19"/>
        <v>80.74565398249608</v>
      </c>
      <c r="AE39" s="4">
        <f t="shared" si="20"/>
        <v>83.452067950165016</v>
      </c>
      <c r="AF39" s="4">
        <f t="shared" si="21"/>
        <v>76.540787253340739</v>
      </c>
      <c r="AG39" s="4" t="e">
        <f t="shared" si="22"/>
        <v>#N/A</v>
      </c>
      <c r="AI39" s="4">
        <f t="shared" si="23"/>
        <v>-0.39264215720088202</v>
      </c>
      <c r="AJ39" s="4">
        <f t="shared" si="24"/>
        <v>-0.95375304800947447</v>
      </c>
      <c r="AK39" s="4">
        <f t="shared" si="25"/>
        <v>-0.96515676242407267</v>
      </c>
      <c r="AL39" s="4">
        <f t="shared" si="26"/>
        <v>-1.0965070685949598</v>
      </c>
      <c r="AM39" s="4">
        <f t="shared" si="27"/>
        <v>-0.33353414500939493</v>
      </c>
      <c r="AN39" s="4">
        <f t="shared" si="28"/>
        <v>-6.6046591025113344E-2</v>
      </c>
      <c r="AO39" s="4">
        <f t="shared" si="29"/>
        <v>0.11943162711467892</v>
      </c>
      <c r="AP39" s="4">
        <f t="shared" si="30"/>
        <v>0.59491675904050112</v>
      </c>
      <c r="AQ39" s="4">
        <f t="shared" si="31"/>
        <v>-0.11655269028355519</v>
      </c>
      <c r="AR39" s="4">
        <f t="shared" si="32"/>
        <v>1.6193381660099817</v>
      </c>
      <c r="AS39" s="4">
        <f t="shared" si="33"/>
        <v>-0.4885987727383565</v>
      </c>
      <c r="AT39" s="4">
        <f t="shared" si="34"/>
        <v>-0.24565398249607995</v>
      </c>
      <c r="AU39" s="4">
        <f t="shared" si="35"/>
        <v>-7.5067950165021102E-2</v>
      </c>
      <c r="AV39" s="4">
        <f t="shared" si="36"/>
        <v>-0.11178725334073647</v>
      </c>
      <c r="AW39" s="4">
        <f t="shared" si="36"/>
        <v>0</v>
      </c>
      <c r="AY39" s="2">
        <f t="shared" si="96"/>
        <v>75.959615092158785</v>
      </c>
      <c r="AZ39" s="2">
        <f t="shared" si="37"/>
        <v>76.582752955926551</v>
      </c>
      <c r="BA39" s="2">
        <f t="shared" si="37"/>
        <v>80.07815670392695</v>
      </c>
      <c r="BB39" s="2">
        <f t="shared" si="37"/>
        <v>79.588506371122719</v>
      </c>
      <c r="BC39" s="2">
        <f t="shared" si="37"/>
        <v>80.38253356496844</v>
      </c>
      <c r="BD39" s="2">
        <f t="shared" si="37"/>
        <v>80.501046575727813</v>
      </c>
      <c r="BE39" s="2">
        <f t="shared" si="37"/>
        <v>88.993568365686485</v>
      </c>
      <c r="BF39" s="2">
        <f t="shared" si="37"/>
        <v>80.018083232837299</v>
      </c>
      <c r="BG39" s="2">
        <f t="shared" si="37"/>
        <v>80.406552688453928</v>
      </c>
      <c r="BH39" s="2">
        <f t="shared" si="37"/>
        <v>81.009661831433007</v>
      </c>
      <c r="BI39" s="2">
        <f t="shared" si="37"/>
        <v>79.004598761474881</v>
      </c>
      <c r="BJ39" s="2">
        <f t="shared" si="37"/>
        <v>80.745653917408916</v>
      </c>
      <c r="BK39" s="2">
        <f t="shared" si="37"/>
        <v>83.452067519210374</v>
      </c>
      <c r="BL39" s="2">
        <f t="shared" si="37"/>
        <v>76.540787252557266</v>
      </c>
      <c r="BM39" s="2" t="e">
        <f t="shared" si="37"/>
        <v>#N/A</v>
      </c>
      <c r="BO39" s="2">
        <f t="shared" si="38"/>
        <v>75.566999999999993</v>
      </c>
      <c r="BP39" s="2">
        <f t="shared" si="39"/>
        <v>75.629000000000005</v>
      </c>
      <c r="BQ39" s="2">
        <f t="shared" si="40"/>
        <v>79.113</v>
      </c>
      <c r="BR39" s="2">
        <f t="shared" si="41"/>
        <v>78.492000000000004</v>
      </c>
      <c r="BS39" s="2">
        <f t="shared" si="42"/>
        <v>80.049000000000007</v>
      </c>
      <c r="BT39" s="2">
        <f t="shared" si="43"/>
        <v>80.435000000000002</v>
      </c>
      <c r="BU39" s="2">
        <f t="shared" si="44"/>
        <v>89.113</v>
      </c>
      <c r="BV39" s="2">
        <f t="shared" si="45"/>
        <v>80.613</v>
      </c>
      <c r="BW39" s="2">
        <f t="shared" si="46"/>
        <v>80.290000000000006</v>
      </c>
      <c r="BX39" s="2">
        <f t="shared" si="47"/>
        <v>82.629000000000005</v>
      </c>
      <c r="BY39" s="2">
        <f t="shared" si="48"/>
        <v>78.516000000000005</v>
      </c>
      <c r="BZ39" s="2">
        <f t="shared" si="49"/>
        <v>80.5</v>
      </c>
      <c r="CA39" s="2">
        <f t="shared" si="50"/>
        <v>83.376999999999995</v>
      </c>
      <c r="CB39" s="2">
        <f t="shared" si="51"/>
        <v>76.429000000000002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76.193392334494803</v>
      </c>
      <c r="DL39" s="2">
        <f t="shared" si="70"/>
        <v>76.528857444880671</v>
      </c>
      <c r="DM39" s="2">
        <f t="shared" si="70"/>
        <v>79.804228884747303</v>
      </c>
      <c r="DN39" s="2">
        <f t="shared" si="70"/>
        <v>79.606156599214714</v>
      </c>
      <c r="DO39" s="2">
        <f t="shared" si="70"/>
        <v>80.363338417396562</v>
      </c>
      <c r="DP39" s="2">
        <f t="shared" si="70"/>
        <v>80.372593554006997</v>
      </c>
      <c r="DQ39" s="2">
        <f t="shared" si="70"/>
        <v>88.941787456445979</v>
      </c>
      <c r="DR39" s="2">
        <f t="shared" si="70"/>
        <v>80.180338675958197</v>
      </c>
      <c r="DS39" s="2">
        <f t="shared" si="70"/>
        <v>80.383540553306332</v>
      </c>
      <c r="DT39" s="2">
        <f t="shared" si="70"/>
        <v>80.886010323886637</v>
      </c>
      <c r="DU39" s="2">
        <f t="shared" si="70"/>
        <v>79.005713588850185</v>
      </c>
      <c r="DV39" s="2">
        <f t="shared" si="70"/>
        <v>80.788264572636663</v>
      </c>
      <c r="DW39" s="2">
        <f t="shared" si="70"/>
        <v>83.294976442162479</v>
      </c>
      <c r="DX39" s="2">
        <f t="shared" si="70"/>
        <v>76.590317273954128</v>
      </c>
      <c r="DY39" s="2">
        <f t="shared" si="70"/>
        <v>74.280042669340446</v>
      </c>
      <c r="EA39" s="2">
        <f t="shared" si="71"/>
        <v>72.381242054916882</v>
      </c>
      <c r="EB39" s="2">
        <f t="shared" si="72"/>
        <v>77.64302788294971</v>
      </c>
      <c r="EC39" s="2">
        <f t="shared" si="73"/>
        <v>85.555762494263732</v>
      </c>
      <c r="ED39" s="2">
        <f t="shared" si="74"/>
        <v>79.263115768010863</v>
      </c>
      <c r="EE39" s="2">
        <f t="shared" si="75"/>
        <v>80.717571747627034</v>
      </c>
      <c r="EF39" s="2">
        <f t="shared" si="76"/>
        <v>83.081672579749096</v>
      </c>
      <c r="EG39" s="2">
        <f t="shared" si="77"/>
        <v>90.115472368170074</v>
      </c>
      <c r="EH39" s="2">
        <f t="shared" si="78"/>
        <v>76.637124320085192</v>
      </c>
      <c r="EI39" s="2">
        <f t="shared" si="79"/>
        <v>80.90548571857687</v>
      </c>
      <c r="EJ39" s="2">
        <f t="shared" si="80"/>
        <v>83.721064822228342</v>
      </c>
      <c r="EK39" s="2">
        <f t="shared" si="81"/>
        <v>78.98087753217979</v>
      </c>
      <c r="EL39" s="2">
        <f t="shared" si="82"/>
        <v>79.930693110282917</v>
      </c>
      <c r="EM39" s="2">
        <f t="shared" si="83"/>
        <v>86.197775398300593</v>
      </c>
      <c r="EN39" s="2">
        <f t="shared" si="84"/>
        <v>75.415768653247994</v>
      </c>
      <c r="EO39" s="2">
        <f t="shared" si="85"/>
        <v>75.397858494258841</v>
      </c>
      <c r="EQ39" s="2">
        <f t="shared" si="86"/>
        <v>70.820158324021804</v>
      </c>
      <c r="ER39" s="2">
        <f t="shared" si="87"/>
        <v>75.712860247917291</v>
      </c>
      <c r="ES39" s="2">
        <f t="shared" si="87"/>
        <v>81.152993988822772</v>
      </c>
      <c r="ET39" s="2">
        <f t="shared" si="87"/>
        <v>76.787981807768162</v>
      </c>
      <c r="EU39" s="2">
        <f t="shared" si="87"/>
        <v>78.870449258730474</v>
      </c>
      <c r="EV39" s="2">
        <f t="shared" si="87"/>
        <v>80.027592915939138</v>
      </c>
      <c r="EW39" s="2">
        <f t="shared" si="87"/>
        <v>84.539440372795625</v>
      </c>
      <c r="EX39" s="2">
        <f t="shared" si="87"/>
        <v>75.980368922553254</v>
      </c>
      <c r="EY39" s="2">
        <f t="shared" si="87"/>
        <v>78.417998986272707</v>
      </c>
      <c r="EZ39" s="2">
        <f t="shared" si="87"/>
        <v>80.255059979889822</v>
      </c>
      <c r="FA39" s="2">
        <f t="shared" si="87"/>
        <v>79.140525061465681</v>
      </c>
      <c r="FB39" s="2">
        <f t="shared" si="87"/>
        <v>79.995029298220658</v>
      </c>
      <c r="FC39" s="2">
        <f t="shared" si="87"/>
        <v>80.505423603373259</v>
      </c>
      <c r="FD39" s="2">
        <f t="shared" si="87"/>
        <v>74.412936542835993</v>
      </c>
      <c r="FE39" s="2">
        <f t="shared" si="87"/>
        <v>76.854986982343974</v>
      </c>
      <c r="FG39" s="2">
        <f t="shared" si="88"/>
        <v>6.132341175739156E-2</v>
      </c>
      <c r="FH39" s="2">
        <f t="shared" si="89"/>
        <v>4.8378192219914344E-2</v>
      </c>
      <c r="FI39" s="2">
        <f t="shared" si="89"/>
        <v>4.7629059295645752E-2</v>
      </c>
      <c r="FJ39" s="2">
        <f t="shared" si="89"/>
        <v>5.143198244516136E-2</v>
      </c>
      <c r="FK39" s="2">
        <f t="shared" si="89"/>
        <v>5.4203596291749867E-2</v>
      </c>
      <c r="FL39" s="2">
        <f t="shared" si="89"/>
        <v>4.7419350573627832E-2</v>
      </c>
      <c r="FM39" s="2">
        <f t="shared" si="89"/>
        <v>4.4132544531647236E-2</v>
      </c>
      <c r="FN39" s="2">
        <f t="shared" si="89"/>
        <v>4.5792640582434506E-2</v>
      </c>
      <c r="FO39" s="2">
        <f t="shared" si="89"/>
        <v>4.4108831076627324E-2</v>
      </c>
      <c r="FP39" s="2">
        <f t="shared" si="89"/>
        <v>4.3619758024760348E-2</v>
      </c>
      <c r="FQ39" s="2">
        <f t="shared" si="89"/>
        <v>4.4908236144111713E-2</v>
      </c>
      <c r="FR39" s="2">
        <f t="shared" si="89"/>
        <v>4.9687811210044203E-2</v>
      </c>
      <c r="FS39" s="2">
        <f t="shared" si="89"/>
        <v>5.412239108026564E-2</v>
      </c>
      <c r="FT39" s="2">
        <f t="shared" si="89"/>
        <v>4.2168052809394507E-2</v>
      </c>
      <c r="FU39" s="2">
        <f t="shared" si="89"/>
        <v>3.4700966121947618E-2</v>
      </c>
      <c r="FW39" s="2">
        <f t="shared" si="112"/>
        <v>2.0377256842562664E-6</v>
      </c>
      <c r="FX39" s="2">
        <f t="shared" si="90"/>
        <v>3.1295586204476911E-6</v>
      </c>
      <c r="FY39" s="2">
        <f t="shared" si="90"/>
        <v>2.7973646371217962E-6</v>
      </c>
      <c r="FZ39" s="2">
        <f t="shared" si="90"/>
        <v>2.8111947284431052E-6</v>
      </c>
      <c r="GA39" s="2">
        <f t="shared" si="90"/>
        <v>3.0170457235496897E-6</v>
      </c>
      <c r="GB39" s="2">
        <f t="shared" si="90"/>
        <v>3.1912502573328057E-6</v>
      </c>
      <c r="GC39" s="2">
        <f t="shared" si="90"/>
        <v>3.0115308323673772E-6</v>
      </c>
      <c r="GD39" s="2">
        <f t="shared" si="90"/>
        <v>3.5045252523643218E-6</v>
      </c>
      <c r="GE39" s="2">
        <f t="shared" si="90"/>
        <v>4.1230284574020208E-6</v>
      </c>
      <c r="GF39" s="2">
        <f t="shared" si="90"/>
        <v>3.7171495367992671E-6</v>
      </c>
      <c r="GG39" s="2">
        <f t="shared" si="90"/>
        <v>3.232887751523306E-6</v>
      </c>
      <c r="GH39" s="2">
        <f t="shared" si="90"/>
        <v>3.0106355157443749E-6</v>
      </c>
      <c r="GI39" s="2">
        <f t="shared" si="90"/>
        <v>2.6954208305151007E-6</v>
      </c>
      <c r="GJ39" s="2">
        <f t="shared" si="90"/>
        <v>1.5886325473736291E-6</v>
      </c>
      <c r="GK39" s="2">
        <f t="shared" si="90"/>
        <v>1.2958479708605917E-6</v>
      </c>
      <c r="GM39" s="86">
        <f t="shared" si="113"/>
        <v>2.3723997201010967E-8</v>
      </c>
      <c r="GN39" s="86">
        <f t="shared" si="91"/>
        <v>6.1093968242482874E-11</v>
      </c>
      <c r="GO39" s="86">
        <f t="shared" si="91"/>
        <v>3.8442879975510607E-11</v>
      </c>
      <c r="GP39" s="86">
        <f t="shared" si="91"/>
        <v>5.1206048301078136E-10</v>
      </c>
      <c r="GQ39" s="86">
        <f t="shared" si="91"/>
        <v>4.1763426789212566E-10</v>
      </c>
      <c r="GR39" s="86">
        <f t="shared" si="91"/>
        <v>1.0071442333837724E-11</v>
      </c>
      <c r="GS39" s="86">
        <f t="shared" si="91"/>
        <v>4.7279531478473243E-12</v>
      </c>
      <c r="GT39" s="86">
        <f t="shared" si="91"/>
        <v>5.3053561191179252E-12</v>
      </c>
      <c r="GU39" s="86">
        <f t="shared" si="91"/>
        <v>1.1399142162369907E-12</v>
      </c>
      <c r="GV39" s="86">
        <f t="shared" si="91"/>
        <v>1.66362168691062E-12</v>
      </c>
      <c r="GW39" s="86">
        <f t="shared" si="91"/>
        <v>7.520372708228021E-12</v>
      </c>
      <c r="GX39" s="86">
        <f t="shared" si="91"/>
        <v>4.6955258280523656E-11</v>
      </c>
      <c r="GY39" s="86">
        <f t="shared" si="91"/>
        <v>3.3515823639567998E-10</v>
      </c>
      <c r="GZ39" s="86">
        <f t="shared" si="91"/>
        <v>5.1604572831971325E-13</v>
      </c>
      <c r="HA39" s="86">
        <f t="shared" si="91"/>
        <v>2.1125146030791538E-17</v>
      </c>
      <c r="HC39" s="86">
        <f t="shared" si="145"/>
        <v>1.75677513252978E-21</v>
      </c>
      <c r="HD39" s="86">
        <f t="shared" si="92"/>
        <v>8.5380117039757737E-27</v>
      </c>
      <c r="HE39" s="86">
        <f t="shared" si="92"/>
        <v>2.5753895449837446E-27</v>
      </c>
      <c r="HF39" s="86">
        <f t="shared" si="92"/>
        <v>1.6916632709885329E-26</v>
      </c>
      <c r="HG39" s="86">
        <f t="shared" si="92"/>
        <v>2.3078748194770959E-24</v>
      </c>
      <c r="HH39" s="86">
        <f t="shared" si="92"/>
        <v>3.4548168645026605E-30</v>
      </c>
      <c r="HI39" s="86">
        <f t="shared" si="92"/>
        <v>2.7935647262589856E-26</v>
      </c>
      <c r="HJ39" s="86">
        <f t="shared" si="92"/>
        <v>2.5999705121145587E-29</v>
      </c>
      <c r="HK39" s="86">
        <f t="shared" si="92"/>
        <v>2.9112924947240856E-30</v>
      </c>
      <c r="HL39" s="86">
        <f t="shared" si="92"/>
        <v>1.7295569296089285E-30</v>
      </c>
      <c r="HM39" s="86">
        <f t="shared" si="92"/>
        <v>4.0810005362250356E-28</v>
      </c>
      <c r="HN39" s="86">
        <f t="shared" si="92"/>
        <v>3.2235480748878565E-29</v>
      </c>
      <c r="HO39" s="86">
        <f t="shared" si="92"/>
        <v>1.0337092370742446E-26</v>
      </c>
      <c r="HP39" s="86">
        <f t="shared" si="92"/>
        <v>5.9457669277331486E-31</v>
      </c>
      <c r="HQ39" s="86">
        <f t="shared" si="92"/>
        <v>1.4674309047471573E-42</v>
      </c>
      <c r="HS39" s="86">
        <f t="shared" si="114"/>
        <v>1.2790980059363604E-84</v>
      </c>
      <c r="HT39" s="86">
        <f t="shared" si="93"/>
        <v>4.9542870795051297E-106</v>
      </c>
      <c r="HU39" s="86">
        <f t="shared" si="93"/>
        <v>8.3395730883781254E-107</v>
      </c>
      <c r="HV39" s="86">
        <f t="shared" si="93"/>
        <v>4.4954859502767239E-101</v>
      </c>
      <c r="HW39" s="86">
        <f t="shared" si="93"/>
        <v>2.3812743576824338E-95</v>
      </c>
      <c r="HX39" s="86">
        <f t="shared" si="93"/>
        <v>2.4785989041549367E-121</v>
      </c>
      <c r="HY39" s="86">
        <f t="shared" si="93"/>
        <v>2.322736917474571E-104</v>
      </c>
      <c r="HZ39" s="86">
        <f t="shared" si="93"/>
        <v>4.5865605083270251E-119</v>
      </c>
      <c r="IA39" s="86">
        <f t="shared" si="93"/>
        <v>9.1725877173381225E-122</v>
      </c>
      <c r="IB39" s="86">
        <f t="shared" si="93"/>
        <v>9.6979844573403424E-123</v>
      </c>
      <c r="IC39" s="86">
        <f t="shared" si="93"/>
        <v>3.3332349153812159E-113</v>
      </c>
      <c r="ID39" s="86">
        <f t="shared" si="93"/>
        <v>1.0492597831050381E-118</v>
      </c>
      <c r="IE39" s="86">
        <f t="shared" si="93"/>
        <v>3.1048589610040125E-109</v>
      </c>
      <c r="IF39" s="86">
        <f t="shared" si="93"/>
        <v>3.8252780956082965E-87</v>
      </c>
      <c r="IG39" s="86">
        <f t="shared" si="93"/>
        <v>4.7867315644106256E-63</v>
      </c>
      <c r="II39" s="86">
        <f t="shared" si="115"/>
        <v>9.9411180940052954E-233</v>
      </c>
      <c r="IJ39" s="86">
        <f t="shared" si="116"/>
        <v>9.0906428281482128E-293</v>
      </c>
      <c r="IK39" s="86">
        <f t="shared" si="117"/>
        <v>9.5761811388076031E-292</v>
      </c>
      <c r="IL39" s="86">
        <f t="shared" si="118"/>
        <v>7.7659551758456472E-288</v>
      </c>
      <c r="IM39" s="86">
        <f t="shared" si="119"/>
        <v>1.0569920091742942E-271</v>
      </c>
      <c r="IN39" s="86">
        <f t="shared" si="120"/>
        <v>0</v>
      </c>
      <c r="IO39" s="86">
        <f t="shared" si="121"/>
        <v>9.6778441080816327E-292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1.7255527517016594E-304</v>
      </c>
      <c r="IV39" s="86">
        <f t="shared" si="128"/>
        <v>6.6848020356804217E-176</v>
      </c>
      <c r="IW39" s="86">
        <f t="shared" si="129"/>
        <v>6.3596230264670773E-128</v>
      </c>
      <c r="IY39" s="86">
        <f t="shared" si="130"/>
        <v>2.3723997201012724E-8</v>
      </c>
      <c r="IZ39" s="86">
        <f t="shared" si="131"/>
        <v>6.1093968242482887E-11</v>
      </c>
      <c r="JA39" s="86">
        <f t="shared" si="132"/>
        <v>3.8442879975510607E-11</v>
      </c>
      <c r="JB39" s="86">
        <f t="shared" si="133"/>
        <v>5.1206048301078136E-10</v>
      </c>
      <c r="JC39" s="86">
        <f t="shared" si="134"/>
        <v>4.1763426789212799E-10</v>
      </c>
      <c r="JD39" s="86">
        <f t="shared" si="135"/>
        <v>1.0071442333837724E-11</v>
      </c>
      <c r="JE39" s="86">
        <f t="shared" si="136"/>
        <v>4.7279531478473526E-12</v>
      </c>
      <c r="JF39" s="86">
        <f t="shared" si="137"/>
        <v>5.3053561191179252E-12</v>
      </c>
      <c r="JG39" s="86">
        <f t="shared" si="138"/>
        <v>1.1399142162369907E-12</v>
      </c>
      <c r="JH39" s="86">
        <f t="shared" si="139"/>
        <v>1.66362168691062E-12</v>
      </c>
      <c r="JI39" s="86">
        <f t="shared" si="140"/>
        <v>7.520372708228021E-12</v>
      </c>
      <c r="JJ39" s="86">
        <f t="shared" si="141"/>
        <v>4.6955258280523656E-11</v>
      </c>
      <c r="JK39" s="86">
        <f t="shared" si="142"/>
        <v>3.3515823639567998E-10</v>
      </c>
      <c r="JL39" s="86">
        <f t="shared" si="143"/>
        <v>5.1604572831971325E-13</v>
      </c>
      <c r="JM39" s="86">
        <f t="shared" si="144"/>
        <v>2.1125146030791538E-17</v>
      </c>
    </row>
    <row r="40" spans="2:273" x14ac:dyDescent="0.25">
      <c r="B40" s="2">
        <v>13</v>
      </c>
      <c r="C40" s="37">
        <v>76.760999999999996</v>
      </c>
      <c r="D40" s="37">
        <v>76.048000000000002</v>
      </c>
      <c r="E40" s="37">
        <v>79.531999999999996</v>
      </c>
      <c r="F40" s="37">
        <v>79.197000000000003</v>
      </c>
      <c r="G40" s="37">
        <v>78.950999999999993</v>
      </c>
      <c r="H40" s="37">
        <v>79.725999999999999</v>
      </c>
      <c r="I40" s="37">
        <v>88.870999999999995</v>
      </c>
      <c r="J40" s="37">
        <v>79.838999999999999</v>
      </c>
      <c r="K40" s="37">
        <v>80.225999999999999</v>
      </c>
      <c r="L40" s="37">
        <v>82.113</v>
      </c>
      <c r="M40" s="37">
        <v>78.742000000000004</v>
      </c>
      <c r="N40" s="37">
        <v>81.144999999999996</v>
      </c>
      <c r="O40" s="37">
        <v>82.164000000000001</v>
      </c>
      <c r="P40" s="37">
        <v>77.507999999999996</v>
      </c>
      <c r="Q40" s="37">
        <v>74.825000000000003</v>
      </c>
      <c r="S40" s="4">
        <f t="shared" si="8"/>
        <v>75.955731190093388</v>
      </c>
      <c r="T40" s="4">
        <f t="shared" si="9"/>
        <v>76.669866042877587</v>
      </c>
      <c r="U40" s="4">
        <f t="shared" si="10"/>
        <v>80.159909900552762</v>
      </c>
      <c r="V40" s="4">
        <f t="shared" si="11"/>
        <v>79.553403017131984</v>
      </c>
      <c r="W40" s="4">
        <f t="shared" si="12"/>
        <v>80.388125243578145</v>
      </c>
      <c r="X40" s="4">
        <f t="shared" si="13"/>
        <v>80.518028706547113</v>
      </c>
      <c r="Y40" s="4">
        <f t="shared" si="14"/>
        <v>88.973179726320865</v>
      </c>
      <c r="Z40" s="4">
        <f t="shared" si="15"/>
        <v>80.038208168100141</v>
      </c>
      <c r="AA40" s="4">
        <f t="shared" si="16"/>
        <v>80.511026284117577</v>
      </c>
      <c r="AB40" s="4">
        <f t="shared" si="17"/>
        <v>81.076600306578399</v>
      </c>
      <c r="AC40" s="4">
        <f t="shared" si="18"/>
        <v>79.052795733096744</v>
      </c>
      <c r="AD40" s="4">
        <f t="shared" si="19"/>
        <v>80.728773989734194</v>
      </c>
      <c r="AE40" s="4">
        <f t="shared" si="20"/>
        <v>83.503945188209016</v>
      </c>
      <c r="AF40" s="4">
        <f t="shared" si="21"/>
        <v>76.575573649928486</v>
      </c>
      <c r="AG40" s="4" t="e">
        <f t="shared" si="22"/>
        <v>#N/A</v>
      </c>
      <c r="AI40" s="4">
        <f t="shared" si="23"/>
        <v>0.80526880990660743</v>
      </c>
      <c r="AJ40" s="4">
        <f t="shared" si="24"/>
        <v>-0.62186604287758485</v>
      </c>
      <c r="AK40" s="4">
        <f t="shared" si="25"/>
        <v>-0.62790990055276552</v>
      </c>
      <c r="AL40" s="4">
        <f t="shared" si="26"/>
        <v>-0.35640301713198141</v>
      </c>
      <c r="AM40" s="4">
        <f t="shared" si="27"/>
        <v>-1.4371252435781514</v>
      </c>
      <c r="AN40" s="4">
        <f t="shared" si="28"/>
        <v>-0.79202870654711433</v>
      </c>
      <c r="AO40" s="4">
        <f t="shared" si="29"/>
        <v>-0.10217972632086969</v>
      </c>
      <c r="AP40" s="4">
        <f t="shared" si="30"/>
        <v>-0.1992081681001423</v>
      </c>
      <c r="AQ40" s="4">
        <f t="shared" si="31"/>
        <v>-0.28502628411757769</v>
      </c>
      <c r="AR40" s="4">
        <f t="shared" si="32"/>
        <v>1.0363996934216004</v>
      </c>
      <c r="AS40" s="4">
        <f t="shared" si="33"/>
        <v>-0.31079573309673947</v>
      </c>
      <c r="AT40" s="4">
        <f t="shared" si="34"/>
        <v>0.41622601026580242</v>
      </c>
      <c r="AU40" s="4">
        <f t="shared" si="35"/>
        <v>-1.3399451882090148</v>
      </c>
      <c r="AV40" s="4">
        <f t="shared" si="36"/>
        <v>0.93242635007150909</v>
      </c>
      <c r="AW40" s="4">
        <f t="shared" si="36"/>
        <v>0</v>
      </c>
      <c r="AY40" s="2">
        <f t="shared" si="96"/>
        <v>75.955683069380925</v>
      </c>
      <c r="AZ40" s="2">
        <f t="shared" si="37"/>
        <v>76.669865836009109</v>
      </c>
      <c r="BA40" s="2">
        <f t="shared" si="37"/>
        <v>80.159909766760308</v>
      </c>
      <c r="BB40" s="2">
        <f t="shared" si="37"/>
        <v>79.553401580177265</v>
      </c>
      <c r="BC40" s="2">
        <f t="shared" si="37"/>
        <v>80.388124019538452</v>
      </c>
      <c r="BD40" s="2">
        <f t="shared" si="37"/>
        <v>80.518028669266741</v>
      </c>
      <c r="BE40" s="2">
        <f t="shared" si="37"/>
        <v>88.973179708524569</v>
      </c>
      <c r="BF40" s="2">
        <f t="shared" si="37"/>
        <v>80.038208147903063</v>
      </c>
      <c r="BG40" s="2">
        <f t="shared" si="37"/>
        <v>80.511026279277743</v>
      </c>
      <c r="BH40" s="2">
        <f t="shared" si="37"/>
        <v>81.076600299959338</v>
      </c>
      <c r="BI40" s="2">
        <f t="shared" si="37"/>
        <v>79.052795705716619</v>
      </c>
      <c r="BJ40" s="2">
        <f t="shared" si="37"/>
        <v>80.72877384048688</v>
      </c>
      <c r="BK40" s="2">
        <f t="shared" si="37"/>
        <v>83.503944269157387</v>
      </c>
      <c r="BL40" s="2">
        <f t="shared" si="37"/>
        <v>76.575573647807929</v>
      </c>
      <c r="BM40" s="2" t="e">
        <f t="shared" si="37"/>
        <v>#N/A</v>
      </c>
      <c r="BO40" s="2">
        <f t="shared" si="38"/>
        <v>76.760999999999996</v>
      </c>
      <c r="BP40" s="2">
        <f t="shared" si="39"/>
        <v>76.048000000000002</v>
      </c>
      <c r="BQ40" s="2">
        <f t="shared" si="40"/>
        <v>79.531999999999996</v>
      </c>
      <c r="BR40" s="2">
        <f t="shared" si="41"/>
        <v>79.197000000000003</v>
      </c>
      <c r="BS40" s="2">
        <f t="shared" si="42"/>
        <v>78.950999999999993</v>
      </c>
      <c r="BT40" s="2">
        <f t="shared" si="43"/>
        <v>79.725999999999999</v>
      </c>
      <c r="BU40" s="2">
        <f t="shared" si="44"/>
        <v>88.870999999999995</v>
      </c>
      <c r="BV40" s="2">
        <f t="shared" si="45"/>
        <v>79.838999999999999</v>
      </c>
      <c r="BW40" s="2">
        <f t="shared" si="46"/>
        <v>80.225999999999999</v>
      </c>
      <c r="BX40" s="2">
        <f t="shared" si="47"/>
        <v>82.113</v>
      </c>
      <c r="BY40" s="2">
        <f t="shared" si="48"/>
        <v>78.742000000000004</v>
      </c>
      <c r="BZ40" s="2">
        <f t="shared" si="49"/>
        <v>81.144999999999996</v>
      </c>
      <c r="CA40" s="2">
        <f t="shared" si="50"/>
        <v>82.164000000000001</v>
      </c>
      <c r="CB40" s="2">
        <f t="shared" si="51"/>
        <v>77.507999999999996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76.218450000000033</v>
      </c>
      <c r="DL40" s="2">
        <f t="shared" si="70"/>
        <v>76.622706584113544</v>
      </c>
      <c r="DM40" s="2">
        <f t="shared" si="70"/>
        <v>79.873490532911958</v>
      </c>
      <c r="DN40" s="2">
        <f t="shared" si="70"/>
        <v>79.578586227725737</v>
      </c>
      <c r="DO40" s="2">
        <f t="shared" si="70"/>
        <v>80.376510117789195</v>
      </c>
      <c r="DP40" s="2">
        <f t="shared" si="70"/>
        <v>80.387541811846717</v>
      </c>
      <c r="DQ40" s="2">
        <f t="shared" si="70"/>
        <v>88.926150696864099</v>
      </c>
      <c r="DR40" s="2">
        <f t="shared" si="70"/>
        <v>80.222578745644611</v>
      </c>
      <c r="DS40" s="2">
        <f t="shared" si="70"/>
        <v>80.497988124156535</v>
      </c>
      <c r="DT40" s="2">
        <f t="shared" si="70"/>
        <v>80.952033198380562</v>
      </c>
      <c r="DU40" s="2">
        <f t="shared" si="70"/>
        <v>79.062274041811861</v>
      </c>
      <c r="DV40" s="2">
        <f t="shared" si="70"/>
        <v>80.781454394442761</v>
      </c>
      <c r="DW40" s="2">
        <f t="shared" si="70"/>
        <v>83.345482935668983</v>
      </c>
      <c r="DX40" s="2">
        <f t="shared" si="70"/>
        <v>76.635831241565469</v>
      </c>
      <c r="DY40" s="2">
        <f t="shared" si="70"/>
        <v>74.271329099821727</v>
      </c>
      <c r="EA40" s="2">
        <f t="shared" si="71"/>
        <v>72.287472411905384</v>
      </c>
      <c r="EB40" s="2">
        <f t="shared" si="72"/>
        <v>77.516012001701199</v>
      </c>
      <c r="EC40" s="2">
        <f t="shared" si="73"/>
        <v>85.383362780402209</v>
      </c>
      <c r="ED40" s="2">
        <f t="shared" si="74"/>
        <v>79.129921411669926</v>
      </c>
      <c r="EE40" s="2">
        <f t="shared" si="75"/>
        <v>80.573045784477955</v>
      </c>
      <c r="EF40" s="2">
        <f t="shared" si="76"/>
        <v>82.908866096461196</v>
      </c>
      <c r="EG40" s="2">
        <f t="shared" si="77"/>
        <v>89.902534047755296</v>
      </c>
      <c r="EH40" s="2">
        <f t="shared" si="78"/>
        <v>76.534462705413432</v>
      </c>
      <c r="EI40" s="2">
        <f t="shared" si="79"/>
        <v>80.768948210515134</v>
      </c>
      <c r="EJ40" s="2">
        <f t="shared" si="80"/>
        <v>83.567761740936277</v>
      </c>
      <c r="EK40" s="2">
        <f t="shared" si="81"/>
        <v>78.868939544207649</v>
      </c>
      <c r="EL40" s="2">
        <f t="shared" si="82"/>
        <v>79.809873102812759</v>
      </c>
      <c r="EM40" s="2">
        <f t="shared" si="83"/>
        <v>86.029923439989389</v>
      </c>
      <c r="EN40" s="2">
        <f t="shared" si="84"/>
        <v>75.327315263030357</v>
      </c>
      <c r="EO40" s="2">
        <f t="shared" si="85"/>
        <v>75.333211182150279</v>
      </c>
      <c r="EQ40" s="2">
        <f t="shared" si="86"/>
        <v>70.741778507252931</v>
      </c>
      <c r="ER40" s="2">
        <f t="shared" si="87"/>
        <v>75.605537922814406</v>
      </c>
      <c r="ES40" s="2">
        <f t="shared" si="87"/>
        <v>81.024746323218224</v>
      </c>
      <c r="ET40" s="2">
        <f t="shared" si="87"/>
        <v>76.679551864119006</v>
      </c>
      <c r="EU40" s="2">
        <f t="shared" si="87"/>
        <v>78.744671697644904</v>
      </c>
      <c r="EV40" s="2">
        <f t="shared" si="87"/>
        <v>79.886299642471116</v>
      </c>
      <c r="EW40" s="2">
        <f t="shared" si="87"/>
        <v>84.383687984331132</v>
      </c>
      <c r="EX40" s="2">
        <f t="shared" si="87"/>
        <v>75.884554641574795</v>
      </c>
      <c r="EY40" s="2">
        <f t="shared" si="87"/>
        <v>78.307571003858854</v>
      </c>
      <c r="EZ40" s="2">
        <f t="shared" si="87"/>
        <v>80.13802982346273</v>
      </c>
      <c r="FA40" s="2">
        <f t="shared" si="87"/>
        <v>79.02692371799273</v>
      </c>
      <c r="FB40" s="2">
        <f t="shared" si="87"/>
        <v>79.87359753654556</v>
      </c>
      <c r="FC40" s="2">
        <f t="shared" si="87"/>
        <v>80.396748605748598</v>
      </c>
      <c r="FD40" s="2">
        <f t="shared" si="87"/>
        <v>74.334629647330289</v>
      </c>
      <c r="FE40" s="2">
        <f t="shared" si="87"/>
        <v>76.77466884183815</v>
      </c>
      <c r="FG40" s="2">
        <f t="shared" si="88"/>
        <v>6.6844308102401231E-2</v>
      </c>
      <c r="FH40" s="2">
        <f t="shared" si="89"/>
        <v>5.2799195821502595E-2</v>
      </c>
      <c r="FI40" s="2">
        <f t="shared" si="89"/>
        <v>5.1985343750689202E-2</v>
      </c>
      <c r="FJ40" s="2">
        <f t="shared" si="89"/>
        <v>5.611559809642172E-2</v>
      </c>
      <c r="FK40" s="2">
        <f t="shared" si="89"/>
        <v>5.9123875238714603E-2</v>
      </c>
      <c r="FL40" s="2">
        <f t="shared" si="89"/>
        <v>5.175749687779501E-2</v>
      </c>
      <c r="FM40" s="2">
        <f t="shared" si="89"/>
        <v>4.8185208475577064E-2</v>
      </c>
      <c r="FN40" s="2">
        <f t="shared" si="89"/>
        <v>4.9989777537211948E-2</v>
      </c>
      <c r="FO40" s="2">
        <f t="shared" si="89"/>
        <v>4.8159427142330423E-2</v>
      </c>
      <c r="FP40" s="2">
        <f t="shared" si="89"/>
        <v>4.7627679385343437E-2</v>
      </c>
      <c r="FQ40" s="2">
        <f t="shared" si="89"/>
        <v>4.9028477759515694E-2</v>
      </c>
      <c r="FR40" s="2">
        <f t="shared" si="89"/>
        <v>5.4221674264556152E-2</v>
      </c>
      <c r="FS40" s="2">
        <f t="shared" si="89"/>
        <v>5.9035758814244298E-2</v>
      </c>
      <c r="FT40" s="2">
        <f t="shared" si="89"/>
        <v>4.6049009401664488E-2</v>
      </c>
      <c r="FU40" s="2">
        <f t="shared" si="89"/>
        <v>3.792189453465783E-2</v>
      </c>
      <c r="FW40" s="2">
        <f t="shared" si="112"/>
        <v>2.2343213432490891E-6</v>
      </c>
      <c r="FX40" s="2">
        <f t="shared" si="90"/>
        <v>3.431491754788215E-6</v>
      </c>
      <c r="FY40" s="2">
        <f t="shared" si="90"/>
        <v>3.0672485034626175E-6</v>
      </c>
      <c r="FZ40" s="2">
        <f t="shared" si="90"/>
        <v>3.0824128888416002E-6</v>
      </c>
      <c r="GA40" s="2">
        <f t="shared" si="90"/>
        <v>3.3081238897134587E-6</v>
      </c>
      <c r="GB40" s="2">
        <f t="shared" si="90"/>
        <v>3.4991352482667544E-6</v>
      </c>
      <c r="GC40" s="2">
        <f t="shared" si="90"/>
        <v>3.3020769352950127E-6</v>
      </c>
      <c r="GD40" s="2">
        <f t="shared" si="90"/>
        <v>3.8426342278165567E-6</v>
      </c>
      <c r="GE40" s="2">
        <f t="shared" si="90"/>
        <v>4.520809007321162E-6</v>
      </c>
      <c r="GF40" s="2">
        <f t="shared" si="90"/>
        <v>4.0757719572349727E-6</v>
      </c>
      <c r="GG40" s="2">
        <f t="shared" si="90"/>
        <v>3.5447898244924563E-6</v>
      </c>
      <c r="GH40" s="2">
        <f t="shared" si="90"/>
        <v>3.3010952407096177E-6</v>
      </c>
      <c r="GI40" s="2">
        <f t="shared" si="90"/>
        <v>2.9554694015220952E-6</v>
      </c>
      <c r="GJ40" s="2">
        <f t="shared" si="90"/>
        <v>1.7419006829002543E-6</v>
      </c>
      <c r="GK40" s="2">
        <f t="shared" si="90"/>
        <v>1.4208688679264747E-6</v>
      </c>
      <c r="GM40" s="86">
        <f t="shared" si="113"/>
        <v>4.2935800585011382E-8</v>
      </c>
      <c r="GN40" s="86">
        <f t="shared" si="91"/>
        <v>1.3980745113630371E-10</v>
      </c>
      <c r="GO40" s="86">
        <f t="shared" si="91"/>
        <v>8.9566204074846275E-11</v>
      </c>
      <c r="GP40" s="86">
        <f t="shared" si="91"/>
        <v>1.074313345086157E-9</v>
      </c>
      <c r="GQ40" s="86">
        <f t="shared" si="91"/>
        <v>8.9786784781688079E-10</v>
      </c>
      <c r="GR40" s="86">
        <f t="shared" si="91"/>
        <v>2.5011250771255497E-11</v>
      </c>
      <c r="GS40" s="86">
        <f t="shared" si="91"/>
        <v>1.1906922600887319E-11</v>
      </c>
      <c r="GT40" s="86">
        <f t="shared" si="91"/>
        <v>1.3442485040125505E-11</v>
      </c>
      <c r="GU40" s="86">
        <f t="shared" si="91"/>
        <v>3.0728459912241605E-12</v>
      </c>
      <c r="GV40" s="86">
        <f t="shared" si="91"/>
        <v>4.3878530004379754E-12</v>
      </c>
      <c r="GW40" s="86">
        <f t="shared" si="91"/>
        <v>1.8623398643966886E-11</v>
      </c>
      <c r="GX40" s="86">
        <f t="shared" si="91"/>
        <v>1.0970419668986038E-10</v>
      </c>
      <c r="GY40" s="86">
        <f t="shared" si="91"/>
        <v>7.2822687683972094E-10</v>
      </c>
      <c r="GZ40" s="86">
        <f t="shared" si="91"/>
        <v>1.4232044620231657E-12</v>
      </c>
      <c r="HA40" s="86">
        <f t="shared" si="91"/>
        <v>8.6774298762560347E-17</v>
      </c>
      <c r="HC40" s="86">
        <f t="shared" si="145"/>
        <v>5.7184059499800938E-21</v>
      </c>
      <c r="HD40" s="86">
        <f t="shared" si="92"/>
        <v>3.9764042914010143E-26</v>
      </c>
      <c r="HE40" s="86">
        <f t="shared" si="92"/>
        <v>1.1987542728648696E-26</v>
      </c>
      <c r="HF40" s="86">
        <f t="shared" si="92"/>
        <v>7.6105884552274668E-26</v>
      </c>
      <c r="HG40" s="86">
        <f t="shared" si="92"/>
        <v>9.408849212404866E-24</v>
      </c>
      <c r="HH40" s="86">
        <f t="shared" si="92"/>
        <v>2.029961935577206E-29</v>
      </c>
      <c r="HI40" s="86">
        <f t="shared" si="92"/>
        <v>1.2715869418332815E-25</v>
      </c>
      <c r="HJ40" s="86">
        <f t="shared" si="92"/>
        <v>1.4639992245019528E-28</v>
      </c>
      <c r="HK40" s="86">
        <f t="shared" si="92"/>
        <v>1.7586067524250218E-29</v>
      </c>
      <c r="HL40" s="86">
        <f t="shared" si="92"/>
        <v>1.0556743111354476E-29</v>
      </c>
      <c r="HM40" s="86">
        <f t="shared" si="92"/>
        <v>2.0988412505982764E-27</v>
      </c>
      <c r="HN40" s="86">
        <f t="shared" si="92"/>
        <v>1.7871770071476552E-28</v>
      </c>
      <c r="HO40" s="86">
        <f t="shared" si="92"/>
        <v>4.861842507841877E-26</v>
      </c>
      <c r="HP40" s="86">
        <f t="shared" si="92"/>
        <v>3.5518774231142173E-30</v>
      </c>
      <c r="HQ40" s="86">
        <f t="shared" si="92"/>
        <v>1.8040069980984098E-41</v>
      </c>
      <c r="HS40" s="86">
        <f t="shared" si="114"/>
        <v>3.4654189382878089E-83</v>
      </c>
      <c r="HT40" s="86">
        <f t="shared" si="93"/>
        <v>3.6281513718799383E-104</v>
      </c>
      <c r="HU40" s="86">
        <f t="shared" si="93"/>
        <v>5.931503366741359E-105</v>
      </c>
      <c r="HV40" s="86">
        <f t="shared" si="93"/>
        <v>2.7669822248598604E-99</v>
      </c>
      <c r="HW40" s="86">
        <f t="shared" si="93"/>
        <v>1.1841913469244465E-93</v>
      </c>
      <c r="HX40" s="86">
        <f t="shared" si="93"/>
        <v>3.5783335200721958E-119</v>
      </c>
      <c r="HY40" s="86">
        <f t="shared" si="93"/>
        <v>1.6101089034850936E-102</v>
      </c>
      <c r="HZ40" s="86">
        <f t="shared" si="93"/>
        <v>6.0454143737664603E-117</v>
      </c>
      <c r="IA40" s="86">
        <f t="shared" si="93"/>
        <v>1.4352207033558183E-119</v>
      </c>
      <c r="IB40" s="86">
        <f t="shared" si="93"/>
        <v>1.5636224588487479E-120</v>
      </c>
      <c r="IC40" s="86">
        <f t="shared" si="93"/>
        <v>3.3411471069917135E-111</v>
      </c>
      <c r="ID40" s="86">
        <f t="shared" si="93"/>
        <v>1.3244768385495637E-116</v>
      </c>
      <c r="IE40" s="86">
        <f t="shared" si="93"/>
        <v>2.5146710035195355E-107</v>
      </c>
      <c r="IF40" s="86">
        <f t="shared" si="93"/>
        <v>1.1510837847829896E-85</v>
      </c>
      <c r="IG40" s="86">
        <f t="shared" si="93"/>
        <v>5.2740663105896444E-62</v>
      </c>
      <c r="II40" s="86">
        <f t="shared" si="115"/>
        <v>1.6899306208925755E-229</v>
      </c>
      <c r="IJ40" s="86">
        <f t="shared" si="116"/>
        <v>1.4677987973557728E-288</v>
      </c>
      <c r="IK40" s="86">
        <f t="shared" si="117"/>
        <v>1.3734122015220765E-287</v>
      </c>
      <c r="IL40" s="86">
        <f t="shared" si="118"/>
        <v>9.8245330174287595E-284</v>
      </c>
      <c r="IM40" s="86">
        <f t="shared" si="119"/>
        <v>8.2439243809458181E-268</v>
      </c>
      <c r="IN40" s="86">
        <f t="shared" si="120"/>
        <v>0</v>
      </c>
      <c r="IO40" s="86">
        <f t="shared" si="121"/>
        <v>1.4667405592747353E-287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3.6628452415499615E-300</v>
      </c>
      <c r="IV40" s="86">
        <f t="shared" si="128"/>
        <v>1.6408732116654374E-173</v>
      </c>
      <c r="IW40" s="86">
        <f t="shared" si="129"/>
        <v>3.2273313483326977E-126</v>
      </c>
      <c r="IY40" s="86">
        <f t="shared" si="130"/>
        <v>4.29358005850171E-8</v>
      </c>
      <c r="IZ40" s="86">
        <f t="shared" si="131"/>
        <v>1.3980745113630377E-10</v>
      </c>
      <c r="JA40" s="86">
        <f t="shared" si="132"/>
        <v>8.9566204074846287E-11</v>
      </c>
      <c r="JB40" s="86">
        <f t="shared" si="133"/>
        <v>1.074313345086157E-9</v>
      </c>
      <c r="JC40" s="86">
        <f t="shared" si="134"/>
        <v>8.978678478168902E-10</v>
      </c>
      <c r="JD40" s="86">
        <f t="shared" si="135"/>
        <v>2.5011250771255497E-11</v>
      </c>
      <c r="JE40" s="86">
        <f t="shared" si="136"/>
        <v>1.1906922600887447E-11</v>
      </c>
      <c r="JF40" s="86">
        <f t="shared" si="137"/>
        <v>1.3442485040125505E-11</v>
      </c>
      <c r="JG40" s="86">
        <f t="shared" si="138"/>
        <v>3.0728459912241605E-12</v>
      </c>
      <c r="JH40" s="86">
        <f t="shared" si="139"/>
        <v>4.3878530004379754E-12</v>
      </c>
      <c r="JI40" s="86">
        <f t="shared" si="140"/>
        <v>1.8623398643966889E-11</v>
      </c>
      <c r="JJ40" s="86">
        <f t="shared" si="141"/>
        <v>1.0970419668986038E-10</v>
      </c>
      <c r="JK40" s="86">
        <f t="shared" si="142"/>
        <v>7.2822687683972094E-10</v>
      </c>
      <c r="JL40" s="86">
        <f t="shared" si="143"/>
        <v>1.4232044620231657E-12</v>
      </c>
      <c r="JM40" s="86">
        <f t="shared" si="144"/>
        <v>8.6774298762560347E-17</v>
      </c>
    </row>
    <row r="41" spans="2:273" x14ac:dyDescent="0.25">
      <c r="B41" s="2">
        <v>14</v>
      </c>
      <c r="C41" s="37">
        <v>75.313000000000002</v>
      </c>
      <c r="D41" s="37">
        <v>76.418999999999997</v>
      </c>
      <c r="E41" s="37">
        <v>80.903000000000006</v>
      </c>
      <c r="F41" s="37">
        <v>78.918000000000006</v>
      </c>
      <c r="G41" s="37">
        <v>79.819999999999993</v>
      </c>
      <c r="H41" s="37">
        <v>79.870999999999995</v>
      </c>
      <c r="I41" s="37">
        <v>88.903000000000006</v>
      </c>
      <c r="J41" s="37">
        <v>80.161000000000001</v>
      </c>
      <c r="K41" s="37">
        <v>80.790000000000006</v>
      </c>
      <c r="L41" s="37">
        <v>81.805999999999997</v>
      </c>
      <c r="M41" s="37">
        <v>79.483999999999995</v>
      </c>
      <c r="N41" s="37">
        <v>81.242000000000004</v>
      </c>
      <c r="O41" s="37">
        <v>83.033000000000001</v>
      </c>
      <c r="P41" s="37">
        <v>77.254000000000005</v>
      </c>
      <c r="Q41" s="37">
        <v>75.540000000000006</v>
      </c>
      <c r="S41" s="4">
        <f t="shared" si="8"/>
        <v>75.948666835526936</v>
      </c>
      <c r="T41" s="4">
        <f t="shared" si="9"/>
        <v>76.755281469183629</v>
      </c>
      <c r="U41" s="4">
        <f t="shared" si="10"/>
        <v>80.241531600457307</v>
      </c>
      <c r="V41" s="4">
        <f t="shared" si="11"/>
        <v>79.517089097415308</v>
      </c>
      <c r="W41" s="4">
        <f t="shared" si="12"/>
        <v>80.392181311022313</v>
      </c>
      <c r="X41" s="4">
        <f t="shared" si="13"/>
        <v>80.534252999751757</v>
      </c>
      <c r="Y41" s="4">
        <f t="shared" si="14"/>
        <v>88.951465767270108</v>
      </c>
      <c r="Z41" s="4">
        <f t="shared" si="15"/>
        <v>80.055726523683617</v>
      </c>
      <c r="AA41" s="4">
        <f t="shared" si="16"/>
        <v>80.613473553245854</v>
      </c>
      <c r="AB41" s="4">
        <f t="shared" si="17"/>
        <v>81.142615143824429</v>
      </c>
      <c r="AC41" s="4">
        <f t="shared" si="18"/>
        <v>79.09947509163068</v>
      </c>
      <c r="AD41" s="4">
        <f t="shared" si="19"/>
        <v>80.710439132069027</v>
      </c>
      <c r="AE41" s="4">
        <f t="shared" si="20"/>
        <v>83.55470222942715</v>
      </c>
      <c r="AF41" s="4">
        <f t="shared" si="21"/>
        <v>76.608832000140779</v>
      </c>
      <c r="AG41" s="4" t="e">
        <f t="shared" si="22"/>
        <v>#N/A</v>
      </c>
      <c r="AI41" s="4">
        <f t="shared" si="23"/>
        <v>-0.63566683552693348</v>
      </c>
      <c r="AJ41" s="4">
        <f t="shared" si="24"/>
        <v>-0.336281469183632</v>
      </c>
      <c r="AK41" s="4">
        <f t="shared" si="25"/>
        <v>0.66146839954269865</v>
      </c>
      <c r="AL41" s="4">
        <f t="shared" si="26"/>
        <v>-0.59908909741530181</v>
      </c>
      <c r="AM41" s="4">
        <f t="shared" si="27"/>
        <v>-0.57218131102231951</v>
      </c>
      <c r="AN41" s="4">
        <f t="shared" si="28"/>
        <v>-0.66325299975176222</v>
      </c>
      <c r="AO41" s="4">
        <f t="shared" si="29"/>
        <v>-4.8465767270101878E-2</v>
      </c>
      <c r="AP41" s="4">
        <f t="shared" si="30"/>
        <v>0.10527347631638406</v>
      </c>
      <c r="AQ41" s="4">
        <f t="shared" si="31"/>
        <v>0.17652644675415274</v>
      </c>
      <c r="AR41" s="4">
        <f t="shared" si="32"/>
        <v>0.66338485617556842</v>
      </c>
      <c r="AS41" s="4">
        <f t="shared" si="33"/>
        <v>0.38452490836931474</v>
      </c>
      <c r="AT41" s="4">
        <f t="shared" si="34"/>
        <v>0.53156086793097757</v>
      </c>
      <c r="AU41" s="4">
        <f t="shared" si="35"/>
        <v>-0.52170222942714872</v>
      </c>
      <c r="AV41" s="4">
        <f t="shared" si="36"/>
        <v>0.64516799985922546</v>
      </c>
      <c r="AW41" s="4">
        <f t="shared" si="36"/>
        <v>0</v>
      </c>
      <c r="AY41" s="2">
        <f t="shared" si="96"/>
        <v>75.948582199950479</v>
      </c>
      <c r="AZ41" s="2">
        <f t="shared" si="37"/>
        <v>76.755281011641813</v>
      </c>
      <c r="BA41" s="2">
        <f t="shared" si="37"/>
        <v>80.241531299300021</v>
      </c>
      <c r="BB41" s="2">
        <f t="shared" si="37"/>
        <v>79.517086177481431</v>
      </c>
      <c r="BC41" s="2">
        <f t="shared" si="37"/>
        <v>80.392178765338372</v>
      </c>
      <c r="BD41" s="2">
        <f t="shared" si="37"/>
        <v>80.534252910470954</v>
      </c>
      <c r="BE41" s="2">
        <f t="shared" si="37"/>
        <v>88.951465724037689</v>
      </c>
      <c r="BF41" s="2">
        <f t="shared" si="37"/>
        <v>80.055726474345889</v>
      </c>
      <c r="BG41" s="2">
        <f t="shared" si="37"/>
        <v>80.613473540685206</v>
      </c>
      <c r="BH41" s="2">
        <f t="shared" si="37"/>
        <v>81.142615127004518</v>
      </c>
      <c r="BI41" s="2">
        <f t="shared" si="37"/>
        <v>79.099475026205027</v>
      </c>
      <c r="BJ41" s="2">
        <f t="shared" si="37"/>
        <v>80.7104387953447</v>
      </c>
      <c r="BK41" s="2">
        <f t="shared" si="37"/>
        <v>83.554700298298457</v>
      </c>
      <c r="BL41" s="2">
        <f t="shared" si="37"/>
        <v>76.608831994511448</v>
      </c>
      <c r="BM41" s="2" t="e">
        <f t="shared" si="37"/>
        <v>#N/A</v>
      </c>
      <c r="BO41" s="2">
        <f t="shared" si="38"/>
        <v>75.313000000000002</v>
      </c>
      <c r="BP41" s="2">
        <f t="shared" si="39"/>
        <v>76.418999999999997</v>
      </c>
      <c r="BQ41" s="2">
        <f t="shared" si="40"/>
        <v>80.903000000000006</v>
      </c>
      <c r="BR41" s="2">
        <f t="shared" si="41"/>
        <v>78.918000000000006</v>
      </c>
      <c r="BS41" s="2">
        <f t="shared" si="42"/>
        <v>79.819999999999993</v>
      </c>
      <c r="BT41" s="2">
        <f t="shared" si="43"/>
        <v>79.870999999999995</v>
      </c>
      <c r="BU41" s="2">
        <f t="shared" si="44"/>
        <v>88.903000000000006</v>
      </c>
      <c r="BV41" s="2">
        <f t="shared" si="45"/>
        <v>80.161000000000001</v>
      </c>
      <c r="BW41" s="2">
        <f t="shared" si="46"/>
        <v>80.790000000000006</v>
      </c>
      <c r="BX41" s="2">
        <f t="shared" si="47"/>
        <v>81.805999999999997</v>
      </c>
      <c r="BY41" s="2">
        <f t="shared" si="48"/>
        <v>79.483999999999995</v>
      </c>
      <c r="BZ41" s="2">
        <f t="shared" si="49"/>
        <v>81.242000000000004</v>
      </c>
      <c r="CA41" s="2">
        <f t="shared" si="50"/>
        <v>83.033000000000001</v>
      </c>
      <c r="CB41" s="2">
        <f t="shared" si="51"/>
        <v>77.254000000000005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76.243507665505263</v>
      </c>
      <c r="DL41" s="2">
        <f t="shared" si="70"/>
        <v>76.716555723346403</v>
      </c>
      <c r="DM41" s="2">
        <f t="shared" si="70"/>
        <v>79.942752181076614</v>
      </c>
      <c r="DN41" s="2">
        <f t="shared" si="70"/>
        <v>79.551015856236759</v>
      </c>
      <c r="DO41" s="2">
        <f t="shared" si="70"/>
        <v>80.389681818181828</v>
      </c>
      <c r="DP41" s="2">
        <f t="shared" si="70"/>
        <v>80.402490069686436</v>
      </c>
      <c r="DQ41" s="2">
        <f t="shared" si="70"/>
        <v>88.910513937282218</v>
      </c>
      <c r="DR41" s="2">
        <f t="shared" si="70"/>
        <v>80.264818815331026</v>
      </c>
      <c r="DS41" s="2">
        <f t="shared" si="70"/>
        <v>80.612435695006724</v>
      </c>
      <c r="DT41" s="2">
        <f t="shared" si="70"/>
        <v>81.018056072874487</v>
      </c>
      <c r="DU41" s="2">
        <f t="shared" si="70"/>
        <v>79.118834494773523</v>
      </c>
      <c r="DV41" s="2">
        <f t="shared" si="70"/>
        <v>80.774644216248859</v>
      </c>
      <c r="DW41" s="2">
        <f t="shared" si="70"/>
        <v>83.395989429175472</v>
      </c>
      <c r="DX41" s="2">
        <f t="shared" si="70"/>
        <v>76.681345209176797</v>
      </c>
      <c r="DY41" s="2">
        <f t="shared" si="70"/>
        <v>74.262615530303009</v>
      </c>
      <c r="EA41" s="2">
        <f t="shared" si="71"/>
        <v>72.193702768893885</v>
      </c>
      <c r="EB41" s="2">
        <f t="shared" si="72"/>
        <v>77.388996120452688</v>
      </c>
      <c r="EC41" s="2">
        <f t="shared" si="73"/>
        <v>85.210963066540685</v>
      </c>
      <c r="ED41" s="2">
        <f t="shared" si="74"/>
        <v>78.996727055328989</v>
      </c>
      <c r="EE41" s="2">
        <f t="shared" si="75"/>
        <v>80.428519821328877</v>
      </c>
      <c r="EF41" s="2">
        <f t="shared" si="76"/>
        <v>82.736059613173296</v>
      </c>
      <c r="EG41" s="2">
        <f t="shared" si="77"/>
        <v>89.689595727340517</v>
      </c>
      <c r="EH41" s="2">
        <f t="shared" si="78"/>
        <v>76.431801090741658</v>
      </c>
      <c r="EI41" s="2">
        <f t="shared" si="79"/>
        <v>80.632410702453399</v>
      </c>
      <c r="EJ41" s="2">
        <f t="shared" si="80"/>
        <v>83.414458659644211</v>
      </c>
      <c r="EK41" s="2">
        <f t="shared" si="81"/>
        <v>78.757001556235508</v>
      </c>
      <c r="EL41" s="2">
        <f t="shared" si="82"/>
        <v>79.689053095342601</v>
      </c>
      <c r="EM41" s="2">
        <f t="shared" si="83"/>
        <v>85.862071481678186</v>
      </c>
      <c r="EN41" s="2">
        <f t="shared" si="84"/>
        <v>75.238861872812706</v>
      </c>
      <c r="EO41" s="2">
        <f t="shared" si="85"/>
        <v>75.268563870041731</v>
      </c>
      <c r="EQ41" s="2">
        <f t="shared" si="86"/>
        <v>70.663398690484044</v>
      </c>
      <c r="ER41" s="2">
        <f t="shared" si="87"/>
        <v>75.498215597711521</v>
      </c>
      <c r="ES41" s="2">
        <f t="shared" si="87"/>
        <v>80.896498657613691</v>
      </c>
      <c r="ET41" s="2">
        <f t="shared" si="87"/>
        <v>76.571121920469864</v>
      </c>
      <c r="EU41" s="2">
        <f t="shared" si="87"/>
        <v>78.618894136559334</v>
      </c>
      <c r="EV41" s="2">
        <f t="shared" si="87"/>
        <v>79.745006369003079</v>
      </c>
      <c r="EW41" s="2">
        <f t="shared" si="87"/>
        <v>84.227935595866654</v>
      </c>
      <c r="EX41" s="2">
        <f t="shared" si="87"/>
        <v>75.788740360596336</v>
      </c>
      <c r="EY41" s="2">
        <f t="shared" si="87"/>
        <v>78.197143021444987</v>
      </c>
      <c r="EZ41" s="2">
        <f t="shared" si="87"/>
        <v>80.020999667035625</v>
      </c>
      <c r="FA41" s="2">
        <f t="shared" si="87"/>
        <v>78.913322374519794</v>
      </c>
      <c r="FB41" s="2">
        <f t="shared" si="87"/>
        <v>79.752165774870448</v>
      </c>
      <c r="FC41" s="2">
        <f t="shared" si="87"/>
        <v>80.288073608123938</v>
      </c>
      <c r="FD41" s="2">
        <f t="shared" si="87"/>
        <v>74.256322751824598</v>
      </c>
      <c r="FE41" s="2">
        <f t="shared" si="87"/>
        <v>76.694350701332311</v>
      </c>
      <c r="FG41" s="2">
        <f t="shared" si="88"/>
        <v>7.2823685095027693E-2</v>
      </c>
      <c r="FH41" s="2">
        <f t="shared" si="89"/>
        <v>5.7599755498226372E-2</v>
      </c>
      <c r="FI41" s="2">
        <f t="shared" si="89"/>
        <v>5.6716337860653228E-2</v>
      </c>
      <c r="FJ41" s="2">
        <f t="shared" si="89"/>
        <v>6.1198206865362731E-2</v>
      </c>
      <c r="FK41" s="2">
        <f t="shared" si="89"/>
        <v>6.4460347622770545E-2</v>
      </c>
      <c r="FL41" s="2">
        <f t="shared" si="89"/>
        <v>5.6468990606560493E-2</v>
      </c>
      <c r="FM41" s="2">
        <f t="shared" si="89"/>
        <v>5.2589551008673678E-2</v>
      </c>
      <c r="FN41" s="2">
        <f t="shared" si="89"/>
        <v>5.4549612488212655E-2</v>
      </c>
      <c r="FO41" s="2">
        <f t="shared" si="89"/>
        <v>5.2561543280092334E-2</v>
      </c>
      <c r="FP41" s="2">
        <f t="shared" si="89"/>
        <v>5.1983844519022597E-2</v>
      </c>
      <c r="FQ41" s="2">
        <f t="shared" si="89"/>
        <v>5.3505565943965452E-2</v>
      </c>
      <c r="FR41" s="2">
        <f t="shared" si="89"/>
        <v>5.9143491604673915E-2</v>
      </c>
      <c r="FS41" s="2">
        <f t="shared" si="89"/>
        <v>6.4364821964260271E-2</v>
      </c>
      <c r="FT41" s="2">
        <f t="shared" si="89"/>
        <v>5.02684060405316E-2</v>
      </c>
      <c r="FU41" s="2">
        <f t="shared" si="89"/>
        <v>4.1428957040890002E-2</v>
      </c>
      <c r="FW41" s="2">
        <f t="shared" si="112"/>
        <v>2.4498841079448933E-6</v>
      </c>
      <c r="FX41" s="2">
        <f t="shared" si="90"/>
        <v>3.7625546437235043E-6</v>
      </c>
      <c r="FY41" s="2">
        <f t="shared" si="90"/>
        <v>3.3631701109615201E-6</v>
      </c>
      <c r="FZ41" s="2">
        <f t="shared" si="90"/>
        <v>3.379797519022309E-6</v>
      </c>
      <c r="GA41" s="2">
        <f t="shared" si="90"/>
        <v>3.6272845575204265E-6</v>
      </c>
      <c r="GB41" s="2">
        <f t="shared" si="90"/>
        <v>3.8367242098398544E-6</v>
      </c>
      <c r="GC41" s="2">
        <f t="shared" si="90"/>
        <v>3.6206542080759702E-6</v>
      </c>
      <c r="GD41" s="2">
        <f t="shared" si="90"/>
        <v>4.213363084532503E-6</v>
      </c>
      <c r="GE41" s="2">
        <f t="shared" si="90"/>
        <v>4.9569663434274159E-6</v>
      </c>
      <c r="GF41" s="2">
        <f t="shared" si="90"/>
        <v>4.468993326248453E-6</v>
      </c>
      <c r="GG41" s="2">
        <f t="shared" si="90"/>
        <v>3.8867834232059953E-6</v>
      </c>
      <c r="GH41" s="2">
        <f t="shared" si="90"/>
        <v>3.6195778020535509E-6</v>
      </c>
      <c r="GI41" s="2">
        <f t="shared" si="90"/>
        <v>3.2406068341160185E-6</v>
      </c>
      <c r="GJ41" s="2">
        <f t="shared" si="90"/>
        <v>1.9099557976686012E-6</v>
      </c>
      <c r="GK41" s="2">
        <f t="shared" si="90"/>
        <v>1.557951519691574E-6</v>
      </c>
      <c r="GM41" s="86">
        <f t="shared" si="113"/>
        <v>7.6891927707564206E-8</v>
      </c>
      <c r="GN41" s="86">
        <f t="shared" si="91"/>
        <v>3.1508534862505879E-10</v>
      </c>
      <c r="GO41" s="86">
        <f t="shared" si="91"/>
        <v>2.0543871798334406E-10</v>
      </c>
      <c r="GP41" s="86">
        <f t="shared" si="91"/>
        <v>2.2237915732665883E-9</v>
      </c>
      <c r="GQ41" s="86">
        <f t="shared" si="91"/>
        <v>1.9030370224785806E-9</v>
      </c>
      <c r="GR41" s="86">
        <f t="shared" si="91"/>
        <v>6.1058015340054911E-11</v>
      </c>
      <c r="GS41" s="86">
        <f t="shared" si="91"/>
        <v>2.9477126706815855E-11</v>
      </c>
      <c r="GT41" s="86">
        <f t="shared" si="91"/>
        <v>3.3471124832473319E-11</v>
      </c>
      <c r="GU41" s="86">
        <f t="shared" si="91"/>
        <v>8.1297624783357752E-12</v>
      </c>
      <c r="GV41" s="86">
        <f t="shared" si="91"/>
        <v>1.1364841168870423E-11</v>
      </c>
      <c r="GW41" s="86">
        <f t="shared" si="91"/>
        <v>4.5349773734186249E-11</v>
      </c>
      <c r="GX41" s="86">
        <f t="shared" si="91"/>
        <v>2.5227127095584708E-10</v>
      </c>
      <c r="GY41" s="86">
        <f t="shared" si="91"/>
        <v>1.559530865046302E-9</v>
      </c>
      <c r="GZ41" s="86">
        <f t="shared" si="91"/>
        <v>3.8510401161427699E-12</v>
      </c>
      <c r="HA41" s="86">
        <f t="shared" si="91"/>
        <v>3.468966532748206E-16</v>
      </c>
      <c r="HC41" s="86">
        <f t="shared" si="145"/>
        <v>1.8335197450657684E-20</v>
      </c>
      <c r="HD41" s="86">
        <f t="shared" si="92"/>
        <v>1.8146126428509409E-25</v>
      </c>
      <c r="HE41" s="86">
        <f t="shared" si="92"/>
        <v>5.4696633255220598E-26</v>
      </c>
      <c r="HF41" s="86">
        <f t="shared" si="92"/>
        <v>3.3572081807778717E-25</v>
      </c>
      <c r="HG41" s="86">
        <f t="shared" si="92"/>
        <v>3.764570775583842E-23</v>
      </c>
      <c r="HH41" s="86">
        <f t="shared" si="92"/>
        <v>1.1646561551952066E-28</v>
      </c>
      <c r="HI41" s="86">
        <f t="shared" si="92"/>
        <v>5.672557885952465E-25</v>
      </c>
      <c r="HJ41" s="86">
        <f t="shared" si="92"/>
        <v>8.052776814354255E-28</v>
      </c>
      <c r="HK41" s="86">
        <f t="shared" si="92"/>
        <v>1.0365678800017189E-28</v>
      </c>
      <c r="HL41" s="86">
        <f t="shared" si="92"/>
        <v>6.2868157232561516E-29</v>
      </c>
      <c r="HM41" s="86">
        <f t="shared" si="92"/>
        <v>1.055994906814807E-26</v>
      </c>
      <c r="HN41" s="86">
        <f t="shared" si="92"/>
        <v>9.6823959205384136E-28</v>
      </c>
      <c r="HO41" s="86">
        <f t="shared" si="92"/>
        <v>2.2398534677542445E-25</v>
      </c>
      <c r="HP41" s="86">
        <f t="shared" si="92"/>
        <v>2.0722028326347281E-29</v>
      </c>
      <c r="HQ41" s="86">
        <f t="shared" si="92"/>
        <v>2.1445286277589585E-40</v>
      </c>
      <c r="HS41" s="86">
        <f t="shared" si="114"/>
        <v>9.1233738830042456E-82</v>
      </c>
      <c r="HT41" s="86">
        <f t="shared" si="93"/>
        <v>2.5562635166053511E-102</v>
      </c>
      <c r="HU41" s="86">
        <f t="shared" si="93"/>
        <v>4.0621204722011779E-103</v>
      </c>
      <c r="HV41" s="86">
        <f t="shared" si="93"/>
        <v>1.640644231379967E-97</v>
      </c>
      <c r="HW41" s="86">
        <f t="shared" si="93"/>
        <v>5.6827716905381222E-92</v>
      </c>
      <c r="HX41" s="86">
        <f t="shared" si="93"/>
        <v>4.9375712940308618E-117</v>
      </c>
      <c r="HY41" s="86">
        <f t="shared" si="93"/>
        <v>1.074205480069395E-100</v>
      </c>
      <c r="HZ41" s="86">
        <f t="shared" si="93"/>
        <v>7.622036549646895E-115</v>
      </c>
      <c r="IA41" s="86">
        <f t="shared" si="93"/>
        <v>2.1435465847207518E-117</v>
      </c>
      <c r="IB41" s="86">
        <f t="shared" si="93"/>
        <v>2.4059904230726395E-118</v>
      </c>
      <c r="IC41" s="86">
        <f t="shared" si="93"/>
        <v>3.2124439643489919E-109</v>
      </c>
      <c r="ID41" s="86">
        <f t="shared" si="93"/>
        <v>1.6002763085157412E-114</v>
      </c>
      <c r="IE41" s="86">
        <f t="shared" si="93"/>
        <v>1.9582254471606533E-105</v>
      </c>
      <c r="IF41" s="86">
        <f t="shared" si="93"/>
        <v>3.362660869430211E-84</v>
      </c>
      <c r="IG41" s="86">
        <f t="shared" si="93"/>
        <v>5.6933607540321281E-61</v>
      </c>
      <c r="II41" s="86">
        <f t="shared" si="115"/>
        <v>2.7262111915780706E-226</v>
      </c>
      <c r="IJ41" s="86">
        <f t="shared" si="116"/>
        <v>2.2084833424011746E-284</v>
      </c>
      <c r="IK41" s="86">
        <f t="shared" si="117"/>
        <v>1.838258753581275E-283</v>
      </c>
      <c r="IL41" s="86">
        <f t="shared" si="118"/>
        <v>1.160936903022483E-279</v>
      </c>
      <c r="IM41" s="86">
        <f t="shared" si="119"/>
        <v>6.0247424457708123E-264</v>
      </c>
      <c r="IN41" s="86">
        <f t="shared" si="120"/>
        <v>0</v>
      </c>
      <c r="IO41" s="86">
        <f t="shared" si="121"/>
        <v>2.0728909103669519E-283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1.023885189656124E-304</v>
      </c>
      <c r="IT41" s="86">
        <f t="shared" si="126"/>
        <v>0</v>
      </c>
      <c r="IU41" s="86">
        <f t="shared" si="127"/>
        <v>7.2371193848446156E-296</v>
      </c>
      <c r="IV41" s="86">
        <f t="shared" si="128"/>
        <v>3.8775768886428676E-171</v>
      </c>
      <c r="IW41" s="86">
        <f t="shared" si="129"/>
        <v>1.5946658703228583E-124</v>
      </c>
      <c r="IY41" s="86">
        <f t="shared" si="130"/>
        <v>7.6891927707582536E-8</v>
      </c>
      <c r="IZ41" s="86">
        <f t="shared" si="131"/>
        <v>3.15085348625059E-10</v>
      </c>
      <c r="JA41" s="86">
        <f t="shared" si="132"/>
        <v>2.0543871798334411E-10</v>
      </c>
      <c r="JB41" s="86">
        <f t="shared" si="133"/>
        <v>2.2237915732665888E-9</v>
      </c>
      <c r="JC41" s="86">
        <f t="shared" si="134"/>
        <v>1.9030370224786182E-9</v>
      </c>
      <c r="JD41" s="86">
        <f t="shared" si="135"/>
        <v>6.1058015340054911E-11</v>
      </c>
      <c r="JE41" s="86">
        <f t="shared" si="136"/>
        <v>2.9477126706816424E-11</v>
      </c>
      <c r="JF41" s="86">
        <f t="shared" si="137"/>
        <v>3.3471124832473319E-11</v>
      </c>
      <c r="JG41" s="86">
        <f t="shared" si="138"/>
        <v>8.1297624783357752E-12</v>
      </c>
      <c r="JH41" s="86">
        <f t="shared" si="139"/>
        <v>1.1364841168870423E-11</v>
      </c>
      <c r="JI41" s="86">
        <f t="shared" si="140"/>
        <v>4.5349773734186262E-11</v>
      </c>
      <c r="JJ41" s="86">
        <f t="shared" si="141"/>
        <v>2.5227127095584708E-10</v>
      </c>
      <c r="JK41" s="86">
        <f t="shared" si="142"/>
        <v>1.5595308650463022E-9</v>
      </c>
      <c r="JL41" s="86">
        <f t="shared" si="143"/>
        <v>3.8510401161427699E-12</v>
      </c>
      <c r="JM41" s="86">
        <f t="shared" si="144"/>
        <v>3.468966532748206E-16</v>
      </c>
    </row>
    <row r="42" spans="2:273" x14ac:dyDescent="0.25">
      <c r="B42" s="2">
        <v>15</v>
      </c>
      <c r="C42" s="37">
        <v>75.492999999999995</v>
      </c>
      <c r="D42" s="37">
        <v>76.096999999999994</v>
      </c>
      <c r="E42" s="37">
        <v>80.048000000000002</v>
      </c>
      <c r="F42" s="37">
        <v>78.376999999999995</v>
      </c>
      <c r="G42" s="37">
        <v>79.507999999999996</v>
      </c>
      <c r="H42" s="37">
        <v>80.968000000000004</v>
      </c>
      <c r="I42" s="37">
        <v>88.177000000000007</v>
      </c>
      <c r="J42" s="37">
        <v>79.305999999999997</v>
      </c>
      <c r="K42" s="37">
        <v>80.677000000000007</v>
      </c>
      <c r="L42" s="37">
        <v>81.870999999999995</v>
      </c>
      <c r="M42" s="37">
        <v>78.838999999999999</v>
      </c>
      <c r="N42" s="37">
        <v>80.725999999999999</v>
      </c>
      <c r="O42" s="37">
        <v>82.704999999999998</v>
      </c>
      <c r="P42" s="37">
        <v>76.951999999999998</v>
      </c>
      <c r="Q42" s="37">
        <v>75.349000000000004</v>
      </c>
      <c r="S42" s="4">
        <f t="shared" si="8"/>
        <v>75.9381673229732</v>
      </c>
      <c r="T42" s="4">
        <f t="shared" si="9"/>
        <v>76.838760615968823</v>
      </c>
      <c r="U42" s="4">
        <f t="shared" si="10"/>
        <v>80.322889794370781</v>
      </c>
      <c r="V42" s="4">
        <f t="shared" si="11"/>
        <v>79.479420560403199</v>
      </c>
      <c r="W42" s="4">
        <f t="shared" si="12"/>
        <v>80.394502610806171</v>
      </c>
      <c r="X42" s="4">
        <f t="shared" si="13"/>
        <v>80.549568622690231</v>
      </c>
      <c r="Y42" s="4">
        <f t="shared" si="14"/>
        <v>88.928233839368815</v>
      </c>
      <c r="Z42" s="4">
        <f t="shared" si="15"/>
        <v>80.070372545313163</v>
      </c>
      <c r="AA42" s="4">
        <f t="shared" si="16"/>
        <v>80.713623669470223</v>
      </c>
      <c r="AB42" s="4">
        <f t="shared" si="17"/>
        <v>81.207534809145827</v>
      </c>
      <c r="AC42" s="4">
        <f t="shared" si="18"/>
        <v>79.144442231300246</v>
      </c>
      <c r="AD42" s="4">
        <f t="shared" si="19"/>
        <v>80.690482829119503</v>
      </c>
      <c r="AE42" s="4">
        <f t="shared" si="20"/>
        <v>83.60413357739121</v>
      </c>
      <c r="AF42" s="4">
        <f t="shared" si="21"/>
        <v>76.640385384001348</v>
      </c>
      <c r="AG42" s="4">
        <f t="shared" si="22"/>
        <v>74.296887878698982</v>
      </c>
      <c r="AI42" s="4">
        <f t="shared" si="23"/>
        <v>-0.44516732297320516</v>
      </c>
      <c r="AJ42" s="4">
        <f t="shared" si="24"/>
        <v>-0.74176061596882903</v>
      </c>
      <c r="AK42" s="4">
        <f t="shared" si="25"/>
        <v>-0.27488979437077887</v>
      </c>
      <c r="AL42" s="4">
        <f t="shared" si="26"/>
        <v>-1.1024205604032034</v>
      </c>
      <c r="AM42" s="4">
        <f t="shared" si="27"/>
        <v>-0.88650261080617554</v>
      </c>
      <c r="AN42" s="4">
        <f t="shared" si="28"/>
        <v>0.41843137730977276</v>
      </c>
      <c r="AO42" s="4">
        <f t="shared" si="29"/>
        <v>-0.75123383936880828</v>
      </c>
      <c r="AP42" s="4">
        <f t="shared" si="30"/>
        <v>-0.76437254531316512</v>
      </c>
      <c r="AQ42" s="4">
        <f t="shared" si="31"/>
        <v>-3.6623669470216669E-2</v>
      </c>
      <c r="AR42" s="4">
        <f t="shared" si="32"/>
        <v>0.66346519085416844</v>
      </c>
      <c r="AS42" s="4">
        <f t="shared" si="33"/>
        <v>-0.30544223130024761</v>
      </c>
      <c r="AT42" s="4">
        <f t="shared" si="34"/>
        <v>3.5517170880495996E-2</v>
      </c>
      <c r="AU42" s="4">
        <f t="shared" si="35"/>
        <v>-0.89913357739121125</v>
      </c>
      <c r="AV42" s="4">
        <f t="shared" si="36"/>
        <v>0.31161461599864992</v>
      </c>
      <c r="AW42" s="4">
        <f t="shared" si="36"/>
        <v>1.0521121213010218</v>
      </c>
      <c r="AY42" s="2">
        <f t="shared" si="96"/>
        <v>75.938020067505363</v>
      </c>
      <c r="AZ42" s="2">
        <f t="shared" si="37"/>
        <v>76.838759619672345</v>
      </c>
      <c r="BA42" s="2">
        <f t="shared" si="37"/>
        <v>80.322889127226517</v>
      </c>
      <c r="BB42" s="2">
        <f t="shared" si="37"/>
        <v>79.479414708235922</v>
      </c>
      <c r="BC42" s="2">
        <f t="shared" si="37"/>
        <v>80.39449739302809</v>
      </c>
      <c r="BD42" s="2">
        <f t="shared" si="37"/>
        <v>80.549568412579376</v>
      </c>
      <c r="BE42" s="2">
        <f t="shared" si="37"/>
        <v>88.928233736163492</v>
      </c>
      <c r="BF42" s="2">
        <f t="shared" si="37"/>
        <v>80.07037242691483</v>
      </c>
      <c r="BG42" s="2">
        <f t="shared" si="37"/>
        <v>80.713623637487899</v>
      </c>
      <c r="BH42" s="2">
        <f t="shared" si="37"/>
        <v>81.207534767187809</v>
      </c>
      <c r="BI42" s="2">
        <f t="shared" si="37"/>
        <v>79.144442077622557</v>
      </c>
      <c r="BJ42" s="2">
        <f t="shared" si="37"/>
        <v>80.690482081639971</v>
      </c>
      <c r="BK42" s="2">
        <f t="shared" si="37"/>
        <v>83.604129579366443</v>
      </c>
      <c r="BL42" s="2">
        <f t="shared" si="37"/>
        <v>76.640385369344372</v>
      </c>
      <c r="BM42" s="2">
        <f t="shared" si="37"/>
        <v>74.296887878697149</v>
      </c>
      <c r="BO42" s="2">
        <f t="shared" si="38"/>
        <v>75.492999999999995</v>
      </c>
      <c r="BP42" s="2">
        <f t="shared" si="39"/>
        <v>76.096999999999994</v>
      </c>
      <c r="BQ42" s="2">
        <f t="shared" si="40"/>
        <v>80.048000000000002</v>
      </c>
      <c r="BR42" s="2">
        <f t="shared" si="41"/>
        <v>78.376999999999995</v>
      </c>
      <c r="BS42" s="2">
        <f t="shared" si="42"/>
        <v>79.507999999999996</v>
      </c>
      <c r="BT42" s="2">
        <f t="shared" si="43"/>
        <v>80.968000000000004</v>
      </c>
      <c r="BU42" s="2">
        <f t="shared" si="44"/>
        <v>88.177000000000007</v>
      </c>
      <c r="BV42" s="2">
        <f t="shared" si="45"/>
        <v>79.305999999999997</v>
      </c>
      <c r="BW42" s="2">
        <f t="shared" si="46"/>
        <v>80.677000000000007</v>
      </c>
      <c r="BX42" s="2">
        <f t="shared" si="47"/>
        <v>81.870999999999995</v>
      </c>
      <c r="BY42" s="2">
        <f t="shared" si="48"/>
        <v>78.838999999999999</v>
      </c>
      <c r="BZ42" s="2">
        <f t="shared" si="49"/>
        <v>80.725999999999999</v>
      </c>
      <c r="CA42" s="2">
        <f t="shared" si="50"/>
        <v>82.704999999999998</v>
      </c>
      <c r="CB42" s="2">
        <f t="shared" si="51"/>
        <v>76.951999999999998</v>
      </c>
      <c r="CC42" s="2">
        <f t="shared" si="52"/>
        <v>75.349000000000004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76.268565331010478</v>
      </c>
      <c r="DL42" s="2">
        <f t="shared" si="70"/>
        <v>76.810404862579261</v>
      </c>
      <c r="DM42" s="2">
        <f t="shared" si="70"/>
        <v>80.012013829241269</v>
      </c>
      <c r="DN42" s="2">
        <f t="shared" si="70"/>
        <v>79.523445484747782</v>
      </c>
      <c r="DO42" s="2">
        <f t="shared" si="70"/>
        <v>80.40285351857446</v>
      </c>
      <c r="DP42" s="2">
        <f t="shared" si="70"/>
        <v>80.41743832752617</v>
      </c>
      <c r="DQ42" s="2">
        <f t="shared" si="70"/>
        <v>88.894877177700337</v>
      </c>
      <c r="DR42" s="2">
        <f t="shared" si="70"/>
        <v>80.307058885017426</v>
      </c>
      <c r="DS42" s="2">
        <f t="shared" si="70"/>
        <v>80.726883265856927</v>
      </c>
      <c r="DT42" s="2">
        <f t="shared" si="70"/>
        <v>81.084078947368425</v>
      </c>
      <c r="DU42" s="2">
        <f t="shared" si="70"/>
        <v>79.175394947735199</v>
      </c>
      <c r="DV42" s="2">
        <f t="shared" si="70"/>
        <v>80.767834038054957</v>
      </c>
      <c r="DW42" s="2">
        <f t="shared" si="70"/>
        <v>83.446495922681962</v>
      </c>
      <c r="DX42" s="2">
        <f t="shared" si="70"/>
        <v>76.726859176788139</v>
      </c>
      <c r="DY42" s="2">
        <f t="shared" si="70"/>
        <v>74.25390196078429</v>
      </c>
      <c r="EA42" s="2">
        <f t="shared" si="71"/>
        <v>72.099933125882387</v>
      </c>
      <c r="EB42" s="2">
        <f t="shared" si="72"/>
        <v>77.261980239204178</v>
      </c>
      <c r="EC42" s="2">
        <f t="shared" si="73"/>
        <v>85.038563352679176</v>
      </c>
      <c r="ED42" s="2">
        <f t="shared" si="74"/>
        <v>78.863532698988053</v>
      </c>
      <c r="EE42" s="2">
        <f t="shared" si="75"/>
        <v>80.283993858179798</v>
      </c>
      <c r="EF42" s="2">
        <f t="shared" si="76"/>
        <v>82.563253129885396</v>
      </c>
      <c r="EG42" s="2">
        <f t="shared" si="77"/>
        <v>89.476657406925739</v>
      </c>
      <c r="EH42" s="2">
        <f t="shared" si="78"/>
        <v>76.329139476069884</v>
      </c>
      <c r="EI42" s="2">
        <f t="shared" si="79"/>
        <v>80.495873194391663</v>
      </c>
      <c r="EJ42" s="2">
        <f t="shared" si="80"/>
        <v>83.261155578352145</v>
      </c>
      <c r="EK42" s="2">
        <f t="shared" si="81"/>
        <v>78.645063568263353</v>
      </c>
      <c r="EL42" s="2">
        <f t="shared" si="82"/>
        <v>79.568233087872457</v>
      </c>
      <c r="EM42" s="2">
        <f t="shared" si="83"/>
        <v>85.694219523366982</v>
      </c>
      <c r="EN42" s="2">
        <f t="shared" si="84"/>
        <v>75.150408482595068</v>
      </c>
      <c r="EO42" s="2">
        <f t="shared" si="85"/>
        <v>75.203916557933169</v>
      </c>
      <c r="EQ42" s="2">
        <f t="shared" si="86"/>
        <v>70.585018873715157</v>
      </c>
      <c r="ER42" s="2">
        <f t="shared" si="87"/>
        <v>75.39089327260865</v>
      </c>
      <c r="ES42" s="2">
        <f t="shared" si="87"/>
        <v>80.768250992009143</v>
      </c>
      <c r="ET42" s="2">
        <f t="shared" si="87"/>
        <v>76.462691976820707</v>
      </c>
      <c r="EU42" s="2">
        <f t="shared" si="87"/>
        <v>78.493116575473763</v>
      </c>
      <c r="EV42" s="2">
        <f t="shared" si="87"/>
        <v>79.603713095535056</v>
      </c>
      <c r="EW42" s="2">
        <f t="shared" si="87"/>
        <v>84.072183207402162</v>
      </c>
      <c r="EX42" s="2">
        <f t="shared" si="87"/>
        <v>75.692926079617877</v>
      </c>
      <c r="EY42" s="2">
        <f t="shared" si="87"/>
        <v>78.08671503903112</v>
      </c>
      <c r="EZ42" s="2">
        <f t="shared" si="87"/>
        <v>79.903969510608533</v>
      </c>
      <c r="FA42" s="2">
        <f t="shared" si="87"/>
        <v>78.799721031046843</v>
      </c>
      <c r="FB42" s="2">
        <f t="shared" si="87"/>
        <v>79.630734013195351</v>
      </c>
      <c r="FC42" s="2">
        <f t="shared" si="87"/>
        <v>80.179398610499277</v>
      </c>
      <c r="FD42" s="2">
        <f t="shared" si="87"/>
        <v>74.178015856318908</v>
      </c>
      <c r="FE42" s="2">
        <f t="shared" si="87"/>
        <v>76.614032560826487</v>
      </c>
      <c r="FG42" s="2">
        <f t="shared" si="88"/>
        <v>7.9292481996702649E-2</v>
      </c>
      <c r="FH42" s="2">
        <f t="shared" si="89"/>
        <v>6.280784524207815E-2</v>
      </c>
      <c r="FI42" s="2">
        <f t="shared" si="89"/>
        <v>6.1849792569771279E-2</v>
      </c>
      <c r="FJ42" s="2">
        <f t="shared" si="89"/>
        <v>6.6708632187180109E-2</v>
      </c>
      <c r="FK42" s="2">
        <f t="shared" si="89"/>
        <v>7.0242526145400913E-2</v>
      </c>
      <c r="FL42" s="2">
        <f t="shared" si="89"/>
        <v>6.1581519218823121E-2</v>
      </c>
      <c r="FM42" s="2">
        <f t="shared" si="89"/>
        <v>5.7372204091330814E-2</v>
      </c>
      <c r="FN42" s="2">
        <f t="shared" si="89"/>
        <v>5.9499324786248926E-2</v>
      </c>
      <c r="FO42" s="2">
        <f t="shared" si="89"/>
        <v>5.7341803418183276E-2</v>
      </c>
      <c r="FP42" s="2">
        <f t="shared" si="89"/>
        <v>5.6714710351907442E-2</v>
      </c>
      <c r="FQ42" s="2">
        <f t="shared" si="89"/>
        <v>5.8366392081607286E-2</v>
      </c>
      <c r="FR42" s="2">
        <f t="shared" si="89"/>
        <v>6.4481613203176205E-2</v>
      </c>
      <c r="FS42" s="2">
        <f t="shared" si="89"/>
        <v>7.0139074125405446E-2</v>
      </c>
      <c r="FT42" s="2">
        <f t="shared" si="89"/>
        <v>5.4852188751489638E-2</v>
      </c>
      <c r="FU42" s="2">
        <f t="shared" si="89"/>
        <v>4.5245103809603927E-2</v>
      </c>
      <c r="FW42" s="2">
        <f t="shared" si="112"/>
        <v>2.6862438725176016E-6</v>
      </c>
      <c r="FX42" s="2">
        <f t="shared" si="90"/>
        <v>4.1255576310441873E-6</v>
      </c>
      <c r="FY42" s="2">
        <f t="shared" si="90"/>
        <v>3.6876415000511958E-6</v>
      </c>
      <c r="FZ42" s="2">
        <f t="shared" si="90"/>
        <v>3.7058730785876756E-6</v>
      </c>
      <c r="GA42" s="2">
        <f t="shared" si="90"/>
        <v>3.9772370366785309E-6</v>
      </c>
      <c r="GB42" s="2">
        <f t="shared" si="90"/>
        <v>4.2068828834833494E-6</v>
      </c>
      <c r="GC42" s="2">
        <f t="shared" si="90"/>
        <v>3.9699670081635797E-6</v>
      </c>
      <c r="GD42" s="2">
        <f t="shared" si="90"/>
        <v>4.6198588766626135E-6</v>
      </c>
      <c r="GE42" s="2">
        <f t="shared" si="90"/>
        <v>5.435202915256843E-6</v>
      </c>
      <c r="GF42" s="2">
        <f t="shared" si="90"/>
        <v>4.9001516281894266E-6</v>
      </c>
      <c r="GG42" s="2">
        <f t="shared" si="90"/>
        <v>4.2617716785550043E-6</v>
      </c>
      <c r="GH42" s="2">
        <f t="shared" si="90"/>
        <v>3.9687867532542299E-6</v>
      </c>
      <c r="GI42" s="2">
        <f t="shared" si="90"/>
        <v>3.5532536249635231E-6</v>
      </c>
      <c r="GJ42" s="2">
        <f t="shared" si="90"/>
        <v>2.0942245018400416E-6</v>
      </c>
      <c r="GK42" s="2">
        <f t="shared" si="90"/>
        <v>1.7082596152242621E-6</v>
      </c>
      <c r="GM42" s="86">
        <f t="shared" si="113"/>
        <v>1.3626231864454082E-7</v>
      </c>
      <c r="GN42" s="86">
        <f t="shared" si="91"/>
        <v>6.9935406987809829E-10</v>
      </c>
      <c r="GO42" s="86">
        <f t="shared" si="91"/>
        <v>4.6391181803918572E-10</v>
      </c>
      <c r="GP42" s="86">
        <f t="shared" si="91"/>
        <v>4.5416681716082244E-9</v>
      </c>
      <c r="GQ42" s="86">
        <f t="shared" si="91"/>
        <v>3.9765435913772616E-9</v>
      </c>
      <c r="GR42" s="86">
        <f t="shared" si="91"/>
        <v>1.4652743678459834E-10</v>
      </c>
      <c r="GS42" s="86">
        <f t="shared" si="91"/>
        <v>7.1735686134430388E-11</v>
      </c>
      <c r="GT42" s="86">
        <f t="shared" si="91"/>
        <v>8.1901564456160078E-11</v>
      </c>
      <c r="GU42" s="86">
        <f t="shared" si="91"/>
        <v>2.1110033338002398E-11</v>
      </c>
      <c r="GV42" s="86">
        <f t="shared" si="91"/>
        <v>2.8906392003362575E-11</v>
      </c>
      <c r="GW42" s="86">
        <f t="shared" si="91"/>
        <v>1.0859082807738376E-10</v>
      </c>
      <c r="GX42" s="86">
        <f t="shared" si="91"/>
        <v>5.7098305267725274E-10</v>
      </c>
      <c r="GY42" s="86">
        <f t="shared" si="91"/>
        <v>3.291826534301521E-9</v>
      </c>
      <c r="GZ42" s="86">
        <f t="shared" si="91"/>
        <v>1.0224119073870596E-11</v>
      </c>
      <c r="HA42" s="86">
        <f t="shared" si="91"/>
        <v>1.3496859789588412E-15</v>
      </c>
      <c r="HC42" s="86">
        <f t="shared" si="145"/>
        <v>5.790949378362798E-20</v>
      </c>
      <c r="HD42" s="86">
        <f t="shared" si="92"/>
        <v>8.1140734078379195E-25</v>
      </c>
      <c r="HE42" s="86">
        <f t="shared" si="92"/>
        <v>2.4464485153375147E-25</v>
      </c>
      <c r="HF42" s="86">
        <f t="shared" si="92"/>
        <v>1.4520980657022389E-24</v>
      </c>
      <c r="HG42" s="86">
        <f t="shared" si="92"/>
        <v>1.4782611250926621E-22</v>
      </c>
      <c r="HH42" s="86">
        <f t="shared" si="92"/>
        <v>6.5246412368939921E-28</v>
      </c>
      <c r="HI42" s="86">
        <f t="shared" si="92"/>
        <v>2.4800440229815514E-24</v>
      </c>
      <c r="HJ42" s="86">
        <f t="shared" si="92"/>
        <v>4.3269812974156196E-27</v>
      </c>
      <c r="HK42" s="86">
        <f t="shared" si="92"/>
        <v>5.9617679755784844E-28</v>
      </c>
      <c r="HL42" s="86">
        <f t="shared" si="92"/>
        <v>3.6529134044625287E-28</v>
      </c>
      <c r="HM42" s="86">
        <f t="shared" si="92"/>
        <v>5.1977504299082567E-26</v>
      </c>
      <c r="HN42" s="86">
        <f t="shared" si="92"/>
        <v>5.1260409135117895E-27</v>
      </c>
      <c r="HO42" s="86">
        <f t="shared" si="92"/>
        <v>1.0107799316377735E-24</v>
      </c>
      <c r="HP42" s="86">
        <f t="shared" si="92"/>
        <v>1.1806815273464095E-28</v>
      </c>
      <c r="HQ42" s="86">
        <f t="shared" si="92"/>
        <v>2.4651346909366257E-39</v>
      </c>
      <c r="HS42" s="86">
        <f t="shared" si="114"/>
        <v>2.3340146810110641E-80</v>
      </c>
      <c r="HT42" s="86">
        <f t="shared" si="93"/>
        <v>1.7327762304932004E-100</v>
      </c>
      <c r="HU42" s="86">
        <f t="shared" si="93"/>
        <v>2.6786038514432344E-101</v>
      </c>
      <c r="HV42" s="86">
        <f t="shared" si="93"/>
        <v>9.3713345259338206E-96</v>
      </c>
      <c r="HW42" s="86">
        <f t="shared" si="93"/>
        <v>2.6316315131021222E-90</v>
      </c>
      <c r="HX42" s="86">
        <f t="shared" si="93"/>
        <v>6.5118532699802526E-115</v>
      </c>
      <c r="HY42" s="86">
        <f t="shared" si="93"/>
        <v>6.8975841521130166E-99</v>
      </c>
      <c r="HZ42" s="86">
        <f t="shared" si="93"/>
        <v>9.1922674352186884E-113</v>
      </c>
      <c r="IA42" s="86">
        <f t="shared" si="93"/>
        <v>3.0558727874737769E-115</v>
      </c>
      <c r="IB42" s="86">
        <f t="shared" si="93"/>
        <v>3.5331994432877079E-116</v>
      </c>
      <c r="IC42" s="86">
        <f t="shared" si="93"/>
        <v>2.9626917220124391E-107</v>
      </c>
      <c r="ID42" s="86">
        <f t="shared" si="93"/>
        <v>1.8506977791963418E-112</v>
      </c>
      <c r="IE42" s="86">
        <f t="shared" si="93"/>
        <v>1.4661792004888286E-103</v>
      </c>
      <c r="IF42" s="86">
        <f t="shared" si="93"/>
        <v>9.5365654705499181E-83</v>
      </c>
      <c r="IG42" s="86">
        <f t="shared" si="93"/>
        <v>6.0215592795312944E-60</v>
      </c>
      <c r="II42" s="86">
        <f t="shared" si="115"/>
        <v>4.1735671358050153E-223</v>
      </c>
      <c r="IJ42" s="86">
        <f t="shared" si="116"/>
        <v>3.0965474347047659E-280</v>
      </c>
      <c r="IK42" s="86">
        <f t="shared" si="117"/>
        <v>2.2962010367241515E-279</v>
      </c>
      <c r="IL42" s="86">
        <f t="shared" si="118"/>
        <v>1.2814017476657375E-275</v>
      </c>
      <c r="IM42" s="86">
        <f t="shared" si="119"/>
        <v>4.1255846373900651E-260</v>
      </c>
      <c r="IN42" s="86">
        <f t="shared" si="120"/>
        <v>0</v>
      </c>
      <c r="IO42" s="86">
        <f t="shared" si="121"/>
        <v>2.7317968330418418E-279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2.9318166142231227E-300</v>
      </c>
      <c r="IT42" s="86">
        <f t="shared" si="126"/>
        <v>0</v>
      </c>
      <c r="IU42" s="86">
        <f t="shared" si="127"/>
        <v>1.3309755318009058E-291</v>
      </c>
      <c r="IV42" s="86">
        <f t="shared" si="128"/>
        <v>8.8215524390821102E-169</v>
      </c>
      <c r="IW42" s="86">
        <f t="shared" si="129"/>
        <v>7.6720261948108774E-123</v>
      </c>
      <c r="IY42" s="86">
        <f t="shared" si="130"/>
        <v>1.3626231864459874E-7</v>
      </c>
      <c r="IZ42" s="86">
        <f t="shared" si="131"/>
        <v>6.9935406987809912E-10</v>
      </c>
      <c r="JA42" s="86">
        <f t="shared" si="132"/>
        <v>4.6391181803918598E-10</v>
      </c>
      <c r="JB42" s="86">
        <f t="shared" si="133"/>
        <v>4.5416681716082261E-9</v>
      </c>
      <c r="JC42" s="86">
        <f t="shared" si="134"/>
        <v>3.9765435913774096E-9</v>
      </c>
      <c r="JD42" s="86">
        <f t="shared" si="135"/>
        <v>1.4652743678459834E-10</v>
      </c>
      <c r="JE42" s="86">
        <f t="shared" si="136"/>
        <v>7.173568613443287E-11</v>
      </c>
      <c r="JF42" s="86">
        <f t="shared" si="137"/>
        <v>8.1901564456160078E-11</v>
      </c>
      <c r="JG42" s="86">
        <f t="shared" si="138"/>
        <v>2.1110033338002398E-11</v>
      </c>
      <c r="JH42" s="86">
        <f t="shared" si="139"/>
        <v>2.8906392003362575E-11</v>
      </c>
      <c r="JI42" s="86">
        <f t="shared" si="140"/>
        <v>1.0859082807738382E-10</v>
      </c>
      <c r="JJ42" s="86">
        <f t="shared" si="141"/>
        <v>5.7098305267725274E-10</v>
      </c>
      <c r="JK42" s="86">
        <f t="shared" si="142"/>
        <v>3.2918265343015218E-9</v>
      </c>
      <c r="JL42" s="86">
        <f t="shared" si="143"/>
        <v>1.0224119073870596E-11</v>
      </c>
      <c r="JM42" s="86">
        <f t="shared" si="144"/>
        <v>1.3496859789588412E-15</v>
      </c>
    </row>
    <row r="43" spans="2:273" x14ac:dyDescent="0.25">
      <c r="B43" s="2">
        <v>16</v>
      </c>
      <c r="C43" s="37">
        <v>75.447999999999993</v>
      </c>
      <c r="D43" s="37">
        <v>76.887</v>
      </c>
      <c r="E43" s="37">
        <v>80.161000000000001</v>
      </c>
      <c r="F43" s="37">
        <v>78.492000000000004</v>
      </c>
      <c r="G43" s="37">
        <v>79</v>
      </c>
      <c r="H43" s="37">
        <v>79.483999999999995</v>
      </c>
      <c r="I43" s="37">
        <v>88.887</v>
      </c>
      <c r="J43" s="37">
        <v>79.855000000000004</v>
      </c>
      <c r="K43" s="37">
        <v>80.403000000000006</v>
      </c>
      <c r="L43" s="37">
        <v>81.564999999999998</v>
      </c>
      <c r="M43" s="37">
        <v>79.709999999999994</v>
      </c>
      <c r="N43" s="37">
        <v>80.387</v>
      </c>
      <c r="O43" s="37">
        <v>82.606999999999999</v>
      </c>
      <c r="P43" s="37">
        <v>77.540000000000006</v>
      </c>
      <c r="Q43" s="37">
        <v>75.412999999999997</v>
      </c>
      <c r="S43" s="4">
        <f t="shared" si="8"/>
        <v>75.923939655173328</v>
      </c>
      <c r="T43" s="4">
        <f t="shared" si="9"/>
        <v>76.920040495231177</v>
      </c>
      <c r="U43" s="4">
        <f t="shared" si="10"/>
        <v>80.403831524451689</v>
      </c>
      <c r="V43" s="4">
        <f t="shared" si="11"/>
        <v>79.440240250255727</v>
      </c>
      <c r="W43" s="4">
        <f t="shared" si="12"/>
        <v>80.394871129669028</v>
      </c>
      <c r="X43" s="4">
        <f t="shared" si="13"/>
        <v>80.563806371115049</v>
      </c>
      <c r="Y43" s="4">
        <f t="shared" si="14"/>
        <v>88.903270786165663</v>
      </c>
      <c r="Z43" s="4">
        <f t="shared" si="15"/>
        <v>80.081859572669913</v>
      </c>
      <c r="AA43" s="4">
        <f t="shared" si="16"/>
        <v>80.811178465474043</v>
      </c>
      <c r="AB43" s="4">
        <f t="shared" si="17"/>
        <v>81.271167099078085</v>
      </c>
      <c r="AC43" s="4">
        <f t="shared" si="18"/>
        <v>79.187483556314078</v>
      </c>
      <c r="AD43" s="4">
        <f t="shared" si="19"/>
        <v>80.668724169993254</v>
      </c>
      <c r="AE43" s="4">
        <f t="shared" si="20"/>
        <v>83.652010589962813</v>
      </c>
      <c r="AF43" s="4">
        <f t="shared" si="21"/>
        <v>76.670040733026468</v>
      </c>
      <c r="AG43" s="4">
        <f t="shared" si="22"/>
        <v>74.289353817574778</v>
      </c>
      <c r="AI43" s="4">
        <f t="shared" si="23"/>
        <v>-0.47593965517333459</v>
      </c>
      <c r="AJ43" s="4">
        <f t="shared" si="24"/>
        <v>-3.3040495231176692E-2</v>
      </c>
      <c r="AK43" s="4">
        <f t="shared" si="25"/>
        <v>-0.2428315244516881</v>
      </c>
      <c r="AL43" s="4">
        <f t="shared" si="26"/>
        <v>-0.94824025025572212</v>
      </c>
      <c r="AM43" s="4">
        <f t="shared" si="27"/>
        <v>-1.3948711296690277</v>
      </c>
      <c r="AN43" s="4">
        <f t="shared" si="28"/>
        <v>-1.0798063711150547</v>
      </c>
      <c r="AO43" s="4">
        <f t="shared" si="29"/>
        <v>-1.6270786165662798E-2</v>
      </c>
      <c r="AP43" s="4">
        <f t="shared" si="30"/>
        <v>-0.22685957266990897</v>
      </c>
      <c r="AQ43" s="4">
        <f t="shared" si="31"/>
        <v>-0.40817846547403747</v>
      </c>
      <c r="AR43" s="4">
        <f t="shared" si="32"/>
        <v>0.29383290092191316</v>
      </c>
      <c r="AS43" s="4">
        <f t="shared" si="33"/>
        <v>0.52251644368591599</v>
      </c>
      <c r="AT43" s="4">
        <f t="shared" si="34"/>
        <v>-0.28172416999325378</v>
      </c>
      <c r="AU43" s="4">
        <f t="shared" si="35"/>
        <v>-1.0450105899628142</v>
      </c>
      <c r="AV43" s="4">
        <f t="shared" ref="AV43:AW58" si="146">IF(OR($B43 &lt; P$230, $B43 &gt; P$233), 0, P43-AF43)</f>
        <v>0.86995926697353809</v>
      </c>
      <c r="AW43" s="4">
        <f t="shared" si="146"/>
        <v>1.1236461824252189</v>
      </c>
      <c r="AY43" s="2">
        <f t="shared" si="96"/>
        <v>75.923686207990215</v>
      </c>
      <c r="AZ43" s="2">
        <f t="shared" ref="AZ43:AZ106" si="147">IF(OR($B43 &lt; D$230, $B43 &gt; D$233), #N/A, ((1-FH43)*DL43) + (FH43 - FX43)*EB43 + (FX43*ER43))</f>
        <v>76.920038359396145</v>
      </c>
      <c r="BA43" s="2">
        <f t="shared" ref="BA43:BA106" si="148">IF(OR($B43 &lt; E$230, $B43 &gt; E$233), #N/A, ((1-FI43)*DM43) + (FI43 - FY43)*EC43 + (FY43*ES43))</f>
        <v>80.403830069961501</v>
      </c>
      <c r="BB43" s="2">
        <f t="shared" ref="BB43:BB106" si="149">IF(OR($B43 &lt; F$230, $B43 &gt; F$233), #N/A, ((1-FJ43)*DN43) + (FJ43 - FZ43)*ED43 + (FZ43*ET43))</f>
        <v>79.440228681830902</v>
      </c>
      <c r="BC43" s="2">
        <f t="shared" ref="BC43:BC106" si="150">IF(OR($B43 &lt; G$230, $B43 &gt; G$233), #N/A, ((1-FK43)*DO43) + (FK43 - GA43)*EE43 + (GA43*EU43))</f>
        <v>80.394860589711442</v>
      </c>
      <c r="BD43" s="2">
        <f t="shared" ref="BD43:BD106" si="151">IF(OR($B43 &lt; H$230, $B43 &gt; H$233), #N/A, ((1-FL43)*DP43) + (FL43 - GB43)*EF43 + (GB43*EV43))</f>
        <v>80.563805885209902</v>
      </c>
      <c r="BE43" s="2">
        <f t="shared" ref="BE43:BE106" si="152">IF(OR($B43 &lt; I$230, $B43 &gt; I$233), #N/A, ((1-FM43)*DQ43) + (FM43 - GC43)*EG43 + (GC43*EW43))</f>
        <v>88.903270544058756</v>
      </c>
      <c r="BF43" s="2">
        <f t="shared" ref="BF43:BF106" si="153">IF(OR($B43 &lt; J$230, $B43 &gt; J$233), #N/A, ((1-FN43)*DR43) + (FN43 - GD43)*EH43 + (GD43*EX43))</f>
        <v>80.081859293552029</v>
      </c>
      <c r="BG43" s="2">
        <f t="shared" ref="BG43:BG106" si="154">IF(OR($B43 &lt; K$230, $B43 &gt; K$233), #N/A, ((1-FO43)*DS43) + (FO43 - GE43)*EI43 + (GE43*EY43))</f>
        <v>80.811178385578216</v>
      </c>
      <c r="BH43" s="2">
        <f t="shared" ref="BH43:BH106" si="155">IF(OR($B43 &lt; L$230, $B43 &gt; L$233), #N/A, ((1-FP43)*DT43) + (FP43 - GF43)*EJ43 + (GF43*EZ43))</f>
        <v>81.271166996330749</v>
      </c>
      <c r="BI43" s="2">
        <f t="shared" ref="BI43:BI106" si="156">IF(OR($B43 &lt; M$230, $B43 &gt; M$233), #N/A, ((1-FQ43)*DU43) + (FQ43 - GG43)*EK43 + (GG43*FA43))</f>
        <v>79.187483201481385</v>
      </c>
      <c r="BJ43" s="2">
        <f t="shared" ref="BJ43:BJ106" si="157">IF(OR($B43 &lt; N$230, $B43 &gt; N$233), #N/A, ((1-FR43)*DV43) + (FR43 - GH43)*EL43 + (GH43*FB43))</f>
        <v>80.668722537388973</v>
      </c>
      <c r="BK43" s="2">
        <f t="shared" ref="BK43:BK106" si="158">IF(OR($B43 &lt; O$230, $B43 &gt; O$233), #N/A, ((1-FS43)*DW43) + (FS43 - GI43)*EM43 + (GI43*FC43))</f>
        <v>83.652002434611035</v>
      </c>
      <c r="BL43" s="2">
        <f t="shared" ref="BL43:BL106" si="159">IF(OR($B43 &lt; P$230, $B43 &gt; P$233), #N/A, ((1-FT43)*DX43) + (FT43 - GJ43)*EN43 + (GJ43*FD43))</f>
        <v>76.670040695597024</v>
      </c>
      <c r="BM43" s="2">
        <f t="shared" ref="BM43:BM106" si="160">IF(OR($B43 &lt; Q$230, $B43 &gt; Q$233), #N/A, ((1-FU43)*DY43) + (FU43 - GK43)*EO43 + (GK43*FE43))</f>
        <v>74.289353817567985</v>
      </c>
      <c r="BO43" s="2">
        <f t="shared" si="38"/>
        <v>75.447999999999993</v>
      </c>
      <c r="BP43" s="2">
        <f t="shared" si="39"/>
        <v>76.887</v>
      </c>
      <c r="BQ43" s="2">
        <f t="shared" si="40"/>
        <v>80.161000000000001</v>
      </c>
      <c r="BR43" s="2">
        <f t="shared" si="41"/>
        <v>78.492000000000004</v>
      </c>
      <c r="BS43" s="2">
        <f t="shared" si="42"/>
        <v>79</v>
      </c>
      <c r="BT43" s="2">
        <f t="shared" si="43"/>
        <v>79.483999999999995</v>
      </c>
      <c r="BU43" s="2">
        <f t="shared" si="44"/>
        <v>88.887</v>
      </c>
      <c r="BV43" s="2">
        <f t="shared" si="45"/>
        <v>79.855000000000004</v>
      </c>
      <c r="BW43" s="2">
        <f t="shared" si="46"/>
        <v>80.403000000000006</v>
      </c>
      <c r="BX43" s="2">
        <f t="shared" si="47"/>
        <v>81.564999999999998</v>
      </c>
      <c r="BY43" s="2">
        <f t="shared" si="48"/>
        <v>79.709999999999994</v>
      </c>
      <c r="BZ43" s="2">
        <f t="shared" si="49"/>
        <v>80.387</v>
      </c>
      <c r="CA43" s="2">
        <f t="shared" si="50"/>
        <v>82.606999999999999</v>
      </c>
      <c r="CB43" s="2">
        <f t="shared" si="51"/>
        <v>77.540000000000006</v>
      </c>
      <c r="CC43" s="2">
        <f t="shared" si="52"/>
        <v>75.412999999999997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76.293622996515708</v>
      </c>
      <c r="DL43" s="2">
        <f t="shared" ref="DL43:DY58" si="161">BP$228*$B43+BP$229</f>
        <v>76.90425400181212</v>
      </c>
      <c r="DM43" s="2">
        <f t="shared" si="161"/>
        <v>80.081275477405924</v>
      </c>
      <c r="DN43" s="2">
        <f t="shared" si="161"/>
        <v>79.495875113258805</v>
      </c>
      <c r="DO43" s="2">
        <f t="shared" si="161"/>
        <v>80.416025218967093</v>
      </c>
      <c r="DP43" s="2">
        <f t="shared" si="161"/>
        <v>80.43238658536589</v>
      </c>
      <c r="DQ43" s="2">
        <f t="shared" si="161"/>
        <v>88.879240418118457</v>
      </c>
      <c r="DR43" s="2">
        <f t="shared" si="161"/>
        <v>80.349298954703841</v>
      </c>
      <c r="DS43" s="2">
        <f t="shared" si="161"/>
        <v>80.841330836707129</v>
      </c>
      <c r="DT43" s="2">
        <f t="shared" si="161"/>
        <v>81.15010182186235</v>
      </c>
      <c r="DU43" s="2">
        <f t="shared" si="161"/>
        <v>79.231955400696876</v>
      </c>
      <c r="DV43" s="2">
        <f t="shared" si="161"/>
        <v>80.761023859861055</v>
      </c>
      <c r="DW43" s="2">
        <f t="shared" si="161"/>
        <v>83.497002416188465</v>
      </c>
      <c r="DX43" s="2">
        <f t="shared" si="161"/>
        <v>76.772373144399467</v>
      </c>
      <c r="DY43" s="2">
        <f t="shared" si="161"/>
        <v>74.245188391265572</v>
      </c>
      <c r="EA43" s="2">
        <f t="shared" si="71"/>
        <v>72.006163482870889</v>
      </c>
      <c r="EB43" s="2">
        <f t="shared" si="72"/>
        <v>77.134964357955667</v>
      </c>
      <c r="EC43" s="2">
        <f t="shared" si="73"/>
        <v>84.866163638817653</v>
      </c>
      <c r="ED43" s="2">
        <f t="shared" si="74"/>
        <v>78.73033834264713</v>
      </c>
      <c r="EE43" s="2">
        <f t="shared" si="75"/>
        <v>80.13946789503072</v>
      </c>
      <c r="EF43" s="2">
        <f t="shared" si="76"/>
        <v>82.390446646597496</v>
      </c>
      <c r="EG43" s="2">
        <f t="shared" si="77"/>
        <v>89.263719086510946</v>
      </c>
      <c r="EH43" s="2">
        <f t="shared" si="78"/>
        <v>76.226477861398109</v>
      </c>
      <c r="EI43" s="2">
        <f t="shared" si="79"/>
        <v>80.359335686329928</v>
      </c>
      <c r="EJ43" s="2">
        <f t="shared" si="80"/>
        <v>83.10785249706008</v>
      </c>
      <c r="EK43" s="2">
        <f t="shared" si="81"/>
        <v>78.533125580291212</v>
      </c>
      <c r="EL43" s="2">
        <f t="shared" si="82"/>
        <v>79.447413080402299</v>
      </c>
      <c r="EM43" s="2">
        <f t="shared" si="83"/>
        <v>85.526367565055779</v>
      </c>
      <c r="EN43" s="2">
        <f t="shared" si="84"/>
        <v>75.061955092377417</v>
      </c>
      <c r="EO43" s="2">
        <f t="shared" si="85"/>
        <v>75.139269245824607</v>
      </c>
      <c r="EQ43" s="2">
        <f t="shared" si="86"/>
        <v>70.506639056946284</v>
      </c>
      <c r="ER43" s="2">
        <f t="shared" ref="ER43:FE58" si="162">CV$228*$B43+CV$229</f>
        <v>75.283570947505766</v>
      </c>
      <c r="ES43" s="2">
        <f t="shared" si="162"/>
        <v>80.64000332640461</v>
      </c>
      <c r="ET43" s="2">
        <f t="shared" si="162"/>
        <v>76.354262033171565</v>
      </c>
      <c r="EU43" s="2">
        <f t="shared" si="162"/>
        <v>78.367339014388193</v>
      </c>
      <c r="EV43" s="2">
        <f t="shared" si="162"/>
        <v>79.462419822067019</v>
      </c>
      <c r="EW43" s="2">
        <f t="shared" si="162"/>
        <v>83.916430818937684</v>
      </c>
      <c r="EX43" s="2">
        <f t="shared" si="162"/>
        <v>75.597111798639403</v>
      </c>
      <c r="EY43" s="2">
        <f t="shared" si="162"/>
        <v>77.976287056617252</v>
      </c>
      <c r="EZ43" s="2">
        <f t="shared" si="162"/>
        <v>79.786939354181442</v>
      </c>
      <c r="FA43" s="2">
        <f t="shared" si="162"/>
        <v>78.686119687573907</v>
      </c>
      <c r="FB43" s="2">
        <f t="shared" si="162"/>
        <v>79.509302251520253</v>
      </c>
      <c r="FC43" s="2">
        <f t="shared" si="162"/>
        <v>80.070723612874616</v>
      </c>
      <c r="FD43" s="2">
        <f t="shared" si="162"/>
        <v>74.099708960813217</v>
      </c>
      <c r="FE43" s="2">
        <f t="shared" si="162"/>
        <v>76.533714420320649</v>
      </c>
      <c r="FG43" s="2">
        <f t="shared" si="88"/>
        <v>8.6282417510493994E-2</v>
      </c>
      <c r="FH43" s="2">
        <f t="shared" ref="FH43:FU58" si="163">POWER(10,($B43-D$231)/D$229)/(1+POWER(10,($B43-D$231)/D$229))</f>
        <v>6.8452638096813206E-2</v>
      </c>
      <c r="FI43" s="2">
        <f t="shared" si="163"/>
        <v>6.7414675077611438E-2</v>
      </c>
      <c r="FJ43" s="2">
        <f t="shared" si="163"/>
        <v>7.2676817884224559E-2</v>
      </c>
      <c r="FK43" s="2">
        <f t="shared" si="163"/>
        <v>7.6500961122593483E-2</v>
      </c>
      <c r="FL43" s="2">
        <f t="shared" si="163"/>
        <v>6.7123991093138519E-2</v>
      </c>
      <c r="FM43" s="2">
        <f t="shared" si="163"/>
        <v>6.2561084813722481E-2</v>
      </c>
      <c r="FN43" s="2">
        <f t="shared" si="163"/>
        <v>6.4867348594574409E-2</v>
      </c>
      <c r="FO43" s="2">
        <f t="shared" si="163"/>
        <v>6.252811701582614E-2</v>
      </c>
      <c r="FP43" s="2">
        <f t="shared" si="163"/>
        <v>6.1848027411988762E-2</v>
      </c>
      <c r="FQ43" s="2">
        <f t="shared" si="163"/>
        <v>6.3639119065663649E-2</v>
      </c>
      <c r="FR43" s="2">
        <f t="shared" si="163"/>
        <v>7.0265556006153584E-2</v>
      </c>
      <c r="FS43" s="2">
        <f t="shared" si="163"/>
        <v>7.6389049080660076E-2</v>
      </c>
      <c r="FT43" s="2">
        <f t="shared" si="163"/>
        <v>5.9827618811408016E-2</v>
      </c>
      <c r="FU43" s="2">
        <f t="shared" si="163"/>
        <v>4.9394653945487893E-2</v>
      </c>
      <c r="FW43" s="2">
        <f t="shared" si="112"/>
        <v>2.9454070723954128E-6</v>
      </c>
      <c r="FX43" s="2">
        <f t="shared" ref="FX43:FX106" si="164">POWER(10,($B43-D$232)/D$229)/(1+POWER(10,($B43-D$232)/D$229))</f>
        <v>4.5235821888671343E-6</v>
      </c>
      <c r="FY43" s="2">
        <f t="shared" ref="FY43:FY106" si="165">POWER(10,($B43-E$232)/E$229)/(1+POWER(10,($B43-E$232)/E$229))</f>
        <v>4.043417061444091E-6</v>
      </c>
      <c r="FZ43" s="2">
        <f t="shared" ref="FZ43:FZ106" si="166">POWER(10,($B43-F$232)/F$229)/(1+POWER(10,($B43-F$232)/F$229))</f>
        <v>4.0634075755311176E-6</v>
      </c>
      <c r="GA43" s="2">
        <f t="shared" ref="GA43:GA106" si="167">POWER(10,($B43-G$232)/G$229)/(1+POWER(10,($B43-G$232)/G$229))</f>
        <v>4.3609520182412194E-6</v>
      </c>
      <c r="GB43" s="2">
        <f t="shared" ref="GB43:GB106" si="168">POWER(10,($B43-H$232)/H$229)/(1+POWER(10,($B43-H$232)/H$229))</f>
        <v>4.6127534832778108E-6</v>
      </c>
      <c r="GC43" s="2">
        <f t="shared" ref="GC43:GC106" si="169">POWER(10,($B43-I$232)/I$229)/(1+POWER(10,($B43-I$232)/I$229))</f>
        <v>4.3529805966011825E-6</v>
      </c>
      <c r="GD43" s="2">
        <f t="shared" ref="GD43:GD106" si="170">POWER(10,($B43-J$232)/J$229)/(1+POWER(10,($B43-J$232)/J$229))</f>
        <v>5.0655722697142609E-6</v>
      </c>
      <c r="GE43" s="2">
        <f t="shared" ref="GE43:GE106" si="171">POWER(10,($B43-K$232)/K$229)/(1+POWER(10,($B43-K$232)/K$229))</f>
        <v>5.9595783631178037E-6</v>
      </c>
      <c r="GF43" s="2">
        <f t="shared" ref="GF43:GF106" si="172">POWER(10,($B43-L$232)/L$229)/(1+POWER(10,($B43-L$232)/L$229))</f>
        <v>5.3729068780216599E-6</v>
      </c>
      <c r="GG43" s="2">
        <f t="shared" ref="GG43:GG106" si="173">POWER(10,($B43-M$232)/M$229)/(1+POWER(10,($B43-M$232)/M$229))</f>
        <v>4.6729378011134084E-6</v>
      </c>
      <c r="GH43" s="2">
        <f t="shared" ref="GH43:GH106" si="174">POWER(10,($B43-N$232)/N$229)/(1+POWER(10,($B43-N$232)/N$229))</f>
        <v>4.3516864738183869E-6</v>
      </c>
      <c r="GI43" s="2">
        <f t="shared" ref="GI43:GI106" si="175">POWER(10,($B43-O$232)/O$229)/(1+POWER(10,($B43-O$232)/O$229))</f>
        <v>3.8960637895237557E-6</v>
      </c>
      <c r="GJ43" s="2">
        <f t="shared" ref="GJ43:GJ106" si="176">POWER(10,($B43-P$232)/P$229)/(1+POWER(10,($B43-P$232)/P$229))</f>
        <v>2.2962710401417483E-6</v>
      </c>
      <c r="GK43" s="2">
        <f t="shared" ref="GK43:GK106" si="177">POWER(10,($B43-Q$232)/Q$229)/(1+POWER(10,($B43-Q$232)/Q$229))</f>
        <v>1.8730691127451919E-6</v>
      </c>
      <c r="GM43" s="86">
        <f t="shared" si="113"/>
        <v>2.3895119681376949E-7</v>
      </c>
      <c r="GN43" s="86">
        <f t="shared" ref="GN43:GN106" si="178" xml:space="preserve"> _xlfn.NORM.DIST($B43, D$7, ABS(D$11), TRUE) * _xlfn.NORM.DIST(($B43 - D$7)*D$15, 0, ABS(D$11), TRUE) * 2</f>
        <v>1.5287707782303307E-9</v>
      </c>
      <c r="GO43" s="86">
        <f t="shared" ref="GO43:GO106" si="179" xml:space="preserve"> _xlfn.NORM.DIST($B43, E$7, ABS(E$11), TRUE) * _xlfn.NORM.DIST(($B43 - E$7)*E$15, 0, ABS(E$11), TRUE) * 2</f>
        <v>1.031356934541966E-9</v>
      </c>
      <c r="GP43" s="86">
        <f t="shared" ref="GP43:GP106" si="180" xml:space="preserve"> _xlfn.NORM.DIST($B43, F$7, ABS(F$11), TRUE) * _xlfn.NORM.DIST(($B43 - F$7)*F$15, 0, ABS(F$11), TRUE) * 2</f>
        <v>9.1516622122369209E-9</v>
      </c>
      <c r="GQ43" s="86">
        <f t="shared" ref="GQ43:GQ106" si="181" xml:space="preserve"> _xlfn.NORM.DIST($B43, G$7, ABS(G$11), TRUE) * _xlfn.NORM.DIST(($B43 - G$7)*G$15, 0, ABS(G$11), TRUE) * 2</f>
        <v>8.1920649474519312E-9</v>
      </c>
      <c r="GR43" s="86">
        <f t="shared" ref="GR43:GR106" si="182" xml:space="preserve"> _xlfn.NORM.DIST($B43, H$7, ABS(H$11), TRUE) * _xlfn.NORM.DIST(($B43 - H$7)*H$15, 0, ABS(H$11), TRUE) * 2</f>
        <v>3.4567659127295538E-10</v>
      </c>
      <c r="GS43" s="86">
        <f t="shared" ref="GS43:GS106" si="183" xml:space="preserve"> _xlfn.NORM.DIST($B43, I$7, ABS(I$11), TRUE) * _xlfn.NORM.DIST(($B43 - I$7)*I$15, 0, ABS(I$11), TRUE) * 2</f>
        <v>1.7161504961171808E-10</v>
      </c>
      <c r="GT43" s="86">
        <f t="shared" ref="GT43:GT106" si="184" xml:space="preserve"> _xlfn.NORM.DIST($B43, J$7, ABS(J$11), TRUE) * _xlfn.NORM.DIST(($B43 - J$7)*J$15, 0, ABS(J$11), TRUE) * 2</f>
        <v>1.9694771183223772E-10</v>
      </c>
      <c r="GU43" s="86">
        <f t="shared" ref="GU43:GU106" si="185" xml:space="preserve"> _xlfn.NORM.DIST($B43, K$7, ABS(K$11), TRUE) * _xlfn.NORM.DIST(($B43 - K$7)*K$15, 0, ABS(K$11), TRUE) * 2</f>
        <v>5.3799698183116337E-11</v>
      </c>
      <c r="GV43" s="86">
        <f t="shared" ref="GV43:GV106" si="186" xml:space="preserve"> _xlfn.NORM.DIST($B43, L$7, ABS(L$11), TRUE) * _xlfn.NORM.DIST(($B43 - L$7)*L$15, 0, ABS(L$11), TRUE) * 2</f>
        <v>7.2202015665152823E-11</v>
      </c>
      <c r="GW43" s="86">
        <f t="shared" ref="GW43:GW106" si="187" xml:space="preserve"> _xlfn.NORM.DIST($B43, M$7, ABS(M$11), TRUE) * _xlfn.NORM.DIST(($B43 - M$7)*M$15, 0, ABS(M$11), TRUE) * 2</f>
        <v>2.5569280080280612E-10</v>
      </c>
      <c r="GX43" s="86">
        <f t="shared" ref="GX43:GX106" si="188" xml:space="preserve"> _xlfn.NORM.DIST($B43, N$7, ABS(N$11), TRUE) * _xlfn.NORM.DIST(($B43 - N$7)*N$15, 0, ABS(N$11), TRUE) * 2</f>
        <v>1.2720234383940157E-9</v>
      </c>
      <c r="GY43" s="86">
        <f t="shared" ref="GY43:GY106" si="189" xml:space="preserve"> _xlfn.NORM.DIST($B43, O$7, ABS(O$11), TRUE) * _xlfn.NORM.DIST(($B43 - O$7)*O$15, 0, ABS(O$11), TRUE) * 2</f>
        <v>6.8485890768829931E-9</v>
      </c>
      <c r="GZ43" s="86">
        <f t="shared" ref="GZ43:GZ106" si="190" xml:space="preserve"> _xlfn.NORM.DIST($B43, P$7, ABS(P$11), TRUE) * _xlfn.NORM.DIST(($B43 - P$7)*P$15, 0, ABS(P$11), TRUE) * 2</f>
        <v>2.663278798666232E-11</v>
      </c>
      <c r="HA43" s="86">
        <f t="shared" ref="HA43:HA106" si="191" xml:space="preserve"> _xlfn.NORM.DIST($B43, Q$7, ABS(Q$11), TRUE) * _xlfn.NORM.DIST(($B43 - Q$7)*Q$15, 0, ABS(Q$11), TRUE) * 2</f>
        <v>5.110876141860806E-15</v>
      </c>
      <c r="HC43" s="86">
        <f t="shared" si="145"/>
        <v>1.8016455303143082E-19</v>
      </c>
      <c r="HD43" s="86">
        <f t="shared" ref="HD43:HD106" si="192" xml:space="preserve"> _xlfn.NORM.DIST($B43, D$8, ABS(D$12), TRUE) * _xlfn.NORM.DIST(($B43 - D$8)*D$16, 0, ABS(D$12), TRUE) * 2</f>
        <v>3.5551473291682475E-24</v>
      </c>
      <c r="HE43" s="86">
        <f t="shared" ref="HE43:HE106" si="193" xml:space="preserve"> _xlfn.NORM.DIST($B43, E$8, ABS(E$12), TRUE) * _xlfn.NORM.DIST(($B43 - E$8)*E$16, 0, ABS(E$12), TRUE) * 2</f>
        <v>1.0726513134400859E-24</v>
      </c>
      <c r="HF43" s="86">
        <f t="shared" ref="HF43:HF106" si="194" xml:space="preserve"> _xlfn.NORM.DIST($B43, F$8, ABS(F$12), TRUE) * _xlfn.NORM.DIST(($B43 - F$8)*F$16, 0, ABS(F$12), TRUE) * 2</f>
        <v>6.1584760620132591E-24</v>
      </c>
      <c r="HG43" s="86">
        <f t="shared" ref="HG43:HG106" si="195" xml:space="preserve"> _xlfn.NORM.DIST($B43, G$8, ABS(G$12), TRUE) * _xlfn.NORM.DIST(($B43 - G$8)*G$16, 0, ABS(G$12), TRUE) * 2</f>
        <v>5.6969930677438578E-22</v>
      </c>
      <c r="HH43" s="86">
        <f t="shared" ref="HH43:HH106" si="196" xml:space="preserve"> _xlfn.NORM.DIST($B43, H$8, ABS(H$12), TRUE) * _xlfn.NORM.DIST(($B43 - H$8)*H$16, 0, ABS(H$12), TRUE) * 2</f>
        <v>3.5691666006421204E-27</v>
      </c>
      <c r="HI43" s="86">
        <f t="shared" ref="HI43:HI106" si="197" xml:space="preserve"> _xlfn.NORM.DIST($B43, I$8, ABS(I$12), TRUE) * _xlfn.NORM.DIST(($B43 - I$8)*I$16, 0, ABS(I$12), TRUE) * 2</f>
        <v>1.0626482243549811E-23</v>
      </c>
      <c r="HJ43" s="86">
        <f t="shared" ref="HJ43:HJ106" si="198" xml:space="preserve"> _xlfn.NORM.DIST($B43, J$8, ABS(J$12), TRUE) * _xlfn.NORM.DIST(($B43 - J$8)*J$16, 0, ABS(J$12), TRUE) * 2</f>
        <v>2.2712301644502893E-26</v>
      </c>
      <c r="HK43" s="86">
        <f t="shared" ref="HK43:HK106" si="199" xml:space="preserve"> _xlfn.NORM.DIST($B43, K$8, ABS(K$12), TRUE) * _xlfn.NORM.DIST(($B43 - K$8)*K$16, 0, ABS(K$12), TRUE) * 2</f>
        <v>3.3458232121533777E-27</v>
      </c>
      <c r="HL43" s="86">
        <f t="shared" ref="HL43:HL106" si="200" xml:space="preserve"> _xlfn.NORM.DIST($B43, L$8, ABS(L$12), TRUE) * _xlfn.NORM.DIST(($B43 - L$8)*L$16, 0, ABS(L$12), TRUE) * 2</f>
        <v>2.0708954087905413E-27</v>
      </c>
      <c r="HM43" s="86">
        <f t="shared" ref="HM43:HM106" si="201" xml:space="preserve"> _xlfn.NORM.DIST($B43, M$8, ABS(M$12), TRUE) * _xlfn.NORM.DIST(($B43 - M$8)*M$16, 0, ABS(M$12), TRUE) * 2</f>
        <v>2.502894514649032E-25</v>
      </c>
      <c r="HN43" s="86">
        <f t="shared" ref="HN43:HN106" si="202" xml:space="preserve"> _xlfn.NORM.DIST($B43, N$8, ABS(N$12), TRUE) * _xlfn.NORM.DIST(($B43 - N$8)*N$16, 0, ABS(N$12), TRUE) * 2</f>
        <v>2.6519629710570814E-26</v>
      </c>
      <c r="HO43" s="86">
        <f t="shared" ref="HO43:HO106" si="203" xml:space="preserve"> _xlfn.NORM.DIST($B43, O$8, ABS(O$12), TRUE) * _xlfn.NORM.DIST(($B43 - O$8)*O$16, 0, ABS(O$12), TRUE) * 2</f>
        <v>4.4680088797619093E-24</v>
      </c>
      <c r="HP43" s="86">
        <f t="shared" ref="HP43:HP106" si="204" xml:space="preserve"> _xlfn.NORM.DIST($B43, P$8, ABS(P$12), TRUE) * _xlfn.NORM.DIST(($B43 - P$8)*P$16, 0, ABS(P$12), TRUE) * 2</f>
        <v>6.5699425593754007E-28</v>
      </c>
      <c r="HQ43" s="86">
        <f t="shared" ref="HQ43:HQ106" si="205" xml:space="preserve"> _xlfn.NORM.DIST($B43, Q$8, ABS(Q$12), TRUE) * _xlfn.NORM.DIST(($B43 - Q$8)*Q$16, 0, ABS(Q$12), TRUE) * 2</f>
        <v>2.7401025731201032E-38</v>
      </c>
      <c r="HS43" s="86">
        <f t="shared" si="114"/>
        <v>5.8023065129984735E-79</v>
      </c>
      <c r="HT43" s="86">
        <f t="shared" ref="HT43:HT106" si="206" xml:space="preserve"> _xlfn.NORM.DIST($B43, D$9, ABS(D$13), TRUE) * _xlfn.NORM.DIST(($B43 - D$9)*D$17, 0, ABS(D$13), TRUE) * 2</f>
        <v>1.1300473436435835E-98</v>
      </c>
      <c r="HU43" s="86">
        <f t="shared" ref="HU43:HU106" si="207" xml:space="preserve"> _xlfn.NORM.DIST($B43, E$9, ABS(E$13), TRUE) * _xlfn.NORM.DIST(($B43 - E$9)*E$17, 0, ABS(E$13), TRUE) * 2</f>
        <v>1.700718681341243E-99</v>
      </c>
      <c r="HV43" s="86">
        <f t="shared" ref="HV43:HV106" si="208" xml:space="preserve"> _xlfn.NORM.DIST($B43, F$9, ABS(F$13), TRUE) * _xlfn.NORM.DIST(($B43 - F$9)*F$17, 0, ABS(F$13), TRUE) * 2</f>
        <v>5.1566555107919909E-94</v>
      </c>
      <c r="HW43" s="86">
        <f t="shared" ref="HW43:HW106" si="209" xml:space="preserve"> _xlfn.NORM.DIST($B43, G$9, ABS(G$13), TRUE) * _xlfn.NORM.DIST(($B43 - G$9)*G$17, 0, ABS(G$13), TRUE) * 2</f>
        <v>1.1760266944048598E-88</v>
      </c>
      <c r="HX43" s="86">
        <f t="shared" ref="HX43:HX106" si="210" xml:space="preserve"> _xlfn.NORM.DIST($B43, H$9, ABS(H$13), TRUE) * _xlfn.NORM.DIST(($B43 - H$9)*H$17, 0, ABS(H$13), TRUE) * 2</f>
        <v>8.2083370203067694E-113</v>
      </c>
      <c r="HY43" s="86">
        <f t="shared" ref="HY43:HY106" si="211" xml:space="preserve"> _xlfn.NORM.DIST($B43, I$9, ABS(I$13), TRUE) * _xlfn.NORM.DIST(($B43 - I$9)*I$17, 0, ABS(I$13), TRUE) * 2</f>
        <v>4.2627007999047949E-97</v>
      </c>
      <c r="HZ43" s="86">
        <f t="shared" ref="HZ43:HZ106" si="212" xml:space="preserve"> _xlfn.NORM.DIST($B43, J$9, ABS(J$13), TRUE) * _xlfn.NORM.DIST(($B43 - J$9)*J$17, 0, ABS(J$13), TRUE) * 2</f>
        <v>1.060429083617636E-110</v>
      </c>
      <c r="IA43" s="86">
        <f t="shared" ref="IA43:IA106" si="213" xml:space="preserve"> _xlfn.NORM.DIST($B43, K$9, ABS(K$13), TRUE) * _xlfn.NORM.DIST(($B43 - K$9)*K$17, 0, ABS(K$13), TRUE) * 2</f>
        <v>4.1584016517039682E-113</v>
      </c>
      <c r="IB43" s="86">
        <f t="shared" ref="IB43:IB106" si="214" xml:space="preserve"> _xlfn.NORM.DIST($B43, L$9, ABS(L$13), TRUE) * _xlfn.NORM.DIST(($B43 - L$9)*L$17, 0, ABS(L$13), TRUE) * 2</f>
        <v>4.9517120498167221E-114</v>
      </c>
      <c r="IC43" s="86">
        <f t="shared" ref="IC43:IC106" si="215" xml:space="preserve"> _xlfn.NORM.DIST($B43, M$9, ABS(M$13), TRUE) * _xlfn.NORM.DIST(($B43 - M$9)*M$17, 0, ABS(M$13), TRUE) * 2</f>
        <v>2.6208911040516192E-105</v>
      </c>
      <c r="ID43" s="86">
        <f t="shared" ref="ID43:ID106" si="216" xml:space="preserve"> _xlfn.NORM.DIST($B43, N$9, ABS(N$13), TRUE) * _xlfn.NORM.DIST(($B43 - N$9)*N$17, 0, ABS(N$13), TRUE) * 2</f>
        <v>2.0486446040174306E-110</v>
      </c>
      <c r="IE43" s="86">
        <f t="shared" ref="IE43:IE106" si="217" xml:space="preserve"> _xlfn.NORM.DIST($B43, O$9, ABS(O$13), TRUE) * _xlfn.NORM.DIST(($B43 - O$9)*O$17, 0, ABS(O$13), TRUE) * 2</f>
        <v>1.0554919209566058E-101</v>
      </c>
      <c r="IF43" s="86">
        <f t="shared" ref="IF43:IF106" si="218" xml:space="preserve"> _xlfn.NORM.DIST($B43, P$9, ABS(P$13), TRUE) * _xlfn.NORM.DIST(($B43 - P$9)*P$17, 0, ABS(P$13), TRUE) * 2</f>
        <v>2.625634703534013E-81</v>
      </c>
      <c r="IG43" s="86">
        <f t="shared" ref="IG43:IG106" si="219" xml:space="preserve"> _xlfn.NORM.DIST($B43, Q$9, ABS(Q$13), TRUE) * _xlfn.NORM.DIST(($B43 - Q$9)*Q$17, 0, ABS(Q$13), TRUE) * 2</f>
        <v>6.2397462495309073E-59</v>
      </c>
      <c r="II43" s="86">
        <f t="shared" si="115"/>
        <v>6.0633538315568749E-220</v>
      </c>
      <c r="IJ43" s="86">
        <f t="shared" si="116"/>
        <v>4.0459238475091251E-276</v>
      </c>
      <c r="IK43" s="86">
        <f t="shared" si="117"/>
        <v>2.6767698933753216E-275</v>
      </c>
      <c r="IL43" s="86">
        <f t="shared" si="118"/>
        <v>1.3211202307355533E-271</v>
      </c>
      <c r="IM43" s="86">
        <f t="shared" si="119"/>
        <v>2.647130739567193E-256</v>
      </c>
      <c r="IN43" s="86">
        <f t="shared" si="120"/>
        <v>0</v>
      </c>
      <c r="IO43" s="86">
        <f t="shared" si="121"/>
        <v>3.3571403460537441E-275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7.7803206699583619E-296</v>
      </c>
      <c r="IT43" s="86">
        <f t="shared" si="126"/>
        <v>0</v>
      </c>
      <c r="IU43" s="86">
        <f t="shared" si="127"/>
        <v>2.2784101712394593E-287</v>
      </c>
      <c r="IV43" s="86">
        <f t="shared" si="128"/>
        <v>1.9320978904949906E-166</v>
      </c>
      <c r="IW43" s="86">
        <f t="shared" si="129"/>
        <v>3.5938915702411219E-121</v>
      </c>
      <c r="IY43" s="86">
        <f t="shared" si="130"/>
        <v>2.3895119681394964E-7</v>
      </c>
      <c r="IZ43" s="86">
        <f t="shared" si="131"/>
        <v>1.5287707782303342E-9</v>
      </c>
      <c r="JA43" s="86">
        <f t="shared" si="132"/>
        <v>1.0313569345419671E-9</v>
      </c>
      <c r="JB43" s="86">
        <f t="shared" si="133"/>
        <v>9.1516622122369275E-9</v>
      </c>
      <c r="JC43" s="86">
        <f t="shared" si="134"/>
        <v>8.1920649474525003E-9</v>
      </c>
      <c r="JD43" s="86">
        <f t="shared" si="135"/>
        <v>3.4567659127295538E-10</v>
      </c>
      <c r="JE43" s="86">
        <f t="shared" si="136"/>
        <v>1.7161504961172871E-10</v>
      </c>
      <c r="JF43" s="86">
        <f t="shared" si="137"/>
        <v>1.9694771183223774E-10</v>
      </c>
      <c r="JG43" s="86">
        <f t="shared" si="138"/>
        <v>5.3799698183116343E-11</v>
      </c>
      <c r="JH43" s="86">
        <f t="shared" si="139"/>
        <v>7.2202015665152823E-11</v>
      </c>
      <c r="JI43" s="86">
        <f t="shared" si="140"/>
        <v>2.5569280080280638E-10</v>
      </c>
      <c r="JJ43" s="86">
        <f t="shared" si="141"/>
        <v>1.2720234383940157E-9</v>
      </c>
      <c r="JK43" s="86">
        <f t="shared" si="142"/>
        <v>6.8485890768829972E-9</v>
      </c>
      <c r="JL43" s="86">
        <f t="shared" si="143"/>
        <v>2.663278798666232E-11</v>
      </c>
      <c r="JM43" s="86">
        <f t="shared" si="144"/>
        <v>5.110876141860806E-15</v>
      </c>
    </row>
    <row r="44" spans="2:273" x14ac:dyDescent="0.25">
      <c r="B44" s="2">
        <v>17</v>
      </c>
      <c r="C44" s="37">
        <v>76.641999999999996</v>
      </c>
      <c r="D44" s="37">
        <v>76.725999999999999</v>
      </c>
      <c r="E44" s="37">
        <v>80.081000000000003</v>
      </c>
      <c r="F44" s="37">
        <v>77.966999999999999</v>
      </c>
      <c r="G44" s="37">
        <v>79.081999999999994</v>
      </c>
      <c r="H44" s="37">
        <v>80.757999999999996</v>
      </c>
      <c r="I44" s="37">
        <v>88.855000000000004</v>
      </c>
      <c r="J44" s="37">
        <v>80.177000000000007</v>
      </c>
      <c r="K44" s="37">
        <v>80.564999999999998</v>
      </c>
      <c r="L44" s="37">
        <v>82.081000000000003</v>
      </c>
      <c r="M44" s="37">
        <v>78.629000000000005</v>
      </c>
      <c r="N44" s="37">
        <v>80.581000000000003</v>
      </c>
      <c r="O44" s="37">
        <v>81.819999999999993</v>
      </c>
      <c r="P44" s="37">
        <v>76.159000000000006</v>
      </c>
      <c r="Q44" s="37">
        <v>75.968000000000004</v>
      </c>
      <c r="S44" s="4">
        <f t="shared" si="8"/>
        <v>75.905684227325324</v>
      </c>
      <c r="T44" s="4">
        <f t="shared" si="9"/>
        <v>76.998832675065046</v>
      </c>
      <c r="U44" s="4">
        <f t="shared" si="10"/>
        <v>80.484181085024204</v>
      </c>
      <c r="V44" s="4">
        <f t="shared" si="11"/>
        <v>79.399378662337256</v>
      </c>
      <c r="W44" s="4">
        <f t="shared" si="12"/>
        <v>80.39305037820526</v>
      </c>
      <c r="X44" s="4">
        <f t="shared" si="13"/>
        <v>80.576777398196299</v>
      </c>
      <c r="Y44" s="4">
        <f t="shared" si="14"/>
        <v>88.876341697099392</v>
      </c>
      <c r="Z44" s="4">
        <f t="shared" si="15"/>
        <v>80.089879580628462</v>
      </c>
      <c r="AA44" s="4">
        <f t="shared" si="16"/>
        <v>80.90581089410945</v>
      </c>
      <c r="AB44" s="4">
        <f t="shared" si="17"/>
        <v>81.33329760540019</v>
      </c>
      <c r="AC44" s="4">
        <f t="shared" si="18"/>
        <v>79.228365536627933</v>
      </c>
      <c r="AD44" s="4">
        <f t="shared" si="19"/>
        <v>80.644967567713067</v>
      </c>
      <c r="AE44" s="4">
        <f t="shared" si="20"/>
        <v>83.698080481276719</v>
      </c>
      <c r="AF44" s="4">
        <f t="shared" si="21"/>
        <v>76.697588076735684</v>
      </c>
      <c r="AG44" s="4">
        <f t="shared" si="22"/>
        <v>74.281656535758358</v>
      </c>
      <c r="AI44" s="4">
        <f t="shared" si="23"/>
        <v>0.73631577267467208</v>
      </c>
      <c r="AJ44" s="4">
        <f t="shared" si="24"/>
        <v>-0.27283267506504671</v>
      </c>
      <c r="AK44" s="4">
        <f t="shared" si="25"/>
        <v>-0.40318108502420102</v>
      </c>
      <c r="AL44" s="4">
        <f t="shared" si="26"/>
        <v>-1.432378662337257</v>
      </c>
      <c r="AM44" s="4">
        <f t="shared" si="27"/>
        <v>-1.311050378205266</v>
      </c>
      <c r="AN44" s="4">
        <f t="shared" si="28"/>
        <v>0.18122260180369665</v>
      </c>
      <c r="AO44" s="4">
        <f t="shared" si="29"/>
        <v>-2.1341697099387602E-2</v>
      </c>
      <c r="AP44" s="4">
        <f t="shared" si="30"/>
        <v>8.7120419371544244E-2</v>
      </c>
      <c r="AQ44" s="4">
        <f t="shared" si="31"/>
        <v>-0.34081089410945253</v>
      </c>
      <c r="AR44" s="4">
        <f t="shared" si="32"/>
        <v>0.74770239459981269</v>
      </c>
      <c r="AS44" s="4">
        <f t="shared" si="33"/>
        <v>-0.59936553662792846</v>
      </c>
      <c r="AT44" s="4">
        <f t="shared" si="34"/>
        <v>-6.3967567713064E-2</v>
      </c>
      <c r="AU44" s="4">
        <f t="shared" si="35"/>
        <v>-1.8780804812767258</v>
      </c>
      <c r="AV44" s="4">
        <f t="shared" si="146"/>
        <v>-0.5385880767356781</v>
      </c>
      <c r="AW44" s="4">
        <f t="shared" si="146"/>
        <v>1.6863434642416451</v>
      </c>
      <c r="AY44" s="2">
        <f t="shared" si="96"/>
        <v>75.905252707182143</v>
      </c>
      <c r="AZ44" s="2">
        <f t="shared" si="147"/>
        <v>76.998828167228822</v>
      </c>
      <c r="BA44" s="2">
        <f t="shared" si="148"/>
        <v>80.484177964220322</v>
      </c>
      <c r="BB44" s="2">
        <f t="shared" si="149"/>
        <v>79.39935610719823</v>
      </c>
      <c r="BC44" s="2">
        <f t="shared" si="150"/>
        <v>80.393029395365673</v>
      </c>
      <c r="BD44" s="2">
        <f t="shared" si="151"/>
        <v>80.576776293947091</v>
      </c>
      <c r="BE44" s="2">
        <f t="shared" si="152"/>
        <v>88.876341138982937</v>
      </c>
      <c r="BF44" s="2">
        <f t="shared" si="153"/>
        <v>80.089878934222384</v>
      </c>
      <c r="BG44" s="2">
        <f t="shared" si="154"/>
        <v>80.905810698290708</v>
      </c>
      <c r="BH44" s="2">
        <f t="shared" si="155"/>
        <v>81.333297358404025</v>
      </c>
      <c r="BI44" s="2">
        <f t="shared" si="156"/>
        <v>79.228364731274439</v>
      </c>
      <c r="BJ44" s="2">
        <f t="shared" si="157"/>
        <v>80.64496405923002</v>
      </c>
      <c r="BK44" s="2">
        <f t="shared" si="158"/>
        <v>83.698064090373975</v>
      </c>
      <c r="BL44" s="2">
        <f t="shared" si="159"/>
        <v>76.697587982987372</v>
      </c>
      <c r="BM44" s="2">
        <f t="shared" si="160"/>
        <v>74.281656535733831</v>
      </c>
      <c r="BO44" s="2">
        <f t="shared" si="38"/>
        <v>76.641999999999996</v>
      </c>
      <c r="BP44" s="2">
        <f t="shared" si="39"/>
        <v>76.725999999999999</v>
      </c>
      <c r="BQ44" s="2">
        <f t="shared" si="40"/>
        <v>80.081000000000003</v>
      </c>
      <c r="BR44" s="2">
        <f t="shared" si="41"/>
        <v>77.966999999999999</v>
      </c>
      <c r="BS44" s="2">
        <f t="shared" si="42"/>
        <v>79.081999999999994</v>
      </c>
      <c r="BT44" s="2">
        <f t="shared" si="43"/>
        <v>80.757999999999996</v>
      </c>
      <c r="BU44" s="2">
        <f t="shared" si="44"/>
        <v>88.855000000000004</v>
      </c>
      <c r="BV44" s="2">
        <f t="shared" si="45"/>
        <v>80.177000000000007</v>
      </c>
      <c r="BW44" s="2">
        <f t="shared" si="46"/>
        <v>80.564999999999998</v>
      </c>
      <c r="BX44" s="2">
        <f t="shared" si="47"/>
        <v>82.081000000000003</v>
      </c>
      <c r="BY44" s="2">
        <f t="shared" si="48"/>
        <v>78.629000000000005</v>
      </c>
      <c r="BZ44" s="2">
        <f t="shared" si="49"/>
        <v>80.581000000000003</v>
      </c>
      <c r="CA44" s="2">
        <f t="shared" si="50"/>
        <v>81.819999999999993</v>
      </c>
      <c r="CB44" s="2">
        <f t="shared" si="51"/>
        <v>76.159000000000006</v>
      </c>
      <c r="CC44" s="2">
        <f t="shared" si="52"/>
        <v>75.968000000000004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76.318680662020938</v>
      </c>
      <c r="DL44" s="2">
        <f t="shared" si="161"/>
        <v>76.998103141044979</v>
      </c>
      <c r="DM44" s="2">
        <f t="shared" si="161"/>
        <v>80.15053712557058</v>
      </c>
      <c r="DN44" s="2">
        <f t="shared" si="161"/>
        <v>79.468304741769828</v>
      </c>
      <c r="DO44" s="2">
        <f t="shared" si="161"/>
        <v>80.429196919359725</v>
      </c>
      <c r="DP44" s="2">
        <f t="shared" si="161"/>
        <v>80.44733484320561</v>
      </c>
      <c r="DQ44" s="2">
        <f t="shared" si="161"/>
        <v>88.863603658536576</v>
      </c>
      <c r="DR44" s="2">
        <f t="shared" si="161"/>
        <v>80.391539024390255</v>
      </c>
      <c r="DS44" s="2">
        <f t="shared" si="161"/>
        <v>80.955778407557332</v>
      </c>
      <c r="DT44" s="2">
        <f t="shared" si="161"/>
        <v>81.216124696356275</v>
      </c>
      <c r="DU44" s="2">
        <f t="shared" si="161"/>
        <v>79.288515853658538</v>
      </c>
      <c r="DV44" s="2">
        <f t="shared" si="161"/>
        <v>80.754213681667167</v>
      </c>
      <c r="DW44" s="2">
        <f t="shared" si="161"/>
        <v>83.547508909694955</v>
      </c>
      <c r="DX44" s="2">
        <f t="shared" si="161"/>
        <v>76.817887112010808</v>
      </c>
      <c r="DY44" s="2">
        <f t="shared" si="161"/>
        <v>74.236474821746853</v>
      </c>
      <c r="EA44" s="2">
        <f t="shared" si="71"/>
        <v>71.912393839859391</v>
      </c>
      <c r="EB44" s="2">
        <f t="shared" si="72"/>
        <v>77.007948476707156</v>
      </c>
      <c r="EC44" s="2">
        <f t="shared" si="73"/>
        <v>84.69376392495613</v>
      </c>
      <c r="ED44" s="2">
        <f t="shared" si="74"/>
        <v>78.597143986306193</v>
      </c>
      <c r="EE44" s="2">
        <f t="shared" si="75"/>
        <v>79.994941931881641</v>
      </c>
      <c r="EF44" s="2">
        <f t="shared" si="76"/>
        <v>82.217640163309611</v>
      </c>
      <c r="EG44" s="2">
        <f t="shared" si="77"/>
        <v>89.050780766096167</v>
      </c>
      <c r="EH44" s="2">
        <f t="shared" si="78"/>
        <v>76.123816246726349</v>
      </c>
      <c r="EI44" s="2">
        <f t="shared" si="79"/>
        <v>80.222798178268192</v>
      </c>
      <c r="EJ44" s="2">
        <f t="shared" si="80"/>
        <v>82.954549415768014</v>
      </c>
      <c r="EK44" s="2">
        <f t="shared" si="81"/>
        <v>78.421187592319072</v>
      </c>
      <c r="EL44" s="2">
        <f t="shared" si="82"/>
        <v>79.326593072932141</v>
      </c>
      <c r="EM44" s="2">
        <f t="shared" si="83"/>
        <v>85.358515606744575</v>
      </c>
      <c r="EN44" s="2">
        <f t="shared" si="84"/>
        <v>74.973501702159766</v>
      </c>
      <c r="EO44" s="2">
        <f t="shared" si="85"/>
        <v>75.074621933716045</v>
      </c>
      <c r="EQ44" s="2">
        <f t="shared" si="86"/>
        <v>70.428259240177397</v>
      </c>
      <c r="ER44" s="2">
        <f t="shared" si="162"/>
        <v>75.176248622402881</v>
      </c>
      <c r="ES44" s="2">
        <f t="shared" si="162"/>
        <v>80.511755660800063</v>
      </c>
      <c r="ET44" s="2">
        <f t="shared" si="162"/>
        <v>76.245832089522423</v>
      </c>
      <c r="EU44" s="2">
        <f t="shared" si="162"/>
        <v>78.241561453302623</v>
      </c>
      <c r="EV44" s="2">
        <f t="shared" si="162"/>
        <v>79.321126548598997</v>
      </c>
      <c r="EW44" s="2">
        <f t="shared" si="162"/>
        <v>83.760678430473192</v>
      </c>
      <c r="EX44" s="2">
        <f t="shared" si="162"/>
        <v>75.501297517660944</v>
      </c>
      <c r="EY44" s="2">
        <f t="shared" si="162"/>
        <v>77.865859074203385</v>
      </c>
      <c r="EZ44" s="2">
        <f t="shared" si="162"/>
        <v>79.66990919775435</v>
      </c>
      <c r="FA44" s="2">
        <f t="shared" si="162"/>
        <v>78.572518344100956</v>
      </c>
      <c r="FB44" s="2">
        <f t="shared" si="162"/>
        <v>79.387870489845142</v>
      </c>
      <c r="FC44" s="2">
        <f t="shared" si="162"/>
        <v>79.962048615249955</v>
      </c>
      <c r="FD44" s="2">
        <f t="shared" si="162"/>
        <v>74.021402065307527</v>
      </c>
      <c r="FE44" s="2">
        <f t="shared" si="162"/>
        <v>76.453396279814811</v>
      </c>
      <c r="FG44" s="2">
        <f t="shared" si="88"/>
        <v>9.3825749072296363E-2</v>
      </c>
      <c r="FH44" s="2">
        <f t="shared" si="163"/>
        <v>7.4564387976556096E-2</v>
      </c>
      <c r="FI44" s="2">
        <f t="shared" si="163"/>
        <v>7.344105728977901E-2</v>
      </c>
      <c r="FJ44" s="2">
        <f t="shared" si="163"/>
        <v>7.9133682296202199E-2</v>
      </c>
      <c r="FK44" s="2">
        <f t="shared" si="163"/>
        <v>8.3267068704896016E-2</v>
      </c>
      <c r="FL44" s="2">
        <f t="shared" si="163"/>
        <v>7.3126425822670954E-2</v>
      </c>
      <c r="FM44" s="2">
        <f t="shared" si="163"/>
        <v>6.8185313830100416E-2</v>
      </c>
      <c r="FN44" s="2">
        <f t="shared" si="163"/>
        <v>7.0683277296991448E-2</v>
      </c>
      <c r="FO44" s="2">
        <f t="shared" si="163"/>
        <v>6.81495976949196E-2</v>
      </c>
      <c r="FP44" s="2">
        <f t="shared" si="163"/>
        <v>6.7412762513501451E-2</v>
      </c>
      <c r="FQ44" s="2">
        <f t="shared" si="163"/>
        <v>6.9353093228500612E-2</v>
      </c>
      <c r="FR44" s="2">
        <f t="shared" si="163"/>
        <v>7.6525874000116734E-2</v>
      </c>
      <c r="FS44" s="2">
        <f t="shared" si="163"/>
        <v>8.3146149789176269E-2</v>
      </c>
      <c r="FT44" s="2">
        <f t="shared" si="163"/>
        <v>6.5223207239867742E-2</v>
      </c>
      <c r="FU44" s="2">
        <f t="shared" si="163"/>
        <v>5.3903284571292773E-2</v>
      </c>
      <c r="FW44" s="2">
        <f t="shared" si="112"/>
        <v>3.2295737159074137E-6</v>
      </c>
      <c r="FX44" s="2">
        <f t="shared" si="164"/>
        <v>4.9600070738732212E-6</v>
      </c>
      <c r="FY44" s="2">
        <f t="shared" si="165"/>
        <v>4.4335169162648197E-6</v>
      </c>
      <c r="FZ44" s="2">
        <f t="shared" si="166"/>
        <v>4.4554360619472818E-6</v>
      </c>
      <c r="GA44" s="2">
        <f t="shared" si="167"/>
        <v>4.7816867905965967E-6</v>
      </c>
      <c r="GB44" s="2">
        <f t="shared" si="168"/>
        <v>5.0577813677325191E-6</v>
      </c>
      <c r="GC44" s="2">
        <f t="shared" si="169"/>
        <v>4.7729463079241884E-6</v>
      </c>
      <c r="GD44" s="2">
        <f t="shared" si="170"/>
        <v>5.5542868302533173E-6</v>
      </c>
      <c r="GE44" s="2">
        <f t="shared" si="171"/>
        <v>6.5345439762027282E-6</v>
      </c>
      <c r="GF44" s="2">
        <f t="shared" si="172"/>
        <v>5.8912721878093745E-6</v>
      </c>
      <c r="GG44" s="2">
        <f t="shared" si="173"/>
        <v>5.1237721008700951E-6</v>
      </c>
      <c r="GH44" s="2">
        <f t="shared" si="174"/>
        <v>4.7715273317013934E-6</v>
      </c>
      <c r="GI44" s="2">
        <f t="shared" si="175"/>
        <v>4.2719473902339614E-6</v>
      </c>
      <c r="GJ44" s="2">
        <f t="shared" si="176"/>
        <v>2.5178105701544838E-6</v>
      </c>
      <c r="GK44" s="2">
        <f t="shared" si="177"/>
        <v>2.0537790708552757E-6</v>
      </c>
      <c r="GM44" s="86">
        <f t="shared" si="113"/>
        <v>4.1465398592543328E-7</v>
      </c>
      <c r="GN44" s="86">
        <f t="shared" si="178"/>
        <v>3.2913165306089937E-9</v>
      </c>
      <c r="GO44" s="86">
        <f t="shared" si="179"/>
        <v>2.2574007011643311E-9</v>
      </c>
      <c r="GP44" s="86">
        <f t="shared" si="180"/>
        <v>1.8195045034763853E-8</v>
      </c>
      <c r="GQ44" s="86">
        <f t="shared" si="181"/>
        <v>1.6638565291363304E-8</v>
      </c>
      <c r="GR44" s="86">
        <f t="shared" si="182"/>
        <v>8.0168139077678149E-10</v>
      </c>
      <c r="GS44" s="86">
        <f t="shared" si="183"/>
        <v>4.0360013038788856E-10</v>
      </c>
      <c r="GT44" s="86">
        <f t="shared" si="184"/>
        <v>4.6542804484703325E-10</v>
      </c>
      <c r="GU44" s="86">
        <f t="shared" si="185"/>
        <v>1.3457264771942311E-10</v>
      </c>
      <c r="GV44" s="86">
        <f t="shared" si="186"/>
        <v>1.7710698148816144E-10</v>
      </c>
      <c r="GW44" s="86">
        <f t="shared" si="187"/>
        <v>5.9204808826847679E-10</v>
      </c>
      <c r="GX44" s="86">
        <f t="shared" si="188"/>
        <v>2.7892624717226487E-9</v>
      </c>
      <c r="GY44" s="86">
        <f t="shared" si="189"/>
        <v>1.4044046840677219E-8</v>
      </c>
      <c r="GZ44" s="86">
        <f t="shared" si="190"/>
        <v>6.8070089665119978E-11</v>
      </c>
      <c r="HA44" s="86">
        <f t="shared" si="191"/>
        <v>1.8836260993770788E-14</v>
      </c>
      <c r="HC44" s="86">
        <f t="shared" si="145"/>
        <v>5.5213621595056311E-19</v>
      </c>
      <c r="HD44" s="86">
        <f t="shared" si="192"/>
        <v>1.5263077015601706E-23</v>
      </c>
      <c r="HE44" s="86">
        <f t="shared" si="193"/>
        <v>4.610309477153907E-24</v>
      </c>
      <c r="HF44" s="86">
        <f t="shared" si="194"/>
        <v>2.5610159335637649E-23</v>
      </c>
      <c r="HG44" s="86">
        <f t="shared" si="195"/>
        <v>2.1547717302280881E-21</v>
      </c>
      <c r="HH44" s="86">
        <f t="shared" si="196"/>
        <v>1.9064725724337471E-26</v>
      </c>
      <c r="HI44" s="86">
        <f t="shared" si="197"/>
        <v>4.4624309937943533E-23</v>
      </c>
      <c r="HJ44" s="86">
        <f t="shared" si="198"/>
        <v>1.1645989035365733E-25</v>
      </c>
      <c r="HK44" s="86">
        <f t="shared" si="199"/>
        <v>1.8322464435433464E-26</v>
      </c>
      <c r="HL44" s="86">
        <f t="shared" si="200"/>
        <v>1.145485145958561E-26</v>
      </c>
      <c r="HM44" s="86">
        <f t="shared" si="201"/>
        <v>1.1790858785627466E-24</v>
      </c>
      <c r="HN44" s="86">
        <f t="shared" si="202"/>
        <v>1.3407298668856785E-25</v>
      </c>
      <c r="HO44" s="86">
        <f t="shared" si="203"/>
        <v>1.9346128818899472E-23</v>
      </c>
      <c r="HP44" s="86">
        <f t="shared" si="204"/>
        <v>3.5704326535892316E-27</v>
      </c>
      <c r="HQ44" s="86">
        <f t="shared" si="205"/>
        <v>2.9451853114964923E-37</v>
      </c>
      <c r="HS44" s="86">
        <f t="shared" si="114"/>
        <v>1.4016750115191766E-77</v>
      </c>
      <c r="HT44" s="86">
        <f t="shared" si="206"/>
        <v>7.0903679138455634E-97</v>
      </c>
      <c r="HU44" s="86">
        <f t="shared" si="207"/>
        <v>1.0397416190339611E-97</v>
      </c>
      <c r="HV44" s="86">
        <f t="shared" si="208"/>
        <v>2.7334752400721814E-92</v>
      </c>
      <c r="HW44" s="86">
        <f t="shared" si="209"/>
        <v>5.071509209534315E-87</v>
      </c>
      <c r="HX44" s="86">
        <f t="shared" si="210"/>
        <v>9.8893056900054678E-111</v>
      </c>
      <c r="HY44" s="86">
        <f t="shared" si="211"/>
        <v>2.5354297224141105E-95</v>
      </c>
      <c r="HZ44" s="86">
        <f t="shared" si="212"/>
        <v>1.1701692138776876E-108</v>
      </c>
      <c r="IA44" s="86">
        <f t="shared" si="213"/>
        <v>5.4014100326938934E-111</v>
      </c>
      <c r="IB44" s="86">
        <f t="shared" si="214"/>
        <v>6.6230236327755948E-112</v>
      </c>
      <c r="IC44" s="86">
        <f t="shared" si="215"/>
        <v>2.2239436924424379E-103</v>
      </c>
      <c r="ID44" s="86">
        <f t="shared" si="216"/>
        <v>2.170646124293635E-108</v>
      </c>
      <c r="IE44" s="86">
        <f t="shared" si="217"/>
        <v>7.3057857493314075E-100</v>
      </c>
      <c r="IF44" s="86">
        <f t="shared" si="218"/>
        <v>7.0179554655313014E-80</v>
      </c>
      <c r="IG44" s="86">
        <f t="shared" si="219"/>
        <v>6.3349495352219147E-58</v>
      </c>
      <c r="II44" s="86">
        <f t="shared" si="115"/>
        <v>8.3594238014921095E-217</v>
      </c>
      <c r="IJ44" s="86">
        <f t="shared" si="116"/>
        <v>4.9262266094646173E-272</v>
      </c>
      <c r="IK44" s="86">
        <f t="shared" si="117"/>
        <v>2.9121274679858271E-271</v>
      </c>
      <c r="IL44" s="86">
        <f t="shared" si="118"/>
        <v>1.2722722577737914E-267</v>
      </c>
      <c r="IM44" s="86">
        <f t="shared" si="119"/>
        <v>1.5915068395284685E-252</v>
      </c>
      <c r="IN44" s="86">
        <f t="shared" si="120"/>
        <v>0</v>
      </c>
      <c r="IO44" s="86">
        <f t="shared" si="121"/>
        <v>3.8471586939394573E-271</v>
      </c>
      <c r="IP44" s="86">
        <f t="shared" si="122"/>
        <v>1.3405673878266752E-306</v>
      </c>
      <c r="IQ44" s="86">
        <f t="shared" si="123"/>
        <v>0</v>
      </c>
      <c r="IR44" s="86">
        <f t="shared" si="124"/>
        <v>0</v>
      </c>
      <c r="IS44" s="86">
        <f t="shared" si="125"/>
        <v>1.9135230900446618E-291</v>
      </c>
      <c r="IT44" s="86">
        <f t="shared" si="126"/>
        <v>0</v>
      </c>
      <c r="IU44" s="86">
        <f t="shared" si="127"/>
        <v>3.6303759244047644E-283</v>
      </c>
      <c r="IV44" s="86">
        <f t="shared" si="128"/>
        <v>4.0739250888061898E-164</v>
      </c>
      <c r="IW44" s="86">
        <f t="shared" si="129"/>
        <v>1.6392102656016736E-119</v>
      </c>
      <c r="IY44" s="86">
        <f t="shared" si="130"/>
        <v>4.1465398592598544E-7</v>
      </c>
      <c r="IZ44" s="86">
        <f t="shared" si="131"/>
        <v>3.2913165306090091E-9</v>
      </c>
      <c r="JA44" s="86">
        <f t="shared" si="132"/>
        <v>2.2574007011643356E-9</v>
      </c>
      <c r="JB44" s="86">
        <f t="shared" si="133"/>
        <v>1.8195045034763879E-8</v>
      </c>
      <c r="JC44" s="86">
        <f t="shared" si="134"/>
        <v>1.6638565291365458E-8</v>
      </c>
      <c r="JD44" s="86">
        <f t="shared" si="135"/>
        <v>8.0168139077678149E-10</v>
      </c>
      <c r="JE44" s="86">
        <f t="shared" si="136"/>
        <v>4.0360013038793317E-10</v>
      </c>
      <c r="JF44" s="86">
        <f t="shared" si="137"/>
        <v>4.6542804484703336E-10</v>
      </c>
      <c r="JG44" s="86">
        <f t="shared" si="138"/>
        <v>1.3457264771942314E-10</v>
      </c>
      <c r="JH44" s="86">
        <f t="shared" si="139"/>
        <v>1.7710698148816144E-10</v>
      </c>
      <c r="JI44" s="86">
        <f t="shared" si="140"/>
        <v>5.9204808826847793E-10</v>
      </c>
      <c r="JJ44" s="86">
        <f t="shared" si="141"/>
        <v>2.7892624717226487E-9</v>
      </c>
      <c r="JK44" s="86">
        <f t="shared" si="142"/>
        <v>1.4044046840677239E-8</v>
      </c>
      <c r="JL44" s="86">
        <f t="shared" si="143"/>
        <v>6.8070089665119978E-11</v>
      </c>
      <c r="JM44" s="86">
        <f t="shared" si="144"/>
        <v>1.8836260993770788E-14</v>
      </c>
    </row>
    <row r="45" spans="2:273" x14ac:dyDescent="0.25">
      <c r="B45" s="2">
        <v>18</v>
      </c>
      <c r="C45" s="37">
        <v>75.552000000000007</v>
      </c>
      <c r="D45" s="37">
        <v>76.064999999999998</v>
      </c>
      <c r="E45" s="37">
        <v>79.790000000000006</v>
      </c>
      <c r="F45" s="37">
        <v>78.540999999999997</v>
      </c>
      <c r="G45" s="37">
        <v>78.802999999999997</v>
      </c>
      <c r="H45" s="37">
        <v>79.548000000000002</v>
      </c>
      <c r="I45" s="37">
        <v>88.129000000000005</v>
      </c>
      <c r="J45" s="37">
        <v>80.742000000000004</v>
      </c>
      <c r="K45" s="37">
        <v>80.483999999999995</v>
      </c>
      <c r="L45" s="37">
        <v>81.177000000000007</v>
      </c>
      <c r="M45" s="37">
        <v>77.822999999999993</v>
      </c>
      <c r="N45" s="37">
        <v>79.968000000000004</v>
      </c>
      <c r="O45" s="37">
        <v>82.507999999999996</v>
      </c>
      <c r="P45" s="37">
        <v>77.635000000000005</v>
      </c>
      <c r="Q45" s="37">
        <v>74.286000000000001</v>
      </c>
      <c r="S45" s="4">
        <f t="shared" si="8"/>
        <v>75.883102012776732</v>
      </c>
      <c r="T45" s="4">
        <f t="shared" si="9"/>
        <v>77.074822423282313</v>
      </c>
      <c r="U45" s="4">
        <f t="shared" si="10"/>
        <v>80.563738269673905</v>
      </c>
      <c r="V45" s="4">
        <f t="shared" si="11"/>
        <v>79.356654537827254</v>
      </c>
      <c r="W45" s="4">
        <f t="shared" si="12"/>
        <v>80.388785818032716</v>
      </c>
      <c r="X45" s="4">
        <f t="shared" si="13"/>
        <v>80.588272047533252</v>
      </c>
      <c r="Y45" s="4">
        <f t="shared" si="14"/>
        <v>88.847188782403606</v>
      </c>
      <c r="Z45" s="4">
        <f t="shared" si="15"/>
        <v>80.094102997075382</v>
      </c>
      <c r="AA45" s="4">
        <f t="shared" si="16"/>
        <v>80.997163660474229</v>
      </c>
      <c r="AB45" s="4">
        <f t="shared" si="17"/>
        <v>81.393688245102098</v>
      </c>
      <c r="AC45" s="4">
        <f t="shared" si="18"/>
        <v>79.266833920672624</v>
      </c>
      <c r="AD45" s="4">
        <f t="shared" si="19"/>
        <v>80.619002694820381</v>
      </c>
      <c r="AE45" s="4">
        <f t="shared" si="20"/>
        <v>83.742065838747067</v>
      </c>
      <c r="AF45" s="4">
        <f t="shared" si="21"/>
        <v>76.722799914300239</v>
      </c>
      <c r="AG45" s="4">
        <f t="shared" si="22"/>
        <v>74.273756901840969</v>
      </c>
      <c r="AI45" s="4">
        <f t="shared" si="23"/>
        <v>-0.33110201277672502</v>
      </c>
      <c r="AJ45" s="4">
        <f t="shared" si="24"/>
        <v>-1.0098224232823156</v>
      </c>
      <c r="AK45" s="4">
        <f t="shared" si="25"/>
        <v>-0.77373826967389903</v>
      </c>
      <c r="AL45" s="4">
        <f t="shared" si="26"/>
        <v>-0.81565453782725683</v>
      </c>
      <c r="AM45" s="4">
        <f t="shared" si="27"/>
        <v>-1.5857858180327185</v>
      </c>
      <c r="AN45" s="4">
        <f t="shared" si="28"/>
        <v>-1.0402720475332501</v>
      </c>
      <c r="AO45" s="4">
        <f t="shared" si="29"/>
        <v>-0.71818878240360107</v>
      </c>
      <c r="AP45" s="4">
        <f t="shared" si="30"/>
        <v>0.64789700292462271</v>
      </c>
      <c r="AQ45" s="4">
        <f t="shared" si="31"/>
        <v>-0.51316366047423401</v>
      </c>
      <c r="AR45" s="4">
        <f t="shared" si="32"/>
        <v>-0.21668824510209106</v>
      </c>
      <c r="AS45" s="4">
        <f t="shared" si="33"/>
        <v>-1.4438339206726312</v>
      </c>
      <c r="AT45" s="4">
        <f t="shared" si="34"/>
        <v>-0.65100269482037731</v>
      </c>
      <c r="AU45" s="4">
        <f t="shared" si="35"/>
        <v>-1.2340658387470711</v>
      </c>
      <c r="AV45" s="4">
        <f t="shared" si="146"/>
        <v>0.91220008569976585</v>
      </c>
      <c r="AW45" s="4">
        <f t="shared" si="146"/>
        <v>1.2243098159032684E-2</v>
      </c>
      <c r="AY45" s="2">
        <f t="shared" si="96"/>
        <v>75.88237521725388</v>
      </c>
      <c r="AZ45" s="2">
        <f t="shared" si="147"/>
        <v>77.074813056512099</v>
      </c>
      <c r="BA45" s="2">
        <f t="shared" si="148"/>
        <v>80.563731679652747</v>
      </c>
      <c r="BB45" s="2">
        <f t="shared" si="149"/>
        <v>79.356611163717915</v>
      </c>
      <c r="BC45" s="2">
        <f t="shared" si="150"/>
        <v>80.388744649840547</v>
      </c>
      <c r="BD45" s="2">
        <f t="shared" si="151"/>
        <v>80.588269581520791</v>
      </c>
      <c r="BE45" s="2">
        <f t="shared" si="152"/>
        <v>88.847187518089356</v>
      </c>
      <c r="BF45" s="2">
        <f t="shared" si="153"/>
        <v>80.094101526460662</v>
      </c>
      <c r="BG45" s="2">
        <f t="shared" si="154"/>
        <v>80.997163189604677</v>
      </c>
      <c r="BH45" s="2">
        <f t="shared" si="155"/>
        <v>81.39368766222897</v>
      </c>
      <c r="BI45" s="2">
        <f t="shared" si="156"/>
        <v>79.266832123873428</v>
      </c>
      <c r="BJ45" s="2">
        <f t="shared" si="157"/>
        <v>80.618995276345146</v>
      </c>
      <c r="BK45" s="2">
        <f t="shared" si="158"/>
        <v>83.74203338042966</v>
      </c>
      <c r="BL45" s="2">
        <f t="shared" si="159"/>
        <v>76.722799683999938</v>
      </c>
      <c r="BM45" s="2">
        <f t="shared" si="160"/>
        <v>74.273756901754837</v>
      </c>
      <c r="BO45" s="2">
        <f t="shared" si="38"/>
        <v>75.552000000000007</v>
      </c>
      <c r="BP45" s="2">
        <f t="shared" si="39"/>
        <v>76.064999999999998</v>
      </c>
      <c r="BQ45" s="2">
        <f t="shared" si="40"/>
        <v>79.790000000000006</v>
      </c>
      <c r="BR45" s="2">
        <f t="shared" si="41"/>
        <v>78.540999999999997</v>
      </c>
      <c r="BS45" s="2">
        <f t="shared" si="42"/>
        <v>78.802999999999997</v>
      </c>
      <c r="BT45" s="2">
        <f t="shared" si="43"/>
        <v>79.548000000000002</v>
      </c>
      <c r="BU45" s="2">
        <f t="shared" si="44"/>
        <v>88.129000000000005</v>
      </c>
      <c r="BV45" s="2">
        <f t="shared" si="45"/>
        <v>80.742000000000004</v>
      </c>
      <c r="BW45" s="2">
        <f t="shared" si="46"/>
        <v>80.483999999999995</v>
      </c>
      <c r="BX45" s="2">
        <f t="shared" si="47"/>
        <v>81.177000000000007</v>
      </c>
      <c r="BY45" s="2">
        <f t="shared" si="48"/>
        <v>77.822999999999993</v>
      </c>
      <c r="BZ45" s="2">
        <f t="shared" si="49"/>
        <v>79.968000000000004</v>
      </c>
      <c r="CA45" s="2">
        <f t="shared" si="50"/>
        <v>82.507999999999996</v>
      </c>
      <c r="CB45" s="2">
        <f t="shared" si="51"/>
        <v>77.635000000000005</v>
      </c>
      <c r="CC45" s="2">
        <f t="shared" si="52"/>
        <v>74.286000000000001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76.343738327526168</v>
      </c>
      <c r="DL45" s="2">
        <f t="shared" si="161"/>
        <v>77.091952280277837</v>
      </c>
      <c r="DM45" s="2">
        <f t="shared" si="161"/>
        <v>80.219798773735235</v>
      </c>
      <c r="DN45" s="2">
        <f t="shared" si="161"/>
        <v>79.44073437028085</v>
      </c>
      <c r="DO45" s="2">
        <f t="shared" si="161"/>
        <v>80.442368619752358</v>
      </c>
      <c r="DP45" s="2">
        <f t="shared" si="161"/>
        <v>80.46228310104533</v>
      </c>
      <c r="DQ45" s="2">
        <f t="shared" si="161"/>
        <v>88.847966898954695</v>
      </c>
      <c r="DR45" s="2">
        <f t="shared" si="161"/>
        <v>80.433779094076669</v>
      </c>
      <c r="DS45" s="2">
        <f t="shared" si="161"/>
        <v>81.070225978407535</v>
      </c>
      <c r="DT45" s="2">
        <f t="shared" si="161"/>
        <v>81.282147570850199</v>
      </c>
      <c r="DU45" s="2">
        <f t="shared" si="161"/>
        <v>79.345076306620214</v>
      </c>
      <c r="DV45" s="2">
        <f t="shared" si="161"/>
        <v>80.747403503473265</v>
      </c>
      <c r="DW45" s="2">
        <f t="shared" si="161"/>
        <v>83.598015403201444</v>
      </c>
      <c r="DX45" s="2">
        <f t="shared" si="161"/>
        <v>76.86340107962215</v>
      </c>
      <c r="DY45" s="2">
        <f t="shared" si="161"/>
        <v>74.227761252228149</v>
      </c>
      <c r="EA45" s="2">
        <f t="shared" si="71"/>
        <v>71.818624196847907</v>
      </c>
      <c r="EB45" s="2">
        <f t="shared" si="72"/>
        <v>76.880932595458646</v>
      </c>
      <c r="EC45" s="2">
        <f t="shared" si="73"/>
        <v>84.521364211094607</v>
      </c>
      <c r="ED45" s="2">
        <f t="shared" si="74"/>
        <v>78.463949629965256</v>
      </c>
      <c r="EE45" s="2">
        <f t="shared" si="75"/>
        <v>79.850415968732563</v>
      </c>
      <c r="EF45" s="2">
        <f t="shared" si="76"/>
        <v>82.044833680021711</v>
      </c>
      <c r="EG45" s="2">
        <f t="shared" si="77"/>
        <v>88.837842445681389</v>
      </c>
      <c r="EH45" s="2">
        <f t="shared" si="78"/>
        <v>76.021154632054575</v>
      </c>
      <c r="EI45" s="2">
        <f t="shared" si="79"/>
        <v>80.086260670206457</v>
      </c>
      <c r="EJ45" s="2">
        <f t="shared" si="80"/>
        <v>82.801246334475948</v>
      </c>
      <c r="EK45" s="2">
        <f t="shared" si="81"/>
        <v>78.309249604346917</v>
      </c>
      <c r="EL45" s="2">
        <f t="shared" si="82"/>
        <v>79.205773065461997</v>
      </c>
      <c r="EM45" s="2">
        <f t="shared" si="83"/>
        <v>85.190663648433357</v>
      </c>
      <c r="EN45" s="2">
        <f t="shared" si="84"/>
        <v>74.885048311942128</v>
      </c>
      <c r="EO45" s="2">
        <f t="shared" si="85"/>
        <v>75.009974621607483</v>
      </c>
      <c r="EQ45" s="2">
        <f t="shared" si="86"/>
        <v>70.34987942340851</v>
      </c>
      <c r="ER45" s="2">
        <f t="shared" si="162"/>
        <v>75.06892629730001</v>
      </c>
      <c r="ES45" s="2">
        <f t="shared" si="162"/>
        <v>80.383507995195529</v>
      </c>
      <c r="ET45" s="2">
        <f t="shared" si="162"/>
        <v>76.137402145873267</v>
      </c>
      <c r="EU45" s="2">
        <f t="shared" si="162"/>
        <v>78.115783892217053</v>
      </c>
      <c r="EV45" s="2">
        <f t="shared" si="162"/>
        <v>79.17983327513096</v>
      </c>
      <c r="EW45" s="2">
        <f t="shared" si="162"/>
        <v>83.604926042008714</v>
      </c>
      <c r="EX45" s="2">
        <f t="shared" si="162"/>
        <v>75.405483236682485</v>
      </c>
      <c r="EY45" s="2">
        <f t="shared" si="162"/>
        <v>77.755431091789532</v>
      </c>
      <c r="EZ45" s="2">
        <f t="shared" si="162"/>
        <v>79.552879041327259</v>
      </c>
      <c r="FA45" s="2">
        <f t="shared" si="162"/>
        <v>78.45891700062802</v>
      </c>
      <c r="FB45" s="2">
        <f t="shared" si="162"/>
        <v>79.266438728170044</v>
      </c>
      <c r="FC45" s="2">
        <f t="shared" si="162"/>
        <v>79.85337361762528</v>
      </c>
      <c r="FD45" s="2">
        <f t="shared" si="162"/>
        <v>73.943095169801822</v>
      </c>
      <c r="FE45" s="2">
        <f t="shared" si="162"/>
        <v>76.373078139308987</v>
      </c>
      <c r="FG45" s="2">
        <f t="shared" si="88"/>
        <v>0.10195497746455225</v>
      </c>
      <c r="FH45" s="2">
        <f t="shared" si="163"/>
        <v>8.1174271097543868E-2</v>
      </c>
      <c r="FI45" s="2">
        <f t="shared" si="163"/>
        <v>7.9959964829162677E-2</v>
      </c>
      <c r="FJ45" s="2">
        <f t="shared" si="163"/>
        <v>8.6110928273697263E-2</v>
      </c>
      <c r="FK45" s="2">
        <f t="shared" si="163"/>
        <v>9.0572911737295286E-2</v>
      </c>
      <c r="FL45" s="2">
        <f t="shared" si="163"/>
        <v>7.9619805337650965E-2</v>
      </c>
      <c r="FM45" s="2">
        <f t="shared" si="163"/>
        <v>7.4275098892357796E-2</v>
      </c>
      <c r="FN45" s="2">
        <f t="shared" si="163"/>
        <v>7.6977730828358626E-2</v>
      </c>
      <c r="FO45" s="2">
        <f t="shared" si="163"/>
        <v>7.4236447002372793E-2</v>
      </c>
      <c r="FP45" s="2">
        <f t="shared" si="163"/>
        <v>7.3438987219780594E-2</v>
      </c>
      <c r="FQ45" s="2">
        <f t="shared" si="163"/>
        <v>7.5538720349365596E-2</v>
      </c>
      <c r="FR45" s="2">
        <f t="shared" si="163"/>
        <v>8.329398626095981E-2</v>
      </c>
      <c r="FS45" s="2">
        <f t="shared" si="163"/>
        <v>9.0442430106131608E-2</v>
      </c>
      <c r="FT45" s="2">
        <f t="shared" si="163"/>
        <v>7.1068617006412649E-2</v>
      </c>
      <c r="FU45" s="2">
        <f t="shared" si="163"/>
        <v>5.8797997735977325E-2</v>
      </c>
      <c r="FW45" s="2">
        <f t="shared" si="112"/>
        <v>3.5411560589639931E-6</v>
      </c>
      <c r="FX45" s="2">
        <f t="shared" si="164"/>
        <v>5.4385370067010514E-6</v>
      </c>
      <c r="FY45" s="2">
        <f t="shared" si="165"/>
        <v>4.8612525515752877E-6</v>
      </c>
      <c r="FZ45" s="2">
        <f t="shared" si="166"/>
        <v>4.8852863962830003E-6</v>
      </c>
      <c r="GA45" s="2">
        <f t="shared" si="167"/>
        <v>5.2430128879236965E-6</v>
      </c>
      <c r="GB45" s="2">
        <f t="shared" si="168"/>
        <v>5.5457442844453981E-6</v>
      </c>
      <c r="GC45" s="2">
        <f t="shared" si="169"/>
        <v>5.2334291480840579E-6</v>
      </c>
      <c r="GD45" s="2">
        <f t="shared" si="170"/>
        <v>6.090151140983484E-6</v>
      </c>
      <c r="GE45" s="2">
        <f t="shared" si="171"/>
        <v>7.1649804745475137E-6</v>
      </c>
      <c r="GF45" s="2">
        <f t="shared" si="172"/>
        <v>6.4596478299475365E-6</v>
      </c>
      <c r="GG45" s="2">
        <f t="shared" si="173"/>
        <v>5.6181016134017819E-6</v>
      </c>
      <c r="GH45" s="2">
        <f t="shared" si="174"/>
        <v>5.231873273027619E-6</v>
      </c>
      <c r="GI45" s="2">
        <f t="shared" si="175"/>
        <v>4.6840952379135057E-6</v>
      </c>
      <c r="GJ45" s="2">
        <f t="shared" si="176"/>
        <v>2.7607237215752862E-6</v>
      </c>
      <c r="GK45" s="2">
        <f t="shared" si="177"/>
        <v>2.2519235246808567E-6</v>
      </c>
      <c r="GM45" s="86">
        <f t="shared" si="113"/>
        <v>7.1205034650494642E-7</v>
      </c>
      <c r="GN45" s="86">
        <f t="shared" si="178"/>
        <v>6.9788664089862714E-9</v>
      </c>
      <c r="GO45" s="86">
        <f t="shared" si="179"/>
        <v>4.8645247466596138E-9</v>
      </c>
      <c r="GP45" s="86">
        <f t="shared" si="180"/>
        <v>3.5692785561370326E-8</v>
      </c>
      <c r="GQ45" s="86">
        <f t="shared" si="181"/>
        <v>3.3318024050347521E-8</v>
      </c>
      <c r="GR45" s="86">
        <f t="shared" si="182"/>
        <v>1.8277670542676709E-9</v>
      </c>
      <c r="GS45" s="86">
        <f t="shared" si="183"/>
        <v>9.3310209160391543E-10</v>
      </c>
      <c r="GT45" s="86">
        <f t="shared" si="184"/>
        <v>1.0809444349283597E-9</v>
      </c>
      <c r="GU45" s="86">
        <f t="shared" si="185"/>
        <v>3.3038956018463011E-10</v>
      </c>
      <c r="GV45" s="86">
        <f t="shared" si="186"/>
        <v>4.2663777376668973E-10</v>
      </c>
      <c r="GW45" s="86">
        <f t="shared" si="187"/>
        <v>1.348076997973682E-9</v>
      </c>
      <c r="GX45" s="86">
        <f t="shared" si="188"/>
        <v>6.0202184282742836E-9</v>
      </c>
      <c r="GY45" s="86">
        <f t="shared" si="189"/>
        <v>2.8386805721103916E-8</v>
      </c>
      <c r="GZ45" s="86">
        <f t="shared" si="190"/>
        <v>1.7070702296547957E-10</v>
      </c>
      <c r="HA45" s="86">
        <f t="shared" si="191"/>
        <v>6.7567505780170584E-14</v>
      </c>
      <c r="HC45" s="86">
        <f t="shared" si="145"/>
        <v>1.6667958186770491E-18</v>
      </c>
      <c r="HD45" s="86">
        <f t="shared" si="192"/>
        <v>6.4208813976039421E-23</v>
      </c>
      <c r="HE45" s="86">
        <f t="shared" si="193"/>
        <v>1.9424628031489239E-23</v>
      </c>
      <c r="HF45" s="86">
        <f t="shared" si="194"/>
        <v>1.0442757026686564E-22</v>
      </c>
      <c r="HG45" s="86">
        <f t="shared" si="195"/>
        <v>7.9987141604214695E-21</v>
      </c>
      <c r="HH45" s="86">
        <f t="shared" si="196"/>
        <v>9.9437509633343512E-26</v>
      </c>
      <c r="HI45" s="86">
        <f t="shared" si="197"/>
        <v>1.8365706517370561E-22</v>
      </c>
      <c r="HJ45" s="86">
        <f t="shared" si="198"/>
        <v>5.8335527414650783E-25</v>
      </c>
      <c r="HK45" s="86">
        <f t="shared" si="199"/>
        <v>9.7908465096723228E-26</v>
      </c>
      <c r="HL45" s="86">
        <f t="shared" si="200"/>
        <v>6.182095816850615E-26</v>
      </c>
      <c r="HM45" s="86">
        <f t="shared" si="201"/>
        <v>5.4340850744644112E-24</v>
      </c>
      <c r="HN45" s="86">
        <f t="shared" si="202"/>
        <v>6.6237804822297891E-25</v>
      </c>
      <c r="HO45" s="86">
        <f t="shared" si="203"/>
        <v>8.2053868502553836E-23</v>
      </c>
      <c r="HP45" s="86">
        <f t="shared" si="204"/>
        <v>1.8950158472663657E-26</v>
      </c>
      <c r="HQ45" s="86">
        <f t="shared" si="205"/>
        <v>3.0611206030505517E-36</v>
      </c>
      <c r="HS45" s="86">
        <f t="shared" si="114"/>
        <v>3.2903659190598137E-76</v>
      </c>
      <c r="HT45" s="86">
        <f t="shared" si="206"/>
        <v>4.2801557816702363E-95</v>
      </c>
      <c r="HU45" s="86">
        <f t="shared" si="207"/>
        <v>6.1205153946159314E-96</v>
      </c>
      <c r="HV45" s="86">
        <f t="shared" si="208"/>
        <v>1.3958643922652724E-90</v>
      </c>
      <c r="HW45" s="86">
        <f t="shared" si="209"/>
        <v>2.1105027378730645E-85</v>
      </c>
      <c r="HX45" s="86">
        <f t="shared" si="210"/>
        <v>1.1387730858805542E-108</v>
      </c>
      <c r="HY45" s="86">
        <f t="shared" si="211"/>
        <v>1.4514360049437241E-93</v>
      </c>
      <c r="HZ45" s="86">
        <f t="shared" si="212"/>
        <v>1.2351636072707389E-106</v>
      </c>
      <c r="IA45" s="86">
        <f t="shared" si="213"/>
        <v>6.6969669875045379E-109</v>
      </c>
      <c r="IB45" s="86">
        <f t="shared" si="214"/>
        <v>8.4541834561101679E-110</v>
      </c>
      <c r="IC45" s="86">
        <f t="shared" si="215"/>
        <v>1.8101376565435589E-101</v>
      </c>
      <c r="ID45" s="86">
        <f t="shared" si="216"/>
        <v>2.2014226101838202E-106</v>
      </c>
      <c r="IE45" s="86">
        <f t="shared" si="217"/>
        <v>4.8620989407461128E-98</v>
      </c>
      <c r="IF45" s="86">
        <f t="shared" si="218"/>
        <v>1.8210485867937815E-78</v>
      </c>
      <c r="IG45" s="86">
        <f t="shared" si="219"/>
        <v>6.3014173221588858E-57</v>
      </c>
      <c r="II45" s="86">
        <f t="shared" si="115"/>
        <v>1.0936995281070936E-213</v>
      </c>
      <c r="IJ45" s="86">
        <f t="shared" si="116"/>
        <v>5.5894380450190499E-268</v>
      </c>
      <c r="IK45" s="86">
        <f t="shared" si="117"/>
        <v>2.9567069963360956E-267</v>
      </c>
      <c r="IL45" s="86">
        <f t="shared" si="118"/>
        <v>1.1444552352115882E-263</v>
      </c>
      <c r="IM45" s="86">
        <f t="shared" si="119"/>
        <v>8.9657209292863662E-249</v>
      </c>
      <c r="IN45" s="86">
        <f t="shared" si="120"/>
        <v>0</v>
      </c>
      <c r="IO45" s="86">
        <f t="shared" si="121"/>
        <v>4.1111239400396184E-267</v>
      </c>
      <c r="IP45" s="86">
        <f t="shared" si="122"/>
        <v>5.5422905508665918E-302</v>
      </c>
      <c r="IQ45" s="86">
        <f t="shared" si="123"/>
        <v>8.451351118966098E-308</v>
      </c>
      <c r="IR45" s="86">
        <f t="shared" si="124"/>
        <v>0</v>
      </c>
      <c r="IS45" s="86">
        <f t="shared" si="125"/>
        <v>4.3615996552197728E-287</v>
      </c>
      <c r="IT45" s="86">
        <f t="shared" si="126"/>
        <v>4.1970973797703676E-305</v>
      </c>
      <c r="IU45" s="86">
        <f t="shared" si="127"/>
        <v>5.3843029375379025E-279</v>
      </c>
      <c r="IV45" s="86">
        <f t="shared" si="128"/>
        <v>8.2698392231973331E-162</v>
      </c>
      <c r="IW45" s="86">
        <f t="shared" si="129"/>
        <v>7.2798001165730717E-118</v>
      </c>
      <c r="IY45" s="86">
        <f t="shared" si="130"/>
        <v>7.1205034650661317E-7</v>
      </c>
      <c r="IZ45" s="86">
        <f t="shared" si="131"/>
        <v>6.9788664089863359E-9</v>
      </c>
      <c r="JA45" s="86">
        <f t="shared" si="132"/>
        <v>4.8645247466596329E-9</v>
      </c>
      <c r="JB45" s="86">
        <f t="shared" si="133"/>
        <v>3.5692785561370432E-8</v>
      </c>
      <c r="JC45" s="86">
        <f t="shared" si="134"/>
        <v>3.3318024050355522E-8</v>
      </c>
      <c r="JD45" s="86">
        <f t="shared" si="135"/>
        <v>1.8277670542676709E-9</v>
      </c>
      <c r="JE45" s="86">
        <f t="shared" si="136"/>
        <v>9.3310209160409906E-10</v>
      </c>
      <c r="JF45" s="86">
        <f t="shared" si="137"/>
        <v>1.0809444349283604E-9</v>
      </c>
      <c r="JG45" s="86">
        <f t="shared" si="138"/>
        <v>3.3038956018463022E-10</v>
      </c>
      <c r="JH45" s="86">
        <f t="shared" si="139"/>
        <v>4.2663777376668979E-10</v>
      </c>
      <c r="JI45" s="86">
        <f t="shared" si="140"/>
        <v>1.3480769979736873E-9</v>
      </c>
      <c r="JJ45" s="86">
        <f t="shared" si="141"/>
        <v>6.0202184282742845E-9</v>
      </c>
      <c r="JK45" s="86">
        <f t="shared" si="142"/>
        <v>2.8386805721103999E-8</v>
      </c>
      <c r="JL45" s="86">
        <f t="shared" si="143"/>
        <v>1.707070229654796E-10</v>
      </c>
      <c r="JM45" s="86">
        <f t="shared" si="144"/>
        <v>6.7567505780170584E-14</v>
      </c>
    </row>
    <row r="46" spans="2:273" x14ac:dyDescent="0.25">
      <c r="B46" s="2">
        <v>19</v>
      </c>
      <c r="C46" s="37">
        <v>75.373000000000005</v>
      </c>
      <c r="D46" s="37">
        <v>76.161000000000001</v>
      </c>
      <c r="E46" s="37">
        <v>80.370999999999995</v>
      </c>
      <c r="F46" s="37">
        <v>78.164000000000001</v>
      </c>
      <c r="G46" s="37">
        <v>79.049000000000007</v>
      </c>
      <c r="H46" s="37">
        <v>79.644999999999996</v>
      </c>
      <c r="I46" s="37">
        <v>88.048000000000002</v>
      </c>
      <c r="J46" s="37">
        <v>80.661000000000001</v>
      </c>
      <c r="K46" s="37">
        <v>80.064999999999998</v>
      </c>
      <c r="L46" s="37">
        <v>81.629000000000005</v>
      </c>
      <c r="M46" s="37">
        <v>79.016000000000005</v>
      </c>
      <c r="N46" s="37">
        <v>81.661000000000001</v>
      </c>
      <c r="O46" s="37">
        <v>81.802999999999997</v>
      </c>
      <c r="P46" s="37">
        <v>76.667000000000002</v>
      </c>
      <c r="Q46" s="37">
        <v>73.951999999999998</v>
      </c>
      <c r="S46" s="4">
        <f t="shared" si="8"/>
        <v>75.855905394375981</v>
      </c>
      <c r="T46" s="4">
        <f t="shared" si="9"/>
        <v>77.147668348860691</v>
      </c>
      <c r="U46" s="4">
        <f t="shared" si="10"/>
        <v>80.642276866853777</v>
      </c>
      <c r="V46" s="4">
        <f t="shared" si="11"/>
        <v>79.31187631379585</v>
      </c>
      <c r="W46" s="4">
        <f t="shared" si="12"/>
        <v>80.381806289992568</v>
      </c>
      <c r="X46" s="4">
        <f t="shared" si="13"/>
        <v>80.598058906323089</v>
      </c>
      <c r="Y46" s="4">
        <f t="shared" si="14"/>
        <v>88.815530458890677</v>
      </c>
      <c r="Z46" s="4">
        <f t="shared" si="15"/>
        <v>80.094178906214424</v>
      </c>
      <c r="AA46" s="4">
        <f t="shared" si="16"/>
        <v>81.084848112792656</v>
      </c>
      <c r="AB46" s="4">
        <f t="shared" si="17"/>
        <v>81.452075923968422</v>
      </c>
      <c r="AC46" s="4">
        <f t="shared" si="18"/>
        <v>79.302613206504006</v>
      </c>
      <c r="AD46" s="4">
        <f t="shared" si="19"/>
        <v>80.590604854034154</v>
      </c>
      <c r="AE46" s="4">
        <f t="shared" si="20"/>
        <v>83.783664993541308</v>
      </c>
      <c r="AF46" s="4">
        <f t="shared" si="21"/>
        <v>76.745430762742814</v>
      </c>
      <c r="AG46" s="4">
        <f t="shared" si="22"/>
        <v>74.265610662244043</v>
      </c>
      <c r="AI46" s="4">
        <f t="shared" si="23"/>
        <v>-0.48290539437597602</v>
      </c>
      <c r="AJ46" s="4">
        <f t="shared" si="24"/>
        <v>-0.98666834886068955</v>
      </c>
      <c r="AK46" s="4">
        <f t="shared" si="25"/>
        <v>-0.27127686685378194</v>
      </c>
      <c r="AL46" s="4">
        <f t="shared" si="26"/>
        <v>-1.1478763137958481</v>
      </c>
      <c r="AM46" s="4">
        <f t="shared" si="27"/>
        <v>-1.3328062899925612</v>
      </c>
      <c r="AN46" s="4">
        <f t="shared" si="28"/>
        <v>-0.95305890632309342</v>
      </c>
      <c r="AO46" s="4">
        <f t="shared" si="29"/>
        <v>-0.7675304588906755</v>
      </c>
      <c r="AP46" s="4">
        <f t="shared" si="30"/>
        <v>0.56682109378557755</v>
      </c>
      <c r="AQ46" s="4">
        <f t="shared" si="31"/>
        <v>-1.0198481127926584</v>
      </c>
      <c r="AR46" s="4">
        <f t="shared" si="32"/>
        <v>0.17692407603158244</v>
      </c>
      <c r="AS46" s="4">
        <f t="shared" si="33"/>
        <v>-0.28661320650400057</v>
      </c>
      <c r="AT46" s="4">
        <f t="shared" si="34"/>
        <v>1.070395145965847</v>
      </c>
      <c r="AU46" s="4">
        <f t="shared" si="35"/>
        <v>-1.9806649935413105</v>
      </c>
      <c r="AV46" s="4">
        <f t="shared" si="146"/>
        <v>-7.8430762742812021E-2</v>
      </c>
      <c r="AW46" s="4">
        <f t="shared" si="146"/>
        <v>-0.3136106622440451</v>
      </c>
      <c r="AY46" s="2">
        <f t="shared" si="96"/>
        <v>75.854694458965682</v>
      </c>
      <c r="AZ46" s="2">
        <f t="shared" si="147"/>
        <v>77.147649187210163</v>
      </c>
      <c r="BA46" s="2">
        <f t="shared" si="148"/>
        <v>80.642263171546233</v>
      </c>
      <c r="BB46" s="2">
        <f t="shared" si="149"/>
        <v>79.31179404608487</v>
      </c>
      <c r="BC46" s="2">
        <f t="shared" si="150"/>
        <v>80.381726686619572</v>
      </c>
      <c r="BD46" s="2">
        <f t="shared" si="151"/>
        <v>80.598053494594339</v>
      </c>
      <c r="BE46" s="2">
        <f t="shared" si="152"/>
        <v>88.815527644413066</v>
      </c>
      <c r="BF46" s="2">
        <f t="shared" si="153"/>
        <v>80.094175619453765</v>
      </c>
      <c r="BG46" s="2">
        <f t="shared" si="154"/>
        <v>81.08484700192308</v>
      </c>
      <c r="BH46" s="2">
        <f t="shared" si="155"/>
        <v>81.452074573694205</v>
      </c>
      <c r="BI46" s="2">
        <f t="shared" si="156"/>
        <v>79.302609265901523</v>
      </c>
      <c r="BJ46" s="2">
        <f t="shared" si="157"/>
        <v>80.590589420451906</v>
      </c>
      <c r="BK46" s="2">
        <f t="shared" si="158"/>
        <v>83.783601663162187</v>
      </c>
      <c r="BL46" s="2">
        <f t="shared" si="159"/>
        <v>76.745430207853133</v>
      </c>
      <c r="BM46" s="2">
        <f t="shared" si="160"/>
        <v>74.265610661949736</v>
      </c>
      <c r="BO46" s="2">
        <f t="shared" si="38"/>
        <v>75.373000000000005</v>
      </c>
      <c r="BP46" s="2">
        <f t="shared" si="39"/>
        <v>76.161000000000001</v>
      </c>
      <c r="BQ46" s="2">
        <f t="shared" si="40"/>
        <v>80.370999999999995</v>
      </c>
      <c r="BR46" s="2">
        <f t="shared" si="41"/>
        <v>78.164000000000001</v>
      </c>
      <c r="BS46" s="2">
        <f t="shared" si="42"/>
        <v>79.049000000000007</v>
      </c>
      <c r="BT46" s="2">
        <f t="shared" si="43"/>
        <v>79.644999999999996</v>
      </c>
      <c r="BU46" s="2">
        <f t="shared" si="44"/>
        <v>88.048000000000002</v>
      </c>
      <c r="BV46" s="2">
        <f t="shared" si="45"/>
        <v>80.661000000000001</v>
      </c>
      <c r="BW46" s="2">
        <f t="shared" si="46"/>
        <v>80.064999999999998</v>
      </c>
      <c r="BX46" s="2">
        <f t="shared" si="47"/>
        <v>81.629000000000005</v>
      </c>
      <c r="BY46" s="2">
        <f t="shared" si="48"/>
        <v>79.016000000000005</v>
      </c>
      <c r="BZ46" s="2">
        <f t="shared" si="49"/>
        <v>81.661000000000001</v>
      </c>
      <c r="CA46" s="2">
        <f t="shared" si="50"/>
        <v>81.802999999999997</v>
      </c>
      <c r="CB46" s="2">
        <f t="shared" si="51"/>
        <v>76.667000000000002</v>
      </c>
      <c r="CC46" s="2">
        <f t="shared" si="52"/>
        <v>73.951999999999998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76.368795993031384</v>
      </c>
      <c r="DL46" s="2">
        <f t="shared" si="161"/>
        <v>77.185801419510696</v>
      </c>
      <c r="DM46" s="2">
        <f t="shared" si="161"/>
        <v>80.28906042189989</v>
      </c>
      <c r="DN46" s="2">
        <f t="shared" si="161"/>
        <v>79.413163998791873</v>
      </c>
      <c r="DO46" s="2">
        <f t="shared" si="161"/>
        <v>80.455540320144976</v>
      </c>
      <c r="DP46" s="2">
        <f t="shared" si="161"/>
        <v>80.477231358885049</v>
      </c>
      <c r="DQ46" s="2">
        <f t="shared" si="161"/>
        <v>88.832330139372814</v>
      </c>
      <c r="DR46" s="2">
        <f t="shared" si="161"/>
        <v>80.47601916376307</v>
      </c>
      <c r="DS46" s="2">
        <f t="shared" si="161"/>
        <v>81.184673549257738</v>
      </c>
      <c r="DT46" s="2">
        <f t="shared" si="161"/>
        <v>81.348170445344124</v>
      </c>
      <c r="DU46" s="2">
        <f t="shared" si="161"/>
        <v>79.401636759581891</v>
      </c>
      <c r="DV46" s="2">
        <f t="shared" si="161"/>
        <v>80.740593325279363</v>
      </c>
      <c r="DW46" s="2">
        <f t="shared" si="161"/>
        <v>83.648521896707933</v>
      </c>
      <c r="DX46" s="2">
        <f t="shared" si="161"/>
        <v>76.908915047233478</v>
      </c>
      <c r="DY46" s="2">
        <f t="shared" si="161"/>
        <v>74.21904768270943</v>
      </c>
      <c r="EA46" s="2">
        <f t="shared" si="71"/>
        <v>71.724854553836408</v>
      </c>
      <c r="EB46" s="2">
        <f t="shared" si="72"/>
        <v>76.753916714210135</v>
      </c>
      <c r="EC46" s="2">
        <f t="shared" si="73"/>
        <v>84.348964497233098</v>
      </c>
      <c r="ED46" s="2">
        <f t="shared" si="74"/>
        <v>78.33075527362432</v>
      </c>
      <c r="EE46" s="2">
        <f t="shared" si="75"/>
        <v>79.705890005583484</v>
      </c>
      <c r="EF46" s="2">
        <f t="shared" si="76"/>
        <v>81.872027196733811</v>
      </c>
      <c r="EG46" s="2">
        <f t="shared" si="77"/>
        <v>88.62490412526661</v>
      </c>
      <c r="EH46" s="2">
        <f t="shared" si="78"/>
        <v>75.918493017382801</v>
      </c>
      <c r="EI46" s="2">
        <f t="shared" si="79"/>
        <v>79.949723162144707</v>
      </c>
      <c r="EJ46" s="2">
        <f t="shared" si="80"/>
        <v>82.647943253183882</v>
      </c>
      <c r="EK46" s="2">
        <f t="shared" si="81"/>
        <v>78.197311616374776</v>
      </c>
      <c r="EL46" s="2">
        <f t="shared" si="82"/>
        <v>79.084953057991839</v>
      </c>
      <c r="EM46" s="2">
        <f t="shared" si="83"/>
        <v>85.022811690122154</v>
      </c>
      <c r="EN46" s="2">
        <f t="shared" si="84"/>
        <v>74.796594921724477</v>
      </c>
      <c r="EO46" s="2">
        <f t="shared" si="85"/>
        <v>74.945327309498921</v>
      </c>
      <c r="EQ46" s="2">
        <f t="shared" si="86"/>
        <v>70.271499606639622</v>
      </c>
      <c r="ER46" s="2">
        <f t="shared" si="162"/>
        <v>74.961603972197125</v>
      </c>
      <c r="ES46" s="2">
        <f t="shared" si="162"/>
        <v>80.255260329590982</v>
      </c>
      <c r="ET46" s="2">
        <f t="shared" si="162"/>
        <v>76.028972202224125</v>
      </c>
      <c r="EU46" s="2">
        <f t="shared" si="162"/>
        <v>77.990006331131482</v>
      </c>
      <c r="EV46" s="2">
        <f t="shared" si="162"/>
        <v>79.038540001662938</v>
      </c>
      <c r="EW46" s="2">
        <f t="shared" si="162"/>
        <v>83.449173653544221</v>
      </c>
      <c r="EX46" s="2">
        <f t="shared" si="162"/>
        <v>75.309668955704026</v>
      </c>
      <c r="EY46" s="2">
        <f t="shared" si="162"/>
        <v>77.645003109375665</v>
      </c>
      <c r="EZ46" s="2">
        <f t="shared" si="162"/>
        <v>79.435848884900167</v>
      </c>
      <c r="FA46" s="2">
        <f t="shared" si="162"/>
        <v>78.345315657155069</v>
      </c>
      <c r="FB46" s="2">
        <f t="shared" si="162"/>
        <v>79.145006966494932</v>
      </c>
      <c r="FC46" s="2">
        <f t="shared" si="162"/>
        <v>79.744698620000619</v>
      </c>
      <c r="FD46" s="2">
        <f t="shared" si="162"/>
        <v>73.864788274296131</v>
      </c>
      <c r="FE46" s="2">
        <f t="shared" si="162"/>
        <v>76.292759998803149</v>
      </c>
      <c r="FG46" s="2">
        <f t="shared" si="88"/>
        <v>0.11070249220661424</v>
      </c>
      <c r="FH46" s="2">
        <f t="shared" si="163"/>
        <v>8.8314181659870691E-2</v>
      </c>
      <c r="FI46" s="2">
        <f t="shared" si="163"/>
        <v>8.7003181252297876E-2</v>
      </c>
      <c r="FJ46" s="2">
        <f t="shared" si="163"/>
        <v>9.3640803701835265E-2</v>
      </c>
      <c r="FK46" s="2">
        <f t="shared" si="163"/>
        <v>9.8450928039535202E-2</v>
      </c>
      <c r="FL46" s="2">
        <f t="shared" si="163"/>
        <v>8.6635880503121182E-2</v>
      </c>
      <c r="FM46" s="2">
        <f t="shared" si="163"/>
        <v>8.0861578239836335E-2</v>
      </c>
      <c r="FN46" s="2">
        <f t="shared" si="163"/>
        <v>8.378218061559585E-2</v>
      </c>
      <c r="FO46" s="2">
        <f t="shared" si="163"/>
        <v>8.0819798061211381E-2</v>
      </c>
      <c r="FP46" s="2">
        <f t="shared" si="163"/>
        <v>7.9957726868414847E-2</v>
      </c>
      <c r="FQ46" s="2">
        <f t="shared" si="163"/>
        <v>8.2227300461144487E-2</v>
      </c>
      <c r="FR46" s="2">
        <f t="shared" si="163"/>
        <v>9.0601957622345103E-2</v>
      </c>
      <c r="FS46" s="2">
        <f t="shared" si="163"/>
        <v>9.8310324010253441E-2</v>
      </c>
      <c r="FT46" s="2">
        <f t="shared" si="163"/>
        <v>7.7394527827359241E-2</v>
      </c>
      <c r="FU46" s="2">
        <f t="shared" si="163"/>
        <v>6.4107060783480913E-2</v>
      </c>
      <c r="FW46" s="2">
        <f t="shared" si="112"/>
        <v>3.8827990812579908E-6</v>
      </c>
      <c r="FX46" s="2">
        <f t="shared" si="164"/>
        <v>5.96323411785515E-6</v>
      </c>
      <c r="FY46" s="2">
        <f t="shared" si="165"/>
        <v>5.3302549288321561E-6</v>
      </c>
      <c r="FZ46" s="2">
        <f t="shared" si="166"/>
        <v>5.3566074907435937E-6</v>
      </c>
      <c r="GA46" s="2">
        <f t="shared" si="167"/>
        <v>5.7488464057301242E-6</v>
      </c>
      <c r="GB46" s="2">
        <f t="shared" si="168"/>
        <v>6.0807844357964573E-6</v>
      </c>
      <c r="GC46" s="2">
        <f t="shared" si="169"/>
        <v>5.7383380545797627E-6</v>
      </c>
      <c r="GD46" s="2">
        <f t="shared" si="170"/>
        <v>6.6777140137018857E-6</v>
      </c>
      <c r="GE46" s="2">
        <f t="shared" si="171"/>
        <v>7.8562394353944381E-6</v>
      </c>
      <c r="GF46" s="2">
        <f t="shared" si="172"/>
        <v>7.0828585861561928E-6</v>
      </c>
      <c r="GG46" s="2">
        <f t="shared" si="173"/>
        <v>6.1601225838757126E-6</v>
      </c>
      <c r="GH46" s="2">
        <f t="shared" si="174"/>
        <v>5.7366320732269286E-6</v>
      </c>
      <c r="GI46" s="2">
        <f t="shared" si="175"/>
        <v>5.1360059760021194E-6</v>
      </c>
      <c r="GJ46" s="2">
        <f t="shared" si="176"/>
        <v>3.0270725600228675E-6</v>
      </c>
      <c r="GK46" s="2">
        <f t="shared" si="177"/>
        <v>2.4691845077356894E-6</v>
      </c>
      <c r="GM46" s="86">
        <f t="shared" si="113"/>
        <v>1.2100102723410924E-6</v>
      </c>
      <c r="GN46" s="86">
        <f t="shared" si="178"/>
        <v>1.4574522655519138E-8</v>
      </c>
      <c r="GO46" s="86">
        <f t="shared" si="179"/>
        <v>1.0320734252421956E-8</v>
      </c>
      <c r="GP46" s="86">
        <f t="shared" si="180"/>
        <v>6.908563960782788E-8</v>
      </c>
      <c r="GQ46" s="86">
        <f t="shared" si="181"/>
        <v>6.5779386999233988E-8</v>
      </c>
      <c r="GR46" s="86">
        <f t="shared" si="182"/>
        <v>4.0966970661487688E-9</v>
      </c>
      <c r="GS46" s="86">
        <f t="shared" si="183"/>
        <v>2.1207790545989731E-9</v>
      </c>
      <c r="GT46" s="86">
        <f t="shared" si="184"/>
        <v>2.4672326392646953E-9</v>
      </c>
      <c r="GU46" s="86">
        <f t="shared" si="185"/>
        <v>7.961507080762445E-10</v>
      </c>
      <c r="GV46" s="86">
        <f t="shared" si="186"/>
        <v>1.0093153638489119E-9</v>
      </c>
      <c r="GW46" s="86">
        <f t="shared" si="187"/>
        <v>3.0185480030331339E-9</v>
      </c>
      <c r="GX46" s="86">
        <f t="shared" si="188"/>
        <v>1.2789991970554365E-8</v>
      </c>
      <c r="GY46" s="86">
        <f t="shared" si="189"/>
        <v>5.6556211574866086E-8</v>
      </c>
      <c r="GZ46" s="86">
        <f t="shared" si="190"/>
        <v>4.2005736863635245E-10</v>
      </c>
      <c r="HA46" s="86">
        <f t="shared" si="191"/>
        <v>2.3590245757980607E-13</v>
      </c>
      <c r="HC46" s="86">
        <f t="shared" si="145"/>
        <v>4.9565547136423411E-18</v>
      </c>
      <c r="HD46" s="86">
        <f t="shared" si="192"/>
        <v>2.6467784455072494E-22</v>
      </c>
      <c r="HE46" s="86">
        <f t="shared" si="193"/>
        <v>8.0228495307217527E-23</v>
      </c>
      <c r="HF46" s="86">
        <f t="shared" si="194"/>
        <v>4.1752663079364272E-22</v>
      </c>
      <c r="HG46" s="86">
        <f t="shared" si="195"/>
        <v>2.9141023130223799E-20</v>
      </c>
      <c r="HH46" s="86">
        <f t="shared" si="196"/>
        <v>5.0644038507771754E-25</v>
      </c>
      <c r="HI46" s="86">
        <f t="shared" si="197"/>
        <v>7.4079879412350486E-22</v>
      </c>
      <c r="HJ46" s="86">
        <f t="shared" si="198"/>
        <v>2.8545255002765778E-24</v>
      </c>
      <c r="HK46" s="86">
        <f t="shared" si="199"/>
        <v>5.1052220824015301E-25</v>
      </c>
      <c r="HL46" s="86">
        <f t="shared" si="200"/>
        <v>3.2553639139687671E-25</v>
      </c>
      <c r="HM46" s="86">
        <f t="shared" si="201"/>
        <v>2.4501234383565312E-23</v>
      </c>
      <c r="HN46" s="86">
        <f t="shared" si="202"/>
        <v>3.1978926009483792E-24</v>
      </c>
      <c r="HO46" s="86">
        <f t="shared" si="203"/>
        <v>3.4090344285755035E-22</v>
      </c>
      <c r="HP46" s="86">
        <f t="shared" si="204"/>
        <v>9.8229045706184692E-26</v>
      </c>
      <c r="HQ46" s="86">
        <f t="shared" si="205"/>
        <v>3.0766120386100138E-35</v>
      </c>
      <c r="HS46" s="86">
        <f t="shared" si="114"/>
        <v>7.5057122181175919E-75</v>
      </c>
      <c r="HT46" s="86">
        <f t="shared" si="206"/>
        <v>2.4858205324258594E-93</v>
      </c>
      <c r="HU46" s="86">
        <f t="shared" si="207"/>
        <v>3.4691323326654229E-94</v>
      </c>
      <c r="HV46" s="86">
        <f t="shared" si="208"/>
        <v>6.8667795591820621E-89</v>
      </c>
      <c r="HW46" s="86">
        <f t="shared" si="209"/>
        <v>8.4754746713323197E-84</v>
      </c>
      <c r="HX46" s="86">
        <f t="shared" si="210"/>
        <v>1.2533434623750057E-106</v>
      </c>
      <c r="HY46" s="86">
        <f t="shared" si="211"/>
        <v>7.9969525605596322E-92</v>
      </c>
      <c r="HZ46" s="86">
        <f t="shared" si="212"/>
        <v>1.2471245582967012E-104</v>
      </c>
      <c r="IA46" s="86">
        <f t="shared" si="213"/>
        <v>7.92574765816412E-107</v>
      </c>
      <c r="IB46" s="86">
        <f t="shared" si="214"/>
        <v>1.0299170272074272E-107</v>
      </c>
      <c r="IC46" s="86">
        <f t="shared" si="215"/>
        <v>1.4132309894420995E-99</v>
      </c>
      <c r="ID46" s="86">
        <f t="shared" si="216"/>
        <v>2.1370296152624319E-104</v>
      </c>
      <c r="IE46" s="86">
        <f t="shared" si="217"/>
        <v>3.1111875790717308E-96</v>
      </c>
      <c r="IF46" s="86">
        <f t="shared" si="218"/>
        <v>4.5874117552101545E-77</v>
      </c>
      <c r="IG46" s="86">
        <f t="shared" si="219"/>
        <v>6.1411934234685888E-56</v>
      </c>
      <c r="II46" s="86">
        <f t="shared" si="115"/>
        <v>1.3579328418178028E-210</v>
      </c>
      <c r="IJ46" s="86">
        <f t="shared" si="116"/>
        <v>5.9098894893683203E-264</v>
      </c>
      <c r="IK46" s="86">
        <f t="shared" si="117"/>
        <v>2.8015935349113434E-263</v>
      </c>
      <c r="IL46" s="86">
        <f t="shared" si="118"/>
        <v>9.6160998602360891E-260</v>
      </c>
      <c r="IM46" s="86">
        <f t="shared" si="119"/>
        <v>4.7326662929031287E-245</v>
      </c>
      <c r="IN46" s="86">
        <f t="shared" si="120"/>
        <v>1.8563070878051196E-307</v>
      </c>
      <c r="IO46" s="86">
        <f t="shared" si="121"/>
        <v>4.0966727498107519E-263</v>
      </c>
      <c r="IP46" s="86">
        <f t="shared" si="122"/>
        <v>2.112855579184676E-297</v>
      </c>
      <c r="IQ46" s="86">
        <f t="shared" si="123"/>
        <v>4.578777060910861E-303</v>
      </c>
      <c r="IR46" s="86">
        <f t="shared" si="124"/>
        <v>0</v>
      </c>
      <c r="IS46" s="86">
        <f t="shared" si="125"/>
        <v>9.2137017828729409E-283</v>
      </c>
      <c r="IT46" s="86">
        <f t="shared" si="126"/>
        <v>1.5637978841359441E-300</v>
      </c>
      <c r="IU46" s="86">
        <f t="shared" si="127"/>
        <v>7.4330308483402143E-275</v>
      </c>
      <c r="IV46" s="86">
        <f t="shared" si="128"/>
        <v>1.6161494681962128E-159</v>
      </c>
      <c r="IW46" s="86">
        <f t="shared" si="129"/>
        <v>3.147890653001657E-116</v>
      </c>
      <c r="IY46" s="86">
        <f t="shared" si="130"/>
        <v>1.210010272346049E-6</v>
      </c>
      <c r="IZ46" s="86">
        <f t="shared" si="131"/>
        <v>1.4574522655519403E-8</v>
      </c>
      <c r="JA46" s="86">
        <f t="shared" si="132"/>
        <v>1.0320734252422035E-8</v>
      </c>
      <c r="JB46" s="86">
        <f t="shared" si="133"/>
        <v>6.9085639607828303E-8</v>
      </c>
      <c r="JC46" s="86">
        <f t="shared" si="134"/>
        <v>6.5779386999263132E-8</v>
      </c>
      <c r="JD46" s="86">
        <f t="shared" si="135"/>
        <v>4.0966970661487696E-9</v>
      </c>
      <c r="JE46" s="86">
        <f t="shared" si="136"/>
        <v>2.1207790545997139E-9</v>
      </c>
      <c r="JF46" s="86">
        <f t="shared" si="137"/>
        <v>2.4672326392646982E-9</v>
      </c>
      <c r="JG46" s="86">
        <f t="shared" si="138"/>
        <v>7.9615070807624502E-10</v>
      </c>
      <c r="JH46" s="86">
        <f t="shared" si="139"/>
        <v>1.0093153638489123E-9</v>
      </c>
      <c r="JI46" s="86">
        <f t="shared" si="140"/>
        <v>3.0185480030331583E-9</v>
      </c>
      <c r="JJ46" s="86">
        <f t="shared" si="141"/>
        <v>1.2789991970554368E-8</v>
      </c>
      <c r="JK46" s="86">
        <f t="shared" si="142"/>
        <v>5.655621157486643E-8</v>
      </c>
      <c r="JL46" s="86">
        <f t="shared" si="143"/>
        <v>4.2005736863635255E-10</v>
      </c>
      <c r="JM46" s="86">
        <f t="shared" si="144"/>
        <v>2.3590245757980607E-13</v>
      </c>
    </row>
    <row r="47" spans="2:273" x14ac:dyDescent="0.25">
      <c r="B47" s="2">
        <v>20</v>
      </c>
      <c r="C47" s="37">
        <v>75.328000000000003</v>
      </c>
      <c r="D47" s="37">
        <v>76.161000000000001</v>
      </c>
      <c r="E47" s="37">
        <v>79.548000000000002</v>
      </c>
      <c r="F47" s="37">
        <v>77.966999999999999</v>
      </c>
      <c r="G47" s="37">
        <v>79.525000000000006</v>
      </c>
      <c r="H47" s="37">
        <v>79.081000000000003</v>
      </c>
      <c r="I47" s="37">
        <v>87.968000000000004</v>
      </c>
      <c r="J47" s="37">
        <v>79.290000000000006</v>
      </c>
      <c r="K47" s="37">
        <v>80.709999999999994</v>
      </c>
      <c r="L47" s="37">
        <v>81.177000000000007</v>
      </c>
      <c r="M47" s="37">
        <v>78.290000000000006</v>
      </c>
      <c r="N47" s="37">
        <v>78.887</v>
      </c>
      <c r="O47" s="37">
        <v>82.738</v>
      </c>
      <c r="P47" s="37">
        <v>76.888999999999996</v>
      </c>
      <c r="Q47" s="37">
        <v>72.856999999999999</v>
      </c>
      <c r="S47" s="4">
        <f t="shared" si="8"/>
        <v>75.8238341233033</v>
      </c>
      <c r="T47" s="4">
        <f t="shared" si="9"/>
        <v>77.217002831678698</v>
      </c>
      <c r="U47" s="4">
        <f t="shared" si="10"/>
        <v>80.719543636602182</v>
      </c>
      <c r="V47" s="4">
        <f t="shared" si="11"/>
        <v>79.264844926973794</v>
      </c>
      <c r="W47" s="4">
        <f t="shared" si="12"/>
        <v>80.371827031455751</v>
      </c>
      <c r="X47" s="4">
        <f t="shared" si="13"/>
        <v>80.605884238750576</v>
      </c>
      <c r="Y47" s="4">
        <f t="shared" si="14"/>
        <v>88.781060767440692</v>
      </c>
      <c r="Z47" s="4">
        <f t="shared" si="15"/>
        <v>80.089735781130315</v>
      </c>
      <c r="AA47" s="4">
        <f t="shared" si="16"/>
        <v>81.168443508100438</v>
      </c>
      <c r="AB47" s="4">
        <f t="shared" si="17"/>
        <v>81.50817142892474</v>
      </c>
      <c r="AC47" s="4">
        <f t="shared" si="18"/>
        <v>79.33540650628467</v>
      </c>
      <c r="AD47" s="4">
        <f t="shared" si="19"/>
        <v>80.559536030805504</v>
      </c>
      <c r="AE47" s="4">
        <f t="shared" si="20"/>
        <v>83.822553775041484</v>
      </c>
      <c r="AF47" s="4">
        <f t="shared" si="21"/>
        <v>76.765216950421646</v>
      </c>
      <c r="AG47" s="4">
        <f t="shared" si="22"/>
        <v>74.257168026569019</v>
      </c>
      <c r="AI47" s="4">
        <f t="shared" si="23"/>
        <v>-0.49583412330329679</v>
      </c>
      <c r="AJ47" s="4">
        <f t="shared" si="24"/>
        <v>-1.0560028316786969</v>
      </c>
      <c r="AK47" s="4">
        <f t="shared" si="25"/>
        <v>-1.1715436366021805</v>
      </c>
      <c r="AL47" s="4">
        <f t="shared" si="26"/>
        <v>-1.2978449269737951</v>
      </c>
      <c r="AM47" s="4">
        <f t="shared" si="27"/>
        <v>-0.84682703145574578</v>
      </c>
      <c r="AN47" s="4">
        <f t="shared" si="28"/>
        <v>-1.5248842387505732</v>
      </c>
      <c r="AO47" s="4">
        <f t="shared" si="29"/>
        <v>-0.81306076744068889</v>
      </c>
      <c r="AP47" s="4">
        <f t="shared" si="30"/>
        <v>-0.79973578113030896</v>
      </c>
      <c r="AQ47" s="4">
        <f t="shared" si="31"/>
        <v>-0.45844350810044432</v>
      </c>
      <c r="AR47" s="4">
        <f t="shared" si="32"/>
        <v>-0.33117142892473339</v>
      </c>
      <c r="AS47" s="4">
        <f t="shared" si="33"/>
        <v>-1.0454065062846638</v>
      </c>
      <c r="AT47" s="4">
        <f t="shared" si="34"/>
        <v>-1.6725360308055031</v>
      </c>
      <c r="AU47" s="4">
        <f t="shared" si="35"/>
        <v>-1.0845537750414849</v>
      </c>
      <c r="AV47" s="4">
        <f t="shared" si="146"/>
        <v>0.12378304957834985</v>
      </c>
      <c r="AW47" s="4">
        <f t="shared" si="146"/>
        <v>-1.4001680265690197</v>
      </c>
      <c r="AY47" s="2">
        <f t="shared" si="96"/>
        <v>75.821838276143197</v>
      </c>
      <c r="AZ47" s="2">
        <f t="shared" si="147"/>
        <v>77.216964239679498</v>
      </c>
      <c r="BA47" s="2">
        <f t="shared" si="148"/>
        <v>80.719515626066283</v>
      </c>
      <c r="BB47" s="2">
        <f t="shared" si="149"/>
        <v>79.264691025761906</v>
      </c>
      <c r="BC47" s="2">
        <f t="shared" si="150"/>
        <v>80.371675335751362</v>
      </c>
      <c r="BD47" s="2">
        <f t="shared" si="151"/>
        <v>80.605872568253503</v>
      </c>
      <c r="BE47" s="2">
        <f t="shared" si="152"/>
        <v>88.781054610667923</v>
      </c>
      <c r="BF47" s="2">
        <f t="shared" si="153"/>
        <v>80.089728564857452</v>
      </c>
      <c r="BG47" s="2">
        <f t="shared" si="154"/>
        <v>81.168440936865991</v>
      </c>
      <c r="BH47" s="2">
        <f t="shared" si="155"/>
        <v>81.508168358248383</v>
      </c>
      <c r="BI47" s="2">
        <f t="shared" si="156"/>
        <v>79.335398011041875</v>
      </c>
      <c r="BJ47" s="2">
        <f t="shared" si="157"/>
        <v>80.559504438912512</v>
      </c>
      <c r="BK47" s="2">
        <f t="shared" si="158"/>
        <v>83.822432027239714</v>
      </c>
      <c r="BL47" s="2">
        <f t="shared" si="159"/>
        <v>76.765215639128371</v>
      </c>
      <c r="BM47" s="2">
        <f t="shared" si="160"/>
        <v>74.257168025590758</v>
      </c>
      <c r="BO47" s="2">
        <f t="shared" si="38"/>
        <v>75.328000000000003</v>
      </c>
      <c r="BP47" s="2">
        <f t="shared" si="39"/>
        <v>76.161000000000001</v>
      </c>
      <c r="BQ47" s="2">
        <f t="shared" si="40"/>
        <v>79.548000000000002</v>
      </c>
      <c r="BR47" s="2">
        <f t="shared" si="41"/>
        <v>77.966999999999999</v>
      </c>
      <c r="BS47" s="2">
        <f t="shared" si="42"/>
        <v>79.525000000000006</v>
      </c>
      <c r="BT47" s="2">
        <f t="shared" si="43"/>
        <v>79.081000000000003</v>
      </c>
      <c r="BU47" s="2">
        <f t="shared" si="44"/>
        <v>87.968000000000004</v>
      </c>
      <c r="BV47" s="2">
        <f t="shared" si="45"/>
        <v>79.290000000000006</v>
      </c>
      <c r="BW47" s="2">
        <f t="shared" si="46"/>
        <v>80.709999999999994</v>
      </c>
      <c r="BX47" s="2">
        <f t="shared" si="47"/>
        <v>81.177000000000007</v>
      </c>
      <c r="BY47" s="2">
        <f t="shared" si="48"/>
        <v>78.290000000000006</v>
      </c>
      <c r="BZ47" s="2">
        <f t="shared" si="49"/>
        <v>78.887</v>
      </c>
      <c r="CA47" s="2">
        <f t="shared" si="50"/>
        <v>82.738</v>
      </c>
      <c r="CB47" s="2">
        <f t="shared" si="51"/>
        <v>76.888999999999996</v>
      </c>
      <c r="CC47" s="2">
        <f t="shared" si="52"/>
        <v>72.856999999999999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76.393853658536614</v>
      </c>
      <c r="DL47" s="2">
        <f t="shared" si="161"/>
        <v>77.279650558743555</v>
      </c>
      <c r="DM47" s="2">
        <f t="shared" si="161"/>
        <v>80.358322070064546</v>
      </c>
      <c r="DN47" s="2">
        <f t="shared" si="161"/>
        <v>79.385593627302896</v>
      </c>
      <c r="DO47" s="2">
        <f t="shared" si="161"/>
        <v>80.468712020537609</v>
      </c>
      <c r="DP47" s="2">
        <f t="shared" si="161"/>
        <v>80.492179616724769</v>
      </c>
      <c r="DQ47" s="2">
        <f t="shared" si="161"/>
        <v>88.816693379790934</v>
      </c>
      <c r="DR47" s="2">
        <f t="shared" si="161"/>
        <v>80.518259233449484</v>
      </c>
      <c r="DS47" s="2">
        <f t="shared" si="161"/>
        <v>81.299121120107941</v>
      </c>
      <c r="DT47" s="2">
        <f t="shared" si="161"/>
        <v>81.414193319838063</v>
      </c>
      <c r="DU47" s="2">
        <f t="shared" si="161"/>
        <v>79.458197212543567</v>
      </c>
      <c r="DV47" s="2">
        <f t="shared" si="161"/>
        <v>80.733783147085461</v>
      </c>
      <c r="DW47" s="2">
        <f t="shared" si="161"/>
        <v>83.699028390214437</v>
      </c>
      <c r="DX47" s="2">
        <f t="shared" si="161"/>
        <v>76.95442901484482</v>
      </c>
      <c r="DY47" s="2">
        <f t="shared" si="161"/>
        <v>74.210334113190711</v>
      </c>
      <c r="EA47" s="2">
        <f t="shared" si="71"/>
        <v>71.63108491082491</v>
      </c>
      <c r="EB47" s="2">
        <f t="shared" si="72"/>
        <v>76.626900832961638</v>
      </c>
      <c r="EC47" s="2">
        <f t="shared" si="73"/>
        <v>84.176564783371575</v>
      </c>
      <c r="ED47" s="2">
        <f t="shared" si="74"/>
        <v>78.197560917283383</v>
      </c>
      <c r="EE47" s="2">
        <f t="shared" si="75"/>
        <v>79.561364042434406</v>
      </c>
      <c r="EF47" s="2">
        <f t="shared" si="76"/>
        <v>81.699220713445911</v>
      </c>
      <c r="EG47" s="2">
        <f t="shared" si="77"/>
        <v>88.411965804851832</v>
      </c>
      <c r="EH47" s="2">
        <f t="shared" si="78"/>
        <v>75.815831402711041</v>
      </c>
      <c r="EI47" s="2">
        <f t="shared" si="79"/>
        <v>79.813185654082972</v>
      </c>
      <c r="EJ47" s="2">
        <f t="shared" si="80"/>
        <v>82.494640171891817</v>
      </c>
      <c r="EK47" s="2">
        <f t="shared" si="81"/>
        <v>78.085373628402621</v>
      </c>
      <c r="EL47" s="2">
        <f t="shared" si="82"/>
        <v>78.964133050521681</v>
      </c>
      <c r="EM47" s="2">
        <f t="shared" si="83"/>
        <v>84.854959731810951</v>
      </c>
      <c r="EN47" s="2">
        <f t="shared" si="84"/>
        <v>74.708141531506826</v>
      </c>
      <c r="EO47" s="2">
        <f t="shared" si="85"/>
        <v>74.880679997390374</v>
      </c>
      <c r="EQ47" s="2">
        <f t="shared" si="86"/>
        <v>70.19311978987075</v>
      </c>
      <c r="ER47" s="2">
        <f t="shared" si="162"/>
        <v>74.85428164709424</v>
      </c>
      <c r="ES47" s="2">
        <f t="shared" si="162"/>
        <v>80.127012663986449</v>
      </c>
      <c r="ET47" s="2">
        <f t="shared" si="162"/>
        <v>75.920542258574969</v>
      </c>
      <c r="EU47" s="2">
        <f t="shared" si="162"/>
        <v>77.864228770045912</v>
      </c>
      <c r="EV47" s="2">
        <f t="shared" si="162"/>
        <v>78.897246728194901</v>
      </c>
      <c r="EW47" s="2">
        <f t="shared" si="162"/>
        <v>83.293421265079743</v>
      </c>
      <c r="EX47" s="2">
        <f t="shared" si="162"/>
        <v>75.213854674725567</v>
      </c>
      <c r="EY47" s="2">
        <f t="shared" si="162"/>
        <v>77.534575126961798</v>
      </c>
      <c r="EZ47" s="2">
        <f t="shared" si="162"/>
        <v>79.318818728473062</v>
      </c>
      <c r="FA47" s="2">
        <f t="shared" si="162"/>
        <v>78.231714313682133</v>
      </c>
      <c r="FB47" s="2">
        <f t="shared" si="162"/>
        <v>79.023575204819835</v>
      </c>
      <c r="FC47" s="2">
        <f t="shared" si="162"/>
        <v>79.636023622375959</v>
      </c>
      <c r="FD47" s="2">
        <f t="shared" si="162"/>
        <v>73.786481378790441</v>
      </c>
      <c r="FE47" s="2">
        <f t="shared" si="162"/>
        <v>76.212441858297325</v>
      </c>
      <c r="FG47" s="2">
        <f t="shared" si="88"/>
        <v>0.12010015406927196</v>
      </c>
      <c r="FH47" s="2">
        <f t="shared" si="163"/>
        <v>9.601647649181308E-2</v>
      </c>
      <c r="FI47" s="2">
        <f t="shared" si="163"/>
        <v>9.4603002153759747E-2</v>
      </c>
      <c r="FJ47" s="2">
        <f t="shared" si="163"/>
        <v>0.10175580746170777</v>
      </c>
      <c r="FK47" s="2">
        <f t="shared" si="163"/>
        <v>0.10693360129453887</v>
      </c>
      <c r="FL47" s="2">
        <f t="shared" si="163"/>
        <v>9.4206927867856255E-2</v>
      </c>
      <c r="FM47" s="2">
        <f t="shared" si="163"/>
        <v>8.7976618483665517E-2</v>
      </c>
      <c r="FN47" s="2">
        <f t="shared" si="163"/>
        <v>9.1128726769492852E-2</v>
      </c>
      <c r="FO47" s="2">
        <f t="shared" si="163"/>
        <v>8.7931513748963658E-2</v>
      </c>
      <c r="FP47" s="2">
        <f t="shared" si="163"/>
        <v>8.7000764803291053E-2</v>
      </c>
      <c r="FQ47" s="2">
        <f t="shared" si="163"/>
        <v>8.9450816091086127E-2</v>
      </c>
      <c r="FR47" s="2">
        <f t="shared" si="163"/>
        <v>9.8482226745140317E-2</v>
      </c>
      <c r="FS47" s="2">
        <f t="shared" si="163"/>
        <v>0.10678231751708595</v>
      </c>
      <c r="FT47" s="2">
        <f t="shared" si="163"/>
        <v>8.4232458232105498E-2</v>
      </c>
      <c r="FU47" s="2">
        <f t="shared" si="163"/>
        <v>6.9859915430759409E-2</v>
      </c>
      <c r="FW47" s="2">
        <f t="shared" si="112"/>
        <v>4.2574029377578277E-6</v>
      </c>
      <c r="FX47" s="2">
        <f t="shared" si="164"/>
        <v>6.5385524269517867E-6</v>
      </c>
      <c r="FY47" s="2">
        <f t="shared" si="165"/>
        <v>5.8445053037926026E-6</v>
      </c>
      <c r="FZ47" s="2">
        <f t="shared" si="166"/>
        <v>5.8734002835488526E-6</v>
      </c>
      <c r="GA47" s="2">
        <f t="shared" si="167"/>
        <v>6.3034812407068926E-6</v>
      </c>
      <c r="GB47" s="2">
        <f t="shared" si="168"/>
        <v>6.6674436377544197E-6</v>
      </c>
      <c r="GC47" s="2">
        <f t="shared" si="169"/>
        <v>6.2919590755626856E-6</v>
      </c>
      <c r="GD47" s="2">
        <f t="shared" si="170"/>
        <v>7.3219630989013406E-6</v>
      </c>
      <c r="GE47" s="2">
        <f t="shared" si="171"/>
        <v>8.6141887154158638E-6</v>
      </c>
      <c r="GF47" s="2">
        <f t="shared" si="172"/>
        <v>7.7661946991233075E-6</v>
      </c>
      <c r="GG47" s="2">
        <f t="shared" si="173"/>
        <v>6.7544360845092651E-6</v>
      </c>
      <c r="GH47" s="2">
        <f t="shared" si="174"/>
        <v>6.290088506277165E-6</v>
      </c>
      <c r="GI47" s="2">
        <f t="shared" si="175"/>
        <v>5.6315157774604396E-6</v>
      </c>
      <c r="GJ47" s="2">
        <f t="shared" si="176"/>
        <v>3.3191180908715837E-6</v>
      </c>
      <c r="GK47" s="2">
        <f t="shared" si="177"/>
        <v>2.7074063300217099E-6</v>
      </c>
      <c r="GM47" s="86">
        <f t="shared" si="113"/>
        <v>2.0348221192319408E-6</v>
      </c>
      <c r="GN47" s="86">
        <f t="shared" si="178"/>
        <v>2.9978135844421252E-8</v>
      </c>
      <c r="GO47" s="86">
        <f t="shared" si="179"/>
        <v>2.1558863233945104E-8</v>
      </c>
      <c r="GP47" s="86">
        <f t="shared" si="180"/>
        <v>1.3194147793511682E-7</v>
      </c>
      <c r="GQ47" s="86">
        <f t="shared" si="181"/>
        <v>1.2804255314167314E-7</v>
      </c>
      <c r="GR47" s="86">
        <f t="shared" si="182"/>
        <v>9.0270938152499552E-9</v>
      </c>
      <c r="GS47" s="86">
        <f t="shared" si="183"/>
        <v>4.73867481376815E-9</v>
      </c>
      <c r="GT47" s="86">
        <f t="shared" si="184"/>
        <v>5.5345182101877317E-9</v>
      </c>
      <c r="GU47" s="86">
        <f t="shared" si="185"/>
        <v>1.8830896339569059E-9</v>
      </c>
      <c r="GV47" s="86">
        <f t="shared" si="186"/>
        <v>2.3450142827574272E-9</v>
      </c>
      <c r="GW47" s="86">
        <f t="shared" si="187"/>
        <v>6.6468204447967541E-9</v>
      </c>
      <c r="GX47" s="86">
        <f t="shared" si="188"/>
        <v>2.6746710757081468E-8</v>
      </c>
      <c r="GY47" s="86">
        <f t="shared" si="189"/>
        <v>1.1106837328759086E-7</v>
      </c>
      <c r="GZ47" s="86">
        <f t="shared" si="190"/>
        <v>1.0142269460107141E-9</v>
      </c>
      <c r="HA47" s="86">
        <f t="shared" si="191"/>
        <v>8.0165302076416131E-13</v>
      </c>
      <c r="HC47" s="86">
        <f t="shared" si="145"/>
        <v>1.4519139373350018E-17</v>
      </c>
      <c r="HD47" s="86">
        <f t="shared" si="192"/>
        <v>1.0690877286167785E-21</v>
      </c>
      <c r="HE47" s="86">
        <f t="shared" si="193"/>
        <v>3.2483301131202649E-22</v>
      </c>
      <c r="HF47" s="86">
        <f t="shared" si="194"/>
        <v>1.6368980815409675E-21</v>
      </c>
      <c r="HG47" s="86">
        <f t="shared" si="195"/>
        <v>1.0419757293382361E-19</v>
      </c>
      <c r="HH47" s="86">
        <f t="shared" si="196"/>
        <v>2.5186476654558508E-24</v>
      </c>
      <c r="HI47" s="86">
        <f t="shared" si="197"/>
        <v>2.9285446990707808E-21</v>
      </c>
      <c r="HJ47" s="86">
        <f t="shared" si="198"/>
        <v>1.3645247060800641E-23</v>
      </c>
      <c r="HK47" s="86">
        <f t="shared" si="199"/>
        <v>2.5975850358677822E-24</v>
      </c>
      <c r="HL47" s="86">
        <f t="shared" si="200"/>
        <v>1.6725672183506029E-24</v>
      </c>
      <c r="HM47" s="86">
        <f t="shared" si="201"/>
        <v>1.0807682236004794E-22</v>
      </c>
      <c r="HN47" s="86">
        <f t="shared" si="202"/>
        <v>1.5087514316983716E-23</v>
      </c>
      <c r="HO47" s="86">
        <f t="shared" si="203"/>
        <v>1.3873740159218911E-21</v>
      </c>
      <c r="HP47" s="86">
        <f t="shared" si="204"/>
        <v>4.9728405115954988E-25</v>
      </c>
      <c r="HQ47" s="86">
        <f t="shared" si="205"/>
        <v>2.9901438799000744E-34</v>
      </c>
      <c r="HS47" s="86">
        <f t="shared" si="114"/>
        <v>1.6637616914492092E-73</v>
      </c>
      <c r="HT47" s="86">
        <f t="shared" si="206"/>
        <v>1.3889931153588292E-91</v>
      </c>
      <c r="HU47" s="86">
        <f t="shared" si="207"/>
        <v>1.8933231680743344E-92</v>
      </c>
      <c r="HV47" s="86">
        <f t="shared" si="208"/>
        <v>3.2542096540028233E-87</v>
      </c>
      <c r="HW47" s="86">
        <f t="shared" si="209"/>
        <v>3.2845230773243239E-82</v>
      </c>
      <c r="HX47" s="86">
        <f t="shared" si="210"/>
        <v>1.3184549117579284E-104</v>
      </c>
      <c r="HY47" s="86">
        <f t="shared" si="211"/>
        <v>4.240647803368869E-90</v>
      </c>
      <c r="HZ47" s="86">
        <f t="shared" si="212"/>
        <v>1.2044962875841368E-102</v>
      </c>
      <c r="IA47" s="86">
        <f t="shared" si="213"/>
        <v>8.9535278850330183E-105</v>
      </c>
      <c r="IB47" s="86">
        <f t="shared" si="214"/>
        <v>1.1974263354802234E-105</v>
      </c>
      <c r="IC47" s="86">
        <f t="shared" si="215"/>
        <v>1.0583496792369344E-97</v>
      </c>
      <c r="ID47" s="86">
        <f t="shared" si="216"/>
        <v>1.9856885526491361E-102</v>
      </c>
      <c r="IE47" s="86">
        <f t="shared" si="217"/>
        <v>1.9141451426647247E-94</v>
      </c>
      <c r="IF47" s="86">
        <f t="shared" si="218"/>
        <v>1.1218888678423541E-75</v>
      </c>
      <c r="IG47" s="86">
        <f t="shared" si="219"/>
        <v>5.8639110728732176E-55</v>
      </c>
      <c r="II47" s="86">
        <f t="shared" si="115"/>
        <v>1.5999908086978208E-207</v>
      </c>
      <c r="IJ47" s="86">
        <f t="shared" si="116"/>
        <v>5.8230216833653423E-260</v>
      </c>
      <c r="IK47" s="86">
        <f t="shared" si="117"/>
        <v>2.477429271994482E-259</v>
      </c>
      <c r="IL47" s="86">
        <f t="shared" si="118"/>
        <v>7.5471136965738759E-256</v>
      </c>
      <c r="IM47" s="86">
        <f t="shared" si="119"/>
        <v>2.3408354484322082E-241</v>
      </c>
      <c r="IN47" s="86">
        <f t="shared" si="120"/>
        <v>8.5671434776161829E-303</v>
      </c>
      <c r="IO47" s="86">
        <f t="shared" si="121"/>
        <v>3.8067345056933625E-259</v>
      </c>
      <c r="IP47" s="86">
        <f t="shared" si="122"/>
        <v>7.4272939416688823E-293</v>
      </c>
      <c r="IQ47" s="86">
        <f t="shared" si="123"/>
        <v>2.2786484985324445E-298</v>
      </c>
      <c r="IR47" s="86">
        <f t="shared" si="124"/>
        <v>8.7811703560944921E-305</v>
      </c>
      <c r="IS47" s="86">
        <f t="shared" si="125"/>
        <v>1.8038447096014504E-278</v>
      </c>
      <c r="IT47" s="86">
        <f t="shared" si="126"/>
        <v>5.3790934266332736E-296</v>
      </c>
      <c r="IU47" s="86">
        <f t="shared" si="127"/>
        <v>9.5512741775395703E-271</v>
      </c>
      <c r="IV47" s="86">
        <f t="shared" si="128"/>
        <v>3.0406521000361382E-157</v>
      </c>
      <c r="IW47" s="86">
        <f t="shared" si="129"/>
        <v>1.3253650668120287E-114</v>
      </c>
      <c r="IY47" s="86">
        <f t="shared" si="130"/>
        <v>2.0348221192464598E-6</v>
      </c>
      <c r="IZ47" s="86">
        <f t="shared" si="131"/>
        <v>2.9978135844422324E-8</v>
      </c>
      <c r="JA47" s="86">
        <f t="shared" si="132"/>
        <v>2.1558863233945428E-8</v>
      </c>
      <c r="JB47" s="86">
        <f t="shared" si="133"/>
        <v>1.3194147793511846E-7</v>
      </c>
      <c r="JC47" s="86">
        <f t="shared" si="134"/>
        <v>1.2804255314177732E-7</v>
      </c>
      <c r="JD47" s="86">
        <f t="shared" si="135"/>
        <v>9.0270938152499585E-9</v>
      </c>
      <c r="JE47" s="86">
        <f t="shared" si="136"/>
        <v>4.7386748137710782E-9</v>
      </c>
      <c r="JF47" s="86">
        <f t="shared" si="137"/>
        <v>5.5345182101877449E-9</v>
      </c>
      <c r="JG47" s="86">
        <f t="shared" si="138"/>
        <v>1.8830896339569084E-9</v>
      </c>
      <c r="JH47" s="86">
        <f t="shared" si="139"/>
        <v>2.3450142827574289E-9</v>
      </c>
      <c r="JI47" s="86">
        <f t="shared" si="140"/>
        <v>6.6468204447968625E-9</v>
      </c>
      <c r="JJ47" s="86">
        <f t="shared" si="141"/>
        <v>2.6746710757081484E-8</v>
      </c>
      <c r="JK47" s="86">
        <f t="shared" si="142"/>
        <v>1.1106837328759225E-7</v>
      </c>
      <c r="JL47" s="86">
        <f t="shared" si="143"/>
        <v>1.0142269460107145E-9</v>
      </c>
      <c r="JM47" s="86">
        <f t="shared" si="144"/>
        <v>8.0165302076416131E-13</v>
      </c>
    </row>
    <row r="48" spans="2:273" x14ac:dyDescent="0.25">
      <c r="B48" s="2">
        <v>21</v>
      </c>
      <c r="C48" s="37">
        <v>76.269000000000005</v>
      </c>
      <c r="D48" s="37">
        <v>77.468000000000004</v>
      </c>
      <c r="E48" s="37">
        <v>80.451999999999998</v>
      </c>
      <c r="F48" s="37">
        <v>77.704999999999998</v>
      </c>
      <c r="G48" s="37">
        <v>79.180000000000007</v>
      </c>
      <c r="H48" s="37">
        <v>78.983999999999995</v>
      </c>
      <c r="I48" s="37">
        <v>88.370999999999995</v>
      </c>
      <c r="J48" s="37">
        <v>80.935000000000002</v>
      </c>
      <c r="K48" s="37">
        <v>79.613</v>
      </c>
      <c r="L48" s="37">
        <v>79.870999999999995</v>
      </c>
      <c r="M48" s="37">
        <v>77.644999999999996</v>
      </c>
      <c r="N48" s="37">
        <v>79.709999999999994</v>
      </c>
      <c r="O48" s="37">
        <v>82.704999999999998</v>
      </c>
      <c r="P48" s="37">
        <v>77</v>
      </c>
      <c r="Q48" s="37">
        <v>73.713999999999999</v>
      </c>
      <c r="S48" s="4">
        <f t="shared" si="8"/>
        <v>75.786678408050832</v>
      </c>
      <c r="T48" s="4">
        <f t="shared" si="9"/>
        <v>77.282433697165303</v>
      </c>
      <c r="U48" s="4">
        <f t="shared" si="10"/>
        <v>80.795258146141961</v>
      </c>
      <c r="V48" s="4">
        <f t="shared" si="11"/>
        <v>79.215358742638699</v>
      </c>
      <c r="W48" s="4">
        <f t="shared" si="12"/>
        <v>80.358555200226178</v>
      </c>
      <c r="X48" s="4">
        <f t="shared" si="13"/>
        <v>80.611472060323734</v>
      </c>
      <c r="Y48" s="4">
        <f t="shared" si="14"/>
        <v>88.743449307799892</v>
      </c>
      <c r="Z48" s="4">
        <f t="shared" si="15"/>
        <v>80.0803829624234</v>
      </c>
      <c r="AA48" s="4">
        <f t="shared" si="16"/>
        <v>81.247496817141425</v>
      </c>
      <c r="AB48" s="4">
        <f t="shared" si="17"/>
        <v>81.561658692904558</v>
      </c>
      <c r="AC48" s="4">
        <f t="shared" si="18"/>
        <v>79.364896014065451</v>
      </c>
      <c r="AD48" s="4">
        <f t="shared" si="19"/>
        <v>80.525547028988882</v>
      </c>
      <c r="AE48" s="4">
        <f t="shared" si="20"/>
        <v>83.858389476893009</v>
      </c>
      <c r="AF48" s="4">
        <f t="shared" si="21"/>
        <v>76.781876753184321</v>
      </c>
      <c r="AG48" s="4">
        <f t="shared" si="22"/>
        <v>74.248373261433713</v>
      </c>
      <c r="AI48" s="4">
        <f t="shared" si="23"/>
        <v>0.48232159194917301</v>
      </c>
      <c r="AJ48" s="4">
        <f t="shared" si="24"/>
        <v>0.18556630283470099</v>
      </c>
      <c r="AK48" s="4">
        <f t="shared" si="25"/>
        <v>-0.34325814614196304</v>
      </c>
      <c r="AL48" s="4">
        <f t="shared" si="26"/>
        <v>-1.5103587426387008</v>
      </c>
      <c r="AM48" s="4">
        <f t="shared" si="27"/>
        <v>-1.178555200226171</v>
      </c>
      <c r="AN48" s="4">
        <f t="shared" si="28"/>
        <v>-1.6274720603237398</v>
      </c>
      <c r="AO48" s="4">
        <f t="shared" si="29"/>
        <v>-0.37244930779989716</v>
      </c>
      <c r="AP48" s="4">
        <f t="shared" si="30"/>
        <v>0.85461703757660246</v>
      </c>
      <c r="AQ48" s="4">
        <f t="shared" si="31"/>
        <v>-1.6344968171414251</v>
      </c>
      <c r="AR48" s="4">
        <f t="shared" si="32"/>
        <v>-1.6906586929045631</v>
      </c>
      <c r="AS48" s="4">
        <f t="shared" si="33"/>
        <v>-1.7198960140654549</v>
      </c>
      <c r="AT48" s="4">
        <f t="shared" si="34"/>
        <v>-0.8155470289888882</v>
      </c>
      <c r="AU48" s="4">
        <f t="shared" si="35"/>
        <v>-1.1533894768930111</v>
      </c>
      <c r="AV48" s="4">
        <f t="shared" si="146"/>
        <v>0.21812324681567929</v>
      </c>
      <c r="AW48" s="4">
        <f t="shared" si="146"/>
        <v>-0.53437326143371422</v>
      </c>
      <c r="AY48" s="2">
        <f t="shared" si="96"/>
        <v>75.783424306159048</v>
      </c>
      <c r="AZ48" s="2">
        <f t="shared" si="147"/>
        <v>77.282357175757511</v>
      </c>
      <c r="BA48" s="2">
        <f t="shared" si="148"/>
        <v>80.795201764762766</v>
      </c>
      <c r="BB48" s="2">
        <f t="shared" si="149"/>
        <v>79.215074775262991</v>
      </c>
      <c r="BC48" s="2">
        <f t="shared" si="150"/>
        <v>80.358270303647402</v>
      </c>
      <c r="BD48" s="2">
        <f t="shared" si="151"/>
        <v>80.61144732854973</v>
      </c>
      <c r="BE48" s="2">
        <f t="shared" si="152"/>
        <v>88.743436072889239</v>
      </c>
      <c r="BF48" s="2">
        <f t="shared" si="153"/>
        <v>80.080367397983068</v>
      </c>
      <c r="BG48" s="2">
        <f t="shared" si="154"/>
        <v>81.247490978169068</v>
      </c>
      <c r="BH48" s="2">
        <f t="shared" si="155"/>
        <v>81.561651837860538</v>
      </c>
      <c r="BI48" s="2">
        <f t="shared" si="156"/>
        <v>79.364878011307198</v>
      </c>
      <c r="BJ48" s="2">
        <f t="shared" si="157"/>
        <v>80.525483401998912</v>
      </c>
      <c r="BK48" s="2">
        <f t="shared" si="158"/>
        <v>83.858158869553932</v>
      </c>
      <c r="BL48" s="2">
        <f t="shared" si="159"/>
        <v>76.781873713880884</v>
      </c>
      <c r="BM48" s="2">
        <f t="shared" si="160"/>
        <v>74.248373258270163</v>
      </c>
      <c r="BO48" s="2">
        <f t="shared" si="38"/>
        <v>76.269000000000005</v>
      </c>
      <c r="BP48" s="2">
        <f t="shared" si="39"/>
        <v>77.468000000000004</v>
      </c>
      <c r="BQ48" s="2">
        <f t="shared" si="40"/>
        <v>80.451999999999998</v>
      </c>
      <c r="BR48" s="2">
        <f t="shared" si="41"/>
        <v>77.704999999999998</v>
      </c>
      <c r="BS48" s="2">
        <f t="shared" si="42"/>
        <v>79.180000000000007</v>
      </c>
      <c r="BT48" s="2">
        <f t="shared" si="43"/>
        <v>78.983999999999995</v>
      </c>
      <c r="BU48" s="2">
        <f t="shared" si="44"/>
        <v>88.370999999999995</v>
      </c>
      <c r="BV48" s="2">
        <f t="shared" si="45"/>
        <v>80.935000000000002</v>
      </c>
      <c r="BW48" s="2">
        <f t="shared" si="46"/>
        <v>79.613</v>
      </c>
      <c r="BX48" s="2">
        <f t="shared" si="47"/>
        <v>79.870999999999995</v>
      </c>
      <c r="BY48" s="2">
        <f t="shared" si="48"/>
        <v>77.644999999999996</v>
      </c>
      <c r="BZ48" s="2">
        <f t="shared" si="49"/>
        <v>79.709999999999994</v>
      </c>
      <c r="CA48" s="2">
        <f t="shared" si="50"/>
        <v>82.704999999999998</v>
      </c>
      <c r="CB48" s="2">
        <f t="shared" si="51"/>
        <v>77</v>
      </c>
      <c r="CC48" s="2">
        <f t="shared" si="52"/>
        <v>73.713999999999999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76.418911324041844</v>
      </c>
      <c r="DL48" s="2">
        <f t="shared" si="161"/>
        <v>77.373499697976413</v>
      </c>
      <c r="DM48" s="2">
        <f t="shared" si="161"/>
        <v>80.427583718229201</v>
      </c>
      <c r="DN48" s="2">
        <f t="shared" si="161"/>
        <v>79.358023255813933</v>
      </c>
      <c r="DO48" s="2">
        <f t="shared" si="161"/>
        <v>80.481883720930242</v>
      </c>
      <c r="DP48" s="2">
        <f t="shared" si="161"/>
        <v>80.507127874564489</v>
      </c>
      <c r="DQ48" s="2">
        <f t="shared" si="161"/>
        <v>88.801056620209053</v>
      </c>
      <c r="DR48" s="2">
        <f t="shared" si="161"/>
        <v>80.560499303135899</v>
      </c>
      <c r="DS48" s="2">
        <f t="shared" si="161"/>
        <v>81.413568690958144</v>
      </c>
      <c r="DT48" s="2">
        <f t="shared" si="161"/>
        <v>81.480216194331987</v>
      </c>
      <c r="DU48" s="2">
        <f t="shared" si="161"/>
        <v>79.514757665505229</v>
      </c>
      <c r="DV48" s="2">
        <f t="shared" si="161"/>
        <v>80.726972968891559</v>
      </c>
      <c r="DW48" s="2">
        <f t="shared" si="161"/>
        <v>83.749534883720926</v>
      </c>
      <c r="DX48" s="2">
        <f t="shared" si="161"/>
        <v>76.999942982456147</v>
      </c>
      <c r="DY48" s="2">
        <f t="shared" si="161"/>
        <v>74.201620543671993</v>
      </c>
      <c r="EA48" s="2">
        <f t="shared" si="71"/>
        <v>71.537315267813412</v>
      </c>
      <c r="EB48" s="2">
        <f t="shared" si="72"/>
        <v>76.499884951713128</v>
      </c>
      <c r="EC48" s="2">
        <f t="shared" si="73"/>
        <v>84.004165069510051</v>
      </c>
      <c r="ED48" s="2">
        <f t="shared" si="74"/>
        <v>78.064366560942446</v>
      </c>
      <c r="EE48" s="2">
        <f t="shared" si="75"/>
        <v>79.416838079285327</v>
      </c>
      <c r="EF48" s="2">
        <f t="shared" si="76"/>
        <v>81.526414230158011</v>
      </c>
      <c r="EG48" s="2">
        <f t="shared" si="77"/>
        <v>88.199027484437039</v>
      </c>
      <c r="EH48" s="2">
        <f t="shared" si="78"/>
        <v>75.713169788039266</v>
      </c>
      <c r="EI48" s="2">
        <f t="shared" si="79"/>
        <v>79.676648146021236</v>
      </c>
      <c r="EJ48" s="2">
        <f t="shared" si="80"/>
        <v>82.341337090599751</v>
      </c>
      <c r="EK48" s="2">
        <f t="shared" si="81"/>
        <v>77.97343564043048</v>
      </c>
      <c r="EL48" s="2">
        <f t="shared" si="82"/>
        <v>78.843313043051538</v>
      </c>
      <c r="EM48" s="2">
        <f t="shared" si="83"/>
        <v>84.687107773499747</v>
      </c>
      <c r="EN48" s="2">
        <f t="shared" si="84"/>
        <v>74.619688141289188</v>
      </c>
      <c r="EO48" s="2">
        <f t="shared" si="85"/>
        <v>74.816032685281812</v>
      </c>
      <c r="EQ48" s="2">
        <f t="shared" si="86"/>
        <v>70.114739973101862</v>
      </c>
      <c r="ER48" s="2">
        <f t="shared" si="162"/>
        <v>74.746959321991355</v>
      </c>
      <c r="ES48" s="2">
        <f t="shared" si="162"/>
        <v>79.998764998381901</v>
      </c>
      <c r="ET48" s="2">
        <f t="shared" si="162"/>
        <v>75.812112314925827</v>
      </c>
      <c r="EU48" s="2">
        <f t="shared" si="162"/>
        <v>77.738451208960342</v>
      </c>
      <c r="EV48" s="2">
        <f t="shared" si="162"/>
        <v>78.755953454726878</v>
      </c>
      <c r="EW48" s="2">
        <f t="shared" si="162"/>
        <v>83.137668876615251</v>
      </c>
      <c r="EX48" s="2">
        <f t="shared" si="162"/>
        <v>75.118040393747108</v>
      </c>
      <c r="EY48" s="2">
        <f t="shared" si="162"/>
        <v>77.424147144547931</v>
      </c>
      <c r="EZ48" s="2">
        <f t="shared" si="162"/>
        <v>79.20178857204597</v>
      </c>
      <c r="FA48" s="2">
        <f t="shared" si="162"/>
        <v>78.118112970209182</v>
      </c>
      <c r="FB48" s="2">
        <f t="shared" si="162"/>
        <v>78.902143443144723</v>
      </c>
      <c r="FC48" s="2">
        <f t="shared" si="162"/>
        <v>79.527348624751298</v>
      </c>
      <c r="FD48" s="2">
        <f t="shared" si="162"/>
        <v>73.708174483284751</v>
      </c>
      <c r="FE48" s="2">
        <f t="shared" si="162"/>
        <v>76.132123717791487</v>
      </c>
      <c r="FG48" s="2">
        <f t="shared" si="88"/>
        <v>0.13017881237440096</v>
      </c>
      <c r="FH48" s="2">
        <f t="shared" si="163"/>
        <v>0.10431366369028242</v>
      </c>
      <c r="FI48" s="2">
        <f t="shared" si="163"/>
        <v>0.10279193411430193</v>
      </c>
      <c r="FJ48" s="2">
        <f t="shared" si="163"/>
        <v>0.11048833626711509</v>
      </c>
      <c r="FK48" s="2">
        <f t="shared" si="163"/>
        <v>0.11605307046784073</v>
      </c>
      <c r="FL48" s="2">
        <f t="shared" si="163"/>
        <v>0.10236545149989659</v>
      </c>
      <c r="FM48" s="2">
        <f t="shared" si="163"/>
        <v>9.56525616898872E-2</v>
      </c>
      <c r="FN48" s="2">
        <f t="shared" si="163"/>
        <v>9.9049822327981762E-2</v>
      </c>
      <c r="FO48" s="2">
        <f t="shared" si="163"/>
        <v>9.5603934106504584E-2</v>
      </c>
      <c r="FP48" s="2">
        <f t="shared" si="163"/>
        <v>9.4600396496394637E-2</v>
      </c>
      <c r="FQ48" s="2">
        <f t="shared" si="163"/>
        <v>9.724166867962411E-2</v>
      </c>
      <c r="FR48" s="2">
        <f t="shared" si="163"/>
        <v>0.10696727677772035</v>
      </c>
      <c r="FS48" s="2">
        <f t="shared" si="163"/>
        <v>0.11589055918510859</v>
      </c>
      <c r="FT48" s="2">
        <f t="shared" si="163"/>
        <v>9.1614539542633947E-2</v>
      </c>
      <c r="FU48" s="2">
        <f t="shared" si="163"/>
        <v>7.6087050482202184E-2</v>
      </c>
      <c r="FW48" s="2">
        <f t="shared" si="112"/>
        <v>4.6681475760218594E-6</v>
      </c>
      <c r="FX48" s="2">
        <f t="shared" si="164"/>
        <v>7.169375647850675E-6</v>
      </c>
      <c r="FY48" s="2">
        <f t="shared" si="165"/>
        <v>6.4083690193818652E-6</v>
      </c>
      <c r="FZ48" s="2">
        <f t="shared" si="166"/>
        <v>6.4400516988446031E-6</v>
      </c>
      <c r="GA48" s="2">
        <f t="shared" si="167"/>
        <v>6.911625536937997E-6</v>
      </c>
      <c r="GB48" s="2">
        <f t="shared" si="168"/>
        <v>7.3107018701077768E-6</v>
      </c>
      <c r="GC48" s="2">
        <f t="shared" si="169"/>
        <v>6.8989917494374112E-6</v>
      </c>
      <c r="GD48" s="2">
        <f t="shared" si="170"/>
        <v>8.0283672195930872E-6</v>
      </c>
      <c r="GE48" s="2">
        <f t="shared" si="171"/>
        <v>9.4452622541344975E-6</v>
      </c>
      <c r="GF48" s="2">
        <f t="shared" si="172"/>
        <v>8.5154567742283424E-6</v>
      </c>
      <c r="GG48" s="2">
        <f t="shared" si="173"/>
        <v>7.4060870676875052E-6</v>
      </c>
      <c r="GH48" s="2">
        <f t="shared" si="174"/>
        <v>6.8969407134912026E-6</v>
      </c>
      <c r="GI48" s="2">
        <f t="shared" si="175"/>
        <v>6.174830906321941E-6</v>
      </c>
      <c r="GJ48" s="2">
        <f t="shared" si="176"/>
        <v>3.6393394516666184E-6</v>
      </c>
      <c r="GK48" s="2">
        <f t="shared" si="177"/>
        <v>2.9686112335507364E-6</v>
      </c>
      <c r="GM48" s="86">
        <f t="shared" si="113"/>
        <v>3.3863255157172116E-6</v>
      </c>
      <c r="GN48" s="86">
        <f t="shared" si="178"/>
        <v>6.073271721909125E-8</v>
      </c>
      <c r="GO48" s="86">
        <f t="shared" si="179"/>
        <v>4.4339750164041951E-8</v>
      </c>
      <c r="GP48" s="86">
        <f t="shared" si="180"/>
        <v>2.4863808505079225E-7</v>
      </c>
      <c r="GQ48" s="86">
        <f t="shared" si="181"/>
        <v>2.4574224151762226E-7</v>
      </c>
      <c r="GR48" s="86">
        <f t="shared" si="182"/>
        <v>1.9555580201915031E-8</v>
      </c>
      <c r="GS48" s="86">
        <f t="shared" si="183"/>
        <v>1.0409282970496206E-8</v>
      </c>
      <c r="GT48" s="86">
        <f t="shared" si="184"/>
        <v>1.2201690657618934E-8</v>
      </c>
      <c r="GU48" s="86">
        <f t="shared" si="185"/>
        <v>4.3718086707768956E-9</v>
      </c>
      <c r="GV48" s="86">
        <f t="shared" si="186"/>
        <v>5.3508479248784691E-9</v>
      </c>
      <c r="GW48" s="86">
        <f t="shared" si="187"/>
        <v>1.4393601132791041E-8</v>
      </c>
      <c r="GX48" s="86">
        <f t="shared" si="188"/>
        <v>5.5057932345930711E-8</v>
      </c>
      <c r="GY48" s="86">
        <f t="shared" si="189"/>
        <v>2.1500769006096242E-7</v>
      </c>
      <c r="GZ48" s="86">
        <f t="shared" si="190"/>
        <v>2.4029159572874903E-9</v>
      </c>
      <c r="HA48" s="86">
        <f t="shared" si="191"/>
        <v>2.6516016737211936E-12</v>
      </c>
      <c r="HC48" s="86">
        <f t="shared" si="145"/>
        <v>4.1895514549924508E-17</v>
      </c>
      <c r="HD48" s="86">
        <f t="shared" si="192"/>
        <v>4.2314034966727723E-21</v>
      </c>
      <c r="HE48" s="86">
        <f t="shared" si="193"/>
        <v>1.289287014403576E-21</v>
      </c>
      <c r="HF48" s="86">
        <f t="shared" si="194"/>
        <v>6.2925979155128786E-21</v>
      </c>
      <c r="HG48" s="86">
        <f t="shared" si="195"/>
        <v>3.6566313854115874E-19</v>
      </c>
      <c r="HH48" s="86">
        <f t="shared" si="196"/>
        <v>1.2231231774839542E-23</v>
      </c>
      <c r="HI48" s="86">
        <f t="shared" si="197"/>
        <v>1.1346579975438145E-20</v>
      </c>
      <c r="HJ48" s="86">
        <f t="shared" si="198"/>
        <v>6.3720372040708423E-23</v>
      </c>
      <c r="HK48" s="86">
        <f t="shared" si="199"/>
        <v>1.2896992856285771E-23</v>
      </c>
      <c r="HL48" s="86">
        <f t="shared" si="200"/>
        <v>8.3847599704816589E-24</v>
      </c>
      <c r="HM48" s="86">
        <f t="shared" si="201"/>
        <v>4.6640466180360283E-22</v>
      </c>
      <c r="HN48" s="86">
        <f t="shared" si="202"/>
        <v>6.9561683951749335E-23</v>
      </c>
      <c r="HO48" s="86">
        <f t="shared" si="203"/>
        <v>5.5308028307345875E-21</v>
      </c>
      <c r="HP48" s="86">
        <f t="shared" si="204"/>
        <v>2.4587208040154546E-24</v>
      </c>
      <c r="HQ48" s="86">
        <f t="shared" si="205"/>
        <v>2.8102255744373591E-33</v>
      </c>
      <c r="HS48" s="86">
        <f t="shared" si="114"/>
        <v>3.5837896294162221E-72</v>
      </c>
      <c r="HT48" s="86">
        <f t="shared" si="206"/>
        <v>7.4670885468284132E-90</v>
      </c>
      <c r="HU48" s="86">
        <f t="shared" si="207"/>
        <v>9.9494796311843854E-91</v>
      </c>
      <c r="HV48" s="86">
        <f t="shared" si="208"/>
        <v>1.4856663095415239E-85</v>
      </c>
      <c r="HW48" s="86">
        <f t="shared" si="209"/>
        <v>1.2283201370888385E-80</v>
      </c>
      <c r="HX48" s="86">
        <f t="shared" si="210"/>
        <v>1.3256336742742098E-102</v>
      </c>
      <c r="HY48" s="86">
        <f t="shared" si="211"/>
        <v>2.1643211999749862E-88</v>
      </c>
      <c r="HZ48" s="86">
        <f t="shared" si="212"/>
        <v>1.1127873438002781E-100</v>
      </c>
      <c r="IA48" s="86">
        <f t="shared" si="213"/>
        <v>9.6547453808907017E-103</v>
      </c>
      <c r="IB48" s="86">
        <f t="shared" si="214"/>
        <v>1.3286548661834497E-103</v>
      </c>
      <c r="IC48" s="86">
        <f t="shared" si="215"/>
        <v>7.6025706442157907E-96</v>
      </c>
      <c r="ID48" s="86">
        <f t="shared" si="216"/>
        <v>1.7660620954891879E-100</v>
      </c>
      <c r="IE48" s="86">
        <f t="shared" si="217"/>
        <v>1.1323235568807721E-92</v>
      </c>
      <c r="IF48" s="86">
        <f t="shared" si="218"/>
        <v>2.6635972576884483E-74</v>
      </c>
      <c r="IG48" s="86">
        <f t="shared" si="219"/>
        <v>5.4858341270128623E-54</v>
      </c>
      <c r="II48" s="86">
        <f t="shared" si="115"/>
        <v>1.789023160150108E-204</v>
      </c>
      <c r="IJ48" s="86">
        <f t="shared" si="116"/>
        <v>5.3465751943419405E-256</v>
      </c>
      <c r="IK48" s="86">
        <f t="shared" si="117"/>
        <v>2.0445469269647269E-255</v>
      </c>
      <c r="IL48" s="86">
        <f t="shared" si="118"/>
        <v>5.5328000314563966E-252</v>
      </c>
      <c r="IM48" s="86">
        <f t="shared" si="119"/>
        <v>1.0848772736087865E-237</v>
      </c>
      <c r="IN48" s="86">
        <f t="shared" si="120"/>
        <v>3.6405589583550128E-298</v>
      </c>
      <c r="IO48" s="86">
        <f t="shared" si="121"/>
        <v>3.2985639145807124E-255</v>
      </c>
      <c r="IP48" s="86">
        <f t="shared" si="122"/>
        <v>2.4075321180791778E-288</v>
      </c>
      <c r="IQ48" s="86">
        <f t="shared" si="123"/>
        <v>1.0416218444191807E-293</v>
      </c>
      <c r="IR48" s="86">
        <f t="shared" si="124"/>
        <v>4.5989291133432182E-300</v>
      </c>
      <c r="IS48" s="86">
        <f t="shared" si="125"/>
        <v>3.2729636380111854E-274</v>
      </c>
      <c r="IT48" s="86">
        <f t="shared" si="126"/>
        <v>1.7081847149991582E-291</v>
      </c>
      <c r="IU48" s="86">
        <f t="shared" si="127"/>
        <v>1.1423942105690178E-266</v>
      </c>
      <c r="IV48" s="86">
        <f t="shared" si="128"/>
        <v>5.5074811856512402E-155</v>
      </c>
      <c r="IW48" s="86">
        <f t="shared" si="129"/>
        <v>5.433346610536842E-113</v>
      </c>
      <c r="IY48" s="86">
        <f t="shared" si="130"/>
        <v>3.3863255157591071E-6</v>
      </c>
      <c r="IZ48" s="86">
        <f t="shared" si="131"/>
        <v>6.0732717219095485E-8</v>
      </c>
      <c r="JA48" s="86">
        <f t="shared" si="132"/>
        <v>4.4339750164043241E-8</v>
      </c>
      <c r="JB48" s="86">
        <f t="shared" si="133"/>
        <v>2.4863808505079855E-7</v>
      </c>
      <c r="JC48" s="86">
        <f t="shared" si="134"/>
        <v>2.4574224151798792E-7</v>
      </c>
      <c r="JD48" s="86">
        <f t="shared" si="135"/>
        <v>1.9555580201915044E-8</v>
      </c>
      <c r="JE48" s="86">
        <f t="shared" si="136"/>
        <v>1.0409282970507554E-8</v>
      </c>
      <c r="JF48" s="86">
        <f t="shared" si="137"/>
        <v>1.2201690657618999E-8</v>
      </c>
      <c r="JG48" s="86">
        <f t="shared" si="138"/>
        <v>4.3718086707769088E-9</v>
      </c>
      <c r="JH48" s="86">
        <f t="shared" si="139"/>
        <v>5.3508479248784774E-9</v>
      </c>
      <c r="JI48" s="86">
        <f t="shared" si="140"/>
        <v>1.4393601132791507E-8</v>
      </c>
      <c r="JJ48" s="86">
        <f t="shared" si="141"/>
        <v>5.5057932345930784E-8</v>
      </c>
      <c r="JK48" s="86">
        <f t="shared" si="142"/>
        <v>2.1500769006096795E-7</v>
      </c>
      <c r="JL48" s="86">
        <f t="shared" si="143"/>
        <v>2.4029159572874928E-9</v>
      </c>
      <c r="JM48" s="86">
        <f t="shared" si="144"/>
        <v>2.6516016737211936E-12</v>
      </c>
    </row>
    <row r="49" spans="2:273" x14ac:dyDescent="0.25">
      <c r="B49" s="2">
        <v>22</v>
      </c>
      <c r="C49" s="37">
        <v>75.775999999999996</v>
      </c>
      <c r="D49" s="37">
        <v>76.564999999999998</v>
      </c>
      <c r="E49" s="37">
        <v>79.935000000000002</v>
      </c>
      <c r="F49" s="37">
        <v>77.197000000000003</v>
      </c>
      <c r="G49" s="37">
        <v>79.164000000000001</v>
      </c>
      <c r="H49" s="37">
        <v>80.144999999999996</v>
      </c>
      <c r="I49" s="37">
        <v>87.774000000000001</v>
      </c>
      <c r="J49" s="37">
        <v>79.855000000000004</v>
      </c>
      <c r="K49" s="37">
        <v>80.113</v>
      </c>
      <c r="L49" s="37">
        <v>79.531999999999996</v>
      </c>
      <c r="M49" s="37">
        <v>78.531999999999996</v>
      </c>
      <c r="N49" s="37">
        <v>79.870999999999995</v>
      </c>
      <c r="O49" s="37">
        <v>81.393000000000001</v>
      </c>
      <c r="P49" s="37">
        <v>76.459999999999994</v>
      </c>
      <c r="Q49" s="37">
        <v>74.540000000000006</v>
      </c>
      <c r="S49" s="4">
        <f t="shared" si="8"/>
        <v>75.744311791722822</v>
      </c>
      <c r="T49" s="4">
        <f t="shared" si="9"/>
        <v>77.34354785763604</v>
      </c>
      <c r="U49" s="4">
        <f t="shared" si="10"/>
        <v>80.86911407680951</v>
      </c>
      <c r="V49" s="4">
        <f t="shared" si="11"/>
        <v>79.163221787627222</v>
      </c>
      <c r="W49" s="4">
        <f t="shared" si="12"/>
        <v>80.341699320089049</v>
      </c>
      <c r="X49" s="4">
        <f t="shared" si="13"/>
        <v>80.614525284664566</v>
      </c>
      <c r="Y49" s="4">
        <f t="shared" si="14"/>
        <v>88.702341985771568</v>
      </c>
      <c r="Z49" s="4">
        <f t="shared" si="15"/>
        <v>80.065713225290366</v>
      </c>
      <c r="AA49" s="4">
        <f t="shared" si="16"/>
        <v>81.321523314904894</v>
      </c>
      <c r="AB49" s="4">
        <f t="shared" si="17"/>
        <v>81.612194658933035</v>
      </c>
      <c r="AC49" s="4">
        <f t="shared" si="18"/>
        <v>79.39074441358224</v>
      </c>
      <c r="AD49" s="4">
        <f t="shared" si="19"/>
        <v>80.48838134341419</v>
      </c>
      <c r="AE49" s="4">
        <f t="shared" si="20"/>
        <v>83.890818313180105</v>
      </c>
      <c r="AF49" s="4">
        <f t="shared" si="21"/>
        <v>76.795111020578418</v>
      </c>
      <c r="AG49" s="4">
        <f t="shared" si="22"/>
        <v>74.239164304673977</v>
      </c>
      <c r="AI49" s="4">
        <f t="shared" si="23"/>
        <v>3.1688208277174112E-2</v>
      </c>
      <c r="AJ49" s="4">
        <f t="shared" si="24"/>
        <v>-0.77854785763604184</v>
      </c>
      <c r="AK49" s="4">
        <f t="shared" si="25"/>
        <v>-0.93411407680950731</v>
      </c>
      <c r="AL49" s="4">
        <f t="shared" si="26"/>
        <v>-1.9662217876272194</v>
      </c>
      <c r="AM49" s="4">
        <f t="shared" si="27"/>
        <v>-1.1776993200890473</v>
      </c>
      <c r="AN49" s="4">
        <f t="shared" si="28"/>
        <v>-0.46952528466457011</v>
      </c>
      <c r="AO49" s="4">
        <f t="shared" si="29"/>
        <v>-0.92834198577156712</v>
      </c>
      <c r="AP49" s="4">
        <f t="shared" si="30"/>
        <v>-0.21071322529036252</v>
      </c>
      <c r="AQ49" s="4">
        <f t="shared" si="31"/>
        <v>-1.2085233149048946</v>
      </c>
      <c r="AR49" s="4">
        <f t="shared" si="32"/>
        <v>-2.0801946589330385</v>
      </c>
      <c r="AS49" s="4">
        <f t="shared" si="33"/>
        <v>-0.85874441358224374</v>
      </c>
      <c r="AT49" s="4">
        <f t="shared" si="34"/>
        <v>-0.61738134341419482</v>
      </c>
      <c r="AU49" s="4">
        <f t="shared" si="35"/>
        <v>-2.4978183131801046</v>
      </c>
      <c r="AV49" s="4">
        <f t="shared" si="146"/>
        <v>-0.33511102057842379</v>
      </c>
      <c r="AW49" s="4">
        <f t="shared" si="146"/>
        <v>0.30083569532602894</v>
      </c>
      <c r="AY49" s="2">
        <f t="shared" si="96"/>
        <v>75.739063323405333</v>
      </c>
      <c r="AZ49" s="2">
        <f t="shared" si="147"/>
        <v>77.343398478501868</v>
      </c>
      <c r="BA49" s="2">
        <f t="shared" si="148"/>
        <v>80.869002386724532</v>
      </c>
      <c r="BB49" s="2">
        <f t="shared" si="149"/>
        <v>79.162705004127915</v>
      </c>
      <c r="BC49" s="2">
        <f t="shared" si="150"/>
        <v>80.341172001206004</v>
      </c>
      <c r="BD49" s="2">
        <f t="shared" si="151"/>
        <v>80.61447378151766</v>
      </c>
      <c r="BE49" s="2">
        <f t="shared" si="152"/>
        <v>88.702314028070035</v>
      </c>
      <c r="BF49" s="2">
        <f t="shared" si="153"/>
        <v>80.065680246876227</v>
      </c>
      <c r="BG49" s="2">
        <f t="shared" si="154"/>
        <v>81.321510305803628</v>
      </c>
      <c r="BH49" s="2">
        <f t="shared" si="155"/>
        <v>81.612179636143551</v>
      </c>
      <c r="BI49" s="2">
        <f t="shared" si="156"/>
        <v>79.390706911758372</v>
      </c>
      <c r="BJ49" s="2">
        <f t="shared" si="157"/>
        <v>80.488255258267856</v>
      </c>
      <c r="BK49" s="2">
        <f t="shared" si="158"/>
        <v>83.890387937148986</v>
      </c>
      <c r="BL49" s="2">
        <f t="shared" si="159"/>
        <v>76.795104111353396</v>
      </c>
      <c r="BM49" s="2">
        <f t="shared" si="160"/>
        <v>74.239164294721064</v>
      </c>
      <c r="BO49" s="2">
        <f t="shared" si="38"/>
        <v>75.775999999999996</v>
      </c>
      <c r="BP49" s="2">
        <f t="shared" si="39"/>
        <v>76.564999999999998</v>
      </c>
      <c r="BQ49" s="2">
        <f t="shared" si="40"/>
        <v>79.935000000000002</v>
      </c>
      <c r="BR49" s="2">
        <f t="shared" si="41"/>
        <v>77.197000000000003</v>
      </c>
      <c r="BS49" s="2">
        <f t="shared" si="42"/>
        <v>79.164000000000001</v>
      </c>
      <c r="BT49" s="2">
        <f t="shared" si="43"/>
        <v>80.144999999999996</v>
      </c>
      <c r="BU49" s="2">
        <f t="shared" si="44"/>
        <v>87.774000000000001</v>
      </c>
      <c r="BV49" s="2">
        <f t="shared" si="45"/>
        <v>79.855000000000004</v>
      </c>
      <c r="BW49" s="2">
        <f t="shared" si="46"/>
        <v>80.113</v>
      </c>
      <c r="BX49" s="2">
        <f t="shared" si="47"/>
        <v>79.531999999999996</v>
      </c>
      <c r="BY49" s="2">
        <f t="shared" si="48"/>
        <v>78.531999999999996</v>
      </c>
      <c r="BZ49" s="2">
        <f t="shared" si="49"/>
        <v>79.870999999999995</v>
      </c>
      <c r="CA49" s="2">
        <f t="shared" si="50"/>
        <v>81.393000000000001</v>
      </c>
      <c r="CB49" s="2">
        <f t="shared" si="51"/>
        <v>76.459999999999994</v>
      </c>
      <c r="CC49" s="2">
        <f t="shared" si="52"/>
        <v>74.540000000000006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76.443968989547074</v>
      </c>
      <c r="DL49" s="2">
        <f t="shared" si="161"/>
        <v>77.467348837209286</v>
      </c>
      <c r="DM49" s="2">
        <f t="shared" si="161"/>
        <v>80.496845366393856</v>
      </c>
      <c r="DN49" s="2">
        <f t="shared" si="161"/>
        <v>79.330452884324956</v>
      </c>
      <c r="DO49" s="2">
        <f t="shared" si="161"/>
        <v>80.495055421322874</v>
      </c>
      <c r="DP49" s="2">
        <f t="shared" si="161"/>
        <v>80.522076132404209</v>
      </c>
      <c r="DQ49" s="2">
        <f t="shared" si="161"/>
        <v>88.785419860627172</v>
      </c>
      <c r="DR49" s="2">
        <f t="shared" si="161"/>
        <v>80.602739372822313</v>
      </c>
      <c r="DS49" s="2">
        <f t="shared" si="161"/>
        <v>81.528016261808347</v>
      </c>
      <c r="DT49" s="2">
        <f t="shared" si="161"/>
        <v>81.546239068825912</v>
      </c>
      <c r="DU49" s="2">
        <f t="shared" si="161"/>
        <v>79.571318118466905</v>
      </c>
      <c r="DV49" s="2">
        <f t="shared" si="161"/>
        <v>80.720162790697671</v>
      </c>
      <c r="DW49" s="2">
        <f t="shared" si="161"/>
        <v>83.800041377227416</v>
      </c>
      <c r="DX49" s="2">
        <f t="shared" si="161"/>
        <v>77.045456950067489</v>
      </c>
      <c r="DY49" s="2">
        <f t="shared" si="161"/>
        <v>74.192906974153274</v>
      </c>
      <c r="EA49" s="2">
        <f t="shared" si="71"/>
        <v>71.443545624801914</v>
      </c>
      <c r="EB49" s="2">
        <f t="shared" si="72"/>
        <v>76.372869070464617</v>
      </c>
      <c r="EC49" s="2">
        <f t="shared" si="73"/>
        <v>83.831765355648528</v>
      </c>
      <c r="ED49" s="2">
        <f t="shared" si="74"/>
        <v>77.931172204601509</v>
      </c>
      <c r="EE49" s="2">
        <f t="shared" si="75"/>
        <v>79.272312116136249</v>
      </c>
      <c r="EF49" s="2">
        <f t="shared" si="76"/>
        <v>81.353607746870111</v>
      </c>
      <c r="EG49" s="2">
        <f t="shared" si="77"/>
        <v>87.98608916402226</v>
      </c>
      <c r="EH49" s="2">
        <f t="shared" si="78"/>
        <v>75.610508173367492</v>
      </c>
      <c r="EI49" s="2">
        <f t="shared" si="79"/>
        <v>79.540110637959501</v>
      </c>
      <c r="EJ49" s="2">
        <f t="shared" si="80"/>
        <v>82.188034009307685</v>
      </c>
      <c r="EK49" s="2">
        <f t="shared" si="81"/>
        <v>77.86149765245834</v>
      </c>
      <c r="EL49" s="2">
        <f t="shared" si="82"/>
        <v>78.72249303558138</v>
      </c>
      <c r="EM49" s="2">
        <f t="shared" si="83"/>
        <v>84.519255815188544</v>
      </c>
      <c r="EN49" s="2">
        <f t="shared" si="84"/>
        <v>74.531234751071537</v>
      </c>
      <c r="EO49" s="2">
        <f t="shared" si="85"/>
        <v>74.75138537317325</v>
      </c>
      <c r="EQ49" s="2">
        <f t="shared" si="86"/>
        <v>70.036360156332975</v>
      </c>
      <c r="ER49" s="2">
        <f t="shared" si="162"/>
        <v>74.639636996888484</v>
      </c>
      <c r="ES49" s="2">
        <f t="shared" si="162"/>
        <v>79.870517332777368</v>
      </c>
      <c r="ET49" s="2">
        <f t="shared" si="162"/>
        <v>75.70368237127667</v>
      </c>
      <c r="EU49" s="2">
        <f t="shared" si="162"/>
        <v>77.612673647874772</v>
      </c>
      <c r="EV49" s="2">
        <f t="shared" si="162"/>
        <v>78.614660181258841</v>
      </c>
      <c r="EW49" s="2">
        <f t="shared" si="162"/>
        <v>82.981916488150773</v>
      </c>
      <c r="EX49" s="2">
        <f t="shared" si="162"/>
        <v>75.022226112768635</v>
      </c>
      <c r="EY49" s="2">
        <f t="shared" si="162"/>
        <v>77.313719162134063</v>
      </c>
      <c r="EZ49" s="2">
        <f t="shared" si="162"/>
        <v>79.084758415618879</v>
      </c>
      <c r="FA49" s="2">
        <f t="shared" si="162"/>
        <v>78.004511626736246</v>
      </c>
      <c r="FB49" s="2">
        <f t="shared" si="162"/>
        <v>78.780711681469626</v>
      </c>
      <c r="FC49" s="2">
        <f t="shared" si="162"/>
        <v>79.418673627126637</v>
      </c>
      <c r="FD49" s="2">
        <f t="shared" si="162"/>
        <v>73.62986758777906</v>
      </c>
      <c r="FE49" s="2">
        <f t="shared" si="162"/>
        <v>76.051805577285648</v>
      </c>
      <c r="FG49" s="2">
        <f t="shared" si="88"/>
        <v>0.14096775653136706</v>
      </c>
      <c r="FH49" s="2">
        <f t="shared" si="163"/>
        <v>0.11323803092045763</v>
      </c>
      <c r="FI49" s="2">
        <f t="shared" si="163"/>
        <v>0.11160233401827255</v>
      </c>
      <c r="FJ49" s="2">
        <f t="shared" si="163"/>
        <v>0.11987026869842879</v>
      </c>
      <c r="FK49" s="2">
        <f t="shared" si="163"/>
        <v>0.12584067480958488</v>
      </c>
      <c r="FL49" s="2">
        <f t="shared" si="163"/>
        <v>0.11114382539746009</v>
      </c>
      <c r="FM49" s="2">
        <f t="shared" si="163"/>
        <v>0.10392191667405698</v>
      </c>
      <c r="FN49" s="2">
        <f t="shared" si="163"/>
        <v>0.1075779397803483</v>
      </c>
      <c r="FO49" s="2">
        <f t="shared" si="163"/>
        <v>0.10386956798730346</v>
      </c>
      <c r="FP49" s="2">
        <f t="shared" si="163"/>
        <v>0.10278912851494483</v>
      </c>
      <c r="FQ49" s="2">
        <f t="shared" si="163"/>
        <v>0.10563235828522992</v>
      </c>
      <c r="FR49" s="2">
        <f t="shared" si="163"/>
        <v>0.11608924453356864</v>
      </c>
      <c r="FS49" s="2">
        <f t="shared" si="163"/>
        <v>0.12566640624315956</v>
      </c>
      <c r="FT49" s="2">
        <f t="shared" si="163"/>
        <v>9.9573236585461855E-2</v>
      </c>
      <c r="FU49" s="2">
        <f t="shared" si="163"/>
        <v>8.2819832888182232E-2</v>
      </c>
      <c r="FW49" s="2">
        <f t="shared" si="112"/>
        <v>5.1185197282360916E-6</v>
      </c>
      <c r="FX49" s="2">
        <f t="shared" si="164"/>
        <v>7.8610586404248894E-6</v>
      </c>
      <c r="FY49" s="2">
        <f t="shared" si="165"/>
        <v>7.0266325582504587E-6</v>
      </c>
      <c r="FZ49" s="2">
        <f t="shared" si="166"/>
        <v>7.0613718824141264E-6</v>
      </c>
      <c r="GA49" s="2">
        <f t="shared" si="167"/>
        <v>7.5784416476936625E-6</v>
      </c>
      <c r="GB49" s="2">
        <f t="shared" si="168"/>
        <v>8.0160195451907756E-6</v>
      </c>
      <c r="GC49" s="2">
        <f t="shared" si="169"/>
        <v>7.5645889936221708E-6</v>
      </c>
      <c r="GD49" s="2">
        <f t="shared" si="170"/>
        <v>8.8029227885016257E-6</v>
      </c>
      <c r="GE49" s="2">
        <f t="shared" si="171"/>
        <v>1.0356514681015823E-5</v>
      </c>
      <c r="GF49" s="2">
        <f t="shared" si="172"/>
        <v>9.3370050122695154E-6</v>
      </c>
      <c r="GG49" s="2">
        <f t="shared" si="173"/>
        <v>8.1206071860730374E-6</v>
      </c>
      <c r="GH49" s="2">
        <f t="shared" si="174"/>
        <v>7.5623400804209679E-6</v>
      </c>
      <c r="GI49" s="2">
        <f t="shared" si="175"/>
        <v>6.770563420180993E-6</v>
      </c>
      <c r="GJ49" s="2">
        <f t="shared" si="176"/>
        <v>3.9904549559999456E-6</v>
      </c>
      <c r="GK49" s="2">
        <f t="shared" si="177"/>
        <v>3.2550165581569974E-6</v>
      </c>
      <c r="GM49" s="86">
        <f t="shared" si="113"/>
        <v>5.5770166454158308E-6</v>
      </c>
      <c r="GN49" s="86">
        <f t="shared" si="178"/>
        <v>1.2118698396699473E-7</v>
      </c>
      <c r="GO49" s="86">
        <f t="shared" si="179"/>
        <v>8.9788390651111826E-8</v>
      </c>
      <c r="GP49" s="86">
        <f t="shared" si="180"/>
        <v>4.6233161042777827E-7</v>
      </c>
      <c r="GQ49" s="86">
        <f t="shared" si="181"/>
        <v>4.6502227699454491E-7</v>
      </c>
      <c r="GR49" s="86">
        <f t="shared" si="182"/>
        <v>4.1649528245051642E-8</v>
      </c>
      <c r="GS49" s="86">
        <f t="shared" si="183"/>
        <v>2.2479920618651875E-8</v>
      </c>
      <c r="GT49" s="86">
        <f t="shared" si="184"/>
        <v>2.6438608315856121E-8</v>
      </c>
      <c r="GU49" s="86">
        <f t="shared" si="185"/>
        <v>9.9626280409266089E-9</v>
      </c>
      <c r="GV49" s="86">
        <f t="shared" si="186"/>
        <v>1.1991296721314725E-8</v>
      </c>
      <c r="GW49" s="86">
        <f t="shared" si="187"/>
        <v>3.0652946957063916E-8</v>
      </c>
      <c r="GX49" s="86">
        <f t="shared" si="188"/>
        <v>1.1156463877379511E-7</v>
      </c>
      <c r="GY49" s="86">
        <f t="shared" si="189"/>
        <v>4.1027837689307695E-7</v>
      </c>
      <c r="GZ49" s="86">
        <f t="shared" si="190"/>
        <v>5.5863346243794085E-9</v>
      </c>
      <c r="HA49" s="86">
        <f t="shared" si="191"/>
        <v>8.5370346314532951E-12</v>
      </c>
      <c r="HC49" s="86">
        <f t="shared" si="145"/>
        <v>1.1908640216466485E-16</v>
      </c>
      <c r="HD49" s="86">
        <f t="shared" si="192"/>
        <v>1.6410942010782088E-20</v>
      </c>
      <c r="HE49" s="86">
        <f t="shared" si="193"/>
        <v>5.0164843285099527E-21</v>
      </c>
      <c r="HF49" s="86">
        <f t="shared" si="194"/>
        <v>2.3719839299490536E-20</v>
      </c>
      <c r="HG49" s="86">
        <f t="shared" si="195"/>
        <v>1.2594421581864649E-18</v>
      </c>
      <c r="HH49" s="86">
        <f t="shared" si="196"/>
        <v>5.8001533244036457E-23</v>
      </c>
      <c r="HI49" s="86">
        <f t="shared" si="197"/>
        <v>4.3086608188887979E-20</v>
      </c>
      <c r="HJ49" s="86">
        <f t="shared" si="198"/>
        <v>2.9068825861896193E-22</v>
      </c>
      <c r="HK49" s="86">
        <f t="shared" si="199"/>
        <v>6.2484691920449677E-23</v>
      </c>
      <c r="HL49" s="86">
        <f t="shared" si="200"/>
        <v>4.1013197217246271E-23</v>
      </c>
      <c r="HM49" s="86">
        <f t="shared" si="201"/>
        <v>1.9691630013701936E-21</v>
      </c>
      <c r="HN49" s="86">
        <f t="shared" si="202"/>
        <v>3.134179449270737E-22</v>
      </c>
      <c r="HO49" s="86">
        <f t="shared" si="203"/>
        <v>2.1598220337435693E-20</v>
      </c>
      <c r="HP49" s="86">
        <f t="shared" si="204"/>
        <v>1.1872895391712521E-23</v>
      </c>
      <c r="HQ49" s="86">
        <f t="shared" si="205"/>
        <v>2.554011376821367E-32</v>
      </c>
      <c r="HS49" s="86">
        <f t="shared" si="114"/>
        <v>7.5014767465726694E-71</v>
      </c>
      <c r="HT49" s="86">
        <f t="shared" si="206"/>
        <v>3.8621058825291111E-88</v>
      </c>
      <c r="HU49" s="86">
        <f t="shared" si="207"/>
        <v>5.0344086627982918E-89</v>
      </c>
      <c r="HV49" s="86">
        <f t="shared" si="208"/>
        <v>6.5340302634996519E-84</v>
      </c>
      <c r="HW49" s="86">
        <f t="shared" si="209"/>
        <v>4.4328456129281717E-79</v>
      </c>
      <c r="HX49" s="86">
        <f t="shared" si="210"/>
        <v>1.2739302336601354E-100</v>
      </c>
      <c r="HY49" s="86">
        <f t="shared" si="211"/>
        <v>1.0631482646855827E-86</v>
      </c>
      <c r="HZ49" s="86">
        <f t="shared" si="212"/>
        <v>9.8340129817416E-99</v>
      </c>
      <c r="IA49" s="86">
        <f t="shared" si="213"/>
        <v>9.9375879833232459E-101</v>
      </c>
      <c r="IB49" s="86">
        <f t="shared" si="214"/>
        <v>1.4069971116433059E-101</v>
      </c>
      <c r="IC49" s="86">
        <f t="shared" si="215"/>
        <v>5.2385101543889068E-94</v>
      </c>
      <c r="ID49" s="86">
        <f t="shared" si="216"/>
        <v>1.5034737428836083E-98</v>
      </c>
      <c r="IE49" s="86">
        <f t="shared" si="217"/>
        <v>6.4404170375645732E-91</v>
      </c>
      <c r="IF49" s="86">
        <f t="shared" si="218"/>
        <v>6.1393809532425745E-73</v>
      </c>
      <c r="IG49" s="86">
        <f t="shared" si="219"/>
        <v>5.0282783808089967E-53</v>
      </c>
      <c r="II49" s="86">
        <f t="shared" si="115"/>
        <v>1.898340334157272E-201</v>
      </c>
      <c r="IJ49" s="86">
        <f t="shared" si="116"/>
        <v>4.5746890009312244E-252</v>
      </c>
      <c r="IK49" s="86">
        <f t="shared" si="117"/>
        <v>1.5746823875551531E-251</v>
      </c>
      <c r="IL49" s="86">
        <f t="shared" si="118"/>
        <v>3.7887120372357405E-248</v>
      </c>
      <c r="IM49" s="86">
        <f t="shared" si="119"/>
        <v>4.7112424695476486E-234</v>
      </c>
      <c r="IN49" s="86">
        <f t="shared" si="120"/>
        <v>1.424447051191341E-293</v>
      </c>
      <c r="IO49" s="86">
        <f t="shared" si="121"/>
        <v>2.6653154287838171E-251</v>
      </c>
      <c r="IP49" s="86">
        <f t="shared" si="122"/>
        <v>7.1960580400744416E-284</v>
      </c>
      <c r="IQ49" s="86">
        <f t="shared" si="123"/>
        <v>4.3736915857765925E-289</v>
      </c>
      <c r="IR49" s="86">
        <f t="shared" si="124"/>
        <v>2.2117085132256648E-295</v>
      </c>
      <c r="IS49" s="86">
        <f t="shared" si="125"/>
        <v>5.5037747910035421E-270</v>
      </c>
      <c r="IT49" s="86">
        <f t="shared" si="126"/>
        <v>5.0079299970633367E-287</v>
      </c>
      <c r="IU49" s="86">
        <f t="shared" si="127"/>
        <v>1.2718338061700093E-262</v>
      </c>
      <c r="IV49" s="86">
        <f t="shared" si="128"/>
        <v>9.603747395051837E-153</v>
      </c>
      <c r="IW49" s="86">
        <f t="shared" si="129"/>
        <v>2.1687806536901141E-111</v>
      </c>
      <c r="IY49" s="86">
        <f t="shared" si="130"/>
        <v>5.5770166455349168E-6</v>
      </c>
      <c r="IZ49" s="86">
        <f t="shared" si="131"/>
        <v>1.2118698396701114E-7</v>
      </c>
      <c r="JA49" s="86">
        <f t="shared" si="132"/>
        <v>8.9788390651116842E-8</v>
      </c>
      <c r="JB49" s="86">
        <f t="shared" si="133"/>
        <v>4.6233161042780199E-7</v>
      </c>
      <c r="JC49" s="86">
        <f t="shared" si="134"/>
        <v>4.6502227699580435E-7</v>
      </c>
      <c r="JD49" s="86">
        <f t="shared" si="135"/>
        <v>4.1649528245051701E-8</v>
      </c>
      <c r="JE49" s="86">
        <f t="shared" si="136"/>
        <v>2.2479920618694961E-8</v>
      </c>
      <c r="JF49" s="86">
        <f t="shared" si="137"/>
        <v>2.6438608315856412E-8</v>
      </c>
      <c r="JG49" s="86">
        <f t="shared" si="138"/>
        <v>9.9626280409266717E-9</v>
      </c>
      <c r="JH49" s="86">
        <f t="shared" si="139"/>
        <v>1.1991296721314767E-8</v>
      </c>
      <c r="JI49" s="86">
        <f t="shared" si="140"/>
        <v>3.0652946957065888E-8</v>
      </c>
      <c r="JJ49" s="86">
        <f t="shared" si="141"/>
        <v>1.1156463877379543E-7</v>
      </c>
      <c r="JK49" s="86">
        <f t="shared" si="142"/>
        <v>4.1027837689309855E-7</v>
      </c>
      <c r="JL49" s="86">
        <f t="shared" si="143"/>
        <v>5.5863346243794201E-9</v>
      </c>
      <c r="JM49" s="86">
        <f t="shared" si="144"/>
        <v>8.5370346314532951E-12</v>
      </c>
    </row>
    <row r="50" spans="2:273" x14ac:dyDescent="0.25">
      <c r="B50" s="2">
        <v>23</v>
      </c>
      <c r="C50" s="37">
        <v>76.447999999999993</v>
      </c>
      <c r="D50" s="37">
        <v>76.951999999999998</v>
      </c>
      <c r="E50" s="37">
        <v>79.725999999999999</v>
      </c>
      <c r="F50" s="37">
        <v>78.295000000000002</v>
      </c>
      <c r="G50" s="37">
        <v>79.164000000000001</v>
      </c>
      <c r="H50" s="37">
        <v>79.081000000000003</v>
      </c>
      <c r="I50" s="37">
        <v>87.338999999999999</v>
      </c>
      <c r="J50" s="37">
        <v>79.531999999999996</v>
      </c>
      <c r="K50" s="37">
        <v>80.468000000000004</v>
      </c>
      <c r="L50" s="37">
        <v>80.855000000000004</v>
      </c>
      <c r="M50" s="37">
        <v>78.194000000000003</v>
      </c>
      <c r="N50" s="37">
        <v>79.903000000000006</v>
      </c>
      <c r="O50" s="37">
        <v>82.081999999999994</v>
      </c>
      <c r="P50" s="37">
        <v>76.587000000000003</v>
      </c>
      <c r="Q50" s="37">
        <v>73.888999999999996</v>
      </c>
      <c r="S50" s="4">
        <f t="shared" si="8"/>
        <v>75.696737274858208</v>
      </c>
      <c r="T50" s="4">
        <f t="shared" si="9"/>
        <v>77.399918058368485</v>
      </c>
      <c r="U50" s="4">
        <f t="shared" si="10"/>
        <v>80.940782988313401</v>
      </c>
      <c r="V50" s="4">
        <f t="shared" si="11"/>
        <v>79.108257060594283</v>
      </c>
      <c r="W50" s="4">
        <f t="shared" si="12"/>
        <v>80.320984796859349</v>
      </c>
      <c r="X50" s="4">
        <f t="shared" si="13"/>
        <v>80.614728660624124</v>
      </c>
      <c r="Y50" s="4">
        <f t="shared" si="14"/>
        <v>88.657363052799326</v>
      </c>
      <c r="Z50" s="4">
        <f t="shared" si="15"/>
        <v>80.04530699229008</v>
      </c>
      <c r="AA50" s="4">
        <f t="shared" si="16"/>
        <v>81.390008345463912</v>
      </c>
      <c r="AB50" s="4">
        <f t="shared" si="17"/>
        <v>81.659410113214676</v>
      </c>
      <c r="AC50" s="4">
        <f t="shared" si="18"/>
        <v>79.412597775443842</v>
      </c>
      <c r="AD50" s="4">
        <f t="shared" si="19"/>
        <v>80.447781828091337</v>
      </c>
      <c r="AE50" s="4">
        <f t="shared" si="20"/>
        <v>83.919488312506346</v>
      </c>
      <c r="AF50" s="4">
        <f t="shared" si="21"/>
        <v>76.804604528917466</v>
      </c>
      <c r="AG50" s="4">
        <f t="shared" si="22"/>
        <v>74.229472415169795</v>
      </c>
      <c r="AI50" s="4">
        <f t="shared" si="23"/>
        <v>0.75126272514178538</v>
      </c>
      <c r="AJ50" s="4">
        <f t="shared" si="24"/>
        <v>-0.44791805836848653</v>
      </c>
      <c r="AK50" s="4">
        <f t="shared" si="25"/>
        <v>-1.2147829883134023</v>
      </c>
      <c r="AL50" s="4">
        <f t="shared" si="26"/>
        <v>-0.81325706059428171</v>
      </c>
      <c r="AM50" s="4">
        <f t="shared" si="27"/>
        <v>-1.1569847968593479</v>
      </c>
      <c r="AN50" s="4">
        <f t="shared" si="28"/>
        <v>-1.5337286606241207</v>
      </c>
      <c r="AO50" s="4">
        <f t="shared" si="29"/>
        <v>-1.3183630527993273</v>
      </c>
      <c r="AP50" s="4">
        <f t="shared" si="30"/>
        <v>-0.51330699229008303</v>
      </c>
      <c r="AQ50" s="4">
        <f t="shared" si="31"/>
        <v>-0.92200834546390809</v>
      </c>
      <c r="AR50" s="4">
        <f t="shared" si="32"/>
        <v>-0.80441011321467215</v>
      </c>
      <c r="AS50" s="4">
        <f t="shared" si="33"/>
        <v>-1.2185977754438397</v>
      </c>
      <c r="AT50" s="4">
        <f t="shared" si="34"/>
        <v>-0.54478182809133102</v>
      </c>
      <c r="AU50" s="4">
        <f t="shared" si="35"/>
        <v>-1.8374883125063519</v>
      </c>
      <c r="AV50" s="4">
        <f t="shared" si="146"/>
        <v>-0.2176045289174624</v>
      </c>
      <c r="AW50" s="4">
        <f t="shared" si="146"/>
        <v>-0.34047241516979909</v>
      </c>
      <c r="AY50" s="2">
        <f t="shared" si="96"/>
        <v>75.688363301437477</v>
      </c>
      <c r="AZ50" s="2">
        <f t="shared" si="147"/>
        <v>77.399630968255025</v>
      </c>
      <c r="BA50" s="2">
        <f t="shared" si="148"/>
        <v>80.940565238297168</v>
      </c>
      <c r="BB50" s="2">
        <f t="shared" si="149"/>
        <v>79.107329456597952</v>
      </c>
      <c r="BC50" s="2">
        <f t="shared" si="150"/>
        <v>80.320022893256379</v>
      </c>
      <c r="BD50" s="2">
        <f t="shared" si="151"/>
        <v>80.614623264450756</v>
      </c>
      <c r="BE50" s="2">
        <f t="shared" si="152"/>
        <v>88.657305017199661</v>
      </c>
      <c r="BF50" s="2">
        <f t="shared" si="153"/>
        <v>80.045238348426039</v>
      </c>
      <c r="BG50" s="2">
        <f t="shared" si="154"/>
        <v>81.389979909084161</v>
      </c>
      <c r="BH50" s="2">
        <f t="shared" si="155"/>
        <v>81.659377794428167</v>
      </c>
      <c r="BI50" s="2">
        <f t="shared" si="156"/>
        <v>79.412520983472675</v>
      </c>
      <c r="BJ50" s="2">
        <f t="shared" si="157"/>
        <v>80.447535993328685</v>
      </c>
      <c r="BK50" s="2">
        <f t="shared" si="158"/>
        <v>83.918696930842827</v>
      </c>
      <c r="BL50" s="2">
        <f t="shared" si="159"/>
        <v>76.804589123777106</v>
      </c>
      <c r="BM50" s="2">
        <f t="shared" si="160"/>
        <v>74.229472384705943</v>
      </c>
      <c r="BO50" s="2">
        <f t="shared" si="38"/>
        <v>76.447999999999993</v>
      </c>
      <c r="BP50" s="2">
        <f t="shared" si="39"/>
        <v>76.951999999999998</v>
      </c>
      <c r="BQ50" s="2">
        <f t="shared" si="40"/>
        <v>79.725999999999999</v>
      </c>
      <c r="BR50" s="2">
        <f t="shared" si="41"/>
        <v>78.295000000000002</v>
      </c>
      <c r="BS50" s="2">
        <f t="shared" si="42"/>
        <v>79.164000000000001</v>
      </c>
      <c r="BT50" s="2">
        <f t="shared" si="43"/>
        <v>79.081000000000003</v>
      </c>
      <c r="BU50" s="2">
        <f t="shared" si="44"/>
        <v>87.338999999999999</v>
      </c>
      <c r="BV50" s="2">
        <f t="shared" si="45"/>
        <v>79.531999999999996</v>
      </c>
      <c r="BW50" s="2">
        <f t="shared" si="46"/>
        <v>80.468000000000004</v>
      </c>
      <c r="BX50" s="2">
        <f t="shared" si="47"/>
        <v>80.855000000000004</v>
      </c>
      <c r="BY50" s="2">
        <f t="shared" si="48"/>
        <v>78.194000000000003</v>
      </c>
      <c r="BZ50" s="2">
        <f t="shared" si="49"/>
        <v>79.903000000000006</v>
      </c>
      <c r="CA50" s="2">
        <f t="shared" si="50"/>
        <v>82.081999999999994</v>
      </c>
      <c r="CB50" s="2">
        <f t="shared" si="51"/>
        <v>76.587000000000003</v>
      </c>
      <c r="CC50" s="2">
        <f t="shared" si="52"/>
        <v>73.888999999999996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76.469026655052289</v>
      </c>
      <c r="DL50" s="2">
        <f t="shared" si="161"/>
        <v>77.561197976442145</v>
      </c>
      <c r="DM50" s="2">
        <f t="shared" si="161"/>
        <v>80.566107014558511</v>
      </c>
      <c r="DN50" s="2">
        <f t="shared" si="161"/>
        <v>79.302882512835978</v>
      </c>
      <c r="DO50" s="2">
        <f t="shared" si="161"/>
        <v>80.508227121715507</v>
      </c>
      <c r="DP50" s="2">
        <f t="shared" si="161"/>
        <v>80.537024390243928</v>
      </c>
      <c r="DQ50" s="2">
        <f t="shared" si="161"/>
        <v>88.769783101045292</v>
      </c>
      <c r="DR50" s="2">
        <f t="shared" si="161"/>
        <v>80.644979442508728</v>
      </c>
      <c r="DS50" s="2">
        <f t="shared" si="161"/>
        <v>81.642463832658549</v>
      </c>
      <c r="DT50" s="2">
        <f t="shared" si="161"/>
        <v>81.612261943319837</v>
      </c>
      <c r="DU50" s="2">
        <f t="shared" si="161"/>
        <v>79.627878571428582</v>
      </c>
      <c r="DV50" s="2">
        <f t="shared" si="161"/>
        <v>80.713352612503769</v>
      </c>
      <c r="DW50" s="2">
        <f t="shared" si="161"/>
        <v>83.850547870733919</v>
      </c>
      <c r="DX50" s="2">
        <f t="shared" si="161"/>
        <v>77.090970917678831</v>
      </c>
      <c r="DY50" s="2">
        <f t="shared" si="161"/>
        <v>74.184193404634556</v>
      </c>
      <c r="EA50" s="2">
        <f t="shared" si="71"/>
        <v>71.349775981790415</v>
      </c>
      <c r="EB50" s="2">
        <f t="shared" si="72"/>
        <v>76.245853189216106</v>
      </c>
      <c r="EC50" s="2">
        <f t="shared" si="73"/>
        <v>83.659365641787019</v>
      </c>
      <c r="ED50" s="2">
        <f t="shared" si="74"/>
        <v>77.797977848260572</v>
      </c>
      <c r="EE50" s="2">
        <f t="shared" si="75"/>
        <v>79.12778615298717</v>
      </c>
      <c r="EF50" s="2">
        <f t="shared" si="76"/>
        <v>81.180801263582211</v>
      </c>
      <c r="EG50" s="2">
        <f t="shared" si="77"/>
        <v>87.773150843607482</v>
      </c>
      <c r="EH50" s="2">
        <f t="shared" si="78"/>
        <v>75.507846558695718</v>
      </c>
      <c r="EI50" s="2">
        <f t="shared" si="79"/>
        <v>79.403573129897765</v>
      </c>
      <c r="EJ50" s="2">
        <f t="shared" si="80"/>
        <v>82.03473092801562</v>
      </c>
      <c r="EK50" s="2">
        <f t="shared" si="81"/>
        <v>77.749559664486185</v>
      </c>
      <c r="EL50" s="2">
        <f t="shared" si="82"/>
        <v>78.601673028111222</v>
      </c>
      <c r="EM50" s="2">
        <f t="shared" si="83"/>
        <v>84.35140385687734</v>
      </c>
      <c r="EN50" s="2">
        <f t="shared" si="84"/>
        <v>74.4427813608539</v>
      </c>
      <c r="EO50" s="2">
        <f t="shared" si="85"/>
        <v>74.686738061064688</v>
      </c>
      <c r="EQ50" s="2">
        <f t="shared" si="86"/>
        <v>69.957980339564102</v>
      </c>
      <c r="ER50" s="2">
        <f t="shared" si="162"/>
        <v>74.532314671785599</v>
      </c>
      <c r="ES50" s="2">
        <f t="shared" si="162"/>
        <v>79.74226966717282</v>
      </c>
      <c r="ET50" s="2">
        <f t="shared" si="162"/>
        <v>75.595252427627528</v>
      </c>
      <c r="EU50" s="2">
        <f t="shared" si="162"/>
        <v>77.486896086789201</v>
      </c>
      <c r="EV50" s="2">
        <f t="shared" si="162"/>
        <v>78.473366907790805</v>
      </c>
      <c r="EW50" s="2">
        <f t="shared" si="162"/>
        <v>82.826164099686281</v>
      </c>
      <c r="EX50" s="2">
        <f t="shared" si="162"/>
        <v>74.926411831790176</v>
      </c>
      <c r="EY50" s="2">
        <f t="shared" si="162"/>
        <v>77.20329117972021</v>
      </c>
      <c r="EZ50" s="2">
        <f t="shared" si="162"/>
        <v>78.967728259191787</v>
      </c>
      <c r="FA50" s="2">
        <f t="shared" si="162"/>
        <v>77.890910283263295</v>
      </c>
      <c r="FB50" s="2">
        <f t="shared" si="162"/>
        <v>78.659279919794514</v>
      </c>
      <c r="FC50" s="2">
        <f t="shared" si="162"/>
        <v>79.309998629501976</v>
      </c>
      <c r="FD50" s="2">
        <f t="shared" si="162"/>
        <v>73.551560692273355</v>
      </c>
      <c r="FE50" s="2">
        <f t="shared" si="162"/>
        <v>75.971487436779825</v>
      </c>
      <c r="FG50" s="2">
        <f t="shared" si="88"/>
        <v>0.15249410357230236</v>
      </c>
      <c r="FH50" s="2">
        <f t="shared" si="163"/>
        <v>0.12282121004110631</v>
      </c>
      <c r="FI50" s="2">
        <f t="shared" si="163"/>
        <v>0.12106598519799153</v>
      </c>
      <c r="FJ50" s="2">
        <f t="shared" si="163"/>
        <v>0.12993248405818056</v>
      </c>
      <c r="FK50" s="2">
        <f t="shared" si="163"/>
        <v>0.13632643307369086</v>
      </c>
      <c r="FL50" s="2">
        <f t="shared" si="163"/>
        <v>0.12057387287636365</v>
      </c>
      <c r="FM50" s="2">
        <f t="shared" si="163"/>
        <v>0.11281699013402723</v>
      </c>
      <c r="FN50" s="2">
        <f t="shared" si="163"/>
        <v>0.11674517586364977</v>
      </c>
      <c r="FO50" s="2">
        <f t="shared" si="163"/>
        <v>0.1127607245689746</v>
      </c>
      <c r="FP50" s="2">
        <f t="shared" si="163"/>
        <v>0.11159931785915461</v>
      </c>
      <c r="FQ50" s="2">
        <f t="shared" si="163"/>
        <v>0.11465510236550037</v>
      </c>
      <c r="FR50" s="2">
        <f t="shared" si="163"/>
        <v>0.12587946524289162</v>
      </c>
      <c r="FS50" s="2">
        <f t="shared" si="163"/>
        <v>0.13613990494237616</v>
      </c>
      <c r="FT50" s="2">
        <f t="shared" si="163"/>
        <v>0.10814101040331399</v>
      </c>
      <c r="FU50" s="2">
        <f t="shared" si="163"/>
        <v>9.009029178357221E-2</v>
      </c>
      <c r="FW50" s="2">
        <f t="shared" si="112"/>
        <v>5.6123425070214856E-6</v>
      </c>
      <c r="FX50" s="2">
        <f t="shared" si="164"/>
        <v>8.6194728606417423E-6</v>
      </c>
      <c r="FY50" s="2">
        <f t="shared" si="165"/>
        <v>7.7045441693912557E-6</v>
      </c>
      <c r="FZ50" s="2">
        <f t="shared" si="166"/>
        <v>7.7426350291129003E-6</v>
      </c>
      <c r="GA50" s="2">
        <f t="shared" si="167"/>
        <v>8.3095899518464414E-6</v>
      </c>
      <c r="GB50" s="2">
        <f t="shared" si="168"/>
        <v>8.7893838537037817E-6</v>
      </c>
      <c r="GC50" s="2">
        <f t="shared" si="169"/>
        <v>8.2944008408892324E-6</v>
      </c>
      <c r="GD50" s="2">
        <f t="shared" si="170"/>
        <v>9.65220470240199E-6</v>
      </c>
      <c r="GE50" s="2">
        <f t="shared" si="171"/>
        <v>1.135568118942549E-5</v>
      </c>
      <c r="GF50" s="2">
        <f t="shared" si="172"/>
        <v>1.0237813190832899E-5</v>
      </c>
      <c r="GG50" s="2">
        <f t="shared" si="173"/>
        <v>8.9040617429828813E-6</v>
      </c>
      <c r="GH50" s="2">
        <f t="shared" si="174"/>
        <v>8.2919349601978474E-6</v>
      </c>
      <c r="GI50" s="2">
        <f t="shared" si="175"/>
        <v>7.4237703165391317E-6</v>
      </c>
      <c r="GJ50" s="2">
        <f t="shared" si="176"/>
        <v>4.3754451674345208E-6</v>
      </c>
      <c r="GK50" s="2">
        <f t="shared" si="177"/>
        <v>3.5690535632852897E-6</v>
      </c>
      <c r="GM50" s="86">
        <f t="shared" si="113"/>
        <v>9.0897640145596193E-6</v>
      </c>
      <c r="GN50" s="86">
        <f t="shared" si="178"/>
        <v>2.3818379582469646E-7</v>
      </c>
      <c r="GO50" s="86">
        <f t="shared" si="179"/>
        <v>1.790253628805981E-7</v>
      </c>
      <c r="GP50" s="86">
        <f t="shared" si="180"/>
        <v>8.4829404041283282E-7</v>
      </c>
      <c r="GQ50" s="86">
        <f t="shared" si="181"/>
        <v>8.6764895456613849E-7</v>
      </c>
      <c r="GR50" s="86">
        <f t="shared" si="182"/>
        <v>8.7211661238682861E-8</v>
      </c>
      <c r="GS50" s="86">
        <f t="shared" si="183"/>
        <v>4.7729496491592316E-8</v>
      </c>
      <c r="GT50" s="86">
        <f t="shared" si="184"/>
        <v>5.6304609705100485E-8</v>
      </c>
      <c r="GU50" s="86">
        <f t="shared" si="185"/>
        <v>2.228527299238809E-8</v>
      </c>
      <c r="GV50" s="86">
        <f t="shared" si="186"/>
        <v>2.6392741579826336E-8</v>
      </c>
      <c r="GW50" s="86">
        <f t="shared" si="187"/>
        <v>6.4199300856413382E-8</v>
      </c>
      <c r="GX50" s="86">
        <f t="shared" si="188"/>
        <v>2.2253512658257876E-7</v>
      </c>
      <c r="GY50" s="86">
        <f t="shared" si="189"/>
        <v>7.7174233510934867E-7</v>
      </c>
      <c r="GZ50" s="86">
        <f t="shared" si="190"/>
        <v>1.2744087679203433E-8</v>
      </c>
      <c r="HA50" s="86">
        <f t="shared" si="191"/>
        <v>2.6754220990760207E-11</v>
      </c>
      <c r="HC50" s="86">
        <f t="shared" si="145"/>
        <v>3.3344730525165227E-16</v>
      </c>
      <c r="HD50" s="86">
        <f t="shared" si="192"/>
        <v>6.2368213188420696E-20</v>
      </c>
      <c r="HE50" s="86">
        <f t="shared" si="193"/>
        <v>1.9134286720463165E-20</v>
      </c>
      <c r="HF50" s="86">
        <f t="shared" si="194"/>
        <v>8.7673745854418407E-20</v>
      </c>
      <c r="HG50" s="86">
        <f t="shared" si="195"/>
        <v>4.2574694859179108E-18</v>
      </c>
      <c r="HH50" s="86">
        <f t="shared" si="196"/>
        <v>2.6858279383786031E-22</v>
      </c>
      <c r="HI50" s="86">
        <f t="shared" si="197"/>
        <v>1.6035652473901951E-19</v>
      </c>
      <c r="HJ50" s="86">
        <f t="shared" si="198"/>
        <v>1.2954837136776141E-21</v>
      </c>
      <c r="HK50" s="86">
        <f t="shared" si="199"/>
        <v>2.9541215661264638E-22</v>
      </c>
      <c r="HL50" s="86">
        <f t="shared" si="200"/>
        <v>1.9574271387909773E-22</v>
      </c>
      <c r="HM50" s="86">
        <f t="shared" si="201"/>
        <v>8.1337683099610298E-21</v>
      </c>
      <c r="HN50" s="86">
        <f t="shared" si="202"/>
        <v>1.3800090790065815E-21</v>
      </c>
      <c r="HO50" s="86">
        <f t="shared" si="203"/>
        <v>8.2620109630586904E-20</v>
      </c>
      <c r="HP50" s="86">
        <f t="shared" si="204"/>
        <v>5.5995043120564194E-23</v>
      </c>
      <c r="HQ50" s="86">
        <f t="shared" si="205"/>
        <v>2.2446051454753474E-31</v>
      </c>
      <c r="HS50" s="86">
        <f t="shared" si="114"/>
        <v>1.5258245949496787E-69</v>
      </c>
      <c r="HT50" s="86">
        <f t="shared" si="206"/>
        <v>1.9218501451088378E-86</v>
      </c>
      <c r="HU50" s="86">
        <f t="shared" si="207"/>
        <v>2.4528433470087321E-87</v>
      </c>
      <c r="HV50" s="86">
        <f t="shared" si="208"/>
        <v>2.7683815815162658E-82</v>
      </c>
      <c r="HW50" s="86">
        <f t="shared" si="209"/>
        <v>1.5437830120492279E-77</v>
      </c>
      <c r="HX50" s="86">
        <f t="shared" si="210"/>
        <v>1.1701255609928275E-98</v>
      </c>
      <c r="HY50" s="86">
        <f t="shared" si="211"/>
        <v>5.0263112681063528E-85</v>
      </c>
      <c r="HZ50" s="86">
        <f t="shared" si="212"/>
        <v>8.3130826662875324E-97</v>
      </c>
      <c r="IA50" s="86">
        <f t="shared" si="213"/>
        <v>9.7637251203511745E-99</v>
      </c>
      <c r="IB50" s="86">
        <f t="shared" si="214"/>
        <v>1.4219775431225591E-99</v>
      </c>
      <c r="IC50" s="86">
        <f t="shared" si="215"/>
        <v>3.4623580357059048E-92</v>
      </c>
      <c r="ID50" s="86">
        <f t="shared" si="216"/>
        <v>1.2251283386967662E-96</v>
      </c>
      <c r="IE50" s="86">
        <f t="shared" si="217"/>
        <v>3.5221349715957629E-89</v>
      </c>
      <c r="IF50" s="86">
        <f t="shared" si="218"/>
        <v>1.3737845463185433E-71</v>
      </c>
      <c r="IG50" s="86">
        <f t="shared" si="219"/>
        <v>4.5156260170303929E-52</v>
      </c>
      <c r="II50" s="86">
        <f t="shared" si="115"/>
        <v>1.9115787392366808E-198</v>
      </c>
      <c r="IJ50" s="86">
        <f t="shared" si="116"/>
        <v>3.6475940925180401E-248</v>
      </c>
      <c r="IK50" s="86">
        <f t="shared" si="117"/>
        <v>1.1318511673256243E-247</v>
      </c>
      <c r="IL50" s="86">
        <f t="shared" si="118"/>
        <v>2.423378004062707E-244</v>
      </c>
      <c r="IM50" s="86">
        <f t="shared" si="119"/>
        <v>1.9170605251438679E-230</v>
      </c>
      <c r="IN50" s="86">
        <f t="shared" si="120"/>
        <v>5.1318171876102383E-289</v>
      </c>
      <c r="IO50" s="86">
        <f t="shared" si="121"/>
        <v>2.0082793504770408E-247</v>
      </c>
      <c r="IP50" s="86">
        <f t="shared" si="122"/>
        <v>1.9833471519579764E-279</v>
      </c>
      <c r="IQ50" s="86">
        <f t="shared" si="123"/>
        <v>1.6869103553827928E-284</v>
      </c>
      <c r="IR50" s="86">
        <f t="shared" si="124"/>
        <v>9.7671161607430936E-291</v>
      </c>
      <c r="IS50" s="86">
        <f t="shared" si="125"/>
        <v>8.577445799450324E-266</v>
      </c>
      <c r="IT50" s="86">
        <f t="shared" si="126"/>
        <v>1.3554382806611618E-282</v>
      </c>
      <c r="IU50" s="86">
        <f t="shared" si="127"/>
        <v>1.3179678588425164E-258</v>
      </c>
      <c r="IV50" s="86">
        <f t="shared" si="128"/>
        <v>1.6122418664783383E-150</v>
      </c>
      <c r="IW50" s="86">
        <f t="shared" si="129"/>
        <v>8.4290863589246244E-110</v>
      </c>
      <c r="IY50" s="86">
        <f t="shared" si="130"/>
        <v>9.0897640148930674E-6</v>
      </c>
      <c r="IZ50" s="86">
        <f t="shared" si="131"/>
        <v>2.3818379582475882E-7</v>
      </c>
      <c r="JA50" s="86">
        <f t="shared" si="132"/>
        <v>1.7902536288061724E-7</v>
      </c>
      <c r="JB50" s="86">
        <f t="shared" si="133"/>
        <v>8.4829404041292049E-7</v>
      </c>
      <c r="JC50" s="86">
        <f t="shared" si="134"/>
        <v>8.6764895457039599E-7</v>
      </c>
      <c r="JD50" s="86">
        <f t="shared" si="135"/>
        <v>8.7211661238683126E-8</v>
      </c>
      <c r="JE50" s="86">
        <f t="shared" si="136"/>
        <v>4.772949649175267E-8</v>
      </c>
      <c r="JF50" s="86">
        <f t="shared" si="137"/>
        <v>5.6304609705101782E-8</v>
      </c>
      <c r="JG50" s="86">
        <f t="shared" si="138"/>
        <v>2.2285272992388385E-8</v>
      </c>
      <c r="JH50" s="86">
        <f t="shared" si="139"/>
        <v>2.6392741579826531E-8</v>
      </c>
      <c r="JI50" s="86">
        <f t="shared" si="140"/>
        <v>6.4199300856421521E-8</v>
      </c>
      <c r="JJ50" s="86">
        <f t="shared" si="141"/>
        <v>2.2253512658258014E-7</v>
      </c>
      <c r="JK50" s="86">
        <f t="shared" si="142"/>
        <v>7.7174233510943126E-7</v>
      </c>
      <c r="JL50" s="86">
        <f t="shared" si="143"/>
        <v>1.274408767920349E-8</v>
      </c>
      <c r="JM50" s="86">
        <f t="shared" si="144"/>
        <v>2.6754220990760207E-11</v>
      </c>
    </row>
    <row r="51" spans="2:273" x14ac:dyDescent="0.25">
      <c r="B51" s="2">
        <v>24</v>
      </c>
      <c r="C51" s="37">
        <v>76.715999999999994</v>
      </c>
      <c r="D51" s="37">
        <v>76.194000000000003</v>
      </c>
      <c r="E51" s="37">
        <v>79.757999999999996</v>
      </c>
      <c r="F51" s="37">
        <v>78.361000000000004</v>
      </c>
      <c r="G51" s="37">
        <v>78.623000000000005</v>
      </c>
      <c r="H51" s="37">
        <v>78.870999999999995</v>
      </c>
      <c r="I51" s="37">
        <v>87.581000000000003</v>
      </c>
      <c r="J51" s="37">
        <v>80.613</v>
      </c>
      <c r="K51" s="37">
        <v>80.531999999999996</v>
      </c>
      <c r="L51" s="37">
        <v>80.370999999999995</v>
      </c>
      <c r="M51" s="37">
        <v>79.113</v>
      </c>
      <c r="N51" s="37">
        <v>79.935000000000002</v>
      </c>
      <c r="O51" s="37">
        <v>82.081999999999994</v>
      </c>
      <c r="P51" s="37">
        <v>75.905000000000001</v>
      </c>
      <c r="Q51" s="37">
        <v>73.968000000000004</v>
      </c>
      <c r="S51" s="4">
        <f t="shared" si="8"/>
        <v>75.644151078373113</v>
      </c>
      <c r="T51" s="4">
        <f t="shared" si="9"/>
        <v>77.451114506501767</v>
      </c>
      <c r="U51" s="4">
        <f t="shared" si="10"/>
        <v>81.009922109061975</v>
      </c>
      <c r="V51" s="4">
        <f t="shared" si="11"/>
        <v>79.050327536471499</v>
      </c>
      <c r="W51" s="4">
        <f t="shared" si="12"/>
        <v>80.296178707288007</v>
      </c>
      <c r="X51" s="4">
        <f t="shared" si="13"/>
        <v>80.611754688832875</v>
      </c>
      <c r="Y51" s="4">
        <f t="shared" si="14"/>
        <v>88.608119226758816</v>
      </c>
      <c r="Z51" s="4">
        <f t="shared" si="15"/>
        <v>80.018739111107209</v>
      </c>
      <c r="AA51" s="4">
        <f t="shared" si="16"/>
        <v>81.452410897089976</v>
      </c>
      <c r="AB51" s="4">
        <f t="shared" si="17"/>
        <v>81.702912102913317</v>
      </c>
      <c r="AC51" s="4">
        <f t="shared" si="18"/>
        <v>79.43009084452197</v>
      </c>
      <c r="AD51" s="4">
        <f t="shared" si="19"/>
        <v>80.403501852618561</v>
      </c>
      <c r="AE51" s="4">
        <f t="shared" si="20"/>
        <v>83.944070565560338</v>
      </c>
      <c r="AF51" s="4">
        <f t="shared" si="21"/>
        <v>76.810028458240367</v>
      </c>
      <c r="AG51" s="4">
        <f t="shared" si="22"/>
        <v>74.219221878759896</v>
      </c>
      <c r="AI51" s="4">
        <f t="shared" si="23"/>
        <v>1.0718489216268807</v>
      </c>
      <c r="AJ51" s="4">
        <f t="shared" si="24"/>
        <v>-1.2571145065017646</v>
      </c>
      <c r="AK51" s="4">
        <f t="shared" si="25"/>
        <v>-1.2519221090619794</v>
      </c>
      <c r="AL51" s="4">
        <f t="shared" si="26"/>
        <v>-0.68932753647149525</v>
      </c>
      <c r="AM51" s="4">
        <f t="shared" si="27"/>
        <v>-1.6731787072880024</v>
      </c>
      <c r="AN51" s="4">
        <f t="shared" si="28"/>
        <v>-1.7407546888328795</v>
      </c>
      <c r="AO51" s="4">
        <f t="shared" si="29"/>
        <v>-1.0271192267588134</v>
      </c>
      <c r="AP51" s="4">
        <f t="shared" si="30"/>
        <v>0.59426088889279072</v>
      </c>
      <c r="AQ51" s="4">
        <f t="shared" si="31"/>
        <v>-0.92041089708997958</v>
      </c>
      <c r="AR51" s="4">
        <f t="shared" si="32"/>
        <v>-1.3319121029133214</v>
      </c>
      <c r="AS51" s="4">
        <f t="shared" si="33"/>
        <v>-0.31709084452197089</v>
      </c>
      <c r="AT51" s="4">
        <f t="shared" si="34"/>
        <v>-0.4685018526185587</v>
      </c>
      <c r="AU51" s="4">
        <f t="shared" si="35"/>
        <v>-1.8620705655603444</v>
      </c>
      <c r="AV51" s="4">
        <f t="shared" si="146"/>
        <v>-0.90502845824036626</v>
      </c>
      <c r="AW51" s="4">
        <f t="shared" si="146"/>
        <v>-0.25122187875989255</v>
      </c>
      <c r="AY51" s="2">
        <f t="shared" si="96"/>
        <v>75.630934222872995</v>
      </c>
      <c r="AZ51" s="2">
        <f t="shared" si="147"/>
        <v>77.45057129638657</v>
      </c>
      <c r="BA51" s="2">
        <f t="shared" si="148"/>
        <v>81.009504311001635</v>
      </c>
      <c r="BB51" s="2">
        <f t="shared" si="149"/>
        <v>79.04868532014342</v>
      </c>
      <c r="BC51" s="2">
        <f t="shared" si="150"/>
        <v>80.294449440829226</v>
      </c>
      <c r="BD51" s="2">
        <f t="shared" si="151"/>
        <v>80.611542741233606</v>
      </c>
      <c r="BE51" s="2">
        <f t="shared" si="152"/>
        <v>88.608000840839807</v>
      </c>
      <c r="BF51" s="2">
        <f t="shared" si="153"/>
        <v>80.018598749163488</v>
      </c>
      <c r="BG51" s="2">
        <f t="shared" si="154"/>
        <v>81.452349912873061</v>
      </c>
      <c r="BH51" s="2">
        <f t="shared" si="155"/>
        <v>81.702843849615462</v>
      </c>
      <c r="BI51" s="2">
        <f t="shared" si="156"/>
        <v>79.42993627305556</v>
      </c>
      <c r="BJ51" s="2">
        <f t="shared" si="157"/>
        <v>80.403030246443592</v>
      </c>
      <c r="BK51" s="2">
        <f t="shared" si="158"/>
        <v>83.942636771271978</v>
      </c>
      <c r="BL51" s="2">
        <f t="shared" si="159"/>
        <v>76.809994769635239</v>
      </c>
      <c r="BM51" s="2">
        <f t="shared" si="160"/>
        <v>74.219221788045147</v>
      </c>
      <c r="BO51" s="2">
        <f t="shared" si="38"/>
        <v>76.715999999999994</v>
      </c>
      <c r="BP51" s="2">
        <f t="shared" si="39"/>
        <v>76.194000000000003</v>
      </c>
      <c r="BQ51" s="2">
        <f t="shared" si="40"/>
        <v>79.757999999999996</v>
      </c>
      <c r="BR51" s="2">
        <f t="shared" si="41"/>
        <v>78.361000000000004</v>
      </c>
      <c r="BS51" s="2">
        <f t="shared" si="42"/>
        <v>78.623000000000005</v>
      </c>
      <c r="BT51" s="2">
        <f t="shared" si="43"/>
        <v>78.870999999999995</v>
      </c>
      <c r="BU51" s="2">
        <f t="shared" si="44"/>
        <v>87.581000000000003</v>
      </c>
      <c r="BV51" s="2">
        <f t="shared" si="45"/>
        <v>80.613</v>
      </c>
      <c r="BW51" s="2">
        <f t="shared" si="46"/>
        <v>80.531999999999996</v>
      </c>
      <c r="BX51" s="2">
        <f t="shared" si="47"/>
        <v>80.370999999999995</v>
      </c>
      <c r="BY51" s="2">
        <f t="shared" si="48"/>
        <v>79.113</v>
      </c>
      <c r="BZ51" s="2">
        <f t="shared" si="49"/>
        <v>79.935000000000002</v>
      </c>
      <c r="CA51" s="2">
        <f t="shared" si="50"/>
        <v>82.081999999999994</v>
      </c>
      <c r="CB51" s="2">
        <f t="shared" si="51"/>
        <v>75.905000000000001</v>
      </c>
      <c r="CC51" s="2">
        <f t="shared" si="52"/>
        <v>73.968000000000004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76.494084320557519</v>
      </c>
      <c r="DL51" s="2">
        <f t="shared" si="161"/>
        <v>77.655047115675004</v>
      </c>
      <c r="DM51" s="2">
        <f t="shared" si="161"/>
        <v>80.635368662723153</v>
      </c>
      <c r="DN51" s="2">
        <f t="shared" si="161"/>
        <v>79.275312141347001</v>
      </c>
      <c r="DO51" s="2">
        <f t="shared" si="161"/>
        <v>80.521398822108139</v>
      </c>
      <c r="DP51" s="2">
        <f t="shared" si="161"/>
        <v>80.551972648083648</v>
      </c>
      <c r="DQ51" s="2">
        <f t="shared" si="161"/>
        <v>88.754146341463411</v>
      </c>
      <c r="DR51" s="2">
        <f t="shared" si="161"/>
        <v>80.687219512195128</v>
      </c>
      <c r="DS51" s="2">
        <f t="shared" si="161"/>
        <v>81.756911403508752</v>
      </c>
      <c r="DT51" s="2">
        <f t="shared" si="161"/>
        <v>81.678284817813761</v>
      </c>
      <c r="DU51" s="2">
        <f t="shared" si="161"/>
        <v>79.684439024390258</v>
      </c>
      <c r="DV51" s="2">
        <f t="shared" si="161"/>
        <v>80.706542434309867</v>
      </c>
      <c r="DW51" s="2">
        <f t="shared" si="161"/>
        <v>83.901054364240409</v>
      </c>
      <c r="DX51" s="2">
        <f t="shared" si="161"/>
        <v>77.136484885290159</v>
      </c>
      <c r="DY51" s="2">
        <f t="shared" si="161"/>
        <v>74.175479835115837</v>
      </c>
      <c r="EA51" s="2">
        <f t="shared" si="71"/>
        <v>71.256006338778917</v>
      </c>
      <c r="EB51" s="2">
        <f t="shared" si="72"/>
        <v>76.118837307967596</v>
      </c>
      <c r="EC51" s="2">
        <f t="shared" si="73"/>
        <v>83.486965927925496</v>
      </c>
      <c r="ED51" s="2">
        <f t="shared" si="74"/>
        <v>77.664783491919636</v>
      </c>
      <c r="EE51" s="2">
        <f t="shared" si="75"/>
        <v>78.983260189838091</v>
      </c>
      <c r="EF51" s="2">
        <f t="shared" si="76"/>
        <v>81.007994780294325</v>
      </c>
      <c r="EG51" s="2">
        <f t="shared" si="77"/>
        <v>87.560212523192703</v>
      </c>
      <c r="EH51" s="2">
        <f t="shared" si="78"/>
        <v>75.405184944023958</v>
      </c>
      <c r="EI51" s="2">
        <f t="shared" si="79"/>
        <v>79.26703562183603</v>
      </c>
      <c r="EJ51" s="2">
        <f t="shared" si="80"/>
        <v>81.881427846723554</v>
      </c>
      <c r="EK51" s="2">
        <f t="shared" si="81"/>
        <v>77.637621676514044</v>
      </c>
      <c r="EL51" s="2">
        <f t="shared" si="82"/>
        <v>78.480853020641078</v>
      </c>
      <c r="EM51" s="2">
        <f t="shared" si="83"/>
        <v>84.183551898566137</v>
      </c>
      <c r="EN51" s="2">
        <f t="shared" si="84"/>
        <v>74.354327970636248</v>
      </c>
      <c r="EO51" s="2">
        <f t="shared" si="85"/>
        <v>74.622090748956126</v>
      </c>
      <c r="EQ51" s="2">
        <f t="shared" si="86"/>
        <v>69.879600522795215</v>
      </c>
      <c r="ER51" s="2">
        <f t="shared" si="162"/>
        <v>74.424992346682714</v>
      </c>
      <c r="ES51" s="2">
        <f t="shared" si="162"/>
        <v>79.614022001568287</v>
      </c>
      <c r="ET51" s="2">
        <f t="shared" si="162"/>
        <v>75.486822483978386</v>
      </c>
      <c r="EU51" s="2">
        <f t="shared" si="162"/>
        <v>77.361118525703631</v>
      </c>
      <c r="EV51" s="2">
        <f t="shared" si="162"/>
        <v>78.332073634322782</v>
      </c>
      <c r="EW51" s="2">
        <f t="shared" si="162"/>
        <v>82.670411711221803</v>
      </c>
      <c r="EX51" s="2">
        <f t="shared" si="162"/>
        <v>74.830597550811717</v>
      </c>
      <c r="EY51" s="2">
        <f t="shared" si="162"/>
        <v>77.092863197306343</v>
      </c>
      <c r="EZ51" s="2">
        <f t="shared" si="162"/>
        <v>78.850698102764696</v>
      </c>
      <c r="FA51" s="2">
        <f t="shared" si="162"/>
        <v>77.777308939790359</v>
      </c>
      <c r="FB51" s="2">
        <f t="shared" si="162"/>
        <v>78.537848158119417</v>
      </c>
      <c r="FC51" s="2">
        <f t="shared" si="162"/>
        <v>79.201323631877315</v>
      </c>
      <c r="FD51" s="2">
        <f t="shared" si="162"/>
        <v>73.473253796767665</v>
      </c>
      <c r="FE51" s="2">
        <f t="shared" si="162"/>
        <v>75.891169296273986</v>
      </c>
      <c r="FG51" s="2">
        <f t="shared" si="88"/>
        <v>0.16478212629712147</v>
      </c>
      <c r="FH51" s="2">
        <f t="shared" si="163"/>
        <v>0.13309367616241052</v>
      </c>
      <c r="FI51" s="2">
        <f t="shared" si="163"/>
        <v>0.13121360822102343</v>
      </c>
      <c r="FJ51" s="2">
        <f t="shared" si="163"/>
        <v>0.14070431545181142</v>
      </c>
      <c r="FK51" s="2">
        <f t="shared" si="163"/>
        <v>0.14753845767603718</v>
      </c>
      <c r="FL51" s="2">
        <f t="shared" si="163"/>
        <v>0.13068638067047098</v>
      </c>
      <c r="FM51" s="2">
        <f t="shared" si="163"/>
        <v>0.12236945423261418</v>
      </c>
      <c r="FN51" s="2">
        <f t="shared" si="163"/>
        <v>0.12658279178248172</v>
      </c>
      <c r="FO51" s="2">
        <f t="shared" si="163"/>
        <v>0.12230908133156329</v>
      </c>
      <c r="FP51" s="2">
        <f t="shared" si="163"/>
        <v>0.121062748127921</v>
      </c>
      <c r="FQ51" s="2">
        <f t="shared" si="163"/>
        <v>0.12434139049078557</v>
      </c>
      <c r="FR51" s="2">
        <f t="shared" si="163"/>
        <v>0.13636795151985009</v>
      </c>
      <c r="FS51" s="2">
        <f t="shared" si="163"/>
        <v>0.147339205814112</v>
      </c>
      <c r="FT51" s="2">
        <f t="shared" si="163"/>
        <v>0.11734991901895887</v>
      </c>
      <c r="FU51" s="2">
        <f t="shared" si="163"/>
        <v>9.7930850270499081E-2</v>
      </c>
      <c r="FW51" s="2">
        <f t="shared" si="112"/>
        <v>6.1538078561424133E-6</v>
      </c>
      <c r="FX51" s="2">
        <f t="shared" si="164"/>
        <v>9.4510561945264947E-6</v>
      </c>
      <c r="FY51" s="2">
        <f t="shared" si="165"/>
        <v>8.4478584134930747E-6</v>
      </c>
      <c r="FZ51" s="2">
        <f t="shared" si="166"/>
        <v>8.4896241484060574E-6</v>
      </c>
      <c r="GA51" s="2">
        <f t="shared" si="167"/>
        <v>9.1112768966318438E-6</v>
      </c>
      <c r="GB51" s="2">
        <f t="shared" si="168"/>
        <v>9.6373595807934138E-6</v>
      </c>
      <c r="GC51" s="2">
        <f t="shared" si="169"/>
        <v>9.0946223943276872E-6</v>
      </c>
      <c r="GD51" s="2">
        <f t="shared" si="170"/>
        <v>1.0583422145322884E-5</v>
      </c>
      <c r="GE51" s="2">
        <f t="shared" si="171"/>
        <v>1.2451243185279666E-5</v>
      </c>
      <c r="GF51" s="2">
        <f t="shared" si="172"/>
        <v>1.122552785219245E-5</v>
      </c>
      <c r="GG51" s="2">
        <f t="shared" si="173"/>
        <v>9.7631011713226788E-6</v>
      </c>
      <c r="GH51" s="2">
        <f t="shared" si="174"/>
        <v>9.0919186142419398E-6</v>
      </c>
      <c r="GI51" s="2">
        <f t="shared" si="175"/>
        <v>8.1399964551344575E-6</v>
      </c>
      <c r="GJ51" s="2">
        <f t="shared" si="176"/>
        <v>4.79757819928607E-6</v>
      </c>
      <c r="GK51" s="2">
        <f t="shared" si="177"/>
        <v>3.9133880654896544E-6</v>
      </c>
      <c r="GM51" s="86">
        <f t="shared" si="113"/>
        <v>1.4661806843246678E-5</v>
      </c>
      <c r="GN51" s="86">
        <f t="shared" si="178"/>
        <v>4.6110482382554869E-7</v>
      </c>
      <c r="GO51" s="86">
        <f t="shared" si="179"/>
        <v>3.5146711524607676E-7</v>
      </c>
      <c r="GP51" s="86">
        <f t="shared" si="180"/>
        <v>1.5358677135130212E-6</v>
      </c>
      <c r="GQ51" s="86">
        <f t="shared" si="181"/>
        <v>1.5962431102137466E-6</v>
      </c>
      <c r="GR51" s="86">
        <f t="shared" si="182"/>
        <v>1.7954490869389635E-7</v>
      </c>
      <c r="GS51" s="86">
        <f t="shared" si="183"/>
        <v>9.9633549969453556E-8</v>
      </c>
      <c r="GT51" s="86">
        <f t="shared" si="184"/>
        <v>1.1785418010563619E-7</v>
      </c>
      <c r="GU51" s="86">
        <f t="shared" si="185"/>
        <v>4.8933070012729696E-8</v>
      </c>
      <c r="GV51" s="86">
        <f t="shared" si="186"/>
        <v>5.7054062353151279E-8</v>
      </c>
      <c r="GW51" s="86">
        <f t="shared" si="187"/>
        <v>1.3223675301237605E-7</v>
      </c>
      <c r="GX51" s="86">
        <f t="shared" si="188"/>
        <v>4.3696294181735746E-7</v>
      </c>
      <c r="GY51" s="86">
        <f t="shared" si="189"/>
        <v>1.4310129267272782E-6</v>
      </c>
      <c r="GZ51" s="86">
        <f t="shared" si="190"/>
        <v>2.8529425347015565E-8</v>
      </c>
      <c r="HA51" s="86">
        <f t="shared" si="191"/>
        <v>8.1615812712254592E-11</v>
      </c>
      <c r="HC51" s="86">
        <f t="shared" si="145"/>
        <v>9.1974013845292899E-16</v>
      </c>
      <c r="HD51" s="86">
        <f t="shared" si="192"/>
        <v>2.3226120765091115E-19</v>
      </c>
      <c r="HE51" s="86">
        <f t="shared" si="193"/>
        <v>7.1546885863350552E-20</v>
      </c>
      <c r="HF51" s="86">
        <f t="shared" si="194"/>
        <v>3.1776509933874455E-19</v>
      </c>
      <c r="HG51" s="86">
        <f t="shared" si="195"/>
        <v>1.4125507682241567E-17</v>
      </c>
      <c r="HH51" s="86">
        <f t="shared" si="196"/>
        <v>1.21447729615339E-21</v>
      </c>
      <c r="HI51" s="86">
        <f t="shared" si="197"/>
        <v>5.8492593359538255E-19</v>
      </c>
      <c r="HJ51" s="86">
        <f t="shared" si="198"/>
        <v>5.6402042450054222E-21</v>
      </c>
      <c r="HK51" s="86">
        <f t="shared" si="199"/>
        <v>1.3628744752445587E-21</v>
      </c>
      <c r="HL51" s="86">
        <f t="shared" si="200"/>
        <v>9.1154845424125106E-22</v>
      </c>
      <c r="HM51" s="86">
        <f t="shared" si="201"/>
        <v>3.2869740607803508E-20</v>
      </c>
      <c r="HN51" s="86">
        <f t="shared" si="202"/>
        <v>5.9380986161578354E-21</v>
      </c>
      <c r="HO51" s="86">
        <f t="shared" si="203"/>
        <v>3.0959542731287496E-19</v>
      </c>
      <c r="HP51" s="86">
        <f t="shared" si="204"/>
        <v>2.5792351582082321E-22</v>
      </c>
      <c r="HQ51" s="86">
        <f t="shared" si="205"/>
        <v>1.9076365054798464E-30</v>
      </c>
      <c r="HS51" s="86">
        <f t="shared" si="114"/>
        <v>3.0158988628283404E-68</v>
      </c>
      <c r="HT51" s="86">
        <f t="shared" si="206"/>
        <v>9.2010663543292787E-85</v>
      </c>
      <c r="HU51" s="86">
        <f t="shared" si="207"/>
        <v>1.1507081678787109E-85</v>
      </c>
      <c r="HV51" s="86">
        <f t="shared" si="208"/>
        <v>1.1299430359322032E-80</v>
      </c>
      <c r="HW51" s="86">
        <f t="shared" si="209"/>
        <v>5.1882797972177291E-76</v>
      </c>
      <c r="HX51" s="86">
        <f t="shared" si="210"/>
        <v>1.0272705810977415E-96</v>
      </c>
      <c r="HY51" s="86">
        <f t="shared" si="211"/>
        <v>2.2871212298822814E-83</v>
      </c>
      <c r="HZ51" s="86">
        <f t="shared" si="212"/>
        <v>6.7221314817773153E-95</v>
      </c>
      <c r="IA51" s="86">
        <f t="shared" si="213"/>
        <v>9.1568350602708383E-97</v>
      </c>
      <c r="IB51" s="86">
        <f t="shared" si="214"/>
        <v>1.3715500682850451E-97</v>
      </c>
      <c r="IC51" s="86">
        <f t="shared" si="215"/>
        <v>2.1950977280670014E-90</v>
      </c>
      <c r="ID51" s="86">
        <f t="shared" si="216"/>
        <v>9.5557334288676644E-95</v>
      </c>
      <c r="IE51" s="86">
        <f t="shared" si="217"/>
        <v>1.8520272142783246E-87</v>
      </c>
      <c r="IF51" s="86">
        <f t="shared" si="218"/>
        <v>2.9843615069519894E-70</v>
      </c>
      <c r="IG51" s="86">
        <f t="shared" si="219"/>
        <v>3.973189831947787E-51</v>
      </c>
      <c r="II51" s="86">
        <f t="shared" si="115"/>
        <v>1.8267145434640481E-195</v>
      </c>
      <c r="IJ51" s="86">
        <f t="shared" si="116"/>
        <v>2.7102595526916504E-244</v>
      </c>
      <c r="IK51" s="86">
        <f t="shared" si="117"/>
        <v>7.5925305652969685E-244</v>
      </c>
      <c r="IL51" s="86">
        <f t="shared" si="118"/>
        <v>1.4478850134692222E-240</v>
      </c>
      <c r="IM51" s="86">
        <f t="shared" si="119"/>
        <v>7.3094067631279826E-227</v>
      </c>
      <c r="IN51" s="86">
        <f t="shared" si="120"/>
        <v>1.7023273999817374E-284</v>
      </c>
      <c r="IO51" s="86">
        <f t="shared" si="121"/>
        <v>1.4110806823877061E-243</v>
      </c>
      <c r="IP51" s="86">
        <f t="shared" si="122"/>
        <v>5.0406292958425524E-275</v>
      </c>
      <c r="IQ51" s="86">
        <f t="shared" si="123"/>
        <v>5.9764332939025881E-280</v>
      </c>
      <c r="IR51" s="86">
        <f t="shared" si="124"/>
        <v>3.9607054267593625E-286</v>
      </c>
      <c r="IS51" s="86">
        <f t="shared" si="125"/>
        <v>1.2388923921436089E-261</v>
      </c>
      <c r="IT51" s="86">
        <f t="shared" si="126"/>
        <v>3.3868794480721702E-278</v>
      </c>
      <c r="IU51" s="86">
        <f t="shared" si="127"/>
        <v>1.271275743648009E-254</v>
      </c>
      <c r="IV51" s="86">
        <f t="shared" si="128"/>
        <v>2.6056841552794856E-148</v>
      </c>
      <c r="IW51" s="86">
        <f t="shared" si="129"/>
        <v>3.1897919788747026E-108</v>
      </c>
      <c r="IY51" s="86">
        <f t="shared" si="130"/>
        <v>1.4661806844166419E-5</v>
      </c>
      <c r="IZ51" s="86">
        <f t="shared" si="131"/>
        <v>4.6110482382578094E-7</v>
      </c>
      <c r="JA51" s="86">
        <f t="shared" si="132"/>
        <v>3.5146711524614828E-7</v>
      </c>
      <c r="JB51" s="86">
        <f t="shared" si="133"/>
        <v>1.5358677135133391E-6</v>
      </c>
      <c r="JC51" s="86">
        <f t="shared" si="134"/>
        <v>1.5962431102278721E-6</v>
      </c>
      <c r="JD51" s="86">
        <f t="shared" si="135"/>
        <v>1.7954490869389756E-7</v>
      </c>
      <c r="JE51" s="86">
        <f t="shared" si="136"/>
        <v>9.9633549970038485E-8</v>
      </c>
      <c r="JF51" s="86">
        <f t="shared" si="137"/>
        <v>1.1785418010564183E-7</v>
      </c>
      <c r="JG51" s="86">
        <f t="shared" si="138"/>
        <v>4.8933070012731059E-8</v>
      </c>
      <c r="JH51" s="86">
        <f t="shared" si="139"/>
        <v>5.7054062353152192E-8</v>
      </c>
      <c r="JI51" s="86">
        <f t="shared" si="140"/>
        <v>1.3223675301240893E-7</v>
      </c>
      <c r="JJ51" s="86">
        <f t="shared" si="141"/>
        <v>4.3696294181736339E-7</v>
      </c>
      <c r="JK51" s="86">
        <f t="shared" si="142"/>
        <v>1.4310129267275878E-6</v>
      </c>
      <c r="JL51" s="86">
        <f t="shared" si="143"/>
        <v>2.8529425347015823E-8</v>
      </c>
      <c r="JM51" s="86">
        <f t="shared" si="144"/>
        <v>8.1615812712254592E-11</v>
      </c>
    </row>
    <row r="52" spans="2:273" x14ac:dyDescent="0.25">
      <c r="B52" s="2">
        <v>25</v>
      </c>
      <c r="C52" s="37">
        <v>75.611999999999995</v>
      </c>
      <c r="D52" s="37">
        <v>76.387</v>
      </c>
      <c r="E52" s="37">
        <v>79.790000000000006</v>
      </c>
      <c r="F52" s="37">
        <v>78.507999999999996</v>
      </c>
      <c r="G52" s="37">
        <v>78.852000000000004</v>
      </c>
      <c r="H52" s="37">
        <v>79.209999999999994</v>
      </c>
      <c r="I52" s="37">
        <v>87.531999999999996</v>
      </c>
      <c r="J52" s="37">
        <v>80.064999999999998</v>
      </c>
      <c r="K52" s="37">
        <v>80.581000000000003</v>
      </c>
      <c r="L52" s="37">
        <v>80.031999999999996</v>
      </c>
      <c r="M52" s="37">
        <v>78.418999999999997</v>
      </c>
      <c r="N52" s="37">
        <v>80.548000000000002</v>
      </c>
      <c r="O52" s="37">
        <v>82.295000000000002</v>
      </c>
      <c r="P52" s="37">
        <v>77.221999999999994</v>
      </c>
      <c r="Q52" s="37">
        <v>74.031999999999996</v>
      </c>
      <c r="S52" s="4">
        <f t="shared" si="8"/>
        <v>75.587029489361811</v>
      </c>
      <c r="T52" s="4">
        <f t="shared" si="9"/>
        <v>77.496724120758017</v>
      </c>
      <c r="U52" s="4">
        <f t="shared" si="10"/>
        <v>81.076188608807001</v>
      </c>
      <c r="V52" s="4">
        <f t="shared" si="11"/>
        <v>78.989368646522635</v>
      </c>
      <c r="W52" s="4">
        <f t="shared" si="12"/>
        <v>80.267128530699736</v>
      </c>
      <c r="X52" s="4">
        <f t="shared" si="13"/>
        <v>80.605274464127504</v>
      </c>
      <c r="Y52" s="4">
        <f t="shared" si="14"/>
        <v>88.554207188919406</v>
      </c>
      <c r="Z52" s="4">
        <f t="shared" si="15"/>
        <v>79.985589713331862</v>
      </c>
      <c r="AA52" s="4">
        <f t="shared" si="16"/>
        <v>81.508170048723599</v>
      </c>
      <c r="AB52" s="4">
        <f t="shared" si="17"/>
        <v>81.742288970806058</v>
      </c>
      <c r="AC52" s="4">
        <f t="shared" si="18"/>
        <v>79.442856186918874</v>
      </c>
      <c r="AD52" s="4">
        <f t="shared" si="19"/>
        <v>80.355323604800873</v>
      </c>
      <c r="AE52" s="4">
        <f t="shared" si="20"/>
        <v>83.96429310072601</v>
      </c>
      <c r="AF52" s="4">
        <f t="shared" si="21"/>
        <v>76.811044673782831</v>
      </c>
      <c r="AG52" s="4">
        <f t="shared" si="22"/>
        <v>74.208329800153749</v>
      </c>
      <c r="AI52" s="4">
        <f t="shared" si="23"/>
        <v>2.4970510638183896E-2</v>
      </c>
      <c r="AJ52" s="4">
        <f t="shared" si="24"/>
        <v>-1.1097241207580169</v>
      </c>
      <c r="AK52" s="4">
        <f t="shared" si="25"/>
        <v>-1.2861886088069951</v>
      </c>
      <c r="AL52" s="4">
        <f t="shared" si="26"/>
        <v>-0.48136864652263966</v>
      </c>
      <c r="AM52" s="4">
        <f t="shared" si="27"/>
        <v>-1.4151285306997323</v>
      </c>
      <c r="AN52" s="4">
        <f t="shared" si="28"/>
        <v>-1.3952744641275103</v>
      </c>
      <c r="AO52" s="4">
        <f t="shared" si="29"/>
        <v>-1.0222071889194098</v>
      </c>
      <c r="AP52" s="4">
        <f t="shared" si="30"/>
        <v>7.9410286668135655E-2</v>
      </c>
      <c r="AQ52" s="4">
        <f t="shared" si="31"/>
        <v>-0.9271700487235961</v>
      </c>
      <c r="AR52" s="4">
        <f t="shared" si="32"/>
        <v>-1.7102889708060616</v>
      </c>
      <c r="AS52" s="4">
        <f t="shared" si="33"/>
        <v>-1.0238561869188771</v>
      </c>
      <c r="AT52" s="4">
        <f t="shared" si="34"/>
        <v>0.19267639519912905</v>
      </c>
      <c r="AU52" s="4">
        <f t="shared" si="35"/>
        <v>-1.6692931007260086</v>
      </c>
      <c r="AV52" s="4">
        <f t="shared" si="146"/>
        <v>0.41095532621716302</v>
      </c>
      <c r="AW52" s="4">
        <f t="shared" si="146"/>
        <v>-0.1763298001537521</v>
      </c>
      <c r="AY52" s="2">
        <f t="shared" si="96"/>
        <v>75.566393643689281</v>
      </c>
      <c r="AZ52" s="2">
        <f t="shared" si="147"/>
        <v>77.495712218016976</v>
      </c>
      <c r="BA52" s="2">
        <f t="shared" si="148"/>
        <v>81.075399677316554</v>
      </c>
      <c r="BB52" s="2">
        <f t="shared" si="149"/>
        <v>78.986501090555379</v>
      </c>
      <c r="BC52" s="2">
        <f t="shared" si="150"/>
        <v>80.264064702403772</v>
      </c>
      <c r="BD52" s="2">
        <f t="shared" si="151"/>
        <v>80.604855627415802</v>
      </c>
      <c r="BE52" s="2">
        <f t="shared" si="152"/>
        <v>88.553969877746965</v>
      </c>
      <c r="BF52" s="2">
        <f t="shared" si="153"/>
        <v>79.985307762927974</v>
      </c>
      <c r="BG52" s="2">
        <f t="shared" si="154"/>
        <v>81.508041733929076</v>
      </c>
      <c r="BH52" s="2">
        <f t="shared" si="155"/>
        <v>81.742147470830176</v>
      </c>
      <c r="BI52" s="2">
        <f t="shared" si="156"/>
        <v>79.442550347877187</v>
      </c>
      <c r="BJ52" s="2">
        <f t="shared" si="157"/>
        <v>80.354433435750536</v>
      </c>
      <c r="BK52" s="2">
        <f t="shared" si="158"/>
        <v>83.961733627067971</v>
      </c>
      <c r="BL52" s="2">
        <f t="shared" si="159"/>
        <v>76.810972416529992</v>
      </c>
      <c r="BM52" s="2">
        <f t="shared" si="160"/>
        <v>74.208329537351162</v>
      </c>
      <c r="BO52" s="2">
        <f t="shared" si="38"/>
        <v>75.611999999999995</v>
      </c>
      <c r="BP52" s="2">
        <f t="shared" si="39"/>
        <v>76.387</v>
      </c>
      <c r="BQ52" s="2">
        <f t="shared" si="40"/>
        <v>79.790000000000006</v>
      </c>
      <c r="BR52" s="2">
        <f t="shared" si="41"/>
        <v>78.507999999999996</v>
      </c>
      <c r="BS52" s="2">
        <f t="shared" si="42"/>
        <v>78.852000000000004</v>
      </c>
      <c r="BT52" s="2">
        <f t="shared" si="43"/>
        <v>79.209999999999994</v>
      </c>
      <c r="BU52" s="2">
        <f t="shared" si="44"/>
        <v>87.531999999999996</v>
      </c>
      <c r="BV52" s="2">
        <f t="shared" si="45"/>
        <v>80.064999999999998</v>
      </c>
      <c r="BW52" s="2">
        <f t="shared" si="46"/>
        <v>80.581000000000003</v>
      </c>
      <c r="BX52" s="2">
        <f t="shared" si="47"/>
        <v>80.031999999999996</v>
      </c>
      <c r="BY52" s="2">
        <f t="shared" si="48"/>
        <v>78.418999999999997</v>
      </c>
      <c r="BZ52" s="2">
        <f t="shared" si="49"/>
        <v>80.548000000000002</v>
      </c>
      <c r="CA52" s="2">
        <f t="shared" si="50"/>
        <v>82.295000000000002</v>
      </c>
      <c r="CB52" s="2">
        <f t="shared" si="51"/>
        <v>77.221999999999994</v>
      </c>
      <c r="CC52" s="2">
        <f t="shared" si="52"/>
        <v>74.031999999999996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76.519141986062749</v>
      </c>
      <c r="DL52" s="2">
        <f t="shared" si="161"/>
        <v>77.748896254907862</v>
      </c>
      <c r="DM52" s="2">
        <f t="shared" si="161"/>
        <v>80.704630310887808</v>
      </c>
      <c r="DN52" s="2">
        <f t="shared" si="161"/>
        <v>79.247741769858024</v>
      </c>
      <c r="DO52" s="2">
        <f t="shared" si="161"/>
        <v>80.534570522500772</v>
      </c>
      <c r="DP52" s="2">
        <f t="shared" si="161"/>
        <v>80.566920905923382</v>
      </c>
      <c r="DQ52" s="2">
        <f t="shared" si="161"/>
        <v>88.738509581881516</v>
      </c>
      <c r="DR52" s="2">
        <f t="shared" si="161"/>
        <v>80.729459581881542</v>
      </c>
      <c r="DS52" s="2">
        <f t="shared" si="161"/>
        <v>81.871358974358955</v>
      </c>
      <c r="DT52" s="2">
        <f t="shared" si="161"/>
        <v>81.744307692307686</v>
      </c>
      <c r="DU52" s="2">
        <f t="shared" si="161"/>
        <v>79.74099947735192</v>
      </c>
      <c r="DV52" s="2">
        <f t="shared" si="161"/>
        <v>80.699732256115965</v>
      </c>
      <c r="DW52" s="2">
        <f t="shared" si="161"/>
        <v>83.951560857746898</v>
      </c>
      <c r="DX52" s="2">
        <f t="shared" si="161"/>
        <v>77.181998852901501</v>
      </c>
      <c r="DY52" s="2">
        <f t="shared" si="161"/>
        <v>74.166766265597133</v>
      </c>
      <c r="EA52" s="2">
        <f t="shared" si="71"/>
        <v>71.162236695767433</v>
      </c>
      <c r="EB52" s="2">
        <f t="shared" si="72"/>
        <v>75.991821426719085</v>
      </c>
      <c r="EC52" s="2">
        <f t="shared" si="73"/>
        <v>83.314566214063973</v>
      </c>
      <c r="ED52" s="2">
        <f t="shared" si="74"/>
        <v>77.531589135578699</v>
      </c>
      <c r="EE52" s="2">
        <f t="shared" si="75"/>
        <v>78.838734226689013</v>
      </c>
      <c r="EF52" s="2">
        <f t="shared" si="76"/>
        <v>80.835188297006425</v>
      </c>
      <c r="EG52" s="2">
        <f t="shared" si="77"/>
        <v>87.347274202777925</v>
      </c>
      <c r="EH52" s="2">
        <f t="shared" si="78"/>
        <v>75.302523329352184</v>
      </c>
      <c r="EI52" s="2">
        <f t="shared" si="79"/>
        <v>79.130498113774294</v>
      </c>
      <c r="EJ52" s="2">
        <f t="shared" si="80"/>
        <v>81.728124765431488</v>
      </c>
      <c r="EK52" s="2">
        <f t="shared" si="81"/>
        <v>77.525683688541903</v>
      </c>
      <c r="EL52" s="2">
        <f t="shared" si="82"/>
        <v>78.36003301317092</v>
      </c>
      <c r="EM52" s="2">
        <f t="shared" si="83"/>
        <v>84.015699940254919</v>
      </c>
      <c r="EN52" s="2">
        <f t="shared" si="84"/>
        <v>74.265874580418597</v>
      </c>
      <c r="EO52" s="2">
        <f t="shared" si="85"/>
        <v>74.557443436847564</v>
      </c>
      <c r="EQ52" s="2">
        <f t="shared" si="86"/>
        <v>69.801220706026328</v>
      </c>
      <c r="ER52" s="2">
        <f t="shared" si="162"/>
        <v>74.317670021579843</v>
      </c>
      <c r="ES52" s="2">
        <f t="shared" si="162"/>
        <v>79.48577433596374</v>
      </c>
      <c r="ET52" s="2">
        <f t="shared" si="162"/>
        <v>75.37839254032923</v>
      </c>
      <c r="EU52" s="2">
        <f t="shared" si="162"/>
        <v>77.235340964618061</v>
      </c>
      <c r="EV52" s="2">
        <f t="shared" si="162"/>
        <v>78.190780360854745</v>
      </c>
      <c r="EW52" s="2">
        <f t="shared" si="162"/>
        <v>82.514659322757311</v>
      </c>
      <c r="EX52" s="2">
        <f t="shared" si="162"/>
        <v>74.734783269833258</v>
      </c>
      <c r="EY52" s="2">
        <f t="shared" si="162"/>
        <v>76.982435214892476</v>
      </c>
      <c r="EZ52" s="2">
        <f t="shared" si="162"/>
        <v>78.73366794633759</v>
      </c>
      <c r="FA52" s="2">
        <f t="shared" si="162"/>
        <v>77.663707596317408</v>
      </c>
      <c r="FB52" s="2">
        <f t="shared" si="162"/>
        <v>78.416416396444305</v>
      </c>
      <c r="FC52" s="2">
        <f t="shared" si="162"/>
        <v>79.092648634252654</v>
      </c>
      <c r="FD52" s="2">
        <f t="shared" si="162"/>
        <v>73.394946901261974</v>
      </c>
      <c r="FE52" s="2">
        <f t="shared" si="162"/>
        <v>75.810851155768148</v>
      </c>
      <c r="FG52" s="2">
        <f t="shared" si="88"/>
        <v>0.17785253000973678</v>
      </c>
      <c r="FH52" s="2">
        <f t="shared" si="163"/>
        <v>0.14408418117429006</v>
      </c>
      <c r="FI52" s="2">
        <f t="shared" si="163"/>
        <v>0.1420743059767785</v>
      </c>
      <c r="FJ52" s="2">
        <f t="shared" si="163"/>
        <v>0.15221293879488557</v>
      </c>
      <c r="FK52" s="2">
        <f t="shared" si="163"/>
        <v>0.15950230713484409</v>
      </c>
      <c r="FL52" s="2">
        <f t="shared" si="163"/>
        <v>0.14151054729678672</v>
      </c>
      <c r="FM52" s="2">
        <f t="shared" si="163"/>
        <v>0.13260984866096728</v>
      </c>
      <c r="FN52" s="2">
        <f t="shared" si="163"/>
        <v>0.13712068762161933</v>
      </c>
      <c r="FO52" s="2">
        <f t="shared" si="163"/>
        <v>0.13254518652328792</v>
      </c>
      <c r="FP52" s="2">
        <f t="shared" si="163"/>
        <v>0.13121014032785758</v>
      </c>
      <c r="FQ52" s="2">
        <f t="shared" si="163"/>
        <v>0.13472147335860998</v>
      </c>
      <c r="FR52" s="2">
        <f t="shared" si="163"/>
        <v>0.14758280727626255</v>
      </c>
      <c r="FS52" s="2">
        <f t="shared" si="163"/>
        <v>0.15928991712733198</v>
      </c>
      <c r="FT52" s="2">
        <f t="shared" si="163"/>
        <v>0.12723115349094144</v>
      </c>
      <c r="FU52" s="2">
        <f t="shared" si="163"/>
        <v>0.10637400009794196</v>
      </c>
      <c r="FW52" s="2">
        <f t="shared" si="112"/>
        <v>6.7475121314609598E-6</v>
      </c>
      <c r="FX52" s="2">
        <f t="shared" si="164"/>
        <v>1.0362867598743504E-5</v>
      </c>
      <c r="FY52" s="2">
        <f t="shared" si="165"/>
        <v>9.2628850049323877E-6</v>
      </c>
      <c r="FZ52" s="2">
        <f t="shared" si="166"/>
        <v>9.3086801477766E-6</v>
      </c>
      <c r="GA52" s="2">
        <f t="shared" si="167"/>
        <v>9.9903076743043004E-6</v>
      </c>
      <c r="GB52" s="2">
        <f t="shared" si="168"/>
        <v>1.0567144823452461E-5</v>
      </c>
      <c r="GC52" s="2">
        <f t="shared" si="169"/>
        <v>9.9720464077355989E-6</v>
      </c>
      <c r="GD52" s="2">
        <f t="shared" si="170"/>
        <v>1.1604479773945391E-5</v>
      </c>
      <c r="GE52" s="2">
        <f t="shared" si="171"/>
        <v>1.3652500267149032E-5</v>
      </c>
      <c r="GF52" s="2">
        <f t="shared" si="172"/>
        <v>1.23085331997557E-5</v>
      </c>
      <c r="GG52" s="2">
        <f t="shared" si="173"/>
        <v>1.0705017477756858E-5</v>
      </c>
      <c r="GH52" s="2">
        <f t="shared" si="174"/>
        <v>9.969081777026166E-6</v>
      </c>
      <c r="GI52" s="2">
        <f t="shared" si="175"/>
        <v>8.9253216203955093E-6</v>
      </c>
      <c r="GJ52" s="2">
        <f t="shared" si="176"/>
        <v>5.2604374549540939E-6</v>
      </c>
      <c r="GK52" s="2">
        <f t="shared" si="177"/>
        <v>4.2909430667824044E-6</v>
      </c>
      <c r="GM52" s="86">
        <f t="shared" si="113"/>
        <v>2.3405275106397471E-5</v>
      </c>
      <c r="GN52" s="86">
        <f t="shared" si="178"/>
        <v>8.7927975642822443E-7</v>
      </c>
      <c r="GO52" s="86">
        <f t="shared" si="179"/>
        <v>6.7942170198770146E-7</v>
      </c>
      <c r="GP52" s="86">
        <f t="shared" si="180"/>
        <v>2.7439986106538609E-6</v>
      </c>
      <c r="GQ52" s="86">
        <f t="shared" si="181"/>
        <v>2.8956599987645387E-6</v>
      </c>
      <c r="GR52" s="86">
        <f t="shared" si="182"/>
        <v>3.6342534709378839E-7</v>
      </c>
      <c r="GS52" s="86">
        <f t="shared" si="183"/>
        <v>2.0448436018073343E-7</v>
      </c>
      <c r="GT52" s="86">
        <f t="shared" si="184"/>
        <v>2.4246616750850182E-7</v>
      </c>
      <c r="GU52" s="86">
        <f t="shared" si="185"/>
        <v>1.054720029934109E-7</v>
      </c>
      <c r="GV52" s="86">
        <f t="shared" si="186"/>
        <v>1.2113838926325952E-7</v>
      </c>
      <c r="GW52" s="86">
        <f t="shared" si="187"/>
        <v>2.6788407796487249E-7</v>
      </c>
      <c r="GX52" s="86">
        <f t="shared" si="188"/>
        <v>8.4464432613131774E-7</v>
      </c>
      <c r="GY52" s="86">
        <f t="shared" si="189"/>
        <v>2.6157805318003324E-6</v>
      </c>
      <c r="GZ52" s="86">
        <f t="shared" si="190"/>
        <v>6.2674280500143328E-8</v>
      </c>
      <c r="HA52" s="86">
        <f t="shared" si="191"/>
        <v>2.4236167413898754E-10</v>
      </c>
      <c r="HC52" s="86">
        <f t="shared" si="145"/>
        <v>2.4990708074745814E-15</v>
      </c>
      <c r="HD52" s="86">
        <f t="shared" si="192"/>
        <v>8.4757206963667803E-19</v>
      </c>
      <c r="HE52" s="86">
        <f t="shared" si="193"/>
        <v>2.6226336156800741E-19</v>
      </c>
      <c r="HF52" s="86">
        <f t="shared" si="194"/>
        <v>1.1293395019658142E-18</v>
      </c>
      <c r="HG52" s="86">
        <f t="shared" si="195"/>
        <v>4.5997989787920792E-17</v>
      </c>
      <c r="HH52" s="86">
        <f t="shared" si="196"/>
        <v>5.3626112898492935E-21</v>
      </c>
      <c r="HI52" s="86">
        <f t="shared" si="197"/>
        <v>2.0911639054416071E-18</v>
      </c>
      <c r="HJ52" s="86">
        <f t="shared" si="198"/>
        <v>2.3989399643489955E-20</v>
      </c>
      <c r="HK52" s="86">
        <f t="shared" si="199"/>
        <v>6.1356343819571504E-21</v>
      </c>
      <c r="HL52" s="86">
        <f t="shared" si="200"/>
        <v>4.1419935783421733E-21</v>
      </c>
      <c r="HM52" s="86">
        <f t="shared" si="201"/>
        <v>1.2995657112729879E-19</v>
      </c>
      <c r="HN52" s="86">
        <f t="shared" si="202"/>
        <v>2.4970282042631187E-20</v>
      </c>
      <c r="HO52" s="86">
        <f t="shared" si="203"/>
        <v>1.1364422567846758E-18</v>
      </c>
      <c r="HP52" s="86">
        <f t="shared" si="204"/>
        <v>1.1603359249621122E-21</v>
      </c>
      <c r="HQ52" s="86">
        <f t="shared" si="205"/>
        <v>1.567808600231182E-29</v>
      </c>
      <c r="HS52" s="86">
        <f t="shared" si="114"/>
        <v>5.792739647184691E-67</v>
      </c>
      <c r="HT52" s="86">
        <f t="shared" si="206"/>
        <v>4.2381951809435331E-83</v>
      </c>
      <c r="HU52" s="86">
        <f t="shared" si="207"/>
        <v>5.1979898630304762E-84</v>
      </c>
      <c r="HV52" s="86">
        <f t="shared" si="208"/>
        <v>4.4429743866139178E-79</v>
      </c>
      <c r="HW52" s="86">
        <f t="shared" si="209"/>
        <v>1.6826542566558673E-74</v>
      </c>
      <c r="HX52" s="86">
        <f t="shared" si="210"/>
        <v>8.6199288698186209E-95</v>
      </c>
      <c r="HY52" s="86">
        <f t="shared" si="211"/>
        <v>1.0016456541434359E-81</v>
      </c>
      <c r="HZ52" s="86">
        <f t="shared" si="212"/>
        <v>5.199557358851079E-93</v>
      </c>
      <c r="IA52" s="86">
        <f t="shared" si="213"/>
        <v>8.1973117181513958E-95</v>
      </c>
      <c r="IB52" s="86">
        <f t="shared" si="214"/>
        <v>1.2625567441675018E-95</v>
      </c>
      <c r="IC52" s="86">
        <f t="shared" si="215"/>
        <v>1.3349171412886455E-88</v>
      </c>
      <c r="ID52" s="86">
        <f t="shared" si="216"/>
        <v>7.1341795731837298E-93</v>
      </c>
      <c r="IE52" s="86">
        <f t="shared" si="217"/>
        <v>9.363515448863501E-86</v>
      </c>
      <c r="IF52" s="86">
        <f t="shared" si="218"/>
        <v>6.2939566995476535E-69</v>
      </c>
      <c r="IG52" s="86">
        <f t="shared" si="219"/>
        <v>3.4251852351937534E-50</v>
      </c>
      <c r="II52" s="86">
        <f t="shared" si="115"/>
        <v>1.6565705758459504E-192</v>
      </c>
      <c r="IJ52" s="86">
        <f t="shared" si="116"/>
        <v>1.8766148295871274E-240</v>
      </c>
      <c r="IK52" s="86">
        <f t="shared" si="117"/>
        <v>4.7531887865614689E-240</v>
      </c>
      <c r="IL52" s="86">
        <f t="shared" si="118"/>
        <v>8.0803607105422979E-237</v>
      </c>
      <c r="IM52" s="86">
        <f t="shared" si="119"/>
        <v>2.6114084127476318E-223</v>
      </c>
      <c r="IN52" s="86">
        <f t="shared" si="120"/>
        <v>5.1995107355207166E-280</v>
      </c>
      <c r="IO52" s="86">
        <f t="shared" si="121"/>
        <v>9.245538439010215E-240</v>
      </c>
      <c r="IP52" s="86">
        <f t="shared" si="122"/>
        <v>1.1812808572042391E-270</v>
      </c>
      <c r="IQ52" s="86">
        <f t="shared" si="123"/>
        <v>1.9449069716813662E-275</v>
      </c>
      <c r="IR52" s="86">
        <f t="shared" si="124"/>
        <v>1.4748467998818374E-281</v>
      </c>
      <c r="IS52" s="86">
        <f t="shared" si="125"/>
        <v>1.658394687342956E-257</v>
      </c>
      <c r="IT52" s="86">
        <f t="shared" si="126"/>
        <v>7.8130148480212508E-274</v>
      </c>
      <c r="IU52" s="86">
        <f t="shared" si="127"/>
        <v>1.14139404168836E-250</v>
      </c>
      <c r="IV52" s="86">
        <f t="shared" si="128"/>
        <v>4.0542994239919191E-146</v>
      </c>
      <c r="IW52" s="86">
        <f t="shared" si="129"/>
        <v>1.1753346635867428E-106</v>
      </c>
      <c r="IY52" s="86">
        <f t="shared" si="130"/>
        <v>2.3405275108896544E-5</v>
      </c>
      <c r="IZ52" s="86">
        <f t="shared" si="131"/>
        <v>8.7927975642907199E-7</v>
      </c>
      <c r="JA52" s="86">
        <f t="shared" si="132"/>
        <v>6.7942170198796373E-7</v>
      </c>
      <c r="JB52" s="86">
        <f t="shared" si="133"/>
        <v>2.7439986106549904E-6</v>
      </c>
      <c r="JC52" s="86">
        <f t="shared" si="134"/>
        <v>2.8956599988105369E-6</v>
      </c>
      <c r="JD52" s="86">
        <f t="shared" si="135"/>
        <v>3.6342534709379373E-7</v>
      </c>
      <c r="JE52" s="86">
        <f t="shared" si="136"/>
        <v>2.044843601828246E-7</v>
      </c>
      <c r="JF52" s="86">
        <f t="shared" si="137"/>
        <v>2.424661675085258E-7</v>
      </c>
      <c r="JG52" s="86">
        <f t="shared" si="138"/>
        <v>1.0547200299341704E-7</v>
      </c>
      <c r="JH52" s="86">
        <f t="shared" si="139"/>
        <v>1.2113838926326365E-7</v>
      </c>
      <c r="JI52" s="86">
        <f t="shared" si="140"/>
        <v>2.6788407796500246E-7</v>
      </c>
      <c r="JJ52" s="86">
        <f t="shared" si="141"/>
        <v>8.4464432613134272E-7</v>
      </c>
      <c r="JK52" s="86">
        <f t="shared" si="142"/>
        <v>2.6157805318014687E-6</v>
      </c>
      <c r="JL52" s="86">
        <f t="shared" si="143"/>
        <v>6.2674280500144493E-8</v>
      </c>
      <c r="JM52" s="86">
        <f t="shared" si="144"/>
        <v>2.4236167413898754E-10</v>
      </c>
    </row>
    <row r="53" spans="2:273" x14ac:dyDescent="0.25">
      <c r="B53" s="2">
        <v>26</v>
      </c>
      <c r="C53" s="37">
        <v>75.866</v>
      </c>
      <c r="D53" s="37">
        <v>76.338999999999999</v>
      </c>
      <c r="E53" s="37">
        <v>79.564999999999998</v>
      </c>
      <c r="F53" s="37">
        <v>78.23</v>
      </c>
      <c r="G53" s="37">
        <v>79.525000000000006</v>
      </c>
      <c r="H53" s="37">
        <v>78.968000000000004</v>
      </c>
      <c r="I53" s="37">
        <v>86.661000000000001</v>
      </c>
      <c r="J53" s="37">
        <v>80.564999999999998</v>
      </c>
      <c r="K53" s="37">
        <v>81.242000000000004</v>
      </c>
      <c r="L53" s="37">
        <v>80.290000000000006</v>
      </c>
      <c r="M53" s="37">
        <v>77.709999999999994</v>
      </c>
      <c r="N53" s="37">
        <v>79.048000000000002</v>
      </c>
      <c r="O53" s="37">
        <v>82.262</v>
      </c>
      <c r="P53" s="37">
        <v>76.602999999999994</v>
      </c>
      <c r="Q53" s="37">
        <v>74.221999999999994</v>
      </c>
      <c r="S53" s="4">
        <f t="shared" si="8"/>
        <v>75.526245331232445</v>
      </c>
      <c r="T53" s="4">
        <f t="shared" si="9"/>
        <v>77.536381539405738</v>
      </c>
      <c r="U53" s="4">
        <f t="shared" si="10"/>
        <v>81.1392641248719</v>
      </c>
      <c r="V53" s="4">
        <f t="shared" si="11"/>
        <v>78.925437571033385</v>
      </c>
      <c r="W53" s="4">
        <f t="shared" si="12"/>
        <v>80.233821468936227</v>
      </c>
      <c r="X53" s="4">
        <f t="shared" si="13"/>
        <v>80.594976574253295</v>
      </c>
      <c r="Y53" s="4">
        <f t="shared" si="14"/>
        <v>88.495226561893375</v>
      </c>
      <c r="Z53" s="4">
        <f t="shared" si="15"/>
        <v>79.945461627488967</v>
      </c>
      <c r="AA53" s="4">
        <f t="shared" si="16"/>
        <v>81.556716064539089</v>
      </c>
      <c r="AB53" s="4">
        <f t="shared" si="17"/>
        <v>81.777119729258473</v>
      </c>
      <c r="AC53" s="4">
        <f t="shared" si="18"/>
        <v>79.450539562448256</v>
      </c>
      <c r="AD53" s="4">
        <f t="shared" si="19"/>
        <v>80.303087624076923</v>
      </c>
      <c r="AE53" s="4">
        <f t="shared" si="20"/>
        <v>83.979993507841343</v>
      </c>
      <c r="AF53" s="4">
        <f t="shared" si="21"/>
        <v>76.807312983786161</v>
      </c>
      <c r="AG53" s="4">
        <f t="shared" si="22"/>
        <v>74.196706030138699</v>
      </c>
      <c r="AI53" s="4">
        <f t="shared" si="23"/>
        <v>0.33975466876755434</v>
      </c>
      <c r="AJ53" s="4">
        <f t="shared" si="24"/>
        <v>-1.1973815394057397</v>
      </c>
      <c r="AK53" s="4">
        <f t="shared" si="25"/>
        <v>-1.5742641248719025</v>
      </c>
      <c r="AL53" s="4">
        <f t="shared" si="26"/>
        <v>-0.69543757103338066</v>
      </c>
      <c r="AM53" s="4">
        <f t="shared" si="27"/>
        <v>-0.70882146893622178</v>
      </c>
      <c r="AN53" s="4">
        <f t="shared" si="28"/>
        <v>-1.6269765742532911</v>
      </c>
      <c r="AO53" s="4">
        <f t="shared" si="29"/>
        <v>-1.8342265618933737</v>
      </c>
      <c r="AP53" s="4">
        <f t="shared" si="30"/>
        <v>0.61953837251103039</v>
      </c>
      <c r="AQ53" s="4">
        <f t="shared" si="31"/>
        <v>-0.31471606453908407</v>
      </c>
      <c r="AR53" s="4">
        <f t="shared" si="32"/>
        <v>-1.4871197292584668</v>
      </c>
      <c r="AS53" s="4">
        <f t="shared" si="33"/>
        <v>-1.7405395624482622</v>
      </c>
      <c r="AT53" s="4">
        <f t="shared" si="34"/>
        <v>-1.2550876240769213</v>
      </c>
      <c r="AU53" s="4">
        <f t="shared" si="35"/>
        <v>-1.7179935078413422</v>
      </c>
      <c r="AV53" s="4">
        <f t="shared" si="146"/>
        <v>-0.20431298378616702</v>
      </c>
      <c r="AW53" s="4">
        <f t="shared" si="146"/>
        <v>2.529396986129484E-2</v>
      </c>
      <c r="AY53" s="2">
        <f t="shared" si="96"/>
        <v>75.494372990006696</v>
      </c>
      <c r="AZ53" s="2">
        <f t="shared" si="147"/>
        <v>77.53452574009674</v>
      </c>
      <c r="BA53" s="2">
        <f t="shared" si="148"/>
        <v>81.137797980248592</v>
      </c>
      <c r="BB53" s="2">
        <f t="shared" si="149"/>
        <v>78.920498932709094</v>
      </c>
      <c r="BC53" s="2">
        <f t="shared" si="150"/>
        <v>80.228471650215937</v>
      </c>
      <c r="BD53" s="2">
        <f t="shared" si="151"/>
        <v>80.594163231574157</v>
      </c>
      <c r="BE53" s="2">
        <f t="shared" si="152"/>
        <v>88.494759097128338</v>
      </c>
      <c r="BF53" s="2">
        <f t="shared" si="153"/>
        <v>79.944905247163007</v>
      </c>
      <c r="BG53" s="2">
        <f t="shared" si="154"/>
        <v>81.556451182720565</v>
      </c>
      <c r="BH53" s="2">
        <f t="shared" si="155"/>
        <v>81.7768317552962</v>
      </c>
      <c r="BI53" s="2">
        <f t="shared" si="156"/>
        <v>79.449944713624703</v>
      </c>
      <c r="BJ53" s="2">
        <f t="shared" si="157"/>
        <v>80.301434435796367</v>
      </c>
      <c r="BK53" s="2">
        <f t="shared" si="158"/>
        <v>83.975491798633996</v>
      </c>
      <c r="BL53" s="2">
        <f t="shared" si="159"/>
        <v>76.807160977723541</v>
      </c>
      <c r="BM53" s="2">
        <f t="shared" si="160"/>
        <v>74.196705289442932</v>
      </c>
      <c r="BO53" s="2">
        <f t="shared" si="38"/>
        <v>75.866</v>
      </c>
      <c r="BP53" s="2">
        <f t="shared" si="39"/>
        <v>76.338999999999999</v>
      </c>
      <c r="BQ53" s="2">
        <f t="shared" si="40"/>
        <v>79.564999999999998</v>
      </c>
      <c r="BR53" s="2">
        <f t="shared" si="41"/>
        <v>78.23</v>
      </c>
      <c r="BS53" s="2">
        <f t="shared" si="42"/>
        <v>79.525000000000006</v>
      </c>
      <c r="BT53" s="2">
        <f t="shared" si="43"/>
        <v>78.968000000000004</v>
      </c>
      <c r="BU53" s="2">
        <f t="shared" si="44"/>
        <v>86.661000000000001</v>
      </c>
      <c r="BV53" s="2">
        <f t="shared" si="45"/>
        <v>80.564999999999998</v>
      </c>
      <c r="BW53" s="2">
        <f t="shared" si="46"/>
        <v>81.242000000000004</v>
      </c>
      <c r="BX53" s="2">
        <f t="shared" si="47"/>
        <v>80.290000000000006</v>
      </c>
      <c r="BY53" s="2">
        <f t="shared" si="48"/>
        <v>77.709999999999994</v>
      </c>
      <c r="BZ53" s="2">
        <f t="shared" si="49"/>
        <v>79.048000000000002</v>
      </c>
      <c r="CA53" s="2">
        <f t="shared" si="50"/>
        <v>82.262</v>
      </c>
      <c r="CB53" s="2">
        <f t="shared" si="51"/>
        <v>76.602999999999994</v>
      </c>
      <c r="CC53" s="2">
        <f t="shared" si="52"/>
        <v>74.221999999999994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76.544199651567979</v>
      </c>
      <c r="DL53" s="2">
        <f t="shared" si="161"/>
        <v>77.842745394140721</v>
      </c>
      <c r="DM53" s="2">
        <f t="shared" si="161"/>
        <v>80.773891959052463</v>
      </c>
      <c r="DN53" s="2">
        <f t="shared" si="161"/>
        <v>79.220171398369047</v>
      </c>
      <c r="DO53" s="2">
        <f t="shared" si="161"/>
        <v>80.54774222289339</v>
      </c>
      <c r="DP53" s="2">
        <f t="shared" si="161"/>
        <v>80.581869163763102</v>
      </c>
      <c r="DQ53" s="2">
        <f t="shared" si="161"/>
        <v>88.722872822299635</v>
      </c>
      <c r="DR53" s="2">
        <f t="shared" si="161"/>
        <v>80.771699651567957</v>
      </c>
      <c r="DS53" s="2">
        <f t="shared" si="161"/>
        <v>81.985806545209158</v>
      </c>
      <c r="DT53" s="2">
        <f t="shared" si="161"/>
        <v>81.810330566801625</v>
      </c>
      <c r="DU53" s="2">
        <f t="shared" si="161"/>
        <v>79.797559930313597</v>
      </c>
      <c r="DV53" s="2">
        <f t="shared" si="161"/>
        <v>80.692922077922063</v>
      </c>
      <c r="DW53" s="2">
        <f t="shared" si="161"/>
        <v>84.002067351253388</v>
      </c>
      <c r="DX53" s="2">
        <f t="shared" si="161"/>
        <v>77.227512820512828</v>
      </c>
      <c r="DY53" s="2">
        <f t="shared" si="161"/>
        <v>74.158052696078414</v>
      </c>
      <c r="EA53" s="2">
        <f t="shared" si="71"/>
        <v>71.068467052755935</v>
      </c>
      <c r="EB53" s="2">
        <f t="shared" si="72"/>
        <v>75.864805545470574</v>
      </c>
      <c r="EC53" s="2">
        <f t="shared" si="73"/>
        <v>83.14216650020245</v>
      </c>
      <c r="ED53" s="2">
        <f t="shared" si="74"/>
        <v>77.398394779237776</v>
      </c>
      <c r="EE53" s="2">
        <f t="shared" si="75"/>
        <v>78.694208263539934</v>
      </c>
      <c r="EF53" s="2">
        <f t="shared" si="76"/>
        <v>80.662381813718525</v>
      </c>
      <c r="EG53" s="2">
        <f t="shared" si="77"/>
        <v>87.134335882363146</v>
      </c>
      <c r="EH53" s="2">
        <f t="shared" si="78"/>
        <v>75.199861714680409</v>
      </c>
      <c r="EI53" s="2">
        <f t="shared" si="79"/>
        <v>78.993960605712545</v>
      </c>
      <c r="EJ53" s="2">
        <f t="shared" si="80"/>
        <v>81.574821684139422</v>
      </c>
      <c r="EK53" s="2">
        <f t="shared" si="81"/>
        <v>77.413745700569748</v>
      </c>
      <c r="EL53" s="2">
        <f t="shared" si="82"/>
        <v>78.239213005700762</v>
      </c>
      <c r="EM53" s="2">
        <f t="shared" si="83"/>
        <v>83.847847981943715</v>
      </c>
      <c r="EN53" s="2">
        <f t="shared" si="84"/>
        <v>74.17742119020096</v>
      </c>
      <c r="EO53" s="2">
        <f t="shared" si="85"/>
        <v>74.492796124739016</v>
      </c>
      <c r="EQ53" s="2">
        <f t="shared" si="86"/>
        <v>69.722840889257441</v>
      </c>
      <c r="ER53" s="2">
        <f t="shared" si="162"/>
        <v>74.210347696476958</v>
      </c>
      <c r="ES53" s="2">
        <f t="shared" si="162"/>
        <v>79.357526670359206</v>
      </c>
      <c r="ET53" s="2">
        <f t="shared" si="162"/>
        <v>75.269962596680088</v>
      </c>
      <c r="EU53" s="2">
        <f t="shared" si="162"/>
        <v>77.109563403532491</v>
      </c>
      <c r="EV53" s="2">
        <f t="shared" si="162"/>
        <v>78.049487087386723</v>
      </c>
      <c r="EW53" s="2">
        <f t="shared" si="162"/>
        <v>82.358906934292833</v>
      </c>
      <c r="EX53" s="2">
        <f t="shared" si="162"/>
        <v>74.638968988854799</v>
      </c>
      <c r="EY53" s="2">
        <f t="shared" si="162"/>
        <v>76.872007232478609</v>
      </c>
      <c r="EZ53" s="2">
        <f t="shared" si="162"/>
        <v>78.616637789910499</v>
      </c>
      <c r="FA53" s="2">
        <f t="shared" si="162"/>
        <v>77.550106252844472</v>
      </c>
      <c r="FB53" s="2">
        <f t="shared" si="162"/>
        <v>78.294984634769207</v>
      </c>
      <c r="FC53" s="2">
        <f t="shared" si="162"/>
        <v>78.983973636627994</v>
      </c>
      <c r="FD53" s="2">
        <f t="shared" si="162"/>
        <v>73.316640005756284</v>
      </c>
      <c r="FE53" s="2">
        <f t="shared" si="162"/>
        <v>75.730533015262324</v>
      </c>
      <c r="FG53" s="2">
        <f t="shared" si="88"/>
        <v>0.19172168965672923</v>
      </c>
      <c r="FH53" s="2">
        <f t="shared" si="163"/>
        <v>0.1558191242421636</v>
      </c>
      <c r="FI53" s="2">
        <f t="shared" si="163"/>
        <v>0.15367494508224541</v>
      </c>
      <c r="FJ53" s="2">
        <f t="shared" si="163"/>
        <v>0.16448270228412715</v>
      </c>
      <c r="FK53" s="2">
        <f t="shared" si="163"/>
        <v>0.17224028329152644</v>
      </c>
      <c r="FL53" s="2">
        <f t="shared" si="163"/>
        <v>0.15307336757326426</v>
      </c>
      <c r="FM53" s="2">
        <f t="shared" si="163"/>
        <v>0.14356701712128481</v>
      </c>
      <c r="FN53" s="2">
        <f t="shared" si="163"/>
        <v>0.14838681184661856</v>
      </c>
      <c r="FO53" s="2">
        <f t="shared" si="163"/>
        <v>0.14349789603916646</v>
      </c>
      <c r="FP53" s="2">
        <f t="shared" si="163"/>
        <v>0.14207059798140759</v>
      </c>
      <c r="FQ53" s="2">
        <f t="shared" si="163"/>
        <v>0.14582378648690636</v>
      </c>
      <c r="FR53" s="2">
        <f t="shared" si="163"/>
        <v>0.15954957993603483</v>
      </c>
      <c r="FS53" s="2">
        <f t="shared" si="163"/>
        <v>0.1720144029851059</v>
      </c>
      <c r="FT53" s="2">
        <f t="shared" si="163"/>
        <v>0.13781450815026997</v>
      </c>
      <c r="FU53" s="2">
        <f t="shared" si="163"/>
        <v>0.11545191510313134</v>
      </c>
      <c r="FW53" s="2">
        <f t="shared" si="112"/>
        <v>7.3984951140285317E-6</v>
      </c>
      <c r="FX53" s="2">
        <f t="shared" si="164"/>
        <v>1.1362647011271314E-5</v>
      </c>
      <c r="FY53" s="2">
        <f t="shared" si="165"/>
        <v>1.0156542364728997E-5</v>
      </c>
      <c r="FZ53" s="2">
        <f t="shared" si="166"/>
        <v>1.0206755650377186E-5</v>
      </c>
      <c r="GA53" s="2">
        <f t="shared" si="167"/>
        <v>1.0954143979519258E-5</v>
      </c>
      <c r="GB53" s="2">
        <f t="shared" si="168"/>
        <v>1.1586632081842303E-5</v>
      </c>
      <c r="GC53" s="2">
        <f t="shared" si="169"/>
        <v>1.0934120937455773E-5</v>
      </c>
      <c r="GD53" s="2">
        <f t="shared" si="170"/>
        <v>1.2724044804138844E-5</v>
      </c>
      <c r="GE53" s="2">
        <f t="shared" si="171"/>
        <v>1.496964914821613E-5</v>
      </c>
      <c r="GF53" s="2">
        <f t="shared" si="172"/>
        <v>1.3496022253441642E-5</v>
      </c>
      <c r="GG53" s="2">
        <f t="shared" si="173"/>
        <v>1.1737806130876822E-5</v>
      </c>
      <c r="GH53" s="2">
        <f t="shared" si="174"/>
        <v>1.0930870290777134E-5</v>
      </c>
      <c r="GI53" s="2">
        <f t="shared" si="175"/>
        <v>9.786412123260029E-6</v>
      </c>
      <c r="GJ53" s="2">
        <f t="shared" si="176"/>
        <v>5.7679520441954137E-6</v>
      </c>
      <c r="GK53" s="2">
        <f t="shared" si="177"/>
        <v>4.7049235658628956E-6</v>
      </c>
      <c r="GM53" s="86">
        <f t="shared" si="113"/>
        <v>3.6977617133620162E-5</v>
      </c>
      <c r="GN53" s="86">
        <f t="shared" si="178"/>
        <v>1.6515955412652979E-6</v>
      </c>
      <c r="GO53" s="86">
        <f t="shared" si="179"/>
        <v>1.2932666428347445E-6</v>
      </c>
      <c r="GP53" s="86">
        <f t="shared" si="180"/>
        <v>4.8377701534414093E-6</v>
      </c>
      <c r="GQ53" s="86">
        <f t="shared" si="181"/>
        <v>5.1796333104809159E-6</v>
      </c>
      <c r="GR53" s="86">
        <f t="shared" si="182"/>
        <v>7.2328762151791301E-7</v>
      </c>
      <c r="GS53" s="86">
        <f t="shared" si="183"/>
        <v>4.1262919862220082E-7</v>
      </c>
      <c r="GT53" s="86">
        <f t="shared" si="184"/>
        <v>4.9031192215615395E-7</v>
      </c>
      <c r="GU53" s="86">
        <f t="shared" si="185"/>
        <v>2.2316831187071468E-7</v>
      </c>
      <c r="GV53" s="86">
        <f t="shared" si="186"/>
        <v>2.5262725760352708E-7</v>
      </c>
      <c r="GW53" s="86">
        <f t="shared" si="187"/>
        <v>5.3373300480724468E-7</v>
      </c>
      <c r="GX53" s="86">
        <f t="shared" si="188"/>
        <v>1.607296979810875E-6</v>
      </c>
      <c r="GY53" s="86">
        <f t="shared" si="189"/>
        <v>4.7136255896072519E-6</v>
      </c>
      <c r="GZ53" s="86">
        <f t="shared" si="190"/>
        <v>1.3511636279555891E-7</v>
      </c>
      <c r="HA53" s="86">
        <f t="shared" si="191"/>
        <v>7.006043840900265E-10</v>
      </c>
      <c r="HC53" s="86">
        <f t="shared" si="145"/>
        <v>6.6891385122565642E-15</v>
      </c>
      <c r="HD53" s="86">
        <f t="shared" si="192"/>
        <v>3.0308629497676893E-18</v>
      </c>
      <c r="HE53" s="86">
        <f t="shared" si="193"/>
        <v>9.4244464838795097E-19</v>
      </c>
      <c r="HF53" s="86">
        <f t="shared" si="194"/>
        <v>3.9357502531029169E-18</v>
      </c>
      <c r="HG53" s="86">
        <f t="shared" si="195"/>
        <v>1.4701413817907907E-16</v>
      </c>
      <c r="HH53" s="86">
        <f t="shared" si="196"/>
        <v>2.3122899521118537E-20</v>
      </c>
      <c r="HI53" s="86">
        <f t="shared" si="197"/>
        <v>7.3274254194647795E-18</v>
      </c>
      <c r="HJ53" s="86">
        <f t="shared" si="198"/>
        <v>9.968022795267894E-20</v>
      </c>
      <c r="HK53" s="86">
        <f t="shared" si="199"/>
        <v>2.6955209943911785E-20</v>
      </c>
      <c r="HL53" s="86">
        <f t="shared" si="200"/>
        <v>1.8364456566440076E-20</v>
      </c>
      <c r="HM53" s="86">
        <f t="shared" si="201"/>
        <v>5.0269085000207543E-19</v>
      </c>
      <c r="HN53" s="86">
        <f t="shared" si="202"/>
        <v>1.0261560714171972E-19</v>
      </c>
      <c r="HO53" s="86">
        <f t="shared" si="203"/>
        <v>4.0864624272061486E-18</v>
      </c>
      <c r="HP53" s="86">
        <f t="shared" si="204"/>
        <v>5.098367561235336E-21</v>
      </c>
      <c r="HQ53" s="86">
        <f t="shared" si="205"/>
        <v>1.24605025790188E-28</v>
      </c>
      <c r="HS53" s="86">
        <f t="shared" si="114"/>
        <v>1.0812026372848333E-65</v>
      </c>
      <c r="HT53" s="86">
        <f t="shared" si="206"/>
        <v>1.8782299879448836E-81</v>
      </c>
      <c r="HU53" s="86">
        <f t="shared" si="207"/>
        <v>2.2608999599563198E-82</v>
      </c>
      <c r="HV53" s="86">
        <f t="shared" si="208"/>
        <v>1.6829787350241918E-77</v>
      </c>
      <c r="HW53" s="86">
        <f t="shared" si="209"/>
        <v>5.2662524186496212E-73</v>
      </c>
      <c r="HX53" s="86">
        <f t="shared" si="210"/>
        <v>6.9133711129796393E-93</v>
      </c>
      <c r="HY53" s="86">
        <f t="shared" si="211"/>
        <v>4.2220662568536277E-80</v>
      </c>
      <c r="HZ53" s="86">
        <f t="shared" si="212"/>
        <v>3.847167751082614E-91</v>
      </c>
      <c r="IA53" s="86">
        <f t="shared" si="213"/>
        <v>7.0047827587416639E-93</v>
      </c>
      <c r="IB53" s="86">
        <f t="shared" si="214"/>
        <v>1.1092039339338266E-93</v>
      </c>
      <c r="IC53" s="86">
        <f t="shared" si="215"/>
        <v>7.7870724471500573E-87</v>
      </c>
      <c r="ID53" s="86">
        <f t="shared" si="216"/>
        <v>5.0982662523799973E-91</v>
      </c>
      <c r="IE53" s="86">
        <f t="shared" si="217"/>
        <v>4.5517830463961733E-84</v>
      </c>
      <c r="IF53" s="86">
        <f t="shared" si="218"/>
        <v>1.2886541331303852E-67</v>
      </c>
      <c r="IG53" s="86">
        <f t="shared" si="219"/>
        <v>2.8930299741573209E-49</v>
      </c>
      <c r="II53" s="86">
        <f t="shared" si="115"/>
        <v>1.4256415811497611E-189</v>
      </c>
      <c r="IJ53" s="86">
        <f t="shared" si="116"/>
        <v>1.2108761432351324E-236</v>
      </c>
      <c r="IK53" s="86">
        <f t="shared" si="117"/>
        <v>2.7770601990779899E-236</v>
      </c>
      <c r="IL53" s="86">
        <f t="shared" si="118"/>
        <v>4.2122255150564434E-233</v>
      </c>
      <c r="IM53" s="86">
        <f t="shared" si="119"/>
        <v>8.7420696703185777E-220</v>
      </c>
      <c r="IN53" s="86">
        <f t="shared" si="120"/>
        <v>1.4622774680562109E-275</v>
      </c>
      <c r="IO53" s="86">
        <f t="shared" si="121"/>
        <v>5.6489228516408538E-236</v>
      </c>
      <c r="IP53" s="86">
        <f t="shared" si="122"/>
        <v>2.5527272269901707E-266</v>
      </c>
      <c r="IQ53" s="86">
        <f t="shared" si="123"/>
        <v>5.8138355955752192E-271</v>
      </c>
      <c r="IR53" s="86">
        <f t="shared" si="124"/>
        <v>5.0430109709559204E-277</v>
      </c>
      <c r="IS53" s="86">
        <f t="shared" si="125"/>
        <v>2.0574124366595775E-253</v>
      </c>
      <c r="IT53" s="86">
        <f t="shared" si="126"/>
        <v>1.6639371367389772E-269</v>
      </c>
      <c r="IU53" s="86">
        <f t="shared" si="127"/>
        <v>9.5387784792751771E-247</v>
      </c>
      <c r="IV53" s="86">
        <f t="shared" si="128"/>
        <v>6.0731317734001843E-144</v>
      </c>
      <c r="IW53" s="86">
        <f t="shared" si="129"/>
        <v>4.2167553031316436E-105</v>
      </c>
      <c r="IY53" s="86">
        <f t="shared" si="130"/>
        <v>3.6977617140309303E-5</v>
      </c>
      <c r="IZ53" s="86">
        <f t="shared" si="131"/>
        <v>1.6515955412683288E-6</v>
      </c>
      <c r="JA53" s="86">
        <f t="shared" si="132"/>
        <v>1.293266642835687E-6</v>
      </c>
      <c r="JB53" s="86">
        <f t="shared" si="133"/>
        <v>4.8377701534453455E-6</v>
      </c>
      <c r="JC53" s="86">
        <f t="shared" si="134"/>
        <v>5.1796333106279304E-6</v>
      </c>
      <c r="JD53" s="86">
        <f t="shared" si="135"/>
        <v>7.232876215179361E-7</v>
      </c>
      <c r="JE53" s="86">
        <f t="shared" si="136"/>
        <v>4.1262919862952824E-7</v>
      </c>
      <c r="JF53" s="86">
        <f t="shared" si="137"/>
        <v>4.9031192215625358E-7</v>
      </c>
      <c r="JG53" s="86">
        <f t="shared" si="138"/>
        <v>2.2316831187074163E-7</v>
      </c>
      <c r="JH53" s="86">
        <f t="shared" si="139"/>
        <v>2.5262725760354545E-7</v>
      </c>
      <c r="JI53" s="86">
        <f t="shared" si="140"/>
        <v>5.3373300480774739E-7</v>
      </c>
      <c r="JJ53" s="86">
        <f t="shared" si="141"/>
        <v>1.6072969798109777E-6</v>
      </c>
      <c r="JK53" s="86">
        <f t="shared" si="142"/>
        <v>4.713625589611338E-6</v>
      </c>
      <c r="JL53" s="86">
        <f t="shared" si="143"/>
        <v>1.3511636279556402E-7</v>
      </c>
      <c r="JM53" s="86">
        <f t="shared" si="144"/>
        <v>7.006043840900265E-10</v>
      </c>
    </row>
    <row r="54" spans="2:273" x14ac:dyDescent="0.25">
      <c r="B54" s="2">
        <v>27</v>
      </c>
      <c r="C54" s="37">
        <v>76.149000000000001</v>
      </c>
      <c r="D54" s="37">
        <v>76.531999999999996</v>
      </c>
      <c r="E54" s="37">
        <v>80.242000000000004</v>
      </c>
      <c r="F54" s="37">
        <v>78.114999999999995</v>
      </c>
      <c r="G54" s="37">
        <v>79.212999999999994</v>
      </c>
      <c r="H54" s="37">
        <v>78.774000000000001</v>
      </c>
      <c r="I54" s="37">
        <v>87.822999999999993</v>
      </c>
      <c r="J54" s="37">
        <v>79.161000000000001</v>
      </c>
      <c r="K54" s="37">
        <v>80.935000000000002</v>
      </c>
      <c r="L54" s="37">
        <v>79.644999999999996</v>
      </c>
      <c r="M54" s="37">
        <v>78.257999999999996</v>
      </c>
      <c r="N54" s="37">
        <v>78.935000000000002</v>
      </c>
      <c r="O54" s="37">
        <v>82.23</v>
      </c>
      <c r="P54" s="37">
        <v>76.73</v>
      </c>
      <c r="Q54" s="37">
        <v>73.697999999999993</v>
      </c>
      <c r="S54" s="4">
        <f t="shared" si="8"/>
        <v>75.463221645245142</v>
      </c>
      <c r="T54" s="4">
        <f t="shared" si="9"/>
        <v>77.569817999741886</v>
      </c>
      <c r="U54" s="4">
        <f t="shared" si="10"/>
        <v>81.198895202167336</v>
      </c>
      <c r="V54" s="4">
        <f t="shared" si="11"/>
        <v>78.858786684197142</v>
      </c>
      <c r="W54" s="4">
        <f t="shared" si="12"/>
        <v>80.196473557548046</v>
      </c>
      <c r="X54" s="4">
        <f t="shared" si="13"/>
        <v>80.580598979443366</v>
      </c>
      <c r="Y54" s="4">
        <f t="shared" si="14"/>
        <v>88.430801733263806</v>
      </c>
      <c r="Z54" s="4">
        <f t="shared" si="15"/>
        <v>79.898008308804989</v>
      </c>
      <c r="AA54" s="4">
        <f t="shared" si="16"/>
        <v>81.597489086142858</v>
      </c>
      <c r="AB54" s="4">
        <f t="shared" si="17"/>
        <v>81.806990609660829</v>
      </c>
      <c r="AC54" s="4">
        <f t="shared" si="18"/>
        <v>79.452825261551965</v>
      </c>
      <c r="AD54" s="4">
        <f t="shared" si="19"/>
        <v>80.246739688537218</v>
      </c>
      <c r="AE54" s="4">
        <f t="shared" si="20"/>
        <v>83.991198841763577</v>
      </c>
      <c r="AF54" s="4">
        <f t="shared" si="21"/>
        <v>76.798503373499486</v>
      </c>
      <c r="AG54" s="4">
        <f t="shared" si="22"/>
        <v>74.184253319564959</v>
      </c>
      <c r="AI54" s="4">
        <f t="shared" si="23"/>
        <v>0.68577835475485927</v>
      </c>
      <c r="AJ54" s="4">
        <f t="shared" si="24"/>
        <v>-1.0378179997418897</v>
      </c>
      <c r="AK54" s="4">
        <f t="shared" si="25"/>
        <v>-0.95689520216733115</v>
      </c>
      <c r="AL54" s="4">
        <f t="shared" si="26"/>
        <v>-0.743786684197147</v>
      </c>
      <c r="AM54" s="4">
        <f t="shared" si="27"/>
        <v>-0.98347355754805221</v>
      </c>
      <c r="AN54" s="4">
        <f t="shared" si="28"/>
        <v>-1.8065989794433648</v>
      </c>
      <c r="AO54" s="4">
        <f t="shared" si="29"/>
        <v>-0.60780173326381259</v>
      </c>
      <c r="AP54" s="4">
        <f t="shared" si="30"/>
        <v>-0.73700830880498813</v>
      </c>
      <c r="AQ54" s="4">
        <f t="shared" si="31"/>
        <v>-0.6624890861428554</v>
      </c>
      <c r="AR54" s="4">
        <f t="shared" si="32"/>
        <v>-2.1619906096608332</v>
      </c>
      <c r="AS54" s="4">
        <f t="shared" si="33"/>
        <v>-1.1948252615519692</v>
      </c>
      <c r="AT54" s="4">
        <f t="shared" si="34"/>
        <v>-1.3117396885372159</v>
      </c>
      <c r="AU54" s="4">
        <f t="shared" si="35"/>
        <v>-1.7611988417635729</v>
      </c>
      <c r="AV54" s="4">
        <f t="shared" si="146"/>
        <v>-6.8503373499481768E-2</v>
      </c>
      <c r="AW54" s="4">
        <f t="shared" si="146"/>
        <v>-0.48625331956496609</v>
      </c>
      <c r="AY54" s="2">
        <f t="shared" si="96"/>
        <v>75.414524530887931</v>
      </c>
      <c r="AZ54" s="2">
        <f t="shared" si="147"/>
        <v>77.566467230212581</v>
      </c>
      <c r="BA54" s="2">
        <f t="shared" si="148"/>
        <v>81.196213694881251</v>
      </c>
      <c r="BB54" s="2">
        <f t="shared" si="149"/>
        <v>78.850397565799241</v>
      </c>
      <c r="BC54" s="2">
        <f t="shared" si="150"/>
        <v>80.187267242178521</v>
      </c>
      <c r="BD54" s="2">
        <f t="shared" si="151"/>
        <v>80.579046896366037</v>
      </c>
      <c r="BE54" s="2">
        <f t="shared" si="152"/>
        <v>88.429896850866598</v>
      </c>
      <c r="BF54" s="2">
        <f t="shared" si="153"/>
        <v>79.896929743354804</v>
      </c>
      <c r="BG54" s="2">
        <f t="shared" si="154"/>
        <v>81.596952618291795</v>
      </c>
      <c r="BH54" s="2">
        <f t="shared" si="155"/>
        <v>81.80641528338559</v>
      </c>
      <c r="BI54" s="2">
        <f t="shared" si="156"/>
        <v>79.451687973764749</v>
      </c>
      <c r="BJ54" s="2">
        <f t="shared" si="157"/>
        <v>80.243718839900154</v>
      </c>
      <c r="BK54" s="2">
        <f t="shared" si="158"/>
        <v>83.983397538386626</v>
      </c>
      <c r="BL54" s="2">
        <f t="shared" si="159"/>
        <v>76.798189740739133</v>
      </c>
      <c r="BM54" s="2">
        <f t="shared" si="160"/>
        <v>74.184251288571218</v>
      </c>
      <c r="BO54" s="2">
        <f t="shared" si="38"/>
        <v>76.149000000000001</v>
      </c>
      <c r="BP54" s="2">
        <f t="shared" si="39"/>
        <v>76.531999999999996</v>
      </c>
      <c r="BQ54" s="2">
        <f t="shared" si="40"/>
        <v>80.242000000000004</v>
      </c>
      <c r="BR54" s="2">
        <f t="shared" si="41"/>
        <v>78.114999999999995</v>
      </c>
      <c r="BS54" s="2">
        <f t="shared" si="42"/>
        <v>79.212999999999994</v>
      </c>
      <c r="BT54" s="2">
        <f t="shared" si="43"/>
        <v>78.774000000000001</v>
      </c>
      <c r="BU54" s="2">
        <f t="shared" si="44"/>
        <v>87.822999999999993</v>
      </c>
      <c r="BV54" s="2">
        <f t="shared" si="45"/>
        <v>79.161000000000001</v>
      </c>
      <c r="BW54" s="2">
        <f t="shared" si="46"/>
        <v>80.935000000000002</v>
      </c>
      <c r="BX54" s="2">
        <f t="shared" si="47"/>
        <v>79.644999999999996</v>
      </c>
      <c r="BY54" s="2">
        <f t="shared" si="48"/>
        <v>78.257999999999996</v>
      </c>
      <c r="BZ54" s="2">
        <f t="shared" si="49"/>
        <v>78.935000000000002</v>
      </c>
      <c r="CA54" s="2">
        <f t="shared" si="50"/>
        <v>82.23</v>
      </c>
      <c r="CB54" s="2">
        <f t="shared" si="51"/>
        <v>76.73</v>
      </c>
      <c r="CC54" s="2">
        <f t="shared" si="52"/>
        <v>73.697999999999993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76.569257317073209</v>
      </c>
      <c r="DL54" s="2">
        <f t="shared" si="161"/>
        <v>77.936594533373579</v>
      </c>
      <c r="DM54" s="2">
        <f t="shared" si="161"/>
        <v>80.843153607217118</v>
      </c>
      <c r="DN54" s="2">
        <f t="shared" si="161"/>
        <v>79.19260102688007</v>
      </c>
      <c r="DO54" s="2">
        <f t="shared" si="161"/>
        <v>80.560913923286023</v>
      </c>
      <c r="DP54" s="2">
        <f t="shared" si="161"/>
        <v>80.596817421602822</v>
      </c>
      <c r="DQ54" s="2">
        <f t="shared" si="161"/>
        <v>88.707236062717755</v>
      </c>
      <c r="DR54" s="2">
        <f t="shared" si="161"/>
        <v>80.813939721254371</v>
      </c>
      <c r="DS54" s="2">
        <f t="shared" si="161"/>
        <v>82.100254116059361</v>
      </c>
      <c r="DT54" s="2">
        <f t="shared" si="161"/>
        <v>81.876353441295549</v>
      </c>
      <c r="DU54" s="2">
        <f t="shared" si="161"/>
        <v>79.854120383275273</v>
      </c>
      <c r="DV54" s="2">
        <f t="shared" si="161"/>
        <v>80.686111899728175</v>
      </c>
      <c r="DW54" s="2">
        <f t="shared" si="161"/>
        <v>84.052573844759891</v>
      </c>
      <c r="DX54" s="2">
        <f t="shared" si="161"/>
        <v>77.27302678812417</v>
      </c>
      <c r="DY54" s="2">
        <f t="shared" si="161"/>
        <v>74.149339126559696</v>
      </c>
      <c r="EA54" s="2">
        <f t="shared" si="71"/>
        <v>70.974697409744437</v>
      </c>
      <c r="EB54" s="2">
        <f t="shared" si="72"/>
        <v>75.737789664222078</v>
      </c>
      <c r="EC54" s="2">
        <f t="shared" si="73"/>
        <v>82.969766786340941</v>
      </c>
      <c r="ED54" s="2">
        <f t="shared" si="74"/>
        <v>77.265200422896839</v>
      </c>
      <c r="EE54" s="2">
        <f t="shared" si="75"/>
        <v>78.549682300390856</v>
      </c>
      <c r="EF54" s="2">
        <f t="shared" si="76"/>
        <v>80.489575330430625</v>
      </c>
      <c r="EG54" s="2">
        <f t="shared" si="77"/>
        <v>86.921397561948368</v>
      </c>
      <c r="EH54" s="2">
        <f t="shared" si="78"/>
        <v>75.097200100008649</v>
      </c>
      <c r="EI54" s="2">
        <f t="shared" si="79"/>
        <v>78.857423097650809</v>
      </c>
      <c r="EJ54" s="2">
        <f t="shared" si="80"/>
        <v>81.421518602847357</v>
      </c>
      <c r="EK54" s="2">
        <f t="shared" si="81"/>
        <v>77.301807712597608</v>
      </c>
      <c r="EL54" s="2">
        <f t="shared" si="82"/>
        <v>78.118392998230618</v>
      </c>
      <c r="EM54" s="2">
        <f t="shared" si="83"/>
        <v>83.679996023632512</v>
      </c>
      <c r="EN54" s="2">
        <f t="shared" si="84"/>
        <v>74.088967799983308</v>
      </c>
      <c r="EO54" s="2">
        <f t="shared" si="85"/>
        <v>74.428148812630454</v>
      </c>
      <c r="EQ54" s="2">
        <f t="shared" si="86"/>
        <v>69.644461072488568</v>
      </c>
      <c r="ER54" s="2">
        <f t="shared" si="162"/>
        <v>74.103025371374073</v>
      </c>
      <c r="ES54" s="2">
        <f t="shared" si="162"/>
        <v>79.229279004754659</v>
      </c>
      <c r="ET54" s="2">
        <f t="shared" si="162"/>
        <v>75.161532653030932</v>
      </c>
      <c r="EU54" s="2">
        <f t="shared" si="162"/>
        <v>76.98378584244692</v>
      </c>
      <c r="EV54" s="2">
        <f t="shared" si="162"/>
        <v>77.908193813918686</v>
      </c>
      <c r="EW54" s="2">
        <f t="shared" si="162"/>
        <v>82.20315454582834</v>
      </c>
      <c r="EX54" s="2">
        <f t="shared" si="162"/>
        <v>74.54315470787634</v>
      </c>
      <c r="EY54" s="2">
        <f t="shared" si="162"/>
        <v>76.761579250064742</v>
      </c>
      <c r="EZ54" s="2">
        <f t="shared" si="162"/>
        <v>78.499607633483407</v>
      </c>
      <c r="FA54" s="2">
        <f t="shared" si="162"/>
        <v>77.436504909371521</v>
      </c>
      <c r="FB54" s="2">
        <f t="shared" si="162"/>
        <v>78.173552873094096</v>
      </c>
      <c r="FC54" s="2">
        <f t="shared" si="162"/>
        <v>78.875298639003333</v>
      </c>
      <c r="FD54" s="2">
        <f t="shared" si="162"/>
        <v>73.238333110250593</v>
      </c>
      <c r="FE54" s="2">
        <f t="shared" si="162"/>
        <v>75.650214874756486</v>
      </c>
      <c r="FG54" s="2">
        <f t="shared" si="88"/>
        <v>0.20640086334928401</v>
      </c>
      <c r="FH54" s="2">
        <f t="shared" si="163"/>
        <v>0.16832186476372804</v>
      </c>
      <c r="FI54" s="2">
        <f t="shared" si="163"/>
        <v>0.1660394785284145</v>
      </c>
      <c r="FJ54" s="2">
        <f t="shared" si="163"/>
        <v>0.17753440422841729</v>
      </c>
      <c r="FK54" s="2">
        <f t="shared" si="163"/>
        <v>0.18577068345736075</v>
      </c>
      <c r="FL54" s="2">
        <f t="shared" si="163"/>
        <v>0.16539895805221044</v>
      </c>
      <c r="FM54" s="2">
        <f t="shared" si="163"/>
        <v>0.15526748060194373</v>
      </c>
      <c r="FN54" s="2">
        <f t="shared" si="163"/>
        <v>0.16040650944823973</v>
      </c>
      <c r="FO54" s="2">
        <f t="shared" si="163"/>
        <v>0.15519374706909456</v>
      </c>
      <c r="FP54" s="2">
        <f t="shared" si="163"/>
        <v>0.1536709885529722</v>
      </c>
      <c r="FQ54" s="2">
        <f t="shared" si="163"/>
        <v>0.15767431150514469</v>
      </c>
      <c r="FR54" s="2">
        <f t="shared" si="163"/>
        <v>0.17229055746165192</v>
      </c>
      <c r="FS54" s="2">
        <f t="shared" si="163"/>
        <v>0.18553103613906077</v>
      </c>
      <c r="FT54" s="2">
        <f t="shared" si="163"/>
        <v>0.14912778606611843</v>
      </c>
      <c r="FU54" s="2">
        <f t="shared" si="163"/>
        <v>0.12519600038137429</v>
      </c>
      <c r="FW54" s="2">
        <f t="shared" si="112"/>
        <v>8.1122827863097475E-6</v>
      </c>
      <c r="FX54" s="2">
        <f t="shared" si="164"/>
        <v>1.2458881040310996E-5</v>
      </c>
      <c r="FY54" s="2">
        <f t="shared" si="165"/>
        <v>1.1136416338723847E-5</v>
      </c>
      <c r="FZ54" s="2">
        <f t="shared" si="166"/>
        <v>1.119147400342665E-5</v>
      </c>
      <c r="GA54" s="2">
        <f t="shared" si="167"/>
        <v>1.2010967337332708E-5</v>
      </c>
      <c r="GB54" s="2">
        <f t="shared" si="168"/>
        <v>1.270447524268201E-5</v>
      </c>
      <c r="GC54" s="2">
        <f t="shared" si="169"/>
        <v>1.1989012554652483E-5</v>
      </c>
      <c r="GD54" s="2">
        <f t="shared" si="170"/>
        <v>1.3951620567577003E-5</v>
      </c>
      <c r="GE54" s="2">
        <f t="shared" si="171"/>
        <v>1.6413870189286615E-5</v>
      </c>
      <c r="GF54" s="2">
        <f t="shared" si="172"/>
        <v>1.4798074867404803E-5</v>
      </c>
      <c r="GG54" s="2">
        <f t="shared" si="173"/>
        <v>1.2870233918264132E-5</v>
      </c>
      <c r="GH54" s="2">
        <f t="shared" si="174"/>
        <v>1.1985448298964773E-5</v>
      </c>
      <c r="GI54" s="2">
        <f t="shared" si="175"/>
        <v>1.0730577380078902E-5</v>
      </c>
      <c r="GJ54" s="2">
        <f t="shared" si="176"/>
        <v>6.3244301334307263E-6</v>
      </c>
      <c r="GK54" s="2">
        <f t="shared" si="177"/>
        <v>5.1588437627734501E-6</v>
      </c>
      <c r="GM54" s="86">
        <f t="shared" si="113"/>
        <v>5.7819052234651395E-5</v>
      </c>
      <c r="GN54" s="86">
        <f t="shared" si="178"/>
        <v>3.0559016729227729E-6</v>
      </c>
      <c r="GO54" s="86">
        <f t="shared" si="179"/>
        <v>2.4240446448321639E-6</v>
      </c>
      <c r="GP54" s="86">
        <f t="shared" si="180"/>
        <v>8.416798591951379E-6</v>
      </c>
      <c r="GQ54" s="86">
        <f t="shared" si="181"/>
        <v>9.1361521953771713E-6</v>
      </c>
      <c r="GR54" s="86">
        <f t="shared" si="182"/>
        <v>1.4153743047388543E-6</v>
      </c>
      <c r="GS54" s="86">
        <f t="shared" si="183"/>
        <v>8.1868232017055995E-7</v>
      </c>
      <c r="GT54" s="86">
        <f t="shared" si="184"/>
        <v>9.7458466406861138E-7</v>
      </c>
      <c r="GU54" s="86">
        <f t="shared" si="185"/>
        <v>4.6355312900830724E-7</v>
      </c>
      <c r="GV54" s="86">
        <f t="shared" si="186"/>
        <v>5.1747870812516762E-7</v>
      </c>
      <c r="GW54" s="86">
        <f t="shared" si="187"/>
        <v>1.0459088437421605E-6</v>
      </c>
      <c r="GX54" s="86">
        <f t="shared" si="188"/>
        <v>3.011076312783366E-6</v>
      </c>
      <c r="GY54" s="86">
        <f t="shared" si="189"/>
        <v>8.3736537301346203E-6</v>
      </c>
      <c r="GZ54" s="86">
        <f t="shared" si="190"/>
        <v>2.8586411569669608E-7</v>
      </c>
      <c r="HA54" s="86">
        <f t="shared" si="191"/>
        <v>1.9715757574755201E-9</v>
      </c>
      <c r="HC54" s="86">
        <f t="shared" si="145"/>
        <v>1.763773654997913E-14</v>
      </c>
      <c r="HD54" s="86">
        <f t="shared" si="192"/>
        <v>1.0620597085414964E-17</v>
      </c>
      <c r="HE54" s="86">
        <f t="shared" si="193"/>
        <v>3.3200793466000468E-18</v>
      </c>
      <c r="HF54" s="86">
        <f t="shared" si="194"/>
        <v>1.3449878777735376E-17</v>
      </c>
      <c r="HG54" s="86">
        <f t="shared" si="195"/>
        <v>4.611775507500228E-16</v>
      </c>
      <c r="HH54" s="86">
        <f t="shared" si="196"/>
        <v>9.7362301074286814E-20</v>
      </c>
      <c r="HI54" s="86">
        <f t="shared" si="197"/>
        <v>2.5164841469276913E-17</v>
      </c>
      <c r="HJ54" s="86">
        <f t="shared" si="198"/>
        <v>4.0463862851861187E-19</v>
      </c>
      <c r="HK54" s="86">
        <f t="shared" si="199"/>
        <v>1.1556046349619155E-19</v>
      </c>
      <c r="HL54" s="86">
        <f t="shared" si="200"/>
        <v>7.9449175314955193E-20</v>
      </c>
      <c r="HM54" s="86">
        <f t="shared" si="201"/>
        <v>1.9024266363796998E-18</v>
      </c>
      <c r="HN54" s="86">
        <f t="shared" si="202"/>
        <v>4.1211728014384728E-19</v>
      </c>
      <c r="HO54" s="86">
        <f t="shared" si="203"/>
        <v>1.4394557831393638E-17</v>
      </c>
      <c r="HP54" s="86">
        <f t="shared" si="204"/>
        <v>2.1879452962875295E-20</v>
      </c>
      <c r="HQ54" s="86">
        <f t="shared" si="205"/>
        <v>9.5769382179357348E-28</v>
      </c>
      <c r="HS54" s="86">
        <f t="shared" si="114"/>
        <v>1.9610417185301895E-64</v>
      </c>
      <c r="HT54" s="86">
        <f t="shared" si="206"/>
        <v>8.0083402637753836E-80</v>
      </c>
      <c r="HU54" s="86">
        <f t="shared" si="207"/>
        <v>9.4689933376134694E-81</v>
      </c>
      <c r="HV54" s="86">
        <f t="shared" si="208"/>
        <v>6.1414643125767888E-76</v>
      </c>
      <c r="HW54" s="86">
        <f t="shared" si="209"/>
        <v>1.5905403165198147E-71</v>
      </c>
      <c r="HX54" s="86">
        <f t="shared" si="210"/>
        <v>5.2996154247718476E-91</v>
      </c>
      <c r="HY54" s="86">
        <f t="shared" si="211"/>
        <v>1.7128640679987016E-78</v>
      </c>
      <c r="HZ54" s="86">
        <f t="shared" si="212"/>
        <v>2.7229031460437764E-89</v>
      </c>
      <c r="IA54" s="86">
        <f t="shared" si="213"/>
        <v>5.7136815754870367E-91</v>
      </c>
      <c r="IB54" s="86">
        <f t="shared" si="214"/>
        <v>9.3002393199247683E-92</v>
      </c>
      <c r="IC54" s="86">
        <f t="shared" si="215"/>
        <v>4.3572702318419671E-85</v>
      </c>
      <c r="ID54" s="86">
        <f t="shared" si="216"/>
        <v>3.487388851403256E-89</v>
      </c>
      <c r="IE54" s="86">
        <f t="shared" si="217"/>
        <v>2.1275320686857294E-82</v>
      </c>
      <c r="IF54" s="86">
        <f t="shared" si="218"/>
        <v>2.5614748396528265E-66</v>
      </c>
      <c r="IG54" s="86">
        <f t="shared" si="219"/>
        <v>2.3941241586249019E-48</v>
      </c>
      <c r="II54" s="86">
        <f t="shared" si="115"/>
        <v>1.1643198985002803E-186</v>
      </c>
      <c r="IJ54" s="86">
        <f t="shared" si="116"/>
        <v>7.2809000592509979E-233</v>
      </c>
      <c r="IK54" s="86">
        <f t="shared" si="117"/>
        <v>1.5142154607540237E-232</v>
      </c>
      <c r="IL54" s="86">
        <f t="shared" si="118"/>
        <v>2.0510540653761332E-229</v>
      </c>
      <c r="IM54" s="86">
        <f t="shared" si="119"/>
        <v>2.7422116321547665E-216</v>
      </c>
      <c r="IN54" s="86">
        <f t="shared" si="120"/>
        <v>3.7865654542731812E-271</v>
      </c>
      <c r="IO54" s="86">
        <f t="shared" si="121"/>
        <v>3.2184932029957578E-232</v>
      </c>
      <c r="IP54" s="86">
        <f t="shared" si="122"/>
        <v>5.0867331560823417E-262</v>
      </c>
      <c r="IQ54" s="86">
        <f t="shared" si="123"/>
        <v>1.5963727329674216E-266</v>
      </c>
      <c r="IR54" s="86">
        <f t="shared" si="124"/>
        <v>1.5834414989831738E-272</v>
      </c>
      <c r="IS54" s="86">
        <f t="shared" si="125"/>
        <v>2.3655625075519933E-249</v>
      </c>
      <c r="IT54" s="86">
        <f t="shared" si="126"/>
        <v>3.2715606757261067E-265</v>
      </c>
      <c r="IU54" s="86">
        <f t="shared" si="127"/>
        <v>7.4201328220212191E-243</v>
      </c>
      <c r="IV54" s="86">
        <f t="shared" si="128"/>
        <v>8.7581585249972684E-142</v>
      </c>
      <c r="IW54" s="86">
        <f t="shared" si="129"/>
        <v>1.4730357302510472E-103</v>
      </c>
      <c r="IY54" s="86">
        <f t="shared" si="130"/>
        <v>5.7819052252289128E-5</v>
      </c>
      <c r="IZ54" s="86">
        <f t="shared" si="131"/>
        <v>3.0559016729333934E-6</v>
      </c>
      <c r="JA54" s="86">
        <f t="shared" si="132"/>
        <v>2.4240446448354838E-6</v>
      </c>
      <c r="JB54" s="86">
        <f t="shared" si="133"/>
        <v>8.4167985919648282E-6</v>
      </c>
      <c r="JC54" s="86">
        <f t="shared" si="134"/>
        <v>9.1361521958383485E-6</v>
      </c>
      <c r="JD54" s="86">
        <f t="shared" si="135"/>
        <v>1.4153743047389518E-6</v>
      </c>
      <c r="JE54" s="86">
        <f t="shared" si="136"/>
        <v>8.1868232019572477E-7</v>
      </c>
      <c r="JF54" s="86">
        <f t="shared" si="137"/>
        <v>9.7458466406901605E-7</v>
      </c>
      <c r="JG54" s="86">
        <f t="shared" si="138"/>
        <v>4.635531290084228E-7</v>
      </c>
      <c r="JH54" s="86">
        <f t="shared" si="139"/>
        <v>5.1747870812524703E-7</v>
      </c>
      <c r="JI54" s="86">
        <f t="shared" si="140"/>
        <v>1.045908843744063E-6</v>
      </c>
      <c r="JJ54" s="86">
        <f t="shared" si="141"/>
        <v>3.0110763127837781E-6</v>
      </c>
      <c r="JK54" s="86">
        <f t="shared" si="142"/>
        <v>8.3736537301490147E-6</v>
      </c>
      <c r="JL54" s="86">
        <f t="shared" si="143"/>
        <v>2.8586411569671794E-7</v>
      </c>
      <c r="JM54" s="86">
        <f t="shared" si="144"/>
        <v>1.9715757574755201E-9</v>
      </c>
    </row>
    <row r="55" spans="2:273" x14ac:dyDescent="0.25">
      <c r="B55" s="2">
        <v>28</v>
      </c>
      <c r="C55" s="37">
        <v>75.790999999999997</v>
      </c>
      <c r="D55" s="37">
        <v>78.113</v>
      </c>
      <c r="E55" s="37">
        <v>80.081000000000003</v>
      </c>
      <c r="F55" s="37">
        <v>77.983999999999995</v>
      </c>
      <c r="G55" s="37">
        <v>78.164000000000001</v>
      </c>
      <c r="H55" s="37">
        <v>79.305999999999997</v>
      </c>
      <c r="I55" s="37">
        <v>87.694000000000003</v>
      </c>
      <c r="J55" s="37">
        <v>79.677000000000007</v>
      </c>
      <c r="K55" s="37">
        <v>81.274000000000001</v>
      </c>
      <c r="L55" s="37">
        <v>79.483999999999995</v>
      </c>
      <c r="M55" s="37">
        <v>78.644999999999996</v>
      </c>
      <c r="N55" s="37">
        <v>78.531999999999996</v>
      </c>
      <c r="O55" s="37">
        <v>82.82</v>
      </c>
      <c r="P55" s="37">
        <v>75.968000000000004</v>
      </c>
      <c r="Q55" s="37">
        <v>74.713999999999999</v>
      </c>
      <c r="S55" s="4">
        <f t="shared" si="8"/>
        <v>75.400131004960073</v>
      </c>
      <c r="T55" s="4">
        <f t="shared" si="9"/>
        <v>77.59693689245961</v>
      </c>
      <c r="U55" s="4">
        <f t="shared" si="10"/>
        <v>81.254957926932505</v>
      </c>
      <c r="V55" s="4">
        <f t="shared" si="11"/>
        <v>78.78997095788452</v>
      </c>
      <c r="W55" s="4">
        <f t="shared" si="12"/>
        <v>80.155660930195822</v>
      </c>
      <c r="X55" s="4">
        <f t="shared" si="13"/>
        <v>80.561981423520464</v>
      </c>
      <c r="Y55" s="4">
        <f t="shared" si="14"/>
        <v>88.360617788288366</v>
      </c>
      <c r="Z55" s="4">
        <f t="shared" si="15"/>
        <v>79.842978487740069</v>
      </c>
      <c r="AA55" s="4">
        <f t="shared" si="16"/>
        <v>81.629970234386974</v>
      </c>
      <c r="AB55" s="4">
        <f t="shared" si="17"/>
        <v>81.831523365583863</v>
      </c>
      <c r="AC55" s="4">
        <f t="shared" si="18"/>
        <v>79.449477180451311</v>
      </c>
      <c r="AD55" s="4">
        <f t="shared" si="19"/>
        <v>80.186403982077863</v>
      </c>
      <c r="AE55" s="4">
        <f t="shared" si="20"/>
        <v>83.998244347627448</v>
      </c>
      <c r="AF55" s="4">
        <f t="shared" si="21"/>
        <v>76.784316568274846</v>
      </c>
      <c r="AG55" s="4">
        <f t="shared" si="22"/>
        <v>74.170867884249759</v>
      </c>
      <c r="AI55" s="4">
        <f t="shared" si="23"/>
        <v>0.39086899503992356</v>
      </c>
      <c r="AJ55" s="4">
        <f t="shared" si="24"/>
        <v>0.51606310754038986</v>
      </c>
      <c r="AK55" s="4">
        <f t="shared" si="25"/>
        <v>-1.173957926932502</v>
      </c>
      <c r="AL55" s="4">
        <f t="shared" si="26"/>
        <v>-0.80597095788452577</v>
      </c>
      <c r="AM55" s="4">
        <f t="shared" si="27"/>
        <v>-1.9916609301958204</v>
      </c>
      <c r="AN55" s="4">
        <f t="shared" si="28"/>
        <v>-1.2559814235204669</v>
      </c>
      <c r="AO55" s="4">
        <f t="shared" si="29"/>
        <v>-0.66661778828836304</v>
      </c>
      <c r="AP55" s="4">
        <f t="shared" si="30"/>
        <v>-0.16597848774006252</v>
      </c>
      <c r="AQ55" s="4">
        <f t="shared" si="31"/>
        <v>-0.35597023438697306</v>
      </c>
      <c r="AR55" s="4">
        <f t="shared" si="32"/>
        <v>-2.3475233655838679</v>
      </c>
      <c r="AS55" s="4">
        <f t="shared" si="33"/>
        <v>-0.80447718045131467</v>
      </c>
      <c r="AT55" s="4">
        <f t="shared" si="34"/>
        <v>-1.6544039820778664</v>
      </c>
      <c r="AU55" s="4">
        <f t="shared" si="35"/>
        <v>-1.1782443476274551</v>
      </c>
      <c r="AV55" s="4">
        <f t="shared" si="146"/>
        <v>-0.81631656827484278</v>
      </c>
      <c r="AW55" s="4">
        <f t="shared" si="146"/>
        <v>0.54313211575023956</v>
      </c>
      <c r="AY55" s="2">
        <f t="shared" si="96"/>
        <v>75.326528930783383</v>
      </c>
      <c r="AZ55" s="2">
        <f t="shared" si="147"/>
        <v>77.590980553303112</v>
      </c>
      <c r="BA55" s="2">
        <f t="shared" si="148"/>
        <v>81.250131277023826</v>
      </c>
      <c r="BB55" s="2">
        <f t="shared" si="149"/>
        <v>78.77591568740857</v>
      </c>
      <c r="BC55" s="2">
        <f t="shared" si="150"/>
        <v>80.140047268392891</v>
      </c>
      <c r="BD55" s="2">
        <f t="shared" si="151"/>
        <v>80.559070914520191</v>
      </c>
      <c r="BE55" s="2">
        <f t="shared" si="152"/>
        <v>88.358896522409424</v>
      </c>
      <c r="BF55" s="2">
        <f t="shared" si="153"/>
        <v>79.840924504288225</v>
      </c>
      <c r="BG55" s="2">
        <f t="shared" si="154"/>
        <v>81.628904248664185</v>
      </c>
      <c r="BH55" s="2">
        <f t="shared" si="155"/>
        <v>81.830395027293392</v>
      </c>
      <c r="BI55" s="2">
        <f t="shared" si="156"/>
        <v>79.447339788204644</v>
      </c>
      <c r="BJ55" s="2">
        <f t="shared" si="157"/>
        <v>80.180972824144774</v>
      </c>
      <c r="BK55" s="2">
        <f t="shared" si="158"/>
        <v>83.98492386833334</v>
      </c>
      <c r="BL55" s="2">
        <f t="shared" si="159"/>
        <v>76.783681876342285</v>
      </c>
      <c r="BM55" s="2">
        <f t="shared" si="160"/>
        <v>74.170862466289464</v>
      </c>
      <c r="BO55" s="2">
        <f t="shared" si="38"/>
        <v>75.790999999999997</v>
      </c>
      <c r="BP55" s="2">
        <f t="shared" si="39"/>
        <v>78.113</v>
      </c>
      <c r="BQ55" s="2">
        <f t="shared" si="40"/>
        <v>80.081000000000003</v>
      </c>
      <c r="BR55" s="2">
        <f t="shared" si="41"/>
        <v>77.983999999999995</v>
      </c>
      <c r="BS55" s="2">
        <f t="shared" si="42"/>
        <v>78.164000000000001</v>
      </c>
      <c r="BT55" s="2">
        <f t="shared" si="43"/>
        <v>79.305999999999997</v>
      </c>
      <c r="BU55" s="2">
        <f t="shared" si="44"/>
        <v>87.694000000000003</v>
      </c>
      <c r="BV55" s="2">
        <f t="shared" si="45"/>
        <v>79.677000000000007</v>
      </c>
      <c r="BW55" s="2">
        <f t="shared" si="46"/>
        <v>81.274000000000001</v>
      </c>
      <c r="BX55" s="2">
        <f t="shared" si="47"/>
        <v>79.483999999999995</v>
      </c>
      <c r="BY55" s="2">
        <f t="shared" si="48"/>
        <v>78.644999999999996</v>
      </c>
      <c r="BZ55" s="2">
        <f t="shared" si="49"/>
        <v>78.531999999999996</v>
      </c>
      <c r="CA55" s="2">
        <f t="shared" si="50"/>
        <v>82.82</v>
      </c>
      <c r="CB55" s="2">
        <f t="shared" si="51"/>
        <v>75.968000000000004</v>
      </c>
      <c r="CC55" s="2">
        <f t="shared" si="52"/>
        <v>74.713999999999999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76.594314982578425</v>
      </c>
      <c r="DL55" s="2">
        <f t="shared" si="161"/>
        <v>78.030443672606438</v>
      </c>
      <c r="DM55" s="2">
        <f t="shared" si="161"/>
        <v>80.912415255381774</v>
      </c>
      <c r="DN55" s="2">
        <f t="shared" si="161"/>
        <v>79.165030655391092</v>
      </c>
      <c r="DO55" s="2">
        <f t="shared" si="161"/>
        <v>80.574085623678656</v>
      </c>
      <c r="DP55" s="2">
        <f t="shared" si="161"/>
        <v>80.611765679442541</v>
      </c>
      <c r="DQ55" s="2">
        <f t="shared" si="161"/>
        <v>88.691599303135874</v>
      </c>
      <c r="DR55" s="2">
        <f t="shared" si="161"/>
        <v>80.856179790940772</v>
      </c>
      <c r="DS55" s="2">
        <f t="shared" si="161"/>
        <v>82.214701686909564</v>
      </c>
      <c r="DT55" s="2">
        <f t="shared" si="161"/>
        <v>81.942376315789474</v>
      </c>
      <c r="DU55" s="2">
        <f t="shared" si="161"/>
        <v>79.910680836236935</v>
      </c>
      <c r="DV55" s="2">
        <f t="shared" si="161"/>
        <v>80.679301721534273</v>
      </c>
      <c r="DW55" s="2">
        <f t="shared" si="161"/>
        <v>84.103080338266381</v>
      </c>
      <c r="DX55" s="2">
        <f t="shared" si="161"/>
        <v>77.318540755735498</v>
      </c>
      <c r="DY55" s="2">
        <f t="shared" si="161"/>
        <v>74.140625557040977</v>
      </c>
      <c r="EA55" s="2">
        <f t="shared" si="71"/>
        <v>70.880927766732938</v>
      </c>
      <c r="EB55" s="2">
        <f t="shared" si="72"/>
        <v>75.610773782973567</v>
      </c>
      <c r="EC55" s="2">
        <f t="shared" si="73"/>
        <v>82.797367072479418</v>
      </c>
      <c r="ED55" s="2">
        <f t="shared" si="74"/>
        <v>77.132006066555903</v>
      </c>
      <c r="EE55" s="2">
        <f t="shared" si="75"/>
        <v>78.405156337241777</v>
      </c>
      <c r="EF55" s="2">
        <f t="shared" si="76"/>
        <v>80.316768847142725</v>
      </c>
      <c r="EG55" s="2">
        <f t="shared" si="77"/>
        <v>86.708459241533575</v>
      </c>
      <c r="EH55" s="2">
        <f t="shared" si="78"/>
        <v>74.994538485336875</v>
      </c>
      <c r="EI55" s="2">
        <f t="shared" si="79"/>
        <v>78.720885589589074</v>
      </c>
      <c r="EJ55" s="2">
        <f t="shared" si="80"/>
        <v>81.268215521555277</v>
      </c>
      <c r="EK55" s="2">
        <f t="shared" si="81"/>
        <v>77.189869724625453</v>
      </c>
      <c r="EL55" s="2">
        <f t="shared" si="82"/>
        <v>77.99757299076046</v>
      </c>
      <c r="EM55" s="2">
        <f t="shared" si="83"/>
        <v>83.512144065321309</v>
      </c>
      <c r="EN55" s="2">
        <f t="shared" si="84"/>
        <v>74.000514409765657</v>
      </c>
      <c r="EO55" s="2">
        <f t="shared" si="85"/>
        <v>74.363501500521892</v>
      </c>
      <c r="EQ55" s="2">
        <f t="shared" si="86"/>
        <v>69.566081255719681</v>
      </c>
      <c r="ER55" s="2">
        <f t="shared" si="162"/>
        <v>73.995703046271203</v>
      </c>
      <c r="ES55" s="2">
        <f t="shared" si="162"/>
        <v>79.101031339150126</v>
      </c>
      <c r="ET55" s="2">
        <f t="shared" si="162"/>
        <v>75.05310270938179</v>
      </c>
      <c r="EU55" s="2">
        <f t="shared" si="162"/>
        <v>76.85800828136135</v>
      </c>
      <c r="EV55" s="2">
        <f t="shared" si="162"/>
        <v>77.766900540450663</v>
      </c>
      <c r="EW55" s="2">
        <f t="shared" si="162"/>
        <v>82.047402157363862</v>
      </c>
      <c r="EX55" s="2">
        <f t="shared" si="162"/>
        <v>74.447340426897867</v>
      </c>
      <c r="EY55" s="2">
        <f t="shared" si="162"/>
        <v>76.651151267650889</v>
      </c>
      <c r="EZ55" s="2">
        <f t="shared" si="162"/>
        <v>78.382577477056316</v>
      </c>
      <c r="FA55" s="2">
        <f t="shared" si="162"/>
        <v>77.322903565898585</v>
      </c>
      <c r="FB55" s="2">
        <f t="shared" si="162"/>
        <v>78.052121111418998</v>
      </c>
      <c r="FC55" s="2">
        <f t="shared" si="162"/>
        <v>78.766623641378672</v>
      </c>
      <c r="FD55" s="2">
        <f t="shared" si="162"/>
        <v>73.160026214744889</v>
      </c>
      <c r="FE55" s="2">
        <f t="shared" si="162"/>
        <v>75.569896734250648</v>
      </c>
      <c r="FG55" s="2">
        <f t="shared" si="88"/>
        <v>0.22189540257410945</v>
      </c>
      <c r="FH55" s="2">
        <f t="shared" si="163"/>
        <v>0.18161198678657961</v>
      </c>
      <c r="FI55" s="2">
        <f t="shared" si="163"/>
        <v>0.17918821790859041</v>
      </c>
      <c r="FJ55" s="2">
        <f t="shared" si="163"/>
        <v>0.19138453095596372</v>
      </c>
      <c r="FK55" s="2">
        <f t="shared" si="163"/>
        <v>0.2001070216760798</v>
      </c>
      <c r="FL55" s="2">
        <f t="shared" si="163"/>
        <v>0.17850783152694005</v>
      </c>
      <c r="FM55" s="2">
        <f t="shared" si="163"/>
        <v>0.16773475279051198</v>
      </c>
      <c r="FN55" s="2">
        <f t="shared" si="163"/>
        <v>0.17320181547957542</v>
      </c>
      <c r="FO55" s="2">
        <f t="shared" si="163"/>
        <v>0.16765627384109599</v>
      </c>
      <c r="FP55" s="2">
        <f t="shared" si="163"/>
        <v>0.16603526611356606</v>
      </c>
      <c r="FQ55" s="2">
        <f t="shared" si="163"/>
        <v>0.17029588103964449</v>
      </c>
      <c r="FR55" s="2">
        <f t="shared" si="163"/>
        <v>0.18582402035288004</v>
      </c>
      <c r="FS55" s="2">
        <f t="shared" si="163"/>
        <v>0.19985341963970937</v>
      </c>
      <c r="FT55" s="2">
        <f t="shared" si="163"/>
        <v>0.16119614348366965</v>
      </c>
      <c r="FU55" s="2">
        <f t="shared" si="163"/>
        <v>0.13563637570335241</v>
      </c>
      <c r="FW55" s="2">
        <f t="shared" si="112"/>
        <v>8.8949342344412352E-6</v>
      </c>
      <c r="FX55" s="2">
        <f t="shared" si="164"/>
        <v>1.3660874988529341E-5</v>
      </c>
      <c r="FY55" s="2">
        <f t="shared" si="165"/>
        <v>1.2210824579012662E-5</v>
      </c>
      <c r="FZ55" s="2">
        <f t="shared" si="166"/>
        <v>1.2271193977844783E-5</v>
      </c>
      <c r="GA55" s="2">
        <f t="shared" si="167"/>
        <v>1.3169748538915256E-5</v>
      </c>
      <c r="GB55" s="2">
        <f t="shared" si="168"/>
        <v>1.3930163022773304E-5</v>
      </c>
      <c r="GC55" s="2">
        <f t="shared" si="169"/>
        <v>1.3145675654145495E-5</v>
      </c>
      <c r="GD55" s="2">
        <f t="shared" si="170"/>
        <v>1.5297627162188952E-5</v>
      </c>
      <c r="GE55" s="2">
        <f t="shared" si="171"/>
        <v>1.7997422276508835E-5</v>
      </c>
      <c r="GF55" s="2">
        <f t="shared" si="172"/>
        <v>1.6225743271646936E-5</v>
      </c>
      <c r="GG55" s="2">
        <f t="shared" si="173"/>
        <v>1.4111913347919288E-5</v>
      </c>
      <c r="GH55" s="2">
        <f t="shared" si="174"/>
        <v>1.3141767534538E-5</v>
      </c>
      <c r="GI55" s="2">
        <f t="shared" si="175"/>
        <v>1.1765831948509181E-5</v>
      </c>
      <c r="GJ55" s="2">
        <f t="shared" si="176"/>
        <v>6.9345955130582756E-6</v>
      </c>
      <c r="GK55" s="2">
        <f t="shared" si="177"/>
        <v>5.6565568878318221E-6</v>
      </c>
      <c r="GM55" s="86">
        <f t="shared" si="113"/>
        <v>8.9478418305012319E-5</v>
      </c>
      <c r="GN55" s="86">
        <f t="shared" si="178"/>
        <v>5.5698633118562718E-6</v>
      </c>
      <c r="GO55" s="86">
        <f t="shared" si="179"/>
        <v>4.474119547903347E-6</v>
      </c>
      <c r="GP55" s="86">
        <f t="shared" si="180"/>
        <v>1.4451024503570686E-5</v>
      </c>
      <c r="GQ55" s="86">
        <f t="shared" si="181"/>
        <v>1.5890993765700462E-5</v>
      </c>
      <c r="GR55" s="86">
        <f t="shared" si="182"/>
        <v>2.7233752558862944E-6</v>
      </c>
      <c r="GS55" s="86">
        <f t="shared" si="183"/>
        <v>1.5971192415183542E-6</v>
      </c>
      <c r="GT55" s="86">
        <f t="shared" si="184"/>
        <v>1.904161851271327E-6</v>
      </c>
      <c r="GU55" s="86">
        <f t="shared" si="185"/>
        <v>9.4525706843629956E-7</v>
      </c>
      <c r="GV55" s="86">
        <f t="shared" si="186"/>
        <v>1.0411900110814263E-6</v>
      </c>
      <c r="GW55" s="86">
        <f t="shared" si="187"/>
        <v>2.0158910624774263E-6</v>
      </c>
      <c r="GX55" s="86">
        <f t="shared" si="188"/>
        <v>5.5534364222860873E-6</v>
      </c>
      <c r="GY55" s="86">
        <f t="shared" si="189"/>
        <v>1.466532790384321E-5</v>
      </c>
      <c r="GZ55" s="86">
        <f t="shared" si="190"/>
        <v>5.9354821896388179E-7</v>
      </c>
      <c r="HA55" s="86">
        <f t="shared" si="191"/>
        <v>5.4013101131672904E-9</v>
      </c>
      <c r="HC55" s="86">
        <f t="shared" si="145"/>
        <v>4.5814135869454119E-14</v>
      </c>
      <c r="HD55" s="86">
        <f t="shared" si="192"/>
        <v>3.6469344536367506E-17</v>
      </c>
      <c r="HE55" s="86">
        <f t="shared" si="193"/>
        <v>1.1466176720137946E-17</v>
      </c>
      <c r="HF55" s="86">
        <f t="shared" si="194"/>
        <v>4.5071323415895621E-17</v>
      </c>
      <c r="HG55" s="86">
        <f t="shared" si="195"/>
        <v>1.4199384458138116E-15</v>
      </c>
      <c r="HH55" s="86">
        <f t="shared" si="196"/>
        <v>4.00336883723576E-19</v>
      </c>
      <c r="HI55" s="86">
        <f t="shared" si="197"/>
        <v>8.4707122261615196E-17</v>
      </c>
      <c r="HJ55" s="86">
        <f t="shared" si="198"/>
        <v>1.6047156283370861E-18</v>
      </c>
      <c r="HK55" s="86">
        <f t="shared" si="199"/>
        <v>4.8346272589395519E-19</v>
      </c>
      <c r="HL55" s="86">
        <f t="shared" si="200"/>
        <v>3.3538774312634912E-19</v>
      </c>
      <c r="HM55" s="86">
        <f t="shared" si="201"/>
        <v>7.0440535754928698E-18</v>
      </c>
      <c r="HN55" s="86">
        <f t="shared" si="202"/>
        <v>1.6175187968808359E-18</v>
      </c>
      <c r="HO55" s="86">
        <f t="shared" si="203"/>
        <v>4.9671053301171477E-17</v>
      </c>
      <c r="HP55" s="86">
        <f t="shared" si="204"/>
        <v>9.170714046113353E-20</v>
      </c>
      <c r="HQ55" s="86">
        <f t="shared" si="205"/>
        <v>7.1181985798031734E-27</v>
      </c>
      <c r="HS55" s="86">
        <f t="shared" si="114"/>
        <v>3.4564003608219602E-63</v>
      </c>
      <c r="HT55" s="86">
        <f t="shared" si="206"/>
        <v>3.2852099295135271E-78</v>
      </c>
      <c r="HU55" s="86">
        <f t="shared" si="207"/>
        <v>3.8185959717338639E-79</v>
      </c>
      <c r="HV55" s="86">
        <f t="shared" si="208"/>
        <v>2.1590101095551622E-74</v>
      </c>
      <c r="HW55" s="86">
        <f t="shared" si="209"/>
        <v>4.6358021499111252E-70</v>
      </c>
      <c r="HX55" s="86">
        <f t="shared" si="210"/>
        <v>3.8830063852016753E-89</v>
      </c>
      <c r="HY55" s="86">
        <f t="shared" si="211"/>
        <v>6.6881902232213753E-77</v>
      </c>
      <c r="HZ55" s="86">
        <f t="shared" si="212"/>
        <v>1.8434890131824376E-87</v>
      </c>
      <c r="IA55" s="86">
        <f t="shared" si="213"/>
        <v>4.4487351222116684E-89</v>
      </c>
      <c r="IB55" s="86">
        <f t="shared" si="214"/>
        <v>7.4421784398927702E-90</v>
      </c>
      <c r="IC55" s="86">
        <f t="shared" si="215"/>
        <v>2.3387085127591052E-83</v>
      </c>
      <c r="ID55" s="86">
        <f t="shared" si="216"/>
        <v>2.2833820071122047E-87</v>
      </c>
      <c r="IE55" s="86">
        <f t="shared" si="217"/>
        <v>9.5614448605636078E-81</v>
      </c>
      <c r="IF55" s="86">
        <f t="shared" si="218"/>
        <v>4.9429446605779915E-65</v>
      </c>
      <c r="IG55" s="86">
        <f t="shared" si="219"/>
        <v>1.9411810147691536E-47</v>
      </c>
      <c r="II55" s="86">
        <f t="shared" si="115"/>
        <v>9.0239410924576908E-184</v>
      </c>
      <c r="IJ55" s="86">
        <f t="shared" si="116"/>
        <v>4.0797320971144406E-229</v>
      </c>
      <c r="IK55" s="86">
        <f t="shared" si="117"/>
        <v>7.7053550825606543E-229</v>
      </c>
      <c r="IL55" s="86">
        <f t="shared" si="118"/>
        <v>9.3288407107358897E-226</v>
      </c>
      <c r="IM55" s="86">
        <f t="shared" si="119"/>
        <v>8.0600061046234283E-213</v>
      </c>
      <c r="IN55" s="86">
        <f t="shared" si="120"/>
        <v>9.0283831941279112E-267</v>
      </c>
      <c r="IO55" s="86">
        <f t="shared" si="121"/>
        <v>1.7099898105203466E-228</v>
      </c>
      <c r="IP55" s="86">
        <f t="shared" si="122"/>
        <v>9.3466779031733558E-258</v>
      </c>
      <c r="IQ55" s="86">
        <f t="shared" si="123"/>
        <v>4.0263728896048537E-262</v>
      </c>
      <c r="IR55" s="86">
        <f t="shared" si="124"/>
        <v>4.5654513835648087E-268</v>
      </c>
      <c r="IS55" s="86">
        <f t="shared" si="125"/>
        <v>2.5207371693099866E-245</v>
      </c>
      <c r="IT55" s="86">
        <f t="shared" si="126"/>
        <v>5.9384526750176604E-261</v>
      </c>
      <c r="IU55" s="86">
        <f t="shared" si="127"/>
        <v>5.3727024879638813E-239</v>
      </c>
      <c r="IV55" s="86">
        <f t="shared" si="128"/>
        <v>1.2159521798974871E-139</v>
      </c>
      <c r="IW55" s="86">
        <f t="shared" si="129"/>
        <v>5.0103325473721187E-102</v>
      </c>
      <c r="IY55" s="86">
        <f t="shared" si="130"/>
        <v>8.947841835082646E-5</v>
      </c>
      <c r="IZ55" s="86">
        <f t="shared" si="131"/>
        <v>5.5698633118927408E-6</v>
      </c>
      <c r="JA55" s="86">
        <f t="shared" si="132"/>
        <v>4.4741195479148133E-6</v>
      </c>
      <c r="JB55" s="86">
        <f t="shared" si="133"/>
        <v>1.4451024503615756E-5</v>
      </c>
      <c r="JC55" s="86">
        <f t="shared" si="134"/>
        <v>1.5890993767120401E-5</v>
      </c>
      <c r="JD55" s="86">
        <f t="shared" si="135"/>
        <v>2.7233752558866946E-6</v>
      </c>
      <c r="JE55" s="86">
        <f t="shared" si="136"/>
        <v>1.5971192416030614E-6</v>
      </c>
      <c r="JF55" s="86">
        <f t="shared" si="137"/>
        <v>1.9041618512729317E-6</v>
      </c>
      <c r="JG55" s="86">
        <f t="shared" si="138"/>
        <v>9.4525706843678301E-7</v>
      </c>
      <c r="JH55" s="86">
        <f t="shared" si="139"/>
        <v>1.0411900110817617E-6</v>
      </c>
      <c r="JI55" s="86">
        <f t="shared" si="140"/>
        <v>2.0158910624844703E-6</v>
      </c>
      <c r="JJ55" s="86">
        <f t="shared" si="141"/>
        <v>5.5534364222877052E-6</v>
      </c>
      <c r="JK55" s="86">
        <f t="shared" si="142"/>
        <v>1.4665327903892882E-5</v>
      </c>
      <c r="JL55" s="86">
        <f t="shared" si="143"/>
        <v>5.9354821896397348E-7</v>
      </c>
      <c r="JM55" s="86">
        <f t="shared" si="144"/>
        <v>5.4013101131672904E-9</v>
      </c>
    </row>
    <row r="56" spans="2:273" x14ac:dyDescent="0.25">
      <c r="B56" s="2">
        <v>29</v>
      </c>
      <c r="C56" s="37">
        <v>75.477999999999994</v>
      </c>
      <c r="D56" s="37">
        <v>77.694000000000003</v>
      </c>
      <c r="E56" s="37">
        <v>80.257999999999996</v>
      </c>
      <c r="F56" s="37">
        <v>77.623000000000005</v>
      </c>
      <c r="G56" s="37">
        <v>79.131</v>
      </c>
      <c r="H56" s="37">
        <v>79.694000000000003</v>
      </c>
      <c r="I56" s="37">
        <v>87.918999999999997</v>
      </c>
      <c r="J56" s="37">
        <v>79.757999999999996</v>
      </c>
      <c r="K56" s="37">
        <v>81.629000000000005</v>
      </c>
      <c r="L56" s="37">
        <v>79.805999999999997</v>
      </c>
      <c r="M56" s="37">
        <v>78.918999999999997</v>
      </c>
      <c r="N56" s="37">
        <v>79.5</v>
      </c>
      <c r="O56" s="37">
        <v>83.081999999999994</v>
      </c>
      <c r="P56" s="37">
        <v>75.475999999999999</v>
      </c>
      <c r="Q56" s="37">
        <v>73.524000000000001</v>
      </c>
      <c r="S56" s="4">
        <f t="shared" si="8"/>
        <v>75.340149287948435</v>
      </c>
      <c r="T56" s="4">
        <f t="shared" si="9"/>
        <v>77.617928305717911</v>
      </c>
      <c r="U56" s="4">
        <f t="shared" si="10"/>
        <v>81.307558523851668</v>
      </c>
      <c r="V56" s="4">
        <f t="shared" si="11"/>
        <v>78.720002009603718</v>
      </c>
      <c r="W56" s="4">
        <f t="shared" si="12"/>
        <v>80.112509278313468</v>
      </c>
      <c r="X56" s="4">
        <f t="shared" si="13"/>
        <v>80.539149623141057</v>
      </c>
      <c r="Y56" s="4">
        <f t="shared" si="14"/>
        <v>88.284478576578692</v>
      </c>
      <c r="Z56" s="4">
        <f t="shared" si="15"/>
        <v>79.780286982233974</v>
      </c>
      <c r="AA56" s="4">
        <f t="shared" si="16"/>
        <v>81.65373278747893</v>
      </c>
      <c r="AB56" s="4">
        <f t="shared" si="17"/>
        <v>81.850422539980386</v>
      </c>
      <c r="AC56" s="4">
        <f t="shared" si="18"/>
        <v>79.440404315735421</v>
      </c>
      <c r="AD56" s="4">
        <f t="shared" si="19"/>
        <v>80.122495160655063</v>
      </c>
      <c r="AE56" s="4">
        <f t="shared" si="20"/>
        <v>84.0019460993162</v>
      </c>
      <c r="AF56" s="4">
        <f t="shared" si="21"/>
        <v>76.76451841460306</v>
      </c>
      <c r="AG56" s="4">
        <f t="shared" si="22"/>
        <v>74.156440764983827</v>
      </c>
      <c r="AI56" s="4">
        <f t="shared" si="23"/>
        <v>0.1378507120515593</v>
      </c>
      <c r="AJ56" s="4">
        <f t="shared" si="24"/>
        <v>7.6071694282092039E-2</v>
      </c>
      <c r="AK56" s="4">
        <f t="shared" si="25"/>
        <v>-1.0495585238516725</v>
      </c>
      <c r="AL56" s="4">
        <f t="shared" si="26"/>
        <v>-1.0970020096037132</v>
      </c>
      <c r="AM56" s="4">
        <f t="shared" si="27"/>
        <v>-0.98150927831346735</v>
      </c>
      <c r="AN56" s="4">
        <f t="shared" si="28"/>
        <v>-0.84514962314105446</v>
      </c>
      <c r="AO56" s="4">
        <f t="shared" si="29"/>
        <v>-0.36547857657869542</v>
      </c>
      <c r="AP56" s="4">
        <f t="shared" si="30"/>
        <v>-2.2286982233978847E-2</v>
      </c>
      <c r="AQ56" s="4">
        <f t="shared" si="31"/>
        <v>-2.4732787478924934E-2</v>
      </c>
      <c r="AR56" s="4">
        <f t="shared" si="32"/>
        <v>-2.0444225399803884</v>
      </c>
      <c r="AS56" s="4">
        <f t="shared" si="33"/>
        <v>-0.52140431573542401</v>
      </c>
      <c r="AT56" s="4">
        <f t="shared" si="34"/>
        <v>-0.62249516065506327</v>
      </c>
      <c r="AU56" s="4">
        <f t="shared" si="35"/>
        <v>-0.9199460993162063</v>
      </c>
      <c r="AV56" s="4">
        <f t="shared" si="146"/>
        <v>-1.288518414603061</v>
      </c>
      <c r="AW56" s="4">
        <f t="shared" si="146"/>
        <v>-0.6324407649838264</v>
      </c>
      <c r="AY56" s="2">
        <f t="shared" si="96"/>
        <v>75.230103241294756</v>
      </c>
      <c r="AZ56" s="2">
        <f t="shared" si="147"/>
        <v>77.607504277163557</v>
      </c>
      <c r="BA56" s="2">
        <f t="shared" si="148"/>
        <v>81.299008304315137</v>
      </c>
      <c r="BB56" s="2">
        <f t="shared" si="149"/>
        <v>78.696775931966826</v>
      </c>
      <c r="BC56" s="2">
        <f t="shared" si="150"/>
        <v>80.086411963356824</v>
      </c>
      <c r="BD56" s="2">
        <f t="shared" si="151"/>
        <v>80.533786280901353</v>
      </c>
      <c r="BE56" s="2">
        <f t="shared" si="152"/>
        <v>88.281261092984934</v>
      </c>
      <c r="BF56" s="2">
        <f t="shared" si="153"/>
        <v>79.776444400867021</v>
      </c>
      <c r="BG56" s="2">
        <f t="shared" si="154"/>
        <v>81.651654645524445</v>
      </c>
      <c r="BH56" s="2">
        <f t="shared" si="155"/>
        <v>81.848250196101631</v>
      </c>
      <c r="BI56" s="2">
        <f t="shared" si="156"/>
        <v>79.436455670017679</v>
      </c>
      <c r="BJ56" s="2">
        <f t="shared" si="157"/>
        <v>80.112887609214354</v>
      </c>
      <c r="BK56" s="2">
        <f t="shared" si="158"/>
        <v>83.979536427728092</v>
      </c>
      <c r="BL56" s="2">
        <f t="shared" si="159"/>
        <v>76.763258661076335</v>
      </c>
      <c r="BM56" s="2">
        <f t="shared" si="160"/>
        <v>74.156426703810595</v>
      </c>
      <c r="BO56" s="2">
        <f t="shared" si="38"/>
        <v>75.477999999999994</v>
      </c>
      <c r="BP56" s="2">
        <f t="shared" si="39"/>
        <v>77.694000000000003</v>
      </c>
      <c r="BQ56" s="2">
        <f t="shared" si="40"/>
        <v>80.257999999999996</v>
      </c>
      <c r="BR56" s="2">
        <f t="shared" si="41"/>
        <v>77.623000000000005</v>
      </c>
      <c r="BS56" s="2">
        <f t="shared" si="42"/>
        <v>79.131</v>
      </c>
      <c r="BT56" s="2">
        <f t="shared" si="43"/>
        <v>79.694000000000003</v>
      </c>
      <c r="BU56" s="2">
        <f t="shared" si="44"/>
        <v>87.918999999999997</v>
      </c>
      <c r="BV56" s="2">
        <f t="shared" si="45"/>
        <v>79.757999999999996</v>
      </c>
      <c r="BW56" s="2">
        <f t="shared" si="46"/>
        <v>81.629000000000005</v>
      </c>
      <c r="BX56" s="2">
        <f t="shared" si="47"/>
        <v>79.805999999999997</v>
      </c>
      <c r="BY56" s="2">
        <f t="shared" si="48"/>
        <v>78.918999999999997</v>
      </c>
      <c r="BZ56" s="2">
        <f t="shared" si="49"/>
        <v>79.5</v>
      </c>
      <c r="CA56" s="2">
        <f t="shared" si="50"/>
        <v>83.081999999999994</v>
      </c>
      <c r="CB56" s="2">
        <f t="shared" si="51"/>
        <v>75.475999999999999</v>
      </c>
      <c r="CC56" s="2">
        <f t="shared" si="52"/>
        <v>73.524000000000001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76.619372648083655</v>
      </c>
      <c r="DL56" s="2">
        <f t="shared" si="161"/>
        <v>78.124292811839297</v>
      </c>
      <c r="DM56" s="2">
        <f t="shared" si="161"/>
        <v>80.981676903546429</v>
      </c>
      <c r="DN56" s="2">
        <f t="shared" si="161"/>
        <v>79.137460283902115</v>
      </c>
      <c r="DO56" s="2">
        <f t="shared" si="161"/>
        <v>80.587257324071288</v>
      </c>
      <c r="DP56" s="2">
        <f t="shared" si="161"/>
        <v>80.626713937282261</v>
      </c>
      <c r="DQ56" s="2">
        <f t="shared" si="161"/>
        <v>88.675962543553993</v>
      </c>
      <c r="DR56" s="2">
        <f t="shared" si="161"/>
        <v>80.898419860627186</v>
      </c>
      <c r="DS56" s="2">
        <f t="shared" si="161"/>
        <v>82.329149257759767</v>
      </c>
      <c r="DT56" s="2">
        <f t="shared" si="161"/>
        <v>82.008399190283399</v>
      </c>
      <c r="DU56" s="2">
        <f t="shared" si="161"/>
        <v>79.967241289198611</v>
      </c>
      <c r="DV56" s="2">
        <f t="shared" si="161"/>
        <v>80.672491543340371</v>
      </c>
      <c r="DW56" s="2">
        <f t="shared" si="161"/>
        <v>84.15358683177287</v>
      </c>
      <c r="DX56" s="2">
        <f t="shared" si="161"/>
        <v>77.36405472334684</v>
      </c>
      <c r="DY56" s="2">
        <f t="shared" si="161"/>
        <v>74.131911987522258</v>
      </c>
      <c r="EA56" s="2">
        <f t="shared" si="71"/>
        <v>70.78715812372144</v>
      </c>
      <c r="EB56" s="2">
        <f t="shared" si="72"/>
        <v>75.483757901725056</v>
      </c>
      <c r="EC56" s="2">
        <f t="shared" si="73"/>
        <v>82.624967358617894</v>
      </c>
      <c r="ED56" s="2">
        <f t="shared" si="74"/>
        <v>76.998811710214966</v>
      </c>
      <c r="EE56" s="2">
        <f t="shared" si="75"/>
        <v>78.260630374092699</v>
      </c>
      <c r="EF56" s="2">
        <f t="shared" si="76"/>
        <v>80.143962363854826</v>
      </c>
      <c r="EG56" s="2">
        <f t="shared" si="77"/>
        <v>86.495520921118796</v>
      </c>
      <c r="EH56" s="2">
        <f t="shared" si="78"/>
        <v>74.891876870665101</v>
      </c>
      <c r="EI56" s="2">
        <f t="shared" si="79"/>
        <v>78.584348081527338</v>
      </c>
      <c r="EJ56" s="2">
        <f t="shared" si="80"/>
        <v>81.114912440263225</v>
      </c>
      <c r="EK56" s="2">
        <f t="shared" si="81"/>
        <v>77.077931736653312</v>
      </c>
      <c r="EL56" s="2">
        <f t="shared" si="82"/>
        <v>77.876752983290302</v>
      </c>
      <c r="EM56" s="2">
        <f t="shared" si="83"/>
        <v>83.344292107010105</v>
      </c>
      <c r="EN56" s="2">
        <f t="shared" si="84"/>
        <v>73.91206101954802</v>
      </c>
      <c r="EO56" s="2">
        <f t="shared" si="85"/>
        <v>74.29885418841333</v>
      </c>
      <c r="EQ56" s="2">
        <f t="shared" si="86"/>
        <v>69.487701438950793</v>
      </c>
      <c r="ER56" s="2">
        <f t="shared" si="162"/>
        <v>73.888380721168318</v>
      </c>
      <c r="ES56" s="2">
        <f t="shared" si="162"/>
        <v>78.972783673545578</v>
      </c>
      <c r="ET56" s="2">
        <f t="shared" si="162"/>
        <v>74.944672765732633</v>
      </c>
      <c r="EU56" s="2">
        <f t="shared" si="162"/>
        <v>76.732230720275766</v>
      </c>
      <c r="EV56" s="2">
        <f t="shared" si="162"/>
        <v>77.625607266982627</v>
      </c>
      <c r="EW56" s="2">
        <f t="shared" si="162"/>
        <v>81.89164976889937</v>
      </c>
      <c r="EX56" s="2">
        <f t="shared" si="162"/>
        <v>74.351526145919408</v>
      </c>
      <c r="EY56" s="2">
        <f t="shared" si="162"/>
        <v>76.540723285237021</v>
      </c>
      <c r="EZ56" s="2">
        <f t="shared" si="162"/>
        <v>78.265547320629224</v>
      </c>
      <c r="FA56" s="2">
        <f t="shared" si="162"/>
        <v>77.209302222425634</v>
      </c>
      <c r="FB56" s="2">
        <f t="shared" si="162"/>
        <v>77.930689349743886</v>
      </c>
      <c r="FC56" s="2">
        <f t="shared" si="162"/>
        <v>78.657948643753997</v>
      </c>
      <c r="FD56" s="2">
        <f t="shared" si="162"/>
        <v>73.081719319239198</v>
      </c>
      <c r="FE56" s="2">
        <f t="shared" si="162"/>
        <v>75.489578593744824</v>
      </c>
      <c r="FG56" s="2">
        <f t="shared" si="88"/>
        <v>0.23820398362641473</v>
      </c>
      <c r="FH56" s="2">
        <f t="shared" si="163"/>
        <v>0.19570452782497255</v>
      </c>
      <c r="FI56" s="2">
        <f t="shared" si="163"/>
        <v>0.19313706743951956</v>
      </c>
      <c r="FJ56" s="2">
        <f t="shared" si="163"/>
        <v>0.20604447067723952</v>
      </c>
      <c r="FK56" s="2">
        <f t="shared" si="163"/>
        <v>0.21525723757873144</v>
      </c>
      <c r="FL56" s="2">
        <f t="shared" si="163"/>
        <v>0.19241613261889756</v>
      </c>
      <c r="FM56" s="2">
        <f t="shared" si="163"/>
        <v>0.18098860645438766</v>
      </c>
      <c r="FN56" s="2">
        <f t="shared" si="163"/>
        <v>0.18679070441479265</v>
      </c>
      <c r="FO56" s="2">
        <f t="shared" si="163"/>
        <v>0.18090527426679023</v>
      </c>
      <c r="FP56" s="2">
        <f t="shared" si="163"/>
        <v>0.17918374358399089</v>
      </c>
      <c r="FQ56" s="2">
        <f t="shared" si="163"/>
        <v>0.18370743676783577</v>
      </c>
      <c r="FR56" s="2">
        <f t="shared" si="163"/>
        <v>0.20016346282386144</v>
      </c>
      <c r="FS56" s="2">
        <f t="shared" si="163"/>
        <v>0.21498959572433438</v>
      </c>
      <c r="FT56" s="2">
        <f t="shared" si="163"/>
        <v>0.17404138020304194</v>
      </c>
      <c r="FU56" s="2">
        <f t="shared" si="163"/>
        <v>0.14680129375288273</v>
      </c>
      <c r="FW56" s="2">
        <f t="shared" si="112"/>
        <v>9.753093074407715E-6</v>
      </c>
      <c r="FX56" s="2">
        <f t="shared" si="164"/>
        <v>1.4978831823410714E-5</v>
      </c>
      <c r="FY56" s="2">
        <f t="shared" si="165"/>
        <v>1.3388887134658885E-5</v>
      </c>
      <c r="FZ56" s="2">
        <f t="shared" si="166"/>
        <v>1.3455080707844525E-5</v>
      </c>
      <c r="GA56" s="2">
        <f t="shared" si="167"/>
        <v>1.4440323773826449E-5</v>
      </c>
      <c r="GB56" s="2">
        <f t="shared" si="168"/>
        <v>1.5274099495458022E-5</v>
      </c>
      <c r="GC56" s="2">
        <f t="shared" si="169"/>
        <v>1.4413928447572312E-5</v>
      </c>
      <c r="GD56" s="2">
        <f t="shared" si="170"/>
        <v>1.6773489880284348E-5</v>
      </c>
      <c r="GE56" s="2">
        <f t="shared" si="171"/>
        <v>1.9733746848107855E-5</v>
      </c>
      <c r="GF56" s="2">
        <f t="shared" si="172"/>
        <v>1.7791145862776511E-5</v>
      </c>
      <c r="GG56" s="2">
        <f t="shared" si="173"/>
        <v>1.5473384224967532E-5</v>
      </c>
      <c r="GH56" s="2">
        <f t="shared" si="174"/>
        <v>1.4409643290502649E-5</v>
      </c>
      <c r="GI56" s="2">
        <f t="shared" si="175"/>
        <v>1.29009635465449E-5</v>
      </c>
      <c r="GJ56" s="2">
        <f t="shared" si="176"/>
        <v>7.6036276920304894E-6</v>
      </c>
      <c r="GK56" s="2">
        <f t="shared" si="177"/>
        <v>6.2022879079492531E-6</v>
      </c>
      <c r="GM56" s="86">
        <f t="shared" si="113"/>
        <v>1.3705339453485847E-4</v>
      </c>
      <c r="GN56" s="86">
        <f t="shared" si="178"/>
        <v>1.0000697334623626E-5</v>
      </c>
      <c r="GO56" s="86">
        <f t="shared" si="179"/>
        <v>8.1320531916885528E-6</v>
      </c>
      <c r="GP56" s="86">
        <f t="shared" si="180"/>
        <v>2.448558940452294E-5</v>
      </c>
      <c r="GQ56" s="86">
        <f t="shared" si="181"/>
        <v>2.7256709871772066E-5</v>
      </c>
      <c r="GR56" s="86">
        <f t="shared" si="182"/>
        <v>5.1526634144272717E-6</v>
      </c>
      <c r="GS56" s="86">
        <f t="shared" si="183"/>
        <v>3.0636371695988157E-6</v>
      </c>
      <c r="GT56" s="86">
        <f t="shared" si="184"/>
        <v>3.6571048503293566E-6</v>
      </c>
      <c r="GU56" s="86">
        <f t="shared" si="185"/>
        <v>1.8923276625084883E-6</v>
      </c>
      <c r="GV56" s="86">
        <f t="shared" si="186"/>
        <v>2.0578079683446218E-6</v>
      </c>
      <c r="GW56" s="86">
        <f t="shared" si="187"/>
        <v>3.8216882802096754E-6</v>
      </c>
      <c r="GX56" s="86">
        <f t="shared" si="188"/>
        <v>1.0083887645328468E-5</v>
      </c>
      <c r="GY56" s="86">
        <f t="shared" si="189"/>
        <v>2.5321931543217252E-5</v>
      </c>
      <c r="GZ56" s="86">
        <f t="shared" si="190"/>
        <v>1.2095097333327148E-6</v>
      </c>
      <c r="HA56" s="86">
        <f t="shared" si="191"/>
        <v>1.4406021102809516E-8</v>
      </c>
      <c r="HC56" s="86">
        <f t="shared" si="145"/>
        <v>1.1723120080189941E-13</v>
      </c>
      <c r="HD56" s="86">
        <f t="shared" si="192"/>
        <v>1.2271762709116934E-16</v>
      </c>
      <c r="HE56" s="86">
        <f t="shared" si="193"/>
        <v>3.8821264497333254E-17</v>
      </c>
      <c r="HF56" s="86">
        <f t="shared" si="194"/>
        <v>1.4810740750965199E-16</v>
      </c>
      <c r="HG56" s="86">
        <f t="shared" si="195"/>
        <v>4.2910822788486771E-15</v>
      </c>
      <c r="HH56" s="86">
        <f t="shared" si="196"/>
        <v>1.6074980910845469E-18</v>
      </c>
      <c r="HI56" s="86">
        <f t="shared" si="197"/>
        <v>2.794680945577189E-16</v>
      </c>
      <c r="HJ56" s="86">
        <f t="shared" si="198"/>
        <v>6.2173480526527512E-18</v>
      </c>
      <c r="HK56" s="86">
        <f t="shared" si="199"/>
        <v>1.9738217290117124E-18</v>
      </c>
      <c r="HL56" s="86">
        <f t="shared" si="200"/>
        <v>1.3815145960373991E-18</v>
      </c>
      <c r="HM56" s="86">
        <f t="shared" si="201"/>
        <v>2.5518135628942911E-17</v>
      </c>
      <c r="HN56" s="86">
        <f t="shared" si="202"/>
        <v>6.2044430058350228E-18</v>
      </c>
      <c r="HO56" s="86">
        <f t="shared" si="203"/>
        <v>1.6790604751719196E-16</v>
      </c>
      <c r="HP56" s="86">
        <f t="shared" si="204"/>
        <v>3.7543507499536946E-19</v>
      </c>
      <c r="HQ56" s="86">
        <f t="shared" si="205"/>
        <v>5.116460877747599E-26</v>
      </c>
      <c r="HS56" s="86">
        <f t="shared" si="114"/>
        <v>5.9199708812817328E-62</v>
      </c>
      <c r="HT56" s="86">
        <f t="shared" si="206"/>
        <v>1.296616545103064E-76</v>
      </c>
      <c r="HU56" s="86">
        <f t="shared" si="207"/>
        <v>1.4827978850340336E-77</v>
      </c>
      <c r="HV56" s="86">
        <f t="shared" si="208"/>
        <v>7.3118595872888583E-73</v>
      </c>
      <c r="HW56" s="86">
        <f t="shared" si="209"/>
        <v>1.3038970628024853E-68</v>
      </c>
      <c r="HX56" s="86">
        <f t="shared" si="210"/>
        <v>2.7193312712937185E-87</v>
      </c>
      <c r="HY56" s="86">
        <f t="shared" si="211"/>
        <v>2.5135247664006931E-75</v>
      </c>
      <c r="HZ56" s="86">
        <f t="shared" si="212"/>
        <v>1.1938979424612017E-85</v>
      </c>
      <c r="IA56" s="86">
        <f t="shared" si="213"/>
        <v>3.3064142176096345E-87</v>
      </c>
      <c r="IB56" s="86">
        <f t="shared" si="214"/>
        <v>5.6836889240337923E-88</v>
      </c>
      <c r="IC56" s="86">
        <f t="shared" si="215"/>
        <v>1.2040929003767182E-81</v>
      </c>
      <c r="ID56" s="86">
        <f t="shared" si="216"/>
        <v>1.4310608193962171E-85</v>
      </c>
      <c r="IE56" s="86">
        <f t="shared" si="217"/>
        <v>4.1316613898586795E-79</v>
      </c>
      <c r="IF56" s="86">
        <f t="shared" si="218"/>
        <v>9.2602814185205686E-64</v>
      </c>
      <c r="IG56" s="86">
        <f t="shared" si="219"/>
        <v>1.5420974476767185E-46</v>
      </c>
      <c r="II56" s="86">
        <f t="shared" si="115"/>
        <v>6.6371643199914583E-181</v>
      </c>
      <c r="IJ56" s="86">
        <f t="shared" si="116"/>
        <v>2.1302958485838931E-225</v>
      </c>
      <c r="IK56" s="86">
        <f t="shared" si="117"/>
        <v>3.6593225689310208E-225</v>
      </c>
      <c r="IL56" s="86">
        <f t="shared" si="118"/>
        <v>3.9633623577401552E-222</v>
      </c>
      <c r="IM56" s="86">
        <f t="shared" si="119"/>
        <v>2.2198208998533458E-209</v>
      </c>
      <c r="IN56" s="86">
        <f t="shared" si="120"/>
        <v>1.982092000699065E-262</v>
      </c>
      <c r="IO56" s="86">
        <f t="shared" si="121"/>
        <v>8.4720573912454076E-225</v>
      </c>
      <c r="IP56" s="86">
        <f t="shared" si="122"/>
        <v>1.5836523895123279E-253</v>
      </c>
      <c r="IQ56" s="86">
        <f t="shared" si="123"/>
        <v>9.3282962831109053E-258</v>
      </c>
      <c r="IR56" s="86">
        <f t="shared" si="124"/>
        <v>1.2087472715004245E-263</v>
      </c>
      <c r="IS56" s="86">
        <f t="shared" si="125"/>
        <v>2.4894376172763221E-241</v>
      </c>
      <c r="IT56" s="86">
        <f t="shared" si="126"/>
        <v>9.9515869910058556E-257</v>
      </c>
      <c r="IU56" s="86">
        <f t="shared" si="127"/>
        <v>3.6210669595657307E-235</v>
      </c>
      <c r="IV56" s="86">
        <f t="shared" si="128"/>
        <v>1.6252649848725261E-137</v>
      </c>
      <c r="IW56" s="86">
        <f t="shared" si="129"/>
        <v>1.6593522270060634E-100</v>
      </c>
      <c r="IY56" s="86">
        <f t="shared" si="130"/>
        <v>1.3705339465208967E-4</v>
      </c>
      <c r="IZ56" s="86">
        <f t="shared" si="131"/>
        <v>1.0000697334746344E-5</v>
      </c>
      <c r="JA56" s="86">
        <f t="shared" si="132"/>
        <v>8.132053191727374E-6</v>
      </c>
      <c r="JB56" s="86">
        <f t="shared" si="133"/>
        <v>2.4485589404671049E-5</v>
      </c>
      <c r="JC56" s="86">
        <f t="shared" si="134"/>
        <v>2.7256709876063149E-5</v>
      </c>
      <c r="JD56" s="86">
        <f t="shared" si="135"/>
        <v>5.1526634144288793E-6</v>
      </c>
      <c r="JE56" s="86">
        <f t="shared" si="136"/>
        <v>3.0636371698782836E-6</v>
      </c>
      <c r="JF56" s="86">
        <f t="shared" si="137"/>
        <v>3.6571048503355738E-6</v>
      </c>
      <c r="JG56" s="86">
        <f t="shared" si="138"/>
        <v>1.8923276625104621E-6</v>
      </c>
      <c r="JH56" s="86">
        <f t="shared" si="139"/>
        <v>2.0578079683460033E-6</v>
      </c>
      <c r="JI56" s="86">
        <f t="shared" si="140"/>
        <v>3.8216882802351931E-6</v>
      </c>
      <c r="JJ56" s="86">
        <f t="shared" si="141"/>
        <v>1.0083887645334671E-5</v>
      </c>
      <c r="JK56" s="86">
        <f t="shared" si="142"/>
        <v>2.5321931543385158E-5</v>
      </c>
      <c r="JL56" s="86">
        <f t="shared" si="143"/>
        <v>1.2095097333330903E-6</v>
      </c>
      <c r="JM56" s="86">
        <f t="shared" si="144"/>
        <v>1.4406021102809516E-8</v>
      </c>
    </row>
    <row r="57" spans="2:273" x14ac:dyDescent="0.25">
      <c r="B57" s="2">
        <v>30</v>
      </c>
      <c r="C57" s="37">
        <v>76.984999999999999</v>
      </c>
      <c r="D57" s="37">
        <v>77.564999999999998</v>
      </c>
      <c r="E57" s="37">
        <v>79.757999999999996</v>
      </c>
      <c r="F57" s="37">
        <v>78.278999999999996</v>
      </c>
      <c r="G57" s="37">
        <v>79.835999999999999</v>
      </c>
      <c r="H57" s="37">
        <v>79.613</v>
      </c>
      <c r="I57" s="37">
        <v>87.274000000000001</v>
      </c>
      <c r="J57" s="37">
        <v>80.483999999999995</v>
      </c>
      <c r="K57" s="37">
        <v>81.790000000000006</v>
      </c>
      <c r="L57" s="37">
        <v>80.387</v>
      </c>
      <c r="M57" s="37">
        <v>78.177000000000007</v>
      </c>
      <c r="N57" s="37">
        <v>79.951999999999998</v>
      </c>
      <c r="O57" s="37">
        <v>83.033000000000001</v>
      </c>
      <c r="P57" s="37">
        <v>76.602999999999994</v>
      </c>
      <c r="Q57" s="37">
        <v>74.555999999999997</v>
      </c>
      <c r="S57" s="4">
        <f t="shared" si="8"/>
        <v>75.287772414672375</v>
      </c>
      <c r="T57" s="4">
        <f t="shared" si="9"/>
        <v>77.633439231628557</v>
      </c>
      <c r="U57" s="4">
        <f t="shared" si="10"/>
        <v>81.357186118349915</v>
      </c>
      <c r="V57" s="4">
        <f t="shared" si="11"/>
        <v>78.650564603721165</v>
      </c>
      <c r="W57" s="4">
        <f t="shared" si="12"/>
        <v>80.06896150740009</v>
      </c>
      <c r="X57" s="4">
        <f t="shared" si="13"/>
        <v>80.512447454716536</v>
      </c>
      <c r="Y57" s="4">
        <f t="shared" si="14"/>
        <v>88.202398795948014</v>
      </c>
      <c r="Z57" s="4">
        <f t="shared" si="15"/>
        <v>79.710125618397512</v>
      </c>
      <c r="AA57" s="4">
        <f t="shared" si="16"/>
        <v>81.668525307569439</v>
      </c>
      <c r="AB57" s="4">
        <f t="shared" si="17"/>
        <v>81.863552731338117</v>
      </c>
      <c r="AC57" s="4">
        <f t="shared" si="18"/>
        <v>79.425763344573738</v>
      </c>
      <c r="AD57" s="4">
        <f t="shared" si="19"/>
        <v>80.055886552690197</v>
      </c>
      <c r="AE57" s="4">
        <f t="shared" si="20"/>
        <v>84.003846520897312</v>
      </c>
      <c r="AF57" s="4">
        <f t="shared" si="21"/>
        <v>76.738996814053436</v>
      </c>
      <c r="AG57" s="4">
        <f t="shared" si="22"/>
        <v>74.140860785782309</v>
      </c>
      <c r="AI57" s="4">
        <f t="shared" si="23"/>
        <v>1.6972275853276244</v>
      </c>
      <c r="AJ57" s="4">
        <f t="shared" si="24"/>
        <v>-6.8439231628559583E-2</v>
      </c>
      <c r="AK57" s="4">
        <f t="shared" si="25"/>
        <v>-1.5991861183499196</v>
      </c>
      <c r="AL57" s="4">
        <f t="shared" si="26"/>
        <v>-0.3715646037211684</v>
      </c>
      <c r="AM57" s="4">
        <f t="shared" si="27"/>
        <v>-0.23296150740009125</v>
      </c>
      <c r="AN57" s="4">
        <f t="shared" si="28"/>
        <v>-0.89944745471653675</v>
      </c>
      <c r="AO57" s="4">
        <f t="shared" si="29"/>
        <v>-0.92839879594801289</v>
      </c>
      <c r="AP57" s="4">
        <f t="shared" si="30"/>
        <v>0.77387438160248223</v>
      </c>
      <c r="AQ57" s="4">
        <f t="shared" si="31"/>
        <v>0.12147469243056719</v>
      </c>
      <c r="AR57" s="4">
        <f t="shared" si="32"/>
        <v>-1.476552731338117</v>
      </c>
      <c r="AS57" s="4">
        <f t="shared" si="33"/>
        <v>-1.2487633445737316</v>
      </c>
      <c r="AT57" s="4">
        <f t="shared" si="34"/>
        <v>-0.10388655269019864</v>
      </c>
      <c r="AU57" s="4">
        <f t="shared" si="35"/>
        <v>-0.97084652089731094</v>
      </c>
      <c r="AV57" s="4">
        <f t="shared" si="146"/>
        <v>-0.13599681405344199</v>
      </c>
      <c r="AW57" s="4">
        <f t="shared" si="146"/>
        <v>0.41513921421768885</v>
      </c>
      <c r="AY57" s="2">
        <f t="shared" si="96"/>
        <v>75.12500914592222</v>
      </c>
      <c r="AZ57" s="2">
        <f t="shared" si="147"/>
        <v>77.615478952643954</v>
      </c>
      <c r="BA57" s="2">
        <f t="shared" si="148"/>
        <v>81.34227969740769</v>
      </c>
      <c r="BB57" s="2">
        <f t="shared" si="149"/>
        <v>78.612709336036005</v>
      </c>
      <c r="BC57" s="2">
        <f t="shared" si="150"/>
        <v>80.025972340971904</v>
      </c>
      <c r="BD57" s="2">
        <f t="shared" si="151"/>
        <v>80.502735320944282</v>
      </c>
      <c r="BE57" s="2">
        <f t="shared" si="152"/>
        <v>88.196488662542905</v>
      </c>
      <c r="BF57" s="2">
        <f t="shared" si="153"/>
        <v>79.703063664129175</v>
      </c>
      <c r="BG57" s="2">
        <f t="shared" si="154"/>
        <v>81.664550508609295</v>
      </c>
      <c r="BH57" s="2">
        <f t="shared" si="155"/>
        <v>81.85944708105707</v>
      </c>
      <c r="BI57" s="2">
        <f t="shared" si="156"/>
        <v>79.418592633978605</v>
      </c>
      <c r="BJ57" s="2">
        <f t="shared" si="157"/>
        <v>80.039164490866213</v>
      </c>
      <c r="BK57" s="2">
        <f t="shared" si="158"/>
        <v>83.966700346976694</v>
      </c>
      <c r="BL57" s="2">
        <f t="shared" si="159"/>
        <v>76.736544425758481</v>
      </c>
      <c r="BM57" s="2">
        <f t="shared" si="160"/>
        <v>74.140825282720655</v>
      </c>
      <c r="BO57" s="2">
        <f t="shared" si="38"/>
        <v>76.984999999999999</v>
      </c>
      <c r="BP57" s="2">
        <f t="shared" si="39"/>
        <v>77.564999999999998</v>
      </c>
      <c r="BQ57" s="2">
        <f t="shared" si="40"/>
        <v>79.757999999999996</v>
      </c>
      <c r="BR57" s="2">
        <f t="shared" si="41"/>
        <v>78.278999999999996</v>
      </c>
      <c r="BS57" s="2">
        <f t="shared" si="42"/>
        <v>79.835999999999999</v>
      </c>
      <c r="BT57" s="2">
        <f t="shared" si="43"/>
        <v>79.613</v>
      </c>
      <c r="BU57" s="2">
        <f t="shared" si="44"/>
        <v>87.274000000000001</v>
      </c>
      <c r="BV57" s="2">
        <f t="shared" si="45"/>
        <v>80.483999999999995</v>
      </c>
      <c r="BW57" s="2">
        <f t="shared" si="46"/>
        <v>81.790000000000006</v>
      </c>
      <c r="BX57" s="2">
        <f t="shared" si="47"/>
        <v>80.387</v>
      </c>
      <c r="BY57" s="2">
        <f t="shared" si="48"/>
        <v>78.177000000000007</v>
      </c>
      <c r="BZ57" s="2">
        <f t="shared" si="49"/>
        <v>79.951999999999998</v>
      </c>
      <c r="CA57" s="2">
        <f t="shared" si="50"/>
        <v>83.033000000000001</v>
      </c>
      <c r="CB57" s="2">
        <f t="shared" si="51"/>
        <v>76.602999999999994</v>
      </c>
      <c r="CC57" s="2">
        <f t="shared" si="52"/>
        <v>74.555999999999997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76.644430313588884</v>
      </c>
      <c r="DL57" s="2">
        <f t="shared" si="161"/>
        <v>78.21814195107217</v>
      </c>
      <c r="DM57" s="2">
        <f t="shared" si="161"/>
        <v>81.050938551711084</v>
      </c>
      <c r="DN57" s="2">
        <f t="shared" si="161"/>
        <v>79.109889912413138</v>
      </c>
      <c r="DO57" s="2">
        <f t="shared" si="161"/>
        <v>80.600429024463921</v>
      </c>
      <c r="DP57" s="2">
        <f t="shared" si="161"/>
        <v>80.641662195121981</v>
      </c>
      <c r="DQ57" s="2">
        <f t="shared" si="161"/>
        <v>88.660325783972112</v>
      </c>
      <c r="DR57" s="2">
        <f t="shared" si="161"/>
        <v>80.940659930313601</v>
      </c>
      <c r="DS57" s="2">
        <f t="shared" si="161"/>
        <v>82.443596828609969</v>
      </c>
      <c r="DT57" s="2">
        <f t="shared" si="161"/>
        <v>82.074422064777323</v>
      </c>
      <c r="DU57" s="2">
        <f t="shared" si="161"/>
        <v>80.023801742160288</v>
      </c>
      <c r="DV57" s="2">
        <f t="shared" si="161"/>
        <v>80.665681365146469</v>
      </c>
      <c r="DW57" s="2">
        <f t="shared" si="161"/>
        <v>84.204093325279374</v>
      </c>
      <c r="DX57" s="2">
        <f t="shared" si="161"/>
        <v>77.409568690958181</v>
      </c>
      <c r="DY57" s="2">
        <f t="shared" si="161"/>
        <v>74.12319841800354</v>
      </c>
      <c r="EA57" s="2">
        <f t="shared" si="71"/>
        <v>70.693388480709942</v>
      </c>
      <c r="EB57" s="2">
        <f t="shared" si="72"/>
        <v>75.356742020476545</v>
      </c>
      <c r="EC57" s="2">
        <f t="shared" si="73"/>
        <v>82.452567644756371</v>
      </c>
      <c r="ED57" s="2">
        <f t="shared" si="74"/>
        <v>76.865617353874029</v>
      </c>
      <c r="EE57" s="2">
        <f t="shared" si="75"/>
        <v>78.11610441094362</v>
      </c>
      <c r="EF57" s="2">
        <f t="shared" si="76"/>
        <v>79.971155880566926</v>
      </c>
      <c r="EG57" s="2">
        <f t="shared" si="77"/>
        <v>86.282582600704018</v>
      </c>
      <c r="EH57" s="2">
        <f t="shared" si="78"/>
        <v>74.789215255993327</v>
      </c>
      <c r="EI57" s="2">
        <f t="shared" si="79"/>
        <v>78.447810573465603</v>
      </c>
      <c r="EJ57" s="2">
        <f t="shared" si="80"/>
        <v>80.961609358971145</v>
      </c>
      <c r="EK57" s="2">
        <f t="shared" si="81"/>
        <v>76.965993748681171</v>
      </c>
      <c r="EL57" s="2">
        <f t="shared" si="82"/>
        <v>77.755932975820159</v>
      </c>
      <c r="EM57" s="2">
        <f t="shared" si="83"/>
        <v>83.176440148698902</v>
      </c>
      <c r="EN57" s="2">
        <f t="shared" si="84"/>
        <v>73.823607629330368</v>
      </c>
      <c r="EO57" s="2">
        <f t="shared" si="85"/>
        <v>74.234206876304768</v>
      </c>
      <c r="EQ57" s="2">
        <f t="shared" si="86"/>
        <v>69.40932162218192</v>
      </c>
      <c r="ER57" s="2">
        <f t="shared" si="162"/>
        <v>73.781058396065433</v>
      </c>
      <c r="ES57" s="2">
        <f t="shared" si="162"/>
        <v>78.844536007941031</v>
      </c>
      <c r="ET57" s="2">
        <f t="shared" si="162"/>
        <v>74.836242822083491</v>
      </c>
      <c r="EU57" s="2">
        <f t="shared" si="162"/>
        <v>76.606453159190195</v>
      </c>
      <c r="EV57" s="2">
        <f t="shared" si="162"/>
        <v>77.484313993514604</v>
      </c>
      <c r="EW57" s="2">
        <f t="shared" si="162"/>
        <v>81.735897380434892</v>
      </c>
      <c r="EX57" s="2">
        <f t="shared" si="162"/>
        <v>74.255711864940949</v>
      </c>
      <c r="EY57" s="2">
        <f t="shared" si="162"/>
        <v>76.430295302823154</v>
      </c>
      <c r="EZ57" s="2">
        <f t="shared" si="162"/>
        <v>78.148517164202133</v>
      </c>
      <c r="FA57" s="2">
        <f t="shared" si="162"/>
        <v>77.095700878952698</v>
      </c>
      <c r="FB57" s="2">
        <f t="shared" si="162"/>
        <v>77.809257588068789</v>
      </c>
      <c r="FC57" s="2">
        <f t="shared" si="162"/>
        <v>78.549273646129336</v>
      </c>
      <c r="FD57" s="2">
        <f t="shared" si="162"/>
        <v>73.003412423733508</v>
      </c>
      <c r="FE57" s="2">
        <f t="shared" si="162"/>
        <v>75.409260453238986</v>
      </c>
      <c r="FG57" s="2">
        <f t="shared" si="88"/>
        <v>0.25531788860982491</v>
      </c>
      <c r="FH57" s="2">
        <f t="shared" si="163"/>
        <v>0.21060918924793889</v>
      </c>
      <c r="FI57" s="2">
        <f t="shared" si="163"/>
        <v>0.20789673618049959</v>
      </c>
      <c r="FJ57" s="2">
        <f t="shared" si="163"/>
        <v>0.22151972350717297</v>
      </c>
      <c r="FK57" s="2">
        <f t="shared" si="163"/>
        <v>0.23122291561085626</v>
      </c>
      <c r="FL57" s="2">
        <f t="shared" si="163"/>
        <v>0.20713485063437623</v>
      </c>
      <c r="FM57" s="2">
        <f t="shared" si="163"/>
        <v>0.19504430354006508</v>
      </c>
      <c r="FN57" s="2">
        <f t="shared" si="163"/>
        <v>0.20118630982689523</v>
      </c>
      <c r="FO57" s="2">
        <f t="shared" si="163"/>
        <v>0.19495604021504853</v>
      </c>
      <c r="FP57" s="2">
        <f t="shared" si="163"/>
        <v>0.19313232676611106</v>
      </c>
      <c r="FQ57" s="2">
        <f t="shared" si="163"/>
        <v>0.19792325421015261</v>
      </c>
      <c r="FR57" s="2">
        <f t="shared" si="163"/>
        <v>0.21531680165154499</v>
      </c>
      <c r="FS57" s="2">
        <f t="shared" si="163"/>
        <v>0.23094126464980649</v>
      </c>
      <c r="FT57" s="2">
        <f t="shared" si="163"/>
        <v>0.18768118657649666</v>
      </c>
      <c r="FU57" s="2">
        <f t="shared" si="163"/>
        <v>0.15871649634504048</v>
      </c>
      <c r="FW57" s="2">
        <f t="shared" si="112"/>
        <v>1.0694043838366847E-5</v>
      </c>
      <c r="FX57" s="2">
        <f t="shared" si="164"/>
        <v>1.6423938763327831E-5</v>
      </c>
      <c r="FY57" s="2">
        <f t="shared" si="165"/>
        <v>1.4680603850315682E-5</v>
      </c>
      <c r="FZ57" s="2">
        <f t="shared" si="166"/>
        <v>1.4753183472067536E-5</v>
      </c>
      <c r="GA57" s="2">
        <f t="shared" si="167"/>
        <v>1.583347810442091E-5</v>
      </c>
      <c r="GB57" s="2">
        <f t="shared" si="168"/>
        <v>1.6747692382797635E-5</v>
      </c>
      <c r="GC57" s="2">
        <f t="shared" si="169"/>
        <v>1.580453628527164E-5</v>
      </c>
      <c r="GD57" s="2">
        <f t="shared" si="170"/>
        <v>1.8391736164054047E-5</v>
      </c>
      <c r="GE57" s="2">
        <f t="shared" si="171"/>
        <v>2.1637581951880074E-5</v>
      </c>
      <c r="GF57" s="2">
        <f t="shared" si="172"/>
        <v>1.9507570039019448E-5</v>
      </c>
      <c r="GG57" s="2">
        <f t="shared" si="173"/>
        <v>1.6966203095324954E-5</v>
      </c>
      <c r="GH57" s="2">
        <f t="shared" si="174"/>
        <v>1.5799837717043709E-5</v>
      </c>
      <c r="GI57" s="2">
        <f t="shared" si="175"/>
        <v>1.4145607631528614E-5</v>
      </c>
      <c r="GJ57" s="2">
        <f t="shared" si="176"/>
        <v>8.3372058598587666E-6</v>
      </c>
      <c r="GK57" s="2">
        <f t="shared" si="177"/>
        <v>6.800669387846595E-6</v>
      </c>
      <c r="GM57" s="86">
        <f t="shared" si="113"/>
        <v>2.0777575027645335E-4</v>
      </c>
      <c r="GN57" s="86">
        <f t="shared" si="178"/>
        <v>1.768920950255994E-5</v>
      </c>
      <c r="GO57" s="86">
        <f t="shared" si="179"/>
        <v>1.4555611064081893E-5</v>
      </c>
      <c r="GP57" s="86">
        <f t="shared" si="180"/>
        <v>4.0944310896396788E-5</v>
      </c>
      <c r="GQ57" s="86">
        <f t="shared" si="181"/>
        <v>4.610440110223841E-5</v>
      </c>
      <c r="GR57" s="86">
        <f t="shared" si="182"/>
        <v>9.5864361117352623E-6</v>
      </c>
      <c r="GS57" s="86">
        <f t="shared" si="183"/>
        <v>5.7786676894651425E-6</v>
      </c>
      <c r="GT57" s="86">
        <f t="shared" si="184"/>
        <v>6.9045142887348924E-6</v>
      </c>
      <c r="GU57" s="86">
        <f t="shared" si="185"/>
        <v>3.7192223500834335E-6</v>
      </c>
      <c r="GV57" s="86">
        <f t="shared" si="186"/>
        <v>3.9951212647417859E-6</v>
      </c>
      <c r="GW57" s="86">
        <f t="shared" si="187"/>
        <v>7.1264086545824905E-6</v>
      </c>
      <c r="GX57" s="86">
        <f t="shared" si="188"/>
        <v>1.8027390075118726E-5</v>
      </c>
      <c r="GY57" s="86">
        <f t="shared" si="189"/>
        <v>4.3106453592342699E-5</v>
      </c>
      <c r="GZ57" s="86">
        <f t="shared" si="190"/>
        <v>2.4189834159672791E-6</v>
      </c>
      <c r="HA57" s="86">
        <f t="shared" si="191"/>
        <v>3.7407921600602824E-8</v>
      </c>
      <c r="HC57" s="86">
        <f t="shared" si="145"/>
        <v>2.9551342163523342E-13</v>
      </c>
      <c r="HD57" s="86">
        <f t="shared" si="192"/>
        <v>4.0465941794108128E-16</v>
      </c>
      <c r="HE57" s="86">
        <f t="shared" si="193"/>
        <v>1.2885612760773192E-16</v>
      </c>
      <c r="HF57" s="86">
        <f t="shared" si="194"/>
        <v>4.7725596615325836E-16</v>
      </c>
      <c r="HG57" s="86">
        <f t="shared" si="195"/>
        <v>1.2728111285640861E-14</v>
      </c>
      <c r="HH57" s="86">
        <f t="shared" si="196"/>
        <v>6.3033213939359731E-18</v>
      </c>
      <c r="HI57" s="86">
        <f t="shared" si="197"/>
        <v>9.0372215664551911E-16</v>
      </c>
      <c r="HJ57" s="86">
        <f t="shared" si="198"/>
        <v>2.3533837892226674E-17</v>
      </c>
      <c r="HK57" s="86">
        <f t="shared" si="199"/>
        <v>7.8640869359233969E-18</v>
      </c>
      <c r="HL57" s="86">
        <f t="shared" si="200"/>
        <v>5.5528824446268663E-18</v>
      </c>
      <c r="HM57" s="86">
        <f t="shared" si="201"/>
        <v>9.0446285508471906E-17</v>
      </c>
      <c r="HN57" s="86">
        <f t="shared" si="202"/>
        <v>2.3258689888283638E-17</v>
      </c>
      <c r="HO57" s="86">
        <f t="shared" si="203"/>
        <v>5.5602090370678102E-16</v>
      </c>
      <c r="HP57" s="86">
        <f t="shared" si="204"/>
        <v>1.5011888636042883E-18</v>
      </c>
      <c r="HQ57" s="86">
        <f t="shared" si="205"/>
        <v>3.5565540020058242E-25</v>
      </c>
      <c r="HS57" s="86">
        <f t="shared" si="114"/>
        <v>9.8531317873745016E-61</v>
      </c>
      <c r="HT57" s="86">
        <f t="shared" si="206"/>
        <v>4.9236684964442618E-75</v>
      </c>
      <c r="HU57" s="86">
        <f t="shared" si="207"/>
        <v>5.5442077691646839E-76</v>
      </c>
      <c r="HV57" s="86">
        <f t="shared" si="208"/>
        <v>2.38557156012393E-71</v>
      </c>
      <c r="HW57" s="86">
        <f t="shared" si="209"/>
        <v>3.5391662255017135E-67</v>
      </c>
      <c r="HX57" s="86">
        <f t="shared" si="210"/>
        <v>1.8202348392594132E-85</v>
      </c>
      <c r="HY57" s="86">
        <f t="shared" si="211"/>
        <v>9.0917515057126322E-74</v>
      </c>
      <c r="HZ57" s="86">
        <f t="shared" si="212"/>
        <v>7.3962771447752493E-84</v>
      </c>
      <c r="IA57" s="86">
        <f t="shared" si="213"/>
        <v>2.3457365976259317E-85</v>
      </c>
      <c r="IB57" s="86">
        <f t="shared" si="214"/>
        <v>4.142722639999344E-86</v>
      </c>
      <c r="IC57" s="86">
        <f t="shared" si="215"/>
        <v>5.9465790988858159E-80</v>
      </c>
      <c r="ID57" s="86">
        <f t="shared" si="216"/>
        <v>8.5849928279909296E-84</v>
      </c>
      <c r="IE57" s="86">
        <f t="shared" si="217"/>
        <v>1.7166457117331896E-77</v>
      </c>
      <c r="IF57" s="86">
        <f t="shared" si="218"/>
        <v>1.6842489383568112E-62</v>
      </c>
      <c r="IG57" s="86">
        <f t="shared" si="219"/>
        <v>1.2002862423498421E-45</v>
      </c>
      <c r="II57" s="86">
        <f t="shared" si="115"/>
        <v>4.6326736238097508E-178</v>
      </c>
      <c r="IJ57" s="86">
        <f t="shared" si="116"/>
        <v>1.0365980328810067E-221</v>
      </c>
      <c r="IK57" s="86">
        <f t="shared" si="117"/>
        <v>1.6218558702780539E-221</v>
      </c>
      <c r="IL57" s="86">
        <f t="shared" si="118"/>
        <v>1.5728448557460466E-218</v>
      </c>
      <c r="IM57" s="86">
        <f t="shared" si="119"/>
        <v>5.728608496218658E-206</v>
      </c>
      <c r="IN57" s="86">
        <f t="shared" si="120"/>
        <v>4.0067055769697481E-258</v>
      </c>
      <c r="IO57" s="86">
        <f t="shared" si="121"/>
        <v>3.9141654073469636E-221</v>
      </c>
      <c r="IP57" s="86">
        <f t="shared" si="122"/>
        <v>2.4742706633715644E-249</v>
      </c>
      <c r="IQ57" s="86">
        <f t="shared" si="123"/>
        <v>1.9851797575540853E-253</v>
      </c>
      <c r="IR57" s="86">
        <f t="shared" si="124"/>
        <v>2.9387177968040272E-259</v>
      </c>
      <c r="IS57" s="86">
        <f t="shared" si="125"/>
        <v>2.2785363627556246E-237</v>
      </c>
      <c r="IT57" s="86">
        <f t="shared" si="126"/>
        <v>1.539616617913193E-252</v>
      </c>
      <c r="IU57" s="86">
        <f t="shared" si="127"/>
        <v>2.2716605407638393E-231</v>
      </c>
      <c r="IV57" s="86">
        <f t="shared" si="128"/>
        <v>2.0913959058986863E-135</v>
      </c>
      <c r="IW57" s="86">
        <f t="shared" si="129"/>
        <v>5.3509359464926798E-99</v>
      </c>
      <c r="IY57" s="86">
        <f t="shared" si="130"/>
        <v>2.0777575057196677E-4</v>
      </c>
      <c r="IZ57" s="86">
        <f t="shared" si="131"/>
        <v>1.7689209502964598E-5</v>
      </c>
      <c r="JA57" s="86">
        <f t="shared" si="132"/>
        <v>1.4555611064210749E-5</v>
      </c>
      <c r="JB57" s="86">
        <f t="shared" si="133"/>
        <v>4.0944310896874047E-5</v>
      </c>
      <c r="JC57" s="86">
        <f t="shared" si="134"/>
        <v>4.6104401114966523E-5</v>
      </c>
      <c r="JD57" s="86">
        <f t="shared" si="135"/>
        <v>9.586436111741566E-6</v>
      </c>
      <c r="JE57" s="86">
        <f t="shared" si="136"/>
        <v>5.7786676903688648E-6</v>
      </c>
      <c r="JF57" s="86">
        <f t="shared" si="137"/>
        <v>6.9045142887584264E-6</v>
      </c>
      <c r="JG57" s="86">
        <f t="shared" si="138"/>
        <v>3.7192223500912977E-6</v>
      </c>
      <c r="JH57" s="86">
        <f t="shared" si="139"/>
        <v>3.995121264747339E-6</v>
      </c>
      <c r="JI57" s="86">
        <f t="shared" si="140"/>
        <v>7.1264086546729367E-6</v>
      </c>
      <c r="JJ57" s="86">
        <f t="shared" si="141"/>
        <v>1.8027390075141986E-5</v>
      </c>
      <c r="JK57" s="86">
        <f t="shared" si="142"/>
        <v>4.3106453592898719E-5</v>
      </c>
      <c r="JL57" s="86">
        <f t="shared" si="143"/>
        <v>2.4189834159687805E-6</v>
      </c>
      <c r="JM57" s="86">
        <f t="shared" si="144"/>
        <v>3.7407921600602824E-8</v>
      </c>
    </row>
    <row r="58" spans="2:273" x14ac:dyDescent="0.25">
      <c r="B58" s="2">
        <v>31</v>
      </c>
      <c r="C58" s="37">
        <v>75.94</v>
      </c>
      <c r="D58" s="37">
        <v>77.725999999999999</v>
      </c>
      <c r="E58" s="37">
        <v>80.468000000000004</v>
      </c>
      <c r="F58" s="37">
        <v>78.147999999999996</v>
      </c>
      <c r="G58" s="37">
        <v>78.983999999999995</v>
      </c>
      <c r="H58" s="37">
        <v>80.031999999999996</v>
      </c>
      <c r="I58" s="37">
        <v>87.225999999999999</v>
      </c>
      <c r="J58" s="37">
        <v>79.951999999999998</v>
      </c>
      <c r="K58" s="37">
        <v>82.031999999999996</v>
      </c>
      <c r="L58" s="37">
        <v>80.031999999999996</v>
      </c>
      <c r="M58" s="37">
        <v>78.403000000000006</v>
      </c>
      <c r="N58" s="37">
        <v>80.338999999999999</v>
      </c>
      <c r="O58" s="37">
        <v>83.59</v>
      </c>
      <c r="P58" s="37">
        <v>76.459999999999994</v>
      </c>
      <c r="Q58" s="37">
        <v>73.555999999999997</v>
      </c>
      <c r="S58" s="4">
        <f t="shared" si="8"/>
        <v>75.249203187810139</v>
      </c>
      <c r="T58" s="4">
        <f t="shared" si="9"/>
        <v>77.644821180981907</v>
      </c>
      <c r="U58" s="4">
        <f t="shared" si="10"/>
        <v>81.404939171778764</v>
      </c>
      <c r="V58" s="4">
        <f t="shared" si="11"/>
        <v>78.584314455055889</v>
      </c>
      <c r="W58" s="4">
        <f t="shared" si="12"/>
        <v>80.028147356718861</v>
      </c>
      <c r="X58" s="4">
        <f t="shared" si="13"/>
        <v>80.48273970041015</v>
      </c>
      <c r="Y58" s="4">
        <f t="shared" si="14"/>
        <v>88.114747122964289</v>
      </c>
      <c r="Z58" s="4">
        <f t="shared" si="15"/>
        <v>79.633134146436404</v>
      </c>
      <c r="AA58" s="4">
        <f t="shared" si="16"/>
        <v>81.674404511174899</v>
      </c>
      <c r="AB58" s="4">
        <f t="shared" si="17"/>
        <v>81.871062209862956</v>
      </c>
      <c r="AC58" s="4">
        <f t="shared" si="18"/>
        <v>79.40611616011094</v>
      </c>
      <c r="AD58" s="4">
        <f t="shared" si="19"/>
        <v>79.988157131441184</v>
      </c>
      <c r="AE58" s="4">
        <f t="shared" si="20"/>
        <v>84.006555535046374</v>
      </c>
      <c r="AF58" s="4">
        <f t="shared" si="21"/>
        <v>76.70785467415314</v>
      </c>
      <c r="AG58" s="4">
        <f t="shared" si="22"/>
        <v>74.124020759135036</v>
      </c>
      <c r="AI58" s="4">
        <f t="shared" si="23"/>
        <v>0.69079681218985911</v>
      </c>
      <c r="AJ58" s="4">
        <f t="shared" si="24"/>
        <v>8.1178819018091986E-2</v>
      </c>
      <c r="AK58" s="4">
        <f t="shared" si="25"/>
        <v>-0.93693917177876074</v>
      </c>
      <c r="AL58" s="4">
        <f t="shared" si="26"/>
        <v>-0.43631445505589284</v>
      </c>
      <c r="AM58" s="4">
        <f t="shared" si="27"/>
        <v>-1.0441473567188666</v>
      </c>
      <c r="AN58" s="4">
        <f t="shared" si="28"/>
        <v>-0.45073970041015343</v>
      </c>
      <c r="AO58" s="4">
        <f t="shared" si="29"/>
        <v>-0.88874712296428982</v>
      </c>
      <c r="AP58" s="4">
        <f t="shared" si="30"/>
        <v>0.31886585356359376</v>
      </c>
      <c r="AQ58" s="4">
        <f t="shared" si="31"/>
        <v>0.35759548882509762</v>
      </c>
      <c r="AR58" s="4">
        <f t="shared" si="32"/>
        <v>-1.8390622098629592</v>
      </c>
      <c r="AS58" s="4">
        <f t="shared" si="33"/>
        <v>-1.0031161601109346</v>
      </c>
      <c r="AT58" s="4">
        <f t="shared" si="34"/>
        <v>0.3508428685588143</v>
      </c>
      <c r="AU58" s="4">
        <f t="shared" si="35"/>
        <v>-0.41655553504637055</v>
      </c>
      <c r="AV58" s="4">
        <f t="shared" si="146"/>
        <v>-0.24785467415314599</v>
      </c>
      <c r="AW58" s="4">
        <f t="shared" si="146"/>
        <v>-0.56802075913503813</v>
      </c>
      <c r="AY58" s="2">
        <f t="shared" si="96"/>
        <v>75.011061226151284</v>
      </c>
      <c r="AZ58" s="2">
        <f t="shared" si="147"/>
        <v>77.614355430768924</v>
      </c>
      <c r="BA58" s="2">
        <f t="shared" si="148"/>
        <v>81.379363082163138</v>
      </c>
      <c r="BB58" s="2">
        <f t="shared" si="149"/>
        <v>78.523460255837463</v>
      </c>
      <c r="BC58" s="2">
        <f t="shared" si="150"/>
        <v>79.958357170069007</v>
      </c>
      <c r="BD58" s="2">
        <f t="shared" si="151"/>
        <v>80.465457207723745</v>
      </c>
      <c r="BE58" s="2">
        <f t="shared" si="152"/>
        <v>88.104078931818194</v>
      </c>
      <c r="BF58" s="2">
        <f t="shared" si="153"/>
        <v>79.620384374233936</v>
      </c>
      <c r="BG58" s="2">
        <f t="shared" si="154"/>
        <v>81.666945671708902</v>
      </c>
      <c r="BH58" s="2">
        <f t="shared" si="155"/>
        <v>81.863444937875883</v>
      </c>
      <c r="BI58" s="2">
        <f t="shared" si="156"/>
        <v>79.393315678612126</v>
      </c>
      <c r="BJ58" s="2">
        <f t="shared" si="157"/>
        <v>79.959520379945786</v>
      </c>
      <c r="BK58" s="2">
        <f t="shared" si="158"/>
        <v>83.945888099266995</v>
      </c>
      <c r="BL58" s="2">
        <f t="shared" si="159"/>
        <v>76.703172215691751</v>
      </c>
      <c r="BM58" s="2">
        <f t="shared" si="160"/>
        <v>74.123933548677982</v>
      </c>
      <c r="BO58" s="2">
        <f t="shared" si="38"/>
        <v>75.94</v>
      </c>
      <c r="BP58" s="2">
        <f t="shared" si="39"/>
        <v>77.725999999999999</v>
      </c>
      <c r="BQ58" s="2">
        <f t="shared" si="40"/>
        <v>80.468000000000004</v>
      </c>
      <c r="BR58" s="2">
        <f t="shared" si="41"/>
        <v>78.147999999999996</v>
      </c>
      <c r="BS58" s="2">
        <f t="shared" si="42"/>
        <v>78.983999999999995</v>
      </c>
      <c r="BT58" s="2">
        <f t="shared" si="43"/>
        <v>80.031999999999996</v>
      </c>
      <c r="BU58" s="2">
        <f t="shared" si="44"/>
        <v>87.225999999999999</v>
      </c>
      <c r="BV58" s="2">
        <f t="shared" si="45"/>
        <v>79.951999999999998</v>
      </c>
      <c r="BW58" s="2">
        <f t="shared" si="46"/>
        <v>82.031999999999996</v>
      </c>
      <c r="BX58" s="2">
        <f t="shared" si="47"/>
        <v>80.031999999999996</v>
      </c>
      <c r="BY58" s="2">
        <f t="shared" si="48"/>
        <v>78.403000000000006</v>
      </c>
      <c r="BZ58" s="2">
        <f t="shared" si="49"/>
        <v>80.338999999999999</v>
      </c>
      <c r="CA58" s="2">
        <f t="shared" si="50"/>
        <v>83.59</v>
      </c>
      <c r="CB58" s="2">
        <f t="shared" si="51"/>
        <v>76.459999999999994</v>
      </c>
      <c r="CC58" s="2">
        <f t="shared" si="52"/>
        <v>73.555999999999997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76.669487979094114</v>
      </c>
      <c r="DL58" s="2">
        <f t="shared" si="161"/>
        <v>78.311991090305028</v>
      </c>
      <c r="DM58" s="2">
        <f t="shared" si="161"/>
        <v>81.12020019987574</v>
      </c>
      <c r="DN58" s="2">
        <f t="shared" si="161"/>
        <v>79.082319540924161</v>
      </c>
      <c r="DO58" s="2">
        <f t="shared" si="161"/>
        <v>80.613600724856553</v>
      </c>
      <c r="DP58" s="2">
        <f t="shared" si="161"/>
        <v>80.656610452961701</v>
      </c>
      <c r="DQ58" s="2">
        <f t="shared" si="161"/>
        <v>88.644689024390232</v>
      </c>
      <c r="DR58" s="2">
        <f t="shared" si="161"/>
        <v>80.982900000000015</v>
      </c>
      <c r="DS58" s="2">
        <f t="shared" si="161"/>
        <v>82.558044399460172</v>
      </c>
      <c r="DT58" s="2">
        <f t="shared" si="161"/>
        <v>82.140444939271248</v>
      </c>
      <c r="DU58" s="2">
        <f t="shared" si="161"/>
        <v>80.080362195121964</v>
      </c>
      <c r="DV58" s="2">
        <f t="shared" si="161"/>
        <v>80.658871186952567</v>
      </c>
      <c r="DW58" s="2">
        <f t="shared" si="161"/>
        <v>84.254599818785863</v>
      </c>
      <c r="DX58" s="2">
        <f t="shared" si="161"/>
        <v>77.455082658569509</v>
      </c>
      <c r="DY58" s="2">
        <f t="shared" si="161"/>
        <v>74.114484848484835</v>
      </c>
      <c r="EA58" s="2">
        <f t="shared" si="71"/>
        <v>70.599618837698443</v>
      </c>
      <c r="EB58" s="2">
        <f t="shared" si="72"/>
        <v>75.229726139228035</v>
      </c>
      <c r="EC58" s="2">
        <f t="shared" si="73"/>
        <v>82.280167930894862</v>
      </c>
      <c r="ED58" s="2">
        <f t="shared" si="74"/>
        <v>76.732422997533092</v>
      </c>
      <c r="EE58" s="2">
        <f t="shared" si="75"/>
        <v>77.971578447794542</v>
      </c>
      <c r="EF58" s="2">
        <f t="shared" si="76"/>
        <v>79.79834939727904</v>
      </c>
      <c r="EG58" s="2">
        <f t="shared" si="77"/>
        <v>86.069644280289239</v>
      </c>
      <c r="EH58" s="2">
        <f t="shared" si="78"/>
        <v>74.686553641321566</v>
      </c>
      <c r="EI58" s="2">
        <f t="shared" si="79"/>
        <v>78.311273065403867</v>
      </c>
      <c r="EJ58" s="2">
        <f t="shared" si="80"/>
        <v>80.80830627767908</v>
      </c>
      <c r="EK58" s="2">
        <f t="shared" si="81"/>
        <v>76.854055760709016</v>
      </c>
      <c r="EL58" s="2">
        <f t="shared" si="82"/>
        <v>77.635112968350001</v>
      </c>
      <c r="EM58" s="2">
        <f t="shared" si="83"/>
        <v>83.008588190387698</v>
      </c>
      <c r="EN58" s="2">
        <f t="shared" si="84"/>
        <v>73.735154239112731</v>
      </c>
      <c r="EO58" s="2">
        <f t="shared" si="85"/>
        <v>74.16955956419622</v>
      </c>
      <c r="EQ58" s="2">
        <f t="shared" si="86"/>
        <v>69.330941805413033</v>
      </c>
      <c r="ER58" s="2">
        <f t="shared" si="162"/>
        <v>73.673736070962548</v>
      </c>
      <c r="ES58" s="2">
        <f t="shared" si="162"/>
        <v>78.716288342336497</v>
      </c>
      <c r="ET58" s="2">
        <f t="shared" si="162"/>
        <v>74.727812878434335</v>
      </c>
      <c r="EU58" s="2">
        <f t="shared" si="162"/>
        <v>76.480675598104625</v>
      </c>
      <c r="EV58" s="2">
        <f t="shared" si="162"/>
        <v>77.343020720046567</v>
      </c>
      <c r="EW58" s="2">
        <f t="shared" si="162"/>
        <v>81.5801449919704</v>
      </c>
      <c r="EX58" s="2">
        <f t="shared" si="162"/>
        <v>74.15989758396249</v>
      </c>
      <c r="EY58" s="2">
        <f t="shared" si="162"/>
        <v>76.319867320409287</v>
      </c>
      <c r="EZ58" s="2">
        <f t="shared" si="162"/>
        <v>78.031487007775027</v>
      </c>
      <c r="FA58" s="2">
        <f t="shared" si="162"/>
        <v>76.982099535479747</v>
      </c>
      <c r="FB58" s="2">
        <f t="shared" si="162"/>
        <v>77.687825826393691</v>
      </c>
      <c r="FC58" s="2">
        <f t="shared" si="162"/>
        <v>78.440598648504675</v>
      </c>
      <c r="FD58" s="2">
        <f t="shared" si="162"/>
        <v>72.925105528227817</v>
      </c>
      <c r="FE58" s="2">
        <f t="shared" si="162"/>
        <v>75.328942312733162</v>
      </c>
      <c r="FG58" s="2">
        <f t="shared" si="88"/>
        <v>0.27322036737378619</v>
      </c>
      <c r="FH58" s="2">
        <f t="shared" si="163"/>
        <v>0.22632954973711758</v>
      </c>
      <c r="FI58" s="2">
        <f t="shared" si="163"/>
        <v>0.22347194918328203</v>
      </c>
      <c r="FJ58" s="2">
        <f t="shared" si="163"/>
        <v>0.23780913208316296</v>
      </c>
      <c r="FK58" s="2">
        <f t="shared" si="163"/>
        <v>0.24799854144176697</v>
      </c>
      <c r="FL58" s="2">
        <f t="shared" si="163"/>
        <v>0.22266903020653198</v>
      </c>
      <c r="FM58" s="2">
        <f t="shared" si="163"/>
        <v>0.20991180596638742</v>
      </c>
      <c r="FN58" s="2">
        <f t="shared" si="163"/>
        <v>0.21639613317783526</v>
      </c>
      <c r="FO58" s="2">
        <f t="shared" si="163"/>
        <v>0.20981856836285862</v>
      </c>
      <c r="FP58" s="2">
        <f t="shared" si="163"/>
        <v>0.20789172656597929</v>
      </c>
      <c r="FQ58" s="2">
        <f t="shared" si="163"/>
        <v>0.21295215209105639</v>
      </c>
      <c r="FR58" s="2">
        <f t="shared" si="163"/>
        <v>0.23128559549166133</v>
      </c>
      <c r="FS58" s="2">
        <f t="shared" si="163"/>
        <v>0.24770304021496986</v>
      </c>
      <c r="FT58" s="2">
        <f t="shared" si="163"/>
        <v>0.20212836188956104</v>
      </c>
      <c r="FU58" s="2">
        <f t="shared" si="163"/>
        <v>0.17140451490634176</v>
      </c>
      <c r="FW58" s="2">
        <f t="shared" si="112"/>
        <v>1.1725773799394615E-5</v>
      </c>
      <c r="FX58" s="2">
        <f t="shared" si="164"/>
        <v>1.8008462213435269E-5</v>
      </c>
      <c r="FY58" s="2">
        <f t="shared" si="165"/>
        <v>1.6096939229055342E-5</v>
      </c>
      <c r="FZ58" s="2">
        <f t="shared" si="166"/>
        <v>1.6176520975800605E-5</v>
      </c>
      <c r="GA58" s="2">
        <f t="shared" si="167"/>
        <v>1.7361036990141309E-5</v>
      </c>
      <c r="GB58" s="2">
        <f t="shared" si="168"/>
        <v>1.8363449862024575E-5</v>
      </c>
      <c r="GC58" s="2">
        <f t="shared" si="169"/>
        <v>1.7329303013351626E-5</v>
      </c>
      <c r="GD58" s="2">
        <f t="shared" si="170"/>
        <v>2.0166101910341294E-5</v>
      </c>
      <c r="GE58" s="2">
        <f t="shared" si="171"/>
        <v>2.3725087300076165E-5</v>
      </c>
      <c r="GF58" s="2">
        <f t="shared" si="172"/>
        <v>2.1389584951142006E-5</v>
      </c>
      <c r="GG58" s="2">
        <f t="shared" si="173"/>
        <v>1.8603041314625323E-5</v>
      </c>
      <c r="GH58" s="2">
        <f t="shared" si="174"/>
        <v>1.7324151151445336E-5</v>
      </c>
      <c r="GI58" s="2">
        <f t="shared" si="175"/>
        <v>1.5510329171559157E-5</v>
      </c>
      <c r="GJ58" s="2">
        <f t="shared" si="176"/>
        <v>9.1415570890024305E-6</v>
      </c>
      <c r="GK58" s="2">
        <f t="shared" si="177"/>
        <v>7.4567808104366624E-6</v>
      </c>
      <c r="GM58" s="86">
        <f t="shared" si="113"/>
        <v>3.117765387416388E-4</v>
      </c>
      <c r="GN58" s="86">
        <f t="shared" si="178"/>
        <v>3.0824180746978936E-5</v>
      </c>
      <c r="GO58" s="86">
        <f t="shared" si="179"/>
        <v>2.5657303513865796E-5</v>
      </c>
      <c r="GP58" s="86">
        <f t="shared" si="180"/>
        <v>6.7570819316642395E-5</v>
      </c>
      <c r="GQ58" s="86">
        <f t="shared" si="181"/>
        <v>7.6907842292456201E-5</v>
      </c>
      <c r="GR58" s="86">
        <f t="shared" si="182"/>
        <v>1.7538708464849503E-5</v>
      </c>
      <c r="GS58" s="86">
        <f t="shared" si="183"/>
        <v>1.0718195738144825E-5</v>
      </c>
      <c r="GT58" s="86">
        <f t="shared" si="184"/>
        <v>1.2814592557092627E-5</v>
      </c>
      <c r="GU58" s="86">
        <f t="shared" si="185"/>
        <v>7.1768139619344694E-6</v>
      </c>
      <c r="GV58" s="86">
        <f t="shared" si="186"/>
        <v>7.6193717763019879E-6</v>
      </c>
      <c r="GW58" s="86">
        <f t="shared" si="187"/>
        <v>1.3071533773646503E-5</v>
      </c>
      <c r="GX58" s="86">
        <f t="shared" si="188"/>
        <v>3.1731435687578712E-5</v>
      </c>
      <c r="GY58" s="86">
        <f t="shared" si="189"/>
        <v>7.2350427342296204E-5</v>
      </c>
      <c r="GZ58" s="86">
        <f t="shared" si="190"/>
        <v>4.7483273079539844E-6</v>
      </c>
      <c r="HA58" s="86">
        <f t="shared" si="191"/>
        <v>9.4574523210417425E-8</v>
      </c>
      <c r="HC58" s="86">
        <f t="shared" si="145"/>
        <v>7.3384586600885349E-13</v>
      </c>
      <c r="HD58" s="86">
        <f t="shared" si="192"/>
        <v>1.307615299412091E-15</v>
      </c>
      <c r="HE58" s="86">
        <f t="shared" si="193"/>
        <v>4.1930347611959118E-16</v>
      </c>
      <c r="HF58" s="86">
        <f t="shared" si="194"/>
        <v>1.5080919607354381E-15</v>
      </c>
      <c r="HG58" s="86">
        <f t="shared" si="195"/>
        <v>3.7056543038104095E-14</v>
      </c>
      <c r="HH58" s="86">
        <f t="shared" si="196"/>
        <v>2.4137194929808783E-17</v>
      </c>
      <c r="HI58" s="86">
        <f t="shared" si="197"/>
        <v>2.8643891032889967E-15</v>
      </c>
      <c r="HJ58" s="86">
        <f t="shared" si="198"/>
        <v>8.7029230341071885E-17</v>
      </c>
      <c r="HK58" s="86">
        <f t="shared" si="199"/>
        <v>3.0576557867401304E-17</v>
      </c>
      <c r="HL58" s="86">
        <f t="shared" si="200"/>
        <v>2.1779134549076233E-17</v>
      </c>
      <c r="HM58" s="86">
        <f t="shared" si="201"/>
        <v>3.1365496842161897E-16</v>
      </c>
      <c r="HN58" s="86">
        <f t="shared" si="202"/>
        <v>8.5212030647478567E-17</v>
      </c>
      <c r="HO58" s="86">
        <f t="shared" si="203"/>
        <v>1.8037725917489733E-15</v>
      </c>
      <c r="HP58" s="86">
        <f t="shared" si="204"/>
        <v>5.8628475733062578E-18</v>
      </c>
      <c r="HQ58" s="86">
        <f t="shared" si="205"/>
        <v>2.3908569842144974E-24</v>
      </c>
      <c r="HS58" s="86">
        <f t="shared" si="114"/>
        <v>1.5936358972534619E-59</v>
      </c>
      <c r="HT58" s="86">
        <f t="shared" si="206"/>
        <v>1.7988538766385074E-73</v>
      </c>
      <c r="HU58" s="86">
        <f t="shared" si="207"/>
        <v>1.9960770419185975E-74</v>
      </c>
      <c r="HV58" s="86">
        <f t="shared" si="208"/>
        <v>7.4980708690456242E-70</v>
      </c>
      <c r="HW58" s="86">
        <f t="shared" si="209"/>
        <v>9.2704095856554252E-66</v>
      </c>
      <c r="HX58" s="86">
        <f t="shared" si="210"/>
        <v>1.1645686231505442E-83</v>
      </c>
      <c r="HY58" s="86">
        <f t="shared" si="211"/>
        <v>3.1652120856310077E-72</v>
      </c>
      <c r="HZ58" s="86">
        <f t="shared" si="212"/>
        <v>4.3830814006528461E-82</v>
      </c>
      <c r="IA58" s="86">
        <f t="shared" si="213"/>
        <v>1.5885599616592687E-83</v>
      </c>
      <c r="IB58" s="86">
        <f t="shared" si="214"/>
        <v>2.8818266586536557E-84</v>
      </c>
      <c r="IC58" s="86">
        <f t="shared" si="215"/>
        <v>2.8170772012469566E-78</v>
      </c>
      <c r="ID58" s="86">
        <f t="shared" si="216"/>
        <v>4.9297529263332828E-82</v>
      </c>
      <c r="IE58" s="86">
        <f t="shared" si="217"/>
        <v>6.8579193960116031E-76</v>
      </c>
      <c r="IF58" s="86">
        <f t="shared" si="218"/>
        <v>2.9739450815240304E-61</v>
      </c>
      <c r="IG58" s="86">
        <f t="shared" si="219"/>
        <v>9.15347285904811E-45</v>
      </c>
      <c r="II58" s="86">
        <f t="shared" si="115"/>
        <v>3.0686269669935711E-175</v>
      </c>
      <c r="IJ58" s="86">
        <f t="shared" si="116"/>
        <v>4.7004941738562788E-218</v>
      </c>
      <c r="IK58" s="86">
        <f t="shared" si="117"/>
        <v>6.7085371056062407E-218</v>
      </c>
      <c r="IL58" s="86">
        <f t="shared" si="118"/>
        <v>5.8303479869733696E-215</v>
      </c>
      <c r="IM58" s="86">
        <f t="shared" si="119"/>
        <v>1.3852542177573406E-202</v>
      </c>
      <c r="IN58" s="86">
        <f t="shared" si="120"/>
        <v>7.4576388453234213E-254</v>
      </c>
      <c r="IO58" s="86">
        <f t="shared" si="121"/>
        <v>1.6863389406029926E-217</v>
      </c>
      <c r="IP58" s="86">
        <f t="shared" si="122"/>
        <v>3.5646740512267907E-245</v>
      </c>
      <c r="IQ58" s="86">
        <f t="shared" si="123"/>
        <v>3.8806729916412173E-249</v>
      </c>
      <c r="IR58" s="86">
        <f t="shared" si="124"/>
        <v>6.5607180102720949E-255</v>
      </c>
      <c r="IS58" s="86">
        <f t="shared" si="125"/>
        <v>1.9328235725418388E-233</v>
      </c>
      <c r="IT58" s="86">
        <f t="shared" si="126"/>
        <v>2.199047091988016E-248</v>
      </c>
      <c r="IU58" s="86">
        <f t="shared" si="127"/>
        <v>1.3265203114200227E-227</v>
      </c>
      <c r="IV58" s="86">
        <f t="shared" si="128"/>
        <v>2.5909147941683154E-133</v>
      </c>
      <c r="IW58" s="86">
        <f t="shared" si="129"/>
        <v>1.6801205703795144E-97</v>
      </c>
      <c r="IY58" s="86">
        <f t="shared" si="130"/>
        <v>3.1177653947548467E-4</v>
      </c>
      <c r="IZ58" s="86">
        <f t="shared" si="131"/>
        <v>3.0824180748286552E-5</v>
      </c>
      <c r="JA58" s="86">
        <f t="shared" si="132"/>
        <v>2.5657303514285101E-5</v>
      </c>
      <c r="JB58" s="86">
        <f t="shared" si="133"/>
        <v>6.7570819318150493E-5</v>
      </c>
      <c r="JC58" s="86">
        <f t="shared" si="134"/>
        <v>7.6907842329512741E-5</v>
      </c>
      <c r="JD58" s="86">
        <f t="shared" si="135"/>
        <v>1.753870846487364E-5</v>
      </c>
      <c r="JE58" s="86">
        <f t="shared" si="136"/>
        <v>1.0718195741009215E-5</v>
      </c>
      <c r="JF58" s="86">
        <f t="shared" si="137"/>
        <v>1.2814592557179656E-5</v>
      </c>
      <c r="JG58" s="86">
        <f t="shared" si="138"/>
        <v>7.1768139619650456E-6</v>
      </c>
      <c r="JH58" s="86">
        <f t="shared" si="139"/>
        <v>7.6193717763237669E-6</v>
      </c>
      <c r="JI58" s="86">
        <f t="shared" si="140"/>
        <v>1.3071533773960157E-5</v>
      </c>
      <c r="JJ58" s="86">
        <f t="shared" si="141"/>
        <v>3.1731435687663923E-5</v>
      </c>
      <c r="JK58" s="86">
        <f t="shared" si="142"/>
        <v>7.2350427344099977E-5</v>
      </c>
      <c r="JL58" s="86">
        <f t="shared" si="143"/>
        <v>4.7483273079598476E-6</v>
      </c>
      <c r="JM58" s="86">
        <f t="shared" si="144"/>
        <v>9.4574523210417425E-8</v>
      </c>
    </row>
    <row r="59" spans="2:273" x14ac:dyDescent="0.25">
      <c r="B59" s="2">
        <v>32</v>
      </c>
      <c r="C59" s="37">
        <v>77.03</v>
      </c>
      <c r="D59" s="37">
        <v>77.177000000000007</v>
      </c>
      <c r="E59" s="37">
        <v>80.355000000000004</v>
      </c>
      <c r="F59" s="37">
        <v>78.081999999999994</v>
      </c>
      <c r="G59" s="37">
        <v>80.131</v>
      </c>
      <c r="H59" s="37">
        <v>79.870999999999995</v>
      </c>
      <c r="I59" s="37">
        <v>88.161000000000001</v>
      </c>
      <c r="J59" s="37">
        <v>79.774000000000001</v>
      </c>
      <c r="K59" s="37">
        <v>82.757999999999996</v>
      </c>
      <c r="L59" s="37">
        <v>80.694000000000003</v>
      </c>
      <c r="M59" s="37">
        <v>79.305999999999997</v>
      </c>
      <c r="N59" s="37">
        <v>79.387</v>
      </c>
      <c r="O59" s="37">
        <v>82.950999999999993</v>
      </c>
      <c r="P59" s="37">
        <v>76.650999999999996</v>
      </c>
      <c r="Q59" s="37">
        <v>73.524000000000001</v>
      </c>
      <c r="S59" s="4">
        <f t="shared" si="8"/>
        <v>75.232812541137662</v>
      </c>
      <c r="T59" s="4">
        <f t="shared" si="9"/>
        <v>77.65448235659035</v>
      </c>
      <c r="U59" s="4">
        <f t="shared" si="10"/>
        <v>81.452852966012017</v>
      </c>
      <c r="V59" s="4">
        <f t="shared" si="11"/>
        <v>78.525278599312784</v>
      </c>
      <c r="W59" s="4">
        <f t="shared" si="12"/>
        <v>79.994881547382178</v>
      </c>
      <c r="X59" s="4">
        <f t="shared" si="13"/>
        <v>80.451715474004473</v>
      </c>
      <c r="Y59" s="4">
        <f t="shared" si="14"/>
        <v>88.022463912254693</v>
      </c>
      <c r="Z59" s="4">
        <f t="shared" si="15"/>
        <v>79.550658426673877</v>
      </c>
      <c r="AA59" s="4">
        <f t="shared" si="16"/>
        <v>81.671943595207239</v>
      </c>
      <c r="AB59" s="4">
        <f t="shared" si="17"/>
        <v>81.873576249742229</v>
      </c>
      <c r="AC59" s="4">
        <f t="shared" si="18"/>
        <v>79.382666635149377</v>
      </c>
      <c r="AD59" s="4">
        <f t="shared" si="19"/>
        <v>79.921945668031711</v>
      </c>
      <c r="AE59" s="4">
        <f t="shared" si="20"/>
        <v>84.014213027137203</v>
      </c>
      <c r="AF59" s="4">
        <f t="shared" si="21"/>
        <v>76.671558906134422</v>
      </c>
      <c r="AG59" s="4">
        <f t="shared" si="22"/>
        <v>74.105830225322677</v>
      </c>
      <c r="AI59" s="4">
        <f t="shared" si="23"/>
        <v>1.7971874588623393</v>
      </c>
      <c r="AJ59" s="4">
        <f t="shared" si="24"/>
        <v>-0.47748235659034322</v>
      </c>
      <c r="AK59" s="4">
        <f t="shared" si="25"/>
        <v>-1.0978529660120131</v>
      </c>
      <c r="AL59" s="4">
        <f t="shared" si="26"/>
        <v>-0.44327859931279079</v>
      </c>
      <c r="AM59" s="4">
        <f t="shared" si="27"/>
        <v>0.13611845261782207</v>
      </c>
      <c r="AN59" s="4">
        <f t="shared" si="28"/>
        <v>-0.58071547400447798</v>
      </c>
      <c r="AO59" s="4">
        <f t="shared" si="29"/>
        <v>0.13853608774530812</v>
      </c>
      <c r="AP59" s="4">
        <f t="shared" si="30"/>
        <v>0.22334157332612392</v>
      </c>
      <c r="AQ59" s="4">
        <f t="shared" si="31"/>
        <v>1.0860564047927568</v>
      </c>
      <c r="AR59" s="4">
        <f t="shared" si="32"/>
        <v>-1.179576249742226</v>
      </c>
      <c r="AS59" s="4">
        <f t="shared" si="33"/>
        <v>-7.6666635149379658E-2</v>
      </c>
      <c r="AT59" s="4">
        <f t="shared" si="34"/>
        <v>-0.5349456680317104</v>
      </c>
      <c r="AU59" s="4">
        <f t="shared" si="35"/>
        <v>-1.0632130271372091</v>
      </c>
      <c r="AV59" s="4">
        <f t="shared" ref="AV59:AW74" si="220">IF(OR($B59 &lt; P$230, $B59 &gt; P$233), 0, P59-AF59)</f>
        <v>-2.055890613442557E-2</v>
      </c>
      <c r="AW59" s="4">
        <f t="shared" si="220"/>
        <v>-0.58183022532267614</v>
      </c>
      <c r="AY59" s="2">
        <f t="shared" si="96"/>
        <v>74.8881349760277</v>
      </c>
      <c r="AZ59" s="2">
        <f t="shared" si="147"/>
        <v>77.60360412732382</v>
      </c>
      <c r="BA59" s="2">
        <f t="shared" si="148"/>
        <v>81.409665317563963</v>
      </c>
      <c r="BB59" s="2">
        <f t="shared" si="149"/>
        <v>78.428791652394409</v>
      </c>
      <c r="BC59" s="2">
        <f t="shared" si="150"/>
        <v>79.883220464812936</v>
      </c>
      <c r="BD59" s="2">
        <f t="shared" si="151"/>
        <v>80.421494344702296</v>
      </c>
      <c r="BE59" s="2">
        <f t="shared" si="152"/>
        <v>88.003540613121274</v>
      </c>
      <c r="BF59" s="2">
        <f t="shared" si="153"/>
        <v>79.528045558749994</v>
      </c>
      <c r="BG59" s="2">
        <f t="shared" si="154"/>
        <v>81.658211288717155</v>
      </c>
      <c r="BH59" s="2">
        <f t="shared" si="155"/>
        <v>81.859702907393384</v>
      </c>
      <c r="BI59" s="2">
        <f t="shared" si="156"/>
        <v>79.360205044762225</v>
      </c>
      <c r="BJ59" s="2">
        <f t="shared" si="157"/>
        <v>79.873693759422665</v>
      </c>
      <c r="BK59" s="2">
        <f t="shared" si="158"/>
        <v>83.916588229672428</v>
      </c>
      <c r="BL59" s="2">
        <f t="shared" si="159"/>
        <v>76.662790115938137</v>
      </c>
      <c r="BM59" s="2">
        <f t="shared" si="160"/>
        <v>74.105621809912961</v>
      </c>
      <c r="BO59" s="2">
        <f t="shared" si="38"/>
        <v>77.03</v>
      </c>
      <c r="BP59" s="2">
        <f t="shared" si="39"/>
        <v>77.177000000000007</v>
      </c>
      <c r="BQ59" s="2">
        <f t="shared" si="40"/>
        <v>80.355000000000004</v>
      </c>
      <c r="BR59" s="2">
        <f t="shared" si="41"/>
        <v>78.081999999999994</v>
      </c>
      <c r="BS59" s="2">
        <f t="shared" si="42"/>
        <v>80.131</v>
      </c>
      <c r="BT59" s="2">
        <f t="shared" si="43"/>
        <v>79.870999999999995</v>
      </c>
      <c r="BU59" s="2">
        <f t="shared" si="44"/>
        <v>88.161000000000001</v>
      </c>
      <c r="BV59" s="2">
        <f t="shared" si="45"/>
        <v>79.774000000000001</v>
      </c>
      <c r="BW59" s="2">
        <f t="shared" si="46"/>
        <v>82.757999999999996</v>
      </c>
      <c r="BX59" s="2">
        <f t="shared" si="47"/>
        <v>80.694000000000003</v>
      </c>
      <c r="BY59" s="2">
        <f t="shared" si="48"/>
        <v>79.305999999999997</v>
      </c>
      <c r="BZ59" s="2">
        <f t="shared" si="49"/>
        <v>79.387</v>
      </c>
      <c r="CA59" s="2">
        <f t="shared" si="50"/>
        <v>82.950999999999993</v>
      </c>
      <c r="CB59" s="2">
        <f t="shared" si="51"/>
        <v>76.650999999999996</v>
      </c>
      <c r="CC59" s="2">
        <f t="shared" si="52"/>
        <v>73.524000000000001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76.69454564459933</v>
      </c>
      <c r="DL59" s="2">
        <f t="shared" ref="DL59:DY74" si="221">BP$228*$B59+BP$229</f>
        <v>78.405840229537887</v>
      </c>
      <c r="DM59" s="2">
        <f t="shared" si="221"/>
        <v>81.189461848040395</v>
      </c>
      <c r="DN59" s="2">
        <f t="shared" si="221"/>
        <v>79.054749169435183</v>
      </c>
      <c r="DO59" s="2">
        <f t="shared" si="221"/>
        <v>80.626772425249186</v>
      </c>
      <c r="DP59" s="2">
        <f t="shared" si="221"/>
        <v>80.67155871080142</v>
      </c>
      <c r="DQ59" s="2">
        <f t="shared" si="221"/>
        <v>88.629052264808351</v>
      </c>
      <c r="DR59" s="2">
        <f t="shared" si="221"/>
        <v>81.025140069686415</v>
      </c>
      <c r="DS59" s="2">
        <f t="shared" si="221"/>
        <v>82.672491970310375</v>
      </c>
      <c r="DT59" s="2">
        <f t="shared" si="221"/>
        <v>82.206467813765187</v>
      </c>
      <c r="DU59" s="2">
        <f t="shared" si="221"/>
        <v>80.136922648083626</v>
      </c>
      <c r="DV59" s="2">
        <f t="shared" si="221"/>
        <v>80.652061008758679</v>
      </c>
      <c r="DW59" s="2">
        <f t="shared" si="221"/>
        <v>84.305106312292352</v>
      </c>
      <c r="DX59" s="2">
        <f t="shared" si="221"/>
        <v>77.500596626180851</v>
      </c>
      <c r="DY59" s="2">
        <f t="shared" si="221"/>
        <v>74.105771278966117</v>
      </c>
      <c r="EA59" s="2">
        <f t="shared" si="71"/>
        <v>70.505849194686959</v>
      </c>
      <c r="EB59" s="2">
        <f t="shared" si="72"/>
        <v>75.102710257979524</v>
      </c>
      <c r="EC59" s="2">
        <f t="shared" si="73"/>
        <v>82.107768217033339</v>
      </c>
      <c r="ED59" s="2">
        <f t="shared" si="74"/>
        <v>76.599228641192155</v>
      </c>
      <c r="EE59" s="2">
        <f t="shared" si="75"/>
        <v>77.827052484645463</v>
      </c>
      <c r="EF59" s="2">
        <f t="shared" si="76"/>
        <v>79.62554291399114</v>
      </c>
      <c r="EG59" s="2">
        <f t="shared" si="77"/>
        <v>85.856705959874461</v>
      </c>
      <c r="EH59" s="2">
        <f t="shared" si="78"/>
        <v>74.583892026649792</v>
      </c>
      <c r="EI59" s="2">
        <f t="shared" si="79"/>
        <v>78.174735557342132</v>
      </c>
      <c r="EJ59" s="2">
        <f t="shared" si="80"/>
        <v>80.655003196387014</v>
      </c>
      <c r="EK59" s="2">
        <f t="shared" si="81"/>
        <v>76.742117772736876</v>
      </c>
      <c r="EL59" s="2">
        <f t="shared" si="82"/>
        <v>77.514292960879843</v>
      </c>
      <c r="EM59" s="2">
        <f t="shared" si="83"/>
        <v>82.84073623207648</v>
      </c>
      <c r="EN59" s="2">
        <f t="shared" si="84"/>
        <v>73.64670084889508</v>
      </c>
      <c r="EO59" s="2">
        <f t="shared" si="85"/>
        <v>74.104912252087658</v>
      </c>
      <c r="EQ59" s="2">
        <f t="shared" si="86"/>
        <v>69.252561988644146</v>
      </c>
      <c r="ER59" s="2">
        <f t="shared" ref="ER59:FE74" si="222">CV$228*$B59+CV$229</f>
        <v>73.566413745859677</v>
      </c>
      <c r="ES59" s="2">
        <f t="shared" si="222"/>
        <v>78.58804067673195</v>
      </c>
      <c r="ET59" s="2">
        <f t="shared" si="222"/>
        <v>74.619382934785193</v>
      </c>
      <c r="EU59" s="2">
        <f t="shared" si="222"/>
        <v>76.354898037019055</v>
      </c>
      <c r="EV59" s="2">
        <f t="shared" si="222"/>
        <v>77.201727446578545</v>
      </c>
      <c r="EW59" s="2">
        <f t="shared" si="222"/>
        <v>81.424392603505922</v>
      </c>
      <c r="EX59" s="2">
        <f t="shared" si="222"/>
        <v>74.064083302984031</v>
      </c>
      <c r="EY59" s="2">
        <f t="shared" si="222"/>
        <v>76.20943933799542</v>
      </c>
      <c r="EZ59" s="2">
        <f t="shared" si="222"/>
        <v>77.914456851347936</v>
      </c>
      <c r="FA59" s="2">
        <f t="shared" si="222"/>
        <v>76.868498192006797</v>
      </c>
      <c r="FB59" s="2">
        <f t="shared" si="222"/>
        <v>77.56639406471858</v>
      </c>
      <c r="FC59" s="2">
        <f t="shared" si="222"/>
        <v>78.331923650880015</v>
      </c>
      <c r="FD59" s="2">
        <f t="shared" si="222"/>
        <v>72.846798632722127</v>
      </c>
      <c r="FE59" s="2">
        <f t="shared" si="222"/>
        <v>75.248624172227323</v>
      </c>
      <c r="FG59" s="2">
        <f t="shared" si="88"/>
        <v>0.29188611359869177</v>
      </c>
      <c r="FH59" s="2">
        <f t="shared" ref="FH59:FU74" si="223">POWER(10,($B59-D$231)/D$229)/(1+POWER(10,($B59-D$231)/D$229))</f>
        <v>0.24286230745933021</v>
      </c>
      <c r="FI59" s="2">
        <f t="shared" si="223"/>
        <v>0.23986068250700254</v>
      </c>
      <c r="FJ59" s="2">
        <f t="shared" si="223"/>
        <v>0.25490416104122615</v>
      </c>
      <c r="FK59" s="2">
        <f t="shared" si="223"/>
        <v>0.26557082577086827</v>
      </c>
      <c r="FL59" s="2">
        <f t="shared" si="223"/>
        <v>0.23901700445339569</v>
      </c>
      <c r="FM59" s="2">
        <f t="shared" si="223"/>
        <v>0.22559498841446177</v>
      </c>
      <c r="FN59" s="2">
        <f t="shared" si="223"/>
        <v>0.23242126480866038</v>
      </c>
      <c r="FO59" s="2">
        <f t="shared" si="223"/>
        <v>0.22549677289985293</v>
      </c>
      <c r="FP59" s="2">
        <f t="shared" si="223"/>
        <v>0.22346667014019919</v>
      </c>
      <c r="FQ59" s="2">
        <f t="shared" si="223"/>
        <v>0.22879670841866825</v>
      </c>
      <c r="FR59" s="2">
        <f t="shared" si="223"/>
        <v>0.24806430148649283</v>
      </c>
      <c r="FS59" s="2">
        <f t="shared" si="223"/>
        <v>0.26526177213636276</v>
      </c>
      <c r="FT59" s="2">
        <f t="shared" si="223"/>
        <v>0.21739002319506343</v>
      </c>
      <c r="FU59" s="2">
        <f t="shared" si="223"/>
        <v>0.18488392511659263</v>
      </c>
      <c r="FW59" s="2">
        <f t="shared" si="112"/>
        <v>1.2857040759010808E-5</v>
      </c>
      <c r="FX59" s="2">
        <f t="shared" si="164"/>
        <v>1.9745851856184284E-5</v>
      </c>
      <c r="FY59" s="2">
        <f t="shared" si="165"/>
        <v>1.7649915478917724E-5</v>
      </c>
      <c r="FZ59" s="2">
        <f t="shared" si="166"/>
        <v>1.7737174857336479E-5</v>
      </c>
      <c r="GA59" s="2">
        <f t="shared" si="167"/>
        <v>1.9035966637613435E-5</v>
      </c>
      <c r="GB59" s="2">
        <f t="shared" si="168"/>
        <v>2.0135086706898798E-5</v>
      </c>
      <c r="GC59" s="2">
        <f t="shared" si="169"/>
        <v>1.9001171140442407E-5</v>
      </c>
      <c r="GD59" s="2">
        <f t="shared" si="170"/>
        <v>2.2111648025708481E-5</v>
      </c>
      <c r="GE59" s="2">
        <f t="shared" si="171"/>
        <v>2.6013981381330079E-5</v>
      </c>
      <c r="GF59" s="2">
        <f t="shared" si="172"/>
        <v>2.345316512485793E-5</v>
      </c>
      <c r="GG59" s="2">
        <f t="shared" si="173"/>
        <v>2.0397792573726845E-5</v>
      </c>
      <c r="GH59" s="2">
        <f t="shared" si="174"/>
        <v>1.8995522255078566E-5</v>
      </c>
      <c r="GI59" s="2">
        <f t="shared" si="175"/>
        <v>1.7006712302627996E-5</v>
      </c>
      <c r="GJ59" s="2">
        <f t="shared" si="176"/>
        <v>1.0023509186545764E-5</v>
      </c>
      <c r="GK59" s="2">
        <f t="shared" si="177"/>
        <v>8.1761916899733573E-6</v>
      </c>
      <c r="GM59" s="86">
        <f t="shared" si="113"/>
        <v>4.6306936010648622E-4</v>
      </c>
      <c r="GN59" s="86">
        <f t="shared" si="178"/>
        <v>5.2916736010248292E-5</v>
      </c>
      <c r="GO59" s="86">
        <f t="shared" si="179"/>
        <v>4.4540542209116185E-5</v>
      </c>
      <c r="GP59" s="86">
        <f t="shared" si="180"/>
        <v>1.1005751175526802E-4</v>
      </c>
      <c r="GQ59" s="86">
        <f t="shared" si="181"/>
        <v>1.2652364737565552E-4</v>
      </c>
      <c r="GR59" s="86">
        <f t="shared" si="182"/>
        <v>3.1554980138680412E-5</v>
      </c>
      <c r="GS59" s="86">
        <f t="shared" si="183"/>
        <v>1.9549393448929624E-5</v>
      </c>
      <c r="GT59" s="86">
        <f t="shared" si="184"/>
        <v>2.3381219076058518E-5</v>
      </c>
      <c r="GU59" s="86">
        <f t="shared" si="185"/>
        <v>1.3597226243752166E-5</v>
      </c>
      <c r="GV59" s="86">
        <f t="shared" si="186"/>
        <v>1.4275364518472998E-5</v>
      </c>
      <c r="GW59" s="86">
        <f t="shared" si="187"/>
        <v>2.3585046221473177E-5</v>
      </c>
      <c r="GX59" s="86">
        <f t="shared" si="188"/>
        <v>5.4993687648016538E-5</v>
      </c>
      <c r="GY59" s="86">
        <f t="shared" si="189"/>
        <v>1.1973111726170251E-4</v>
      </c>
      <c r="GZ59" s="86">
        <f t="shared" si="190"/>
        <v>9.1484537530111842E-6</v>
      </c>
      <c r="HA59" s="86">
        <f t="shared" si="191"/>
        <v>2.328056370831928E-7</v>
      </c>
      <c r="HC59" s="86">
        <f t="shared" si="145"/>
        <v>1.7952695022075451E-12</v>
      </c>
      <c r="HD59" s="86">
        <f t="shared" si="192"/>
        <v>4.1407793343436026E-15</v>
      </c>
      <c r="HE59" s="86">
        <f t="shared" si="193"/>
        <v>1.3376535521487854E-15</v>
      </c>
      <c r="HF59" s="86">
        <f t="shared" si="194"/>
        <v>4.6731539874989811E-15</v>
      </c>
      <c r="HG59" s="86">
        <f t="shared" si="195"/>
        <v>1.0589461378042335E-13</v>
      </c>
      <c r="HH59" s="86">
        <f t="shared" si="196"/>
        <v>9.0262415989455089E-17</v>
      </c>
      <c r="HI59" s="86">
        <f t="shared" si="197"/>
        <v>8.8987227147596458E-15</v>
      </c>
      <c r="HJ59" s="86">
        <f t="shared" si="198"/>
        <v>3.144321047096824E-16</v>
      </c>
      <c r="HK59" s="86">
        <f t="shared" si="199"/>
        <v>1.1602016321384167E-16</v>
      </c>
      <c r="HL59" s="86">
        <f t="shared" si="200"/>
        <v>8.3354018864280657E-17</v>
      </c>
      <c r="HM59" s="86">
        <f t="shared" si="201"/>
        <v>1.0642351309955788E-15</v>
      </c>
      <c r="HN59" s="86">
        <f t="shared" si="202"/>
        <v>3.0510845583045761E-16</v>
      </c>
      <c r="HO59" s="86">
        <f t="shared" si="203"/>
        <v>5.7324807299577931E-15</v>
      </c>
      <c r="HP59" s="86">
        <f t="shared" si="204"/>
        <v>2.2364481267314704E-17</v>
      </c>
      <c r="HQ59" s="86">
        <f t="shared" si="205"/>
        <v>1.5543424109819302E-23</v>
      </c>
      <c r="HS59" s="86">
        <f t="shared" si="114"/>
        <v>2.504753162610075E-58</v>
      </c>
      <c r="HT59" s="86">
        <f t="shared" si="206"/>
        <v>6.323155449552948E-72</v>
      </c>
      <c r="HU59" s="86">
        <f t="shared" si="207"/>
        <v>6.9198450203334242E-73</v>
      </c>
      <c r="HV59" s="86">
        <f t="shared" si="208"/>
        <v>2.2703886186671387E-68</v>
      </c>
      <c r="HW59" s="86">
        <f t="shared" si="209"/>
        <v>2.3433561324843256E-64</v>
      </c>
      <c r="HX59" s="86">
        <f t="shared" si="210"/>
        <v>7.1215774487991942E-82</v>
      </c>
      <c r="HY59" s="86">
        <f t="shared" si="211"/>
        <v>1.0605960615517446E-70</v>
      </c>
      <c r="HZ59" s="86">
        <f t="shared" si="212"/>
        <v>2.4846623769362056E-80</v>
      </c>
      <c r="IA59" s="86">
        <f t="shared" si="213"/>
        <v>1.02690794592655E-81</v>
      </c>
      <c r="IB59" s="86">
        <f t="shared" si="214"/>
        <v>1.9132751486894936E-82</v>
      </c>
      <c r="IC59" s="86">
        <f t="shared" si="215"/>
        <v>1.2801348325056215E-76</v>
      </c>
      <c r="ID59" s="86">
        <f t="shared" si="216"/>
        <v>2.7096601149088302E-80</v>
      </c>
      <c r="IE59" s="86">
        <f t="shared" si="217"/>
        <v>2.6342734898872471E-74</v>
      </c>
      <c r="IF59" s="86">
        <f t="shared" si="218"/>
        <v>5.0980618871973572E-60</v>
      </c>
      <c r="IG59" s="86">
        <f t="shared" si="219"/>
        <v>6.8393666453242082E-44</v>
      </c>
      <c r="II59" s="86">
        <f t="shared" si="115"/>
        <v>1.9289465715793399E-172</v>
      </c>
      <c r="IJ59" s="86">
        <f t="shared" si="116"/>
        <v>1.9862771387474989E-214</v>
      </c>
      <c r="IK59" s="86">
        <f t="shared" si="117"/>
        <v>2.5896906833092828E-214</v>
      </c>
      <c r="IL59" s="86">
        <f t="shared" si="118"/>
        <v>2.0187848858161129E-211</v>
      </c>
      <c r="IM59" s="86">
        <f t="shared" si="119"/>
        <v>3.1387697150351793E-199</v>
      </c>
      <c r="IN59" s="86">
        <f t="shared" si="120"/>
        <v>1.2781036408209054E-249</v>
      </c>
      <c r="IO59" s="86">
        <f t="shared" si="121"/>
        <v>6.7749559341833606E-214</v>
      </c>
      <c r="IP59" s="86">
        <f t="shared" si="122"/>
        <v>4.7356352178601861E-241</v>
      </c>
      <c r="IQ59" s="86">
        <f t="shared" si="123"/>
        <v>6.9682626270807532E-245</v>
      </c>
      <c r="IR59" s="86">
        <f t="shared" si="124"/>
        <v>1.3449821037573094E-250</v>
      </c>
      <c r="IS59" s="86">
        <f t="shared" si="125"/>
        <v>1.5195343080441769E-229</v>
      </c>
      <c r="IT59" s="86">
        <f t="shared" si="126"/>
        <v>2.8997373748931919E-244</v>
      </c>
      <c r="IU59" s="86">
        <f t="shared" si="127"/>
        <v>7.2102189570145603E-224</v>
      </c>
      <c r="IV59" s="86">
        <f t="shared" si="128"/>
        <v>3.090119196579293E-131</v>
      </c>
      <c r="IW59" s="86">
        <f t="shared" si="129"/>
        <v>5.1365446764363662E-96</v>
      </c>
      <c r="IY59" s="86">
        <f t="shared" si="130"/>
        <v>4.6306936190175572E-4</v>
      </c>
      <c r="IZ59" s="86">
        <f t="shared" si="131"/>
        <v>5.291673601438907E-5</v>
      </c>
      <c r="JA59" s="86">
        <f t="shared" si="132"/>
        <v>4.454054221045384E-5</v>
      </c>
      <c r="JB59" s="86">
        <f t="shared" si="133"/>
        <v>1.1005751175994118E-4</v>
      </c>
      <c r="JC59" s="86">
        <f t="shared" si="134"/>
        <v>1.2652364748155014E-4</v>
      </c>
      <c r="JD59" s="86">
        <f t="shared" si="135"/>
        <v>3.1554980138770672E-5</v>
      </c>
      <c r="JE59" s="86">
        <f t="shared" si="136"/>
        <v>1.9549393457828346E-5</v>
      </c>
      <c r="JF59" s="86">
        <f t="shared" si="137"/>
        <v>2.338121907637295E-5</v>
      </c>
      <c r="JG59" s="86">
        <f t="shared" si="138"/>
        <v>1.3597226243868186E-5</v>
      </c>
      <c r="JH59" s="86">
        <f t="shared" si="139"/>
        <v>1.4275364518556352E-5</v>
      </c>
      <c r="JI59" s="86">
        <f t="shared" si="140"/>
        <v>2.3585046222537413E-5</v>
      </c>
      <c r="JJ59" s="86">
        <f t="shared" si="141"/>
        <v>5.4993687648321646E-5</v>
      </c>
      <c r="JK59" s="86">
        <f t="shared" si="142"/>
        <v>1.1973111726743499E-4</v>
      </c>
      <c r="JL59" s="86">
        <f t="shared" si="143"/>
        <v>9.1484537530335493E-6</v>
      </c>
      <c r="JM59" s="86">
        <f t="shared" si="144"/>
        <v>2.3280563708319283E-7</v>
      </c>
    </row>
    <row r="60" spans="2:273" x14ac:dyDescent="0.25">
      <c r="B60" s="2">
        <v>33</v>
      </c>
      <c r="C60" s="37">
        <v>76.358000000000004</v>
      </c>
      <c r="D60" s="37">
        <v>77.677000000000007</v>
      </c>
      <c r="E60" s="37">
        <v>79.725999999999999</v>
      </c>
      <c r="F60" s="37">
        <v>78.671999999999997</v>
      </c>
      <c r="G60" s="37">
        <v>80.540999999999997</v>
      </c>
      <c r="H60" s="37">
        <v>79.677000000000007</v>
      </c>
      <c r="I60" s="37">
        <v>87.483999999999995</v>
      </c>
      <c r="J60" s="37">
        <v>79.887</v>
      </c>
      <c r="K60" s="37">
        <v>82.048000000000002</v>
      </c>
      <c r="L60" s="37">
        <v>81.161000000000001</v>
      </c>
      <c r="M60" s="37">
        <v>79.468000000000004</v>
      </c>
      <c r="N60" s="37">
        <v>79.838999999999999</v>
      </c>
      <c r="O60" s="37">
        <v>83.147999999999996</v>
      </c>
      <c r="P60" s="37">
        <v>77.492000000000004</v>
      </c>
      <c r="Q60" s="37">
        <v>72.349000000000004</v>
      </c>
      <c r="S60" s="4">
        <f t="shared" si="8"/>
        <v>75.249674844480069</v>
      </c>
      <c r="T60" s="4">
        <f t="shared" si="9"/>
        <v>77.666376525411621</v>
      </c>
      <c r="U60" s="4">
        <f t="shared" si="10"/>
        <v>81.504361271057476</v>
      </c>
      <c r="V60" s="4">
        <f t="shared" si="11"/>
        <v>78.479380593490021</v>
      </c>
      <c r="W60" s="4">
        <f t="shared" si="12"/>
        <v>79.976317731035778</v>
      </c>
      <c r="X60" s="4">
        <f t="shared" si="13"/>
        <v>80.422330656016186</v>
      </c>
      <c r="Y60" s="4">
        <f t="shared" si="14"/>
        <v>87.927384615065407</v>
      </c>
      <c r="Z60" s="4">
        <f t="shared" si="15"/>
        <v>79.465131651801229</v>
      </c>
      <c r="AA60" s="4">
        <f t="shared" si="16"/>
        <v>81.662551654120747</v>
      </c>
      <c r="AB60" s="4">
        <f t="shared" si="17"/>
        <v>81.872492226294213</v>
      </c>
      <c r="AC60" s="4">
        <f t="shared" si="18"/>
        <v>79.357608178662034</v>
      </c>
      <c r="AD60" s="4">
        <f t="shared" si="19"/>
        <v>79.861445786606922</v>
      </c>
      <c r="AE60" s="4">
        <f t="shared" si="20"/>
        <v>84.033099354488741</v>
      </c>
      <c r="AF60" s="4">
        <f t="shared" si="21"/>
        <v>76.631174112127638</v>
      </c>
      <c r="AG60" s="4">
        <f t="shared" si="22"/>
        <v>74.086241049958659</v>
      </c>
      <c r="AI60" s="4">
        <f t="shared" si="23"/>
        <v>1.1083251555199354</v>
      </c>
      <c r="AJ60" s="4">
        <f t="shared" si="24"/>
        <v>1.0623474588385307E-2</v>
      </c>
      <c r="AK60" s="4">
        <f t="shared" si="25"/>
        <v>-1.7783612710574772</v>
      </c>
      <c r="AL60" s="4">
        <f t="shared" si="26"/>
        <v>0.19261940650997644</v>
      </c>
      <c r="AM60" s="4">
        <f t="shared" si="27"/>
        <v>0.56468226896421925</v>
      </c>
      <c r="AN60" s="4">
        <f t="shared" si="28"/>
        <v>-0.7453306560161792</v>
      </c>
      <c r="AO60" s="4">
        <f t="shared" si="29"/>
        <v>-0.44338461506541194</v>
      </c>
      <c r="AP60" s="4">
        <f t="shared" si="30"/>
        <v>0.42186834819877106</v>
      </c>
      <c r="AQ60" s="4">
        <f t="shared" si="31"/>
        <v>0.38544834587925436</v>
      </c>
      <c r="AR60" s="4">
        <f t="shared" si="32"/>
        <v>-0.7114922262942116</v>
      </c>
      <c r="AS60" s="4">
        <f t="shared" si="33"/>
        <v>0.11039182133796999</v>
      </c>
      <c r="AT60" s="4">
        <f t="shared" si="34"/>
        <v>-2.2445786606922979E-2</v>
      </c>
      <c r="AU60" s="4">
        <f t="shared" si="35"/>
        <v>-0.88509935448874444</v>
      </c>
      <c r="AV60" s="4">
        <f t="shared" si="220"/>
        <v>0.86082588787236602</v>
      </c>
      <c r="AW60" s="4">
        <f t="shared" si="220"/>
        <v>-1.737241049958655</v>
      </c>
      <c r="AY60" s="2">
        <f t="shared" si="96"/>
        <v>74.756174259166741</v>
      </c>
      <c r="AZ60" s="2">
        <f t="shared" si="147"/>
        <v>77.58272508733711</v>
      </c>
      <c r="BA60" s="2">
        <f t="shared" si="148"/>
        <v>81.43259016838104</v>
      </c>
      <c r="BB60" s="2">
        <f t="shared" si="149"/>
        <v>78.328490627973324</v>
      </c>
      <c r="BC60" s="2">
        <f t="shared" si="150"/>
        <v>79.800249319163484</v>
      </c>
      <c r="BD60" s="2">
        <f t="shared" si="151"/>
        <v>80.370399549384629</v>
      </c>
      <c r="BE60" s="2">
        <f t="shared" si="152"/>
        <v>87.894399691478</v>
      </c>
      <c r="BF60" s="2">
        <f t="shared" si="153"/>
        <v>79.425732709489779</v>
      </c>
      <c r="BG60" s="2">
        <f t="shared" si="154"/>
        <v>81.637747075663</v>
      </c>
      <c r="BH60" s="2">
        <f t="shared" si="155"/>
        <v>81.847687932060438</v>
      </c>
      <c r="BI60" s="2">
        <f t="shared" si="156"/>
        <v>79.318864149252718</v>
      </c>
      <c r="BJ60" s="2">
        <f t="shared" si="157"/>
        <v>79.781450930396971</v>
      </c>
      <c r="BK60" s="2">
        <f t="shared" si="158"/>
        <v>83.878314804729357</v>
      </c>
      <c r="BL60" s="2">
        <f t="shared" si="159"/>
        <v>76.61506815747353</v>
      </c>
      <c r="BM60" s="2">
        <f t="shared" si="160"/>
        <v>74.085756487685117</v>
      </c>
      <c r="BO60" s="2">
        <f t="shared" si="38"/>
        <v>76.358000000000004</v>
      </c>
      <c r="BP60" s="2">
        <f t="shared" si="39"/>
        <v>77.677000000000007</v>
      </c>
      <c r="BQ60" s="2">
        <f t="shared" si="40"/>
        <v>79.725999999999999</v>
      </c>
      <c r="BR60" s="2">
        <f t="shared" si="41"/>
        <v>78.671999999999997</v>
      </c>
      <c r="BS60" s="2">
        <f t="shared" si="42"/>
        <v>80.540999999999997</v>
      </c>
      <c r="BT60" s="2">
        <f t="shared" si="43"/>
        <v>79.677000000000007</v>
      </c>
      <c r="BU60" s="2">
        <f t="shared" si="44"/>
        <v>87.483999999999995</v>
      </c>
      <c r="BV60" s="2">
        <f t="shared" si="45"/>
        <v>79.887</v>
      </c>
      <c r="BW60" s="2">
        <f t="shared" si="46"/>
        <v>82.048000000000002</v>
      </c>
      <c r="BX60" s="2">
        <f t="shared" si="47"/>
        <v>81.161000000000001</v>
      </c>
      <c r="BY60" s="2">
        <f t="shared" si="48"/>
        <v>79.468000000000004</v>
      </c>
      <c r="BZ60" s="2">
        <f t="shared" si="49"/>
        <v>79.838999999999999</v>
      </c>
      <c r="CA60" s="2">
        <f t="shared" si="50"/>
        <v>83.147999999999996</v>
      </c>
      <c r="CB60" s="2">
        <f t="shared" si="51"/>
        <v>77.492000000000004</v>
      </c>
      <c r="CC60" s="2">
        <f t="shared" si="52"/>
        <v>72.349000000000004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76.71960331010456</v>
      </c>
      <c r="DL60" s="2">
        <f t="shared" si="221"/>
        <v>78.499689368770746</v>
      </c>
      <c r="DM60" s="2">
        <f t="shared" si="221"/>
        <v>81.25872349620505</v>
      </c>
      <c r="DN60" s="2">
        <f t="shared" si="221"/>
        <v>79.027178797946206</v>
      </c>
      <c r="DO60" s="2">
        <f t="shared" si="221"/>
        <v>80.639944125641804</v>
      </c>
      <c r="DP60" s="2">
        <f t="shared" si="221"/>
        <v>80.68650696864114</v>
      </c>
      <c r="DQ60" s="2">
        <f t="shared" si="221"/>
        <v>88.61341550522647</v>
      </c>
      <c r="DR60" s="2">
        <f t="shared" si="221"/>
        <v>81.06738013937283</v>
      </c>
      <c r="DS60" s="2">
        <f t="shared" si="221"/>
        <v>82.786939541160578</v>
      </c>
      <c r="DT60" s="2">
        <f t="shared" si="221"/>
        <v>82.272490688259111</v>
      </c>
      <c r="DU60" s="2">
        <f t="shared" si="221"/>
        <v>80.193483101045302</v>
      </c>
      <c r="DV60" s="2">
        <f t="shared" si="221"/>
        <v>80.645250830564777</v>
      </c>
      <c r="DW60" s="2">
        <f t="shared" si="221"/>
        <v>84.355612805798842</v>
      </c>
      <c r="DX60" s="2">
        <f t="shared" si="221"/>
        <v>77.546110593792179</v>
      </c>
      <c r="DY60" s="2">
        <f t="shared" si="221"/>
        <v>74.097057709447398</v>
      </c>
      <c r="EA60" s="2">
        <f t="shared" si="71"/>
        <v>70.412079551675461</v>
      </c>
      <c r="EB60" s="2">
        <f t="shared" si="72"/>
        <v>74.975694376731013</v>
      </c>
      <c r="EC60" s="2">
        <f t="shared" si="73"/>
        <v>81.935368503171816</v>
      </c>
      <c r="ED60" s="2">
        <f t="shared" si="74"/>
        <v>76.466034284851219</v>
      </c>
      <c r="EE60" s="2">
        <f t="shared" si="75"/>
        <v>77.682526521496385</v>
      </c>
      <c r="EF60" s="2">
        <f t="shared" si="76"/>
        <v>79.45273643070324</v>
      </c>
      <c r="EG60" s="2">
        <f t="shared" si="77"/>
        <v>85.643767639459668</v>
      </c>
      <c r="EH60" s="2">
        <f t="shared" si="78"/>
        <v>74.481230411978018</v>
      </c>
      <c r="EI60" s="2">
        <f t="shared" si="79"/>
        <v>78.038198049280382</v>
      </c>
      <c r="EJ60" s="2">
        <f t="shared" si="80"/>
        <v>80.501700115094948</v>
      </c>
      <c r="EK60" s="2">
        <f t="shared" si="81"/>
        <v>76.630179784764735</v>
      </c>
      <c r="EL60" s="2">
        <f t="shared" si="82"/>
        <v>77.393472953409685</v>
      </c>
      <c r="EM60" s="2">
        <f t="shared" si="83"/>
        <v>82.672884273765277</v>
      </c>
      <c r="EN60" s="2">
        <f t="shared" si="84"/>
        <v>73.558247458677428</v>
      </c>
      <c r="EO60" s="2">
        <f t="shared" si="85"/>
        <v>74.040264939979096</v>
      </c>
      <c r="EQ60" s="2">
        <f t="shared" si="86"/>
        <v>69.174182171875273</v>
      </c>
      <c r="ER60" s="2">
        <f t="shared" si="222"/>
        <v>73.459091420756792</v>
      </c>
      <c r="ES60" s="2">
        <f t="shared" si="222"/>
        <v>78.459793011127417</v>
      </c>
      <c r="ET60" s="2">
        <f t="shared" si="222"/>
        <v>74.510952991136051</v>
      </c>
      <c r="EU60" s="2">
        <f t="shared" si="222"/>
        <v>76.229120475933485</v>
      </c>
      <c r="EV60" s="2">
        <f t="shared" si="222"/>
        <v>77.060434173110508</v>
      </c>
      <c r="EW60" s="2">
        <f t="shared" si="222"/>
        <v>81.26864021504143</v>
      </c>
      <c r="EX60" s="2">
        <f t="shared" si="222"/>
        <v>73.968269022005572</v>
      </c>
      <c r="EY60" s="2">
        <f t="shared" si="222"/>
        <v>76.099011355581567</v>
      </c>
      <c r="EZ60" s="2">
        <f t="shared" si="222"/>
        <v>77.797426694920844</v>
      </c>
      <c r="FA60" s="2">
        <f t="shared" si="222"/>
        <v>76.754896848533861</v>
      </c>
      <c r="FB60" s="2">
        <f t="shared" si="222"/>
        <v>77.444962303043482</v>
      </c>
      <c r="FC60" s="2">
        <f t="shared" si="222"/>
        <v>78.223248653255354</v>
      </c>
      <c r="FD60" s="2">
        <f t="shared" si="222"/>
        <v>72.768491737216422</v>
      </c>
      <c r="FE60" s="2">
        <f t="shared" si="222"/>
        <v>75.168306031721485</v>
      </c>
      <c r="FG60" s="2">
        <f t="shared" si="88"/>
        <v>0.31128088849778007</v>
      </c>
      <c r="FH60" s="2">
        <f t="shared" si="223"/>
        <v>0.26019658023195302</v>
      </c>
      <c r="FI60" s="2">
        <f t="shared" si="223"/>
        <v>0.25705345078363878</v>
      </c>
      <c r="FJ60" s="2">
        <f t="shared" si="223"/>
        <v>0.27278825666139822</v>
      </c>
      <c r="FK60" s="2">
        <f t="shared" si="223"/>
        <v>0.28391812813547224</v>
      </c>
      <c r="FL60" s="2">
        <f t="shared" si="223"/>
        <v>0.25616967916510652</v>
      </c>
      <c r="FM60" s="2">
        <f t="shared" si="223"/>
        <v>0.24209087857862818</v>
      </c>
      <c r="FN60" s="2">
        <f t="shared" si="223"/>
        <v>0.24925564421397542</v>
      </c>
      <c r="FO60" s="2">
        <f t="shared" si="223"/>
        <v>0.24198772552662642</v>
      </c>
      <c r="FP60" s="2">
        <f t="shared" si="223"/>
        <v>0.23985513589842444</v>
      </c>
      <c r="FQ60" s="2">
        <f t="shared" si="223"/>
        <v>0.24545250952389153</v>
      </c>
      <c r="FR60" s="2">
        <f t="shared" si="223"/>
        <v>0.26563959939071685</v>
      </c>
      <c r="FS60" s="2">
        <f t="shared" si="223"/>
        <v>0.28359596785145524</v>
      </c>
      <c r="FT60" s="2">
        <f t="shared" si="223"/>
        <v>0.23346682795400872</v>
      </c>
      <c r="FU60" s="2">
        <f t="shared" si="223"/>
        <v>0.19916856963538615</v>
      </c>
      <c r="FW60" s="2">
        <f t="shared" si="112"/>
        <v>1.4097447372366077E-5</v>
      </c>
      <c r="FX60" s="2">
        <f t="shared" si="164"/>
        <v>2.1650854778744897E-5</v>
      </c>
      <c r="FY60" s="2">
        <f t="shared" si="165"/>
        <v>1.9352714531981641E-5</v>
      </c>
      <c r="FZ60" s="2">
        <f t="shared" si="166"/>
        <v>1.9448392211174993E-5</v>
      </c>
      <c r="GA60" s="2">
        <f t="shared" si="167"/>
        <v>2.0872484027172224E-5</v>
      </c>
      <c r="GB60" s="2">
        <f t="shared" si="168"/>
        <v>2.2077640663611916E-5</v>
      </c>
      <c r="GC60" s="2">
        <f t="shared" si="169"/>
        <v>2.0834331663210172E-5</v>
      </c>
      <c r="GD60" s="2">
        <f t="shared" si="170"/>
        <v>2.4244888219557865E-5</v>
      </c>
      <c r="GE60" s="2">
        <f t="shared" si="171"/>
        <v>2.8523691791255019E-5</v>
      </c>
      <c r="GF60" s="2">
        <f t="shared" si="172"/>
        <v>2.5715826002262699E-5</v>
      </c>
      <c r="GG60" s="2">
        <f t="shared" si="173"/>
        <v>2.2365690792155422E-5</v>
      </c>
      <c r="GH60" s="2">
        <f t="shared" si="174"/>
        <v>2.0828137806281995E-5</v>
      </c>
      <c r="GI60" s="2">
        <f t="shared" si="175"/>
        <v>1.8647458631591807E-5</v>
      </c>
      <c r="GJ60" s="2">
        <f t="shared" si="176"/>
        <v>1.0990548643477354E-5</v>
      </c>
      <c r="GK60" s="2">
        <f t="shared" si="177"/>
        <v>8.9650088437267404E-6</v>
      </c>
      <c r="GM60" s="86">
        <f t="shared" si="113"/>
        <v>6.8079109693934894E-4</v>
      </c>
      <c r="GN60" s="86">
        <f t="shared" si="178"/>
        <v>8.9500870428150557E-5</v>
      </c>
      <c r="GO60" s="86">
        <f t="shared" si="179"/>
        <v>7.6151490320464972E-5</v>
      </c>
      <c r="GP60" s="86">
        <f t="shared" si="180"/>
        <v>1.7692456859377486E-4</v>
      </c>
      <c r="GQ60" s="86">
        <f t="shared" si="181"/>
        <v>2.0528634518770917E-4</v>
      </c>
      <c r="GR60" s="86">
        <f t="shared" si="182"/>
        <v>5.5832103149276782E-5</v>
      </c>
      <c r="GS60" s="86">
        <f t="shared" si="183"/>
        <v>3.5065300970665088E-5</v>
      </c>
      <c r="GT60" s="86">
        <f t="shared" si="184"/>
        <v>4.1940726052492632E-5</v>
      </c>
      <c r="GU60" s="86">
        <f t="shared" si="185"/>
        <v>2.5294406720426475E-5</v>
      </c>
      <c r="GV60" s="86">
        <f t="shared" si="186"/>
        <v>2.6275434126180532E-5</v>
      </c>
      <c r="GW60" s="86">
        <f t="shared" si="187"/>
        <v>4.1861638799522113E-5</v>
      </c>
      <c r="GX60" s="86">
        <f t="shared" si="188"/>
        <v>9.3846362220852185E-5</v>
      </c>
      <c r="GY60" s="86">
        <f t="shared" si="189"/>
        <v>1.9536862117877488E-4</v>
      </c>
      <c r="GZ60" s="86">
        <f t="shared" si="190"/>
        <v>1.7300958850161105E-5</v>
      </c>
      <c r="HA60" s="86">
        <f t="shared" si="191"/>
        <v>5.5800828971314604E-7</v>
      </c>
      <c r="HC60" s="86">
        <f t="shared" si="145"/>
        <v>4.3266851325762858E-12</v>
      </c>
      <c r="HD60" s="86">
        <f t="shared" si="192"/>
        <v>1.2849914946628444E-14</v>
      </c>
      <c r="HE60" s="86">
        <f t="shared" si="193"/>
        <v>4.183643025874228E-15</v>
      </c>
      <c r="HF60" s="86">
        <f t="shared" si="194"/>
        <v>1.4200456130847246E-14</v>
      </c>
      <c r="HG60" s="86">
        <f t="shared" si="195"/>
        <v>2.9702656474855022E-13</v>
      </c>
      <c r="HH60" s="86">
        <f t="shared" si="196"/>
        <v>3.29635969508119E-16</v>
      </c>
      <c r="HI60" s="86">
        <f t="shared" si="197"/>
        <v>2.7097318369964553E-14</v>
      </c>
      <c r="HJ60" s="86">
        <f t="shared" si="198"/>
        <v>1.109897204152301E-15</v>
      </c>
      <c r="HK60" s="86">
        <f t="shared" si="199"/>
        <v>4.296233411770146E-16</v>
      </c>
      <c r="HL60" s="86">
        <f t="shared" si="200"/>
        <v>3.113014538261788E-16</v>
      </c>
      <c r="HM60" s="86">
        <f t="shared" si="201"/>
        <v>3.5330644251449345E-15</v>
      </c>
      <c r="HN60" s="86">
        <f t="shared" si="202"/>
        <v>1.0677016297966487E-15</v>
      </c>
      <c r="HO60" s="86">
        <f t="shared" si="203"/>
        <v>1.7847527696827692E-14</v>
      </c>
      <c r="HP60" s="86">
        <f t="shared" si="204"/>
        <v>8.3327892638735045E-17</v>
      </c>
      <c r="HQ60" s="86">
        <f t="shared" si="205"/>
        <v>9.7726737573222176E-23</v>
      </c>
      <c r="HS60" s="86">
        <f t="shared" si="114"/>
        <v>3.8256279867263351E-57</v>
      </c>
      <c r="HT60" s="86">
        <f t="shared" si="206"/>
        <v>2.1384731933504215E-70</v>
      </c>
      <c r="HU60" s="86">
        <f t="shared" si="207"/>
        <v>2.3099242408380868E-71</v>
      </c>
      <c r="HV60" s="86">
        <f t="shared" si="208"/>
        <v>6.6228595578905024E-67</v>
      </c>
      <c r="HW60" s="86">
        <f t="shared" si="209"/>
        <v>5.7163685291483766E-63</v>
      </c>
      <c r="HX60" s="86">
        <f t="shared" si="210"/>
        <v>4.1625734246418181E-80</v>
      </c>
      <c r="HY60" s="86">
        <f t="shared" si="211"/>
        <v>3.4205051037576179E-69</v>
      </c>
      <c r="HZ60" s="86">
        <f t="shared" si="212"/>
        <v>1.3473420219581348E-78</v>
      </c>
      <c r="IA60" s="86">
        <f t="shared" si="213"/>
        <v>6.3367144425149505E-80</v>
      </c>
      <c r="IB60" s="86">
        <f t="shared" si="214"/>
        <v>1.2123157949964322E-80</v>
      </c>
      <c r="IC60" s="86">
        <f t="shared" si="215"/>
        <v>5.5800643308608066E-75</v>
      </c>
      <c r="ID60" s="86">
        <f t="shared" si="216"/>
        <v>1.4256405658756952E-78</v>
      </c>
      <c r="IE60" s="86">
        <f t="shared" si="217"/>
        <v>9.7294253526195453E-73</v>
      </c>
      <c r="IF60" s="86">
        <f t="shared" si="218"/>
        <v>8.4844504892184632E-59</v>
      </c>
      <c r="IG60" s="86">
        <f t="shared" si="219"/>
        <v>5.0069779127656178E-43</v>
      </c>
      <c r="II60" s="86">
        <f t="shared" si="115"/>
        <v>1.1506956497466635E-169</v>
      </c>
      <c r="IJ60" s="86">
        <f t="shared" si="116"/>
        <v>7.8216769942731748E-211</v>
      </c>
      <c r="IK60" s="86">
        <f t="shared" si="117"/>
        <v>9.3298135875385961E-211</v>
      </c>
      <c r="IL60" s="86">
        <f t="shared" si="118"/>
        <v>6.5293973094922698E-208</v>
      </c>
      <c r="IM60" s="86">
        <f t="shared" si="119"/>
        <v>6.6640703826979565E-196</v>
      </c>
      <c r="IN60" s="86">
        <f t="shared" si="120"/>
        <v>2.0168896057917498E-245</v>
      </c>
      <c r="IO60" s="86">
        <f t="shared" si="121"/>
        <v>2.5381922158199964E-210</v>
      </c>
      <c r="IP60" s="86">
        <f t="shared" si="122"/>
        <v>5.8012688799116759E-237</v>
      </c>
      <c r="IQ60" s="86">
        <f t="shared" si="123"/>
        <v>1.1493512928238759E-240</v>
      </c>
      <c r="IR60" s="86">
        <f t="shared" si="124"/>
        <v>2.5319424660959345E-246</v>
      </c>
      <c r="IS60" s="86">
        <f t="shared" si="125"/>
        <v>1.1071625291405588E-225</v>
      </c>
      <c r="IT60" s="86">
        <f t="shared" si="126"/>
        <v>3.5300878676246379E-240</v>
      </c>
      <c r="IU60" s="86">
        <f t="shared" si="127"/>
        <v>3.6479391225005961E-220</v>
      </c>
      <c r="IV60" s="86">
        <f t="shared" si="128"/>
        <v>3.5481583044026475E-129</v>
      </c>
      <c r="IW60" s="86">
        <f t="shared" si="129"/>
        <v>1.5290511744581959E-94</v>
      </c>
      <c r="IY60" s="86">
        <f t="shared" si="130"/>
        <v>6.8079110126603411E-4</v>
      </c>
      <c r="IZ60" s="86">
        <f t="shared" si="131"/>
        <v>8.9500870441000467E-5</v>
      </c>
      <c r="JA60" s="86">
        <f t="shared" si="132"/>
        <v>7.615149032464861E-5</v>
      </c>
      <c r="JB60" s="86">
        <f t="shared" si="133"/>
        <v>1.7692456860797531E-4</v>
      </c>
      <c r="JC60" s="86">
        <f t="shared" si="134"/>
        <v>2.0528634548473574E-4</v>
      </c>
      <c r="JD60" s="86">
        <f t="shared" si="135"/>
        <v>5.583210314960642E-5</v>
      </c>
      <c r="JE60" s="86">
        <f t="shared" si="136"/>
        <v>3.5065300997762404E-5</v>
      </c>
      <c r="JF60" s="86">
        <f t="shared" si="137"/>
        <v>4.1940726053602529E-5</v>
      </c>
      <c r="JG60" s="86">
        <f t="shared" si="138"/>
        <v>2.5294406720856096E-5</v>
      </c>
      <c r="JH60" s="86">
        <f t="shared" si="139"/>
        <v>2.6275434126491833E-5</v>
      </c>
      <c r="JI60" s="86">
        <f t="shared" si="140"/>
        <v>4.1861638803055176E-5</v>
      </c>
      <c r="JJ60" s="86">
        <f t="shared" si="141"/>
        <v>9.384636222191988E-5</v>
      </c>
      <c r="JK60" s="86">
        <f t="shared" si="142"/>
        <v>1.9536862119662242E-4</v>
      </c>
      <c r="JL60" s="86">
        <f t="shared" si="143"/>
        <v>1.7300958850244433E-5</v>
      </c>
      <c r="JM60" s="86">
        <f t="shared" si="144"/>
        <v>5.5800828971314615E-7</v>
      </c>
    </row>
    <row r="61" spans="2:273" x14ac:dyDescent="0.25">
      <c r="B61" s="2">
        <v>34</v>
      </c>
      <c r="C61" s="37">
        <v>76.149000000000001</v>
      </c>
      <c r="D61" s="37">
        <v>78.129000000000005</v>
      </c>
      <c r="E61" s="37">
        <v>80.064999999999998</v>
      </c>
      <c r="F61" s="37">
        <v>79.787000000000006</v>
      </c>
      <c r="G61" s="37">
        <v>80.835999999999999</v>
      </c>
      <c r="H61" s="37">
        <v>80.581000000000003</v>
      </c>
      <c r="I61" s="37">
        <v>88.338999999999999</v>
      </c>
      <c r="J61" s="37">
        <v>79.581000000000003</v>
      </c>
      <c r="K61" s="37">
        <v>82.435000000000002</v>
      </c>
      <c r="L61" s="37">
        <v>82.242000000000004</v>
      </c>
      <c r="M61" s="37">
        <v>79.113</v>
      </c>
      <c r="N61" s="37">
        <v>80</v>
      </c>
      <c r="O61" s="37">
        <v>84.492000000000004</v>
      </c>
      <c r="P61" s="37">
        <v>76.063000000000002</v>
      </c>
      <c r="Q61" s="37">
        <v>74.048000000000002</v>
      </c>
      <c r="S61" s="4">
        <f t="shared" si="8"/>
        <v>75.314170067240212</v>
      </c>
      <c r="T61" s="4">
        <f t="shared" si="9"/>
        <v>77.686664090687913</v>
      </c>
      <c r="U61" s="4">
        <f t="shared" si="10"/>
        <v>81.564929810626069</v>
      </c>
      <c r="V61" s="4">
        <f t="shared" si="11"/>
        <v>78.455111336361227</v>
      </c>
      <c r="W61" s="4">
        <f t="shared" si="12"/>
        <v>79.982782646843148</v>
      </c>
      <c r="X61" s="4">
        <f t="shared" si="13"/>
        <v>80.399435334746599</v>
      </c>
      <c r="Y61" s="4">
        <f t="shared" si="14"/>
        <v>87.832708174880608</v>
      </c>
      <c r="Z61" s="4">
        <f t="shared" si="15"/>
        <v>79.3806230655061</v>
      </c>
      <c r="AA61" s="4">
        <f t="shared" si="16"/>
        <v>81.648951255746567</v>
      </c>
      <c r="AB61" s="4">
        <f t="shared" si="17"/>
        <v>81.870418396877767</v>
      </c>
      <c r="AC61" s="4">
        <f t="shared" si="18"/>
        <v>79.334621052579436</v>
      </c>
      <c r="AD61" s="4">
        <f t="shared" si="19"/>
        <v>79.813079143331052</v>
      </c>
      <c r="AE61" s="4">
        <f t="shared" si="20"/>
        <v>84.072418329658717</v>
      </c>
      <c r="AF61" s="4">
        <f t="shared" si="21"/>
        <v>76.588720126623556</v>
      </c>
      <c r="AG61" s="4">
        <f t="shared" si="22"/>
        <v>74.06529757286232</v>
      </c>
      <c r="AI61" s="4">
        <f t="shared" si="23"/>
        <v>0.83482993275978856</v>
      </c>
      <c r="AJ61" s="4">
        <f t="shared" si="24"/>
        <v>0.44233590931209221</v>
      </c>
      <c r="AK61" s="4">
        <f t="shared" si="25"/>
        <v>-1.499929810626071</v>
      </c>
      <c r="AL61" s="4">
        <f t="shared" si="26"/>
        <v>1.3318886636387788</v>
      </c>
      <c r="AM61" s="4">
        <f t="shared" si="27"/>
        <v>0.85321735315685032</v>
      </c>
      <c r="AN61" s="4">
        <f t="shared" si="28"/>
        <v>0.1815646652534042</v>
      </c>
      <c r="AO61" s="4">
        <f t="shared" si="29"/>
        <v>0.50629182511939064</v>
      </c>
      <c r="AP61" s="4">
        <f t="shared" si="30"/>
        <v>0.20037693449390304</v>
      </c>
      <c r="AQ61" s="4">
        <f t="shared" si="31"/>
        <v>0.78604874425343496</v>
      </c>
      <c r="AR61" s="4">
        <f t="shared" si="32"/>
        <v>0.37158160312223742</v>
      </c>
      <c r="AS61" s="4">
        <f t="shared" si="33"/>
        <v>-0.22162105257943665</v>
      </c>
      <c r="AT61" s="4">
        <f t="shared" si="34"/>
        <v>0.18692085666894798</v>
      </c>
      <c r="AU61" s="4">
        <f t="shared" si="35"/>
        <v>0.41958167034128735</v>
      </c>
      <c r="AV61" s="4">
        <f t="shared" si="220"/>
        <v>-0.52572012662355405</v>
      </c>
      <c r="AW61" s="4">
        <f t="shared" si="220"/>
        <v>-1.7297572862318589E-2</v>
      </c>
      <c r="AY61" s="2">
        <f t="shared" si="96"/>
        <v>74.615197881044338</v>
      </c>
      <c r="AZ61" s="2">
        <f t="shared" si="147"/>
        <v>77.551258639903892</v>
      </c>
      <c r="BA61" s="2">
        <f t="shared" si="148"/>
        <v>81.447547047450854</v>
      </c>
      <c r="BB61" s="2">
        <f t="shared" si="149"/>
        <v>78.222374066056787</v>
      </c>
      <c r="BC61" s="2">
        <f t="shared" si="150"/>
        <v>79.709171870407431</v>
      </c>
      <c r="BD61" s="2">
        <f t="shared" si="151"/>
        <v>80.311743926046816</v>
      </c>
      <c r="BE61" s="2">
        <f t="shared" si="152"/>
        <v>87.776208405941887</v>
      </c>
      <c r="BF61" s="2">
        <f t="shared" si="153"/>
        <v>79.313187473224573</v>
      </c>
      <c r="BG61" s="2">
        <f t="shared" si="154"/>
        <v>81.604993415234844</v>
      </c>
      <c r="BH61" s="2">
        <f t="shared" si="155"/>
        <v>81.826883574575874</v>
      </c>
      <c r="BI61" s="2">
        <f t="shared" si="156"/>
        <v>79.26892804369497</v>
      </c>
      <c r="BJ61" s="2">
        <f t="shared" si="157"/>
        <v>79.68259238343029</v>
      </c>
      <c r="BK61" s="2">
        <f t="shared" si="158"/>
        <v>83.830617366685189</v>
      </c>
      <c r="BL61" s="2">
        <f t="shared" si="159"/>
        <v>76.559705678668038</v>
      </c>
      <c r="BM61" s="2">
        <f t="shared" si="160"/>
        <v>74.064201529141911</v>
      </c>
      <c r="BO61" s="2">
        <f t="shared" si="38"/>
        <v>76.149000000000001</v>
      </c>
      <c r="BP61" s="2">
        <f t="shared" si="39"/>
        <v>78.129000000000005</v>
      </c>
      <c r="BQ61" s="2">
        <f t="shared" si="40"/>
        <v>80.064999999999998</v>
      </c>
      <c r="BR61" s="2">
        <f t="shared" si="41"/>
        <v>79.787000000000006</v>
      </c>
      <c r="BS61" s="2">
        <f t="shared" si="42"/>
        <v>80.835999999999999</v>
      </c>
      <c r="BT61" s="2">
        <f t="shared" si="43"/>
        <v>80.581000000000003</v>
      </c>
      <c r="BU61" s="2">
        <f t="shared" si="44"/>
        <v>88.338999999999999</v>
      </c>
      <c r="BV61" s="2">
        <f t="shared" si="45"/>
        <v>79.581000000000003</v>
      </c>
      <c r="BW61" s="2">
        <f t="shared" si="46"/>
        <v>82.435000000000002</v>
      </c>
      <c r="BX61" s="2">
        <f t="shared" si="47"/>
        <v>82.242000000000004</v>
      </c>
      <c r="BY61" s="2">
        <f t="shared" si="48"/>
        <v>79.113</v>
      </c>
      <c r="BZ61" s="2">
        <f t="shared" si="49"/>
        <v>80</v>
      </c>
      <c r="CA61" s="2">
        <f t="shared" si="50"/>
        <v>84.492000000000004</v>
      </c>
      <c r="CB61" s="2">
        <f t="shared" si="51"/>
        <v>76.063000000000002</v>
      </c>
      <c r="CC61" s="2">
        <f t="shared" si="52"/>
        <v>74.048000000000002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76.74466097560979</v>
      </c>
      <c r="DL61" s="2">
        <f t="shared" si="221"/>
        <v>78.593538508003604</v>
      </c>
      <c r="DM61" s="2">
        <f t="shared" si="221"/>
        <v>81.327985144369705</v>
      </c>
      <c r="DN61" s="2">
        <f t="shared" si="221"/>
        <v>78.999608426457229</v>
      </c>
      <c r="DO61" s="2">
        <f t="shared" si="221"/>
        <v>80.653115826034437</v>
      </c>
      <c r="DP61" s="2">
        <f t="shared" si="221"/>
        <v>80.70145522648086</v>
      </c>
      <c r="DQ61" s="2">
        <f t="shared" si="221"/>
        <v>88.59777874564459</v>
      </c>
      <c r="DR61" s="2">
        <f t="shared" si="221"/>
        <v>81.109620209059244</v>
      </c>
      <c r="DS61" s="2">
        <f t="shared" si="221"/>
        <v>82.901387112010781</v>
      </c>
      <c r="DT61" s="2">
        <f t="shared" si="221"/>
        <v>82.338513562753036</v>
      </c>
      <c r="DU61" s="2">
        <f t="shared" si="221"/>
        <v>80.250043554006979</v>
      </c>
      <c r="DV61" s="2">
        <f t="shared" si="221"/>
        <v>80.638440652370875</v>
      </c>
      <c r="DW61" s="2">
        <f t="shared" si="221"/>
        <v>84.406119299305345</v>
      </c>
      <c r="DX61" s="2">
        <f t="shared" si="221"/>
        <v>77.59162456140352</v>
      </c>
      <c r="DY61" s="2">
        <f t="shared" si="221"/>
        <v>74.08834413992868</v>
      </c>
      <c r="EA61" s="2">
        <f t="shared" si="71"/>
        <v>70.318309908663963</v>
      </c>
      <c r="EB61" s="2">
        <f t="shared" si="72"/>
        <v>74.848678495482503</v>
      </c>
      <c r="EC61" s="2">
        <f t="shared" si="73"/>
        <v>81.762968789310293</v>
      </c>
      <c r="ED61" s="2">
        <f t="shared" si="74"/>
        <v>76.332839928510282</v>
      </c>
      <c r="EE61" s="2">
        <f t="shared" si="75"/>
        <v>77.538000558347306</v>
      </c>
      <c r="EF61" s="2">
        <f t="shared" si="76"/>
        <v>79.27992994741534</v>
      </c>
      <c r="EG61" s="2">
        <f t="shared" si="77"/>
        <v>85.430829319044889</v>
      </c>
      <c r="EH61" s="2">
        <f t="shared" si="78"/>
        <v>74.378568797306258</v>
      </c>
      <c r="EI61" s="2">
        <f t="shared" si="79"/>
        <v>77.901660541218646</v>
      </c>
      <c r="EJ61" s="2">
        <f t="shared" si="80"/>
        <v>80.348397033802883</v>
      </c>
      <c r="EK61" s="2">
        <f t="shared" si="81"/>
        <v>76.51824179679258</v>
      </c>
      <c r="EL61" s="2">
        <f t="shared" si="82"/>
        <v>77.272652945939541</v>
      </c>
      <c r="EM61" s="2">
        <f t="shared" si="83"/>
        <v>82.505032315454073</v>
      </c>
      <c r="EN61" s="2">
        <f t="shared" si="84"/>
        <v>73.469794068459791</v>
      </c>
      <c r="EO61" s="2">
        <f t="shared" si="85"/>
        <v>73.975617627870534</v>
      </c>
      <c r="EQ61" s="2">
        <f t="shared" si="86"/>
        <v>69.095802355106386</v>
      </c>
      <c r="ER61" s="2">
        <f t="shared" si="222"/>
        <v>73.351769095653907</v>
      </c>
      <c r="ES61" s="2">
        <f t="shared" si="222"/>
        <v>78.331545345522869</v>
      </c>
      <c r="ET61" s="2">
        <f t="shared" si="222"/>
        <v>74.402523047486895</v>
      </c>
      <c r="EU61" s="2">
        <f t="shared" si="222"/>
        <v>76.103342914847914</v>
      </c>
      <c r="EV61" s="2">
        <f t="shared" si="222"/>
        <v>76.919140899642485</v>
      </c>
      <c r="EW61" s="2">
        <f t="shared" si="222"/>
        <v>81.112887826576952</v>
      </c>
      <c r="EX61" s="2">
        <f t="shared" si="222"/>
        <v>73.872454741027099</v>
      </c>
      <c r="EY61" s="2">
        <f t="shared" si="222"/>
        <v>75.9885833731677</v>
      </c>
      <c r="EZ61" s="2">
        <f t="shared" si="222"/>
        <v>77.680396538493753</v>
      </c>
      <c r="FA61" s="2">
        <f t="shared" si="222"/>
        <v>76.64129550506091</v>
      </c>
      <c r="FB61" s="2">
        <f t="shared" si="222"/>
        <v>77.32353054136837</v>
      </c>
      <c r="FC61" s="2">
        <f t="shared" si="222"/>
        <v>78.114573655630693</v>
      </c>
      <c r="FD61" s="2">
        <f t="shared" si="222"/>
        <v>72.690184841710732</v>
      </c>
      <c r="FE61" s="2">
        <f t="shared" si="222"/>
        <v>75.087987891215661</v>
      </c>
      <c r="FG61" s="2">
        <f t="shared" si="88"/>
        <v>0.33136132393702189</v>
      </c>
      <c r="FH61" s="2">
        <f t="shared" si="223"/>
        <v>0.27831329569697388</v>
      </c>
      <c r="FI61" s="2">
        <f t="shared" si="223"/>
        <v>0.27503267894592992</v>
      </c>
      <c r="FJ61" s="2">
        <f t="shared" si="223"/>
        <v>0.29143631986587648</v>
      </c>
      <c r="FK61" s="2">
        <f t="shared" si="223"/>
        <v>0.30301001429660968</v>
      </c>
      <c r="FL61" s="2">
        <f t="shared" si="223"/>
        <v>0.27410989951099296</v>
      </c>
      <c r="FM61" s="2">
        <f t="shared" si="223"/>
        <v>0.2593889540073292</v>
      </c>
      <c r="FN61" s="2">
        <f t="shared" si="223"/>
        <v>0.26688539002952139</v>
      </c>
      <c r="FO61" s="2">
        <f t="shared" si="223"/>
        <v>0.25928095185557593</v>
      </c>
      <c r="FP61" s="2">
        <f t="shared" si="223"/>
        <v>0.25704764104637334</v>
      </c>
      <c r="FQ61" s="2">
        <f t="shared" si="223"/>
        <v>0.26290746182201047</v>
      </c>
      <c r="FR61" s="2">
        <f t="shared" si="223"/>
        <v>0.28398981582645416</v>
      </c>
      <c r="FS61" s="2">
        <f t="shared" si="223"/>
        <v>0.3026753473233274</v>
      </c>
      <c r="FT61" s="2">
        <f t="shared" si="223"/>
        <v>0.25035223780345628</v>
      </c>
      <c r="FU61" s="2">
        <f t="shared" si="223"/>
        <v>0.21426676711300974</v>
      </c>
      <c r="FW61" s="2">
        <f t="shared" si="112"/>
        <v>1.545752264135622E-5</v>
      </c>
      <c r="FX61" s="2">
        <f t="shared" si="164"/>
        <v>2.3739640604554243E-5</v>
      </c>
      <c r="FY61" s="2">
        <f t="shared" si="165"/>
        <v>2.1219789900713453E-5</v>
      </c>
      <c r="FZ61" s="2">
        <f t="shared" si="166"/>
        <v>2.1324697997086834E-5</v>
      </c>
      <c r="GA61" s="2">
        <f t="shared" si="167"/>
        <v>2.2886177548339032E-5</v>
      </c>
      <c r="GB61" s="2">
        <f t="shared" si="168"/>
        <v>2.4207600047481535E-5</v>
      </c>
      <c r="GC61" s="2">
        <f t="shared" si="169"/>
        <v>2.2844344481451309E-5</v>
      </c>
      <c r="GD61" s="2">
        <f t="shared" si="170"/>
        <v>2.6583929118123445E-5</v>
      </c>
      <c r="GE61" s="2">
        <f t="shared" si="171"/>
        <v>3.1275520055067601E-5</v>
      </c>
      <c r="GF61" s="2">
        <f t="shared" si="172"/>
        <v>2.8196772550634866E-5</v>
      </c>
      <c r="GG61" s="2">
        <f t="shared" si="173"/>
        <v>2.4523439378564462E-5</v>
      </c>
      <c r="GH61" s="2">
        <f t="shared" si="174"/>
        <v>2.2837553079677734E-5</v>
      </c>
      <c r="GI61" s="2">
        <f t="shared" si="175"/>
        <v>2.0446495018281842E-5</v>
      </c>
      <c r="GJ61" s="2">
        <f t="shared" si="176"/>
        <v>1.2050884173089312E-5</v>
      </c>
      <c r="GK61" s="2">
        <f t="shared" si="177"/>
        <v>9.8299282231981982E-6</v>
      </c>
      <c r="GM61" s="86">
        <f t="shared" si="113"/>
        <v>9.9073781240815399E-4</v>
      </c>
      <c r="GN61" s="86">
        <f t="shared" si="178"/>
        <v>1.4914526509329827E-4</v>
      </c>
      <c r="GO61" s="86">
        <f t="shared" si="179"/>
        <v>1.2823165109644783E-4</v>
      </c>
      <c r="GP61" s="86">
        <f t="shared" si="180"/>
        <v>2.8072330826531668E-4</v>
      </c>
      <c r="GQ61" s="86">
        <f t="shared" si="181"/>
        <v>3.2851192293915633E-4</v>
      </c>
      <c r="GR61" s="86">
        <f t="shared" si="182"/>
        <v>9.7154489351479502E-5</v>
      </c>
      <c r="GS61" s="86">
        <f t="shared" si="183"/>
        <v>6.1854405111985144E-5</v>
      </c>
      <c r="GT61" s="86">
        <f t="shared" si="184"/>
        <v>7.3965308582332038E-5</v>
      </c>
      <c r="GU61" s="86">
        <f t="shared" si="185"/>
        <v>4.6203178976571727E-5</v>
      </c>
      <c r="GV61" s="86">
        <f t="shared" si="186"/>
        <v>4.7514284167008046E-5</v>
      </c>
      <c r="GW61" s="86">
        <f t="shared" si="187"/>
        <v>7.3093883681056823E-5</v>
      </c>
      <c r="GX61" s="86">
        <f t="shared" si="188"/>
        <v>1.5769568547959045E-4</v>
      </c>
      <c r="GY61" s="86">
        <f t="shared" si="189"/>
        <v>3.1434036171169746E-4</v>
      </c>
      <c r="GZ61" s="86">
        <f t="shared" si="190"/>
        <v>3.2116290997894037E-5</v>
      </c>
      <c r="HA61" s="86">
        <f t="shared" si="191"/>
        <v>1.3023755301338422E-6</v>
      </c>
      <c r="HC61" s="86">
        <f t="shared" si="145"/>
        <v>1.0272723901732468E-11</v>
      </c>
      <c r="HD61" s="86">
        <f t="shared" si="192"/>
        <v>3.9078602647461098E-14</v>
      </c>
      <c r="HE61" s="86">
        <f t="shared" si="193"/>
        <v>1.2828195516875605E-14</v>
      </c>
      <c r="HF61" s="86">
        <f t="shared" si="194"/>
        <v>4.2316404812913836E-14</v>
      </c>
      <c r="HG61" s="86">
        <f t="shared" si="195"/>
        <v>8.1777496613184633E-13</v>
      </c>
      <c r="HH61" s="86">
        <f t="shared" si="196"/>
        <v>1.1756407741915856E-15</v>
      </c>
      <c r="HI61" s="86">
        <f t="shared" si="197"/>
        <v>8.0878400335367038E-14</v>
      </c>
      <c r="HJ61" s="86">
        <f t="shared" si="198"/>
        <v>3.8276991474788144E-15</v>
      </c>
      <c r="HK61" s="86">
        <f t="shared" si="199"/>
        <v>1.552590655662151E-15</v>
      </c>
      <c r="HL61" s="86">
        <f t="shared" si="200"/>
        <v>1.1345132736316472E-15</v>
      </c>
      <c r="HM61" s="86">
        <f t="shared" si="201"/>
        <v>1.1476219952833482E-14</v>
      </c>
      <c r="HN61" s="86">
        <f t="shared" si="202"/>
        <v>3.6516808295427037E-15</v>
      </c>
      <c r="HO61" s="86">
        <f t="shared" si="203"/>
        <v>5.4436836588308666E-14</v>
      </c>
      <c r="HP61" s="86">
        <f t="shared" si="204"/>
        <v>3.0325496468210443E-16</v>
      </c>
      <c r="HQ61" s="86">
        <f t="shared" si="205"/>
        <v>5.9423558308933069E-22</v>
      </c>
      <c r="HS61" s="86">
        <f t="shared" si="114"/>
        <v>5.6781059938108717E-56</v>
      </c>
      <c r="HT61" s="86">
        <f t="shared" si="206"/>
        <v>6.9583595624383952E-69</v>
      </c>
      <c r="HU61" s="86">
        <f t="shared" si="207"/>
        <v>7.4247609024516493E-70</v>
      </c>
      <c r="HV61" s="86">
        <f t="shared" si="208"/>
        <v>1.8611729336802885E-65</v>
      </c>
      <c r="HW61" s="86">
        <f t="shared" si="209"/>
        <v>1.3456926226366106E-61</v>
      </c>
      <c r="HX61" s="86">
        <f t="shared" si="210"/>
        <v>2.3255376381404323E-78</v>
      </c>
      <c r="HY61" s="86">
        <f t="shared" si="211"/>
        <v>1.0617558216267746E-67</v>
      </c>
      <c r="HZ61" s="86">
        <f t="shared" si="212"/>
        <v>6.9889530594388444E-77</v>
      </c>
      <c r="IA61" s="86">
        <f t="shared" si="213"/>
        <v>3.7325248327663303E-78</v>
      </c>
      <c r="IB61" s="86">
        <f t="shared" si="214"/>
        <v>7.3313519831325645E-79</v>
      </c>
      <c r="IC61" s="86">
        <f t="shared" si="215"/>
        <v>2.333191392987292E-73</v>
      </c>
      <c r="ID61" s="86">
        <f t="shared" si="216"/>
        <v>7.179793926509143E-77</v>
      </c>
      <c r="IE61" s="86">
        <f t="shared" si="217"/>
        <v>3.4551941858627719E-71</v>
      </c>
      <c r="IF61" s="86">
        <f t="shared" si="218"/>
        <v>1.3708495207592349E-57</v>
      </c>
      <c r="IG61" s="86">
        <f t="shared" si="219"/>
        <v>3.5914198370443513E-42</v>
      </c>
      <c r="II61" s="86">
        <f t="shared" si="115"/>
        <v>6.5142645083686265E-167</v>
      </c>
      <c r="IJ61" s="86">
        <f t="shared" si="116"/>
        <v>2.8702792573236193E-207</v>
      </c>
      <c r="IK61" s="86">
        <f t="shared" si="117"/>
        <v>3.1369208476325929E-207</v>
      </c>
      <c r="IL61" s="86">
        <f t="shared" si="118"/>
        <v>1.9726232568369344E-204</v>
      </c>
      <c r="IM61" s="86">
        <f t="shared" si="119"/>
        <v>1.3257766761114728E-192</v>
      </c>
      <c r="IN61" s="86">
        <f t="shared" si="120"/>
        <v>2.9305561924926738E-241</v>
      </c>
      <c r="IO61" s="86">
        <f t="shared" si="121"/>
        <v>8.8674652754821649E-207</v>
      </c>
      <c r="IP61" s="86">
        <f t="shared" si="122"/>
        <v>6.5532183148685379E-233</v>
      </c>
      <c r="IQ61" s="86">
        <f t="shared" si="123"/>
        <v>1.7413756244558923E-236</v>
      </c>
      <c r="IR61" s="86">
        <f t="shared" si="124"/>
        <v>4.376872692405521E-242</v>
      </c>
      <c r="IS61" s="86">
        <f t="shared" si="125"/>
        <v>7.4764487432168516E-222</v>
      </c>
      <c r="IT61" s="86">
        <f t="shared" si="126"/>
        <v>3.9674878643533575E-236</v>
      </c>
      <c r="IU61" s="86">
        <f t="shared" si="127"/>
        <v>1.7179550771465207E-216</v>
      </c>
      <c r="IV61" s="86">
        <f t="shared" si="128"/>
        <v>3.9222641681790435E-127</v>
      </c>
      <c r="IW61" s="86">
        <f t="shared" si="129"/>
        <v>4.4319384173732502E-93</v>
      </c>
      <c r="IY61" s="86">
        <f t="shared" si="130"/>
        <v>9.9073782268087785E-4</v>
      </c>
      <c r="IZ61" s="86">
        <f t="shared" si="131"/>
        <v>1.4914526513237688E-4</v>
      </c>
      <c r="JA61" s="86">
        <f t="shared" si="132"/>
        <v>1.2823165110927603E-4</v>
      </c>
      <c r="JB61" s="86">
        <f t="shared" si="133"/>
        <v>2.8072330830763309E-4</v>
      </c>
      <c r="JC61" s="86">
        <f t="shared" si="134"/>
        <v>3.2851192375693133E-4</v>
      </c>
      <c r="JD61" s="86">
        <f t="shared" si="135"/>
        <v>9.7154489352655143E-5</v>
      </c>
      <c r="JE61" s="86">
        <f t="shared" si="136"/>
        <v>6.185440519286355E-5</v>
      </c>
      <c r="JF61" s="86">
        <f t="shared" si="137"/>
        <v>7.3965308586159732E-5</v>
      </c>
      <c r="JG61" s="86">
        <f t="shared" si="138"/>
        <v>4.6203178978124318E-5</v>
      </c>
      <c r="JH61" s="86">
        <f t="shared" si="139"/>
        <v>4.7514284168142562E-5</v>
      </c>
      <c r="JI61" s="86">
        <f t="shared" si="140"/>
        <v>7.3093883692533048E-5</v>
      </c>
      <c r="JJ61" s="86">
        <f t="shared" si="141"/>
        <v>1.5769568548324212E-4</v>
      </c>
      <c r="JK61" s="86">
        <f t="shared" si="142"/>
        <v>3.1434036176613428E-4</v>
      </c>
      <c r="JL61" s="86">
        <f t="shared" si="143"/>
        <v>3.2116290998197295E-5</v>
      </c>
      <c r="JM61" s="86">
        <f t="shared" si="144"/>
        <v>1.3023755301338428E-6</v>
      </c>
    </row>
    <row r="62" spans="2:273" x14ac:dyDescent="0.25">
      <c r="B62" s="2">
        <v>35</v>
      </c>
      <c r="C62" s="37">
        <v>77.134</v>
      </c>
      <c r="D62" s="37">
        <v>79.016000000000005</v>
      </c>
      <c r="E62" s="37">
        <v>81</v>
      </c>
      <c r="F62" s="37">
        <v>79.688999999999993</v>
      </c>
      <c r="G62" s="37">
        <v>82.033000000000001</v>
      </c>
      <c r="H62" s="37">
        <v>80.096999999999994</v>
      </c>
      <c r="I62" s="37">
        <v>88.757999999999996</v>
      </c>
      <c r="J62" s="37">
        <v>80.225999999999999</v>
      </c>
      <c r="K62" s="37">
        <v>82.661000000000001</v>
      </c>
      <c r="L62" s="37">
        <v>82.225999999999999</v>
      </c>
      <c r="M62" s="37">
        <v>80.144999999999996</v>
      </c>
      <c r="N62" s="37">
        <v>80.177000000000007</v>
      </c>
      <c r="O62" s="37">
        <v>84.328000000000003</v>
      </c>
      <c r="P62" s="37">
        <v>76.888999999999996</v>
      </c>
      <c r="Q62" s="37">
        <v>73.540000000000006</v>
      </c>
      <c r="S62" s="4">
        <f t="shared" si="8"/>
        <v>75.444636354716877</v>
      </c>
      <c r="T62" s="4">
        <f t="shared" si="9"/>
        <v>77.72458084669853</v>
      </c>
      <c r="U62" s="4">
        <f t="shared" si="10"/>
        <v>81.642900594189285</v>
      </c>
      <c r="V62" s="4">
        <f t="shared" si="11"/>
        <v>78.464361071337947</v>
      </c>
      <c r="W62" s="4">
        <f t="shared" si="12"/>
        <v>80.028806688518969</v>
      </c>
      <c r="X62" s="4">
        <f t="shared" si="13"/>
        <v>80.390637361830798</v>
      </c>
      <c r="Y62" s="4">
        <f t="shared" si="14"/>
        <v>87.743656934736819</v>
      </c>
      <c r="Z62" s="4">
        <f t="shared" si="15"/>
        <v>79.303605844672958</v>
      </c>
      <c r="AA62" s="4">
        <f t="shared" si="16"/>
        <v>81.635872846902586</v>
      </c>
      <c r="AB62" s="4">
        <f t="shared" si="17"/>
        <v>81.871808144779962</v>
      </c>
      <c r="AC62" s="4">
        <f t="shared" si="18"/>
        <v>79.319564505749426</v>
      </c>
      <c r="AD62" s="4">
        <f t="shared" si="19"/>
        <v>79.786383678069328</v>
      </c>
      <c r="AE62" s="4">
        <f t="shared" si="20"/>
        <v>84.145269721050241</v>
      </c>
      <c r="AF62" s="4">
        <f t="shared" si="21"/>
        <v>76.547704237315102</v>
      </c>
      <c r="AG62" s="4">
        <f t="shared" si="22"/>
        <v>74.043232013966843</v>
      </c>
      <c r="AI62" s="4">
        <f t="shared" si="23"/>
        <v>1.6893636452831231</v>
      </c>
      <c r="AJ62" s="4">
        <f t="shared" si="24"/>
        <v>1.2914191533014758</v>
      </c>
      <c r="AK62" s="4">
        <f t="shared" si="25"/>
        <v>-0.64290059418928536</v>
      </c>
      <c r="AL62" s="4">
        <f t="shared" si="26"/>
        <v>1.2246389286620456</v>
      </c>
      <c r="AM62" s="4">
        <f t="shared" si="27"/>
        <v>2.004193311481032</v>
      </c>
      <c r="AN62" s="4">
        <f t="shared" si="28"/>
        <v>-0.29363736183080391</v>
      </c>
      <c r="AO62" s="4">
        <f t="shared" si="29"/>
        <v>1.0143430652631764</v>
      </c>
      <c r="AP62" s="4">
        <f t="shared" si="30"/>
        <v>0.92239415532704072</v>
      </c>
      <c r="AQ62" s="4">
        <f t="shared" si="31"/>
        <v>1.0251271530974151</v>
      </c>
      <c r="AR62" s="4">
        <f t="shared" si="32"/>
        <v>0.35419185522003716</v>
      </c>
      <c r="AS62" s="4">
        <f t="shared" si="33"/>
        <v>0.82543549425056995</v>
      </c>
      <c r="AT62" s="4">
        <f t="shared" si="34"/>
        <v>0.39061632193067908</v>
      </c>
      <c r="AU62" s="4">
        <f t="shared" si="35"/>
        <v>0.18273027894976224</v>
      </c>
      <c r="AV62" s="4">
        <f t="shared" si="220"/>
        <v>0.34129576268489359</v>
      </c>
      <c r="AW62" s="4">
        <f t="shared" si="220"/>
        <v>-0.50323201396683714</v>
      </c>
      <c r="AY62" s="2">
        <f t="shared" si="96"/>
        <v>74.465304944328565</v>
      </c>
      <c r="AZ62" s="2">
        <f t="shared" si="147"/>
        <v>77.508796371513611</v>
      </c>
      <c r="BA62" s="2">
        <f t="shared" si="148"/>
        <v>81.453960691631025</v>
      </c>
      <c r="BB62" s="2">
        <f t="shared" si="149"/>
        <v>78.110294198207669</v>
      </c>
      <c r="BC62" s="2">
        <f t="shared" si="150"/>
        <v>79.6097651370943</v>
      </c>
      <c r="BD62" s="2">
        <f t="shared" si="151"/>
        <v>80.245125265557448</v>
      </c>
      <c r="BE62" s="2">
        <f t="shared" si="152"/>
        <v>87.648554765547772</v>
      </c>
      <c r="BF62" s="2">
        <f t="shared" si="153"/>
        <v>79.190217220532517</v>
      </c>
      <c r="BG62" s="2">
        <f t="shared" si="154"/>
        <v>81.559444057193147</v>
      </c>
      <c r="BH62" s="2">
        <f t="shared" si="155"/>
        <v>81.796799588146939</v>
      </c>
      <c r="BI62" s="2">
        <f t="shared" si="156"/>
        <v>79.210072198368408</v>
      </c>
      <c r="BJ62" s="2">
        <f t="shared" si="157"/>
        <v>79.576959098449336</v>
      </c>
      <c r="BK62" s="2">
        <f t="shared" si="158"/>
        <v>83.773091119627409</v>
      </c>
      <c r="BL62" s="2">
        <f t="shared" si="159"/>
        <v>76.496438973252268</v>
      </c>
      <c r="BM62" s="2">
        <f t="shared" si="160"/>
        <v>74.040820084152273</v>
      </c>
      <c r="BO62" s="2">
        <f t="shared" si="38"/>
        <v>77.134</v>
      </c>
      <c r="BP62" s="2">
        <f t="shared" si="39"/>
        <v>79.016000000000005</v>
      </c>
      <c r="BQ62" s="2">
        <f t="shared" si="40"/>
        <v>81</v>
      </c>
      <c r="BR62" s="2">
        <f t="shared" si="41"/>
        <v>79.688999999999993</v>
      </c>
      <c r="BS62" s="2">
        <f t="shared" si="42"/>
        <v>82.033000000000001</v>
      </c>
      <c r="BT62" s="2">
        <f t="shared" si="43"/>
        <v>80.096999999999994</v>
      </c>
      <c r="BU62" s="2">
        <f t="shared" si="44"/>
        <v>88.757999999999996</v>
      </c>
      <c r="BV62" s="2">
        <f t="shared" si="45"/>
        <v>80.225999999999999</v>
      </c>
      <c r="BW62" s="2">
        <f t="shared" si="46"/>
        <v>82.661000000000001</v>
      </c>
      <c r="BX62" s="2">
        <f t="shared" si="47"/>
        <v>82.225999999999999</v>
      </c>
      <c r="BY62" s="2">
        <f t="shared" si="48"/>
        <v>80.144999999999996</v>
      </c>
      <c r="BZ62" s="2">
        <f t="shared" si="49"/>
        <v>80.177000000000007</v>
      </c>
      <c r="CA62" s="2">
        <f t="shared" si="50"/>
        <v>84.328000000000003</v>
      </c>
      <c r="CB62" s="2">
        <f t="shared" si="51"/>
        <v>76.888999999999996</v>
      </c>
      <c r="CC62" s="2">
        <f t="shared" si="52"/>
        <v>73.540000000000006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76.76971864111502</v>
      </c>
      <c r="DL62" s="2">
        <f t="shared" si="221"/>
        <v>78.687387647236463</v>
      </c>
      <c r="DM62" s="2">
        <f t="shared" si="221"/>
        <v>81.397246792534361</v>
      </c>
      <c r="DN62" s="2">
        <f t="shared" si="221"/>
        <v>78.972038054968266</v>
      </c>
      <c r="DO62" s="2">
        <f t="shared" si="221"/>
        <v>80.66628752642707</v>
      </c>
      <c r="DP62" s="2">
        <f t="shared" si="221"/>
        <v>80.716403484320594</v>
      </c>
      <c r="DQ62" s="2">
        <f t="shared" si="221"/>
        <v>88.582141986062709</v>
      </c>
      <c r="DR62" s="2">
        <f t="shared" si="221"/>
        <v>81.151860278745659</v>
      </c>
      <c r="DS62" s="2">
        <f t="shared" si="221"/>
        <v>83.015834682860984</v>
      </c>
      <c r="DT62" s="2">
        <f t="shared" si="221"/>
        <v>82.404536437246961</v>
      </c>
      <c r="DU62" s="2">
        <f t="shared" si="221"/>
        <v>80.306604006968655</v>
      </c>
      <c r="DV62" s="2">
        <f t="shared" si="221"/>
        <v>80.631630474176973</v>
      </c>
      <c r="DW62" s="2">
        <f t="shared" si="221"/>
        <v>84.456625792811835</v>
      </c>
      <c r="DX62" s="2">
        <f t="shared" si="221"/>
        <v>77.637138529014862</v>
      </c>
      <c r="DY62" s="2">
        <f t="shared" si="221"/>
        <v>74.079630570409961</v>
      </c>
      <c r="EA62" s="2">
        <f t="shared" si="71"/>
        <v>70.224540265652465</v>
      </c>
      <c r="EB62" s="2">
        <f t="shared" si="72"/>
        <v>74.721662614234006</v>
      </c>
      <c r="EC62" s="2">
        <f t="shared" si="73"/>
        <v>81.590569075448769</v>
      </c>
      <c r="ED62" s="2">
        <f t="shared" si="74"/>
        <v>76.199645572169345</v>
      </c>
      <c r="EE62" s="2">
        <f t="shared" si="75"/>
        <v>77.393474595198214</v>
      </c>
      <c r="EF62" s="2">
        <f t="shared" si="76"/>
        <v>79.10712346412744</v>
      </c>
      <c r="EG62" s="2">
        <f t="shared" si="77"/>
        <v>85.217890998630111</v>
      </c>
      <c r="EH62" s="2">
        <f t="shared" si="78"/>
        <v>74.275907182634484</v>
      </c>
      <c r="EI62" s="2">
        <f t="shared" si="79"/>
        <v>77.765123033156911</v>
      </c>
      <c r="EJ62" s="2">
        <f t="shared" si="80"/>
        <v>80.195093952510817</v>
      </c>
      <c r="EK62" s="2">
        <f t="shared" si="81"/>
        <v>76.406303808820439</v>
      </c>
      <c r="EL62" s="2">
        <f t="shared" si="82"/>
        <v>77.151832938469383</v>
      </c>
      <c r="EM62" s="2">
        <f t="shared" si="83"/>
        <v>82.33718035714287</v>
      </c>
      <c r="EN62" s="2">
        <f t="shared" si="84"/>
        <v>73.38134067824214</v>
      </c>
      <c r="EO62" s="2">
        <f t="shared" si="85"/>
        <v>73.910970315761972</v>
      </c>
      <c r="EQ62" s="2">
        <f t="shared" si="86"/>
        <v>69.017422538337499</v>
      </c>
      <c r="ER62" s="2">
        <f t="shared" si="222"/>
        <v>73.244446770551036</v>
      </c>
      <c r="ES62" s="2">
        <f t="shared" si="222"/>
        <v>78.203297679918336</v>
      </c>
      <c r="ET62" s="2">
        <f t="shared" si="222"/>
        <v>74.294093103837753</v>
      </c>
      <c r="EU62" s="2">
        <f t="shared" si="222"/>
        <v>75.977565353762344</v>
      </c>
      <c r="EV62" s="2">
        <f t="shared" si="222"/>
        <v>76.777847626174449</v>
      </c>
      <c r="EW62" s="2">
        <f t="shared" si="222"/>
        <v>80.957135438112459</v>
      </c>
      <c r="EX62" s="2">
        <f t="shared" si="222"/>
        <v>73.77664046004864</v>
      </c>
      <c r="EY62" s="2">
        <f t="shared" si="222"/>
        <v>75.878155390753832</v>
      </c>
      <c r="EZ62" s="2">
        <f t="shared" si="222"/>
        <v>77.563366382066661</v>
      </c>
      <c r="FA62" s="2">
        <f t="shared" si="222"/>
        <v>76.527694161587974</v>
      </c>
      <c r="FB62" s="2">
        <f t="shared" si="222"/>
        <v>77.202098779693273</v>
      </c>
      <c r="FC62" s="2">
        <f t="shared" si="222"/>
        <v>78.005898658006032</v>
      </c>
      <c r="FD62" s="2">
        <f t="shared" si="222"/>
        <v>72.611877946205041</v>
      </c>
      <c r="FE62" s="2">
        <f t="shared" si="222"/>
        <v>75.007669750709823</v>
      </c>
      <c r="FG62" s="2">
        <f t="shared" si="88"/>
        <v>0.3520749329330638</v>
      </c>
      <c r="FH62" s="2">
        <f t="shared" si="223"/>
        <v>0.29718470495991911</v>
      </c>
      <c r="FI62" s="2">
        <f t="shared" si="223"/>
        <v>0.29377219143019584</v>
      </c>
      <c r="FJ62" s="2">
        <f t="shared" si="223"/>
        <v>0.31081432605386233</v>
      </c>
      <c r="FK62" s="2">
        <f t="shared" si="223"/>
        <v>0.32280697996154173</v>
      </c>
      <c r="FL62" s="2">
        <f t="shared" si="223"/>
        <v>0.29281193252891036</v>
      </c>
      <c r="FM62" s="2">
        <f t="shared" si="223"/>
        <v>0.27747052745010559</v>
      </c>
      <c r="FN62" s="2">
        <f t="shared" si="223"/>
        <v>0.28528823246113594</v>
      </c>
      <c r="FO62" s="2">
        <f t="shared" si="223"/>
        <v>0.27735781611694343</v>
      </c>
      <c r="FP62" s="2">
        <f t="shared" si="223"/>
        <v>0.27502661328050282</v>
      </c>
      <c r="FQ62" s="2">
        <f t="shared" si="223"/>
        <v>0.28114119862591869</v>
      </c>
      <c r="FR62" s="2">
        <f t="shared" si="223"/>
        <v>0.30308448224452605</v>
      </c>
      <c r="FS62" s="2">
        <f t="shared" si="223"/>
        <v>0.32246056363650127</v>
      </c>
      <c r="FT62" s="2">
        <f t="shared" si="223"/>
        <v>0.26803185406164826</v>
      </c>
      <c r="FU62" s="2">
        <f t="shared" si="223"/>
        <v>0.2301805299961398</v>
      </c>
      <c r="FW62" s="2">
        <f t="shared" si="112"/>
        <v>1.6948811266638849E-5</v>
      </c>
      <c r="FX62" s="2">
        <f t="shared" si="164"/>
        <v>2.602993868929856E-5</v>
      </c>
      <c r="FY62" s="2">
        <f t="shared" si="165"/>
        <v>2.3266989319596389E-5</v>
      </c>
      <c r="FZ62" s="2">
        <f t="shared" si="166"/>
        <v>2.3382018287718488E-5</v>
      </c>
      <c r="GA62" s="2">
        <f t="shared" si="167"/>
        <v>2.5094139266526162E-5</v>
      </c>
      <c r="GB62" s="2">
        <f t="shared" si="168"/>
        <v>2.6543043641591534E-5</v>
      </c>
      <c r="GC62" s="2">
        <f t="shared" si="169"/>
        <v>2.5048270423179493E-5</v>
      </c>
      <c r="GD62" s="2">
        <f t="shared" si="170"/>
        <v>2.9148623886335957E-5</v>
      </c>
      <c r="GE62" s="2">
        <f t="shared" si="171"/>
        <v>3.4292822338060985E-5</v>
      </c>
      <c r="GF62" s="2">
        <f t="shared" si="172"/>
        <v>3.0917062197415318E-5</v>
      </c>
      <c r="GG62" s="2">
        <f t="shared" si="173"/>
        <v>2.6889352953439241E-5</v>
      </c>
      <c r="GH62" s="2">
        <f t="shared" si="174"/>
        <v>2.5040823832032972E-5</v>
      </c>
      <c r="GI62" s="2">
        <f t="shared" si="175"/>
        <v>2.2419091750277687E-5</v>
      </c>
      <c r="GJ62" s="2">
        <f t="shared" si="176"/>
        <v>1.3213516377376753E-5</v>
      </c>
      <c r="GK62" s="2">
        <f t="shared" si="177"/>
        <v>1.0778291744540455E-5</v>
      </c>
      <c r="GM62" s="86">
        <f t="shared" si="113"/>
        <v>1.4272275811310626E-3</v>
      </c>
      <c r="GN62" s="86">
        <f t="shared" si="178"/>
        <v>2.4488153671723214E-4</v>
      </c>
      <c r="GO62" s="86">
        <f t="shared" si="179"/>
        <v>2.1267799921708888E-4</v>
      </c>
      <c r="GP62" s="86">
        <f t="shared" si="180"/>
        <v>4.3964842666207124E-4</v>
      </c>
      <c r="GQ62" s="86">
        <f t="shared" si="181"/>
        <v>5.1851511045337647E-4</v>
      </c>
      <c r="GR62" s="86">
        <f t="shared" si="182"/>
        <v>1.6627342424882074E-4</v>
      </c>
      <c r="GS62" s="86">
        <f t="shared" si="183"/>
        <v>1.0730741447105818E-4</v>
      </c>
      <c r="GT62" s="86">
        <f t="shared" si="184"/>
        <v>1.2825126499173593E-4</v>
      </c>
      <c r="GU62" s="86">
        <f t="shared" si="185"/>
        <v>8.2872676207631707E-5</v>
      </c>
      <c r="GV62" s="86">
        <f t="shared" si="186"/>
        <v>8.4416679102286151E-5</v>
      </c>
      <c r="GW62" s="86">
        <f t="shared" si="187"/>
        <v>1.2555913460951103E-4</v>
      </c>
      <c r="GX62" s="86">
        <f t="shared" si="188"/>
        <v>2.6093803919054664E-4</v>
      </c>
      <c r="GY62" s="86">
        <f t="shared" si="189"/>
        <v>4.9872352694093757E-4</v>
      </c>
      <c r="GZ62" s="86">
        <f t="shared" si="190"/>
        <v>5.8523719492572876E-5</v>
      </c>
      <c r="HA62" s="86">
        <f t="shared" si="191"/>
        <v>2.9600734142384154E-6</v>
      </c>
      <c r="HC62" s="86">
        <f t="shared" si="145"/>
        <v>2.4028389273101047E-11</v>
      </c>
      <c r="HD62" s="86">
        <f t="shared" si="192"/>
        <v>1.1646707582145253E-13</v>
      </c>
      <c r="HE62" s="86">
        <f t="shared" si="193"/>
        <v>3.8563894890090958E-14</v>
      </c>
      <c r="HF62" s="86">
        <f t="shared" si="194"/>
        <v>1.2366136745581359E-13</v>
      </c>
      <c r="HG62" s="86">
        <f t="shared" si="195"/>
        <v>2.2100103610058036E-12</v>
      </c>
      <c r="HH62" s="86">
        <f t="shared" si="196"/>
        <v>4.0947959413134417E-15</v>
      </c>
      <c r="HI62" s="86">
        <f t="shared" si="197"/>
        <v>2.3661989014806989E-13</v>
      </c>
      <c r="HJ62" s="86">
        <f t="shared" si="198"/>
        <v>1.289725513951784E-14</v>
      </c>
      <c r="HK62" s="86">
        <f t="shared" si="199"/>
        <v>5.4757830697989606E-15</v>
      </c>
      <c r="HL62" s="86">
        <f t="shared" si="200"/>
        <v>4.0347558959745841E-15</v>
      </c>
      <c r="HM62" s="86">
        <f t="shared" si="201"/>
        <v>3.6474097477529826E-14</v>
      </c>
      <c r="HN62" s="86">
        <f t="shared" si="202"/>
        <v>1.2206414985609709E-14</v>
      </c>
      <c r="HO62" s="86">
        <f t="shared" si="203"/>
        <v>1.6266420850484592E-13</v>
      </c>
      <c r="HP62" s="86">
        <f t="shared" si="204"/>
        <v>1.0779937375328173E-15</v>
      </c>
      <c r="HQ62" s="86">
        <f t="shared" si="205"/>
        <v>3.4945210822200694E-21</v>
      </c>
      <c r="HS62" s="86">
        <f t="shared" si="114"/>
        <v>8.1897044157534309E-55</v>
      </c>
      <c r="HT62" s="86">
        <f t="shared" si="206"/>
        <v>2.1784329036506975E-67</v>
      </c>
      <c r="HU62" s="86">
        <f t="shared" si="207"/>
        <v>2.2980087551859681E-68</v>
      </c>
      <c r="HV62" s="86">
        <f t="shared" si="208"/>
        <v>5.0387747019061167E-64</v>
      </c>
      <c r="HW62" s="86">
        <f t="shared" si="209"/>
        <v>3.0571480294035514E-60</v>
      </c>
      <c r="HX62" s="86">
        <f t="shared" si="210"/>
        <v>1.2418290338359788E-76</v>
      </c>
      <c r="HY62" s="86">
        <f t="shared" si="211"/>
        <v>3.1721550706917161E-66</v>
      </c>
      <c r="HZ62" s="86">
        <f t="shared" si="212"/>
        <v>3.4679386217622078E-75</v>
      </c>
      <c r="IA62" s="86">
        <f t="shared" si="213"/>
        <v>2.0986909547353554E-76</v>
      </c>
      <c r="IB62" s="86">
        <f t="shared" si="214"/>
        <v>4.2313954130188659E-77</v>
      </c>
      <c r="IC62" s="86">
        <f t="shared" si="215"/>
        <v>9.3581580681431901E-72</v>
      </c>
      <c r="ID62" s="86">
        <f t="shared" si="216"/>
        <v>3.4611610693792409E-75</v>
      </c>
      <c r="IE62" s="86">
        <f t="shared" si="217"/>
        <v>1.1798255685942134E-69</v>
      </c>
      <c r="IF62" s="86">
        <f t="shared" si="218"/>
        <v>2.1503260680459374E-56</v>
      </c>
      <c r="IG62" s="86">
        <f t="shared" si="219"/>
        <v>2.523994061050239E-41</v>
      </c>
      <c r="II62" s="86">
        <f t="shared" si="115"/>
        <v>3.4997372267007733E-164</v>
      </c>
      <c r="IJ62" s="86">
        <f t="shared" si="116"/>
        <v>9.8155178629474828E-204</v>
      </c>
      <c r="IK62" s="86">
        <f t="shared" si="117"/>
        <v>9.8432883483248757E-204</v>
      </c>
      <c r="IL62" s="86">
        <f t="shared" si="118"/>
        <v>5.5667758657271849E-201</v>
      </c>
      <c r="IM62" s="86">
        <f t="shared" si="119"/>
        <v>2.4714532109488573E-189</v>
      </c>
      <c r="IN62" s="86">
        <f t="shared" si="120"/>
        <v>3.9207612775951911E-237</v>
      </c>
      <c r="IO62" s="86">
        <f t="shared" si="121"/>
        <v>2.8888965000051143E-203</v>
      </c>
      <c r="IP62" s="86">
        <f t="shared" si="122"/>
        <v>6.8261170780139663E-229</v>
      </c>
      <c r="IQ62" s="86">
        <f t="shared" si="123"/>
        <v>2.4235061209740356E-232</v>
      </c>
      <c r="IR62" s="86">
        <f t="shared" si="124"/>
        <v>6.9478003079502709E-238</v>
      </c>
      <c r="IS62" s="86">
        <f t="shared" si="125"/>
        <v>4.6791073275543252E-218</v>
      </c>
      <c r="IT62" s="86">
        <f t="shared" si="126"/>
        <v>4.1167025033866378E-232</v>
      </c>
      <c r="IU62" s="86">
        <f t="shared" si="127"/>
        <v>7.5308091700651419E-213</v>
      </c>
      <c r="IV62" s="86">
        <f t="shared" si="128"/>
        <v>4.1742383266604421E-125</v>
      </c>
      <c r="IW62" s="86">
        <f t="shared" si="129"/>
        <v>1.2507962909756855E-91</v>
      </c>
      <c r="IY62" s="86">
        <f t="shared" si="130"/>
        <v>1.4272276051594519E-3</v>
      </c>
      <c r="IZ62" s="86">
        <f t="shared" si="131"/>
        <v>2.448815368336992E-4</v>
      </c>
      <c r="JA62" s="86">
        <f t="shared" si="132"/>
        <v>2.1267799925565279E-4</v>
      </c>
      <c r="JB62" s="86">
        <f t="shared" si="133"/>
        <v>4.3964842678573263E-4</v>
      </c>
      <c r="JC62" s="86">
        <f t="shared" si="134"/>
        <v>5.1851511266338686E-4</v>
      </c>
      <c r="JD62" s="86">
        <f t="shared" si="135"/>
        <v>1.6627342425291553E-4</v>
      </c>
      <c r="JE62" s="86">
        <f t="shared" si="136"/>
        <v>1.0730741470767806E-4</v>
      </c>
      <c r="JF62" s="86">
        <f t="shared" si="137"/>
        <v>1.2825126500463319E-4</v>
      </c>
      <c r="JG62" s="86">
        <f t="shared" si="138"/>
        <v>8.2872676213107484E-5</v>
      </c>
      <c r="JH62" s="86">
        <f t="shared" si="139"/>
        <v>8.4416679106320901E-5</v>
      </c>
      <c r="JI62" s="86">
        <f t="shared" si="140"/>
        <v>1.2555913464598514E-4</v>
      </c>
      <c r="JJ62" s="86">
        <f t="shared" si="141"/>
        <v>2.6093803920275308E-4</v>
      </c>
      <c r="JK62" s="86">
        <f t="shared" si="142"/>
        <v>4.9872352710360183E-4</v>
      </c>
      <c r="JL62" s="86">
        <f t="shared" si="143"/>
        <v>5.8523719493650872E-5</v>
      </c>
      <c r="JM62" s="86">
        <f t="shared" si="144"/>
        <v>2.9600734142384188E-6</v>
      </c>
    </row>
    <row r="63" spans="2:273" x14ac:dyDescent="0.25">
      <c r="B63" s="2">
        <v>36</v>
      </c>
      <c r="C63" s="37">
        <v>77.224000000000004</v>
      </c>
      <c r="D63" s="37">
        <v>78.274000000000001</v>
      </c>
      <c r="E63" s="37">
        <v>81.822999999999993</v>
      </c>
      <c r="F63" s="37">
        <v>79.638999999999996</v>
      </c>
      <c r="G63" s="37">
        <v>81.671999999999997</v>
      </c>
      <c r="H63" s="37">
        <v>80.968000000000004</v>
      </c>
      <c r="I63" s="37">
        <v>88.257999999999996</v>
      </c>
      <c r="J63" s="37">
        <v>80.887</v>
      </c>
      <c r="K63" s="37">
        <v>83.21</v>
      </c>
      <c r="L63" s="37">
        <v>81.644999999999996</v>
      </c>
      <c r="M63" s="37">
        <v>80.242000000000004</v>
      </c>
      <c r="N63" s="37">
        <v>81.144999999999996</v>
      </c>
      <c r="O63" s="37">
        <v>85.41</v>
      </c>
      <c r="P63" s="37">
        <v>77.778000000000006</v>
      </c>
      <c r="Q63" s="37">
        <v>73.873000000000005</v>
      </c>
      <c r="S63" s="4">
        <f t="shared" si="8"/>
        <v>75.664044903827872</v>
      </c>
      <c r="T63" s="4">
        <f t="shared" si="9"/>
        <v>77.793544222776177</v>
      </c>
      <c r="U63" s="4">
        <f t="shared" si="10"/>
        <v>81.750582244681638</v>
      </c>
      <c r="V63" s="4">
        <f t="shared" si="11"/>
        <v>78.523417744239239</v>
      </c>
      <c r="W63" s="4">
        <f t="shared" si="12"/>
        <v>80.134351651886021</v>
      </c>
      <c r="X63" s="4">
        <f t="shared" si="13"/>
        <v>80.407452714413736</v>
      </c>
      <c r="Y63" s="4">
        <f t="shared" si="14"/>
        <v>87.668378883127303</v>
      </c>
      <c r="Z63" s="4">
        <f t="shared" si="15"/>
        <v>79.243998854452258</v>
      </c>
      <c r="AA63" s="4">
        <f t="shared" si="16"/>
        <v>81.631033904405783</v>
      </c>
      <c r="AB63" s="4">
        <f t="shared" si="17"/>
        <v>81.883849116312888</v>
      </c>
      <c r="AC63" s="4">
        <f t="shared" si="18"/>
        <v>79.321411328655856</v>
      </c>
      <c r="AD63" s="4">
        <f t="shared" si="19"/>
        <v>79.795147292209151</v>
      </c>
      <c r="AE63" s="4">
        <f t="shared" si="20"/>
        <v>84.269813956621107</v>
      </c>
      <c r="AF63" s="4">
        <f t="shared" si="21"/>
        <v>76.513889950841971</v>
      </c>
      <c r="AG63" s="4">
        <f t="shared" si="22"/>
        <v>74.020640124328267</v>
      </c>
      <c r="AI63" s="4">
        <f t="shared" si="23"/>
        <v>1.559955096172132</v>
      </c>
      <c r="AJ63" s="4">
        <f t="shared" si="24"/>
        <v>0.48045577722382404</v>
      </c>
      <c r="AK63" s="4">
        <f t="shared" si="25"/>
        <v>7.2417755318355148E-2</v>
      </c>
      <c r="AL63" s="4">
        <f t="shared" si="26"/>
        <v>1.1155822557607564</v>
      </c>
      <c r="AM63" s="4">
        <f t="shared" si="27"/>
        <v>1.5376483481139758</v>
      </c>
      <c r="AN63" s="4">
        <f t="shared" si="28"/>
        <v>0.56054728558626721</v>
      </c>
      <c r="AO63" s="4">
        <f t="shared" si="29"/>
        <v>0.58962111687269214</v>
      </c>
      <c r="AP63" s="4">
        <f t="shared" si="30"/>
        <v>1.6430011455477427</v>
      </c>
      <c r="AQ63" s="4">
        <f t="shared" si="31"/>
        <v>1.5789660955942111</v>
      </c>
      <c r="AR63" s="4">
        <f t="shared" si="32"/>
        <v>-0.23884911631289185</v>
      </c>
      <c r="AS63" s="4">
        <f t="shared" si="33"/>
        <v>0.92058867134414868</v>
      </c>
      <c r="AT63" s="4">
        <f t="shared" si="34"/>
        <v>1.3498527077908449</v>
      </c>
      <c r="AU63" s="4">
        <f t="shared" si="35"/>
        <v>1.1401860433788897</v>
      </c>
      <c r="AV63" s="4">
        <f t="shared" si="220"/>
        <v>1.2641100491580346</v>
      </c>
      <c r="AW63" s="4">
        <f t="shared" si="220"/>
        <v>-0.14764012432826235</v>
      </c>
      <c r="AY63" s="2">
        <f t="shared" si="96"/>
        <v>74.306678669157151</v>
      </c>
      <c r="AZ63" s="2">
        <f t="shared" si="147"/>
        <v>77.454992087950558</v>
      </c>
      <c r="BA63" s="2">
        <f t="shared" si="148"/>
        <v>81.451281571095649</v>
      </c>
      <c r="BB63" s="2">
        <f t="shared" si="149"/>
        <v>77.992143897549937</v>
      </c>
      <c r="BC63" s="2">
        <f t="shared" si="150"/>
        <v>79.501862445336968</v>
      </c>
      <c r="BD63" s="2">
        <f t="shared" si="151"/>
        <v>80.170176760036099</v>
      </c>
      <c r="BE63" s="2">
        <f t="shared" si="152"/>
        <v>87.51107235862753</v>
      </c>
      <c r="BF63" s="2">
        <f t="shared" si="153"/>
        <v>79.056704153100227</v>
      </c>
      <c r="BG63" s="2">
        <f t="shared" si="154"/>
        <v>81.500659075662071</v>
      </c>
      <c r="BH63" s="2">
        <f t="shared" si="155"/>
        <v>81.756982028274194</v>
      </c>
      <c r="BI63" s="2">
        <f t="shared" si="156"/>
        <v>79.142021362606812</v>
      </c>
      <c r="BJ63" s="2">
        <f t="shared" si="157"/>
        <v>79.464438548812979</v>
      </c>
      <c r="BK63" s="2">
        <f t="shared" si="158"/>
        <v>83.705387024121606</v>
      </c>
      <c r="BL63" s="2">
        <f t="shared" si="159"/>
        <v>76.425049013382647</v>
      </c>
      <c r="BM63" s="2">
        <f t="shared" si="160"/>
        <v>74.015476436705455</v>
      </c>
      <c r="BO63" s="2">
        <f t="shared" si="38"/>
        <v>77.224000000000004</v>
      </c>
      <c r="BP63" s="2">
        <f t="shared" si="39"/>
        <v>78.274000000000001</v>
      </c>
      <c r="BQ63" s="2">
        <f t="shared" si="40"/>
        <v>81.822999999999993</v>
      </c>
      <c r="BR63" s="2">
        <f t="shared" si="41"/>
        <v>79.638999999999996</v>
      </c>
      <c r="BS63" s="2">
        <f t="shared" si="42"/>
        <v>81.671999999999997</v>
      </c>
      <c r="BT63" s="2">
        <f t="shared" si="43"/>
        <v>80.968000000000004</v>
      </c>
      <c r="BU63" s="2">
        <f t="shared" si="44"/>
        <v>88.257999999999996</v>
      </c>
      <c r="BV63" s="2">
        <f t="shared" si="45"/>
        <v>80.887</v>
      </c>
      <c r="BW63" s="2">
        <f t="shared" si="46"/>
        <v>83.21</v>
      </c>
      <c r="BX63" s="2">
        <f t="shared" si="47"/>
        <v>81.644999999999996</v>
      </c>
      <c r="BY63" s="2">
        <f t="shared" si="48"/>
        <v>80.242000000000004</v>
      </c>
      <c r="BZ63" s="2">
        <f t="shared" si="49"/>
        <v>81.144999999999996</v>
      </c>
      <c r="CA63" s="2">
        <f t="shared" si="50"/>
        <v>85.41</v>
      </c>
      <c r="CB63" s="2">
        <f t="shared" si="51"/>
        <v>77.778000000000006</v>
      </c>
      <c r="CC63" s="2">
        <f t="shared" si="52"/>
        <v>73.873000000000005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76.794776306620236</v>
      </c>
      <c r="DL63" s="2">
        <f t="shared" si="221"/>
        <v>78.781236786469321</v>
      </c>
      <c r="DM63" s="2">
        <f t="shared" si="221"/>
        <v>81.466508440699016</v>
      </c>
      <c r="DN63" s="2">
        <f t="shared" si="221"/>
        <v>78.944467683479289</v>
      </c>
      <c r="DO63" s="2">
        <f t="shared" si="221"/>
        <v>80.679459226819702</v>
      </c>
      <c r="DP63" s="2">
        <f t="shared" si="221"/>
        <v>80.731351742160314</v>
      </c>
      <c r="DQ63" s="2">
        <f t="shared" si="221"/>
        <v>88.566505226480828</v>
      </c>
      <c r="DR63" s="2">
        <f t="shared" si="221"/>
        <v>81.194100348432059</v>
      </c>
      <c r="DS63" s="2">
        <f t="shared" si="221"/>
        <v>83.130282253711187</v>
      </c>
      <c r="DT63" s="2">
        <f t="shared" si="221"/>
        <v>82.470559311740885</v>
      </c>
      <c r="DU63" s="2">
        <f t="shared" si="221"/>
        <v>80.363164459930317</v>
      </c>
      <c r="DV63" s="2">
        <f t="shared" si="221"/>
        <v>80.624820295983085</v>
      </c>
      <c r="DW63" s="2">
        <f t="shared" si="221"/>
        <v>84.507132286318324</v>
      </c>
      <c r="DX63" s="2">
        <f t="shared" si="221"/>
        <v>77.68265249662619</v>
      </c>
      <c r="DY63" s="2">
        <f t="shared" si="221"/>
        <v>74.070917000891242</v>
      </c>
      <c r="EA63" s="2">
        <f t="shared" si="71"/>
        <v>70.130770622640966</v>
      </c>
      <c r="EB63" s="2">
        <f t="shared" si="72"/>
        <v>74.594646732985495</v>
      </c>
      <c r="EC63" s="2">
        <f t="shared" si="73"/>
        <v>81.41816936158726</v>
      </c>
      <c r="ED63" s="2">
        <f t="shared" si="74"/>
        <v>76.066451215828408</v>
      </c>
      <c r="EE63" s="2">
        <f t="shared" si="75"/>
        <v>77.248948632049135</v>
      </c>
      <c r="EF63" s="2">
        <f t="shared" si="76"/>
        <v>78.93431698083954</v>
      </c>
      <c r="EG63" s="2">
        <f t="shared" si="77"/>
        <v>85.004952678215332</v>
      </c>
      <c r="EH63" s="2">
        <f t="shared" si="78"/>
        <v>74.173245567962709</v>
      </c>
      <c r="EI63" s="2">
        <f t="shared" si="79"/>
        <v>77.628585525095176</v>
      </c>
      <c r="EJ63" s="2">
        <f t="shared" si="80"/>
        <v>80.041790871218751</v>
      </c>
      <c r="EK63" s="2">
        <f t="shared" si="81"/>
        <v>76.294365820848284</v>
      </c>
      <c r="EL63" s="2">
        <f t="shared" si="82"/>
        <v>77.031012930999225</v>
      </c>
      <c r="EM63" s="2">
        <f t="shared" si="83"/>
        <v>82.169328398831667</v>
      </c>
      <c r="EN63" s="2">
        <f t="shared" si="84"/>
        <v>73.292887288024488</v>
      </c>
      <c r="EO63" s="2">
        <f t="shared" si="85"/>
        <v>73.84632300365341</v>
      </c>
      <c r="EQ63" s="2">
        <f t="shared" si="86"/>
        <v>68.939042721568612</v>
      </c>
      <c r="ER63" s="2">
        <f t="shared" si="222"/>
        <v>73.137124445448151</v>
      </c>
      <c r="ES63" s="2">
        <f t="shared" si="222"/>
        <v>78.075050014313788</v>
      </c>
      <c r="ET63" s="2">
        <f t="shared" si="222"/>
        <v>74.185663160188597</v>
      </c>
      <c r="EU63" s="2">
        <f t="shared" si="222"/>
        <v>75.851787792676774</v>
      </c>
      <c r="EV63" s="2">
        <f t="shared" si="222"/>
        <v>76.636554352706412</v>
      </c>
      <c r="EW63" s="2">
        <f t="shared" si="222"/>
        <v>80.801383049647981</v>
      </c>
      <c r="EX63" s="2">
        <f t="shared" si="222"/>
        <v>73.680826179070181</v>
      </c>
      <c r="EY63" s="2">
        <f t="shared" si="222"/>
        <v>75.767727408339965</v>
      </c>
      <c r="EZ63" s="2">
        <f t="shared" si="222"/>
        <v>77.446336225639556</v>
      </c>
      <c r="FA63" s="2">
        <f t="shared" si="222"/>
        <v>76.414092818115023</v>
      </c>
      <c r="FB63" s="2">
        <f t="shared" si="222"/>
        <v>77.080667018018161</v>
      </c>
      <c r="FC63" s="2">
        <f t="shared" si="222"/>
        <v>77.897223660381371</v>
      </c>
      <c r="FD63" s="2">
        <f t="shared" si="222"/>
        <v>72.533571050699351</v>
      </c>
      <c r="FE63" s="2">
        <f t="shared" si="222"/>
        <v>74.927351610203999</v>
      </c>
      <c r="FG63" s="2">
        <f t="shared" si="88"/>
        <v>0.37336034937771745</v>
      </c>
      <c r="FH63" s="2">
        <f t="shared" si="223"/>
        <v>0.31677405290655686</v>
      </c>
      <c r="FI63" s="2">
        <f t="shared" si="223"/>
        <v>0.31323685224898346</v>
      </c>
      <c r="FJ63" s="2">
        <f t="shared" si="223"/>
        <v>0.33087912363810584</v>
      </c>
      <c r="FK63" s="2">
        <f t="shared" si="223"/>
        <v>0.34326037069924309</v>
      </c>
      <c r="FL63" s="2">
        <f t="shared" si="223"/>
        <v>0.31224109883185003</v>
      </c>
      <c r="FM63" s="2">
        <f t="shared" si="223"/>
        <v>0.29630825413509077</v>
      </c>
      <c r="FN63" s="2">
        <f t="shared" si="223"/>
        <v>0.30443308173660161</v>
      </c>
      <c r="FO63" s="2">
        <f t="shared" si="223"/>
        <v>0.29619102758990851</v>
      </c>
      <c r="FP63" s="2">
        <f t="shared" si="223"/>
        <v>0.29376587994646697</v>
      </c>
      <c r="FQ63" s="2">
        <f t="shared" si="223"/>
        <v>0.30012461554780828</v>
      </c>
      <c r="FR63" s="2">
        <f t="shared" si="223"/>
        <v>0.32288405934363817</v>
      </c>
      <c r="FS63" s="2">
        <f t="shared" si="223"/>
        <v>0.34290311930893669</v>
      </c>
      <c r="FT63" s="2">
        <f t="shared" si="223"/>
        <v>0.28648285780003169</v>
      </c>
      <c r="FU63" s="2">
        <f t="shared" si="223"/>
        <v>0.24690481769580924</v>
      </c>
      <c r="FW63" s="2">
        <f t="shared" si="112"/>
        <v>1.8583971616077194E-5</v>
      </c>
      <c r="FX63" s="2">
        <f t="shared" si="164"/>
        <v>2.8541188543658483E-5</v>
      </c>
      <c r="FY63" s="2">
        <f t="shared" si="165"/>
        <v>2.5511689211286797E-5</v>
      </c>
      <c r="FZ63" s="2">
        <f t="shared" si="166"/>
        <v>2.5637815399111884E-5</v>
      </c>
      <c r="GA63" s="2">
        <f t="shared" si="167"/>
        <v>2.7515109941619292E-5</v>
      </c>
      <c r="GB63" s="2">
        <f t="shared" si="168"/>
        <v>2.9103794082559537E-5</v>
      </c>
      <c r="GC63" s="2">
        <f t="shared" si="169"/>
        <v>2.7464815998312079E-5</v>
      </c>
      <c r="GD63" s="2">
        <f t="shared" si="170"/>
        <v>3.1960740658738292E-5</v>
      </c>
      <c r="GE63" s="2">
        <f t="shared" si="171"/>
        <v>3.7601207573938088E-5</v>
      </c>
      <c r="GF63" s="2">
        <f t="shared" si="172"/>
        <v>3.3899783471235413E-5</v>
      </c>
      <c r="GG63" s="2">
        <f t="shared" si="173"/>
        <v>2.9483512734646359E-5</v>
      </c>
      <c r="GH63" s="2">
        <f t="shared" si="174"/>
        <v>2.7456651012941705E-5</v>
      </c>
      <c r="GI63" s="2">
        <f t="shared" si="175"/>
        <v>2.4581992111806385E-5</v>
      </c>
      <c r="GJ63" s="2">
        <f t="shared" si="176"/>
        <v>1.4488314132236566E-5</v>
      </c>
      <c r="GK63" s="2">
        <f t="shared" si="177"/>
        <v>1.1818149600217757E-5</v>
      </c>
      <c r="GM63" s="86">
        <f t="shared" si="113"/>
        <v>2.0353106080579523E-3</v>
      </c>
      <c r="GN63" s="86">
        <f t="shared" si="178"/>
        <v>3.9617264883033888E-4</v>
      </c>
      <c r="GO63" s="86">
        <f t="shared" si="179"/>
        <v>3.4743868111325845E-4</v>
      </c>
      <c r="GP63" s="86">
        <f t="shared" si="180"/>
        <v>6.7964973103215652E-4</v>
      </c>
      <c r="GQ63" s="86">
        <f t="shared" si="181"/>
        <v>8.0725092672202228E-4</v>
      </c>
      <c r="GR63" s="86">
        <f t="shared" si="182"/>
        <v>2.7988750607973973E-4</v>
      </c>
      <c r="GS63" s="86">
        <f t="shared" si="183"/>
        <v>1.8309368709746435E-4</v>
      </c>
      <c r="GT63" s="86">
        <f t="shared" si="184"/>
        <v>2.1865336009955412E-4</v>
      </c>
      <c r="GU63" s="86">
        <f t="shared" si="185"/>
        <v>1.4596993241454341E-4</v>
      </c>
      <c r="GV63" s="86">
        <f t="shared" si="186"/>
        <v>1.4736069374064368E-4</v>
      </c>
      <c r="GW63" s="86">
        <f t="shared" si="187"/>
        <v>2.1219563468650784E-4</v>
      </c>
      <c r="GX63" s="86">
        <f t="shared" si="188"/>
        <v>4.2519573382884644E-4</v>
      </c>
      <c r="GY63" s="86">
        <f t="shared" si="189"/>
        <v>7.8028261238490871E-4</v>
      </c>
      <c r="GZ63" s="86">
        <f t="shared" si="190"/>
        <v>1.0469110214283541E-4</v>
      </c>
      <c r="HA63" s="86">
        <f t="shared" si="191"/>
        <v>6.5518435182114205E-6</v>
      </c>
      <c r="HC63" s="86">
        <f t="shared" si="145"/>
        <v>5.5370270823969516E-11</v>
      </c>
      <c r="HD63" s="86">
        <f t="shared" si="192"/>
        <v>3.4017132473027032E-13</v>
      </c>
      <c r="HE63" s="86">
        <f t="shared" si="193"/>
        <v>1.1365935728952528E-13</v>
      </c>
      <c r="HF63" s="86">
        <f t="shared" si="194"/>
        <v>3.5439119004836605E-13</v>
      </c>
      <c r="HG63" s="86">
        <f t="shared" si="195"/>
        <v>5.8624873708670826E-12</v>
      </c>
      <c r="HH63" s="86">
        <f t="shared" si="196"/>
        <v>1.3928774902563107E-14</v>
      </c>
      <c r="HI63" s="86">
        <f t="shared" si="197"/>
        <v>6.7855883505876315E-13</v>
      </c>
      <c r="HJ63" s="86">
        <f t="shared" si="198"/>
        <v>4.2458712831081253E-14</v>
      </c>
      <c r="HK63" s="86">
        <f t="shared" si="199"/>
        <v>1.8847833158153777E-14</v>
      </c>
      <c r="HL63" s="86">
        <f t="shared" si="200"/>
        <v>1.4002639791447178E-14</v>
      </c>
      <c r="HM63" s="86">
        <f t="shared" si="201"/>
        <v>1.1342634555092122E-13</v>
      </c>
      <c r="HN63" s="86">
        <f t="shared" si="202"/>
        <v>3.9878728942089883E-14</v>
      </c>
      <c r="HO63" s="86">
        <f t="shared" si="203"/>
        <v>4.7619041876093182E-13</v>
      </c>
      <c r="HP63" s="86">
        <f t="shared" si="204"/>
        <v>3.7430053922404179E-15</v>
      </c>
      <c r="HQ63" s="86">
        <f t="shared" si="205"/>
        <v>1.9874944522890904E-20</v>
      </c>
      <c r="HS63" s="86">
        <f t="shared" si="114"/>
        <v>1.1478839411817074E-53</v>
      </c>
      <c r="HT63" s="86">
        <f t="shared" si="206"/>
        <v>6.5617091425474741E-66</v>
      </c>
      <c r="HU63" s="86">
        <f t="shared" si="207"/>
        <v>6.8486739900432913E-67</v>
      </c>
      <c r="HV63" s="86">
        <f t="shared" si="208"/>
        <v>1.3141998515493687E-62</v>
      </c>
      <c r="HW63" s="86">
        <f t="shared" si="209"/>
        <v>6.7024451275341625E-59</v>
      </c>
      <c r="HX63" s="86">
        <f t="shared" si="210"/>
        <v>6.3383828630604309E-75</v>
      </c>
      <c r="HY63" s="86">
        <f t="shared" si="211"/>
        <v>9.1218039395069621E-65</v>
      </c>
      <c r="HZ63" s="86">
        <f t="shared" si="212"/>
        <v>1.6461027699267831E-73</v>
      </c>
      <c r="IA63" s="86">
        <f t="shared" si="213"/>
        <v>1.1264263563727466E-74</v>
      </c>
      <c r="IB63" s="86">
        <f t="shared" si="214"/>
        <v>2.3308572997062339E-75</v>
      </c>
      <c r="IC63" s="86">
        <f t="shared" si="215"/>
        <v>3.6004804761920003E-70</v>
      </c>
      <c r="ID63" s="86">
        <f t="shared" si="216"/>
        <v>1.5971318254862137E-73</v>
      </c>
      <c r="IE63" s="86">
        <f t="shared" si="217"/>
        <v>3.8736857959950926E-68</v>
      </c>
      <c r="IF63" s="86">
        <f t="shared" si="218"/>
        <v>3.2746763259798275E-55</v>
      </c>
      <c r="IG63" s="86">
        <f t="shared" si="219"/>
        <v>1.7379732879004848E-40</v>
      </c>
      <c r="II63" s="86">
        <f t="shared" si="115"/>
        <v>1.7843133038290853E-161</v>
      </c>
      <c r="IJ63" s="86">
        <f t="shared" si="116"/>
        <v>3.1280064170700857E-200</v>
      </c>
      <c r="IK63" s="86">
        <f t="shared" si="117"/>
        <v>2.882593826715888E-200</v>
      </c>
      <c r="IL63" s="86">
        <f t="shared" si="118"/>
        <v>1.4674131323081651E-197</v>
      </c>
      <c r="IM63" s="86">
        <f t="shared" si="119"/>
        <v>4.3170411342470171E-186</v>
      </c>
      <c r="IN63" s="86">
        <f t="shared" si="120"/>
        <v>4.8299622392268001E-233</v>
      </c>
      <c r="IO63" s="86">
        <f t="shared" si="121"/>
        <v>8.776523556717501E-200</v>
      </c>
      <c r="IP63" s="86">
        <f t="shared" si="122"/>
        <v>6.5566328560834978E-225</v>
      </c>
      <c r="IQ63" s="86">
        <f t="shared" si="123"/>
        <v>3.0981923559777095E-228</v>
      </c>
      <c r="IR63" s="86">
        <f t="shared" si="124"/>
        <v>1.0127556228512079E-233</v>
      </c>
      <c r="IS63" s="86">
        <f t="shared" si="125"/>
        <v>2.7140315210214831E-214</v>
      </c>
      <c r="IT63" s="86">
        <f t="shared" si="126"/>
        <v>3.9435531826739958E-228</v>
      </c>
      <c r="IU63" s="86">
        <f t="shared" si="127"/>
        <v>3.0728236738878974E-209</v>
      </c>
      <c r="IV63" s="86">
        <f t="shared" si="128"/>
        <v>4.2768562539163924E-123</v>
      </c>
      <c r="IW63" s="86">
        <f t="shared" si="129"/>
        <v>3.4371703674659357E-90</v>
      </c>
      <c r="IY63" s="86">
        <f t="shared" si="130"/>
        <v>2.0353106634282232E-3</v>
      </c>
      <c r="IZ63" s="86">
        <f t="shared" si="131"/>
        <v>3.9617264917051018E-4</v>
      </c>
      <c r="JA63" s="86">
        <f t="shared" si="132"/>
        <v>3.474386812269178E-4</v>
      </c>
      <c r="JB63" s="86">
        <f t="shared" si="133"/>
        <v>6.7964973138654773E-4</v>
      </c>
      <c r="JC63" s="86">
        <f t="shared" si="134"/>
        <v>8.0725093258450964E-4</v>
      </c>
      <c r="JD63" s="86">
        <f t="shared" si="135"/>
        <v>2.7988750609366853E-4</v>
      </c>
      <c r="JE63" s="86">
        <f t="shared" si="136"/>
        <v>1.8309368777602318E-4</v>
      </c>
      <c r="JF63" s="86">
        <f t="shared" si="137"/>
        <v>2.1865336014201283E-4</v>
      </c>
      <c r="JG63" s="86">
        <f t="shared" si="138"/>
        <v>1.4596993243339124E-4</v>
      </c>
      <c r="JH63" s="86">
        <f t="shared" si="139"/>
        <v>1.4736069375464631E-4</v>
      </c>
      <c r="JI63" s="86">
        <f t="shared" si="140"/>
        <v>2.121956347999342E-4</v>
      </c>
      <c r="JJ63" s="86">
        <f t="shared" si="141"/>
        <v>4.2519573386872519E-4</v>
      </c>
      <c r="JK63" s="86">
        <f t="shared" si="142"/>
        <v>7.8028261286109909E-4</v>
      </c>
      <c r="JL63" s="86">
        <f t="shared" si="143"/>
        <v>1.0469110214657842E-4</v>
      </c>
      <c r="JM63" s="86">
        <f t="shared" si="144"/>
        <v>6.55184351821144E-6</v>
      </c>
    </row>
    <row r="64" spans="2:273" x14ac:dyDescent="0.25">
      <c r="B64" s="2">
        <v>37</v>
      </c>
      <c r="C64" s="37">
        <v>77.06</v>
      </c>
      <c r="D64" s="37">
        <v>78.790000000000006</v>
      </c>
      <c r="E64" s="37">
        <v>81.805999999999997</v>
      </c>
      <c r="F64" s="37">
        <v>79.787000000000006</v>
      </c>
      <c r="G64" s="37">
        <v>81.704999999999998</v>
      </c>
      <c r="H64" s="37">
        <v>82.21</v>
      </c>
      <c r="I64" s="37">
        <v>88.661000000000001</v>
      </c>
      <c r="J64" s="37">
        <v>81.177000000000007</v>
      </c>
      <c r="K64" s="37">
        <v>82.774000000000001</v>
      </c>
      <c r="L64" s="37">
        <v>82.79</v>
      </c>
      <c r="M64" s="37">
        <v>79.855000000000004</v>
      </c>
      <c r="N64" s="37">
        <v>80.194000000000003</v>
      </c>
      <c r="O64" s="37">
        <v>86.295000000000002</v>
      </c>
      <c r="P64" s="37">
        <v>77.570999999999998</v>
      </c>
      <c r="Q64" s="37">
        <v>74.524000000000001</v>
      </c>
      <c r="S64" s="4">
        <f t="shared" si="8"/>
        <v>76.00065522671666</v>
      </c>
      <c r="T64" s="4">
        <f t="shared" si="9"/>
        <v>77.912512828839667</v>
      </c>
      <c r="U64" s="4">
        <f t="shared" si="10"/>
        <v>81.905609247514633</v>
      </c>
      <c r="V64" s="4">
        <f t="shared" si="11"/>
        <v>78.654119996724347</v>
      </c>
      <c r="W64" s="4">
        <f t="shared" si="12"/>
        <v>80.326212085483093</v>
      </c>
      <c r="X64" s="4">
        <f t="shared" si="13"/>
        <v>80.466783502836734</v>
      </c>
      <c r="Y64" s="4">
        <f t="shared" si="14"/>
        <v>87.619141261814477</v>
      </c>
      <c r="Z64" s="4">
        <f t="shared" si="15"/>
        <v>79.216532116895564</v>
      </c>
      <c r="AA64" s="4">
        <f t="shared" si="16"/>
        <v>81.646473612736116</v>
      </c>
      <c r="AB64" s="4">
        <f t="shared" si="17"/>
        <v>81.9176686909544</v>
      </c>
      <c r="AC64" s="4">
        <f t="shared" si="18"/>
        <v>79.353468342494864</v>
      </c>
      <c r="AD64" s="4">
        <f t="shared" si="19"/>
        <v>79.858801425652729</v>
      </c>
      <c r="AE64" s="4">
        <f t="shared" si="20"/>
        <v>84.470608653028236</v>
      </c>
      <c r="AF64" s="4">
        <f t="shared" si="21"/>
        <v>76.496371489506913</v>
      </c>
      <c r="AG64" s="4">
        <f t="shared" si="22"/>
        <v>73.998793251585226</v>
      </c>
      <c r="AI64" s="4">
        <f t="shared" si="23"/>
        <v>1.0593447732833425</v>
      </c>
      <c r="AJ64" s="4">
        <f t="shared" si="24"/>
        <v>0.87748717116033959</v>
      </c>
      <c r="AK64" s="4">
        <f t="shared" si="25"/>
        <v>-9.9609247514635513E-2</v>
      </c>
      <c r="AL64" s="4">
        <f t="shared" si="26"/>
        <v>1.132880003275659</v>
      </c>
      <c r="AM64" s="4">
        <f t="shared" si="27"/>
        <v>1.3787879145169057</v>
      </c>
      <c r="AN64" s="4">
        <f t="shared" si="28"/>
        <v>1.7432164971632602</v>
      </c>
      <c r="AO64" s="4">
        <f t="shared" si="29"/>
        <v>1.0418587381855247</v>
      </c>
      <c r="AP64" s="4">
        <f t="shared" si="30"/>
        <v>1.9604678831044424</v>
      </c>
      <c r="AQ64" s="4">
        <f t="shared" si="31"/>
        <v>1.1275263872638845</v>
      </c>
      <c r="AR64" s="4">
        <f t="shared" si="32"/>
        <v>0.87233130904560596</v>
      </c>
      <c r="AS64" s="4">
        <f t="shared" si="33"/>
        <v>0.50153165750514006</v>
      </c>
      <c r="AT64" s="4">
        <f t="shared" si="34"/>
        <v>0.33519857434727385</v>
      </c>
      <c r="AU64" s="4">
        <f t="shared" si="35"/>
        <v>1.8243913469717654</v>
      </c>
      <c r="AV64" s="4">
        <f t="shared" si="220"/>
        <v>1.0746285104930848</v>
      </c>
      <c r="AW64" s="4">
        <f t="shared" si="220"/>
        <v>0.52520674841477444</v>
      </c>
      <c r="AY64" s="2">
        <f t="shared" si="96"/>
        <v>74.139588395704706</v>
      </c>
      <c r="AZ64" s="2">
        <f t="shared" si="147"/>
        <v>77.389572386067371</v>
      </c>
      <c r="BA64" s="2">
        <f t="shared" si="148"/>
        <v>81.43899676761292</v>
      </c>
      <c r="BB64" s="2">
        <f t="shared" si="149"/>
        <v>77.867861482968735</v>
      </c>
      <c r="BC64" s="2">
        <f t="shared" si="150"/>
        <v>79.385360138262755</v>
      </c>
      <c r="BD64" s="2">
        <f t="shared" si="151"/>
        <v>80.086575773384496</v>
      </c>
      <c r="BE64" s="2">
        <f t="shared" si="152"/>
        <v>87.363450162047556</v>
      </c>
      <c r="BF64" s="2">
        <f t="shared" si="153"/>
        <v>78.912613577761661</v>
      </c>
      <c r="BG64" s="2">
        <f t="shared" si="154"/>
        <v>81.428277678037318</v>
      </c>
      <c r="BH64" s="2">
        <f t="shared" si="155"/>
        <v>81.707023637287236</v>
      </c>
      <c r="BI64" s="2">
        <f t="shared" si="156"/>
        <v>79.064558210164549</v>
      </c>
      <c r="BJ64" s="2">
        <f t="shared" si="157"/>
        <v>79.344970166052462</v>
      </c>
      <c r="BK64" s="2">
        <f t="shared" si="158"/>
        <v>83.627221437783248</v>
      </c>
      <c r="BL64" s="2">
        <f t="shared" si="159"/>
        <v>76.345368997847984</v>
      </c>
      <c r="BM64" s="2">
        <f t="shared" si="160"/>
        <v>73.988038168606096</v>
      </c>
      <c r="BO64" s="2">
        <f t="shared" si="38"/>
        <v>77.06</v>
      </c>
      <c r="BP64" s="2">
        <f t="shared" si="39"/>
        <v>78.790000000000006</v>
      </c>
      <c r="BQ64" s="2">
        <f t="shared" si="40"/>
        <v>81.805999999999997</v>
      </c>
      <c r="BR64" s="2">
        <f t="shared" si="41"/>
        <v>79.787000000000006</v>
      </c>
      <c r="BS64" s="2">
        <f t="shared" si="42"/>
        <v>81.704999999999998</v>
      </c>
      <c r="BT64" s="2">
        <f t="shared" si="43"/>
        <v>82.21</v>
      </c>
      <c r="BU64" s="2">
        <f t="shared" si="44"/>
        <v>88.661000000000001</v>
      </c>
      <c r="BV64" s="2">
        <f t="shared" si="45"/>
        <v>81.177000000000007</v>
      </c>
      <c r="BW64" s="2">
        <f t="shared" si="46"/>
        <v>82.774000000000001</v>
      </c>
      <c r="BX64" s="2">
        <f t="shared" si="47"/>
        <v>82.79</v>
      </c>
      <c r="BY64" s="2">
        <f t="shared" si="48"/>
        <v>79.855000000000004</v>
      </c>
      <c r="BZ64" s="2">
        <f t="shared" si="49"/>
        <v>80.194000000000003</v>
      </c>
      <c r="CA64" s="2">
        <f t="shared" si="50"/>
        <v>86.295000000000002</v>
      </c>
      <c r="CB64" s="2">
        <f t="shared" si="51"/>
        <v>77.570999999999998</v>
      </c>
      <c r="CC64" s="2">
        <f t="shared" si="52"/>
        <v>74.524000000000001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76.819833972125465</v>
      </c>
      <c r="DL64" s="2">
        <f t="shared" si="221"/>
        <v>78.87508592570218</v>
      </c>
      <c r="DM64" s="2">
        <f t="shared" si="221"/>
        <v>81.535770088863671</v>
      </c>
      <c r="DN64" s="2">
        <f t="shared" si="221"/>
        <v>78.916897311990311</v>
      </c>
      <c r="DO64" s="2">
        <f t="shared" si="221"/>
        <v>80.692630927212335</v>
      </c>
      <c r="DP64" s="2">
        <f t="shared" si="221"/>
        <v>80.746300000000033</v>
      </c>
      <c r="DQ64" s="2">
        <f t="shared" si="221"/>
        <v>88.550868466898947</v>
      </c>
      <c r="DR64" s="2">
        <f t="shared" si="221"/>
        <v>81.236340418118473</v>
      </c>
      <c r="DS64" s="2">
        <f t="shared" si="221"/>
        <v>83.244729824561389</v>
      </c>
      <c r="DT64" s="2">
        <f t="shared" si="221"/>
        <v>82.536582186234824</v>
      </c>
      <c r="DU64" s="2">
        <f t="shared" si="221"/>
        <v>80.419724912891994</v>
      </c>
      <c r="DV64" s="2">
        <f t="shared" si="221"/>
        <v>80.618010117789183</v>
      </c>
      <c r="DW64" s="2">
        <f t="shared" si="221"/>
        <v>84.557638779824828</v>
      </c>
      <c r="DX64" s="2">
        <f t="shared" si="221"/>
        <v>77.728166464237532</v>
      </c>
      <c r="DY64" s="2">
        <f t="shared" si="221"/>
        <v>74.062203431372524</v>
      </c>
      <c r="EA64" s="2">
        <f t="shared" si="71"/>
        <v>70.037000979629468</v>
      </c>
      <c r="EB64" s="2">
        <f t="shared" si="72"/>
        <v>74.467630851736985</v>
      </c>
      <c r="EC64" s="2">
        <f t="shared" si="73"/>
        <v>81.245769647725737</v>
      </c>
      <c r="ED64" s="2">
        <f t="shared" si="74"/>
        <v>75.933256859487486</v>
      </c>
      <c r="EE64" s="2">
        <f t="shared" si="75"/>
        <v>77.104422668900057</v>
      </c>
      <c r="EF64" s="2">
        <f t="shared" si="76"/>
        <v>78.761510497551654</v>
      </c>
      <c r="EG64" s="2">
        <f t="shared" si="77"/>
        <v>84.792014357800554</v>
      </c>
      <c r="EH64" s="2">
        <f t="shared" si="78"/>
        <v>74.070583953290935</v>
      </c>
      <c r="EI64" s="2">
        <f t="shared" si="79"/>
        <v>77.49204801703344</v>
      </c>
      <c r="EJ64" s="2">
        <f t="shared" si="80"/>
        <v>79.888487789926685</v>
      </c>
      <c r="EK64" s="2">
        <f t="shared" si="81"/>
        <v>76.182427832876144</v>
      </c>
      <c r="EL64" s="2">
        <f t="shared" si="82"/>
        <v>76.910192923529081</v>
      </c>
      <c r="EM64" s="2">
        <f t="shared" si="83"/>
        <v>82.001476440520463</v>
      </c>
      <c r="EN64" s="2">
        <f t="shared" si="84"/>
        <v>73.204433897806851</v>
      </c>
      <c r="EO64" s="2">
        <f t="shared" si="85"/>
        <v>73.781675691544862</v>
      </c>
      <c r="EQ64" s="2">
        <f t="shared" si="86"/>
        <v>68.860662904799739</v>
      </c>
      <c r="ER64" s="2">
        <f t="shared" si="222"/>
        <v>73.029802120345266</v>
      </c>
      <c r="ES64" s="2">
        <f t="shared" si="222"/>
        <v>77.946802348709255</v>
      </c>
      <c r="ET64" s="2">
        <f t="shared" si="222"/>
        <v>74.077233216539454</v>
      </c>
      <c r="EU64" s="2">
        <f t="shared" si="222"/>
        <v>75.726010231591204</v>
      </c>
      <c r="EV64" s="2">
        <f t="shared" si="222"/>
        <v>76.495261079238389</v>
      </c>
      <c r="EW64" s="2">
        <f t="shared" si="222"/>
        <v>80.645630661183489</v>
      </c>
      <c r="EX64" s="2">
        <f t="shared" si="222"/>
        <v>73.585011898091722</v>
      </c>
      <c r="EY64" s="2">
        <f t="shared" si="222"/>
        <v>75.657299425926098</v>
      </c>
      <c r="EZ64" s="2">
        <f t="shared" si="222"/>
        <v>77.329306069212464</v>
      </c>
      <c r="FA64" s="2">
        <f t="shared" si="222"/>
        <v>76.300491474642087</v>
      </c>
      <c r="FB64" s="2">
        <f t="shared" si="222"/>
        <v>76.959235256343064</v>
      </c>
      <c r="FC64" s="2">
        <f t="shared" si="222"/>
        <v>77.78854866275671</v>
      </c>
      <c r="FD64" s="2">
        <f t="shared" si="222"/>
        <v>72.45526415519366</v>
      </c>
      <c r="FE64" s="2">
        <f t="shared" si="222"/>
        <v>74.847033469698161</v>
      </c>
      <c r="FG64" s="2">
        <f t="shared" si="88"/>
        <v>0.3951478105509092</v>
      </c>
      <c r="FH64" s="2">
        <f t="shared" si="223"/>
        <v>0.33703543615993248</v>
      </c>
      <c r="FI64" s="2">
        <f t="shared" si="223"/>
        <v>0.33338238745464605</v>
      </c>
      <c r="FJ64" s="2">
        <f t="shared" si="223"/>
        <v>0.35157843936018246</v>
      </c>
      <c r="FK64" s="2">
        <f t="shared" si="223"/>
        <v>0.36431252275199572</v>
      </c>
      <c r="FL64" s="2">
        <f t="shared" si="223"/>
        <v>0.33235358519808689</v>
      </c>
      <c r="FM64" s="2">
        <f t="shared" si="223"/>
        <v>0.31586579424256511</v>
      </c>
      <c r="FN64" s="2">
        <f t="shared" si="223"/>
        <v>0.32427976520050034</v>
      </c>
      <c r="FO64" s="2">
        <f t="shared" si="223"/>
        <v>0.31574430203102616</v>
      </c>
      <c r="FP64" s="2">
        <f t="shared" si="223"/>
        <v>0.31323030805656638</v>
      </c>
      <c r="FQ64" s="2">
        <f t="shared" si="223"/>
        <v>0.31981956749568291</v>
      </c>
      <c r="FR64" s="2">
        <f t="shared" si="223"/>
        <v>0.34333985778838694</v>
      </c>
      <c r="FS64" s="2">
        <f t="shared" si="223"/>
        <v>0.36394550313127977</v>
      </c>
      <c r="FT64" s="2">
        <f t="shared" si="223"/>
        <v>0.30567358806013378</v>
      </c>
      <c r="FU64" s="2">
        <f t="shared" si="223"/>
        <v>0.26442685514149322</v>
      </c>
      <c r="FW64" s="2">
        <f t="shared" si="112"/>
        <v>2.0376883140079397E-5</v>
      </c>
      <c r="FX64" s="2">
        <f t="shared" si="164"/>
        <v>3.1294704756959526E-5</v>
      </c>
      <c r="FY64" s="2">
        <f t="shared" si="165"/>
        <v>2.7972942116546292E-5</v>
      </c>
      <c r="FZ64" s="2">
        <f t="shared" si="166"/>
        <v>2.8111236049003768E-5</v>
      </c>
      <c r="GA64" s="2">
        <f t="shared" si="167"/>
        <v>3.0169638026900422E-5</v>
      </c>
      <c r="GB64" s="2">
        <f t="shared" si="168"/>
        <v>3.1911586032613794E-5</v>
      </c>
      <c r="GC64" s="2">
        <f t="shared" si="169"/>
        <v>3.0114492107180418E-5</v>
      </c>
      <c r="GD64" s="2">
        <f t="shared" si="170"/>
        <v>3.504414720575379E-5</v>
      </c>
      <c r="GE64" s="2">
        <f t="shared" si="171"/>
        <v>4.1228754688060606E-5</v>
      </c>
      <c r="GF64" s="2">
        <f t="shared" si="172"/>
        <v>3.7170251861532239E-5</v>
      </c>
      <c r="GG64" s="2">
        <f t="shared" si="173"/>
        <v>3.2327936901911918E-5</v>
      </c>
      <c r="GH64" s="2">
        <f t="shared" si="174"/>
        <v>3.0105539426187773E-5</v>
      </c>
      <c r="GI64" s="2">
        <f t="shared" si="175"/>
        <v>2.6953554444602027E-5</v>
      </c>
      <c r="GJ64" s="2">
        <f t="shared" si="176"/>
        <v>1.5886098339180457E-5</v>
      </c>
      <c r="GK64" s="2">
        <f t="shared" si="177"/>
        <v>1.2958328580391762E-5</v>
      </c>
      <c r="GM64" s="86">
        <f t="shared" si="113"/>
        <v>2.8733288627639936E-3</v>
      </c>
      <c r="GN64" s="86">
        <f t="shared" si="178"/>
        <v>6.3155850136134572E-4</v>
      </c>
      <c r="GO64" s="86">
        <f t="shared" si="179"/>
        <v>5.5908918309495947E-4</v>
      </c>
      <c r="GP64" s="86">
        <f t="shared" si="180"/>
        <v>1.0371326203087096E-3</v>
      </c>
      <c r="GQ64" s="86">
        <f t="shared" si="181"/>
        <v>1.2396852776206657E-3</v>
      </c>
      <c r="GR64" s="86">
        <f t="shared" si="182"/>
        <v>4.6341062422405866E-4</v>
      </c>
      <c r="GS64" s="86">
        <f t="shared" si="183"/>
        <v>3.0727090244276337E-4</v>
      </c>
      <c r="GT64" s="86">
        <f t="shared" si="184"/>
        <v>3.6654938215465577E-4</v>
      </c>
      <c r="GU64" s="86">
        <f t="shared" si="185"/>
        <v>2.5249335259047148E-4</v>
      </c>
      <c r="GV64" s="86">
        <f t="shared" si="186"/>
        <v>2.5275828142024026E-4</v>
      </c>
      <c r="GW64" s="86">
        <f t="shared" si="187"/>
        <v>3.5282973702912028E-4</v>
      </c>
      <c r="GX64" s="86">
        <f t="shared" si="188"/>
        <v>6.8232989864637776E-4</v>
      </c>
      <c r="GY64" s="86">
        <f t="shared" si="189"/>
        <v>1.2039145163275193E-3</v>
      </c>
      <c r="GZ64" s="86">
        <f t="shared" si="190"/>
        <v>1.8385712569573331E-4</v>
      </c>
      <c r="HA64" s="86">
        <f t="shared" si="191"/>
        <v>1.4123601979040292E-5</v>
      </c>
      <c r="HC64" s="86">
        <f t="shared" si="145"/>
        <v>1.2570310758702292E-10</v>
      </c>
      <c r="HD64" s="86">
        <f t="shared" si="192"/>
        <v>9.7370609623537811E-13</v>
      </c>
      <c r="HE64" s="86">
        <f t="shared" si="193"/>
        <v>3.28430391044019E-13</v>
      </c>
      <c r="HF64" s="86">
        <f t="shared" si="194"/>
        <v>9.9600244460144915E-13</v>
      </c>
      <c r="HG64" s="86">
        <f t="shared" si="195"/>
        <v>1.5265184092533627E-11</v>
      </c>
      <c r="HH64" s="86">
        <f t="shared" si="196"/>
        <v>4.6272435196808349E-14</v>
      </c>
      <c r="HI64" s="86">
        <f t="shared" si="197"/>
        <v>1.9074216797706145E-12</v>
      </c>
      <c r="HJ64" s="86">
        <f t="shared" si="198"/>
        <v>1.3656904642670903E-13</v>
      </c>
      <c r="HK64" s="86">
        <f t="shared" si="199"/>
        <v>6.3315294180758935E-14</v>
      </c>
      <c r="HL64" s="86">
        <f t="shared" si="200"/>
        <v>4.7423496481071238E-14</v>
      </c>
      <c r="HM64" s="86">
        <f t="shared" si="201"/>
        <v>3.4513786952484494E-13</v>
      </c>
      <c r="HN64" s="86">
        <f t="shared" si="202"/>
        <v>1.2733801664461373E-13</v>
      </c>
      <c r="HO64" s="86">
        <f t="shared" si="203"/>
        <v>1.365728324909291E-12</v>
      </c>
      <c r="HP64" s="86">
        <f t="shared" si="204"/>
        <v>1.2694802078515907E-14</v>
      </c>
      <c r="HQ64" s="86">
        <f t="shared" si="205"/>
        <v>1.0932493543474499E-19</v>
      </c>
      <c r="HS64" s="86">
        <f t="shared" si="114"/>
        <v>1.5634854180981979E-52</v>
      </c>
      <c r="HT64" s="86">
        <f t="shared" si="206"/>
        <v>1.9016319708685452E-64</v>
      </c>
      <c r="HU64" s="86">
        <f t="shared" si="207"/>
        <v>1.9653870593977926E-65</v>
      </c>
      <c r="HV64" s="86">
        <f t="shared" si="208"/>
        <v>3.3021547549281236E-61</v>
      </c>
      <c r="HW64" s="86">
        <f t="shared" si="209"/>
        <v>1.4180696736879753E-57</v>
      </c>
      <c r="HX64" s="86">
        <f t="shared" si="210"/>
        <v>3.0922503375596323E-73</v>
      </c>
      <c r="HY64" s="86">
        <f t="shared" si="211"/>
        <v>2.5246715028513574E-63</v>
      </c>
      <c r="HZ64" s="86">
        <f t="shared" si="212"/>
        <v>7.4742918312398881E-72</v>
      </c>
      <c r="IA64" s="86">
        <f t="shared" si="213"/>
        <v>5.7712116612803952E-73</v>
      </c>
      <c r="IB64" s="86">
        <f t="shared" si="214"/>
        <v>1.2254106279667202E-73</v>
      </c>
      <c r="IC64" s="86">
        <f t="shared" si="215"/>
        <v>1.3288069169012509E-68</v>
      </c>
      <c r="ID64" s="86">
        <f t="shared" si="216"/>
        <v>7.0545628782809695E-72</v>
      </c>
      <c r="IE64" s="86">
        <f t="shared" si="217"/>
        <v>1.222907002463341E-66</v>
      </c>
      <c r="IF64" s="86">
        <f t="shared" si="218"/>
        <v>4.8415347570300089E-54</v>
      </c>
      <c r="IG64" s="86">
        <f t="shared" si="219"/>
        <v>1.1725502933343457E-39</v>
      </c>
      <c r="II64" s="86">
        <f t="shared" si="115"/>
        <v>8.6332223918257822E-159</v>
      </c>
      <c r="IJ64" s="86">
        <f t="shared" si="116"/>
        <v>9.2894068104496758E-197</v>
      </c>
      <c r="IK64" s="86">
        <f t="shared" si="117"/>
        <v>7.8783242959488067E-197</v>
      </c>
      <c r="IL64" s="86">
        <f t="shared" si="118"/>
        <v>3.6131892188365053E-194</v>
      </c>
      <c r="IM64" s="86">
        <f t="shared" si="119"/>
        <v>7.0659787422091278E-183</v>
      </c>
      <c r="IN64" s="86">
        <f t="shared" si="120"/>
        <v>5.478613205280527E-229</v>
      </c>
      <c r="IO64" s="86">
        <f t="shared" si="121"/>
        <v>2.4864039529603979E-196</v>
      </c>
      <c r="IP64" s="86">
        <f t="shared" si="122"/>
        <v>5.8073316923013712E-221</v>
      </c>
      <c r="IQ64" s="86">
        <f t="shared" si="123"/>
        <v>3.6381940426953583E-224</v>
      </c>
      <c r="IR64" s="86">
        <f t="shared" si="124"/>
        <v>1.3556155090128591E-229</v>
      </c>
      <c r="IS64" s="86">
        <f t="shared" si="125"/>
        <v>1.458987543853239E-210</v>
      </c>
      <c r="IT64" s="86">
        <f t="shared" si="126"/>
        <v>3.4876334503863167E-224</v>
      </c>
      <c r="IU64" s="86">
        <f t="shared" si="127"/>
        <v>1.1670792529740633E-205</v>
      </c>
      <c r="IV64" s="86">
        <f t="shared" si="128"/>
        <v>4.2187088330631755E-121</v>
      </c>
      <c r="IW64" s="86">
        <f t="shared" si="129"/>
        <v>9.1968178686637635E-89</v>
      </c>
      <c r="IY64" s="86">
        <f t="shared" si="130"/>
        <v>2.8733289884671012E-3</v>
      </c>
      <c r="IZ64" s="86">
        <f t="shared" si="131"/>
        <v>6.3155850233505186E-4</v>
      </c>
      <c r="JA64" s="86">
        <f t="shared" si="132"/>
        <v>5.5908918342338989E-4</v>
      </c>
      <c r="JB64" s="86">
        <f t="shared" si="133"/>
        <v>1.0371326213047122E-3</v>
      </c>
      <c r="JC64" s="86">
        <f t="shared" si="134"/>
        <v>1.2396852928858498E-3</v>
      </c>
      <c r="JD64" s="86">
        <f t="shared" si="135"/>
        <v>4.634106242703311E-4</v>
      </c>
      <c r="JE64" s="86">
        <f t="shared" si="136"/>
        <v>3.0727090435018507E-4</v>
      </c>
      <c r="JF64" s="86">
        <f t="shared" si="137"/>
        <v>3.665493822912248E-4</v>
      </c>
      <c r="JG64" s="86">
        <f t="shared" si="138"/>
        <v>2.5249335265378677E-4</v>
      </c>
      <c r="JH64" s="86">
        <f t="shared" si="139"/>
        <v>2.5275828146766375E-4</v>
      </c>
      <c r="JI64" s="86">
        <f t="shared" si="140"/>
        <v>3.5282973737425815E-4</v>
      </c>
      <c r="JJ64" s="86">
        <f t="shared" si="141"/>
        <v>6.8232989877371579E-4</v>
      </c>
      <c r="JK64" s="86">
        <f t="shared" si="142"/>
        <v>1.2039145176932476E-3</v>
      </c>
      <c r="JL64" s="86">
        <f t="shared" si="143"/>
        <v>1.8385712570842812E-4</v>
      </c>
      <c r="JM64" s="86">
        <f t="shared" si="144"/>
        <v>1.4123601979040402E-5</v>
      </c>
    </row>
    <row r="65" spans="2:273" x14ac:dyDescent="0.25">
      <c r="B65" s="2">
        <v>38</v>
      </c>
      <c r="C65" s="37">
        <v>78.492999999999995</v>
      </c>
      <c r="D65" s="37">
        <v>79.629000000000005</v>
      </c>
      <c r="E65" s="37">
        <v>81.338999999999999</v>
      </c>
      <c r="F65" s="37">
        <v>79.738</v>
      </c>
      <c r="G65" s="37">
        <v>81.361000000000004</v>
      </c>
      <c r="H65" s="37">
        <v>81.161000000000001</v>
      </c>
      <c r="I65" s="37">
        <v>88.322999999999993</v>
      </c>
      <c r="J65" s="37">
        <v>81.644999999999996</v>
      </c>
      <c r="K65" s="37">
        <v>83.129000000000005</v>
      </c>
      <c r="L65" s="37">
        <v>82.903000000000006</v>
      </c>
      <c r="M65" s="37">
        <v>81.225999999999999</v>
      </c>
      <c r="N65" s="37">
        <v>81.387</v>
      </c>
      <c r="O65" s="37">
        <v>86.114999999999995</v>
      </c>
      <c r="P65" s="37">
        <v>78.031999999999996</v>
      </c>
      <c r="Q65" s="37">
        <v>74.19</v>
      </c>
      <c r="S65" s="4">
        <f t="shared" si="8"/>
        <v>76.488593646368258</v>
      </c>
      <c r="T65" s="4">
        <f t="shared" si="9"/>
        <v>78.107590084881721</v>
      </c>
      <c r="U65" s="4">
        <f t="shared" si="10"/>
        <v>82.132569504406376</v>
      </c>
      <c r="V65" s="4">
        <f t="shared" si="11"/>
        <v>78.8851286975558</v>
      </c>
      <c r="W65" s="4">
        <f t="shared" si="12"/>
        <v>80.639532349256115</v>
      </c>
      <c r="X65" s="4">
        <f t="shared" si="13"/>
        <v>80.592740620876583</v>
      </c>
      <c r="Y65" s="4">
        <f t="shared" si="14"/>
        <v>87.613852653840596</v>
      </c>
      <c r="Z65" s="4">
        <f t="shared" si="15"/>
        <v>79.242468396496278</v>
      </c>
      <c r="AA65" s="4">
        <f t="shared" si="16"/>
        <v>81.700304737449912</v>
      </c>
      <c r="AB65" s="4">
        <f t="shared" si="17"/>
        <v>81.989908872868313</v>
      </c>
      <c r="AC65" s="4">
        <f t="shared" si="18"/>
        <v>79.434911776081648</v>
      </c>
      <c r="AD65" s="4">
        <f t="shared" si="19"/>
        <v>80.004060860206152</v>
      </c>
      <c r="AE65" s="4">
        <f t="shared" si="20"/>
        <v>84.780063681097701</v>
      </c>
      <c r="AF65" s="4">
        <f t="shared" si="21"/>
        <v>76.509022120216301</v>
      </c>
      <c r="AG65" s="4">
        <f t="shared" si="22"/>
        <v>73.980171973484687</v>
      </c>
      <c r="AI65" s="4">
        <f t="shared" si="23"/>
        <v>2.0044063536317367</v>
      </c>
      <c r="AJ65" s="4">
        <f t="shared" si="24"/>
        <v>1.5214099151182836</v>
      </c>
      <c r="AK65" s="4">
        <f t="shared" si="25"/>
        <v>-0.79356950440637775</v>
      </c>
      <c r="AL65" s="4">
        <f t="shared" si="26"/>
        <v>0.85287130244419984</v>
      </c>
      <c r="AM65" s="4">
        <f t="shared" si="27"/>
        <v>0.72146765074388952</v>
      </c>
      <c r="AN65" s="4">
        <f t="shared" si="28"/>
        <v>0.56825937912341828</v>
      </c>
      <c r="AO65" s="4">
        <f t="shared" si="29"/>
        <v>0.70914734615939778</v>
      </c>
      <c r="AP65" s="4">
        <f t="shared" si="30"/>
        <v>2.4025316035037179</v>
      </c>
      <c r="AQ65" s="4">
        <f t="shared" si="31"/>
        <v>1.428695262550093</v>
      </c>
      <c r="AR65" s="4">
        <f t="shared" si="32"/>
        <v>0.91309112713169327</v>
      </c>
      <c r="AS65" s="4">
        <f t="shared" si="33"/>
        <v>1.7910882239183508</v>
      </c>
      <c r="AT65" s="4">
        <f t="shared" si="34"/>
        <v>1.382939139793848</v>
      </c>
      <c r="AU65" s="4">
        <f t="shared" si="35"/>
        <v>1.3349363189022938</v>
      </c>
      <c r="AV65" s="4">
        <f t="shared" si="220"/>
        <v>1.5229778797836957</v>
      </c>
      <c r="AW65" s="4">
        <f t="shared" si="220"/>
        <v>0.20982802651531074</v>
      </c>
      <c r="AY65" s="2">
        <f t="shared" si="96"/>
        <v>73.964389543518067</v>
      </c>
      <c r="AZ65" s="2">
        <f t="shared" si="147"/>
        <v>77.312346422703101</v>
      </c>
      <c r="BA65" s="2">
        <f t="shared" si="148"/>
        <v>81.416640998669877</v>
      </c>
      <c r="BB65" s="2">
        <f t="shared" si="149"/>
        <v>77.737434813120842</v>
      </c>
      <c r="BC65" s="2">
        <f t="shared" si="150"/>
        <v>79.260223259933696</v>
      </c>
      <c r="BD65" s="2">
        <f t="shared" si="151"/>
        <v>79.99405236974485</v>
      </c>
      <c r="BE65" s="2">
        <f t="shared" si="152"/>
        <v>87.20544201294021</v>
      </c>
      <c r="BF65" s="2">
        <f t="shared" si="153"/>
        <v>78.75800096013522</v>
      </c>
      <c r="BG65" s="2">
        <f t="shared" si="154"/>
        <v>81.342030406289865</v>
      </c>
      <c r="BH65" s="2">
        <f t="shared" si="155"/>
        <v>81.646574179633276</v>
      </c>
      <c r="BI65" s="2">
        <f t="shared" si="156"/>
        <v>78.977531444901942</v>
      </c>
      <c r="BJ65" s="2">
        <f t="shared" si="157"/>
        <v>79.218550014306544</v>
      </c>
      <c r="BK65" s="2">
        <f t="shared" si="158"/>
        <v>83.538384916277906</v>
      </c>
      <c r="BL65" s="2">
        <f t="shared" si="159"/>
        <v>76.257291444537827</v>
      </c>
      <c r="BM65" s="2">
        <f t="shared" si="160"/>
        <v>73.958378518933159</v>
      </c>
      <c r="BO65" s="2">
        <f t="shared" si="38"/>
        <v>78.492999999999995</v>
      </c>
      <c r="BP65" s="2">
        <f t="shared" si="39"/>
        <v>79.629000000000005</v>
      </c>
      <c r="BQ65" s="2">
        <f t="shared" si="40"/>
        <v>81.338999999999999</v>
      </c>
      <c r="BR65" s="2">
        <f t="shared" si="41"/>
        <v>79.738</v>
      </c>
      <c r="BS65" s="2">
        <f t="shared" si="42"/>
        <v>81.361000000000004</v>
      </c>
      <c r="BT65" s="2">
        <f t="shared" si="43"/>
        <v>81.161000000000001</v>
      </c>
      <c r="BU65" s="2">
        <f t="shared" si="44"/>
        <v>88.322999999999993</v>
      </c>
      <c r="BV65" s="2">
        <f t="shared" si="45"/>
        <v>81.644999999999996</v>
      </c>
      <c r="BW65" s="2">
        <f t="shared" si="46"/>
        <v>83.129000000000005</v>
      </c>
      <c r="BX65" s="2">
        <f t="shared" si="47"/>
        <v>82.903000000000006</v>
      </c>
      <c r="BY65" s="2">
        <f t="shared" si="48"/>
        <v>81.225999999999999</v>
      </c>
      <c r="BZ65" s="2">
        <f t="shared" si="49"/>
        <v>81.387</v>
      </c>
      <c r="CA65" s="2">
        <f t="shared" si="50"/>
        <v>86.114999999999995</v>
      </c>
      <c r="CB65" s="2">
        <f t="shared" si="51"/>
        <v>78.031999999999996</v>
      </c>
      <c r="CC65" s="2">
        <f t="shared" si="52"/>
        <v>74.19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76.844891637630695</v>
      </c>
      <c r="DL65" s="2">
        <f t="shared" si="221"/>
        <v>78.968935064935039</v>
      </c>
      <c r="DM65" s="2">
        <f t="shared" si="221"/>
        <v>81.605031737028327</v>
      </c>
      <c r="DN65" s="2">
        <f t="shared" si="221"/>
        <v>78.889326940501334</v>
      </c>
      <c r="DO65" s="2">
        <f t="shared" si="221"/>
        <v>80.705802627604967</v>
      </c>
      <c r="DP65" s="2">
        <f t="shared" si="221"/>
        <v>80.761248257839753</v>
      </c>
      <c r="DQ65" s="2">
        <f t="shared" si="221"/>
        <v>88.535231707317067</v>
      </c>
      <c r="DR65" s="2">
        <f t="shared" si="221"/>
        <v>81.278580487804888</v>
      </c>
      <c r="DS65" s="2">
        <f t="shared" si="221"/>
        <v>83.359177395411592</v>
      </c>
      <c r="DT65" s="2">
        <f t="shared" si="221"/>
        <v>82.602605060728749</v>
      </c>
      <c r="DU65" s="2">
        <f t="shared" si="221"/>
        <v>80.47628536585367</v>
      </c>
      <c r="DV65" s="2">
        <f t="shared" si="221"/>
        <v>80.611199939595281</v>
      </c>
      <c r="DW65" s="2">
        <f t="shared" si="221"/>
        <v>84.608145273331317</v>
      </c>
      <c r="DX65" s="2">
        <f t="shared" si="221"/>
        <v>77.773680431848859</v>
      </c>
      <c r="DY65" s="2">
        <f t="shared" si="221"/>
        <v>74.053489861853819</v>
      </c>
      <c r="EA65" s="2">
        <f t="shared" si="71"/>
        <v>69.94323133661797</v>
      </c>
      <c r="EB65" s="2">
        <f t="shared" si="72"/>
        <v>74.340614970488474</v>
      </c>
      <c r="EC65" s="2">
        <f t="shared" si="73"/>
        <v>81.073369933864214</v>
      </c>
      <c r="ED65" s="2">
        <f t="shared" si="74"/>
        <v>75.800062503146549</v>
      </c>
      <c r="EE65" s="2">
        <f t="shared" si="75"/>
        <v>76.959896705750978</v>
      </c>
      <c r="EF65" s="2">
        <f t="shared" si="76"/>
        <v>78.588704014263755</v>
      </c>
      <c r="EG65" s="2">
        <f t="shared" si="77"/>
        <v>84.579076037385775</v>
      </c>
      <c r="EH65" s="2">
        <f t="shared" si="78"/>
        <v>73.967922338619175</v>
      </c>
      <c r="EI65" s="2">
        <f t="shared" si="79"/>
        <v>77.355510508971705</v>
      </c>
      <c r="EJ65" s="2">
        <f t="shared" si="80"/>
        <v>79.73518470863462</v>
      </c>
      <c r="EK65" s="2">
        <f t="shared" si="81"/>
        <v>76.070489844904003</v>
      </c>
      <c r="EL65" s="2">
        <f t="shared" si="82"/>
        <v>76.789372916058923</v>
      </c>
      <c r="EM65" s="2">
        <f t="shared" si="83"/>
        <v>81.83362448220926</v>
      </c>
      <c r="EN65" s="2">
        <f t="shared" si="84"/>
        <v>73.1159805075892</v>
      </c>
      <c r="EO65" s="2">
        <f t="shared" si="85"/>
        <v>73.7170283794363</v>
      </c>
      <c r="EQ65" s="2">
        <f t="shared" si="86"/>
        <v>68.782283088030852</v>
      </c>
      <c r="ER65" s="2">
        <f t="shared" si="222"/>
        <v>72.922479795242396</v>
      </c>
      <c r="ES65" s="2">
        <f t="shared" si="222"/>
        <v>77.818554683104708</v>
      </c>
      <c r="ET65" s="2">
        <f t="shared" si="222"/>
        <v>73.968803272890298</v>
      </c>
      <c r="EU65" s="2">
        <f t="shared" si="222"/>
        <v>75.600232670505633</v>
      </c>
      <c r="EV65" s="2">
        <f t="shared" si="222"/>
        <v>76.353967805770353</v>
      </c>
      <c r="EW65" s="2">
        <f t="shared" si="222"/>
        <v>80.489878272719011</v>
      </c>
      <c r="EX65" s="2">
        <f t="shared" si="222"/>
        <v>73.489197617113263</v>
      </c>
      <c r="EY65" s="2">
        <f t="shared" si="222"/>
        <v>75.546871443512245</v>
      </c>
      <c r="EZ65" s="2">
        <f t="shared" si="222"/>
        <v>77.212275912785373</v>
      </c>
      <c r="FA65" s="2">
        <f t="shared" si="222"/>
        <v>76.186890131169136</v>
      </c>
      <c r="FB65" s="2">
        <f t="shared" si="222"/>
        <v>76.837803494667952</v>
      </c>
      <c r="FC65" s="2">
        <f t="shared" si="222"/>
        <v>77.67987366513205</v>
      </c>
      <c r="FD65" s="2">
        <f t="shared" si="222"/>
        <v>72.376957259687956</v>
      </c>
      <c r="FE65" s="2">
        <f t="shared" si="222"/>
        <v>74.766715329192323</v>
      </c>
      <c r="FG65" s="2">
        <f t="shared" si="88"/>
        <v>0.41735988583748035</v>
      </c>
      <c r="FH65" s="2">
        <f t="shared" si="223"/>
        <v>0.35791387517272705</v>
      </c>
      <c r="FI65" s="2">
        <f t="shared" si="223"/>
        <v>0.35415541745076878</v>
      </c>
      <c r="FJ65" s="2">
        <f t="shared" si="223"/>
        <v>0.37285111240334728</v>
      </c>
      <c r="FK65" s="2">
        <f t="shared" si="223"/>
        <v>0.38589714205214048</v>
      </c>
      <c r="FL65" s="2">
        <f t="shared" si="223"/>
        <v>0.35309646576050974</v>
      </c>
      <c r="FM65" s="2">
        <f t="shared" si="223"/>
        <v>0.33609766168692473</v>
      </c>
      <c r="FN65" s="2">
        <f t="shared" si="223"/>
        <v>0.34477896260907448</v>
      </c>
      <c r="FO65" s="2">
        <f t="shared" si="223"/>
        <v>0.33597220923206811</v>
      </c>
      <c r="FP65" s="2">
        <f t="shared" si="223"/>
        <v>0.33337562668826481</v>
      </c>
      <c r="FQ65" s="2">
        <f t="shared" si="223"/>
        <v>0.34017875769290196</v>
      </c>
      <c r="FR65" s="2">
        <f t="shared" si="223"/>
        <v>0.36439417990512146</v>
      </c>
      <c r="FS65" s="2">
        <f t="shared" si="223"/>
        <v>0.38552156498770546</v>
      </c>
      <c r="FT65" s="2">
        <f t="shared" si="223"/>
        <v>0.3255632907057372</v>
      </c>
      <c r="FU65" s="2">
        <f t="shared" si="223"/>
        <v>0.28272554921150966</v>
      </c>
      <c r="FW65" s="2">
        <f t="shared" si="112"/>
        <v>2.2342764144257765E-5</v>
      </c>
      <c r="FX65" s="2">
        <f t="shared" si="164"/>
        <v>3.4313857818400577E-5</v>
      </c>
      <c r="FY65" s="2">
        <f t="shared" si="165"/>
        <v>3.0671638336795069E-5</v>
      </c>
      <c r="FZ65" s="2">
        <f t="shared" si="166"/>
        <v>3.0823273797908112E-5</v>
      </c>
      <c r="GA65" s="2">
        <f t="shared" si="167"/>
        <v>3.3080253994927902E-5</v>
      </c>
      <c r="GB65" s="2">
        <f t="shared" si="168"/>
        <v>3.4990250562095739E-5</v>
      </c>
      <c r="GC65" s="2">
        <f t="shared" si="169"/>
        <v>3.3019788048025398E-5</v>
      </c>
      <c r="GD65" s="2">
        <f t="shared" si="170"/>
        <v>3.8425013398720392E-5</v>
      </c>
      <c r="GE65" s="2">
        <f t="shared" si="171"/>
        <v>4.5206250753781312E-5</v>
      </c>
      <c r="GF65" s="2">
        <f t="shared" si="172"/>
        <v>4.0756224554655599E-5</v>
      </c>
      <c r="GG65" s="2">
        <f t="shared" si="173"/>
        <v>3.5446767382861641E-5</v>
      </c>
      <c r="GH65" s="2">
        <f t="shared" si="174"/>
        <v>3.3009971685552307E-5</v>
      </c>
      <c r="GI65" s="2">
        <f t="shared" si="175"/>
        <v>2.9553907904186429E-5</v>
      </c>
      <c r="GJ65" s="2">
        <f t="shared" si="176"/>
        <v>1.7418733753664573E-5</v>
      </c>
      <c r="GK65" s="2">
        <f t="shared" si="177"/>
        <v>1.420850698343767E-5</v>
      </c>
      <c r="GM65" s="86">
        <f t="shared" si="113"/>
        <v>4.0158016461042147E-3</v>
      </c>
      <c r="GN65" s="86">
        <f t="shared" si="178"/>
        <v>9.9211833155865743E-4</v>
      </c>
      <c r="GO65" s="86">
        <f t="shared" si="179"/>
        <v>8.8624088863759986E-4</v>
      </c>
      <c r="GP65" s="86">
        <f t="shared" si="180"/>
        <v>1.5623239156275035E-3</v>
      </c>
      <c r="GQ65" s="86">
        <f t="shared" si="181"/>
        <v>1.8779773774569171E-3</v>
      </c>
      <c r="GR65" s="86">
        <f t="shared" si="182"/>
        <v>7.547323643752544E-4</v>
      </c>
      <c r="GS65" s="86">
        <f t="shared" si="183"/>
        <v>5.072187614321744E-4</v>
      </c>
      <c r="GT65" s="86">
        <f t="shared" si="184"/>
        <v>6.0424517545374864E-4</v>
      </c>
      <c r="GU65" s="86">
        <f t="shared" si="185"/>
        <v>4.2893814756728832E-4</v>
      </c>
      <c r="GV65" s="86">
        <f t="shared" si="186"/>
        <v>4.2601227700384632E-4</v>
      </c>
      <c r="GW65" s="86">
        <f t="shared" si="187"/>
        <v>5.7723911455680231E-4</v>
      </c>
      <c r="GX65" s="86">
        <f t="shared" si="188"/>
        <v>1.0783890811580168E-3</v>
      </c>
      <c r="GY65" s="86">
        <f t="shared" si="189"/>
        <v>1.8319419455592565E-3</v>
      </c>
      <c r="GZ65" s="86">
        <f t="shared" si="190"/>
        <v>3.1700580350101874E-4</v>
      </c>
      <c r="HA65" s="86">
        <f t="shared" si="191"/>
        <v>2.9653553409679924E-5</v>
      </c>
      <c r="HC65" s="86">
        <f t="shared" si="145"/>
        <v>2.8114956188731282E-10</v>
      </c>
      <c r="HD65" s="86">
        <f t="shared" si="192"/>
        <v>2.7314879543799635E-12</v>
      </c>
      <c r="HE65" s="86">
        <f t="shared" si="193"/>
        <v>9.3046580425820035E-13</v>
      </c>
      <c r="HF65" s="86">
        <f t="shared" si="194"/>
        <v>2.7451861147546501E-12</v>
      </c>
      <c r="HG65" s="86">
        <f t="shared" si="195"/>
        <v>3.9017584434616287E-11</v>
      </c>
      <c r="HH65" s="86">
        <f t="shared" si="196"/>
        <v>1.5012970704451596E-13</v>
      </c>
      <c r="HI65" s="86">
        <f t="shared" si="197"/>
        <v>5.255747947163929E-12</v>
      </c>
      <c r="HJ65" s="86">
        <f t="shared" si="198"/>
        <v>4.2920014510096079E-13</v>
      </c>
      <c r="HK65" s="86">
        <f t="shared" si="199"/>
        <v>2.0758418158125092E-13</v>
      </c>
      <c r="HL65" s="86">
        <f t="shared" si="200"/>
        <v>1.5673810718862739E-13</v>
      </c>
      <c r="HM65" s="86">
        <f t="shared" si="201"/>
        <v>1.0276056305576337E-12</v>
      </c>
      <c r="HN65" s="86">
        <f t="shared" si="202"/>
        <v>3.974152301914346E-13</v>
      </c>
      <c r="HO65" s="86">
        <f t="shared" si="203"/>
        <v>3.8375034866054698E-12</v>
      </c>
      <c r="HP65" s="86">
        <f t="shared" si="204"/>
        <v>4.2057005025967479E-14</v>
      </c>
      <c r="HQ65" s="86">
        <f t="shared" si="205"/>
        <v>5.8161245603303227E-19</v>
      </c>
      <c r="HS65" s="86">
        <f t="shared" si="114"/>
        <v>2.0694593922851401E-51</v>
      </c>
      <c r="HT65" s="86">
        <f t="shared" si="206"/>
        <v>5.3024179253856699E-63</v>
      </c>
      <c r="HU65" s="86">
        <f t="shared" si="207"/>
        <v>5.4309735875329361E-64</v>
      </c>
      <c r="HV65" s="86">
        <f t="shared" si="208"/>
        <v>7.9934503912341211E-60</v>
      </c>
      <c r="HW65" s="86">
        <f t="shared" si="209"/>
        <v>2.8954143398297176E-56</v>
      </c>
      <c r="HX65" s="86">
        <f t="shared" si="210"/>
        <v>1.4419549081808044E-71</v>
      </c>
      <c r="HY65" s="86">
        <f t="shared" si="211"/>
        <v>6.7255552054982636E-62</v>
      </c>
      <c r="HZ65" s="86">
        <f t="shared" si="212"/>
        <v>3.246474975666321E-70</v>
      </c>
      <c r="IA65" s="86">
        <f t="shared" si="213"/>
        <v>2.8225555192743901E-71</v>
      </c>
      <c r="IB65" s="86">
        <f t="shared" si="214"/>
        <v>6.1486939364095434E-72</v>
      </c>
      <c r="IC65" s="86">
        <f t="shared" si="215"/>
        <v>4.7043101081955604E-67</v>
      </c>
      <c r="ID65" s="86">
        <f t="shared" si="216"/>
        <v>2.9827108720161532E-70</v>
      </c>
      <c r="IE65" s="86">
        <f t="shared" si="217"/>
        <v>3.712155635080445E-65</v>
      </c>
      <c r="IF65" s="86">
        <f t="shared" si="218"/>
        <v>6.9494344903206235E-53</v>
      </c>
      <c r="IG65" s="86">
        <f t="shared" si="219"/>
        <v>7.7509423081644606E-39</v>
      </c>
      <c r="II65" s="86">
        <f t="shared" si="115"/>
        <v>3.9640708218197246E-156</v>
      </c>
      <c r="IJ65" s="86">
        <f t="shared" si="116"/>
        <v>2.5708388312875323E-193</v>
      </c>
      <c r="IK65" s="86">
        <f t="shared" si="117"/>
        <v>2.0095183931002164E-193</v>
      </c>
      <c r="IL65" s="86">
        <f t="shared" si="118"/>
        <v>8.310348240170883E-191</v>
      </c>
      <c r="IM65" s="86">
        <f t="shared" si="119"/>
        <v>1.0837058000884557E-179</v>
      </c>
      <c r="IN65" s="86">
        <f t="shared" si="120"/>
        <v>5.7220508210490324E-225</v>
      </c>
      <c r="IO65" s="86">
        <f t="shared" si="121"/>
        <v>6.5687096072668248E-193</v>
      </c>
      <c r="IP65" s="86">
        <f t="shared" si="122"/>
        <v>4.7430930491407171E-217</v>
      </c>
      <c r="IQ65" s="86">
        <f t="shared" si="123"/>
        <v>3.9244355837952703E-220</v>
      </c>
      <c r="IR65" s="86">
        <f t="shared" si="124"/>
        <v>1.666262991541487E-225</v>
      </c>
      <c r="IS65" s="86">
        <f t="shared" si="125"/>
        <v>7.268983715383686E-207</v>
      </c>
      <c r="IT65" s="86">
        <f t="shared" si="126"/>
        <v>2.8476031664843666E-220</v>
      </c>
      <c r="IU65" s="86">
        <f t="shared" si="127"/>
        <v>4.1260105737006801E-202</v>
      </c>
      <c r="IV65" s="86">
        <f t="shared" si="128"/>
        <v>4.006290369490913E-119</v>
      </c>
      <c r="IW65" s="86">
        <f t="shared" si="129"/>
        <v>2.3960541144954926E-87</v>
      </c>
      <c r="IY65" s="86">
        <f t="shared" si="130"/>
        <v>4.0158019272537766E-3</v>
      </c>
      <c r="IZ65" s="86">
        <f t="shared" si="131"/>
        <v>9.9211833429014543E-4</v>
      </c>
      <c r="JA65" s="86">
        <f t="shared" si="132"/>
        <v>8.8624088956806564E-4</v>
      </c>
      <c r="JB65" s="86">
        <f t="shared" si="133"/>
        <v>1.5623239183726895E-3</v>
      </c>
      <c r="JC65" s="86">
        <f t="shared" si="134"/>
        <v>1.8779774164745017E-3</v>
      </c>
      <c r="JD65" s="86">
        <f t="shared" si="135"/>
        <v>7.5473236452538409E-4</v>
      </c>
      <c r="JE65" s="86">
        <f t="shared" si="136"/>
        <v>5.0721876668792239E-4</v>
      </c>
      <c r="JF65" s="86">
        <f t="shared" si="137"/>
        <v>6.0424517588294883E-4</v>
      </c>
      <c r="JG65" s="86">
        <f t="shared" si="138"/>
        <v>4.2893814777487249E-4</v>
      </c>
      <c r="JH65" s="86">
        <f t="shared" si="139"/>
        <v>4.2601227716058444E-4</v>
      </c>
      <c r="JI65" s="86">
        <f t="shared" si="140"/>
        <v>5.7723911558440794E-4</v>
      </c>
      <c r="JJ65" s="86">
        <f t="shared" si="141"/>
        <v>1.078389081555432E-3</v>
      </c>
      <c r="JK65" s="86">
        <f t="shared" si="142"/>
        <v>1.8319419493967599E-3</v>
      </c>
      <c r="JL65" s="86">
        <f t="shared" si="143"/>
        <v>3.1700580354307575E-4</v>
      </c>
      <c r="JM65" s="86">
        <f t="shared" si="144"/>
        <v>2.9653553409680507E-5</v>
      </c>
    </row>
    <row r="66" spans="2:273" x14ac:dyDescent="0.25">
      <c r="B66" s="2">
        <v>39</v>
      </c>
      <c r="C66" s="37">
        <v>77.805999999999997</v>
      </c>
      <c r="D66" s="37">
        <v>79.644999999999996</v>
      </c>
      <c r="E66" s="37">
        <v>82.081000000000003</v>
      </c>
      <c r="F66" s="37">
        <v>80.114999999999995</v>
      </c>
      <c r="G66" s="37">
        <v>82.147999999999996</v>
      </c>
      <c r="H66" s="37">
        <v>81.661000000000001</v>
      </c>
      <c r="I66" s="37">
        <v>89.322999999999993</v>
      </c>
      <c r="J66" s="37">
        <v>82.194000000000003</v>
      </c>
      <c r="K66" s="37">
        <v>83.564999999999998</v>
      </c>
      <c r="L66" s="37">
        <v>83.064999999999998</v>
      </c>
      <c r="M66" s="37">
        <v>80.790000000000006</v>
      </c>
      <c r="N66" s="37">
        <v>80.983999999999995</v>
      </c>
      <c r="O66" s="37">
        <v>86.114999999999995</v>
      </c>
      <c r="P66" s="37">
        <v>78.143000000000001</v>
      </c>
      <c r="Q66" s="37">
        <v>73.159000000000006</v>
      </c>
      <c r="S66" s="4">
        <f t="shared" si="8"/>
        <v>77.168282328351211</v>
      </c>
      <c r="T66" s="4">
        <f t="shared" si="9"/>
        <v>78.413824426727487</v>
      </c>
      <c r="U66" s="4">
        <f t="shared" si="10"/>
        <v>82.464861964598612</v>
      </c>
      <c r="V66" s="4">
        <f t="shared" si="11"/>
        <v>79.253248794705939</v>
      </c>
      <c r="W66" s="4">
        <f t="shared" si="12"/>
        <v>81.11933734694253</v>
      </c>
      <c r="X66" s="4">
        <f t="shared" si="13"/>
        <v>80.8187856796783</v>
      </c>
      <c r="Y66" s="4">
        <f t="shared" si="14"/>
        <v>87.677924112816925</v>
      </c>
      <c r="Z66" s="4">
        <f t="shared" si="15"/>
        <v>79.351678247698914</v>
      </c>
      <c r="AA66" s="4">
        <f t="shared" si="16"/>
        <v>81.818916407376449</v>
      </c>
      <c r="AB66" s="4">
        <f t="shared" si="17"/>
        <v>82.1246992459035</v>
      </c>
      <c r="AC66" s="4">
        <f t="shared" si="18"/>
        <v>79.592637289066332</v>
      </c>
      <c r="AD66" s="4">
        <f t="shared" si="19"/>
        <v>80.266753321715839</v>
      </c>
      <c r="AE66" s="4">
        <f t="shared" si="20"/>
        <v>85.239918732091581</v>
      </c>
      <c r="AF66" s="4">
        <f t="shared" si="21"/>
        <v>76.57236869866432</v>
      </c>
      <c r="AG66" s="4">
        <f t="shared" si="22"/>
        <v>73.969342115033953</v>
      </c>
      <c r="AI66" s="4">
        <f t="shared" si="23"/>
        <v>0.63771767164878668</v>
      </c>
      <c r="AJ66" s="4">
        <f t="shared" si="24"/>
        <v>1.2311755732725089</v>
      </c>
      <c r="AK66" s="4">
        <f t="shared" si="25"/>
        <v>-0.38386196459860855</v>
      </c>
      <c r="AL66" s="4">
        <f t="shared" si="26"/>
        <v>0.86175120529405547</v>
      </c>
      <c r="AM66" s="4">
        <f t="shared" si="27"/>
        <v>1.0286626530574665</v>
      </c>
      <c r="AN66" s="4">
        <f t="shared" si="28"/>
        <v>0.84221432032170185</v>
      </c>
      <c r="AO66" s="4">
        <f t="shared" si="29"/>
        <v>1.6450758871830686</v>
      </c>
      <c r="AP66" s="4">
        <f t="shared" si="30"/>
        <v>2.8423217523010891</v>
      </c>
      <c r="AQ66" s="4">
        <f t="shared" si="31"/>
        <v>1.746083592623549</v>
      </c>
      <c r="AR66" s="4">
        <f t="shared" si="32"/>
        <v>0.94030075409649783</v>
      </c>
      <c r="AS66" s="4">
        <f t="shared" si="33"/>
        <v>1.1973627109336746</v>
      </c>
      <c r="AT66" s="4">
        <f t="shared" si="34"/>
        <v>0.71724667828415534</v>
      </c>
      <c r="AU66" s="4">
        <f t="shared" si="35"/>
        <v>0.87508126790841345</v>
      </c>
      <c r="AV66" s="4">
        <f t="shared" si="220"/>
        <v>1.5706313013356805</v>
      </c>
      <c r="AW66" s="4">
        <f t="shared" si="220"/>
        <v>-0.81034211503394715</v>
      </c>
      <c r="AY66" s="2">
        <f t="shared" si="96"/>
        <v>73.781521379366339</v>
      </c>
      <c r="AZ66" s="2">
        <f t="shared" si="147"/>
        <v>77.223214453847405</v>
      </c>
      <c r="BA66" s="2">
        <f t="shared" si="148"/>
        <v>81.383807416124725</v>
      </c>
      <c r="BB66" s="2">
        <f t="shared" si="149"/>
        <v>77.600904457062938</v>
      </c>
      <c r="BC66" s="2">
        <f t="shared" si="150"/>
        <v>79.126489919968137</v>
      </c>
      <c r="BD66" s="2">
        <f t="shared" si="151"/>
        <v>79.892397274993684</v>
      </c>
      <c r="BE66" s="2">
        <f t="shared" si="152"/>
        <v>87.036875374518473</v>
      </c>
      <c r="BF66" s="2">
        <f t="shared" si="153"/>
        <v>78.593017376120443</v>
      </c>
      <c r="BG66" s="2">
        <f t="shared" si="154"/>
        <v>81.241750236144</v>
      </c>
      <c r="BH66" s="2">
        <f t="shared" si="155"/>
        <v>81.575350363154826</v>
      </c>
      <c r="BI66" s="2">
        <f t="shared" si="156"/>
        <v>78.880863023135802</v>
      </c>
      <c r="BJ66" s="2">
        <f t="shared" si="157"/>
        <v>79.085234430097316</v>
      </c>
      <c r="BK66" s="2">
        <f t="shared" si="158"/>
        <v>83.438749786837008</v>
      </c>
      <c r="BL66" s="2">
        <f t="shared" si="159"/>
        <v>76.160774526823332</v>
      </c>
      <c r="BM66" s="2">
        <f t="shared" si="160"/>
        <v>73.92637888777017</v>
      </c>
      <c r="BO66" s="2">
        <f t="shared" si="38"/>
        <v>77.805999999999997</v>
      </c>
      <c r="BP66" s="2">
        <f t="shared" si="39"/>
        <v>79.644999999999996</v>
      </c>
      <c r="BQ66" s="2">
        <f t="shared" si="40"/>
        <v>82.081000000000003</v>
      </c>
      <c r="BR66" s="2">
        <f t="shared" si="41"/>
        <v>80.114999999999995</v>
      </c>
      <c r="BS66" s="2">
        <f t="shared" si="42"/>
        <v>82.147999999999996</v>
      </c>
      <c r="BT66" s="2">
        <f t="shared" si="43"/>
        <v>81.661000000000001</v>
      </c>
      <c r="BU66" s="2">
        <f t="shared" si="44"/>
        <v>89.322999999999993</v>
      </c>
      <c r="BV66" s="2">
        <f t="shared" si="45"/>
        <v>82.194000000000003</v>
      </c>
      <c r="BW66" s="2">
        <f t="shared" si="46"/>
        <v>83.564999999999998</v>
      </c>
      <c r="BX66" s="2">
        <f t="shared" si="47"/>
        <v>83.064999999999998</v>
      </c>
      <c r="BY66" s="2">
        <f t="shared" si="48"/>
        <v>80.790000000000006</v>
      </c>
      <c r="BZ66" s="2">
        <f t="shared" si="49"/>
        <v>80.983999999999995</v>
      </c>
      <c r="CA66" s="2">
        <f t="shared" si="50"/>
        <v>86.114999999999995</v>
      </c>
      <c r="CB66" s="2">
        <f t="shared" si="51"/>
        <v>78.143000000000001</v>
      </c>
      <c r="CC66" s="2">
        <f t="shared" si="52"/>
        <v>73.159000000000006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76.869949303135925</v>
      </c>
      <c r="DL66" s="2">
        <f t="shared" si="221"/>
        <v>79.062784204167912</v>
      </c>
      <c r="DM66" s="2">
        <f t="shared" si="221"/>
        <v>81.674293385192982</v>
      </c>
      <c r="DN66" s="2">
        <f t="shared" si="221"/>
        <v>78.861756569012357</v>
      </c>
      <c r="DO66" s="2">
        <f t="shared" si="221"/>
        <v>80.7189743279976</v>
      </c>
      <c r="DP66" s="2">
        <f t="shared" si="221"/>
        <v>80.776196515679473</v>
      </c>
      <c r="DQ66" s="2">
        <f t="shared" si="221"/>
        <v>88.519594947735186</v>
      </c>
      <c r="DR66" s="2">
        <f t="shared" si="221"/>
        <v>81.320820557491302</v>
      </c>
      <c r="DS66" s="2">
        <f t="shared" si="221"/>
        <v>83.473624966261795</v>
      </c>
      <c r="DT66" s="2">
        <f t="shared" si="221"/>
        <v>82.668627935222673</v>
      </c>
      <c r="DU66" s="2">
        <f t="shared" si="221"/>
        <v>80.532845818815332</v>
      </c>
      <c r="DV66" s="2">
        <f t="shared" si="221"/>
        <v>80.604389761401379</v>
      </c>
      <c r="DW66" s="2">
        <f t="shared" si="221"/>
        <v>84.658651766837806</v>
      </c>
      <c r="DX66" s="2">
        <f t="shared" si="221"/>
        <v>77.819194399460201</v>
      </c>
      <c r="DY66" s="2">
        <f t="shared" si="221"/>
        <v>74.044776292335101</v>
      </c>
      <c r="EA66" s="2">
        <f t="shared" si="71"/>
        <v>69.849461693606486</v>
      </c>
      <c r="EB66" s="2">
        <f t="shared" si="72"/>
        <v>74.213599089239963</v>
      </c>
      <c r="EC66" s="2">
        <f t="shared" si="73"/>
        <v>80.900970220002691</v>
      </c>
      <c r="ED66" s="2">
        <f t="shared" si="74"/>
        <v>75.666868146805612</v>
      </c>
      <c r="EE66" s="2">
        <f t="shared" si="75"/>
        <v>76.8153707426019</v>
      </c>
      <c r="EF66" s="2">
        <f t="shared" si="76"/>
        <v>78.415897530975855</v>
      </c>
      <c r="EG66" s="2">
        <f t="shared" si="77"/>
        <v>84.366137716970997</v>
      </c>
      <c r="EH66" s="2">
        <f t="shared" si="78"/>
        <v>73.865260723947401</v>
      </c>
      <c r="EI66" s="2">
        <f t="shared" si="79"/>
        <v>77.218973000909969</v>
      </c>
      <c r="EJ66" s="2">
        <f t="shared" si="80"/>
        <v>79.581881627342554</v>
      </c>
      <c r="EK66" s="2">
        <f t="shared" si="81"/>
        <v>75.958551856931848</v>
      </c>
      <c r="EL66" s="2">
        <f t="shared" si="82"/>
        <v>76.668552908588765</v>
      </c>
      <c r="EM66" s="2">
        <f t="shared" si="83"/>
        <v>81.665772523898042</v>
      </c>
      <c r="EN66" s="2">
        <f t="shared" si="84"/>
        <v>73.027527117371562</v>
      </c>
      <c r="EO66" s="2">
        <f t="shared" si="85"/>
        <v>73.652381067327738</v>
      </c>
      <c r="EQ66" s="2">
        <f t="shared" si="86"/>
        <v>68.703903271261964</v>
      </c>
      <c r="ER66" s="2">
        <f t="shared" si="222"/>
        <v>72.815157470139511</v>
      </c>
      <c r="ES66" s="2">
        <f t="shared" si="222"/>
        <v>77.690307017500174</v>
      </c>
      <c r="ET66" s="2">
        <f t="shared" si="222"/>
        <v>73.860373329241156</v>
      </c>
      <c r="EU66" s="2">
        <f t="shared" si="222"/>
        <v>75.474455109420063</v>
      </c>
      <c r="EV66" s="2">
        <f t="shared" si="222"/>
        <v>76.21267453230233</v>
      </c>
      <c r="EW66" s="2">
        <f t="shared" si="222"/>
        <v>80.334125884254519</v>
      </c>
      <c r="EX66" s="2">
        <f t="shared" si="222"/>
        <v>73.393383336134804</v>
      </c>
      <c r="EY66" s="2">
        <f t="shared" si="222"/>
        <v>75.436443461098378</v>
      </c>
      <c r="EZ66" s="2">
        <f t="shared" si="222"/>
        <v>77.095245756358281</v>
      </c>
      <c r="FA66" s="2">
        <f t="shared" si="222"/>
        <v>76.0732887876962</v>
      </c>
      <c r="FB66" s="2">
        <f t="shared" si="222"/>
        <v>76.716371732992855</v>
      </c>
      <c r="FC66" s="2">
        <f t="shared" si="222"/>
        <v>77.571198667507389</v>
      </c>
      <c r="FD66" s="2">
        <f t="shared" si="222"/>
        <v>72.298650364182265</v>
      </c>
      <c r="FE66" s="2">
        <f t="shared" si="222"/>
        <v>74.686397188686499</v>
      </c>
      <c r="FG66" s="2">
        <f t="shared" si="88"/>
        <v>0.43991244359473369</v>
      </c>
      <c r="FH66" s="2">
        <f t="shared" si="223"/>
        <v>0.37934562021756885</v>
      </c>
      <c r="FI66" s="2">
        <f t="shared" si="223"/>
        <v>0.37549372027400552</v>
      </c>
      <c r="FJ66" s="2">
        <f t="shared" si="223"/>
        <v>0.39462757108390906</v>
      </c>
      <c r="FK66" s="2">
        <f t="shared" si="223"/>
        <v>0.40793992933843165</v>
      </c>
      <c r="FL66" s="2">
        <f t="shared" si="223"/>
        <v>0.37440795328961146</v>
      </c>
      <c r="FM66" s="2">
        <f t="shared" si="223"/>
        <v>0.35694928595539077</v>
      </c>
      <c r="FN66" s="2">
        <f t="shared" si="223"/>
        <v>0.36587236386251026</v>
      </c>
      <c r="FO66" s="2">
        <f t="shared" si="223"/>
        <v>0.35682023348914987</v>
      </c>
      <c r="FP66" s="2">
        <f t="shared" si="223"/>
        <v>0.35414845922240556</v>
      </c>
      <c r="FQ66" s="2">
        <f t="shared" si="223"/>
        <v>0.36114584433470009</v>
      </c>
      <c r="FR66" s="2">
        <f t="shared" si="223"/>
        <v>0.3859806996323113</v>
      </c>
      <c r="FS66" s="2">
        <f t="shared" si="223"/>
        <v>0.40755713672974148</v>
      </c>
      <c r="FT66" s="2">
        <f t="shared" si="223"/>
        <v>0.34610206719726216</v>
      </c>
      <c r="FU66" s="2">
        <f t="shared" si="223"/>
        <v>0.30177103660402366</v>
      </c>
      <c r="FW66" s="2">
        <f t="shared" si="112"/>
        <v>2.4498300917466162E-5</v>
      </c>
      <c r="FX66" s="2">
        <f t="shared" si="164"/>
        <v>3.7624272366808616E-5</v>
      </c>
      <c r="FY66" s="2">
        <f t="shared" si="165"/>
        <v>3.3630683158239554E-5</v>
      </c>
      <c r="FZ66" s="2">
        <f t="shared" si="166"/>
        <v>3.3796947148679948E-5</v>
      </c>
      <c r="GA66" s="2">
        <f t="shared" si="167"/>
        <v>3.6271661466466628E-5</v>
      </c>
      <c r="GB66" s="2">
        <f t="shared" si="168"/>
        <v>3.8365917303404828E-5</v>
      </c>
      <c r="GC66" s="2">
        <f t="shared" si="169"/>
        <v>3.6205362296883551E-5</v>
      </c>
      <c r="GD66" s="2">
        <f t="shared" si="170"/>
        <v>4.2132033187345242E-5</v>
      </c>
      <c r="GE66" s="2">
        <f t="shared" si="171"/>
        <v>4.9567452096548262E-5</v>
      </c>
      <c r="GF66" s="2">
        <f t="shared" si="172"/>
        <v>4.4688135863656144E-5</v>
      </c>
      <c r="GG66" s="2">
        <f t="shared" si="173"/>
        <v>3.8866474641935717E-5</v>
      </c>
      <c r="GH66" s="2">
        <f t="shared" si="174"/>
        <v>3.6194598938033717E-5</v>
      </c>
      <c r="GI66" s="2">
        <f t="shared" si="175"/>
        <v>3.2405123230786001E-5</v>
      </c>
      <c r="GJ66" s="2">
        <f t="shared" si="176"/>
        <v>1.9099229668526074E-5</v>
      </c>
      <c r="GK66" s="2">
        <f t="shared" si="177"/>
        <v>1.5579296750814291E-5</v>
      </c>
      <c r="GM66" s="86">
        <f t="shared" si="113"/>
        <v>5.5565795234194491E-3</v>
      </c>
      <c r="GN66" s="86">
        <f t="shared" si="178"/>
        <v>1.5358747200444785E-3</v>
      </c>
      <c r="GO66" s="86">
        <f t="shared" si="179"/>
        <v>1.3839239547097236E-3</v>
      </c>
      <c r="GP66" s="86">
        <f t="shared" si="180"/>
        <v>2.3233514772187688E-3</v>
      </c>
      <c r="GQ66" s="86">
        <f t="shared" si="181"/>
        <v>2.80651288346659E-3</v>
      </c>
      <c r="GR66" s="86">
        <f t="shared" si="182"/>
        <v>1.2091744242967565E-3</v>
      </c>
      <c r="GS66" s="86">
        <f t="shared" si="183"/>
        <v>8.236031758600043E-4</v>
      </c>
      <c r="GT66" s="86">
        <f t="shared" si="184"/>
        <v>9.7954081049386483E-4</v>
      </c>
      <c r="GU66" s="86">
        <f t="shared" si="185"/>
        <v>7.1568703070408089E-4</v>
      </c>
      <c r="GV66" s="86">
        <f t="shared" si="186"/>
        <v>7.0559621317982857E-4</v>
      </c>
      <c r="GW66" s="86">
        <f t="shared" si="187"/>
        <v>9.2924666147551325E-4</v>
      </c>
      <c r="GX66" s="86">
        <f t="shared" si="188"/>
        <v>1.6786314362533989E-3</v>
      </c>
      <c r="GY66" s="86">
        <f t="shared" si="189"/>
        <v>2.749301118110442E-3</v>
      </c>
      <c r="GZ66" s="86">
        <f t="shared" si="190"/>
        <v>5.3665486308655103E-4</v>
      </c>
      <c r="HA66" s="86">
        <f t="shared" si="191"/>
        <v>6.0644056113291853E-5</v>
      </c>
      <c r="HC66" s="86">
        <f t="shared" si="145"/>
        <v>6.1952056011604161E-10</v>
      </c>
      <c r="HD66" s="86">
        <f t="shared" si="192"/>
        <v>7.5096164812186865E-12</v>
      </c>
      <c r="HE66" s="86">
        <f t="shared" si="193"/>
        <v>2.5845313521957635E-12</v>
      </c>
      <c r="HF66" s="86">
        <f t="shared" si="194"/>
        <v>7.4203203067611912E-12</v>
      </c>
      <c r="HG66" s="86">
        <f t="shared" si="195"/>
        <v>9.7895542617186123E-11</v>
      </c>
      <c r="HH66" s="86">
        <f t="shared" si="196"/>
        <v>4.7572083125270236E-13</v>
      </c>
      <c r="HI66" s="86">
        <f t="shared" si="197"/>
        <v>1.419570376324574E-11</v>
      </c>
      <c r="HJ66" s="86">
        <f t="shared" si="198"/>
        <v>1.3179415000179286E-12</v>
      </c>
      <c r="HK66" s="86">
        <f t="shared" si="199"/>
        <v>6.6424011069301504E-13</v>
      </c>
      <c r="HL66" s="86">
        <f t="shared" si="200"/>
        <v>5.0554489881906708E-13</v>
      </c>
      <c r="HM66" s="86">
        <f t="shared" si="201"/>
        <v>2.9937928625350424E-12</v>
      </c>
      <c r="HN66" s="86">
        <f t="shared" si="202"/>
        <v>1.2122912686663401E-12</v>
      </c>
      <c r="HO66" s="86">
        <f t="shared" si="203"/>
        <v>1.0564286157065694E-11</v>
      </c>
      <c r="HP66" s="86">
        <f t="shared" si="204"/>
        <v>1.3610173057701578E-13</v>
      </c>
      <c r="HQ66" s="86">
        <f t="shared" si="205"/>
        <v>2.9926491491949181E-18</v>
      </c>
      <c r="HS66" s="86">
        <f t="shared" si="114"/>
        <v>2.6618792745155642E-50</v>
      </c>
      <c r="HT66" s="86">
        <f t="shared" si="206"/>
        <v>1.4225277824540079E-61</v>
      </c>
      <c r="HU66" s="86">
        <f t="shared" si="207"/>
        <v>1.4450954893302777E-62</v>
      </c>
      <c r="HV66" s="86">
        <f t="shared" si="208"/>
        <v>1.8641178346004866E-58</v>
      </c>
      <c r="HW66" s="86">
        <f t="shared" si="209"/>
        <v>5.7052425768011363E-55</v>
      </c>
      <c r="HX66" s="86">
        <f t="shared" si="210"/>
        <v>6.4270393279075837E-70</v>
      </c>
      <c r="HY66" s="86">
        <f t="shared" si="211"/>
        <v>1.7244550111978907E-60</v>
      </c>
      <c r="HZ66" s="86">
        <f t="shared" si="212"/>
        <v>1.348914308997996E-68</v>
      </c>
      <c r="IA66" s="86">
        <f t="shared" si="213"/>
        <v>1.3177430417323018E-69</v>
      </c>
      <c r="IB66" s="86">
        <f t="shared" si="214"/>
        <v>2.9445628533243792E-70</v>
      </c>
      <c r="IC66" s="86">
        <f t="shared" si="215"/>
        <v>1.5975850954067394E-65</v>
      </c>
      <c r="ID66" s="86">
        <f t="shared" si="216"/>
        <v>1.2071611972482985E-68</v>
      </c>
      <c r="IE66" s="86">
        <f t="shared" si="217"/>
        <v>1.0834875291385171E-63</v>
      </c>
      <c r="IF66" s="86">
        <f t="shared" si="218"/>
        <v>9.6843120555694665E-52</v>
      </c>
      <c r="IG66" s="86">
        <f t="shared" si="219"/>
        <v>5.0201099854043119E-38</v>
      </c>
      <c r="II66" s="86">
        <f t="shared" si="115"/>
        <v>1.7273370149978198E-153</v>
      </c>
      <c r="IJ66" s="86">
        <f t="shared" si="116"/>
        <v>6.6302339039012285E-190</v>
      </c>
      <c r="IK66" s="86">
        <f t="shared" si="117"/>
        <v>4.7836394277474452E-190</v>
      </c>
      <c r="IL66" s="86">
        <f t="shared" si="118"/>
        <v>1.7854123843393272E-187</v>
      </c>
      <c r="IM66" s="86">
        <f t="shared" si="119"/>
        <v>1.5574137391622112E-176</v>
      </c>
      <c r="IN66" s="86">
        <f t="shared" si="120"/>
        <v>5.5028485538898217E-221</v>
      </c>
      <c r="IO66" s="86">
        <f t="shared" si="121"/>
        <v>1.618259815701906E-189</v>
      </c>
      <c r="IP66" s="86">
        <f t="shared" si="122"/>
        <v>3.5722063104727229E-213</v>
      </c>
      <c r="IQ66" s="86">
        <f t="shared" si="123"/>
        <v>3.8885087307465804E-216</v>
      </c>
      <c r="IR66" s="86">
        <f t="shared" si="124"/>
        <v>1.8807296153329904E-221</v>
      </c>
      <c r="IS66" s="86">
        <f t="shared" si="125"/>
        <v>3.3564627925668206E-203</v>
      </c>
      <c r="IT66" s="86">
        <f t="shared" si="126"/>
        <v>2.1465163602559833E-216</v>
      </c>
      <c r="IU66" s="86">
        <f t="shared" si="127"/>
        <v>1.3577761838706229E-198</v>
      </c>
      <c r="IV66" s="86">
        <f t="shared" si="128"/>
        <v>3.6628047145952928E-117</v>
      </c>
      <c r="IW66" s="86">
        <f t="shared" si="129"/>
        <v>6.0782510819669106E-86</v>
      </c>
      <c r="IY66" s="86">
        <f t="shared" si="130"/>
        <v>5.556580142940009E-3</v>
      </c>
      <c r="IZ66" s="86">
        <f t="shared" si="131"/>
        <v>1.5358747275540949E-3</v>
      </c>
      <c r="JA66" s="86">
        <f t="shared" si="132"/>
        <v>1.3839239572942549E-3</v>
      </c>
      <c r="JB66" s="86">
        <f t="shared" si="133"/>
        <v>2.3233514846390893E-3</v>
      </c>
      <c r="JC66" s="86">
        <f t="shared" si="134"/>
        <v>2.8065129813621328E-3</v>
      </c>
      <c r="JD66" s="86">
        <f t="shared" si="135"/>
        <v>1.2091744247724773E-3</v>
      </c>
      <c r="JE66" s="86">
        <f t="shared" si="136"/>
        <v>8.2360319005570805E-4</v>
      </c>
      <c r="JF66" s="86">
        <f t="shared" si="137"/>
        <v>9.7954081181180624E-4</v>
      </c>
      <c r="JG66" s="86">
        <f t="shared" si="138"/>
        <v>7.1568703136832103E-4</v>
      </c>
      <c r="JH66" s="86">
        <f t="shared" si="139"/>
        <v>7.055962136853735E-4</v>
      </c>
      <c r="JI66" s="86">
        <f t="shared" si="140"/>
        <v>9.2924666446930607E-4</v>
      </c>
      <c r="JJ66" s="86">
        <f t="shared" si="141"/>
        <v>1.6786314374656903E-3</v>
      </c>
      <c r="JK66" s="86">
        <f t="shared" si="142"/>
        <v>2.749301128674728E-3</v>
      </c>
      <c r="JL66" s="86">
        <f t="shared" si="143"/>
        <v>5.3665486322265277E-4</v>
      </c>
      <c r="JM66" s="86">
        <f t="shared" si="144"/>
        <v>6.0644056113294848E-5</v>
      </c>
    </row>
    <row r="67" spans="2:273" x14ac:dyDescent="0.25">
      <c r="B67" s="2">
        <v>40</v>
      </c>
      <c r="C67" s="37">
        <v>79.015000000000001</v>
      </c>
      <c r="D67" s="37">
        <v>80.629000000000005</v>
      </c>
      <c r="E67" s="37">
        <v>83.129000000000005</v>
      </c>
      <c r="F67" s="37">
        <v>80.721000000000004</v>
      </c>
      <c r="G67" s="37">
        <v>83.262</v>
      </c>
      <c r="H67" s="37">
        <v>82.387</v>
      </c>
      <c r="I67" s="37">
        <v>88.21</v>
      </c>
      <c r="J67" s="37">
        <v>82.387</v>
      </c>
      <c r="K67" s="37">
        <v>84.451999999999998</v>
      </c>
      <c r="L67" s="37">
        <v>84.305999999999997</v>
      </c>
      <c r="M67" s="37">
        <v>81.677000000000007</v>
      </c>
      <c r="N67" s="37">
        <v>82.29</v>
      </c>
      <c r="O67" s="37">
        <v>87.097999999999999</v>
      </c>
      <c r="P67" s="37">
        <v>77.683000000000007</v>
      </c>
      <c r="Q67" s="37">
        <v>73.475999999999999</v>
      </c>
      <c r="S67" s="4">
        <f t="shared" si="8"/>
        <v>78.086631963072207</v>
      </c>
      <c r="T67" s="4">
        <f t="shared" si="9"/>
        <v>78.877106063497706</v>
      </c>
      <c r="U67" s="4">
        <f t="shared" si="10"/>
        <v>82.946692847829567</v>
      </c>
      <c r="V67" s="4">
        <f t="shared" si="11"/>
        <v>79.804694318712137</v>
      </c>
      <c r="W67" s="4">
        <f t="shared" si="12"/>
        <v>81.821922897405997</v>
      </c>
      <c r="X67" s="4">
        <f t="shared" si="13"/>
        <v>81.190102611190355</v>
      </c>
      <c r="Y67" s="4">
        <f t="shared" si="14"/>
        <v>87.846434327611789</v>
      </c>
      <c r="Z67" s="4">
        <f t="shared" si="15"/>
        <v>79.585008729537748</v>
      </c>
      <c r="AA67" s="4">
        <f t="shared" si="16"/>
        <v>82.039607506096715</v>
      </c>
      <c r="AB67" s="4">
        <f t="shared" si="17"/>
        <v>82.356010110661671</v>
      </c>
      <c r="AC67" s="4">
        <f t="shared" si="18"/>
        <v>79.863376846636513</v>
      </c>
      <c r="AD67" s="4">
        <f t="shared" si="19"/>
        <v>80.693724287808706</v>
      </c>
      <c r="AE67" s="4">
        <f t="shared" si="20"/>
        <v>85.902596559378495</v>
      </c>
      <c r="AF67" s="4">
        <f t="shared" si="21"/>
        <v>76.715907232891865</v>
      </c>
      <c r="AG67" s="4">
        <f t="shared" si="22"/>
        <v>73.97433123067367</v>
      </c>
      <c r="AI67" s="4">
        <f t="shared" si="23"/>
        <v>0.92836803692779313</v>
      </c>
      <c r="AJ67" s="4">
        <f t="shared" si="24"/>
        <v>1.7518939365022987</v>
      </c>
      <c r="AK67" s="4">
        <f t="shared" si="25"/>
        <v>0.1823071521704378</v>
      </c>
      <c r="AL67" s="4">
        <f t="shared" si="26"/>
        <v>0.91630568128786649</v>
      </c>
      <c r="AM67" s="4">
        <f t="shared" si="27"/>
        <v>1.4400771025940031</v>
      </c>
      <c r="AN67" s="4">
        <f t="shared" si="28"/>
        <v>1.1968973888096457</v>
      </c>
      <c r="AO67" s="4">
        <f t="shared" si="29"/>
        <v>0.36356567238820503</v>
      </c>
      <c r="AP67" s="4">
        <f t="shared" si="30"/>
        <v>2.8019912704622527</v>
      </c>
      <c r="AQ67" s="4">
        <f t="shared" si="31"/>
        <v>2.4123924939032833</v>
      </c>
      <c r="AR67" s="4">
        <f t="shared" si="32"/>
        <v>1.9499898893383261</v>
      </c>
      <c r="AS67" s="4">
        <f t="shared" si="33"/>
        <v>1.8136231533634941</v>
      </c>
      <c r="AT67" s="4">
        <f t="shared" si="34"/>
        <v>1.5962757121913</v>
      </c>
      <c r="AU67" s="4">
        <f t="shared" si="35"/>
        <v>1.1954034406215044</v>
      </c>
      <c r="AV67" s="4">
        <f t="shared" si="220"/>
        <v>0.96709276710814152</v>
      </c>
      <c r="AW67" s="4">
        <f t="shared" si="220"/>
        <v>-0.49833123067367069</v>
      </c>
      <c r="AY67" s="2">
        <f t="shared" si="96"/>
        <v>73.591502539075933</v>
      </c>
      <c r="AZ67" s="2">
        <f t="shared" si="147"/>
        <v>77.122174727067943</v>
      </c>
      <c r="BA67" s="2">
        <f t="shared" si="148"/>
        <v>81.340157775846279</v>
      </c>
      <c r="BB67" s="2">
        <f t="shared" si="149"/>
        <v>77.458365750018359</v>
      </c>
      <c r="BC67" s="2">
        <f t="shared" si="150"/>
        <v>78.984274079769889</v>
      </c>
      <c r="BD67" s="2">
        <f t="shared" si="151"/>
        <v>79.781468935462129</v>
      </c>
      <c r="BE67" s="2">
        <f t="shared" si="152"/>
        <v>86.857659014192706</v>
      </c>
      <c r="BF67" s="2">
        <f t="shared" si="153"/>
        <v>78.417913008814494</v>
      </c>
      <c r="BG67" s="2">
        <f t="shared" si="154"/>
        <v>81.12738206888362</v>
      </c>
      <c r="BH67" s="2">
        <f t="shared" si="155"/>
        <v>81.493144954352985</v>
      </c>
      <c r="BI67" s="2">
        <f t="shared" si="156"/>
        <v>78.774554148001471</v>
      </c>
      <c r="BJ67" s="2">
        <f t="shared" si="157"/>
        <v>78.945142405491993</v>
      </c>
      <c r="BK67" s="2">
        <f t="shared" si="158"/>
        <v>83.328276127495357</v>
      </c>
      <c r="BL67" s="2">
        <f t="shared" si="159"/>
        <v>76.055847349026763</v>
      </c>
      <c r="BM67" s="2">
        <f t="shared" si="160"/>
        <v>73.891931418005726</v>
      </c>
      <c r="BO67" s="2">
        <f t="shared" si="38"/>
        <v>79.015000000000001</v>
      </c>
      <c r="BP67" s="2">
        <f t="shared" si="39"/>
        <v>80.629000000000005</v>
      </c>
      <c r="BQ67" s="2">
        <f t="shared" si="40"/>
        <v>83.129000000000005</v>
      </c>
      <c r="BR67" s="2">
        <f t="shared" si="41"/>
        <v>80.721000000000004</v>
      </c>
      <c r="BS67" s="2">
        <f t="shared" si="42"/>
        <v>83.262</v>
      </c>
      <c r="BT67" s="2">
        <f t="shared" si="43"/>
        <v>82.387</v>
      </c>
      <c r="BU67" s="2">
        <f t="shared" si="44"/>
        <v>88.21</v>
      </c>
      <c r="BV67" s="2">
        <f t="shared" si="45"/>
        <v>82.387</v>
      </c>
      <c r="BW67" s="2">
        <f t="shared" si="46"/>
        <v>84.451999999999998</v>
      </c>
      <c r="BX67" s="2">
        <f t="shared" si="47"/>
        <v>84.305999999999997</v>
      </c>
      <c r="BY67" s="2">
        <f t="shared" si="48"/>
        <v>81.677000000000007</v>
      </c>
      <c r="BZ67" s="2">
        <f t="shared" si="49"/>
        <v>82.29</v>
      </c>
      <c r="CA67" s="2">
        <f t="shared" si="50"/>
        <v>87.097999999999999</v>
      </c>
      <c r="CB67" s="2">
        <f t="shared" si="51"/>
        <v>77.683000000000007</v>
      </c>
      <c r="CC67" s="2">
        <f t="shared" si="52"/>
        <v>73.475999999999999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76.895006968641141</v>
      </c>
      <c r="DL67" s="2">
        <f t="shared" si="221"/>
        <v>79.15663334340077</v>
      </c>
      <c r="DM67" s="2">
        <f t="shared" si="221"/>
        <v>81.743555033357637</v>
      </c>
      <c r="DN67" s="2">
        <f t="shared" si="221"/>
        <v>78.83418619752338</v>
      </c>
      <c r="DO67" s="2">
        <f t="shared" si="221"/>
        <v>80.732146028390218</v>
      </c>
      <c r="DP67" s="2">
        <f t="shared" si="221"/>
        <v>80.791144773519193</v>
      </c>
      <c r="DQ67" s="2">
        <f t="shared" si="221"/>
        <v>88.503958188153305</v>
      </c>
      <c r="DR67" s="2">
        <f t="shared" si="221"/>
        <v>81.363060627177703</v>
      </c>
      <c r="DS67" s="2">
        <f t="shared" si="221"/>
        <v>83.588072537111998</v>
      </c>
      <c r="DT67" s="2">
        <f t="shared" si="221"/>
        <v>82.734650809716598</v>
      </c>
      <c r="DU67" s="2">
        <f t="shared" si="221"/>
        <v>80.589406271777008</v>
      </c>
      <c r="DV67" s="2">
        <f t="shared" si="221"/>
        <v>80.597579583207477</v>
      </c>
      <c r="DW67" s="2">
        <f t="shared" si="221"/>
        <v>84.709158260344296</v>
      </c>
      <c r="DX67" s="2">
        <f t="shared" si="221"/>
        <v>77.864708367071543</v>
      </c>
      <c r="DY67" s="2">
        <f t="shared" si="221"/>
        <v>74.036062722816382</v>
      </c>
      <c r="EA67" s="2">
        <f t="shared" si="71"/>
        <v>69.755692050594988</v>
      </c>
      <c r="EB67" s="2">
        <f t="shared" si="72"/>
        <v>74.086583207991453</v>
      </c>
      <c r="EC67" s="2">
        <f t="shared" si="73"/>
        <v>80.728570506141182</v>
      </c>
      <c r="ED67" s="2">
        <f t="shared" si="74"/>
        <v>75.533673790464675</v>
      </c>
      <c r="EE67" s="2">
        <f t="shared" si="75"/>
        <v>76.670844779452821</v>
      </c>
      <c r="EF67" s="2">
        <f t="shared" si="76"/>
        <v>78.243091047687955</v>
      </c>
      <c r="EG67" s="2">
        <f t="shared" si="77"/>
        <v>84.153199396556204</v>
      </c>
      <c r="EH67" s="2">
        <f t="shared" si="78"/>
        <v>73.762599109275627</v>
      </c>
      <c r="EI67" s="2">
        <f t="shared" si="79"/>
        <v>77.082435492848219</v>
      </c>
      <c r="EJ67" s="2">
        <f t="shared" si="80"/>
        <v>79.428578546050488</v>
      </c>
      <c r="EK67" s="2">
        <f t="shared" si="81"/>
        <v>75.846613868959707</v>
      </c>
      <c r="EL67" s="2">
        <f t="shared" si="82"/>
        <v>76.547732901118621</v>
      </c>
      <c r="EM67" s="2">
        <f t="shared" si="83"/>
        <v>81.497920565586838</v>
      </c>
      <c r="EN67" s="2">
        <f t="shared" si="84"/>
        <v>72.939073727153911</v>
      </c>
      <c r="EO67" s="2">
        <f t="shared" si="85"/>
        <v>73.587733755219176</v>
      </c>
      <c r="EQ67" s="2">
        <f t="shared" si="86"/>
        <v>68.625523454493091</v>
      </c>
      <c r="ER67" s="2">
        <f t="shared" si="222"/>
        <v>72.707835145036626</v>
      </c>
      <c r="ES67" s="2">
        <f t="shared" si="222"/>
        <v>77.562059351895627</v>
      </c>
      <c r="ET67" s="2">
        <f t="shared" si="222"/>
        <v>73.751943385592014</v>
      </c>
      <c r="EU67" s="2">
        <f t="shared" si="222"/>
        <v>75.348677548334493</v>
      </c>
      <c r="EV67" s="2">
        <f t="shared" si="222"/>
        <v>76.071381258834293</v>
      </c>
      <c r="EW67" s="2">
        <f t="shared" si="222"/>
        <v>80.178373495790026</v>
      </c>
      <c r="EX67" s="2">
        <f t="shared" si="222"/>
        <v>73.29756905515633</v>
      </c>
      <c r="EY67" s="2">
        <f t="shared" si="222"/>
        <v>75.326015478684511</v>
      </c>
      <c r="EZ67" s="2">
        <f t="shared" si="222"/>
        <v>76.97821559993119</v>
      </c>
      <c r="FA67" s="2">
        <f t="shared" si="222"/>
        <v>75.959687444223249</v>
      </c>
      <c r="FB67" s="2">
        <f t="shared" si="222"/>
        <v>76.594939971317743</v>
      </c>
      <c r="FC67" s="2">
        <f t="shared" si="222"/>
        <v>77.462523669882728</v>
      </c>
      <c r="FD67" s="2">
        <f t="shared" si="222"/>
        <v>72.220343468676575</v>
      </c>
      <c r="FE67" s="2">
        <f t="shared" si="222"/>
        <v>74.606079048180661</v>
      </c>
      <c r="FG67" s="2">
        <f t="shared" si="88"/>
        <v>0.46271583606212163</v>
      </c>
      <c r="FH67" s="2">
        <f t="shared" si="223"/>
        <v>0.40125870219517595</v>
      </c>
      <c r="FI67" s="2">
        <f t="shared" si="223"/>
        <v>0.39732673848064703</v>
      </c>
      <c r="FJ67" s="2">
        <f t="shared" si="223"/>
        <v>0.41683055579415185</v>
      </c>
      <c r="FK67" s="2">
        <f t="shared" si="223"/>
        <v>0.43035944827660294</v>
      </c>
      <c r="FL67" s="2">
        <f t="shared" si="223"/>
        <v>0.39621789367856025</v>
      </c>
      <c r="FM67" s="2">
        <f t="shared" si="223"/>
        <v>0.37835730712098481</v>
      </c>
      <c r="FN67" s="2">
        <f t="shared" si="223"/>
        <v>0.38749306586018095</v>
      </c>
      <c r="FO67" s="2">
        <f t="shared" si="223"/>
        <v>0.37822506714784487</v>
      </c>
      <c r="FP67" s="2">
        <f t="shared" si="223"/>
        <v>0.37548658654615169</v>
      </c>
      <c r="FQ67" s="2">
        <f t="shared" si="223"/>
        <v>0.38265578342629125</v>
      </c>
      <c r="FR67" s="2">
        <f t="shared" si="223"/>
        <v>0.40802508858044084</v>
      </c>
      <c r="FS67" s="2">
        <f t="shared" si="223"/>
        <v>0.4299708962067465</v>
      </c>
      <c r="FT67" s="2">
        <f t="shared" si="223"/>
        <v>0.36723104711102589</v>
      </c>
      <c r="FU67" s="2">
        <f t="shared" si="223"/>
        <v>0.32152439601917104</v>
      </c>
      <c r="FW67" s="2">
        <f t="shared" si="112"/>
        <v>2.6861789309323565E-5</v>
      </c>
      <c r="FX67" s="2">
        <f t="shared" si="164"/>
        <v>4.1254044546997203E-5</v>
      </c>
      <c r="FY67" s="2">
        <f t="shared" si="165"/>
        <v>3.6875191158144803E-5</v>
      </c>
      <c r="FZ67" s="2">
        <f t="shared" si="166"/>
        <v>3.7057494812525326E-5</v>
      </c>
      <c r="GA67" s="2">
        <f t="shared" si="167"/>
        <v>3.9770946760443393E-5</v>
      </c>
      <c r="GB67" s="2">
        <f t="shared" si="168"/>
        <v>4.2067236087414472E-5</v>
      </c>
      <c r="GC67" s="2">
        <f t="shared" si="169"/>
        <v>3.96982516748909E-5</v>
      </c>
      <c r="GD67" s="2">
        <f t="shared" si="170"/>
        <v>4.619666796784687E-5</v>
      </c>
      <c r="GE67" s="2">
        <f t="shared" si="171"/>
        <v>5.4349370553852906E-5</v>
      </c>
      <c r="GF67" s="2">
        <f t="shared" si="172"/>
        <v>4.8999355343456526E-5</v>
      </c>
      <c r="GG67" s="2">
        <f t="shared" si="173"/>
        <v>4.2616082205440277E-5</v>
      </c>
      <c r="GH67" s="2">
        <f t="shared" si="174"/>
        <v>3.968644996903006E-5</v>
      </c>
      <c r="GI67" s="2">
        <f t="shared" si="175"/>
        <v>3.5531399980953167E-5</v>
      </c>
      <c r="GJ67" s="2">
        <f t="shared" si="176"/>
        <v>2.0941850305976185E-5</v>
      </c>
      <c r="GK67" s="2">
        <f t="shared" si="177"/>
        <v>1.7082333522698198E-5</v>
      </c>
      <c r="GM67" s="86">
        <f t="shared" si="113"/>
        <v>7.6121671479165431E-3</v>
      </c>
      <c r="GN67" s="86">
        <f t="shared" si="178"/>
        <v>2.3432239920857007E-3</v>
      </c>
      <c r="GO67" s="86">
        <f t="shared" si="179"/>
        <v>2.1290510127898944E-3</v>
      </c>
      <c r="GP67" s="86">
        <f t="shared" si="180"/>
        <v>3.4110382860632928E-3</v>
      </c>
      <c r="GQ67" s="86">
        <f t="shared" si="181"/>
        <v>4.1377558544034646E-3</v>
      </c>
      <c r="GR67" s="86">
        <f t="shared" si="182"/>
        <v>1.9058132268543232E-3</v>
      </c>
      <c r="GS67" s="86">
        <f t="shared" si="183"/>
        <v>1.3155712211005645E-3</v>
      </c>
      <c r="GT67" s="86">
        <f t="shared" si="184"/>
        <v>1.5616608562363636E-3</v>
      </c>
      <c r="GU67" s="86">
        <f t="shared" si="185"/>
        <v>1.1729054993614202E-3</v>
      </c>
      <c r="GV67" s="86">
        <f t="shared" si="186"/>
        <v>1.1485083173246964E-3</v>
      </c>
      <c r="GW67" s="86">
        <f t="shared" si="187"/>
        <v>1.4720263336677182E-3</v>
      </c>
      <c r="GX67" s="86">
        <f t="shared" si="188"/>
        <v>2.5737064680564038E-3</v>
      </c>
      <c r="GY67" s="86">
        <f t="shared" si="189"/>
        <v>4.0695963387471232E-3</v>
      </c>
      <c r="GZ67" s="86">
        <f t="shared" si="190"/>
        <v>8.9205395538694736E-4</v>
      </c>
      <c r="HA67" s="86">
        <f t="shared" si="191"/>
        <v>1.208129977417964E-4</v>
      </c>
      <c r="HC67" s="86">
        <f t="shared" si="145"/>
        <v>1.3449498399469925E-9</v>
      </c>
      <c r="HD67" s="86">
        <f t="shared" si="192"/>
        <v>2.0234359912405706E-11</v>
      </c>
      <c r="HE67" s="86">
        <f t="shared" si="193"/>
        <v>7.0387113970470048E-12</v>
      </c>
      <c r="HF67" s="86">
        <f t="shared" si="194"/>
        <v>1.9670656278974438E-11</v>
      </c>
      <c r="HG67" s="86">
        <f t="shared" si="195"/>
        <v>2.4111042737008131E-10</v>
      </c>
      <c r="HH67" s="86">
        <f t="shared" si="196"/>
        <v>1.4722640994814625E-12</v>
      </c>
      <c r="HI67" s="86">
        <f t="shared" si="197"/>
        <v>3.758548977382799E-11</v>
      </c>
      <c r="HJ67" s="86">
        <f t="shared" si="198"/>
        <v>3.9542856029114209E-12</v>
      </c>
      <c r="HK67" s="86">
        <f t="shared" si="199"/>
        <v>2.0744756157934589E-12</v>
      </c>
      <c r="HL67" s="86">
        <f t="shared" si="200"/>
        <v>1.5913147937708055E-12</v>
      </c>
      <c r="HM67" s="86">
        <f t="shared" si="201"/>
        <v>8.5346361141345209E-12</v>
      </c>
      <c r="HN67" s="86">
        <f t="shared" si="202"/>
        <v>3.6145334658796887E-12</v>
      </c>
      <c r="HO67" s="86">
        <f t="shared" si="203"/>
        <v>2.8493439787495942E-11</v>
      </c>
      <c r="HP67" s="86">
        <f t="shared" si="204"/>
        <v>4.3023739256934468E-13</v>
      </c>
      <c r="HQ67" s="86">
        <f t="shared" si="205"/>
        <v>1.4893349899169905E-17</v>
      </c>
      <c r="HS67" s="86">
        <f t="shared" si="114"/>
        <v>3.3272801131696934E-49</v>
      </c>
      <c r="HT67" s="86">
        <f t="shared" si="206"/>
        <v>3.6718780621017523E-60</v>
      </c>
      <c r="HU67" s="86">
        <f t="shared" si="207"/>
        <v>3.7025928324103651E-61</v>
      </c>
      <c r="HV67" s="86">
        <f t="shared" si="208"/>
        <v>4.188090583190812E-57</v>
      </c>
      <c r="HW67" s="86">
        <f t="shared" si="209"/>
        <v>1.0848987094844151E-53</v>
      </c>
      <c r="HX67" s="86">
        <f t="shared" si="210"/>
        <v>2.7381290614780425E-68</v>
      </c>
      <c r="HY67" s="86">
        <f t="shared" si="211"/>
        <v>4.2557631426459166E-59</v>
      </c>
      <c r="HZ67" s="86">
        <f t="shared" si="212"/>
        <v>5.3615257385191288E-67</v>
      </c>
      <c r="IA67" s="86">
        <f t="shared" si="213"/>
        <v>5.8726379358997107E-68</v>
      </c>
      <c r="IB67" s="86">
        <f t="shared" si="214"/>
        <v>1.345851052429737E-68</v>
      </c>
      <c r="IC67" s="86">
        <f t="shared" si="215"/>
        <v>5.2043614582566667E-64</v>
      </c>
      <c r="ID67" s="86">
        <f t="shared" si="216"/>
        <v>4.6766389678918133E-67</v>
      </c>
      <c r="IE67" s="86">
        <f t="shared" si="217"/>
        <v>3.0408009504641028E-62</v>
      </c>
      <c r="IF67" s="86">
        <f t="shared" si="218"/>
        <v>1.3102138409194554E-50</v>
      </c>
      <c r="IG67" s="86">
        <f t="shared" si="219"/>
        <v>3.1857284797437868E-37</v>
      </c>
      <c r="II67" s="86">
        <f t="shared" si="115"/>
        <v>7.1429975771934257E-151</v>
      </c>
      <c r="IJ67" s="86">
        <f t="shared" si="116"/>
        <v>1.593494626579108E-186</v>
      </c>
      <c r="IK67" s="86">
        <f t="shared" si="117"/>
        <v>1.0627566023442975E-186</v>
      </c>
      <c r="IL67" s="86">
        <f t="shared" si="118"/>
        <v>3.5830203157316811E-184</v>
      </c>
      <c r="IM67" s="86">
        <f t="shared" si="119"/>
        <v>2.0972526677792531E-173</v>
      </c>
      <c r="IN67" s="86">
        <f t="shared" si="120"/>
        <v>4.8728026086589928E-217</v>
      </c>
      <c r="IO67" s="86">
        <f t="shared" si="121"/>
        <v>3.7177216172309521E-186</v>
      </c>
      <c r="IP67" s="86">
        <f t="shared" si="122"/>
        <v>2.4808582178038413E-209</v>
      </c>
      <c r="IQ67" s="86">
        <f t="shared" si="123"/>
        <v>3.5391922801249445E-212</v>
      </c>
      <c r="IR67" s="86">
        <f t="shared" si="124"/>
        <v>1.9493311897136357E-217</v>
      </c>
      <c r="IS67" s="86">
        <f t="shared" si="125"/>
        <v>1.4364041107963378E-199</v>
      </c>
      <c r="IT67" s="86">
        <f t="shared" si="126"/>
        <v>1.493811024383869E-212</v>
      </c>
      <c r="IU67" s="86">
        <f t="shared" si="127"/>
        <v>4.1590534075726872E-195</v>
      </c>
      <c r="IV67" s="86">
        <f t="shared" si="128"/>
        <v>3.2239929803730283E-115</v>
      </c>
      <c r="IW67" s="86">
        <f t="shared" si="129"/>
        <v>1.5013574613081683E-84</v>
      </c>
      <c r="IY67" s="86">
        <f t="shared" si="130"/>
        <v>7.612168492866383E-3</v>
      </c>
      <c r="IZ67" s="86">
        <f t="shared" si="131"/>
        <v>2.3432240123200604E-3</v>
      </c>
      <c r="JA67" s="86">
        <f t="shared" si="132"/>
        <v>2.1290510198286056E-3</v>
      </c>
      <c r="JB67" s="86">
        <f t="shared" si="133"/>
        <v>3.4110383057339489E-3</v>
      </c>
      <c r="JC67" s="86">
        <f t="shared" si="134"/>
        <v>4.1377560955138922E-3</v>
      </c>
      <c r="JD67" s="86">
        <f t="shared" si="135"/>
        <v>1.9058132283265874E-3</v>
      </c>
      <c r="JE67" s="86">
        <f t="shared" si="136"/>
        <v>1.3155712586860543E-3</v>
      </c>
      <c r="JF67" s="86">
        <f t="shared" si="137"/>
        <v>1.5616608601906493E-3</v>
      </c>
      <c r="JG67" s="86">
        <f t="shared" si="138"/>
        <v>1.1729055014358958E-3</v>
      </c>
      <c r="JH67" s="86">
        <f t="shared" si="139"/>
        <v>1.1485083189160111E-3</v>
      </c>
      <c r="JI67" s="86">
        <f t="shared" si="140"/>
        <v>1.4720263422023543E-3</v>
      </c>
      <c r="JJ67" s="86">
        <f t="shared" si="141"/>
        <v>2.5737064716709374E-3</v>
      </c>
      <c r="JK67" s="86">
        <f t="shared" si="142"/>
        <v>4.0695963672405626E-3</v>
      </c>
      <c r="JL67" s="86">
        <f t="shared" si="143"/>
        <v>8.9205395581718481E-4</v>
      </c>
      <c r="JM67" s="86">
        <f t="shared" si="144"/>
        <v>1.208129977418113E-4</v>
      </c>
    </row>
    <row r="68" spans="2:273" x14ac:dyDescent="0.25">
      <c r="B68" s="2">
        <v>41</v>
      </c>
      <c r="C68" s="37">
        <v>81.119</v>
      </c>
      <c r="D68" s="37">
        <v>80.774000000000001</v>
      </c>
      <c r="E68" s="37">
        <v>83.516000000000005</v>
      </c>
      <c r="F68" s="37">
        <v>81.721000000000004</v>
      </c>
      <c r="G68" s="37">
        <v>83.164000000000001</v>
      </c>
      <c r="H68" s="37">
        <v>82.451999999999998</v>
      </c>
      <c r="I68" s="37">
        <v>89.516000000000005</v>
      </c>
      <c r="J68" s="37">
        <v>82.483999999999995</v>
      </c>
      <c r="K68" s="37">
        <v>85.081000000000003</v>
      </c>
      <c r="L68" s="37">
        <v>84.531999999999996</v>
      </c>
      <c r="M68" s="37">
        <v>82.29</v>
      </c>
      <c r="N68" s="37">
        <v>82.113</v>
      </c>
      <c r="O68" s="37">
        <v>87.82</v>
      </c>
      <c r="P68" s="37">
        <v>77.635000000000005</v>
      </c>
      <c r="Q68" s="37">
        <v>73.221999999999994</v>
      </c>
      <c r="S68" s="4">
        <f t="shared" si="8"/>
        <v>79.296900480833784</v>
      </c>
      <c r="T68" s="4">
        <f t="shared" si="9"/>
        <v>79.555994733576753</v>
      </c>
      <c r="U68" s="4">
        <f t="shared" si="10"/>
        <v>83.635050658302276</v>
      </c>
      <c r="V68" s="4">
        <f t="shared" si="11"/>
        <v>80.596146068644899</v>
      </c>
      <c r="W68" s="4">
        <f t="shared" si="12"/>
        <v>82.815896173916528</v>
      </c>
      <c r="X68" s="4">
        <f t="shared" si="13"/>
        <v>81.766022460286564</v>
      </c>
      <c r="Y68" s="4">
        <f t="shared" si="14"/>
        <v>88.166496256169623</v>
      </c>
      <c r="Z68" s="4">
        <f t="shared" si="15"/>
        <v>79.996804385311734</v>
      </c>
      <c r="AA68" s="4">
        <f t="shared" si="16"/>
        <v>82.413544431264853</v>
      </c>
      <c r="AB68" s="4">
        <f t="shared" si="17"/>
        <v>82.730294465630891</v>
      </c>
      <c r="AC68" s="4">
        <f t="shared" si="18"/>
        <v>80.295966619986402</v>
      </c>
      <c r="AD68" s="4">
        <f t="shared" si="19"/>
        <v>81.344630645171165</v>
      </c>
      <c r="AE68" s="4">
        <f t="shared" si="20"/>
        <v>86.832230378364486</v>
      </c>
      <c r="AF68" s="4">
        <f t="shared" si="21"/>
        <v>76.980807853430676</v>
      </c>
      <c r="AG68" s="4">
        <f t="shared" si="22"/>
        <v>74.008691198812897</v>
      </c>
      <c r="AI68" s="4">
        <f t="shared" si="23"/>
        <v>1.8220995191662155</v>
      </c>
      <c r="AJ68" s="4">
        <f t="shared" si="24"/>
        <v>1.2180052664232477</v>
      </c>
      <c r="AK68" s="4">
        <f t="shared" si="25"/>
        <v>-0.11905065830227102</v>
      </c>
      <c r="AL68" s="4">
        <f t="shared" si="26"/>
        <v>1.1248539313551049</v>
      </c>
      <c r="AM68" s="4">
        <f t="shared" si="27"/>
        <v>0.34810382608347368</v>
      </c>
      <c r="AN68" s="4">
        <f t="shared" si="28"/>
        <v>0.68597753971343423</v>
      </c>
      <c r="AO68" s="4">
        <f t="shared" si="29"/>
        <v>1.3495037438303825</v>
      </c>
      <c r="AP68" s="4">
        <f t="shared" si="30"/>
        <v>2.487195614688261</v>
      </c>
      <c r="AQ68" s="4">
        <f t="shared" si="31"/>
        <v>2.66745556873515</v>
      </c>
      <c r="AR68" s="4">
        <f t="shared" si="32"/>
        <v>1.8017055343691055</v>
      </c>
      <c r="AS68" s="4">
        <f t="shared" si="33"/>
        <v>1.9940333800136045</v>
      </c>
      <c r="AT68" s="4">
        <f t="shared" si="34"/>
        <v>0.76836935482883462</v>
      </c>
      <c r="AU68" s="4">
        <f t="shared" si="35"/>
        <v>0.98776962163550763</v>
      </c>
      <c r="AV68" s="4">
        <f t="shared" si="220"/>
        <v>0.65419214656932922</v>
      </c>
      <c r="AW68" s="4">
        <f t="shared" si="220"/>
        <v>-0.78669119881290328</v>
      </c>
      <c r="AY68" s="2">
        <f t="shared" si="96"/>
        <v>73.394924353342077</v>
      </c>
      <c r="AZ68" s="2">
        <f t="shared" si="147"/>
        <v>77.009328346877169</v>
      </c>
      <c r="BA68" s="2">
        <f t="shared" si="148"/>
        <v>81.285431563325162</v>
      </c>
      <c r="BB68" s="2">
        <f t="shared" si="149"/>
        <v>77.309969578685994</v>
      </c>
      <c r="BC68" s="2">
        <f t="shared" si="150"/>
        <v>78.83376655541619</v>
      </c>
      <c r="BD68" s="2">
        <f t="shared" si="151"/>
        <v>79.661199346358075</v>
      </c>
      <c r="BE68" s="2">
        <f t="shared" si="152"/>
        <v>86.667789220264225</v>
      </c>
      <c r="BF68" s="2">
        <f t="shared" si="153"/>
        <v>78.23303839301721</v>
      </c>
      <c r="BG68" s="2">
        <f t="shared" si="154"/>
        <v>80.998990129110254</v>
      </c>
      <c r="BH68" s="2">
        <f t="shared" si="155"/>
        <v>81.399834688488511</v>
      </c>
      <c r="BI68" s="2">
        <f t="shared" si="156"/>
        <v>78.658689711047472</v>
      </c>
      <c r="BJ68" s="2">
        <f t="shared" si="157"/>
        <v>78.798456531311658</v>
      </c>
      <c r="BK68" s="2">
        <f t="shared" si="158"/>
        <v>83.20701583112583</v>
      </c>
      <c r="BL68" s="2">
        <f t="shared" si="159"/>
        <v>75.942613869524081</v>
      </c>
      <c r="BM68" s="2">
        <f t="shared" si="160"/>
        <v>73.854941575688798</v>
      </c>
      <c r="BO68" s="2" t="str">
        <f t="shared" si="38"/>
        <v/>
      </c>
      <c r="BP68" s="2">
        <f t="shared" si="39"/>
        <v>80.774000000000001</v>
      </c>
      <c r="BQ68" s="2">
        <f t="shared" si="40"/>
        <v>83.516000000000005</v>
      </c>
      <c r="BR68" s="2">
        <f t="shared" si="41"/>
        <v>81.721000000000004</v>
      </c>
      <c r="BS68" s="2">
        <f t="shared" si="42"/>
        <v>83.164000000000001</v>
      </c>
      <c r="BT68" s="2">
        <f t="shared" si="43"/>
        <v>82.451999999999998</v>
      </c>
      <c r="BU68" s="2">
        <f t="shared" si="44"/>
        <v>89.516000000000005</v>
      </c>
      <c r="BV68" s="2">
        <f t="shared" si="45"/>
        <v>82.483999999999995</v>
      </c>
      <c r="BW68" s="2">
        <f t="shared" si="46"/>
        <v>85.081000000000003</v>
      </c>
      <c r="BX68" s="2">
        <f t="shared" si="47"/>
        <v>84.531999999999996</v>
      </c>
      <c r="BY68" s="2">
        <f t="shared" si="48"/>
        <v>82.29</v>
      </c>
      <c r="BZ68" s="2">
        <f t="shared" si="49"/>
        <v>82.113</v>
      </c>
      <c r="CA68" s="2">
        <f t="shared" si="50"/>
        <v>87.82</v>
      </c>
      <c r="CB68" s="2">
        <f t="shared" si="51"/>
        <v>77.635000000000005</v>
      </c>
      <c r="CC68" s="2">
        <f t="shared" si="52"/>
        <v>73.221999999999994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76.920064634146371</v>
      </c>
      <c r="DL68" s="2">
        <f t="shared" si="221"/>
        <v>79.250482482633629</v>
      </c>
      <c r="DM68" s="2">
        <f t="shared" si="221"/>
        <v>81.812816681522278</v>
      </c>
      <c r="DN68" s="2">
        <f t="shared" si="221"/>
        <v>78.806615826034403</v>
      </c>
      <c r="DO68" s="2">
        <f t="shared" si="221"/>
        <v>80.745317728782851</v>
      </c>
      <c r="DP68" s="2">
        <f t="shared" si="221"/>
        <v>80.806093031358913</v>
      </c>
      <c r="DQ68" s="2">
        <f t="shared" si="221"/>
        <v>88.48832142857141</v>
      </c>
      <c r="DR68" s="2">
        <f t="shared" si="221"/>
        <v>81.405300696864117</v>
      </c>
      <c r="DS68" s="2">
        <f t="shared" si="221"/>
        <v>83.702520107962201</v>
      </c>
      <c r="DT68" s="2">
        <f t="shared" si="221"/>
        <v>82.800673684210523</v>
      </c>
      <c r="DU68" s="2">
        <f t="shared" si="221"/>
        <v>80.645966724738685</v>
      </c>
      <c r="DV68" s="2">
        <f t="shared" si="221"/>
        <v>80.590769405013589</v>
      </c>
      <c r="DW68" s="2">
        <f t="shared" si="221"/>
        <v>84.759664753850799</v>
      </c>
      <c r="DX68" s="2">
        <f t="shared" si="221"/>
        <v>77.910222334682871</v>
      </c>
      <c r="DY68" s="2">
        <f t="shared" si="221"/>
        <v>74.027349153297664</v>
      </c>
      <c r="EA68" s="2">
        <f t="shared" si="71"/>
        <v>69.661922407583489</v>
      </c>
      <c r="EB68" s="2">
        <f t="shared" si="72"/>
        <v>73.959567326742942</v>
      </c>
      <c r="EC68" s="2">
        <f t="shared" si="73"/>
        <v>80.556170792279659</v>
      </c>
      <c r="ED68" s="2">
        <f t="shared" si="74"/>
        <v>75.400479434123739</v>
      </c>
      <c r="EE68" s="2">
        <f t="shared" si="75"/>
        <v>76.526318816303743</v>
      </c>
      <c r="EF68" s="2">
        <f t="shared" si="76"/>
        <v>78.070284564400055</v>
      </c>
      <c r="EG68" s="2">
        <f t="shared" si="77"/>
        <v>83.940261076141425</v>
      </c>
      <c r="EH68" s="2">
        <f t="shared" si="78"/>
        <v>73.659937494603867</v>
      </c>
      <c r="EI68" s="2">
        <f t="shared" si="79"/>
        <v>76.945897984786484</v>
      </c>
      <c r="EJ68" s="2">
        <f t="shared" si="80"/>
        <v>79.275275464758423</v>
      </c>
      <c r="EK68" s="2">
        <f t="shared" si="81"/>
        <v>75.734675880987567</v>
      </c>
      <c r="EL68" s="2">
        <f t="shared" si="82"/>
        <v>76.426912893648463</v>
      </c>
      <c r="EM68" s="2">
        <f t="shared" si="83"/>
        <v>81.330068607275635</v>
      </c>
      <c r="EN68" s="2">
        <f t="shared" si="84"/>
        <v>72.850620336936259</v>
      </c>
      <c r="EO68" s="2">
        <f t="shared" si="85"/>
        <v>73.523086443110614</v>
      </c>
      <c r="EQ68" s="2">
        <f t="shared" si="86"/>
        <v>68.547143637724204</v>
      </c>
      <c r="ER68" s="2">
        <f t="shared" si="222"/>
        <v>72.600512819933755</v>
      </c>
      <c r="ES68" s="2">
        <f t="shared" si="222"/>
        <v>77.433811686291094</v>
      </c>
      <c r="ET68" s="2">
        <f t="shared" si="222"/>
        <v>73.643513441942858</v>
      </c>
      <c r="EU68" s="2">
        <f t="shared" si="222"/>
        <v>75.222899987248923</v>
      </c>
      <c r="EV68" s="2">
        <f t="shared" si="222"/>
        <v>75.930087985366271</v>
      </c>
      <c r="EW68" s="2">
        <f t="shared" si="222"/>
        <v>80.022621107325548</v>
      </c>
      <c r="EX68" s="2">
        <f t="shared" si="222"/>
        <v>73.201754774177871</v>
      </c>
      <c r="EY68" s="2">
        <f t="shared" si="222"/>
        <v>75.215587496270643</v>
      </c>
      <c r="EZ68" s="2">
        <f t="shared" si="222"/>
        <v>76.861185443504098</v>
      </c>
      <c r="FA68" s="2">
        <f t="shared" si="222"/>
        <v>75.846086100750313</v>
      </c>
      <c r="FB68" s="2">
        <f t="shared" si="222"/>
        <v>76.473508209642645</v>
      </c>
      <c r="FC68" s="2">
        <f t="shared" si="222"/>
        <v>77.353848672258053</v>
      </c>
      <c r="FD68" s="2">
        <f t="shared" si="222"/>
        <v>72.142036573170884</v>
      </c>
      <c r="FE68" s="2">
        <f t="shared" si="222"/>
        <v>74.525760907674822</v>
      </c>
      <c r="FG68" s="2">
        <f t="shared" si="88"/>
        <v>0.48567627043749345</v>
      </c>
      <c r="FH68" s="2">
        <f t="shared" si="223"/>
        <v>0.42357372860468423</v>
      </c>
      <c r="FI68" s="2">
        <f t="shared" si="223"/>
        <v>0.41957633196750554</v>
      </c>
      <c r="FJ68" s="2">
        <f t="shared" si="223"/>
        <v>0.43937608042479237</v>
      </c>
      <c r="FK68" s="2">
        <f t="shared" si="223"/>
        <v>0.45306822158069149</v>
      </c>
      <c r="FL68" s="2">
        <f t="shared" si="223"/>
        <v>0.41844850651383764</v>
      </c>
      <c r="FM68" s="2">
        <f t="shared" si="223"/>
        <v>0.4002501153942743</v>
      </c>
      <c r="FN68" s="2">
        <f t="shared" si="223"/>
        <v>0.40956621561690343</v>
      </c>
      <c r="FO68" s="2">
        <f t="shared" si="223"/>
        <v>0.4001151486480386</v>
      </c>
      <c r="FP68" s="2">
        <f t="shared" si="223"/>
        <v>0.3973194538580988</v>
      </c>
      <c r="FQ68" s="2">
        <f t="shared" si="223"/>
        <v>0.40463541721033797</v>
      </c>
      <c r="FR68" s="2">
        <f t="shared" si="223"/>
        <v>0.43044588506172743</v>
      </c>
      <c r="FS68" s="2">
        <f t="shared" si="223"/>
        <v>0.45267545965786543</v>
      </c>
      <c r="FT68" s="2">
        <f t="shared" si="223"/>
        <v>0.38888280053798552</v>
      </c>
      <c r="FU68" s="2">
        <f t="shared" si="223"/>
        <v>0.34193755475989651</v>
      </c>
      <c r="FW68" s="2">
        <f t="shared" si="112"/>
        <v>2.9453289956597216E-5</v>
      </c>
      <c r="FX68" s="2">
        <f t="shared" si="164"/>
        <v>4.5233980312022353E-5</v>
      </c>
      <c r="FY68" s="2">
        <f t="shared" si="165"/>
        <v>4.0432699238047423E-5</v>
      </c>
      <c r="FZ68" s="2">
        <f t="shared" si="166"/>
        <v>4.0632589794352571E-5</v>
      </c>
      <c r="GA68" s="2">
        <f t="shared" si="167"/>
        <v>4.3607808638362418E-5</v>
      </c>
      <c r="GB68" s="2">
        <f t="shared" si="168"/>
        <v>4.6125619937751751E-5</v>
      </c>
      <c r="GC68" s="2">
        <f t="shared" si="169"/>
        <v>4.3528100673213053E-5</v>
      </c>
      <c r="GD68" s="2">
        <f t="shared" si="170"/>
        <v>5.0653413400406075E-5</v>
      </c>
      <c r="GE68" s="2">
        <f t="shared" si="171"/>
        <v>5.9592587310932534E-5</v>
      </c>
      <c r="GF68" s="2">
        <f t="shared" si="172"/>
        <v>5.3726470774297367E-5</v>
      </c>
      <c r="GG68" s="2">
        <f t="shared" si="173"/>
        <v>4.6727412822490597E-5</v>
      </c>
      <c r="GH68" s="2">
        <f t="shared" si="174"/>
        <v>4.3515160459167254E-5</v>
      </c>
      <c r="GI68" s="2">
        <f t="shared" si="175"/>
        <v>3.8959271804964235E-5</v>
      </c>
      <c r="GJ68" s="2">
        <f t="shared" si="176"/>
        <v>2.2962235853762642E-5</v>
      </c>
      <c r="GK68" s="2">
        <f t="shared" si="177"/>
        <v>1.8730375377863628E-5</v>
      </c>
      <c r="GM68" s="86">
        <f t="shared" si="113"/>
        <v>1.0325066893348079E-2</v>
      </c>
      <c r="GN68" s="86">
        <f t="shared" si="178"/>
        <v>3.5234049489503328E-3</v>
      </c>
      <c r="GO68" s="86">
        <f t="shared" si="179"/>
        <v>3.2269985934590718E-3</v>
      </c>
      <c r="GP68" s="86">
        <f t="shared" si="180"/>
        <v>4.9443411633018691E-3</v>
      </c>
      <c r="GQ68" s="86">
        <f t="shared" si="181"/>
        <v>6.0187866704169988E-3</v>
      </c>
      <c r="GR68" s="86">
        <f t="shared" si="182"/>
        <v>2.9552597833562679E-3</v>
      </c>
      <c r="GS68" s="86">
        <f t="shared" si="183"/>
        <v>2.0673364029925897E-3</v>
      </c>
      <c r="GT68" s="86">
        <f t="shared" si="184"/>
        <v>2.4486915115402197E-3</v>
      </c>
      <c r="GU68" s="86">
        <f t="shared" si="185"/>
        <v>1.8881836386560366E-3</v>
      </c>
      <c r="GV68" s="86">
        <f t="shared" si="186"/>
        <v>1.8373180454204056E-3</v>
      </c>
      <c r="GW68" s="86">
        <f t="shared" si="187"/>
        <v>2.2947534433257065E-3</v>
      </c>
      <c r="GX68" s="86">
        <f t="shared" si="188"/>
        <v>3.8869900300819299E-3</v>
      </c>
      <c r="GY68" s="86">
        <f t="shared" si="189"/>
        <v>5.9418881873227816E-3</v>
      </c>
      <c r="GZ68" s="86">
        <f t="shared" si="190"/>
        <v>1.4560781951537521E-3</v>
      </c>
      <c r="HA68" s="86">
        <f t="shared" si="191"/>
        <v>2.3447136145005203E-4</v>
      </c>
      <c r="HC68" s="86">
        <f t="shared" si="145"/>
        <v>2.8766955538032222E-9</v>
      </c>
      <c r="HD68" s="86">
        <f t="shared" si="192"/>
        <v>5.3434401414980445E-11</v>
      </c>
      <c r="HE68" s="86">
        <f t="shared" si="193"/>
        <v>1.8794918308310286E-11</v>
      </c>
      <c r="HF68" s="86">
        <f t="shared" si="194"/>
        <v>5.1140689051262354E-11</v>
      </c>
      <c r="HG68" s="86">
        <f t="shared" si="195"/>
        <v>5.8294326194724251E-10</v>
      </c>
      <c r="HH68" s="86">
        <f t="shared" si="196"/>
        <v>4.4501480466559177E-12</v>
      </c>
      <c r="HI68" s="86">
        <f t="shared" si="197"/>
        <v>9.7550847043948513E-11</v>
      </c>
      <c r="HJ68" s="86">
        <f t="shared" si="198"/>
        <v>1.1592654731283305E-11</v>
      </c>
      <c r="HK68" s="86">
        <f t="shared" si="199"/>
        <v>6.3234133781554533E-12</v>
      </c>
      <c r="HL68" s="86">
        <f t="shared" si="200"/>
        <v>4.8884507782754877E-12</v>
      </c>
      <c r="HM68" s="86">
        <f t="shared" si="201"/>
        <v>2.3808016082960957E-11</v>
      </c>
      <c r="HN68" s="86">
        <f t="shared" si="202"/>
        <v>1.0533858321681212E-11</v>
      </c>
      <c r="HO68" s="86">
        <f t="shared" si="203"/>
        <v>7.5295629147246723E-11</v>
      </c>
      <c r="HP68" s="86">
        <f t="shared" si="204"/>
        <v>1.3285518835180114E-12</v>
      </c>
      <c r="HQ68" s="86">
        <f t="shared" si="205"/>
        <v>7.1688702155590342E-17</v>
      </c>
      <c r="HS68" s="86">
        <f t="shared" si="114"/>
        <v>4.0416729592076342E-48</v>
      </c>
      <c r="HT68" s="86">
        <f t="shared" si="206"/>
        <v>9.1192234467452144E-59</v>
      </c>
      <c r="HU68" s="86">
        <f t="shared" si="207"/>
        <v>9.1349729817298895E-60</v>
      </c>
      <c r="HV68" s="86">
        <f t="shared" si="208"/>
        <v>9.0649175861823163E-56</v>
      </c>
      <c r="HW68" s="86">
        <f t="shared" si="209"/>
        <v>1.9909366846912333E-52</v>
      </c>
      <c r="HX68" s="86">
        <f t="shared" si="210"/>
        <v>1.1150184118273805E-66</v>
      </c>
      <c r="HY68" s="86">
        <f t="shared" si="211"/>
        <v>1.0108956384162414E-57</v>
      </c>
      <c r="HZ68" s="86">
        <f t="shared" si="212"/>
        <v>2.0385701023510102E-65</v>
      </c>
      <c r="IA68" s="86">
        <f t="shared" si="213"/>
        <v>2.4983399949001423E-66</v>
      </c>
      <c r="IB68" s="86">
        <f t="shared" si="214"/>
        <v>5.8710115444187694E-67</v>
      </c>
      <c r="IC68" s="86">
        <f t="shared" si="215"/>
        <v>1.6263265330043154E-62</v>
      </c>
      <c r="ID68" s="86">
        <f t="shared" si="216"/>
        <v>1.7342765180735331E-65</v>
      </c>
      <c r="IE68" s="86">
        <f t="shared" si="217"/>
        <v>8.2057784415409854E-61</v>
      </c>
      <c r="IF68" s="86">
        <f t="shared" si="218"/>
        <v>1.7209606033059934E-49</v>
      </c>
      <c r="IG68" s="86">
        <f t="shared" si="219"/>
        <v>1.9808072286212835E-36</v>
      </c>
      <c r="II68" s="86">
        <f t="shared" si="115"/>
        <v>2.8031880908719539E-148</v>
      </c>
      <c r="IJ68" s="86">
        <f t="shared" si="116"/>
        <v>3.5689523787179192E-183</v>
      </c>
      <c r="IK68" s="86">
        <f t="shared" si="117"/>
        <v>2.2035288006798331E-183</v>
      </c>
      <c r="IL68" s="86">
        <f t="shared" si="118"/>
        <v>6.7166393245465001E-181</v>
      </c>
      <c r="IM68" s="86">
        <f t="shared" si="119"/>
        <v>2.6463805349163979E-170</v>
      </c>
      <c r="IN68" s="86">
        <f t="shared" si="120"/>
        <v>3.9730692299083675E-213</v>
      </c>
      <c r="IO68" s="86">
        <f t="shared" si="121"/>
        <v>7.9646472790099768E-183</v>
      </c>
      <c r="IP68" s="86">
        <f t="shared" si="122"/>
        <v>1.5887609025563016E-205</v>
      </c>
      <c r="IQ68" s="86">
        <f t="shared" si="123"/>
        <v>2.9589739503835813E-208</v>
      </c>
      <c r="IR68" s="86">
        <f t="shared" si="124"/>
        <v>1.8553336881276592E-213</v>
      </c>
      <c r="IS68" s="86">
        <f t="shared" si="125"/>
        <v>5.6971643844142614E-196</v>
      </c>
      <c r="IT68" s="86">
        <f t="shared" si="126"/>
        <v>9.5976404133889334E-209</v>
      </c>
      <c r="IU68" s="86">
        <f t="shared" si="127"/>
        <v>1.1858503417318059E-191</v>
      </c>
      <c r="IV68" s="86">
        <f t="shared" si="128"/>
        <v>2.7320202622460726E-113</v>
      </c>
      <c r="IW68" s="86">
        <f t="shared" si="129"/>
        <v>3.6108839034152178E-83</v>
      </c>
      <c r="IY68" s="86">
        <f t="shared" si="130"/>
        <v>1.0325069770043632E-2</v>
      </c>
      <c r="IZ68" s="86">
        <f t="shared" si="131"/>
        <v>3.5234050023847342E-3</v>
      </c>
      <c r="JA68" s="86">
        <f t="shared" si="132"/>
        <v>3.2269986122539901E-3</v>
      </c>
      <c r="JB68" s="86">
        <f t="shared" si="133"/>
        <v>4.944341214442558E-3</v>
      </c>
      <c r="JC68" s="86">
        <f t="shared" si="134"/>
        <v>6.018787253360261E-3</v>
      </c>
      <c r="JD68" s="86">
        <f t="shared" si="135"/>
        <v>2.955259787806416E-3</v>
      </c>
      <c r="JE68" s="86">
        <f t="shared" si="136"/>
        <v>2.0673365005434369E-3</v>
      </c>
      <c r="JF68" s="86">
        <f t="shared" si="137"/>
        <v>2.4486915231328745E-3</v>
      </c>
      <c r="JG68" s="86">
        <f t="shared" si="138"/>
        <v>1.8881836449794499E-3</v>
      </c>
      <c r="JH68" s="86">
        <f t="shared" si="139"/>
        <v>1.8373180503088564E-3</v>
      </c>
      <c r="JI68" s="86">
        <f t="shared" si="140"/>
        <v>2.2947534671337224E-3</v>
      </c>
      <c r="JJ68" s="86">
        <f t="shared" si="141"/>
        <v>3.8869900406157884E-3</v>
      </c>
      <c r="JK68" s="86">
        <f t="shared" si="142"/>
        <v>5.9418882626184107E-3</v>
      </c>
      <c r="JL68" s="86">
        <f t="shared" si="143"/>
        <v>1.4560781964823039E-3</v>
      </c>
      <c r="JM68" s="86">
        <f t="shared" si="144"/>
        <v>2.3447136145012372E-4</v>
      </c>
    </row>
    <row r="69" spans="2:273" x14ac:dyDescent="0.25">
      <c r="B69" s="2">
        <v>42</v>
      </c>
      <c r="C69" s="37">
        <v>81.715999999999994</v>
      </c>
      <c r="D69" s="37">
        <v>81.274000000000001</v>
      </c>
      <c r="E69" s="37">
        <v>84.161000000000001</v>
      </c>
      <c r="F69" s="37">
        <v>82.097999999999999</v>
      </c>
      <c r="G69" s="37">
        <v>84.311000000000007</v>
      </c>
      <c r="H69" s="37">
        <v>82.564999999999998</v>
      </c>
      <c r="I69" s="37">
        <v>90.242000000000004</v>
      </c>
      <c r="J69" s="37">
        <v>82.483999999999995</v>
      </c>
      <c r="K69" s="37">
        <v>84.983999999999995</v>
      </c>
      <c r="L69" s="37">
        <v>84.516000000000005</v>
      </c>
      <c r="M69" s="37">
        <v>83.064999999999998</v>
      </c>
      <c r="N69" s="37">
        <v>82.564999999999998</v>
      </c>
      <c r="O69" s="37">
        <v>89.426000000000002</v>
      </c>
      <c r="P69" s="37">
        <v>78.316999999999993</v>
      </c>
      <c r="Q69" s="37">
        <v>72.840999999999994</v>
      </c>
      <c r="S69" s="4">
        <f t="shared" si="8"/>
        <v>80.858115360351604</v>
      </c>
      <c r="T69" s="4">
        <f t="shared" si="9"/>
        <v>80.523238702357531</v>
      </c>
      <c r="U69" s="4">
        <f t="shared" si="10"/>
        <v>84.601420667301298</v>
      </c>
      <c r="V69" s="4">
        <f t="shared" si="11"/>
        <v>81.695408246461014</v>
      </c>
      <c r="W69" s="4">
        <f t="shared" si="12"/>
        <v>84.182604589006274</v>
      </c>
      <c r="X69" s="4">
        <f t="shared" si="13"/>
        <v>82.622219153841812</v>
      </c>
      <c r="Y69" s="4">
        <f t="shared" si="14"/>
        <v>88.699633075536525</v>
      </c>
      <c r="Z69" s="4">
        <f t="shared" si="15"/>
        <v>80.65733457686764</v>
      </c>
      <c r="AA69" s="4">
        <f t="shared" si="16"/>
        <v>83.008817035704197</v>
      </c>
      <c r="AB69" s="4">
        <f t="shared" si="17"/>
        <v>83.309225365135148</v>
      </c>
      <c r="AC69" s="4">
        <f t="shared" si="18"/>
        <v>80.953562542324875</v>
      </c>
      <c r="AD69" s="4">
        <f t="shared" si="19"/>
        <v>82.293356968018287</v>
      </c>
      <c r="AE69" s="4">
        <f t="shared" si="20"/>
        <v>88.105112165803163</v>
      </c>
      <c r="AF69" s="4">
        <f t="shared" si="21"/>
        <v>77.42285766275792</v>
      </c>
      <c r="AG69" s="4">
        <f t="shared" si="22"/>
        <v>74.094431003076778</v>
      </c>
      <c r="AI69" s="4">
        <f t="shared" si="23"/>
        <v>0.85788463964838968</v>
      </c>
      <c r="AJ69" s="4">
        <f t="shared" si="24"/>
        <v>0.75076129764246957</v>
      </c>
      <c r="AK69" s="4">
        <f t="shared" si="25"/>
        <v>-0.44042066730129648</v>
      </c>
      <c r="AL69" s="4">
        <f t="shared" si="26"/>
        <v>0.40259175353898513</v>
      </c>
      <c r="AM69" s="4">
        <f t="shared" si="27"/>
        <v>0.12839541099373264</v>
      </c>
      <c r="AN69" s="4">
        <f t="shared" si="28"/>
        <v>-5.7219153841813863E-2</v>
      </c>
      <c r="AO69" s="4">
        <f t="shared" si="29"/>
        <v>1.5423669244634794</v>
      </c>
      <c r="AP69" s="4">
        <f t="shared" si="30"/>
        <v>1.8266654231323542</v>
      </c>
      <c r="AQ69" s="4">
        <f t="shared" si="31"/>
        <v>1.9751829642957972</v>
      </c>
      <c r="AR69" s="4">
        <f t="shared" si="32"/>
        <v>1.2067746348648569</v>
      </c>
      <c r="AS69" s="4">
        <f t="shared" si="33"/>
        <v>2.1114374576751231</v>
      </c>
      <c r="AT69" s="4">
        <f t="shared" si="34"/>
        <v>0.27164303198171069</v>
      </c>
      <c r="AU69" s="4">
        <f t="shared" si="35"/>
        <v>1.3208878341968386</v>
      </c>
      <c r="AV69" s="4">
        <f t="shared" si="220"/>
        <v>0.89414233724207293</v>
      </c>
      <c r="AW69" s="4">
        <f t="shared" si="220"/>
        <v>-1.2534310030767841</v>
      </c>
      <c r="AY69" s="2">
        <f t="shared" si="96"/>
        <v>73.19244213560404</v>
      </c>
      <c r="AZ69" s="2">
        <f t="shared" si="147"/>
        <v>76.884881796659627</v>
      </c>
      <c r="BA69" s="2">
        <f t="shared" si="148"/>
        <v>81.219453673059633</v>
      </c>
      <c r="BB69" s="2">
        <f t="shared" si="149"/>
        <v>77.155921789380969</v>
      </c>
      <c r="BC69" s="2">
        <f t="shared" si="150"/>
        <v>78.675234103710125</v>
      </c>
      <c r="BD69" s="2">
        <f t="shared" si="151"/>
        <v>79.53159835170004</v>
      </c>
      <c r="BE69" s="2">
        <f t="shared" si="152"/>
        <v>86.467354215395758</v>
      </c>
      <c r="BF69" s="2">
        <f t="shared" si="153"/>
        <v>78.038843188654056</v>
      </c>
      <c r="BG69" s="2">
        <f t="shared" si="154"/>
        <v>80.856762832411533</v>
      </c>
      <c r="BH69" s="2">
        <f t="shared" si="155"/>
        <v>81.295386591786695</v>
      </c>
      <c r="BI69" s="2">
        <f t="shared" si="156"/>
        <v>78.533440898427187</v>
      </c>
      <c r="BJ69" s="2">
        <f t="shared" si="157"/>
        <v>78.645422370860743</v>
      </c>
      <c r="BK69" s="2">
        <f t="shared" si="158"/>
        <v>83.075114502993415</v>
      </c>
      <c r="BL69" s="2">
        <f t="shared" si="159"/>
        <v>75.821255212906962</v>
      </c>
      <c r="BM69" s="2">
        <f t="shared" si="160"/>
        <v>73.815330638755427</v>
      </c>
      <c r="BO69" s="2" t="str">
        <f t="shared" si="38"/>
        <v/>
      </c>
      <c r="BP69" s="2">
        <f t="shared" si="39"/>
        <v>81.274000000000001</v>
      </c>
      <c r="BQ69" s="2">
        <f t="shared" si="40"/>
        <v>84.161000000000001</v>
      </c>
      <c r="BR69" s="2">
        <f t="shared" si="41"/>
        <v>82.097999999999999</v>
      </c>
      <c r="BS69" s="2">
        <f t="shared" si="42"/>
        <v>84.311000000000007</v>
      </c>
      <c r="BT69" s="2">
        <f t="shared" si="43"/>
        <v>82.564999999999998</v>
      </c>
      <c r="BU69" s="2">
        <f t="shared" si="44"/>
        <v>90.242000000000004</v>
      </c>
      <c r="BV69" s="2">
        <f t="shared" si="45"/>
        <v>82.483999999999995</v>
      </c>
      <c r="BW69" s="2">
        <f t="shared" si="46"/>
        <v>84.983999999999995</v>
      </c>
      <c r="BX69" s="2">
        <f t="shared" si="47"/>
        <v>84.516000000000005</v>
      </c>
      <c r="BY69" s="2">
        <f t="shared" si="48"/>
        <v>83.064999999999998</v>
      </c>
      <c r="BZ69" s="2">
        <f t="shared" si="49"/>
        <v>82.564999999999998</v>
      </c>
      <c r="CA69" s="2">
        <f t="shared" si="50"/>
        <v>89.426000000000002</v>
      </c>
      <c r="CB69" s="2">
        <f t="shared" si="51"/>
        <v>78.316999999999993</v>
      </c>
      <c r="CC69" s="2">
        <f t="shared" si="52"/>
        <v>72.840999999999994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76.945122299651601</v>
      </c>
      <c r="DL69" s="2">
        <f t="shared" si="221"/>
        <v>79.344331621866488</v>
      </c>
      <c r="DM69" s="2">
        <f t="shared" si="221"/>
        <v>81.882078329686934</v>
      </c>
      <c r="DN69" s="2">
        <f t="shared" si="221"/>
        <v>78.779045454545425</v>
      </c>
      <c r="DO69" s="2">
        <f t="shared" si="221"/>
        <v>80.758489429175484</v>
      </c>
      <c r="DP69" s="2">
        <f t="shared" si="221"/>
        <v>80.821041289198632</v>
      </c>
      <c r="DQ69" s="2">
        <f t="shared" si="221"/>
        <v>88.47268466898953</v>
      </c>
      <c r="DR69" s="2">
        <f t="shared" si="221"/>
        <v>81.447540766550532</v>
      </c>
      <c r="DS69" s="2">
        <f t="shared" si="221"/>
        <v>83.816967678812404</v>
      </c>
      <c r="DT69" s="2">
        <f t="shared" si="221"/>
        <v>82.866696558704447</v>
      </c>
      <c r="DU69" s="2">
        <f t="shared" si="221"/>
        <v>80.702527177700361</v>
      </c>
      <c r="DV69" s="2">
        <f t="shared" si="221"/>
        <v>80.583959226819687</v>
      </c>
      <c r="DW69" s="2">
        <f t="shared" si="221"/>
        <v>84.810171247357289</v>
      </c>
      <c r="DX69" s="2">
        <f t="shared" si="221"/>
        <v>77.955736302294213</v>
      </c>
      <c r="DY69" s="2">
        <f t="shared" si="221"/>
        <v>74.018635583778945</v>
      </c>
      <c r="EA69" s="2">
        <f t="shared" si="71"/>
        <v>69.568152764571991</v>
      </c>
      <c r="EB69" s="2">
        <f t="shared" si="72"/>
        <v>73.832551445494431</v>
      </c>
      <c r="EC69" s="2">
        <f t="shared" si="73"/>
        <v>80.383771078418135</v>
      </c>
      <c r="ED69" s="2">
        <f t="shared" si="74"/>
        <v>75.267285077782802</v>
      </c>
      <c r="EE69" s="2">
        <f t="shared" si="75"/>
        <v>76.381792853154664</v>
      </c>
      <c r="EF69" s="2">
        <f t="shared" si="76"/>
        <v>77.897478081112155</v>
      </c>
      <c r="EG69" s="2">
        <f t="shared" si="77"/>
        <v>83.727322755726647</v>
      </c>
      <c r="EH69" s="2">
        <f t="shared" si="78"/>
        <v>73.557275879932092</v>
      </c>
      <c r="EI69" s="2">
        <f t="shared" si="79"/>
        <v>76.809360476724748</v>
      </c>
      <c r="EJ69" s="2">
        <f t="shared" si="80"/>
        <v>79.121972383466357</v>
      </c>
      <c r="EK69" s="2">
        <f t="shared" si="81"/>
        <v>75.622737893015412</v>
      </c>
      <c r="EL69" s="2">
        <f t="shared" si="82"/>
        <v>76.306092886178305</v>
      </c>
      <c r="EM69" s="2">
        <f t="shared" si="83"/>
        <v>81.162216648964431</v>
      </c>
      <c r="EN69" s="2">
        <f t="shared" si="84"/>
        <v>72.762166946718622</v>
      </c>
      <c r="EO69" s="2">
        <f t="shared" si="85"/>
        <v>73.458439131002052</v>
      </c>
      <c r="EQ69" s="2">
        <f t="shared" si="86"/>
        <v>68.468763820955317</v>
      </c>
      <c r="ER69" s="2">
        <f t="shared" si="222"/>
        <v>72.49319049483087</v>
      </c>
      <c r="ES69" s="2">
        <f t="shared" si="222"/>
        <v>77.305564020686546</v>
      </c>
      <c r="ET69" s="2">
        <f t="shared" si="222"/>
        <v>73.535083498293716</v>
      </c>
      <c r="EU69" s="2">
        <f t="shared" si="222"/>
        <v>75.097122426163352</v>
      </c>
      <c r="EV69" s="2">
        <f t="shared" si="222"/>
        <v>75.788794711898234</v>
      </c>
      <c r="EW69" s="2">
        <f t="shared" si="222"/>
        <v>79.86686871886107</v>
      </c>
      <c r="EX69" s="2">
        <f t="shared" si="222"/>
        <v>73.105940493199412</v>
      </c>
      <c r="EY69" s="2">
        <f t="shared" si="222"/>
        <v>75.105159513856776</v>
      </c>
      <c r="EZ69" s="2">
        <f t="shared" si="222"/>
        <v>76.744155287076993</v>
      </c>
      <c r="FA69" s="2">
        <f t="shared" si="222"/>
        <v>75.732484757277362</v>
      </c>
      <c r="FB69" s="2">
        <f t="shared" si="222"/>
        <v>76.352076447967534</v>
      </c>
      <c r="FC69" s="2">
        <f t="shared" si="222"/>
        <v>77.245173674633392</v>
      </c>
      <c r="FD69" s="2">
        <f t="shared" si="222"/>
        <v>72.063729677665194</v>
      </c>
      <c r="FE69" s="2">
        <f t="shared" si="222"/>
        <v>74.445442767168998</v>
      </c>
      <c r="FG69" s="2">
        <f t="shared" si="88"/>
        <v>0.50869732369888276</v>
      </c>
      <c r="FH69" s="2">
        <f t="shared" si="223"/>
        <v>0.4462049133086412</v>
      </c>
      <c r="FI69" s="2">
        <f t="shared" si="223"/>
        <v>0.44215776749457869</v>
      </c>
      <c r="FJ69" s="2">
        <f t="shared" si="223"/>
        <v>0.46217461244364794</v>
      </c>
      <c r="FK69" s="2">
        <f t="shared" si="223"/>
        <v>0.47597402813030804</v>
      </c>
      <c r="FL69" s="2">
        <f t="shared" si="223"/>
        <v>0.44101536309951495</v>
      </c>
      <c r="FM69" s="2">
        <f t="shared" si="223"/>
        <v>0.42254863607048321</v>
      </c>
      <c r="FN69" s="2">
        <f t="shared" si="223"/>
        <v>0.4320098956967286</v>
      </c>
      <c r="FO69" s="2">
        <f t="shared" si="223"/>
        <v>0.42241144599351221</v>
      </c>
      <c r="FP69" s="2">
        <f t="shared" si="223"/>
        <v>0.4195689234087927</v>
      </c>
      <c r="FQ69" s="2">
        <f t="shared" si="223"/>
        <v>0.42700430679923734</v>
      </c>
      <c r="FR69" s="2">
        <f t="shared" si="223"/>
        <v>0.45315559103987457</v>
      </c>
      <c r="FS69" s="2">
        <f t="shared" si="223"/>
        <v>0.47557867566290724</v>
      </c>
      <c r="FT69" s="2">
        <f t="shared" si="223"/>
        <v>0.41098199683554348</v>
      </c>
      <c r="FU69" s="2">
        <f t="shared" si="223"/>
        <v>0.36295341485127219</v>
      </c>
      <c r="FW69" s="2">
        <f t="shared" si="112"/>
        <v>3.2294798473183385E-5</v>
      </c>
      <c r="FX69" s="2">
        <f t="shared" si="164"/>
        <v>4.9597856687252102E-5</v>
      </c>
      <c r="FY69" s="2">
        <f t="shared" si="165"/>
        <v>4.4333400186731101E-5</v>
      </c>
      <c r="FZ69" s="2">
        <f t="shared" si="166"/>
        <v>4.4552574109164739E-5</v>
      </c>
      <c r="GA69" s="2">
        <f t="shared" si="167"/>
        <v>4.7814810186949545E-5</v>
      </c>
      <c r="GB69" s="2">
        <f t="shared" si="168"/>
        <v>5.057551147840858E-5</v>
      </c>
      <c r="GC69" s="2">
        <f t="shared" si="169"/>
        <v>4.7727412875830291E-5</v>
      </c>
      <c r="GD69" s="2">
        <f t="shared" si="170"/>
        <v>5.5540091932122593E-5</v>
      </c>
      <c r="GE69" s="2">
        <f t="shared" si="171"/>
        <v>6.5341596964177808E-5</v>
      </c>
      <c r="GF69" s="2">
        <f t="shared" si="172"/>
        <v>5.8909598405785571E-5</v>
      </c>
      <c r="GG69" s="2">
        <f t="shared" si="173"/>
        <v>5.1235358344003965E-5</v>
      </c>
      <c r="GH69" s="2">
        <f t="shared" si="174"/>
        <v>4.7713224332428029E-5</v>
      </c>
      <c r="GI69" s="2">
        <f t="shared" si="175"/>
        <v>4.2717831507380241E-5</v>
      </c>
      <c r="GJ69" s="2">
        <f t="shared" si="176"/>
        <v>2.5177535171167208E-5</v>
      </c>
      <c r="GK69" s="2">
        <f t="shared" si="177"/>
        <v>2.0537411094807054E-5</v>
      </c>
      <c r="GM69" s="86">
        <f t="shared" si="113"/>
        <v>1.386694235591813E-2</v>
      </c>
      <c r="GN69" s="86">
        <f t="shared" si="178"/>
        <v>5.2219059672155583E-3</v>
      </c>
      <c r="GO69" s="86">
        <f t="shared" si="179"/>
        <v>4.8192318278647457E-3</v>
      </c>
      <c r="GP69" s="86">
        <f t="shared" si="180"/>
        <v>7.0762697646445643E-3</v>
      </c>
      <c r="GQ69" s="86">
        <f t="shared" si="181"/>
        <v>8.6382617273422831E-3</v>
      </c>
      <c r="GR69" s="86">
        <f t="shared" si="182"/>
        <v>4.5088501711804813E-3</v>
      </c>
      <c r="GS69" s="86">
        <f t="shared" si="183"/>
        <v>3.1962248454248119E-3</v>
      </c>
      <c r="GT69" s="86">
        <f t="shared" si="184"/>
        <v>3.7765498482629596E-3</v>
      </c>
      <c r="GU69" s="86">
        <f t="shared" si="185"/>
        <v>2.9860647371160909E-3</v>
      </c>
      <c r="GV69" s="86">
        <f t="shared" si="186"/>
        <v>2.8889345505907966E-3</v>
      </c>
      <c r="GW69" s="86">
        <f t="shared" si="187"/>
        <v>3.5206354847984295E-3</v>
      </c>
      <c r="GX69" s="86">
        <f t="shared" si="188"/>
        <v>5.7829267613331405E-3</v>
      </c>
      <c r="GY69" s="86">
        <f t="shared" si="189"/>
        <v>8.5579433529168938E-3</v>
      </c>
      <c r="GZ69" s="86">
        <f t="shared" si="190"/>
        <v>2.3340361614572784E-3</v>
      </c>
      <c r="HA69" s="86">
        <f t="shared" si="191"/>
        <v>4.433604469737267E-4</v>
      </c>
      <c r="HC69" s="86">
        <f t="shared" si="145"/>
        <v>6.0621244922938497E-9</v>
      </c>
      <c r="HD69" s="86">
        <f t="shared" si="192"/>
        <v>1.382990138364759E-10</v>
      </c>
      <c r="HE69" s="86">
        <f t="shared" si="193"/>
        <v>4.9207346890301683E-11</v>
      </c>
      <c r="HF69" s="86">
        <f t="shared" si="194"/>
        <v>1.3039843054050566E-10</v>
      </c>
      <c r="HG69" s="86">
        <f t="shared" si="195"/>
        <v>1.3835691269861977E-9</v>
      </c>
      <c r="HH69" s="86">
        <f t="shared" si="196"/>
        <v>1.3137900419452872E-11</v>
      </c>
      <c r="HI69" s="86">
        <f t="shared" si="197"/>
        <v>2.481969599271568E-10</v>
      </c>
      <c r="HJ69" s="86">
        <f t="shared" si="198"/>
        <v>3.3208442959708576E-11</v>
      </c>
      <c r="HK69" s="86">
        <f t="shared" si="199"/>
        <v>1.8813208971824964E-11</v>
      </c>
      <c r="HL69" s="86">
        <f t="shared" si="200"/>
        <v>1.4655922855151721E-11</v>
      </c>
      <c r="HM69" s="86">
        <f t="shared" si="201"/>
        <v>6.4989575114226037E-11</v>
      </c>
      <c r="HN69" s="86">
        <f t="shared" si="202"/>
        <v>3.0006836614207536E-11</v>
      </c>
      <c r="HO69" s="86">
        <f t="shared" si="203"/>
        <v>1.9494944921461508E-10</v>
      </c>
      <c r="HP69" s="86">
        <f t="shared" si="204"/>
        <v>4.0075762294551996E-12</v>
      </c>
      <c r="HQ69" s="86">
        <f t="shared" si="205"/>
        <v>3.3376321567288133E-16</v>
      </c>
      <c r="HS69" s="86">
        <f t="shared" si="114"/>
        <v>4.7709519341840334E-47</v>
      </c>
      <c r="HT69" s="86">
        <f t="shared" si="206"/>
        <v>2.1790693417543093E-57</v>
      </c>
      <c r="HU69" s="86">
        <f t="shared" si="207"/>
        <v>2.1702105503813516E-58</v>
      </c>
      <c r="HV69" s="86">
        <f t="shared" si="208"/>
        <v>1.8902456908984296E-54</v>
      </c>
      <c r="HW69" s="86">
        <f t="shared" si="209"/>
        <v>3.5259847657101889E-51</v>
      </c>
      <c r="HX69" s="86">
        <f t="shared" si="210"/>
        <v>4.3400713652043126E-65</v>
      </c>
      <c r="HY69" s="86">
        <f t="shared" si="211"/>
        <v>2.3112130516779763E-56</v>
      </c>
      <c r="HZ69" s="86">
        <f t="shared" si="212"/>
        <v>7.4147697919443185E-64</v>
      </c>
      <c r="IA69" s="86">
        <f t="shared" si="213"/>
        <v>1.0145823326772233E-64</v>
      </c>
      <c r="IB69" s="86">
        <f t="shared" si="214"/>
        <v>2.4443885688547209E-65</v>
      </c>
      <c r="IC69" s="86">
        <f t="shared" si="215"/>
        <v>4.8751320974494998E-61</v>
      </c>
      <c r="ID69" s="86">
        <f t="shared" si="216"/>
        <v>6.1563070797123433E-64</v>
      </c>
      <c r="IE69" s="86">
        <f t="shared" si="217"/>
        <v>2.1292209645755253E-59</v>
      </c>
      <c r="IF69" s="86">
        <f t="shared" si="218"/>
        <v>2.1946046425662234E-48</v>
      </c>
      <c r="IG69" s="86">
        <f t="shared" si="219"/>
        <v>1.2067429271277791E-35</v>
      </c>
      <c r="II69" s="86">
        <f t="shared" si="115"/>
        <v>1.0439816593368235E-145</v>
      </c>
      <c r="IJ69" s="86">
        <f t="shared" si="116"/>
        <v>7.4490340340785726E-180</v>
      </c>
      <c r="IK69" s="86">
        <f t="shared" si="117"/>
        <v>4.2639669821106921E-180</v>
      </c>
      <c r="IL69" s="86">
        <f t="shared" si="118"/>
        <v>1.1761086741582955E-177</v>
      </c>
      <c r="IM69" s="86">
        <f t="shared" si="119"/>
        <v>3.1290266858445941E-167</v>
      </c>
      <c r="IN69" s="86">
        <f t="shared" si="120"/>
        <v>2.9828414256270752E-209</v>
      </c>
      <c r="IO69" s="86">
        <f t="shared" si="121"/>
        <v>1.5911749902524698E-179</v>
      </c>
      <c r="IP69" s="86">
        <f t="shared" si="122"/>
        <v>9.3822502685151926E-202</v>
      </c>
      <c r="IQ69" s="86">
        <f t="shared" si="123"/>
        <v>2.2724521531221712E-204</v>
      </c>
      <c r="IR69" s="86">
        <f t="shared" si="124"/>
        <v>1.6215720688250553E-209</v>
      </c>
      <c r="IS69" s="86">
        <f t="shared" si="125"/>
        <v>2.0942515113375184E-192</v>
      </c>
      <c r="IT69" s="86">
        <f t="shared" si="126"/>
        <v>5.6930015073828405E-205</v>
      </c>
      <c r="IU69" s="86">
        <f t="shared" si="127"/>
        <v>3.1472770518700067E-188</v>
      </c>
      <c r="IV69" s="86">
        <f t="shared" si="128"/>
        <v>2.2288651162682721E-111</v>
      </c>
      <c r="IW69" s="86">
        <f t="shared" si="129"/>
        <v>8.4560471440703061E-82</v>
      </c>
      <c r="IY69" s="86">
        <f t="shared" si="130"/>
        <v>1.3866948418042622E-2</v>
      </c>
      <c r="IZ69" s="86">
        <f t="shared" si="131"/>
        <v>5.221906105514572E-3</v>
      </c>
      <c r="JA69" s="86">
        <f t="shared" si="132"/>
        <v>4.8192318770720922E-3</v>
      </c>
      <c r="JB69" s="86">
        <f t="shared" si="133"/>
        <v>7.0762698950429951E-3</v>
      </c>
      <c r="JC69" s="86">
        <f t="shared" si="134"/>
        <v>8.6382631109114105E-3</v>
      </c>
      <c r="JD69" s="86">
        <f t="shared" si="135"/>
        <v>4.5088501843183817E-3</v>
      </c>
      <c r="JE69" s="86">
        <f t="shared" si="136"/>
        <v>3.1962250936217718E-3</v>
      </c>
      <c r="JF69" s="86">
        <f t="shared" si="137"/>
        <v>3.7765498814714025E-3</v>
      </c>
      <c r="JG69" s="86">
        <f t="shared" si="138"/>
        <v>2.9860647559292997E-3</v>
      </c>
      <c r="JH69" s="86">
        <f t="shared" si="139"/>
        <v>2.8889345652467193E-3</v>
      </c>
      <c r="JI69" s="86">
        <f t="shared" si="140"/>
        <v>3.5206355497880044E-3</v>
      </c>
      <c r="JJ69" s="86">
        <f t="shared" si="141"/>
        <v>5.7829267913399769E-3</v>
      </c>
      <c r="JK69" s="86">
        <f t="shared" si="142"/>
        <v>8.5579435478663427E-3</v>
      </c>
      <c r="JL69" s="86">
        <f t="shared" si="143"/>
        <v>2.3340361654648548E-3</v>
      </c>
      <c r="JM69" s="86">
        <f t="shared" si="144"/>
        <v>4.4336044697406048E-4</v>
      </c>
    </row>
    <row r="70" spans="2:273" x14ac:dyDescent="0.25">
      <c r="B70" s="2">
        <v>43</v>
      </c>
      <c r="C70" s="37">
        <v>83.119</v>
      </c>
      <c r="D70" s="37">
        <v>82.29</v>
      </c>
      <c r="E70" s="37">
        <v>84.418999999999997</v>
      </c>
      <c r="F70" s="37">
        <v>83.688999999999993</v>
      </c>
      <c r="G70" s="37">
        <v>85.41</v>
      </c>
      <c r="H70" s="37">
        <v>84.113</v>
      </c>
      <c r="I70" s="37">
        <v>91.387</v>
      </c>
      <c r="J70" s="37">
        <v>84.322999999999993</v>
      </c>
      <c r="K70" s="37">
        <v>85.677000000000007</v>
      </c>
      <c r="L70" s="37">
        <v>85.774000000000001</v>
      </c>
      <c r="M70" s="37">
        <v>83.531999999999996</v>
      </c>
      <c r="N70" s="37">
        <v>84.274000000000001</v>
      </c>
      <c r="O70" s="37">
        <v>90.343999999999994</v>
      </c>
      <c r="P70" s="37">
        <v>79.159000000000006</v>
      </c>
      <c r="Q70" s="37">
        <v>74.73</v>
      </c>
      <c r="S70" s="4">
        <f t="shared" si="8"/>
        <v>82.8339607686314</v>
      </c>
      <c r="T70" s="4">
        <f t="shared" si="9"/>
        <v>81.866670561518546</v>
      </c>
      <c r="U70" s="4">
        <f t="shared" si="10"/>
        <v>85.932916856089861</v>
      </c>
      <c r="V70" s="4">
        <f t="shared" si="11"/>
        <v>83.181433435446522</v>
      </c>
      <c r="W70" s="4">
        <f t="shared" si="12"/>
        <v>86.015652583806443</v>
      </c>
      <c r="X70" s="4">
        <f t="shared" si="13"/>
        <v>83.852279336277007</v>
      </c>
      <c r="Y70" s="4">
        <f t="shared" si="14"/>
        <v>89.523864377369648</v>
      </c>
      <c r="Z70" s="4">
        <f t="shared" si="15"/>
        <v>81.654761350814482</v>
      </c>
      <c r="AA70" s="4">
        <f t="shared" si="16"/>
        <v>83.913217332557565</v>
      </c>
      <c r="AB70" s="4">
        <f t="shared" si="17"/>
        <v>84.172208171410475</v>
      </c>
      <c r="AC70" s="4">
        <f t="shared" si="18"/>
        <v>81.915498720943575</v>
      </c>
      <c r="AD70" s="4">
        <f t="shared" si="19"/>
        <v>83.628710140330142</v>
      </c>
      <c r="AE70" s="4">
        <f t="shared" si="20"/>
        <v>89.809269331919623</v>
      </c>
      <c r="AF70" s="4">
        <f t="shared" si="21"/>
        <v>78.115356982890304</v>
      </c>
      <c r="AG70" s="4">
        <f t="shared" si="22"/>
        <v>74.265945302525211</v>
      </c>
      <c r="AI70" s="4">
        <f t="shared" si="23"/>
        <v>0.2850392313686001</v>
      </c>
      <c r="AJ70" s="4">
        <f t="shared" si="24"/>
        <v>0.42332943848145987</v>
      </c>
      <c r="AK70" s="4">
        <f t="shared" si="25"/>
        <v>-1.5139168560898639</v>
      </c>
      <c r="AL70" s="4">
        <f t="shared" si="26"/>
        <v>0.50756656455347127</v>
      </c>
      <c r="AM70" s="4">
        <f t="shared" si="27"/>
        <v>-0.60565258380644593</v>
      </c>
      <c r="AN70" s="4">
        <f t="shared" si="28"/>
        <v>0.26072066372299219</v>
      </c>
      <c r="AO70" s="4">
        <f t="shared" si="29"/>
        <v>1.8631356226303524</v>
      </c>
      <c r="AP70" s="4">
        <f t="shared" si="30"/>
        <v>2.6682386491855112</v>
      </c>
      <c r="AQ70" s="4">
        <f t="shared" si="31"/>
        <v>1.7637826674424417</v>
      </c>
      <c r="AR70" s="4">
        <f t="shared" si="32"/>
        <v>1.6017918285895263</v>
      </c>
      <c r="AS70" s="4">
        <f t="shared" si="33"/>
        <v>1.6165012790564219</v>
      </c>
      <c r="AT70" s="4">
        <f t="shared" si="34"/>
        <v>0.64528985966985886</v>
      </c>
      <c r="AU70" s="4">
        <f t="shared" si="35"/>
        <v>0.53473066808037117</v>
      </c>
      <c r="AV70" s="4">
        <f t="shared" si="220"/>
        <v>1.0436430171097015</v>
      </c>
      <c r="AW70" s="4">
        <f t="shared" si="220"/>
        <v>0.46405469747479344</v>
      </c>
      <c r="AY70" s="2">
        <f t="shared" si="96"/>
        <v>72.984764693613087</v>
      </c>
      <c r="AZ70" s="2">
        <f t="shared" si="147"/>
        <v>76.749146890044827</v>
      </c>
      <c r="BA70" s="2">
        <f t="shared" si="148"/>
        <v>81.142140278366611</v>
      </c>
      <c r="BB70" s="2">
        <f t="shared" si="149"/>
        <v>76.996481171678241</v>
      </c>
      <c r="BC70" s="2">
        <f t="shared" si="150"/>
        <v>78.509016542640964</v>
      </c>
      <c r="BD70" s="2">
        <f t="shared" si="151"/>
        <v>79.392756168069539</v>
      </c>
      <c r="BE70" s="2">
        <f t="shared" si="152"/>
        <v>86.256536481417712</v>
      </c>
      <c r="BF70" s="2">
        <f t="shared" si="153"/>
        <v>77.835872364994145</v>
      </c>
      <c r="BG70" s="2">
        <f t="shared" si="154"/>
        <v>80.70101476975492</v>
      </c>
      <c r="BH70" s="2">
        <f t="shared" si="155"/>
        <v>81.179862374748453</v>
      </c>
      <c r="BI70" s="2">
        <f t="shared" si="156"/>
        <v>78.399065742952857</v>
      </c>
      <c r="BJ70" s="2">
        <f t="shared" si="157"/>
        <v>78.486346201081616</v>
      </c>
      <c r="BK70" s="2">
        <f t="shared" si="158"/>
        <v>82.932811030661455</v>
      </c>
      <c r="BL70" s="2">
        <f t="shared" si="159"/>
        <v>75.692030165140096</v>
      </c>
      <c r="BM70" s="2">
        <f t="shared" si="160"/>
        <v>73.77303799718311</v>
      </c>
      <c r="BO70" s="2" t="str">
        <f t="shared" si="38"/>
        <v/>
      </c>
      <c r="BP70" s="2">
        <f t="shared" si="39"/>
        <v>82.29</v>
      </c>
      <c r="BQ70" s="2">
        <f t="shared" si="40"/>
        <v>84.418999999999997</v>
      </c>
      <c r="BR70" s="2" t="str">
        <f t="shared" si="41"/>
        <v/>
      </c>
      <c r="BS70" s="2" t="str">
        <f t="shared" si="42"/>
        <v/>
      </c>
      <c r="BT70" s="2">
        <f t="shared" si="43"/>
        <v>84.113</v>
      </c>
      <c r="BU70" s="2">
        <f t="shared" si="44"/>
        <v>91.387</v>
      </c>
      <c r="BV70" s="2">
        <f t="shared" si="45"/>
        <v>84.322999999999993</v>
      </c>
      <c r="BW70" s="2">
        <f t="shared" si="46"/>
        <v>85.677000000000007</v>
      </c>
      <c r="BX70" s="2">
        <f t="shared" si="47"/>
        <v>85.774000000000001</v>
      </c>
      <c r="BY70" s="2">
        <f t="shared" si="48"/>
        <v>83.531999999999996</v>
      </c>
      <c r="BZ70" s="2">
        <f t="shared" si="49"/>
        <v>84.274000000000001</v>
      </c>
      <c r="CA70" s="2" t="str">
        <f t="shared" si="50"/>
        <v/>
      </c>
      <c r="CB70" s="2">
        <f t="shared" si="51"/>
        <v>79.159000000000006</v>
      </c>
      <c r="CC70" s="2">
        <f t="shared" si="52"/>
        <v>74.73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76.970179965156831</v>
      </c>
      <c r="DL70" s="2">
        <f t="shared" si="221"/>
        <v>79.438180761099346</v>
      </c>
      <c r="DM70" s="2">
        <f t="shared" si="221"/>
        <v>81.951339977851589</v>
      </c>
      <c r="DN70" s="2">
        <f t="shared" si="221"/>
        <v>78.751475083056448</v>
      </c>
      <c r="DO70" s="2">
        <f t="shared" si="221"/>
        <v>80.771661129568116</v>
      </c>
      <c r="DP70" s="2">
        <f t="shared" si="221"/>
        <v>80.835989547038352</v>
      </c>
      <c r="DQ70" s="2">
        <f t="shared" si="221"/>
        <v>88.457047909407649</v>
      </c>
      <c r="DR70" s="2">
        <f t="shared" si="221"/>
        <v>81.489780836236946</v>
      </c>
      <c r="DS70" s="2">
        <f t="shared" si="221"/>
        <v>83.931415249662592</v>
      </c>
      <c r="DT70" s="2">
        <f t="shared" si="221"/>
        <v>82.932719433198386</v>
      </c>
      <c r="DU70" s="2">
        <f t="shared" si="221"/>
        <v>80.759087630662023</v>
      </c>
      <c r="DV70" s="2">
        <f t="shared" si="221"/>
        <v>80.577149048625785</v>
      </c>
      <c r="DW70" s="2">
        <f t="shared" si="221"/>
        <v>84.860677740863778</v>
      </c>
      <c r="DX70" s="2">
        <f t="shared" si="221"/>
        <v>78.00125026990554</v>
      </c>
      <c r="DY70" s="2">
        <f t="shared" si="221"/>
        <v>74.009922014260226</v>
      </c>
      <c r="EA70" s="2">
        <f t="shared" si="71"/>
        <v>69.474383121560493</v>
      </c>
      <c r="EB70" s="2">
        <f t="shared" si="72"/>
        <v>73.705535564245935</v>
      </c>
      <c r="EC70" s="2">
        <f t="shared" si="73"/>
        <v>80.211371364556612</v>
      </c>
      <c r="ED70" s="2">
        <f t="shared" si="74"/>
        <v>75.134090721441865</v>
      </c>
      <c r="EE70" s="2">
        <f t="shared" si="75"/>
        <v>76.237266890005586</v>
      </c>
      <c r="EF70" s="2">
        <f t="shared" si="76"/>
        <v>77.724671597824255</v>
      </c>
      <c r="EG70" s="2">
        <f t="shared" si="77"/>
        <v>83.514384435311868</v>
      </c>
      <c r="EH70" s="2">
        <f t="shared" si="78"/>
        <v>73.454614265260318</v>
      </c>
      <c r="EI70" s="2">
        <f t="shared" si="79"/>
        <v>76.672822968663013</v>
      </c>
      <c r="EJ70" s="2">
        <f t="shared" si="80"/>
        <v>78.968669302174291</v>
      </c>
      <c r="EK70" s="2">
        <f t="shared" si="81"/>
        <v>75.510799905043271</v>
      </c>
      <c r="EL70" s="2">
        <f t="shared" si="82"/>
        <v>76.185272878708162</v>
      </c>
      <c r="EM70" s="2">
        <f t="shared" si="83"/>
        <v>80.994364690653228</v>
      </c>
      <c r="EN70" s="2">
        <f t="shared" si="84"/>
        <v>72.673713556500971</v>
      </c>
      <c r="EO70" s="2">
        <f t="shared" si="85"/>
        <v>73.393791818893504</v>
      </c>
      <c r="EQ70" s="2">
        <f t="shared" si="86"/>
        <v>68.39038400418643</v>
      </c>
      <c r="ER70" s="2">
        <f t="shared" si="222"/>
        <v>72.385868169727985</v>
      </c>
      <c r="ES70" s="2">
        <f t="shared" si="222"/>
        <v>77.177316355082013</v>
      </c>
      <c r="ET70" s="2">
        <f t="shared" si="222"/>
        <v>73.42665355464456</v>
      </c>
      <c r="EU70" s="2">
        <f t="shared" si="222"/>
        <v>74.971344865077782</v>
      </c>
      <c r="EV70" s="2">
        <f t="shared" si="222"/>
        <v>75.647501438430211</v>
      </c>
      <c r="EW70" s="2">
        <f t="shared" si="222"/>
        <v>79.711116330396578</v>
      </c>
      <c r="EX70" s="2">
        <f t="shared" si="222"/>
        <v>73.010126212220953</v>
      </c>
      <c r="EY70" s="2">
        <f t="shared" si="222"/>
        <v>74.994731531442923</v>
      </c>
      <c r="EZ70" s="2">
        <f t="shared" si="222"/>
        <v>76.627125130649901</v>
      </c>
      <c r="FA70" s="2">
        <f t="shared" si="222"/>
        <v>75.618883413804426</v>
      </c>
      <c r="FB70" s="2">
        <f t="shared" si="222"/>
        <v>76.230644686292436</v>
      </c>
      <c r="FC70" s="2">
        <f t="shared" si="222"/>
        <v>77.136498677008731</v>
      </c>
      <c r="FD70" s="2">
        <f t="shared" si="222"/>
        <v>71.985422782159489</v>
      </c>
      <c r="FE70" s="2">
        <f t="shared" si="222"/>
        <v>74.36512462666316</v>
      </c>
      <c r="FG70" s="2">
        <f t="shared" si="88"/>
        <v>0.53168155031727704</v>
      </c>
      <c r="FH70" s="2">
        <f t="shared" si="223"/>
        <v>0.46906131665772988</v>
      </c>
      <c r="FI70" s="2">
        <f t="shared" si="223"/>
        <v>0.46498092360932675</v>
      </c>
      <c r="FJ70" s="2">
        <f t="shared" si="223"/>
        <v>0.48513244002265865</v>
      </c>
      <c r="FK70" s="2">
        <f t="shared" si="223"/>
        <v>0.49898136290467177</v>
      </c>
      <c r="FL70" s="2">
        <f t="shared" si="223"/>
        <v>0.46382858124069976</v>
      </c>
      <c r="FM70" s="2">
        <f t="shared" si="223"/>
        <v>0.44516734905272126</v>
      </c>
      <c r="FN70" s="2">
        <f t="shared" si="223"/>
        <v>0.45473623607632663</v>
      </c>
      <c r="FO70" s="2">
        <f t="shared" si="223"/>
        <v>0.44502847490034908</v>
      </c>
      <c r="FP70" s="2">
        <f t="shared" si="223"/>
        <v>0.44215026394806495</v>
      </c>
      <c r="FQ70" s="2">
        <f t="shared" si="223"/>
        <v>0.44967579580733674</v>
      </c>
      <c r="FR70" s="2">
        <f t="shared" si="223"/>
        <v>0.47606196995009797</v>
      </c>
      <c r="FS70" s="2">
        <f t="shared" si="223"/>
        <v>0.49858508265304513</v>
      </c>
      <c r="FT70" s="2">
        <f t="shared" si="223"/>
        <v>0.43344630504764459</v>
      </c>
      <c r="FU70" s="2">
        <f t="shared" si="223"/>
        <v>0.38450621652265743</v>
      </c>
      <c r="FW70" s="2">
        <f t="shared" si="112"/>
        <v>3.5410432044846095E-5</v>
      </c>
      <c r="FX70" s="2">
        <f t="shared" si="164"/>
        <v>5.4382708205670569E-5</v>
      </c>
      <c r="FY70" s="2">
        <f t="shared" si="165"/>
        <v>4.8610398748928357E-5</v>
      </c>
      <c r="FZ70" s="2">
        <f t="shared" si="166"/>
        <v>4.8850716115179994E-5</v>
      </c>
      <c r="GA70" s="2">
        <f t="shared" si="167"/>
        <v>5.2427654969400728E-5</v>
      </c>
      <c r="GB70" s="2">
        <f t="shared" si="168"/>
        <v>5.5454675007431313E-5</v>
      </c>
      <c r="GC70" s="2">
        <f t="shared" si="169"/>
        <v>5.2331826606680014E-5</v>
      </c>
      <c r="GD70" s="2">
        <f t="shared" si="170"/>
        <v>6.0898173498107481E-5</v>
      </c>
      <c r="GE70" s="2">
        <f t="shared" si="171"/>
        <v>7.1645184718328804E-5</v>
      </c>
      <c r="GF70" s="2">
        <f t="shared" si="172"/>
        <v>6.4592723083283985E-5</v>
      </c>
      <c r="GG70" s="2">
        <f t="shared" si="173"/>
        <v>5.6178175601726909E-5</v>
      </c>
      <c r="GH70" s="2">
        <f t="shared" si="174"/>
        <v>5.2316269321455374E-5</v>
      </c>
      <c r="GI70" s="2">
        <f t="shared" si="175"/>
        <v>4.6838977795039572E-5</v>
      </c>
      <c r="GJ70" s="2">
        <f t="shared" si="176"/>
        <v>2.7606551289203703E-5</v>
      </c>
      <c r="GK70" s="2">
        <f t="shared" si="177"/>
        <v>2.2518778851697959E-5</v>
      </c>
      <c r="GM70" s="86">
        <f t="shared" si="113"/>
        <v>1.8441347446205389E-2</v>
      </c>
      <c r="GN70" s="86">
        <f t="shared" si="178"/>
        <v>7.6285568227426413E-3</v>
      </c>
      <c r="GO70" s="86">
        <f t="shared" si="179"/>
        <v>7.0917406372750496E-3</v>
      </c>
      <c r="GP70" s="86">
        <f t="shared" si="180"/>
        <v>1.0000004590091854E-2</v>
      </c>
      <c r="GQ70" s="86">
        <f t="shared" si="181"/>
        <v>1.2233373540911804E-2</v>
      </c>
      <c r="GR70" s="86">
        <f t="shared" si="182"/>
        <v>6.768994974310087E-3</v>
      </c>
      <c r="GS70" s="86">
        <f t="shared" si="183"/>
        <v>4.8621034892916094E-3</v>
      </c>
      <c r="GT70" s="86">
        <f t="shared" si="184"/>
        <v>5.7293235123501646E-3</v>
      </c>
      <c r="GU70" s="86">
        <f t="shared" si="185"/>
        <v>4.6394149038771811E-3</v>
      </c>
      <c r="GV70" s="86">
        <f t="shared" si="186"/>
        <v>4.4650641452468774E-3</v>
      </c>
      <c r="GW70" s="86">
        <f t="shared" si="187"/>
        <v>5.3162049295876227E-3</v>
      </c>
      <c r="GX70" s="86">
        <f t="shared" si="188"/>
        <v>8.4760451464861251E-3</v>
      </c>
      <c r="GY70" s="86">
        <f t="shared" si="189"/>
        <v>1.2159507124838854E-2</v>
      </c>
      <c r="GZ70" s="86">
        <f t="shared" si="190"/>
        <v>3.6744663207684031E-3</v>
      </c>
      <c r="HA70" s="86">
        <f t="shared" si="191"/>
        <v>8.1688182614920426E-4</v>
      </c>
      <c r="HC70" s="86">
        <f t="shared" si="145"/>
        <v>1.2586498243396472E-8</v>
      </c>
      <c r="HD70" s="86">
        <f t="shared" si="192"/>
        <v>3.5082550812395362E-10</v>
      </c>
      <c r="HE70" s="86">
        <f t="shared" si="193"/>
        <v>1.2631889758712961E-10</v>
      </c>
      <c r="HF70" s="86">
        <f t="shared" si="194"/>
        <v>3.2609423566877429E-10</v>
      </c>
      <c r="HG70" s="86">
        <f t="shared" si="195"/>
        <v>3.2236448587980722E-9</v>
      </c>
      <c r="HH70" s="86">
        <f t="shared" si="196"/>
        <v>3.788334177239485E-11</v>
      </c>
      <c r="HI70" s="86">
        <f t="shared" si="197"/>
        <v>6.1904739117542386E-10</v>
      </c>
      <c r="HJ70" s="86">
        <f t="shared" si="198"/>
        <v>9.2955077197832137E-11</v>
      </c>
      <c r="HK70" s="86">
        <f t="shared" si="199"/>
        <v>5.4632466697837907E-11</v>
      </c>
      <c r="HL70" s="86">
        <f t="shared" si="200"/>
        <v>4.2883513320190697E-11</v>
      </c>
      <c r="HM70" s="86">
        <f t="shared" si="201"/>
        <v>1.7360181830681965E-10</v>
      </c>
      <c r="HN70" s="86">
        <f t="shared" si="202"/>
        <v>8.3552316040193511E-11</v>
      </c>
      <c r="HO70" s="86">
        <f t="shared" si="203"/>
        <v>4.9454890110878885E-10</v>
      </c>
      <c r="HP70" s="86">
        <f t="shared" si="204"/>
        <v>1.1809334614293336E-11</v>
      </c>
      <c r="HQ70" s="86">
        <f t="shared" si="205"/>
        <v>1.5030167328339149E-15</v>
      </c>
      <c r="HS70" s="86">
        <f t="shared" si="114"/>
        <v>5.4729603072723717E-46</v>
      </c>
      <c r="HT70" s="86">
        <f t="shared" si="206"/>
        <v>5.0099034480702187E-56</v>
      </c>
      <c r="HU70" s="86">
        <f t="shared" si="207"/>
        <v>4.9646793791763351E-57</v>
      </c>
      <c r="HV70" s="86">
        <f t="shared" si="208"/>
        <v>3.7973517295225189E-53</v>
      </c>
      <c r="HW70" s="86">
        <f t="shared" si="209"/>
        <v>6.0264248509355072E-50</v>
      </c>
      <c r="HX70" s="86">
        <f t="shared" si="210"/>
        <v>1.6147303518329488E-63</v>
      </c>
      <c r="HY70" s="86">
        <f t="shared" si="211"/>
        <v>5.0860423291265534E-55</v>
      </c>
      <c r="HZ70" s="86">
        <f t="shared" si="212"/>
        <v>2.5799189369048153E-62</v>
      </c>
      <c r="IA70" s="86">
        <f t="shared" si="213"/>
        <v>3.933165065578076E-63</v>
      </c>
      <c r="IB70" s="86">
        <f t="shared" si="214"/>
        <v>9.713384824354178E-64</v>
      </c>
      <c r="IC70" s="86">
        <f t="shared" si="215"/>
        <v>1.4018609212698673E-59</v>
      </c>
      <c r="ID70" s="86">
        <f t="shared" si="216"/>
        <v>2.0919013456597703E-62</v>
      </c>
      <c r="IE70" s="86">
        <f t="shared" si="217"/>
        <v>5.3124189595716234E-58</v>
      </c>
      <c r="IF70" s="86">
        <f t="shared" si="218"/>
        <v>2.7170623482636634E-47</v>
      </c>
      <c r="IG70" s="86">
        <f t="shared" si="219"/>
        <v>7.2032354946510821E-35</v>
      </c>
      <c r="II70" s="86">
        <f t="shared" si="115"/>
        <v>3.6898013609005522E-143</v>
      </c>
      <c r="IJ70" s="86">
        <f t="shared" si="116"/>
        <v>1.4488682555235359E-176</v>
      </c>
      <c r="IK70" s="86">
        <f t="shared" si="117"/>
        <v>7.700515023374125E-177</v>
      </c>
      <c r="IL70" s="86">
        <f t="shared" si="118"/>
        <v>1.9236949383920792E-174</v>
      </c>
      <c r="IM70" s="86">
        <f t="shared" si="119"/>
        <v>3.4667485739550478E-164</v>
      </c>
      <c r="IN70" s="86">
        <f t="shared" si="120"/>
        <v>2.0620139636525234E-205</v>
      </c>
      <c r="IO70" s="86">
        <f t="shared" si="121"/>
        <v>2.9643653358247866E-176</v>
      </c>
      <c r="IP70" s="86">
        <f t="shared" si="122"/>
        <v>5.1091429723766689E-198</v>
      </c>
      <c r="IQ70" s="86">
        <f t="shared" si="123"/>
        <v>1.6031188269515399E-200</v>
      </c>
      <c r="IR70" s="86">
        <f t="shared" si="124"/>
        <v>1.301454596259259E-205</v>
      </c>
      <c r="IS70" s="86">
        <f t="shared" si="125"/>
        <v>7.1348949778648703E-189</v>
      </c>
      <c r="IT70" s="86">
        <f t="shared" si="126"/>
        <v>3.1176460227231065E-201</v>
      </c>
      <c r="IU70" s="86">
        <f t="shared" si="127"/>
        <v>7.7751794612614849E-185</v>
      </c>
      <c r="IV70" s="86">
        <f t="shared" si="128"/>
        <v>1.7506295389819717E-109</v>
      </c>
      <c r="IW70" s="86">
        <f t="shared" si="129"/>
        <v>1.9281740502978719E-80</v>
      </c>
      <c r="IY70" s="86">
        <f t="shared" si="130"/>
        <v>1.8441360032703632E-2</v>
      </c>
      <c r="IZ70" s="86">
        <f t="shared" si="131"/>
        <v>7.6285571735681497E-3</v>
      </c>
      <c r="JA70" s="86">
        <f t="shared" si="132"/>
        <v>7.0917407635939468E-3</v>
      </c>
      <c r="JB70" s="86">
        <f t="shared" si="133"/>
        <v>1.0000004916186089E-2</v>
      </c>
      <c r="JC70" s="86">
        <f t="shared" si="134"/>
        <v>1.2233376764556662E-2</v>
      </c>
      <c r="JD70" s="86">
        <f t="shared" si="135"/>
        <v>6.7689950121934284E-3</v>
      </c>
      <c r="JE70" s="86">
        <f t="shared" si="136"/>
        <v>4.8621041083390009E-3</v>
      </c>
      <c r="JF70" s="86">
        <f t="shared" si="137"/>
        <v>5.7293236053052414E-3</v>
      </c>
      <c r="JG70" s="86">
        <f t="shared" si="138"/>
        <v>4.6394149585096481E-3</v>
      </c>
      <c r="JH70" s="86">
        <f t="shared" si="139"/>
        <v>4.465064188130391E-3</v>
      </c>
      <c r="JI70" s="86">
        <f t="shared" si="140"/>
        <v>5.3162051031894414E-3</v>
      </c>
      <c r="JJ70" s="86">
        <f t="shared" si="141"/>
        <v>8.4760452300384412E-3</v>
      </c>
      <c r="JK70" s="86">
        <f t="shared" si="142"/>
        <v>1.2159507619387756E-2</v>
      </c>
      <c r="JL70" s="86">
        <f t="shared" si="143"/>
        <v>3.6744663325777378E-3</v>
      </c>
      <c r="JM70" s="86">
        <f t="shared" si="144"/>
        <v>8.1688182615070729E-4</v>
      </c>
    </row>
    <row r="71" spans="2:273" x14ac:dyDescent="0.25">
      <c r="B71" s="2">
        <v>44</v>
      </c>
      <c r="C71" s="37">
        <v>86.313000000000002</v>
      </c>
      <c r="D71" s="37">
        <v>83.274000000000001</v>
      </c>
      <c r="E71" s="37">
        <v>85</v>
      </c>
      <c r="F71" s="37">
        <v>84.557000000000002</v>
      </c>
      <c r="G71" s="37">
        <v>86.885000000000005</v>
      </c>
      <c r="H71" s="37">
        <v>84.757999999999996</v>
      </c>
      <c r="I71" s="37">
        <v>91.725999999999999</v>
      </c>
      <c r="J71" s="37">
        <v>83.805999999999997</v>
      </c>
      <c r="K71" s="37">
        <v>87.257999999999996</v>
      </c>
      <c r="L71" s="37">
        <v>86.629000000000005</v>
      </c>
      <c r="M71" s="37">
        <v>84.516000000000005</v>
      </c>
      <c r="N71" s="37">
        <v>85.694000000000003</v>
      </c>
      <c r="O71" s="37">
        <v>92.474999999999994</v>
      </c>
      <c r="P71" s="37">
        <v>79.667000000000002</v>
      </c>
      <c r="Q71" s="37">
        <v>73.840999999999994</v>
      </c>
      <c r="S71" s="4">
        <f t="shared" si="8"/>
        <v>85.291045366498054</v>
      </c>
      <c r="T71" s="4">
        <f t="shared" si="9"/>
        <v>83.689102525306751</v>
      </c>
      <c r="U71" s="4">
        <f t="shared" si="10"/>
        <v>87.732436146651978</v>
      </c>
      <c r="V71" s="4">
        <f t="shared" si="11"/>
        <v>85.143462931723178</v>
      </c>
      <c r="W71" s="4">
        <f t="shared" si="12"/>
        <v>88.419191628144503</v>
      </c>
      <c r="X71" s="4">
        <f t="shared" si="13"/>
        <v>85.568142814249711</v>
      </c>
      <c r="Y71" s="4">
        <f t="shared" si="14"/>
        <v>90.735090314059931</v>
      </c>
      <c r="Z71" s="4">
        <f t="shared" si="15"/>
        <v>83.096161706566846</v>
      </c>
      <c r="AA71" s="4">
        <f t="shared" si="16"/>
        <v>85.236201470949595</v>
      </c>
      <c r="AB71" s="4">
        <f t="shared" si="17"/>
        <v>85.418207006259777</v>
      </c>
      <c r="AC71" s="4">
        <f t="shared" si="18"/>
        <v>83.278380198574979</v>
      </c>
      <c r="AD71" s="4">
        <f t="shared" si="19"/>
        <v>85.453986325988154</v>
      </c>
      <c r="AE71" s="4">
        <f t="shared" si="20"/>
        <v>92.042862024476307</v>
      </c>
      <c r="AF71" s="4">
        <f t="shared" si="21"/>
        <v>79.1515272391579</v>
      </c>
      <c r="AG71" s="4">
        <f t="shared" si="22"/>
        <v>74.574916304433515</v>
      </c>
      <c r="AI71" s="4">
        <f t="shared" si="23"/>
        <v>1.0219546335019487</v>
      </c>
      <c r="AJ71" s="4">
        <f t="shared" si="24"/>
        <v>-0.41510252530675018</v>
      </c>
      <c r="AK71" s="4">
        <f t="shared" si="25"/>
        <v>-2.7324361466519775</v>
      </c>
      <c r="AL71" s="4">
        <f t="shared" si="26"/>
        <v>-0.58646293172317598</v>
      </c>
      <c r="AM71" s="4">
        <f t="shared" si="27"/>
        <v>-1.5341916281444981</v>
      </c>
      <c r="AN71" s="4">
        <f t="shared" si="28"/>
        <v>-0.81014281424971557</v>
      </c>
      <c r="AO71" s="4">
        <f t="shared" si="29"/>
        <v>0.99090968594006767</v>
      </c>
      <c r="AP71" s="4">
        <f t="shared" si="30"/>
        <v>0.70983829343315108</v>
      </c>
      <c r="AQ71" s="4">
        <f t="shared" si="31"/>
        <v>2.0217985290504004</v>
      </c>
      <c r="AR71" s="4">
        <f t="shared" si="32"/>
        <v>1.2107929937402275</v>
      </c>
      <c r="AS71" s="4">
        <f t="shared" si="33"/>
        <v>1.2376198014250264</v>
      </c>
      <c r="AT71" s="4">
        <f t="shared" si="34"/>
        <v>0.24001367401184837</v>
      </c>
      <c r="AU71" s="4">
        <f t="shared" si="35"/>
        <v>0.4321379755236876</v>
      </c>
      <c r="AV71" s="4">
        <f t="shared" si="220"/>
        <v>0.51547276084210125</v>
      </c>
      <c r="AW71" s="4">
        <f t="shared" si="220"/>
        <v>-0.73391630443352085</v>
      </c>
      <c r="AY71" s="2">
        <f t="shared" si="96"/>
        <v>72.772642417138073</v>
      </c>
      <c r="AZ71" s="2">
        <f t="shared" si="147"/>
        <v>76.602538034616501</v>
      </c>
      <c r="BA71" s="2">
        <f t="shared" si="148"/>
        <v>81.053502592608851</v>
      </c>
      <c r="BB71" s="2">
        <f t="shared" si="149"/>
        <v>76.831956036346085</v>
      </c>
      <c r="BC71" s="2">
        <f t="shared" si="150"/>
        <v>78.335521949891501</v>
      </c>
      <c r="BD71" s="2">
        <f t="shared" si="151"/>
        <v>79.244843954267225</v>
      </c>
      <c r="BE71" s="2">
        <f t="shared" si="152"/>
        <v>86.035612789146015</v>
      </c>
      <c r="BF71" s="2">
        <f t="shared" si="153"/>
        <v>77.624759793894768</v>
      </c>
      <c r="BG71" s="2">
        <f t="shared" si="154"/>
        <v>80.532185567642316</v>
      </c>
      <c r="BH71" s="2">
        <f t="shared" si="155"/>
        <v>81.053420622247828</v>
      </c>
      <c r="BI71" s="2">
        <f t="shared" si="156"/>
        <v>78.255907486320254</v>
      </c>
      <c r="BJ71" s="2">
        <f t="shared" si="157"/>
        <v>78.321591133035852</v>
      </c>
      <c r="BK71" s="2">
        <f t="shared" si="158"/>
        <v>82.780434770118248</v>
      </c>
      <c r="BL71" s="2">
        <f t="shared" si="159"/>
        <v>75.555273716057542</v>
      </c>
      <c r="BM71" s="2">
        <f t="shared" si="160"/>
        <v>73.728023165891813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91.725999999999999</v>
      </c>
      <c r="BV71" s="2">
        <f t="shared" si="45"/>
        <v>83.805999999999997</v>
      </c>
      <c r="BW71" s="2">
        <f t="shared" si="46"/>
        <v>87.257999999999996</v>
      </c>
      <c r="BX71" s="2">
        <f t="shared" si="47"/>
        <v>86.629000000000005</v>
      </c>
      <c r="BY71" s="2">
        <f t="shared" si="48"/>
        <v>84.516000000000005</v>
      </c>
      <c r="BZ71" s="2" t="str">
        <f t="shared" si="49"/>
        <v/>
      </c>
      <c r="CA71" s="2" t="str">
        <f t="shared" si="50"/>
        <v/>
      </c>
      <c r="CB71" s="2">
        <f t="shared" si="51"/>
        <v>79.667000000000002</v>
      </c>
      <c r="CC71" s="2">
        <f t="shared" si="52"/>
        <v>73.840999999999994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76.995237630662047</v>
      </c>
      <c r="DL71" s="2">
        <f t="shared" si="221"/>
        <v>79.532029900332205</v>
      </c>
      <c r="DM71" s="2">
        <f t="shared" si="221"/>
        <v>82.020601626016244</v>
      </c>
      <c r="DN71" s="2">
        <f t="shared" si="221"/>
        <v>78.723904711567471</v>
      </c>
      <c r="DO71" s="2">
        <f t="shared" si="221"/>
        <v>80.784832829960749</v>
      </c>
      <c r="DP71" s="2">
        <f t="shared" si="221"/>
        <v>80.850937804878072</v>
      </c>
      <c r="DQ71" s="2">
        <f t="shared" si="221"/>
        <v>88.441411149825768</v>
      </c>
      <c r="DR71" s="2">
        <f t="shared" si="221"/>
        <v>81.53202090592336</v>
      </c>
      <c r="DS71" s="2">
        <f t="shared" si="221"/>
        <v>84.045862820512795</v>
      </c>
      <c r="DT71" s="2">
        <f t="shared" si="221"/>
        <v>82.998742307692311</v>
      </c>
      <c r="DU71" s="2">
        <f t="shared" si="221"/>
        <v>80.815648083623699</v>
      </c>
      <c r="DV71" s="2">
        <f t="shared" si="221"/>
        <v>80.570338870431883</v>
      </c>
      <c r="DW71" s="2">
        <f t="shared" si="221"/>
        <v>84.911184234370282</v>
      </c>
      <c r="DX71" s="2">
        <f t="shared" si="221"/>
        <v>78.046764237516882</v>
      </c>
      <c r="DY71" s="2">
        <f t="shared" si="221"/>
        <v>74.001208444741508</v>
      </c>
      <c r="EA71" s="2">
        <f t="shared" si="71"/>
        <v>69.380613478548995</v>
      </c>
      <c r="EB71" s="2">
        <f t="shared" si="72"/>
        <v>73.578519682997424</v>
      </c>
      <c r="EC71" s="2">
        <f t="shared" si="73"/>
        <v>80.038971650695103</v>
      </c>
      <c r="ED71" s="2">
        <f t="shared" si="74"/>
        <v>75.000896365100928</v>
      </c>
      <c r="EE71" s="2">
        <f t="shared" si="75"/>
        <v>76.092740926856507</v>
      </c>
      <c r="EF71" s="2">
        <f t="shared" si="76"/>
        <v>77.551865114536369</v>
      </c>
      <c r="EG71" s="2">
        <f t="shared" si="77"/>
        <v>83.30144611489709</v>
      </c>
      <c r="EH71" s="2">
        <f t="shared" si="78"/>
        <v>73.351952650588544</v>
      </c>
      <c r="EI71" s="2">
        <f t="shared" si="79"/>
        <v>76.536285460601277</v>
      </c>
      <c r="EJ71" s="2">
        <f t="shared" si="80"/>
        <v>78.815366220882225</v>
      </c>
      <c r="EK71" s="2">
        <f t="shared" si="81"/>
        <v>75.398861917071116</v>
      </c>
      <c r="EL71" s="2">
        <f t="shared" si="82"/>
        <v>76.064452871238004</v>
      </c>
      <c r="EM71" s="2">
        <f t="shared" si="83"/>
        <v>80.826512732342024</v>
      </c>
      <c r="EN71" s="2">
        <f t="shared" si="84"/>
        <v>72.585260166283319</v>
      </c>
      <c r="EO71" s="2">
        <f t="shared" si="85"/>
        <v>73.329144506784942</v>
      </c>
      <c r="EQ71" s="2">
        <f t="shared" si="86"/>
        <v>68.312004187417557</v>
      </c>
      <c r="ER71" s="2">
        <f t="shared" si="222"/>
        <v>72.2785458446251</v>
      </c>
      <c r="ES71" s="2">
        <f t="shared" si="222"/>
        <v>77.049068689477465</v>
      </c>
      <c r="ET71" s="2">
        <f t="shared" si="222"/>
        <v>73.318223610995418</v>
      </c>
      <c r="EU71" s="2">
        <f t="shared" si="222"/>
        <v>74.845567303992212</v>
      </c>
      <c r="EV71" s="2">
        <f t="shared" si="222"/>
        <v>75.506208164962175</v>
      </c>
      <c r="EW71" s="2">
        <f t="shared" si="222"/>
        <v>79.555363941932086</v>
      </c>
      <c r="EX71" s="2">
        <f t="shared" si="222"/>
        <v>72.914311931242494</v>
      </c>
      <c r="EY71" s="2">
        <f t="shared" si="222"/>
        <v>74.884303549029056</v>
      </c>
      <c r="EZ71" s="2">
        <f t="shared" si="222"/>
        <v>76.51009497422281</v>
      </c>
      <c r="FA71" s="2">
        <f t="shared" si="222"/>
        <v>75.505282070331475</v>
      </c>
      <c r="FB71" s="2">
        <f t="shared" si="222"/>
        <v>76.109212924617339</v>
      </c>
      <c r="FC71" s="2">
        <f t="shared" si="222"/>
        <v>77.02782367938407</v>
      </c>
      <c r="FD71" s="2">
        <f t="shared" si="222"/>
        <v>71.907115886653798</v>
      </c>
      <c r="FE71" s="2">
        <f t="shared" si="222"/>
        <v>74.284806486157322</v>
      </c>
      <c r="FG71" s="2">
        <f t="shared" si="88"/>
        <v>0.55453212642811345</v>
      </c>
      <c r="FH71" s="2">
        <f t="shared" si="223"/>
        <v>0.49204826101800164</v>
      </c>
      <c r="FI71" s="2">
        <f t="shared" si="223"/>
        <v>0.48795167798452449</v>
      </c>
      <c r="FJ71" s="2">
        <f t="shared" si="223"/>
        <v>0.50815318402045484</v>
      </c>
      <c r="FK71" s="2">
        <f t="shared" si="223"/>
        <v>0.52199301212798221</v>
      </c>
      <c r="FL71" s="2">
        <f t="shared" si="223"/>
        <v>0.48679420436242044</v>
      </c>
      <c r="FM71" s="2">
        <f t="shared" si="223"/>
        <v>0.46801552006188629</v>
      </c>
      <c r="FN71" s="2">
        <f t="shared" si="223"/>
        <v>0.4776527245773326</v>
      </c>
      <c r="FO71" s="2">
        <f t="shared" si="223"/>
        <v>0.46787552880783112</v>
      </c>
      <c r="FP71" s="2">
        <f t="shared" si="223"/>
        <v>0.46497335558299174</v>
      </c>
      <c r="FQ71" s="2">
        <f t="shared" si="223"/>
        <v>0.47255827973379455</v>
      </c>
      <c r="FR71" s="2">
        <f t="shared" si="223"/>
        <v>0.49906950717025461</v>
      </c>
      <c r="FS71" s="2">
        <f t="shared" si="223"/>
        <v>0.52159748251855231</v>
      </c>
      <c r="FT71" s="2">
        <f t="shared" si="223"/>
        <v>0.45618751933593876</v>
      </c>
      <c r="FU71" s="2">
        <f t="shared" si="223"/>
        <v>0.40652214760037381</v>
      </c>
      <c r="FW71" s="2">
        <f t="shared" si="112"/>
        <v>3.8826634008410175E-5</v>
      </c>
      <c r="FX71" s="2">
        <f t="shared" si="164"/>
        <v>5.9629140935802641E-5</v>
      </c>
      <c r="FY71" s="2">
        <f t="shared" si="165"/>
        <v>5.3299992365398507E-5</v>
      </c>
      <c r="FZ71" s="2">
        <f t="shared" si="166"/>
        <v>5.3563492639982839E-5</v>
      </c>
      <c r="GA71" s="2">
        <f t="shared" si="167"/>
        <v>5.748548978003958E-5</v>
      </c>
      <c r="GB71" s="2">
        <f t="shared" si="168"/>
        <v>6.0804516705535349E-5</v>
      </c>
      <c r="GC71" s="2">
        <f t="shared" si="169"/>
        <v>5.7380417131716649E-5</v>
      </c>
      <c r="GD71" s="2">
        <f t="shared" si="170"/>
        <v>6.6773127110399035E-5</v>
      </c>
      <c r="GE71" s="2">
        <f t="shared" si="171"/>
        <v>7.8556839901852303E-5</v>
      </c>
      <c r="GF71" s="2">
        <f t="shared" si="172"/>
        <v>7.0824071129639232E-5</v>
      </c>
      <c r="GG71" s="2">
        <f t="shared" si="173"/>
        <v>6.1597810788169012E-5</v>
      </c>
      <c r="GH71" s="2">
        <f t="shared" si="174"/>
        <v>5.7363359079899617E-5</v>
      </c>
      <c r="GI71" s="2">
        <f t="shared" si="175"/>
        <v>5.1357685799590527E-5</v>
      </c>
      <c r="GJ71" s="2">
        <f t="shared" si="176"/>
        <v>3.0269900937549957E-5</v>
      </c>
      <c r="GK71" s="2">
        <f t="shared" si="177"/>
        <v>2.4691296371058643E-5</v>
      </c>
      <c r="GM71" s="86">
        <f t="shared" si="113"/>
        <v>2.428571807720226E-2</v>
      </c>
      <c r="GN71" s="86">
        <f t="shared" si="178"/>
        <v>1.0985859073839538E-2</v>
      </c>
      <c r="GO71" s="86">
        <f t="shared" si="179"/>
        <v>1.0283853834189092E-2</v>
      </c>
      <c r="GP71" s="86">
        <f t="shared" si="180"/>
        <v>1.3954799148651751E-2</v>
      </c>
      <c r="GQ71" s="86">
        <f t="shared" si="181"/>
        <v>1.7096217324595805E-2</v>
      </c>
      <c r="GR71" s="86">
        <f t="shared" si="182"/>
        <v>1.0000163060223543E-2</v>
      </c>
      <c r="GS71" s="86">
        <f t="shared" si="183"/>
        <v>7.2778936976046196E-3</v>
      </c>
      <c r="GT71" s="86">
        <f t="shared" si="184"/>
        <v>8.55055765640402E-3</v>
      </c>
      <c r="GU71" s="86">
        <f t="shared" si="185"/>
        <v>7.0823029722358929E-3</v>
      </c>
      <c r="GV71" s="86">
        <f t="shared" si="186"/>
        <v>6.7840754792937762E-3</v>
      </c>
      <c r="GW71" s="86">
        <f t="shared" si="187"/>
        <v>7.9015373084365455E-3</v>
      </c>
      <c r="GX71" s="86">
        <f t="shared" si="188"/>
        <v>1.2240077314260802E-2</v>
      </c>
      <c r="GY71" s="86">
        <f t="shared" si="189"/>
        <v>1.704497524907797E-2</v>
      </c>
      <c r="GZ71" s="86">
        <f t="shared" si="190"/>
        <v>5.6817519744749951E-3</v>
      </c>
      <c r="HA71" s="86">
        <f t="shared" si="191"/>
        <v>1.4667130717261772E-3</v>
      </c>
      <c r="HC71" s="86">
        <f t="shared" si="145"/>
        <v>2.5747817211778209E-8</v>
      </c>
      <c r="HD71" s="86">
        <f t="shared" si="192"/>
        <v>8.7225788306499111E-10</v>
      </c>
      <c r="HE71" s="86">
        <f t="shared" si="193"/>
        <v>3.1795275903206407E-10</v>
      </c>
      <c r="HF71" s="86">
        <f t="shared" si="194"/>
        <v>7.9980874882641524E-10</v>
      </c>
      <c r="HG71" s="86">
        <f t="shared" si="195"/>
        <v>7.3734914230107994E-9</v>
      </c>
      <c r="HH71" s="86">
        <f t="shared" si="196"/>
        <v>1.066964425763976E-10</v>
      </c>
      <c r="HI71" s="86">
        <f t="shared" si="197"/>
        <v>1.5136353044542763E-9</v>
      </c>
      <c r="HJ71" s="86">
        <f t="shared" si="198"/>
        <v>2.5425263446539987E-10</v>
      </c>
      <c r="HK71" s="86">
        <f t="shared" si="199"/>
        <v>1.5485472291758906E-10</v>
      </c>
      <c r="HL71" s="86">
        <f t="shared" si="200"/>
        <v>1.2246495484709469E-10</v>
      </c>
      <c r="HM71" s="86">
        <f t="shared" si="201"/>
        <v>4.5379863043359352E-10</v>
      </c>
      <c r="HN71" s="86">
        <f t="shared" si="202"/>
        <v>2.2741066059232611E-10</v>
      </c>
      <c r="HO71" s="86">
        <f t="shared" si="203"/>
        <v>1.2292480483818088E-9</v>
      </c>
      <c r="HP71" s="86">
        <f t="shared" si="204"/>
        <v>3.3995178950318461E-11</v>
      </c>
      <c r="HQ71" s="86">
        <f t="shared" si="205"/>
        <v>6.5468957685276186E-15</v>
      </c>
      <c r="HS71" s="86">
        <f t="shared" si="114"/>
        <v>6.1011865282598363E-45</v>
      </c>
      <c r="HT71" s="86">
        <f t="shared" si="206"/>
        <v>1.1082413650147311E-54</v>
      </c>
      <c r="HU71" s="86">
        <f t="shared" si="207"/>
        <v>1.0936460001887725E-55</v>
      </c>
      <c r="HV71" s="86">
        <f t="shared" si="208"/>
        <v>7.3494221436357252E-52</v>
      </c>
      <c r="HW71" s="86">
        <f t="shared" si="209"/>
        <v>9.9402442158143069E-49</v>
      </c>
      <c r="HX71" s="86">
        <f t="shared" si="210"/>
        <v>5.74239561972135E-62</v>
      </c>
      <c r="HY71" s="86">
        <f t="shared" si="211"/>
        <v>1.0772782505157621E-53</v>
      </c>
      <c r="HZ71" s="86">
        <f t="shared" si="212"/>
        <v>8.5872177609471838E-61</v>
      </c>
      <c r="IA71" s="86">
        <f t="shared" si="213"/>
        <v>1.4555191327816632E-61</v>
      </c>
      <c r="IB71" s="86">
        <f t="shared" si="214"/>
        <v>3.6839668797605486E-62</v>
      </c>
      <c r="IC71" s="86">
        <f t="shared" si="215"/>
        <v>3.8669181988484086E-58</v>
      </c>
      <c r="ID71" s="86">
        <f t="shared" si="216"/>
        <v>6.8042888072458317E-61</v>
      </c>
      <c r="IE71" s="86">
        <f t="shared" si="217"/>
        <v>1.2744889615860068E-56</v>
      </c>
      <c r="IF71" s="86">
        <f t="shared" si="218"/>
        <v>3.2658951093649005E-46</v>
      </c>
      <c r="IG71" s="86">
        <f t="shared" si="219"/>
        <v>4.2129083593093908E-34</v>
      </c>
      <c r="II71" s="86">
        <f t="shared" si="115"/>
        <v>1.2376082715879687E-140</v>
      </c>
      <c r="IJ71" s="86">
        <f t="shared" si="116"/>
        <v>2.6262028341222844E-173</v>
      </c>
      <c r="IK71" s="86">
        <f t="shared" si="117"/>
        <v>1.2978880170712534E-173</v>
      </c>
      <c r="IL71" s="86">
        <f t="shared" si="118"/>
        <v>2.9391310427119843E-171</v>
      </c>
      <c r="IM71" s="86">
        <f t="shared" si="119"/>
        <v>3.5990859419943363E-161</v>
      </c>
      <c r="IN71" s="86">
        <f t="shared" si="120"/>
        <v>1.3125357546070872E-201</v>
      </c>
      <c r="IO71" s="86">
        <f t="shared" si="121"/>
        <v>5.1500160475969048E-173</v>
      </c>
      <c r="IP71" s="86">
        <f t="shared" si="122"/>
        <v>2.5655612874123392E-194</v>
      </c>
      <c r="IQ71" s="86">
        <f t="shared" si="123"/>
        <v>1.0388546820642162E-196</v>
      </c>
      <c r="IR71" s="86">
        <f t="shared" si="124"/>
        <v>9.59182099654351E-202</v>
      </c>
      <c r="IS71" s="86">
        <f t="shared" si="125"/>
        <v>2.2528677439266532E-185</v>
      </c>
      <c r="IT71" s="86">
        <f t="shared" si="126"/>
        <v>1.5762375870172908E-197</v>
      </c>
      <c r="IU71" s="86">
        <f t="shared" si="127"/>
        <v>1.787956258009584E-181</v>
      </c>
      <c r="IV71" s="86">
        <f t="shared" si="128"/>
        <v>1.3237801864670376E-107</v>
      </c>
      <c r="IW71" s="86">
        <f t="shared" si="129"/>
        <v>4.2810526514666724E-79</v>
      </c>
      <c r="IY71" s="86">
        <f t="shared" si="130"/>
        <v>2.4285743825019471E-2</v>
      </c>
      <c r="IZ71" s="86">
        <f t="shared" si="131"/>
        <v>1.098585994609742E-2</v>
      </c>
      <c r="JA71" s="86">
        <f t="shared" si="132"/>
        <v>1.0283854152141851E-2</v>
      </c>
      <c r="JB71" s="86">
        <f t="shared" si="133"/>
        <v>1.39547999484605E-2</v>
      </c>
      <c r="JC71" s="86">
        <f t="shared" si="134"/>
        <v>1.7096224698087227E-2</v>
      </c>
      <c r="JD71" s="86">
        <f t="shared" si="135"/>
        <v>1.0000163166919986E-2</v>
      </c>
      <c r="JE71" s="86">
        <f t="shared" si="136"/>
        <v>7.2778952112399244E-3</v>
      </c>
      <c r="JF71" s="86">
        <f t="shared" si="137"/>
        <v>8.5505579106566545E-3</v>
      </c>
      <c r="JG71" s="86">
        <f t="shared" si="138"/>
        <v>7.0823031270906157E-3</v>
      </c>
      <c r="JH71" s="86">
        <f t="shared" si="139"/>
        <v>6.784075601758731E-3</v>
      </c>
      <c r="JI71" s="86">
        <f t="shared" si="140"/>
        <v>7.9015377622351762E-3</v>
      </c>
      <c r="JJ71" s="86">
        <f t="shared" si="141"/>
        <v>1.2240077541671461E-2</v>
      </c>
      <c r="JK71" s="86">
        <f t="shared" si="142"/>
        <v>1.7044976478326018E-2</v>
      </c>
      <c r="JL71" s="86">
        <f t="shared" si="143"/>
        <v>5.6817520084701742E-3</v>
      </c>
      <c r="JM71" s="86">
        <f t="shared" si="144"/>
        <v>1.4667130717327241E-3</v>
      </c>
    </row>
    <row r="72" spans="2:273" x14ac:dyDescent="0.25">
      <c r="B72" s="2">
        <v>45</v>
      </c>
      <c r="C72" s="37">
        <v>89.91</v>
      </c>
      <c r="D72" s="37">
        <v>84.387</v>
      </c>
      <c r="E72" s="37">
        <v>87.403000000000006</v>
      </c>
      <c r="F72" s="37">
        <v>85.426000000000002</v>
      </c>
      <c r="G72" s="37">
        <v>89.393000000000001</v>
      </c>
      <c r="H72" s="37">
        <v>87.257999999999996</v>
      </c>
      <c r="I72" s="37">
        <v>91.742000000000004</v>
      </c>
      <c r="J72" s="37">
        <v>85.274000000000001</v>
      </c>
      <c r="K72" s="37">
        <v>87.370999999999995</v>
      </c>
      <c r="L72" s="37">
        <v>87.774000000000001</v>
      </c>
      <c r="M72" s="37">
        <v>85.031999999999996</v>
      </c>
      <c r="N72" s="37">
        <v>86.370999999999995</v>
      </c>
      <c r="O72" s="37">
        <v>94.573999999999998</v>
      </c>
      <c r="P72" s="37">
        <v>81.316999999999993</v>
      </c>
      <c r="Q72" s="37">
        <v>74.540000000000006</v>
      </c>
      <c r="S72" s="4">
        <f t="shared" si="8"/>
        <v>88.296493999733002</v>
      </c>
      <c r="T72" s="4">
        <f t="shared" si="9"/>
        <v>86.106808730460912</v>
      </c>
      <c r="U72" s="4">
        <f t="shared" si="10"/>
        <v>90.117393052878441</v>
      </c>
      <c r="V72" s="4">
        <f t="shared" si="11"/>
        <v>87.679030647012667</v>
      </c>
      <c r="W72" s="4">
        <f t="shared" si="12"/>
        <v>91.504691643510384</v>
      </c>
      <c r="X72" s="4">
        <f t="shared" si="13"/>
        <v>87.898835926191197</v>
      </c>
      <c r="Y72" s="4">
        <f t="shared" si="14"/>
        <v>92.447260108896486</v>
      </c>
      <c r="Z72" s="4">
        <f t="shared" si="15"/>
        <v>85.107020467632154</v>
      </c>
      <c r="AA72" s="4">
        <f t="shared" si="16"/>
        <v>87.109342699869302</v>
      </c>
      <c r="AB72" s="4">
        <f t="shared" si="17"/>
        <v>87.16629251721578</v>
      </c>
      <c r="AC72" s="4">
        <f t="shared" si="18"/>
        <v>85.155913696678041</v>
      </c>
      <c r="AD72" s="4">
        <f t="shared" si="19"/>
        <v>87.884977120652692</v>
      </c>
      <c r="AE72" s="4">
        <f t="shared" si="20"/>
        <v>94.911114479818877</v>
      </c>
      <c r="AF72" s="4">
        <f t="shared" si="21"/>
        <v>80.645826786714494</v>
      </c>
      <c r="AG72" s="4">
        <f t="shared" si="22"/>
        <v>75.095899775832208</v>
      </c>
      <c r="AI72" s="4">
        <f t="shared" si="23"/>
        <v>1.6135060002669945</v>
      </c>
      <c r="AJ72" s="4">
        <f t="shared" si="24"/>
        <v>-1.7198087304609118</v>
      </c>
      <c r="AK72" s="4">
        <f t="shared" si="25"/>
        <v>-2.7143930528784352</v>
      </c>
      <c r="AL72" s="4">
        <f t="shared" si="26"/>
        <v>-2.2530306470126646</v>
      </c>
      <c r="AM72" s="4">
        <f t="shared" si="27"/>
        <v>-2.1116916435103832</v>
      </c>
      <c r="AN72" s="4">
        <f t="shared" si="28"/>
        <v>-0.64083592619120111</v>
      </c>
      <c r="AO72" s="4">
        <f t="shared" si="29"/>
        <v>-0.70526010889648205</v>
      </c>
      <c r="AP72" s="4">
        <f t="shared" si="30"/>
        <v>0.16697953236784713</v>
      </c>
      <c r="AQ72" s="4">
        <f t="shared" si="31"/>
        <v>0.26165730013069322</v>
      </c>
      <c r="AR72" s="4">
        <f t="shared" si="32"/>
        <v>0.60770748278422104</v>
      </c>
      <c r="AS72" s="4">
        <f t="shared" si="33"/>
        <v>-0.12391369667804497</v>
      </c>
      <c r="AT72" s="4">
        <f t="shared" si="34"/>
        <v>-1.5139771206526973</v>
      </c>
      <c r="AU72" s="4">
        <f t="shared" si="35"/>
        <v>-0.33711447981887943</v>
      </c>
      <c r="AV72" s="4">
        <f t="shared" si="220"/>
        <v>0.67117321328549906</v>
      </c>
      <c r="AW72" s="4">
        <f t="shared" si="220"/>
        <v>-0.55589977583220218</v>
      </c>
      <c r="AY72" s="2">
        <f t="shared" si="96"/>
        <v>72.556854365033445</v>
      </c>
      <c r="AZ72" s="2">
        <f t="shared" si="147"/>
        <v>76.44556681463996</v>
      </c>
      <c r="BA72" s="2">
        <f t="shared" si="148"/>
        <v>80.953648309670342</v>
      </c>
      <c r="BB72" s="2">
        <f t="shared" si="149"/>
        <v>76.66269947452443</v>
      </c>
      <c r="BC72" s="2">
        <f t="shared" si="150"/>
        <v>78.155220076358461</v>
      </c>
      <c r="BD72" s="2">
        <f t="shared" si="151"/>
        <v>79.088112334142636</v>
      </c>
      <c r="BE72" s="2">
        <f t="shared" si="152"/>
        <v>85.804951824756742</v>
      </c>
      <c r="BF72" s="2">
        <f t="shared" si="153"/>
        <v>77.406219374818647</v>
      </c>
      <c r="BG72" s="2">
        <f t="shared" si="154"/>
        <v>80.350835518690786</v>
      </c>
      <c r="BH72" s="2">
        <f t="shared" si="155"/>
        <v>80.916316594920545</v>
      </c>
      <c r="BI72" s="2">
        <f t="shared" si="156"/>
        <v>78.104390713278775</v>
      </c>
      <c r="BJ72" s="2">
        <f t="shared" si="157"/>
        <v>78.151571701985006</v>
      </c>
      <c r="BK72" s="2">
        <f t="shared" si="158"/>
        <v>82.618400404638564</v>
      </c>
      <c r="BL72" s="2">
        <f t="shared" si="159"/>
        <v>75.411393598225146</v>
      </c>
      <c r="BM72" s="2">
        <f t="shared" si="160"/>
        <v>73.680267415826293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>
        <f t="shared" si="51"/>
        <v>81.316999999999993</v>
      </c>
      <c r="CC72" s="2">
        <f t="shared" si="52"/>
        <v>74.540000000000006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77.020295296167276</v>
      </c>
      <c r="DL72" s="2">
        <f t="shared" si="221"/>
        <v>79.625879039565064</v>
      </c>
      <c r="DM72" s="2">
        <f t="shared" si="221"/>
        <v>82.0898632741809</v>
      </c>
      <c r="DN72" s="2">
        <f t="shared" si="221"/>
        <v>78.696334340078494</v>
      </c>
      <c r="DO72" s="2">
        <f t="shared" si="221"/>
        <v>80.798004530353381</v>
      </c>
      <c r="DP72" s="2">
        <f t="shared" si="221"/>
        <v>80.865886062717806</v>
      </c>
      <c r="DQ72" s="2">
        <f t="shared" si="221"/>
        <v>88.425774390243888</v>
      </c>
      <c r="DR72" s="2">
        <f t="shared" si="221"/>
        <v>81.574260975609761</v>
      </c>
      <c r="DS72" s="2">
        <f t="shared" si="221"/>
        <v>84.160310391362998</v>
      </c>
      <c r="DT72" s="2">
        <f t="shared" si="221"/>
        <v>83.064765182186235</v>
      </c>
      <c r="DU72" s="2">
        <f t="shared" si="221"/>
        <v>80.872208536585376</v>
      </c>
      <c r="DV72" s="2">
        <f t="shared" si="221"/>
        <v>80.563528692237981</v>
      </c>
      <c r="DW72" s="2">
        <f t="shared" si="221"/>
        <v>84.961690727876771</v>
      </c>
      <c r="DX72" s="2">
        <f t="shared" si="221"/>
        <v>78.09227820512821</v>
      </c>
      <c r="DY72" s="2">
        <f t="shared" si="221"/>
        <v>73.992494875222803</v>
      </c>
      <c r="EA72" s="2">
        <f t="shared" si="71"/>
        <v>69.286843835537496</v>
      </c>
      <c r="EB72" s="2">
        <f t="shared" si="72"/>
        <v>73.451503801748913</v>
      </c>
      <c r="EC72" s="2">
        <f t="shared" si="73"/>
        <v>79.86657193683358</v>
      </c>
      <c r="ED72" s="2">
        <f t="shared" si="74"/>
        <v>74.867702008759991</v>
      </c>
      <c r="EE72" s="2">
        <f t="shared" si="75"/>
        <v>75.948214963707429</v>
      </c>
      <c r="EF72" s="2">
        <f t="shared" si="76"/>
        <v>77.379058631248469</v>
      </c>
      <c r="EG72" s="2">
        <f t="shared" si="77"/>
        <v>83.088507794482297</v>
      </c>
      <c r="EH72" s="2">
        <f t="shared" si="78"/>
        <v>73.249291035916784</v>
      </c>
      <c r="EI72" s="2">
        <f t="shared" si="79"/>
        <v>76.399747952539542</v>
      </c>
      <c r="EJ72" s="2">
        <f t="shared" si="80"/>
        <v>78.66206313959016</v>
      </c>
      <c r="EK72" s="2">
        <f t="shared" si="81"/>
        <v>75.286923929098975</v>
      </c>
      <c r="EL72" s="2">
        <f t="shared" si="82"/>
        <v>75.943632863767846</v>
      </c>
      <c r="EM72" s="2">
        <f t="shared" si="83"/>
        <v>80.658660774030821</v>
      </c>
      <c r="EN72" s="2">
        <f t="shared" si="84"/>
        <v>72.496806776065682</v>
      </c>
      <c r="EO72" s="2">
        <f t="shared" si="85"/>
        <v>73.26449719467638</v>
      </c>
      <c r="EQ72" s="2">
        <f t="shared" si="86"/>
        <v>68.23362437064867</v>
      </c>
      <c r="ER72" s="2">
        <f t="shared" si="222"/>
        <v>72.171223519522229</v>
      </c>
      <c r="ES72" s="2">
        <f t="shared" si="222"/>
        <v>76.920821023872932</v>
      </c>
      <c r="ET72" s="2">
        <f t="shared" si="222"/>
        <v>73.209793667346261</v>
      </c>
      <c r="EU72" s="2">
        <f t="shared" si="222"/>
        <v>74.719789742906642</v>
      </c>
      <c r="EV72" s="2">
        <f t="shared" si="222"/>
        <v>75.364914891494152</v>
      </c>
      <c r="EW72" s="2">
        <f t="shared" si="222"/>
        <v>79.399611553467608</v>
      </c>
      <c r="EX72" s="2">
        <f t="shared" si="222"/>
        <v>72.818497650264035</v>
      </c>
      <c r="EY72" s="2">
        <f t="shared" si="222"/>
        <v>74.773875566615189</v>
      </c>
      <c r="EZ72" s="2">
        <f t="shared" si="222"/>
        <v>76.393064817795718</v>
      </c>
      <c r="FA72" s="2">
        <f t="shared" si="222"/>
        <v>75.391680726858539</v>
      </c>
      <c r="FB72" s="2">
        <f t="shared" si="222"/>
        <v>75.987781162942227</v>
      </c>
      <c r="FC72" s="2">
        <f t="shared" si="222"/>
        <v>76.91914868175941</v>
      </c>
      <c r="FD72" s="2">
        <f t="shared" si="222"/>
        <v>71.828808991148108</v>
      </c>
      <c r="FE72" s="2">
        <f t="shared" si="222"/>
        <v>74.204488345651498</v>
      </c>
      <c r="FG72" s="2">
        <f t="shared" si="88"/>
        <v>0.57715447181354029</v>
      </c>
      <c r="FH72" s="2">
        <f t="shared" si="223"/>
        <v>0.51506887669793988</v>
      </c>
      <c r="FI72" s="2">
        <f t="shared" si="223"/>
        <v>0.51097343380698856</v>
      </c>
      <c r="FJ72" s="2">
        <f t="shared" si="223"/>
        <v>0.53113940413483962</v>
      </c>
      <c r="FK72" s="2">
        <f t="shared" si="223"/>
        <v>0.54491168916054344</v>
      </c>
      <c r="FL72" s="2">
        <f t="shared" si="223"/>
        <v>0.50981572207759518</v>
      </c>
      <c r="FM72" s="2">
        <f t="shared" si="223"/>
        <v>0.49099860907625004</v>
      </c>
      <c r="FN72" s="2">
        <f t="shared" si="223"/>
        <v>0.50066367692981095</v>
      </c>
      <c r="FO72" s="2">
        <f t="shared" si="223"/>
        <v>0.49085808636203615</v>
      </c>
      <c r="FP72" s="2">
        <f t="shared" si="223"/>
        <v>0.48794407706213511</v>
      </c>
      <c r="FQ72" s="2">
        <f t="shared" si="223"/>
        <v>0.49555664448996933</v>
      </c>
      <c r="FR72" s="2">
        <f t="shared" si="223"/>
        <v>0.52208098550602611</v>
      </c>
      <c r="FS72" s="2">
        <f t="shared" si="223"/>
        <v>0.54451857594054587</v>
      </c>
      <c r="FT72" s="2">
        <f t="shared" si="223"/>
        <v>0.47911288082104975</v>
      </c>
      <c r="FU72" s="2">
        <f t="shared" si="223"/>
        <v>0.42892019645166912</v>
      </c>
      <c r="FW72" s="2">
        <f t="shared" si="112"/>
        <v>4.2572398146901805E-5</v>
      </c>
      <c r="FX72" s="2">
        <f t="shared" si="164"/>
        <v>6.5381676755826878E-5</v>
      </c>
      <c r="FY72" s="2">
        <f t="shared" si="165"/>
        <v>5.8441978957822133E-5</v>
      </c>
      <c r="FZ72" s="2">
        <f t="shared" si="166"/>
        <v>5.8730898284816731E-5</v>
      </c>
      <c r="GA72" s="2">
        <f t="shared" si="167"/>
        <v>6.3031236561113716E-5</v>
      </c>
      <c r="GB72" s="2">
        <f t="shared" si="168"/>
        <v>6.6670435685194028E-5</v>
      </c>
      <c r="GC72" s="2">
        <f t="shared" si="169"/>
        <v>6.2916027969968144E-5</v>
      </c>
      <c r="GD72" s="2">
        <f t="shared" si="170"/>
        <v>7.3214806304023041E-5</v>
      </c>
      <c r="GE72" s="2">
        <f t="shared" si="171"/>
        <v>8.6135209289627839E-5</v>
      </c>
      <c r="GF72" s="2">
        <f t="shared" si="172"/>
        <v>7.7656519130408016E-5</v>
      </c>
      <c r="GG72" s="2">
        <f t="shared" si="173"/>
        <v>6.7540255078068226E-5</v>
      </c>
      <c r="GH72" s="2">
        <f t="shared" si="174"/>
        <v>6.2897324395136327E-5</v>
      </c>
      <c r="GI72" s="2">
        <f t="shared" si="175"/>
        <v>5.6312303661965526E-5</v>
      </c>
      <c r="GJ72" s="2">
        <f t="shared" si="176"/>
        <v>3.3190189449291709E-5</v>
      </c>
      <c r="GK72" s="2">
        <f t="shared" si="177"/>
        <v>2.7073403611878304E-5</v>
      </c>
      <c r="GM72" s="86">
        <f t="shared" si="113"/>
        <v>3.1672285608788146E-2</v>
      </c>
      <c r="GN72" s="86">
        <f t="shared" si="178"/>
        <v>1.5596888270502625E-2</v>
      </c>
      <c r="GO72" s="86">
        <f t="shared" si="179"/>
        <v>1.4696761228538094E-2</v>
      </c>
      <c r="GP72" s="86">
        <f t="shared" si="180"/>
        <v>1.9231111535960625E-2</v>
      </c>
      <c r="GQ72" s="86">
        <f t="shared" si="181"/>
        <v>2.3578799327359543E-2</v>
      </c>
      <c r="GR72" s="86">
        <f t="shared" si="182"/>
        <v>1.4539646029181421E-2</v>
      </c>
      <c r="GS72" s="86">
        <f t="shared" si="183"/>
        <v>1.0720589117362804E-2</v>
      </c>
      <c r="GT72" s="86">
        <f t="shared" si="184"/>
        <v>1.2554736047960671E-2</v>
      </c>
      <c r="GU72" s="86">
        <f t="shared" si="185"/>
        <v>1.0623674507862125E-2</v>
      </c>
      <c r="GV72" s="86">
        <f t="shared" si="186"/>
        <v>1.013365463199054E-2</v>
      </c>
      <c r="GW72" s="86">
        <f t="shared" si="187"/>
        <v>1.1560780103008579E-2</v>
      </c>
      <c r="GX72" s="86">
        <f t="shared" si="188"/>
        <v>1.741635409416421E-2</v>
      </c>
      <c r="GY72" s="86">
        <f t="shared" si="189"/>
        <v>2.357465867453741E-2</v>
      </c>
      <c r="GZ72" s="86">
        <f t="shared" si="190"/>
        <v>8.6300318224995631E-3</v>
      </c>
      <c r="HA72" s="86">
        <f t="shared" si="191"/>
        <v>2.5666585642427887E-3</v>
      </c>
      <c r="HC72" s="86">
        <f t="shared" si="145"/>
        <v>5.1896491648052432E-8</v>
      </c>
      <c r="HD72" s="86">
        <f t="shared" si="192"/>
        <v>2.1256339577249329E-9</v>
      </c>
      <c r="HE72" s="86">
        <f t="shared" si="193"/>
        <v>7.8472988872109571E-10</v>
      </c>
      <c r="HF72" s="86">
        <f t="shared" si="194"/>
        <v>1.9240182158204893E-9</v>
      </c>
      <c r="HG72" s="86">
        <f t="shared" si="195"/>
        <v>1.6557211988694445E-8</v>
      </c>
      <c r="HH72" s="86">
        <f t="shared" si="196"/>
        <v>2.9352155524556292E-10</v>
      </c>
      <c r="HI72" s="86">
        <f t="shared" si="197"/>
        <v>3.6282471885116782E-9</v>
      </c>
      <c r="HJ72" s="86">
        <f t="shared" si="198"/>
        <v>6.7957102058425768E-10</v>
      </c>
      <c r="HK72" s="86">
        <f t="shared" si="199"/>
        <v>4.2844342767194933E-10</v>
      </c>
      <c r="HL72" s="86">
        <f t="shared" si="200"/>
        <v>3.4133998155893162E-10</v>
      </c>
      <c r="HM72" s="86">
        <f t="shared" si="201"/>
        <v>1.1608582546333043E-9</v>
      </c>
      <c r="HN72" s="86">
        <f t="shared" si="202"/>
        <v>6.050429853010658E-10</v>
      </c>
      <c r="HO72" s="86">
        <f t="shared" si="203"/>
        <v>2.993790698337961E-9</v>
      </c>
      <c r="HP72" s="86">
        <f t="shared" si="204"/>
        <v>9.5601759296499645E-11</v>
      </c>
      <c r="HQ72" s="86">
        <f t="shared" si="205"/>
        <v>2.7584335932516042E-14</v>
      </c>
      <c r="HS72" s="86">
        <f t="shared" si="114"/>
        <v>6.6097108903820814E-44</v>
      </c>
      <c r="HT72" s="86">
        <f t="shared" si="206"/>
        <v>2.3587813797566946E-53</v>
      </c>
      <c r="HU72" s="86">
        <f t="shared" si="207"/>
        <v>2.3198510622329098E-54</v>
      </c>
      <c r="HV72" s="86">
        <f t="shared" si="208"/>
        <v>1.3703674946378741E-50</v>
      </c>
      <c r="HW72" s="86">
        <f t="shared" si="209"/>
        <v>1.5823191557369994E-47</v>
      </c>
      <c r="HX72" s="86">
        <f t="shared" si="210"/>
        <v>1.9519913705926062E-60</v>
      </c>
      <c r="HY72" s="86">
        <f t="shared" si="211"/>
        <v>2.1962683726823644E-52</v>
      </c>
      <c r="HZ72" s="86">
        <f t="shared" si="212"/>
        <v>2.7342526559817972E-59</v>
      </c>
      <c r="IA72" s="86">
        <f t="shared" si="213"/>
        <v>5.1418137847312406E-60</v>
      </c>
      <c r="IB72" s="86">
        <f t="shared" si="214"/>
        <v>1.333544175101362E-60</v>
      </c>
      <c r="IC72" s="86">
        <f t="shared" si="215"/>
        <v>1.0232181339207859E-56</v>
      </c>
      <c r="ID72" s="86">
        <f t="shared" si="216"/>
        <v>2.1185883250011263E-59</v>
      </c>
      <c r="IE72" s="86">
        <f t="shared" si="217"/>
        <v>2.9400425091204766E-55</v>
      </c>
      <c r="IF72" s="86">
        <f t="shared" si="218"/>
        <v>3.8112338593204944E-45</v>
      </c>
      <c r="IG72" s="86">
        <f t="shared" si="219"/>
        <v>2.4142333619837287E-33</v>
      </c>
      <c r="II72" s="86">
        <f t="shared" si="115"/>
        <v>3.9394368797639558E-138</v>
      </c>
      <c r="IJ72" s="86">
        <f t="shared" si="116"/>
        <v>4.4360739797666252E-170</v>
      </c>
      <c r="IK72" s="86">
        <f t="shared" si="117"/>
        <v>2.0415822259210208E-170</v>
      </c>
      <c r="IL72" s="86">
        <f t="shared" si="118"/>
        <v>4.1946563669316856E-168</v>
      </c>
      <c r="IM72" s="86">
        <f t="shared" si="119"/>
        <v>3.501221522175101E-158</v>
      </c>
      <c r="IN72" s="86">
        <f t="shared" si="120"/>
        <v>7.6928897883797802E-198</v>
      </c>
      <c r="IO72" s="86">
        <f t="shared" si="121"/>
        <v>8.3435182528820511E-170</v>
      </c>
      <c r="IP72" s="86">
        <f t="shared" si="122"/>
        <v>1.1879844873097015E-190</v>
      </c>
      <c r="IQ72" s="86">
        <f t="shared" si="123"/>
        <v>6.1839047369192453E-193</v>
      </c>
      <c r="IR72" s="86">
        <f t="shared" si="124"/>
        <v>6.491620807499722E-198</v>
      </c>
      <c r="IS72" s="86">
        <f t="shared" si="125"/>
        <v>6.5928606712844744E-182</v>
      </c>
      <c r="IT72" s="86">
        <f t="shared" si="126"/>
        <v>7.3574384008774431E-194</v>
      </c>
      <c r="IU72" s="86">
        <f t="shared" si="127"/>
        <v>3.8271462912577998E-178</v>
      </c>
      <c r="IV72" s="86">
        <f t="shared" si="128"/>
        <v>9.6371637983920171E-106</v>
      </c>
      <c r="IW72" s="86">
        <f t="shared" si="129"/>
        <v>9.2550963557732568E-78</v>
      </c>
      <c r="IY72" s="86">
        <f t="shared" si="130"/>
        <v>3.1672337505279792E-2</v>
      </c>
      <c r="IZ72" s="86">
        <f t="shared" si="131"/>
        <v>1.5596890396136582E-2</v>
      </c>
      <c r="JA72" s="86">
        <f t="shared" si="132"/>
        <v>1.4696762013267983E-2</v>
      </c>
      <c r="JB72" s="86">
        <f t="shared" si="133"/>
        <v>1.9231113459978841E-2</v>
      </c>
      <c r="JC72" s="86">
        <f t="shared" si="134"/>
        <v>2.3578815884571534E-2</v>
      </c>
      <c r="JD72" s="86">
        <f t="shared" si="135"/>
        <v>1.4539646322702977E-2</v>
      </c>
      <c r="JE72" s="86">
        <f t="shared" si="136"/>
        <v>1.0720592745609993E-2</v>
      </c>
      <c r="JF72" s="86">
        <f t="shared" si="137"/>
        <v>1.2554736727531692E-2</v>
      </c>
      <c r="JG72" s="86">
        <f t="shared" si="138"/>
        <v>1.0623674936305554E-2</v>
      </c>
      <c r="JH72" s="86">
        <f t="shared" si="139"/>
        <v>1.0133654973330523E-2</v>
      </c>
      <c r="JI72" s="86">
        <f t="shared" si="140"/>
        <v>1.1560781263866834E-2</v>
      </c>
      <c r="JJ72" s="86">
        <f t="shared" si="141"/>
        <v>1.7416354699207194E-2</v>
      </c>
      <c r="JK72" s="86">
        <f t="shared" si="142"/>
        <v>2.3574661668328108E-2</v>
      </c>
      <c r="JL72" s="86">
        <f t="shared" si="143"/>
        <v>8.6300319181013222E-3</v>
      </c>
      <c r="JM72" s="86">
        <f t="shared" si="144"/>
        <v>2.5666585642703729E-3</v>
      </c>
    </row>
    <row r="73" spans="2:273" x14ac:dyDescent="0.25">
      <c r="B73" s="2">
        <v>46</v>
      </c>
      <c r="C73" s="37">
        <v>91.103999999999999</v>
      </c>
      <c r="D73" s="37">
        <v>87.435000000000002</v>
      </c>
      <c r="E73" s="37">
        <v>88.757999999999996</v>
      </c>
      <c r="F73" s="37">
        <v>88.738</v>
      </c>
      <c r="G73" s="37">
        <v>92.016000000000005</v>
      </c>
      <c r="H73" s="37">
        <v>88.274000000000001</v>
      </c>
      <c r="I73" s="37">
        <v>94</v>
      </c>
      <c r="J73" s="37">
        <v>86.887</v>
      </c>
      <c r="K73" s="37">
        <v>89.113</v>
      </c>
      <c r="L73" s="37">
        <v>89.305999999999997</v>
      </c>
      <c r="M73" s="37">
        <v>87.064999999999998</v>
      </c>
      <c r="N73" s="37">
        <v>89.031999999999996</v>
      </c>
      <c r="O73" s="37">
        <v>96.902000000000001</v>
      </c>
      <c r="P73" s="37">
        <v>82.873000000000005</v>
      </c>
      <c r="Q73" s="37">
        <v>76.016000000000005</v>
      </c>
      <c r="S73" s="4">
        <f t="shared" si="8"/>
        <v>91.914847561187045</v>
      </c>
      <c r="T73" s="4">
        <f t="shared" si="9"/>
        <v>89.246192359079714</v>
      </c>
      <c r="U73" s="4">
        <f t="shared" si="10"/>
        <v>93.216592326060535</v>
      </c>
      <c r="V73" s="4">
        <f t="shared" si="11"/>
        <v>90.890612556522328</v>
      </c>
      <c r="W73" s="4">
        <f t="shared" si="12"/>
        <v>95.385972964428106</v>
      </c>
      <c r="X73" s="4">
        <f t="shared" si="13"/>
        <v>90.986907433527236</v>
      </c>
      <c r="Y73" s="4">
        <f t="shared" si="14"/>
        <v>94.79074697286751</v>
      </c>
      <c r="Z73" s="4">
        <f t="shared" si="15"/>
        <v>87.828564716634375</v>
      </c>
      <c r="AA73" s="4">
        <f t="shared" si="16"/>
        <v>89.684479181956334</v>
      </c>
      <c r="AB73" s="4">
        <f t="shared" si="17"/>
        <v>89.554224618184989</v>
      </c>
      <c r="AC73" s="4">
        <f t="shared" si="18"/>
        <v>87.676931815384734</v>
      </c>
      <c r="AD73" s="4">
        <f t="shared" si="19"/>
        <v>91.046008901267825</v>
      </c>
      <c r="AE73" s="4">
        <f t="shared" si="20"/>
        <v>98.521562391065657</v>
      </c>
      <c r="AF73" s="4">
        <f t="shared" si="21"/>
        <v>82.733436232286877</v>
      </c>
      <c r="AG73" s="4">
        <f t="shared" si="22"/>
        <v>75.931910306767193</v>
      </c>
      <c r="AI73" s="4">
        <f t="shared" si="23"/>
        <v>-0.81084756118704604</v>
      </c>
      <c r="AJ73" s="4">
        <f t="shared" si="24"/>
        <v>-1.8111923590797119</v>
      </c>
      <c r="AK73" s="4">
        <f t="shared" si="25"/>
        <v>-4.4585923260605398</v>
      </c>
      <c r="AL73" s="4">
        <f t="shared" si="26"/>
        <v>-2.1526125565223282</v>
      </c>
      <c r="AM73" s="4">
        <f t="shared" si="27"/>
        <v>-3.3699729644281007</v>
      </c>
      <c r="AN73" s="4">
        <f t="shared" si="28"/>
        <v>-2.712907433527235</v>
      </c>
      <c r="AO73" s="4">
        <f t="shared" si="29"/>
        <v>-0.79074697286750961</v>
      </c>
      <c r="AP73" s="4">
        <f t="shared" si="30"/>
        <v>-0.94156471663437458</v>
      </c>
      <c r="AQ73" s="4">
        <f t="shared" si="31"/>
        <v>-0.57147918195633451</v>
      </c>
      <c r="AR73" s="4">
        <f t="shared" si="32"/>
        <v>-0.24822461818499164</v>
      </c>
      <c r="AS73" s="4">
        <f t="shared" si="33"/>
        <v>-0.61193181538473596</v>
      </c>
      <c r="AT73" s="4">
        <f t="shared" si="34"/>
        <v>-2.0140089012678288</v>
      </c>
      <c r="AU73" s="4">
        <f t="shared" si="35"/>
        <v>-1.6195623910656565</v>
      </c>
      <c r="AV73" s="4">
        <f t="shared" si="220"/>
        <v>0.13956376771312762</v>
      </c>
      <c r="AW73" s="4">
        <f t="shared" si="220"/>
        <v>8.4089693232812124E-2</v>
      </c>
      <c r="AY73" s="2">
        <f t="shared" si="96"/>
        <v>72.338194820044521</v>
      </c>
      <c r="AZ73" s="2">
        <f t="shared" si="147"/>
        <v>76.278834028304644</v>
      </c>
      <c r="BA73" s="2">
        <f t="shared" si="148"/>
        <v>80.842780615511259</v>
      </c>
      <c r="BB73" s="2">
        <f t="shared" si="149"/>
        <v>76.489103450169921</v>
      </c>
      <c r="BC73" s="2">
        <f t="shared" si="150"/>
        <v>77.968634198783832</v>
      </c>
      <c r="BD73" s="2">
        <f t="shared" si="151"/>
        <v>78.922887874820205</v>
      </c>
      <c r="BE73" s="2">
        <f t="shared" si="152"/>
        <v>85.565009414727797</v>
      </c>
      <c r="BF73" s="2">
        <f t="shared" si="153"/>
        <v>77.181033937976139</v>
      </c>
      <c r="BG73" s="2">
        <f t="shared" si="154"/>
        <v>80.157638027622951</v>
      </c>
      <c r="BH73" s="2">
        <f t="shared" si="155"/>
        <v>80.768899562178959</v>
      </c>
      <c r="BI73" s="2">
        <f t="shared" si="156"/>
        <v>77.945015324918316</v>
      </c>
      <c r="BJ73" s="2">
        <f t="shared" si="157"/>
        <v>77.976747093212467</v>
      </c>
      <c r="BK73" s="2">
        <f t="shared" si="158"/>
        <v>82.44720064477147</v>
      </c>
      <c r="BL73" s="2">
        <f t="shared" si="159"/>
        <v>75.260864864807829</v>
      </c>
      <c r="BM73" s="2">
        <f t="shared" si="160"/>
        <v>73.62977493901667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76.016000000000005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77.045352961672506</v>
      </c>
      <c r="DL73" s="2">
        <f t="shared" si="221"/>
        <v>79.719728178797922</v>
      </c>
      <c r="DM73" s="2">
        <f t="shared" si="221"/>
        <v>82.159124922345555</v>
      </c>
      <c r="DN73" s="2">
        <f t="shared" si="221"/>
        <v>78.668763968589516</v>
      </c>
      <c r="DO73" s="2">
        <f t="shared" si="221"/>
        <v>80.811176230746014</v>
      </c>
      <c r="DP73" s="2">
        <f t="shared" si="221"/>
        <v>80.880834320557526</v>
      </c>
      <c r="DQ73" s="2">
        <f t="shared" si="221"/>
        <v>88.410137630662007</v>
      </c>
      <c r="DR73" s="2">
        <f t="shared" si="221"/>
        <v>81.616501045296175</v>
      </c>
      <c r="DS73" s="2">
        <f t="shared" si="221"/>
        <v>84.274757962213201</v>
      </c>
      <c r="DT73" s="2">
        <f t="shared" si="221"/>
        <v>83.13078805668016</v>
      </c>
      <c r="DU73" s="2">
        <f t="shared" si="221"/>
        <v>80.928768989547052</v>
      </c>
      <c r="DV73" s="2">
        <f t="shared" si="221"/>
        <v>80.556718514044093</v>
      </c>
      <c r="DW73" s="2">
        <f t="shared" si="221"/>
        <v>85.012197221383261</v>
      </c>
      <c r="DX73" s="2">
        <f t="shared" si="221"/>
        <v>78.137792172739552</v>
      </c>
      <c r="DY73" s="2">
        <f t="shared" si="221"/>
        <v>73.983781305704085</v>
      </c>
      <c r="EA73" s="2">
        <f t="shared" si="71"/>
        <v>69.193074192526012</v>
      </c>
      <c r="EB73" s="2">
        <f t="shared" si="72"/>
        <v>73.324487920500403</v>
      </c>
      <c r="EC73" s="2">
        <f t="shared" si="73"/>
        <v>79.694172222972057</v>
      </c>
      <c r="ED73" s="2">
        <f t="shared" si="74"/>
        <v>74.734507652419069</v>
      </c>
      <c r="EE73" s="2">
        <f t="shared" si="75"/>
        <v>75.80368900055835</v>
      </c>
      <c r="EF73" s="2">
        <f t="shared" si="76"/>
        <v>77.206252147960569</v>
      </c>
      <c r="EG73" s="2">
        <f t="shared" si="77"/>
        <v>82.875569474067518</v>
      </c>
      <c r="EH73" s="2">
        <f t="shared" si="78"/>
        <v>73.146629421245009</v>
      </c>
      <c r="EI73" s="2">
        <f t="shared" si="79"/>
        <v>76.263210444477807</v>
      </c>
      <c r="EJ73" s="2">
        <f t="shared" si="80"/>
        <v>78.508760058298094</v>
      </c>
      <c r="EK73" s="2">
        <f t="shared" si="81"/>
        <v>75.174985941126835</v>
      </c>
      <c r="EL73" s="2">
        <f t="shared" si="82"/>
        <v>75.822812856297702</v>
      </c>
      <c r="EM73" s="2">
        <f t="shared" si="83"/>
        <v>80.490808815719603</v>
      </c>
      <c r="EN73" s="2">
        <f t="shared" si="84"/>
        <v>72.408353385848031</v>
      </c>
      <c r="EO73" s="2">
        <f t="shared" si="85"/>
        <v>73.199849882567818</v>
      </c>
      <c r="EQ73" s="2">
        <f t="shared" si="86"/>
        <v>68.155244553879783</v>
      </c>
      <c r="ER73" s="2">
        <f t="shared" si="222"/>
        <v>72.063901194419344</v>
      </c>
      <c r="ES73" s="2">
        <f t="shared" si="222"/>
        <v>76.792573358268385</v>
      </c>
      <c r="ET73" s="2">
        <f t="shared" si="222"/>
        <v>73.101363723697119</v>
      </c>
      <c r="EU73" s="2">
        <f t="shared" si="222"/>
        <v>74.594012181821071</v>
      </c>
      <c r="EV73" s="2">
        <f t="shared" si="222"/>
        <v>75.223621618026115</v>
      </c>
      <c r="EW73" s="2">
        <f t="shared" si="222"/>
        <v>79.243859165003116</v>
      </c>
      <c r="EX73" s="2">
        <f t="shared" si="222"/>
        <v>72.722683369285562</v>
      </c>
      <c r="EY73" s="2">
        <f t="shared" si="222"/>
        <v>74.663447584201322</v>
      </c>
      <c r="EZ73" s="2">
        <f t="shared" si="222"/>
        <v>76.276034661368627</v>
      </c>
      <c r="FA73" s="2">
        <f t="shared" si="222"/>
        <v>75.278079383385588</v>
      </c>
      <c r="FB73" s="2">
        <f t="shared" si="222"/>
        <v>75.866349401267129</v>
      </c>
      <c r="FC73" s="2">
        <f t="shared" si="222"/>
        <v>76.810473684134749</v>
      </c>
      <c r="FD73" s="2">
        <f t="shared" si="222"/>
        <v>71.750502095642418</v>
      </c>
      <c r="FE73" s="2">
        <f t="shared" si="222"/>
        <v>74.12417020514566</v>
      </c>
      <c r="FG73" s="2">
        <f t="shared" si="88"/>
        <v>0.59945779239774355</v>
      </c>
      <c r="FH73" s="2">
        <f t="shared" si="223"/>
        <v>0.53802572556399719</v>
      </c>
      <c r="FI73" s="2">
        <f t="shared" si="223"/>
        <v>0.53394873367344131</v>
      </c>
      <c r="FJ73" s="2">
        <f t="shared" si="223"/>
        <v>0.55399424288742549</v>
      </c>
      <c r="FK73" s="2">
        <f t="shared" si="223"/>
        <v>0.56764167299219337</v>
      </c>
      <c r="FL73" s="2">
        <f t="shared" si="223"/>
        <v>0.53279568100735286</v>
      </c>
      <c r="FM73" s="2">
        <f t="shared" si="223"/>
        <v>0.51401981141128938</v>
      </c>
      <c r="FN73" s="2">
        <f t="shared" si="223"/>
        <v>0.5236718182644412</v>
      </c>
      <c r="FO73" s="2">
        <f t="shared" si="223"/>
        <v>0.51387935183838973</v>
      </c>
      <c r="FP73" s="2">
        <f t="shared" si="223"/>
        <v>0.51096583212647406</v>
      </c>
      <c r="FQ73" s="2">
        <f t="shared" si="223"/>
        <v>0.51857382772351268</v>
      </c>
      <c r="FR73" s="2">
        <f t="shared" si="223"/>
        <v>0.54499912120411198</v>
      </c>
      <c r="FS73" s="2">
        <f t="shared" si="223"/>
        <v>0.56725260133734956</v>
      </c>
      <c r="FT73" s="2">
        <f t="shared" si="223"/>
        <v>0.50212655624429414</v>
      </c>
      <c r="FU73" s="2">
        <f t="shared" si="223"/>
        <v>0.45161323424805844</v>
      </c>
      <c r="FW73" s="2">
        <f t="shared" si="112"/>
        <v>4.6679514598452336E-5</v>
      </c>
      <c r="FX73" s="2">
        <f t="shared" si="164"/>
        <v>7.1689130781730847E-5</v>
      </c>
      <c r="FY73" s="2">
        <f t="shared" si="165"/>
        <v>6.4079994359563067E-5</v>
      </c>
      <c r="FZ73" s="2">
        <f t="shared" si="166"/>
        <v>6.4396784520851994E-5</v>
      </c>
      <c r="GA73" s="2">
        <f t="shared" si="167"/>
        <v>6.9111956285722182E-5</v>
      </c>
      <c r="GB73" s="2">
        <f t="shared" si="168"/>
        <v>7.3102208844983508E-5</v>
      </c>
      <c r="GC73" s="2">
        <f t="shared" si="169"/>
        <v>6.8985634112489044E-5</v>
      </c>
      <c r="GD73" s="2">
        <f t="shared" si="170"/>
        <v>8.0277871693828872E-5</v>
      </c>
      <c r="GE73" s="2">
        <f t="shared" si="171"/>
        <v>9.4444594055710987E-5</v>
      </c>
      <c r="GF73" s="2">
        <f t="shared" si="172"/>
        <v>8.5148042072038296E-5</v>
      </c>
      <c r="GG73" s="2">
        <f t="shared" si="173"/>
        <v>7.4055934494586295E-5</v>
      </c>
      <c r="GH73" s="2">
        <f t="shared" si="174"/>
        <v>6.8965126299425523E-5</v>
      </c>
      <c r="GI73" s="2">
        <f t="shared" si="175"/>
        <v>6.1744877685608121E-5</v>
      </c>
      <c r="GJ73" s="2">
        <f t="shared" si="176"/>
        <v>3.6392202524460737E-5</v>
      </c>
      <c r="GK73" s="2">
        <f t="shared" si="177"/>
        <v>2.968531921795843E-5</v>
      </c>
      <c r="GM73" s="86">
        <f t="shared" si="113"/>
        <v>4.0907551200894086E-2</v>
      </c>
      <c r="GN73" s="86">
        <f t="shared" si="178"/>
        <v>2.1831872874616867E-2</v>
      </c>
      <c r="GO73" s="86">
        <f t="shared" si="179"/>
        <v>2.0700823220422625E-2</v>
      </c>
      <c r="GP73" s="86">
        <f t="shared" si="180"/>
        <v>2.6174279965097892E-2</v>
      </c>
      <c r="GQ73" s="86">
        <f t="shared" si="181"/>
        <v>3.2095776984581895E-2</v>
      </c>
      <c r="GR73" s="86">
        <f t="shared" si="182"/>
        <v>2.0806892755017837E-2</v>
      </c>
      <c r="GS73" s="86">
        <f t="shared" si="183"/>
        <v>1.5541859886379105E-2</v>
      </c>
      <c r="GT73" s="86">
        <f t="shared" si="184"/>
        <v>1.8137827935082153E-2</v>
      </c>
      <c r="GU73" s="86">
        <f t="shared" si="185"/>
        <v>1.5660635928863485E-2</v>
      </c>
      <c r="GV73" s="86">
        <f t="shared" si="186"/>
        <v>1.4883222011118996E-2</v>
      </c>
      <c r="GW73" s="86">
        <f t="shared" si="187"/>
        <v>1.6652057213161944E-2</v>
      </c>
      <c r="GX73" s="86">
        <f t="shared" si="188"/>
        <v>2.4420383194848599E-2</v>
      </c>
      <c r="GY73" s="86">
        <f t="shared" si="189"/>
        <v>3.2173678275552842E-2</v>
      </c>
      <c r="GZ73" s="86">
        <f t="shared" si="190"/>
        <v>1.2877427989124352E-2</v>
      </c>
      <c r="HA73" s="86">
        <f t="shared" si="191"/>
        <v>4.378112220831492E-3</v>
      </c>
      <c r="HC73" s="86">
        <f t="shared" si="145"/>
        <v>1.0306345349381955E-7</v>
      </c>
      <c r="HD73" s="86">
        <f t="shared" si="192"/>
        <v>5.0772735565954263E-9</v>
      </c>
      <c r="HE73" s="86">
        <f t="shared" si="193"/>
        <v>1.8991050320345811E-9</v>
      </c>
      <c r="HF73" s="86">
        <f t="shared" si="194"/>
        <v>4.539629382409789E-9</v>
      </c>
      <c r="HG73" s="86">
        <f t="shared" si="195"/>
        <v>3.6500445781785571E-8</v>
      </c>
      <c r="HH73" s="86">
        <f t="shared" si="196"/>
        <v>7.8872952395645973E-10</v>
      </c>
      <c r="HI73" s="86">
        <f t="shared" si="197"/>
        <v>8.5262805673908096E-9</v>
      </c>
      <c r="HJ73" s="86">
        <f t="shared" si="198"/>
        <v>1.7749706465243652E-9</v>
      </c>
      <c r="HK73" s="86">
        <f t="shared" si="199"/>
        <v>1.1570928019643832E-9</v>
      </c>
      <c r="HL73" s="86">
        <f t="shared" si="200"/>
        <v>9.2859547884579705E-10</v>
      </c>
      <c r="HM73" s="86">
        <f t="shared" si="201"/>
        <v>2.906107109946946E-9</v>
      </c>
      <c r="HN73" s="86">
        <f t="shared" si="202"/>
        <v>1.5735999390330879E-9</v>
      </c>
      <c r="HO73" s="86">
        <f t="shared" si="203"/>
        <v>7.1443718937378875E-9</v>
      </c>
      <c r="HP73" s="86">
        <f t="shared" si="204"/>
        <v>2.6265156160569425E-10</v>
      </c>
      <c r="HQ73" s="86">
        <f t="shared" si="205"/>
        <v>1.1242294666149198E-13</v>
      </c>
      <c r="HS73" s="86">
        <f t="shared" si="114"/>
        <v>6.9587020502777471E-43</v>
      </c>
      <c r="HT73" s="86">
        <f t="shared" si="206"/>
        <v>4.8304886034517561E-52</v>
      </c>
      <c r="HU73" s="86">
        <f t="shared" si="207"/>
        <v>4.7385210454032949E-53</v>
      </c>
      <c r="HV73" s="86">
        <f t="shared" si="208"/>
        <v>2.461694423846375E-49</v>
      </c>
      <c r="HW73" s="86">
        <f t="shared" si="209"/>
        <v>2.4308190520257242E-46</v>
      </c>
      <c r="HX73" s="86">
        <f t="shared" si="210"/>
        <v>6.3424367494583524E-59</v>
      </c>
      <c r="HY73" s="86">
        <f t="shared" si="211"/>
        <v>4.3097714672921986E-51</v>
      </c>
      <c r="HZ73" s="86">
        <f t="shared" si="212"/>
        <v>8.328491529064909E-58</v>
      </c>
      <c r="IA73" s="86">
        <f t="shared" si="213"/>
        <v>1.7339610291494816E-58</v>
      </c>
      <c r="IB73" s="86">
        <f t="shared" si="214"/>
        <v>4.607311009483734E-59</v>
      </c>
      <c r="IC73" s="86">
        <f t="shared" si="215"/>
        <v>2.5972657915587001E-55</v>
      </c>
      <c r="ID73" s="86">
        <f t="shared" si="216"/>
        <v>6.3144343363186828E-58</v>
      </c>
      <c r="IE73" s="86">
        <f t="shared" si="217"/>
        <v>6.5214860004524399E-54</v>
      </c>
      <c r="IF73" s="86">
        <f t="shared" si="218"/>
        <v>4.3180848503707537E-44</v>
      </c>
      <c r="IG73" s="86">
        <f t="shared" si="219"/>
        <v>1.355565945235635E-32</v>
      </c>
      <c r="II73" s="86">
        <f t="shared" si="115"/>
        <v>1.1900260277997481E-135</v>
      </c>
      <c r="IJ73" s="86">
        <f t="shared" si="116"/>
        <v>6.9829860986262514E-167</v>
      </c>
      <c r="IK73" s="86">
        <f t="shared" si="117"/>
        <v>2.9971566611460783E-167</v>
      </c>
      <c r="IL73" s="86">
        <f t="shared" si="118"/>
        <v>5.5920266329798264E-165</v>
      </c>
      <c r="IM73" s="86">
        <f t="shared" si="119"/>
        <v>3.1915759936702661E-155</v>
      </c>
      <c r="IN73" s="86">
        <f t="shared" si="120"/>
        <v>4.151714186846206E-194</v>
      </c>
      <c r="IO73" s="86">
        <f t="shared" si="121"/>
        <v>1.260533431156717E-166</v>
      </c>
      <c r="IP73" s="86">
        <f t="shared" si="122"/>
        <v>5.072638903592185E-187</v>
      </c>
      <c r="IQ73" s="86">
        <f t="shared" si="123"/>
        <v>3.381352806303042E-189</v>
      </c>
      <c r="IR73" s="86">
        <f t="shared" si="124"/>
        <v>4.0344657737075949E-194</v>
      </c>
      <c r="IS73" s="86">
        <f t="shared" si="125"/>
        <v>1.7881458220828076E-178</v>
      </c>
      <c r="IT73" s="86">
        <f t="shared" si="126"/>
        <v>3.1706068884311374E-190</v>
      </c>
      <c r="IU73" s="86">
        <f t="shared" si="127"/>
        <v>7.6254529693768977E-175</v>
      </c>
      <c r="IV73" s="86">
        <f t="shared" si="128"/>
        <v>6.7545269665635583E-104</v>
      </c>
      <c r="IW73" s="86">
        <f t="shared" si="129"/>
        <v>1.9482196394666504E-76</v>
      </c>
      <c r="IY73" s="86">
        <f t="shared" si="130"/>
        <v>4.090765426434758E-2</v>
      </c>
      <c r="IZ73" s="86">
        <f t="shared" si="131"/>
        <v>2.1831877951890424E-2</v>
      </c>
      <c r="JA73" s="86">
        <f t="shared" si="132"/>
        <v>2.0700825119527658E-2</v>
      </c>
      <c r="JB73" s="86">
        <f t="shared" si="133"/>
        <v>2.6174284504727273E-2</v>
      </c>
      <c r="JC73" s="86">
        <f t="shared" si="134"/>
        <v>3.2095813485027679E-2</v>
      </c>
      <c r="JD73" s="86">
        <f t="shared" si="135"/>
        <v>2.080689354374736E-2</v>
      </c>
      <c r="JE73" s="86">
        <f t="shared" si="136"/>
        <v>1.5541868412659672E-2</v>
      </c>
      <c r="JF73" s="86">
        <f t="shared" si="137"/>
        <v>1.8137829710052799E-2</v>
      </c>
      <c r="JG73" s="86">
        <f t="shared" si="138"/>
        <v>1.5660637085956289E-2</v>
      </c>
      <c r="JH73" s="86">
        <f t="shared" si="139"/>
        <v>1.4883222939714474E-2</v>
      </c>
      <c r="JI73" s="86">
        <f t="shared" si="140"/>
        <v>1.6652060119269053E-2</v>
      </c>
      <c r="JJ73" s="86">
        <f t="shared" si="141"/>
        <v>2.4420384768448537E-2</v>
      </c>
      <c r="JK73" s="86">
        <f t="shared" si="142"/>
        <v>3.2173685419924734E-2</v>
      </c>
      <c r="JL73" s="86">
        <f t="shared" si="143"/>
        <v>1.2877428251775914E-2</v>
      </c>
      <c r="JM73" s="86">
        <f t="shared" si="144"/>
        <v>4.378112220943915E-3</v>
      </c>
    </row>
    <row r="74" spans="2:273" x14ac:dyDescent="0.25">
      <c r="B74" s="2">
        <v>47</v>
      </c>
      <c r="C74" s="37">
        <v>95.284000000000006</v>
      </c>
      <c r="D74" s="37">
        <v>90.887</v>
      </c>
      <c r="E74" s="37">
        <v>92.338999999999999</v>
      </c>
      <c r="F74" s="37">
        <v>92.033000000000001</v>
      </c>
      <c r="G74" s="37">
        <v>95.852000000000004</v>
      </c>
      <c r="H74" s="37">
        <v>91.387</v>
      </c>
      <c r="I74" s="37">
        <v>96.081000000000003</v>
      </c>
      <c r="J74" s="37">
        <v>89.935000000000002</v>
      </c>
      <c r="K74" s="37">
        <v>90.887</v>
      </c>
      <c r="L74" s="37">
        <v>90.71</v>
      </c>
      <c r="M74" s="37">
        <v>89.757999999999996</v>
      </c>
      <c r="N74" s="37">
        <v>92.71</v>
      </c>
      <c r="O74" s="37">
        <v>100.21299999999999</v>
      </c>
      <c r="P74" s="37">
        <v>84.031999999999996</v>
      </c>
      <c r="Q74" s="37">
        <v>75.667000000000002</v>
      </c>
      <c r="S74" s="4">
        <f t="shared" si="8"/>
        <v>96.204309517304509</v>
      </c>
      <c r="T74" s="4">
        <f t="shared" si="9"/>
        <v>93.238308292363513</v>
      </c>
      <c r="U74" s="4">
        <f t="shared" si="10"/>
        <v>97.164862228113023</v>
      </c>
      <c r="V74" s="4">
        <f t="shared" si="11"/>
        <v>94.880777133414711</v>
      </c>
      <c r="W74" s="4">
        <f t="shared" si="12"/>
        <v>100.17240390509404</v>
      </c>
      <c r="X74" s="4">
        <f t="shared" si="13"/>
        <v>94.982055274847809</v>
      </c>
      <c r="Y74" s="4">
        <f t="shared" si="14"/>
        <v>97.908353374891007</v>
      </c>
      <c r="Z74" s="4">
        <f t="shared" si="15"/>
        <v>91.41235086455265</v>
      </c>
      <c r="AA74" s="4">
        <f t="shared" si="16"/>
        <v>93.128751321772</v>
      </c>
      <c r="AB74" s="4">
        <f t="shared" si="17"/>
        <v>92.734366778957195</v>
      </c>
      <c r="AC74" s="4">
        <f t="shared" si="18"/>
        <v>90.981084721907123</v>
      </c>
      <c r="AD74" s="4">
        <f t="shared" si="19"/>
        <v>95.063708880639652</v>
      </c>
      <c r="AE74" s="4">
        <f t="shared" si="20"/>
        <v>102.97752138691007</v>
      </c>
      <c r="AF74" s="4">
        <f t="shared" si="21"/>
        <v>85.567109639880087</v>
      </c>
      <c r="AG74" s="4">
        <f t="shared" si="22"/>
        <v>77.218823381823427</v>
      </c>
      <c r="AI74" s="4">
        <f t="shared" si="23"/>
        <v>-0.92030951730450283</v>
      </c>
      <c r="AJ74" s="4">
        <f t="shared" si="24"/>
        <v>-2.3513082923635125</v>
      </c>
      <c r="AK74" s="4">
        <f t="shared" si="25"/>
        <v>-4.8258622281130243</v>
      </c>
      <c r="AL74" s="4">
        <f t="shared" si="26"/>
        <v>-2.8477771334147093</v>
      </c>
      <c r="AM74" s="4">
        <f t="shared" si="27"/>
        <v>-4.3204039050940395</v>
      </c>
      <c r="AN74" s="4">
        <f t="shared" si="28"/>
        <v>-3.5950552748478088</v>
      </c>
      <c r="AO74" s="4">
        <f t="shared" si="29"/>
        <v>-1.827353374891004</v>
      </c>
      <c r="AP74" s="4">
        <f t="shared" si="30"/>
        <v>-1.4773508645526476</v>
      </c>
      <c r="AQ74" s="4">
        <f t="shared" si="31"/>
        <v>-2.241751321772</v>
      </c>
      <c r="AR74" s="4">
        <f t="shared" si="32"/>
        <v>-2.0243667789572015</v>
      </c>
      <c r="AS74" s="4">
        <f t="shared" si="33"/>
        <v>-1.2230847219071279</v>
      </c>
      <c r="AT74" s="4">
        <f t="shared" si="34"/>
        <v>-2.3537088806396582</v>
      </c>
      <c r="AU74" s="4">
        <f t="shared" si="35"/>
        <v>-2.7645213869100758</v>
      </c>
      <c r="AV74" s="4">
        <f t="shared" si="220"/>
        <v>-1.5351096398800905</v>
      </c>
      <c r="AW74" s="4">
        <f t="shared" si="220"/>
        <v>-1.5518233818234251</v>
      </c>
      <c r="AY74" s="2">
        <f t="shared" si="96"/>
        <v>72.117459795997078</v>
      </c>
      <c r="AZ74" s="2">
        <f t="shared" si="147"/>
        <v>76.103019439115798</v>
      </c>
      <c r="BA74" s="2">
        <f t="shared" si="148"/>
        <v>80.721194776528392</v>
      </c>
      <c r="BB74" s="2">
        <f t="shared" si="149"/>
        <v>76.311591934680862</v>
      </c>
      <c r="BC74" s="2">
        <f t="shared" si="150"/>
        <v>77.776331709764335</v>
      </c>
      <c r="BD74" s="2">
        <f t="shared" si="151"/>
        <v>78.749567620393563</v>
      </c>
      <c r="BE74" s="2">
        <f t="shared" si="152"/>
        <v>85.316321466630953</v>
      </c>
      <c r="BF74" s="2">
        <f t="shared" si="153"/>
        <v>76.950042285071802</v>
      </c>
      <c r="BG74" s="2">
        <f t="shared" si="154"/>
        <v>79.953369071917308</v>
      </c>
      <c r="BH74" s="2">
        <f t="shared" si="155"/>
        <v>80.611607702879269</v>
      </c>
      <c r="BI74" s="2">
        <f t="shared" si="156"/>
        <v>77.7783485238743</v>
      </c>
      <c r="BJ74" s="2">
        <f t="shared" si="157"/>
        <v>77.797613237191939</v>
      </c>
      <c r="BK74" s="2">
        <f t="shared" si="158"/>
        <v>82.267397040397867</v>
      </c>
      <c r="BL74" s="2">
        <f t="shared" si="159"/>
        <v>75.104222644987189</v>
      </c>
      <c r="BM74" s="2">
        <f t="shared" si="160"/>
        <v>73.576573479880579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75.667000000000002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77.070410627177736</v>
      </c>
      <c r="DL74" s="2">
        <f t="shared" si="221"/>
        <v>79.813577318030781</v>
      </c>
      <c r="DM74" s="2">
        <f t="shared" si="221"/>
        <v>82.22838657051021</v>
      </c>
      <c r="DN74" s="2">
        <f t="shared" si="221"/>
        <v>78.641193597100539</v>
      </c>
      <c r="DO74" s="2">
        <f t="shared" si="221"/>
        <v>80.824347931138647</v>
      </c>
      <c r="DP74" s="2">
        <f t="shared" si="221"/>
        <v>80.895782578397245</v>
      </c>
      <c r="DQ74" s="2">
        <f t="shared" si="221"/>
        <v>88.394500871080126</v>
      </c>
      <c r="DR74" s="2">
        <f t="shared" si="221"/>
        <v>81.65874111498259</v>
      </c>
      <c r="DS74" s="2">
        <f t="shared" si="221"/>
        <v>84.389205533063404</v>
      </c>
      <c r="DT74" s="2">
        <f t="shared" si="221"/>
        <v>83.196810931174085</v>
      </c>
      <c r="DU74" s="2">
        <f t="shared" si="221"/>
        <v>80.985329442508714</v>
      </c>
      <c r="DV74" s="2">
        <f t="shared" si="221"/>
        <v>80.549908335850191</v>
      </c>
      <c r="DW74" s="2">
        <f t="shared" si="221"/>
        <v>85.06270371488975</v>
      </c>
      <c r="DX74" s="2">
        <f t="shared" si="221"/>
        <v>78.183306140350894</v>
      </c>
      <c r="DY74" s="2">
        <f t="shared" si="221"/>
        <v>73.975067736185366</v>
      </c>
      <c r="EA74" s="2">
        <f t="shared" si="71"/>
        <v>69.099304549514514</v>
      </c>
      <c r="EB74" s="2">
        <f t="shared" si="72"/>
        <v>73.197472039251892</v>
      </c>
      <c r="EC74" s="2">
        <f t="shared" si="73"/>
        <v>79.521772509110534</v>
      </c>
      <c r="ED74" s="2">
        <f t="shared" si="74"/>
        <v>74.601313296078132</v>
      </c>
      <c r="EE74" s="2">
        <f t="shared" si="75"/>
        <v>75.659163037409272</v>
      </c>
      <c r="EF74" s="2">
        <f t="shared" si="76"/>
        <v>77.033445664672669</v>
      </c>
      <c r="EG74" s="2">
        <f t="shared" si="77"/>
        <v>82.66263115365274</v>
      </c>
      <c r="EH74" s="2">
        <f t="shared" si="78"/>
        <v>73.043967806573235</v>
      </c>
      <c r="EI74" s="2">
        <f t="shared" si="79"/>
        <v>76.126672936416071</v>
      </c>
      <c r="EJ74" s="2">
        <f t="shared" si="80"/>
        <v>78.355456977006028</v>
      </c>
      <c r="EK74" s="2">
        <f t="shared" si="81"/>
        <v>75.06304795315468</v>
      </c>
      <c r="EL74" s="2">
        <f t="shared" si="82"/>
        <v>75.701992848827544</v>
      </c>
      <c r="EM74" s="2">
        <f t="shared" si="83"/>
        <v>80.3229568574084</v>
      </c>
      <c r="EN74" s="2">
        <f t="shared" si="84"/>
        <v>72.319899995630394</v>
      </c>
      <c r="EO74" s="2">
        <f t="shared" si="85"/>
        <v>73.135202570459256</v>
      </c>
      <c r="EQ74" s="2">
        <f t="shared" si="86"/>
        <v>68.07686473711091</v>
      </c>
      <c r="ER74" s="2">
        <f t="shared" si="222"/>
        <v>71.956578869316459</v>
      </c>
      <c r="ES74" s="2">
        <f t="shared" si="222"/>
        <v>76.664325692663851</v>
      </c>
      <c r="ET74" s="2">
        <f t="shared" si="222"/>
        <v>72.992933780047963</v>
      </c>
      <c r="EU74" s="2">
        <f t="shared" si="222"/>
        <v>74.468234620735501</v>
      </c>
      <c r="EV74" s="2">
        <f t="shared" si="222"/>
        <v>75.082328344558078</v>
      </c>
      <c r="EW74" s="2">
        <f t="shared" si="222"/>
        <v>79.088106776538638</v>
      </c>
      <c r="EX74" s="2">
        <f t="shared" si="222"/>
        <v>72.626869088307103</v>
      </c>
      <c r="EY74" s="2">
        <f t="shared" si="222"/>
        <v>74.553019601787454</v>
      </c>
      <c r="EZ74" s="2">
        <f t="shared" si="222"/>
        <v>76.159004504941521</v>
      </c>
      <c r="FA74" s="2">
        <f t="shared" si="222"/>
        <v>75.164478039912652</v>
      </c>
      <c r="FB74" s="2">
        <f t="shared" si="222"/>
        <v>75.744917639592018</v>
      </c>
      <c r="FC74" s="2">
        <f t="shared" si="222"/>
        <v>76.701798686510088</v>
      </c>
      <c r="FD74" s="2">
        <f t="shared" si="222"/>
        <v>71.672195200136727</v>
      </c>
      <c r="FE74" s="2">
        <f t="shared" si="222"/>
        <v>74.043852064639836</v>
      </c>
      <c r="FG74" s="2">
        <f t="shared" si="88"/>
        <v>0.62135649074938071</v>
      </c>
      <c r="FH74" s="2">
        <f t="shared" si="223"/>
        <v>0.56082244494770384</v>
      </c>
      <c r="FI74" s="2">
        <f t="shared" si="223"/>
        <v>0.55678090418653348</v>
      </c>
      <c r="FJ74" s="2">
        <f t="shared" si="223"/>
        <v>0.57662304880385751</v>
      </c>
      <c r="FK74" s="2">
        <f t="shared" si="223"/>
        <v>0.59009039103611738</v>
      </c>
      <c r="FL74" s="2">
        <f t="shared" si="223"/>
        <v>0.55563732923317422</v>
      </c>
      <c r="FM74" s="2">
        <f t="shared" si="223"/>
        <v>0.53698167901848348</v>
      </c>
      <c r="FN74" s="2">
        <f t="shared" si="223"/>
        <v>0.54657992118550613</v>
      </c>
      <c r="FO74" s="2">
        <f t="shared" si="223"/>
        <v>0.53684187612120615</v>
      </c>
      <c r="FP74" s="2">
        <f t="shared" si="223"/>
        <v>0.53394116338554509</v>
      </c>
      <c r="FQ74" s="2">
        <f t="shared" si="223"/>
        <v>0.54151244930459808</v>
      </c>
      <c r="FR74" s="2">
        <f t="shared" si="223"/>
        <v>0.56772820234255383</v>
      </c>
      <c r="FS74" s="2">
        <f t="shared" si="223"/>
        <v>0.58970691909596062</v>
      </c>
      <c r="FT74" s="2">
        <f t="shared" si="223"/>
        <v>0.52513122473977558</v>
      </c>
      <c r="FU74" s="2">
        <f t="shared" si="223"/>
        <v>0.47450930029382016</v>
      </c>
      <c r="FW74" s="2">
        <f t="shared" si="112"/>
        <v>5.1182839458999206E-5</v>
      </c>
      <c r="FX74" s="2">
        <f t="shared" si="164"/>
        <v>7.8605025135840617E-5</v>
      </c>
      <c r="FY74" s="2">
        <f t="shared" si="165"/>
        <v>7.0261882242640336E-5</v>
      </c>
      <c r="FZ74" s="2">
        <f t="shared" si="166"/>
        <v>7.0609231441767472E-5</v>
      </c>
      <c r="GA74" s="2">
        <f t="shared" si="167"/>
        <v>7.577924787946326E-5</v>
      </c>
      <c r="GB74" s="2">
        <f t="shared" si="168"/>
        <v>8.0154412777852703E-5</v>
      </c>
      <c r="GC74" s="2">
        <f t="shared" si="169"/>
        <v>7.5640740216223603E-5</v>
      </c>
      <c r="GD74" s="2">
        <f t="shared" si="170"/>
        <v>8.802225420704912E-5</v>
      </c>
      <c r="GE74" s="2">
        <f t="shared" si="171"/>
        <v>1.0355549454416244E-4</v>
      </c>
      <c r="GF74" s="2">
        <f t="shared" si="172"/>
        <v>9.3362204612343431E-5</v>
      </c>
      <c r="GG74" s="2">
        <f t="shared" si="173"/>
        <v>8.1200137310963281E-5</v>
      </c>
      <c r="GH74" s="2">
        <f t="shared" si="174"/>
        <v>7.5618254145622522E-5</v>
      </c>
      <c r="GI74" s="2">
        <f t="shared" si="175"/>
        <v>6.7701508805578908E-5</v>
      </c>
      <c r="GJ74" s="2">
        <f t="shared" si="176"/>
        <v>3.9903116475699319E-5</v>
      </c>
      <c r="GK74" s="2">
        <f t="shared" si="177"/>
        <v>3.2549212047552419E-5</v>
      </c>
      <c r="GM74" s="86">
        <f t="shared" si="113"/>
        <v>5.2329965039442462E-2</v>
      </c>
      <c r="GN74" s="86">
        <f t="shared" si="178"/>
        <v>3.0132348630784535E-2</v>
      </c>
      <c r="GO74" s="86">
        <f t="shared" si="179"/>
        <v>2.8740513754634028E-2</v>
      </c>
      <c r="GP74" s="86">
        <f t="shared" si="180"/>
        <v>3.518595518576835E-2</v>
      </c>
      <c r="GQ74" s="86">
        <f t="shared" si="181"/>
        <v>4.3123930110152343E-2</v>
      </c>
      <c r="GR74" s="86">
        <f t="shared" si="182"/>
        <v>2.9309864971373514E-2</v>
      </c>
      <c r="GS74" s="86">
        <f t="shared" si="183"/>
        <v>2.2176967729348025E-2</v>
      </c>
      <c r="GT74" s="86">
        <f t="shared" si="184"/>
        <v>2.5785393548325909E-2</v>
      </c>
      <c r="GU74" s="86">
        <f t="shared" si="185"/>
        <v>2.2689659082785293E-2</v>
      </c>
      <c r="GV74" s="86">
        <f t="shared" si="186"/>
        <v>2.1494635260736281E-2</v>
      </c>
      <c r="GW74" s="86">
        <f t="shared" si="187"/>
        <v>2.3615482484021028E-2</v>
      </c>
      <c r="GX74" s="86">
        <f t="shared" si="188"/>
        <v>3.3745293977513746E-2</v>
      </c>
      <c r="GY74" s="86">
        <f t="shared" si="189"/>
        <v>4.3331428251886447E-2</v>
      </c>
      <c r="GZ74" s="86">
        <f t="shared" si="190"/>
        <v>1.8879088015783609E-2</v>
      </c>
      <c r="HA74" s="86">
        <f t="shared" si="191"/>
        <v>7.2805894176084518E-3</v>
      </c>
      <c r="HC74" s="86">
        <f t="shared" si="145"/>
        <v>2.0167307244404017E-7</v>
      </c>
      <c r="HD74" s="86">
        <f t="shared" si="192"/>
        <v>1.1887221642511942E-8</v>
      </c>
      <c r="HE74" s="86">
        <f t="shared" si="193"/>
        <v>4.5066860844444462E-9</v>
      </c>
      <c r="HF74" s="86">
        <f t="shared" si="194"/>
        <v>1.0505784584300847E-8</v>
      </c>
      <c r="HG74" s="86">
        <f t="shared" si="195"/>
        <v>7.8997890374016267E-8</v>
      </c>
      <c r="HH74" s="86">
        <f t="shared" si="196"/>
        <v>2.0702580823383635E-9</v>
      </c>
      <c r="HI74" s="86">
        <f t="shared" si="197"/>
        <v>1.9643502248972537E-8</v>
      </c>
      <c r="HJ74" s="86">
        <f t="shared" si="198"/>
        <v>4.5304878407639915E-9</v>
      </c>
      <c r="HK74" s="86">
        <f t="shared" si="199"/>
        <v>3.0504193470186972E-9</v>
      </c>
      <c r="HL74" s="86">
        <f t="shared" si="200"/>
        <v>2.4657038527338698E-9</v>
      </c>
      <c r="HM74" s="86">
        <f t="shared" si="201"/>
        <v>7.1198418654823994E-9</v>
      </c>
      <c r="HN74" s="86">
        <f t="shared" si="202"/>
        <v>4.0007861846437288E-9</v>
      </c>
      <c r="HO74" s="86">
        <f t="shared" si="203"/>
        <v>1.6706175621736219E-8</v>
      </c>
      <c r="HP74" s="86">
        <f t="shared" si="204"/>
        <v>7.0496750787138332E-10</v>
      </c>
      <c r="HQ74" s="86">
        <f t="shared" si="205"/>
        <v>4.4322393067525957E-13</v>
      </c>
      <c r="HS74" s="86">
        <f t="shared" si="114"/>
        <v>7.1195599066414104E-42</v>
      </c>
      <c r="HT74" s="86">
        <f t="shared" si="206"/>
        <v>9.5180117223388696E-51</v>
      </c>
      <c r="HU74" s="86">
        <f t="shared" si="207"/>
        <v>9.3202285658898334E-52</v>
      </c>
      <c r="HV74" s="86">
        <f t="shared" si="208"/>
        <v>4.2603599362570624E-48</v>
      </c>
      <c r="HW74" s="86">
        <f t="shared" si="209"/>
        <v>3.6039151150342956E-45</v>
      </c>
      <c r="HX74" s="86">
        <f t="shared" si="210"/>
        <v>1.9698344029597353E-57</v>
      </c>
      <c r="HY74" s="86">
        <f t="shared" si="211"/>
        <v>8.1402207708875909E-50</v>
      </c>
      <c r="HZ74" s="86">
        <f t="shared" si="212"/>
        <v>2.4268193607618853E-56</v>
      </c>
      <c r="IA74" s="86">
        <f t="shared" si="213"/>
        <v>5.5819872437046077E-57</v>
      </c>
      <c r="IB74" s="86">
        <f t="shared" si="214"/>
        <v>1.5192807126071992E-57</v>
      </c>
      <c r="IC74" s="86">
        <f t="shared" si="215"/>
        <v>6.3242829091830543E-54</v>
      </c>
      <c r="ID74" s="86">
        <f t="shared" si="216"/>
        <v>1.8015577184859455E-56</v>
      </c>
      <c r="IE74" s="86">
        <f t="shared" si="217"/>
        <v>1.3909664795471136E-52</v>
      </c>
      <c r="IF74" s="86">
        <f t="shared" si="218"/>
        <v>4.749856370094636E-43</v>
      </c>
      <c r="IG74" s="86">
        <f t="shared" si="219"/>
        <v>7.4577461881209919E-32</v>
      </c>
      <c r="II74" s="86">
        <f t="shared" si="115"/>
        <v>3.4115426672110788E-133</v>
      </c>
      <c r="IJ74" s="86">
        <f t="shared" si="116"/>
        <v>1.0243685004822623E-163</v>
      </c>
      <c r="IK74" s="86">
        <f t="shared" si="117"/>
        <v>4.1064416740184348E-164</v>
      </c>
      <c r="IL74" s="86">
        <f t="shared" si="118"/>
        <v>6.9636704536418541E-162</v>
      </c>
      <c r="IM74" s="86">
        <f t="shared" si="119"/>
        <v>2.7261501153347542E-152</v>
      </c>
      <c r="IN74" s="86">
        <f t="shared" si="120"/>
        <v>2.063125844600134E-190</v>
      </c>
      <c r="IO74" s="86">
        <f t="shared" si="121"/>
        <v>1.7759256294912009E-163</v>
      </c>
      <c r="IP74" s="86">
        <f t="shared" si="122"/>
        <v>1.9973432940088404E-183</v>
      </c>
      <c r="IQ74" s="86">
        <f t="shared" si="123"/>
        <v>1.6983950638231513E-185</v>
      </c>
      <c r="IR74" s="86">
        <f t="shared" si="124"/>
        <v>2.3025047928643457E-190</v>
      </c>
      <c r="IS74" s="86">
        <f t="shared" si="125"/>
        <v>4.4949365638465205E-175</v>
      </c>
      <c r="IT74" s="86">
        <f t="shared" si="126"/>
        <v>1.2614490733194547E-186</v>
      </c>
      <c r="IU74" s="86">
        <f t="shared" si="127"/>
        <v>1.4142603459475603E-171</v>
      </c>
      <c r="IV74" s="86">
        <f t="shared" si="128"/>
        <v>4.5577823908336779E-102</v>
      </c>
      <c r="IW74" s="86">
        <f t="shared" si="129"/>
        <v>3.9932091522729504E-75</v>
      </c>
      <c r="IY74" s="86">
        <f t="shared" si="130"/>
        <v>5.2330166712514906E-2</v>
      </c>
      <c r="IZ74" s="86">
        <f t="shared" si="131"/>
        <v>3.0132360518006177E-2</v>
      </c>
      <c r="JA74" s="86">
        <f t="shared" si="132"/>
        <v>2.8740518261320111E-2</v>
      </c>
      <c r="JB74" s="86">
        <f t="shared" si="133"/>
        <v>3.5185965691552933E-2</v>
      </c>
      <c r="JC74" s="86">
        <f t="shared" si="134"/>
        <v>4.3124009108042718E-2</v>
      </c>
      <c r="JD74" s="86">
        <f t="shared" si="135"/>
        <v>2.9309867041631597E-2</v>
      </c>
      <c r="JE74" s="86">
        <f t="shared" si="136"/>
        <v>2.2176987372850274E-2</v>
      </c>
      <c r="JF74" s="86">
        <f t="shared" si="137"/>
        <v>2.5785398078813748E-2</v>
      </c>
      <c r="JG74" s="86">
        <f t="shared" si="138"/>
        <v>2.2689662133204641E-2</v>
      </c>
      <c r="JH74" s="86">
        <f t="shared" si="139"/>
        <v>2.1494637726440134E-2</v>
      </c>
      <c r="JI74" s="86">
        <f t="shared" si="140"/>
        <v>2.3615489603862894E-2</v>
      </c>
      <c r="JJ74" s="86">
        <f t="shared" si="141"/>
        <v>3.3745297978299928E-2</v>
      </c>
      <c r="JK74" s="86">
        <f t="shared" si="142"/>
        <v>4.3331444958062071E-2</v>
      </c>
      <c r="JL74" s="86">
        <f t="shared" si="143"/>
        <v>1.8879088720751117E-2</v>
      </c>
      <c r="JM74" s="86">
        <f t="shared" si="144"/>
        <v>7.2805894180516754E-3</v>
      </c>
    </row>
    <row r="75" spans="2:273" x14ac:dyDescent="0.25">
      <c r="B75" s="2">
        <v>48</v>
      </c>
      <c r="C75" s="37">
        <v>100.71599999999999</v>
      </c>
      <c r="D75" s="37">
        <v>95.113</v>
      </c>
      <c r="E75" s="37">
        <v>97.081000000000003</v>
      </c>
      <c r="F75" s="37">
        <v>96.033000000000001</v>
      </c>
      <c r="G75" s="37">
        <v>102.52500000000001</v>
      </c>
      <c r="H75" s="37">
        <v>95.838999999999999</v>
      </c>
      <c r="I75" s="37">
        <v>98.483999999999995</v>
      </c>
      <c r="J75" s="37">
        <v>92.21</v>
      </c>
      <c r="K75" s="37">
        <v>94.548000000000002</v>
      </c>
      <c r="L75" s="37">
        <v>94.096999999999994</v>
      </c>
      <c r="M75" s="37">
        <v>92.29</v>
      </c>
      <c r="N75" s="37">
        <v>96.774000000000001</v>
      </c>
      <c r="O75" s="37">
        <v>104.754</v>
      </c>
      <c r="P75" s="37">
        <v>86.159000000000006</v>
      </c>
      <c r="Q75" s="37">
        <v>77.650999999999996</v>
      </c>
      <c r="S75" s="4">
        <f t="shared" si="8"/>
        <v>101.21244246305388</v>
      </c>
      <c r="T75" s="4">
        <f t="shared" si="9"/>
        <v>98.211060078265362</v>
      </c>
      <c r="U75" s="4">
        <f t="shared" si="10"/>
        <v>102.09521662256601</v>
      </c>
      <c r="V75" s="4">
        <f t="shared" si="11"/>
        <v>99.745808878847555</v>
      </c>
      <c r="W75" s="4">
        <f t="shared" si="12"/>
        <v>105.96035044406982</v>
      </c>
      <c r="X75" s="4">
        <f t="shared" si="13"/>
        <v>100.03162706258</v>
      </c>
      <c r="Y75" s="4">
        <f t="shared" si="14"/>
        <v>101.94846790431205</v>
      </c>
      <c r="Z75" s="4">
        <f t="shared" si="15"/>
        <v>96.011670820291542</v>
      </c>
      <c r="AA75" s="4">
        <f t="shared" si="16"/>
        <v>97.615855158605342</v>
      </c>
      <c r="AB75" s="4">
        <f t="shared" si="17"/>
        <v>96.866326580638813</v>
      </c>
      <c r="AC75" s="4">
        <f t="shared" si="18"/>
        <v>95.211784256179357</v>
      </c>
      <c r="AD75" s="4">
        <f t="shared" si="19"/>
        <v>100.05837481365327</v>
      </c>
      <c r="AE75" s="4">
        <f t="shared" si="20"/>
        <v>108.3698599512468</v>
      </c>
      <c r="AF75" s="4">
        <f t="shared" si="21"/>
        <v>89.310640087100595</v>
      </c>
      <c r="AG75" s="4">
        <f t="shared" si="22"/>
        <v>79.126895598406549</v>
      </c>
      <c r="AI75" s="4">
        <f t="shared" si="23"/>
        <v>-0.49644246305388151</v>
      </c>
      <c r="AJ75" s="4">
        <f t="shared" si="24"/>
        <v>-3.0980600782653624</v>
      </c>
      <c r="AK75" s="4">
        <f t="shared" si="25"/>
        <v>-5.0142166225660105</v>
      </c>
      <c r="AL75" s="4">
        <f t="shared" si="26"/>
        <v>-3.7128088788475537</v>
      </c>
      <c r="AM75" s="4">
        <f t="shared" si="27"/>
        <v>-3.4353504440698117</v>
      </c>
      <c r="AN75" s="4">
        <f t="shared" si="28"/>
        <v>-4.1926270625800015</v>
      </c>
      <c r="AO75" s="4">
        <f t="shared" si="29"/>
        <v>-3.464467904312059</v>
      </c>
      <c r="AP75" s="4">
        <f t="shared" si="30"/>
        <v>-3.8016708202915481</v>
      </c>
      <c r="AQ75" s="4">
        <f t="shared" si="31"/>
        <v>-3.0678551586053402</v>
      </c>
      <c r="AR75" s="4">
        <f t="shared" si="32"/>
        <v>-2.7693265806388183</v>
      </c>
      <c r="AS75" s="4">
        <f t="shared" si="33"/>
        <v>-2.9217842561793503</v>
      </c>
      <c r="AT75" s="4">
        <f t="shared" si="34"/>
        <v>-3.2843748136532724</v>
      </c>
      <c r="AU75" s="4">
        <f t="shared" si="35"/>
        <v>-3.6158599512467902</v>
      </c>
      <c r="AV75" s="4">
        <f t="shared" ref="AV75:AW90" si="224">IF(OR($B75 &lt; P$230, $B75 &gt; P$233), 0, P75-AF75)</f>
        <v>-3.1516400871005885</v>
      </c>
      <c r="AW75" s="4">
        <f t="shared" si="224"/>
        <v>-1.4758955984065523</v>
      </c>
      <c r="AY75" s="2">
        <f t="shared" si="96"/>
        <v>71.895433968860473</v>
      </c>
      <c r="AZ75" s="2">
        <f t="shared" si="147"/>
        <v>75.918869610927999</v>
      </c>
      <c r="BA75" s="2">
        <f t="shared" si="148"/>
        <v>80.589272425775434</v>
      </c>
      <c r="BB75" s="2">
        <f t="shared" si="149"/>
        <v>76.130613336914479</v>
      </c>
      <c r="BC75" s="2">
        <f t="shared" si="150"/>
        <v>77.578913798992915</v>
      </c>
      <c r="BD75" s="2">
        <f t="shared" si="151"/>
        <v>78.568611874486663</v>
      </c>
      <c r="BE75" s="2">
        <f t="shared" si="152"/>
        <v>85.05949485446672</v>
      </c>
      <c r="BF75" s="2">
        <f t="shared" si="153"/>
        <v>76.71412482074652</v>
      </c>
      <c r="BG75" s="2">
        <f t="shared" si="154"/>
        <v>79.738894022875598</v>
      </c>
      <c r="BH75" s="2">
        <f t="shared" si="155"/>
        <v>80.444960726742295</v>
      </c>
      <c r="BI75" s="2">
        <f t="shared" si="156"/>
        <v>77.605015082010524</v>
      </c>
      <c r="BJ75" s="2">
        <f t="shared" si="157"/>
        <v>77.614694061464121</v>
      </c>
      <c r="BK75" s="2">
        <f t="shared" si="158"/>
        <v>82.079609261253381</v>
      </c>
      <c r="BL75" s="2">
        <f t="shared" si="159"/>
        <v>74.942053306399629</v>
      </c>
      <c r="BM75" s="2">
        <f t="shared" si="160"/>
        <v>73.520714386859837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77.095468292682966</v>
      </c>
      <c r="DL75" s="2">
        <f t="shared" ref="DL75:DY90" si="225">BP$228*$B75+BP$229</f>
        <v>79.907426457263654</v>
      </c>
      <c r="DM75" s="2">
        <f t="shared" si="225"/>
        <v>82.297648218674865</v>
      </c>
      <c r="DN75" s="2">
        <f t="shared" si="225"/>
        <v>78.613623225611576</v>
      </c>
      <c r="DO75" s="2">
        <f t="shared" si="225"/>
        <v>80.837519631531265</v>
      </c>
      <c r="DP75" s="2">
        <f t="shared" si="225"/>
        <v>80.910730836236965</v>
      </c>
      <c r="DQ75" s="2">
        <f t="shared" si="225"/>
        <v>88.378864111498245</v>
      </c>
      <c r="DR75" s="2">
        <f t="shared" si="225"/>
        <v>81.700981184669004</v>
      </c>
      <c r="DS75" s="2">
        <f t="shared" si="225"/>
        <v>84.503653103913607</v>
      </c>
      <c r="DT75" s="2">
        <f t="shared" si="225"/>
        <v>83.262833805668009</v>
      </c>
      <c r="DU75" s="2">
        <f t="shared" si="225"/>
        <v>81.041889895470391</v>
      </c>
      <c r="DV75" s="2">
        <f t="shared" si="225"/>
        <v>80.543098157656289</v>
      </c>
      <c r="DW75" s="2">
        <f t="shared" si="225"/>
        <v>85.113210208396254</v>
      </c>
      <c r="DX75" s="2">
        <f t="shared" si="225"/>
        <v>78.228820107962221</v>
      </c>
      <c r="DY75" s="2">
        <f t="shared" si="225"/>
        <v>73.966354166666648</v>
      </c>
      <c r="EA75" s="2">
        <f t="shared" si="71"/>
        <v>69.005534906503016</v>
      </c>
      <c r="EB75" s="2">
        <f t="shared" si="72"/>
        <v>73.070456158003381</v>
      </c>
      <c r="EC75" s="2">
        <f t="shared" si="73"/>
        <v>79.349372795249025</v>
      </c>
      <c r="ED75" s="2">
        <f t="shared" si="74"/>
        <v>74.468118939737195</v>
      </c>
      <c r="EE75" s="2">
        <f t="shared" si="75"/>
        <v>75.514637074260193</v>
      </c>
      <c r="EF75" s="2">
        <f t="shared" si="76"/>
        <v>76.860639181384769</v>
      </c>
      <c r="EG75" s="2">
        <f t="shared" si="77"/>
        <v>82.449692833237961</v>
      </c>
      <c r="EH75" s="2">
        <f t="shared" si="78"/>
        <v>72.941306191901475</v>
      </c>
      <c r="EI75" s="2">
        <f t="shared" si="79"/>
        <v>75.990135428354321</v>
      </c>
      <c r="EJ75" s="2">
        <f t="shared" si="80"/>
        <v>78.202153895713963</v>
      </c>
      <c r="EK75" s="2">
        <f t="shared" si="81"/>
        <v>74.951109965182539</v>
      </c>
      <c r="EL75" s="2">
        <f t="shared" si="82"/>
        <v>75.581172841357386</v>
      </c>
      <c r="EM75" s="2">
        <f t="shared" si="83"/>
        <v>80.155104899097196</v>
      </c>
      <c r="EN75" s="2">
        <f t="shared" si="84"/>
        <v>72.231446605412742</v>
      </c>
      <c r="EO75" s="2">
        <f t="shared" si="85"/>
        <v>73.070555258350709</v>
      </c>
      <c r="EQ75" s="2">
        <f t="shared" si="86"/>
        <v>67.998484920342023</v>
      </c>
      <c r="ER75" s="2">
        <f t="shared" ref="ER75:FE90" si="226">CV$228*$B75+CV$229</f>
        <v>71.849256544213588</v>
      </c>
      <c r="ES75" s="2">
        <f t="shared" si="226"/>
        <v>76.536078027059304</v>
      </c>
      <c r="ET75" s="2">
        <f t="shared" si="226"/>
        <v>72.884503836398821</v>
      </c>
      <c r="EU75" s="2">
        <f t="shared" si="226"/>
        <v>74.342457059649917</v>
      </c>
      <c r="EV75" s="2">
        <f t="shared" si="226"/>
        <v>74.941035071090056</v>
      </c>
      <c r="EW75" s="2">
        <f t="shared" si="226"/>
        <v>78.932354388074145</v>
      </c>
      <c r="EX75" s="2">
        <f t="shared" si="226"/>
        <v>72.531054807328644</v>
      </c>
      <c r="EY75" s="2">
        <f t="shared" si="226"/>
        <v>74.442591619373601</v>
      </c>
      <c r="EZ75" s="2">
        <f t="shared" si="226"/>
        <v>76.041974348514429</v>
      </c>
      <c r="FA75" s="2">
        <f t="shared" si="226"/>
        <v>75.050876696439701</v>
      </c>
      <c r="FB75" s="2">
        <f t="shared" si="226"/>
        <v>75.62348587791692</v>
      </c>
      <c r="FC75" s="2">
        <f t="shared" si="226"/>
        <v>76.593123688885427</v>
      </c>
      <c r="FD75" s="2">
        <f t="shared" si="226"/>
        <v>71.593888304631022</v>
      </c>
      <c r="FE75" s="2">
        <f t="shared" si="226"/>
        <v>73.963533924133998</v>
      </c>
      <c r="FG75" s="2">
        <f t="shared" si="88"/>
        <v>0.64277139988147236</v>
      </c>
      <c r="FH75" s="2">
        <f t="shared" ref="FH75:FU90" si="227">POWER(10,($B75-D$231)/D$229)/(1+POWER(10,($B75-D$231)/D$229))</f>
        <v>0.58336535321250638</v>
      </c>
      <c r="FI75" s="2">
        <f t="shared" si="227"/>
        <v>0.57937567257717426</v>
      </c>
      <c r="FJ75" s="2">
        <f t="shared" si="227"/>
        <v>0.59893492141916083</v>
      </c>
      <c r="FK75" s="2">
        <f t="shared" si="227"/>
        <v>0.61216989129666188</v>
      </c>
      <c r="FL75" s="2">
        <f t="shared" si="227"/>
        <v>0.57824623571577238</v>
      </c>
      <c r="FM75" s="2">
        <f t="shared" si="227"/>
        <v>0.55978776474688552</v>
      </c>
      <c r="FN75" s="2">
        <f t="shared" si="227"/>
        <v>0.56929244214837238</v>
      </c>
      <c r="FO75" s="2">
        <f t="shared" si="227"/>
        <v>0.55964920100341298</v>
      </c>
      <c r="FP75" s="2">
        <f t="shared" si="227"/>
        <v>0.55677339691300498</v>
      </c>
      <c r="FQ75" s="2">
        <f t="shared" si="227"/>
        <v>0.56427645315975017</v>
      </c>
      <c r="FR75" s="2">
        <f t="shared" si="227"/>
        <v>0.59017567130255</v>
      </c>
      <c r="FS75" s="2">
        <f t="shared" si="227"/>
        <v>0.61179348607554951</v>
      </c>
      <c r="FT75" s="2">
        <f t="shared" si="227"/>
        <v>0.54802971755052798</v>
      </c>
      <c r="FU75" s="2">
        <f t="shared" si="227"/>
        <v>0.49751305291029974</v>
      </c>
      <c r="FW75" s="2">
        <f t="shared" si="112"/>
        <v>5.6120590358441736E-5</v>
      </c>
      <c r="FX75" s="2">
        <f t="shared" si="164"/>
        <v>8.6188042546974552E-5</v>
      </c>
      <c r="FY75" s="2">
        <f t="shared" si="165"/>
        <v>7.7040099664256388E-5</v>
      </c>
      <c r="FZ75" s="2">
        <f t="shared" si="166"/>
        <v>7.7420955311323876E-5</v>
      </c>
      <c r="GA75" s="2">
        <f t="shared" si="167"/>
        <v>8.3089685547519364E-5</v>
      </c>
      <c r="GB75" s="2">
        <f t="shared" si="168"/>
        <v>8.78868862928239E-5</v>
      </c>
      <c r="GC75" s="2">
        <f t="shared" si="169"/>
        <v>8.2937817133390691E-5</v>
      </c>
      <c r="GD75" s="2">
        <f t="shared" si="170"/>
        <v>9.6513662897342069E-5</v>
      </c>
      <c r="GE75" s="2">
        <f t="shared" si="171"/>
        <v>1.1354520744566778E-4</v>
      </c>
      <c r="GF75" s="2">
        <f t="shared" si="172"/>
        <v>1.023686996237189E-4</v>
      </c>
      <c r="GG75" s="2">
        <f t="shared" si="173"/>
        <v>8.9033482593193095E-5</v>
      </c>
      <c r="GH75" s="2">
        <f t="shared" si="174"/>
        <v>8.2913162007058062E-5</v>
      </c>
      <c r="GI75" s="2">
        <f t="shared" si="175"/>
        <v>7.4232743383859627E-5</v>
      </c>
      <c r="GJ75" s="2">
        <f t="shared" si="176"/>
        <v>4.375272873535568E-5</v>
      </c>
      <c r="GK75" s="2">
        <f t="shared" si="177"/>
        <v>3.5689389236776487E-5</v>
      </c>
      <c r="GM75" s="86">
        <f t="shared" si="113"/>
        <v>6.6305489736998111E-2</v>
      </c>
      <c r="GN75" s="86">
        <f t="shared" si="178"/>
        <v>4.1011641657225366E-2</v>
      </c>
      <c r="GO75" s="86">
        <f t="shared" si="179"/>
        <v>3.9335666306241912E-2</v>
      </c>
      <c r="GP75" s="86">
        <f t="shared" si="180"/>
        <v>4.6722453188553406E-2</v>
      </c>
      <c r="GQ75" s="86">
        <f t="shared" si="181"/>
        <v>5.7197356976504597E-2</v>
      </c>
      <c r="GR75" s="86">
        <f t="shared" si="182"/>
        <v>4.0646607947467488E-2</v>
      </c>
      <c r="GS75" s="86">
        <f t="shared" si="183"/>
        <v>3.1150387771664345E-2</v>
      </c>
      <c r="GT75" s="86">
        <f t="shared" si="184"/>
        <v>3.6076420899699417E-2</v>
      </c>
      <c r="GU75" s="86">
        <f t="shared" si="185"/>
        <v>3.231354682289235E-2</v>
      </c>
      <c r="GV75" s="86">
        <f t="shared" si="186"/>
        <v>3.052927843098183E-2</v>
      </c>
      <c r="GW75" s="86">
        <f t="shared" si="187"/>
        <v>3.2977722760274546E-2</v>
      </c>
      <c r="GX75" s="86">
        <f t="shared" si="188"/>
        <v>4.5960694890783194E-2</v>
      </c>
      <c r="GY75" s="86">
        <f t="shared" si="189"/>
        <v>5.7596540355607337E-2</v>
      </c>
      <c r="GZ75" s="86">
        <f t="shared" si="190"/>
        <v>2.7197004820275136E-2</v>
      </c>
      <c r="HA75" s="86">
        <f t="shared" si="191"/>
        <v>1.1805353759191273E-2</v>
      </c>
      <c r="HC75" s="86">
        <f t="shared" si="145"/>
        <v>3.8884410502549383E-7</v>
      </c>
      <c r="HD75" s="86">
        <f t="shared" si="192"/>
        <v>2.7280206571183287E-8</v>
      </c>
      <c r="HE75" s="86">
        <f t="shared" si="193"/>
        <v>1.0487066264935673E-8</v>
      </c>
      <c r="HF75" s="86">
        <f t="shared" si="194"/>
        <v>2.3847490155304069E-8</v>
      </c>
      <c r="HG75" s="86">
        <f t="shared" si="195"/>
        <v>1.6786077074822098E-7</v>
      </c>
      <c r="HH75" s="86">
        <f t="shared" si="196"/>
        <v>5.3081122897441785E-9</v>
      </c>
      <c r="HI75" s="86">
        <f t="shared" si="197"/>
        <v>4.4369525212857722E-8</v>
      </c>
      <c r="HJ75" s="86">
        <f t="shared" si="198"/>
        <v>1.1300755044315311E-8</v>
      </c>
      <c r="HK75" s="86">
        <f t="shared" si="199"/>
        <v>7.8501735179026881E-9</v>
      </c>
      <c r="HL75" s="86">
        <f t="shared" si="200"/>
        <v>6.3906025723356912E-9</v>
      </c>
      <c r="HM75" s="86">
        <f t="shared" si="201"/>
        <v>1.7071273598767732E-8</v>
      </c>
      <c r="HN75" s="86">
        <f t="shared" si="202"/>
        <v>9.943749068395959E-9</v>
      </c>
      <c r="HO75" s="86">
        <f t="shared" si="203"/>
        <v>3.8279889669974848E-8</v>
      </c>
      <c r="HP75" s="86">
        <f t="shared" si="204"/>
        <v>1.8486014571080904E-9</v>
      </c>
      <c r="HQ75" s="86">
        <f t="shared" si="205"/>
        <v>1.6903569897554054E-12</v>
      </c>
      <c r="HS75" s="86">
        <f t="shared" si="114"/>
        <v>7.0787854815494637E-41</v>
      </c>
      <c r="HT75" s="86">
        <f t="shared" si="206"/>
        <v>1.8044923498204189E-49</v>
      </c>
      <c r="HU75" s="86">
        <f t="shared" si="207"/>
        <v>1.765277867998796E-50</v>
      </c>
      <c r="HV75" s="86">
        <f t="shared" si="208"/>
        <v>7.1035491136750802E-47</v>
      </c>
      <c r="HW75" s="86">
        <f t="shared" si="209"/>
        <v>5.1565802945405135E-44</v>
      </c>
      <c r="HX75" s="86">
        <f t="shared" si="210"/>
        <v>5.8479081045497565E-56</v>
      </c>
      <c r="HY75" s="86">
        <f t="shared" si="211"/>
        <v>1.4799024595601402E-48</v>
      </c>
      <c r="HZ75" s="86">
        <f t="shared" si="212"/>
        <v>6.7647831715510133E-55</v>
      </c>
      <c r="IA75" s="86">
        <f t="shared" si="213"/>
        <v>1.7154059025053852E-55</v>
      </c>
      <c r="IB75" s="86">
        <f t="shared" si="214"/>
        <v>4.7816843825044637E-56</v>
      </c>
      <c r="IC75" s="86">
        <f t="shared" si="215"/>
        <v>1.4772526651904838E-52</v>
      </c>
      <c r="ID75" s="86">
        <f t="shared" si="216"/>
        <v>4.9202780309299875E-55</v>
      </c>
      <c r="IE75" s="86">
        <f t="shared" si="217"/>
        <v>2.8527629451568403E-51</v>
      </c>
      <c r="IF75" s="86">
        <f t="shared" si="218"/>
        <v>5.0726522736244846E-42</v>
      </c>
      <c r="IG75" s="86">
        <f t="shared" si="219"/>
        <v>4.0201431704116316E-31</v>
      </c>
      <c r="II75" s="86">
        <f t="shared" si="115"/>
        <v>9.2814935670499996E-131</v>
      </c>
      <c r="IJ75" s="86">
        <f t="shared" si="116"/>
        <v>1.4003760474414455E-160</v>
      </c>
      <c r="IK75" s="86">
        <f t="shared" si="117"/>
        <v>5.2509305332339746E-161</v>
      </c>
      <c r="IL75" s="86">
        <f t="shared" si="118"/>
        <v>8.1003555269074386E-159</v>
      </c>
      <c r="IM75" s="86">
        <f t="shared" si="119"/>
        <v>2.1819967025162289E-149</v>
      </c>
      <c r="IN75" s="86">
        <f t="shared" si="120"/>
        <v>9.4402851198180407E-187</v>
      </c>
      <c r="IO75" s="86">
        <f t="shared" si="121"/>
        <v>2.3332496567986622E-160</v>
      </c>
      <c r="IP75" s="86">
        <f t="shared" si="122"/>
        <v>7.2521684405047859E-180</v>
      </c>
      <c r="IQ75" s="86">
        <f t="shared" si="123"/>
        <v>7.8362510378997239E-182</v>
      </c>
      <c r="IR75" s="86">
        <f t="shared" si="124"/>
        <v>1.2066949398451134E-186</v>
      </c>
      <c r="IS75" s="86">
        <f t="shared" si="125"/>
        <v>1.0472167754580425E-171</v>
      </c>
      <c r="IT75" s="86">
        <f t="shared" si="126"/>
        <v>4.6335022297782947E-183</v>
      </c>
      <c r="IU75" s="86">
        <f t="shared" si="127"/>
        <v>2.4415575242158024E-168</v>
      </c>
      <c r="IV75" s="86">
        <f t="shared" si="128"/>
        <v>2.9609140952742695E-100</v>
      </c>
      <c r="IW75" s="86">
        <f t="shared" si="129"/>
        <v>7.9695528199267037E-74</v>
      </c>
      <c r="IY75" s="86">
        <f t="shared" si="130"/>
        <v>6.6305878581103136E-2</v>
      </c>
      <c r="IZ75" s="86">
        <f t="shared" si="131"/>
        <v>4.1011668937431939E-2</v>
      </c>
      <c r="JA75" s="86">
        <f t="shared" si="132"/>
        <v>3.9335676793308176E-2</v>
      </c>
      <c r="JB75" s="86">
        <f t="shared" si="133"/>
        <v>4.6722477036043562E-2</v>
      </c>
      <c r="JC75" s="86">
        <f t="shared" si="134"/>
        <v>5.7197524837275346E-2</v>
      </c>
      <c r="JD75" s="86">
        <f t="shared" si="135"/>
        <v>4.0646613255579778E-2</v>
      </c>
      <c r="JE75" s="86">
        <f t="shared" si="136"/>
        <v>3.1150432141189559E-2</v>
      </c>
      <c r="JF75" s="86">
        <f t="shared" si="137"/>
        <v>3.6076432200454464E-2</v>
      </c>
      <c r="JG75" s="86">
        <f t="shared" si="138"/>
        <v>3.2313554673065868E-2</v>
      </c>
      <c r="JH75" s="86">
        <f t="shared" si="139"/>
        <v>3.0529284821584401E-2</v>
      </c>
      <c r="JI75" s="86">
        <f t="shared" si="140"/>
        <v>3.2977739831548142E-2</v>
      </c>
      <c r="JJ75" s="86">
        <f t="shared" si="141"/>
        <v>4.5960704834532261E-2</v>
      </c>
      <c r="JK75" s="86">
        <f t="shared" si="142"/>
        <v>5.7596578635497005E-2</v>
      </c>
      <c r="JL75" s="86">
        <f t="shared" si="143"/>
        <v>2.7197006668876592E-2</v>
      </c>
      <c r="JM75" s="86">
        <f t="shared" si="144"/>
        <v>1.180535376088163E-2</v>
      </c>
    </row>
    <row r="76" spans="2:273" x14ac:dyDescent="0.25">
      <c r="B76" s="2">
        <v>49</v>
      </c>
      <c r="C76" s="37">
        <v>106</v>
      </c>
      <c r="D76" s="37">
        <v>100.113</v>
      </c>
      <c r="E76" s="37">
        <v>103.40300000000001</v>
      </c>
      <c r="F76" s="37">
        <v>101.197</v>
      </c>
      <c r="G76" s="37">
        <v>109.148</v>
      </c>
      <c r="H76" s="37">
        <v>101.452</v>
      </c>
      <c r="I76" s="37">
        <v>103.274</v>
      </c>
      <c r="J76" s="37">
        <v>97.774000000000001</v>
      </c>
      <c r="K76" s="37">
        <v>99.274000000000001</v>
      </c>
      <c r="L76" s="37">
        <v>97.822999999999993</v>
      </c>
      <c r="M76" s="37">
        <v>96.805999999999997</v>
      </c>
      <c r="N76" s="37">
        <v>101.694</v>
      </c>
      <c r="O76" s="37">
        <v>110.803</v>
      </c>
      <c r="P76" s="37">
        <v>90.492000000000004</v>
      </c>
      <c r="Q76" s="37">
        <v>79.143000000000001</v>
      </c>
      <c r="S76" s="4">
        <f t="shared" si="8"/>
        <v>106.97148819232791</v>
      </c>
      <c r="T76" s="4">
        <f t="shared" si="9"/>
        <v>104.27911708085496</v>
      </c>
      <c r="U76" s="4">
        <f t="shared" si="10"/>
        <v>108.12854376240178</v>
      </c>
      <c r="V76" s="4">
        <f t="shared" si="11"/>
        <v>105.56793486042507</v>
      </c>
      <c r="W76" s="4">
        <f t="shared" si="12"/>
        <v>112.82319290322167</v>
      </c>
      <c r="X76" s="4">
        <f t="shared" si="13"/>
        <v>106.26799844056707</v>
      </c>
      <c r="Y76" s="4">
        <f t="shared" si="14"/>
        <v>107.05510985587254</v>
      </c>
      <c r="Z76" s="4">
        <f t="shared" si="15"/>
        <v>101.76963322106765</v>
      </c>
      <c r="AA76" s="4">
        <f t="shared" si="16"/>
        <v>103.31314731796803</v>
      </c>
      <c r="AB76" s="4">
        <f t="shared" si="17"/>
        <v>102.10596199167979</v>
      </c>
      <c r="AC76" s="4">
        <f t="shared" si="18"/>
        <v>100.50620663319098</v>
      </c>
      <c r="AD76" s="4">
        <f t="shared" si="19"/>
        <v>106.13309315631039</v>
      </c>
      <c r="AE76" s="4">
        <f t="shared" si="20"/>
        <v>114.76738496644521</v>
      </c>
      <c r="AF76" s="4">
        <f t="shared" si="21"/>
        <v>94.12840077980448</v>
      </c>
      <c r="AG76" s="4">
        <f t="shared" si="22"/>
        <v>81.85731711242822</v>
      </c>
      <c r="AI76" s="4">
        <f t="shared" si="23"/>
        <v>-0.97148819232791084</v>
      </c>
      <c r="AJ76" s="4">
        <f t="shared" si="24"/>
        <v>-4.1661170808549599</v>
      </c>
      <c r="AK76" s="4">
        <f t="shared" si="25"/>
        <v>-4.7255437624017702</v>
      </c>
      <c r="AL76" s="4">
        <f t="shared" si="26"/>
        <v>-4.3709348604250664</v>
      </c>
      <c r="AM76" s="4">
        <f t="shared" si="27"/>
        <v>-3.6751929032216708</v>
      </c>
      <c r="AN76" s="4">
        <f t="shared" si="28"/>
        <v>-4.8159984405670713</v>
      </c>
      <c r="AO76" s="4">
        <f t="shared" si="29"/>
        <v>-3.7811098558725433</v>
      </c>
      <c r="AP76" s="4">
        <f t="shared" si="30"/>
        <v>-3.9956332210676493</v>
      </c>
      <c r="AQ76" s="4">
        <f t="shared" si="31"/>
        <v>-4.0391473179680304</v>
      </c>
      <c r="AR76" s="4">
        <f t="shared" si="32"/>
        <v>-4.2829619916797981</v>
      </c>
      <c r="AS76" s="4">
        <f t="shared" si="33"/>
        <v>-3.7002066331909873</v>
      </c>
      <c r="AT76" s="4">
        <f t="shared" si="34"/>
        <v>-4.4390931563103919</v>
      </c>
      <c r="AU76" s="4">
        <f t="shared" si="35"/>
        <v>-3.9643849664452091</v>
      </c>
      <c r="AV76" s="4">
        <f t="shared" si="224"/>
        <v>-3.6364007798044753</v>
      </c>
      <c r="AW76" s="4">
        <f t="shared" si="224"/>
        <v>-2.714317112428219</v>
      </c>
      <c r="AY76" s="2">
        <f t="shared" si="96"/>
        <v>71.672878462704929</v>
      </c>
      <c r="AZ76" s="2">
        <f t="shared" si="147"/>
        <v>75.727184283270532</v>
      </c>
      <c r="BA76" s="2">
        <f t="shared" si="148"/>
        <v>80.447473776104459</v>
      </c>
      <c r="BB76" s="2">
        <f t="shared" si="149"/>
        <v>75.946632510245308</v>
      </c>
      <c r="BC76" s="2">
        <f t="shared" si="150"/>
        <v>77.377004612708419</v>
      </c>
      <c r="BD76" s="2">
        <f t="shared" si="151"/>
        <v>78.380535506742859</v>
      </c>
      <c r="BE76" s="2">
        <f t="shared" si="152"/>
        <v>84.795196576169317</v>
      </c>
      <c r="BF76" s="2">
        <f t="shared" si="153"/>
        <v>76.474188294442072</v>
      </c>
      <c r="BG76" s="2">
        <f t="shared" si="154"/>
        <v>79.5151523002272</v>
      </c>
      <c r="BH76" s="2">
        <f t="shared" si="155"/>
        <v>80.269550479166384</v>
      </c>
      <c r="BI76" s="2">
        <f t="shared" si="156"/>
        <v>77.425686243397109</v>
      </c>
      <c r="BJ76" s="2">
        <f t="shared" si="157"/>
        <v>77.428532222552221</v>
      </c>
      <c r="BK76" s="2">
        <f t="shared" si="158"/>
        <v>81.88450326451364</v>
      </c>
      <c r="BL76" s="2">
        <f t="shared" si="159"/>
        <v>74.774984332871753</v>
      </c>
      <c r="BM76" s="2">
        <f t="shared" si="160"/>
        <v>73.462272064371163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77.120525958188182</v>
      </c>
      <c r="DL76" s="2">
        <f t="shared" si="225"/>
        <v>80.001275596496512</v>
      </c>
      <c r="DM76" s="2">
        <f t="shared" si="225"/>
        <v>82.366909866839521</v>
      </c>
      <c r="DN76" s="2">
        <f t="shared" si="225"/>
        <v>78.586052854122599</v>
      </c>
      <c r="DO76" s="2">
        <f t="shared" si="225"/>
        <v>80.850691331923898</v>
      </c>
      <c r="DP76" s="2">
        <f t="shared" si="225"/>
        <v>80.925679094076685</v>
      </c>
      <c r="DQ76" s="2">
        <f t="shared" si="225"/>
        <v>88.363227351916365</v>
      </c>
      <c r="DR76" s="2">
        <f t="shared" si="225"/>
        <v>81.743221254355404</v>
      </c>
      <c r="DS76" s="2">
        <f t="shared" si="225"/>
        <v>84.618100674763809</v>
      </c>
      <c r="DT76" s="2">
        <f t="shared" si="225"/>
        <v>83.328856680161948</v>
      </c>
      <c r="DU76" s="2">
        <f t="shared" si="225"/>
        <v>81.098450348432067</v>
      </c>
      <c r="DV76" s="2">
        <f t="shared" si="225"/>
        <v>80.536287979462386</v>
      </c>
      <c r="DW76" s="2">
        <f t="shared" si="225"/>
        <v>85.163716701902743</v>
      </c>
      <c r="DX76" s="2">
        <f t="shared" si="225"/>
        <v>78.274334075573563</v>
      </c>
      <c r="DY76" s="2">
        <f t="shared" si="225"/>
        <v>73.957640597147929</v>
      </c>
      <c r="EA76" s="2">
        <f t="shared" si="71"/>
        <v>68.911765263491517</v>
      </c>
      <c r="EB76" s="2">
        <f t="shared" si="72"/>
        <v>72.94344027675487</v>
      </c>
      <c r="EC76" s="2">
        <f t="shared" si="73"/>
        <v>79.176973081387501</v>
      </c>
      <c r="ED76" s="2">
        <f t="shared" si="74"/>
        <v>74.334924583396258</v>
      </c>
      <c r="EE76" s="2">
        <f t="shared" si="75"/>
        <v>75.370111111111115</v>
      </c>
      <c r="EF76" s="2">
        <f t="shared" si="76"/>
        <v>76.687832698096869</v>
      </c>
      <c r="EG76" s="2">
        <f t="shared" si="77"/>
        <v>82.236754512823182</v>
      </c>
      <c r="EH76" s="2">
        <f t="shared" si="78"/>
        <v>72.838644577229701</v>
      </c>
      <c r="EI76" s="2">
        <f t="shared" si="79"/>
        <v>75.853597920292586</v>
      </c>
      <c r="EJ76" s="2">
        <f t="shared" si="80"/>
        <v>78.048850814421897</v>
      </c>
      <c r="EK76" s="2">
        <f t="shared" si="81"/>
        <v>74.839171977210398</v>
      </c>
      <c r="EL76" s="2">
        <f t="shared" si="82"/>
        <v>75.460352833887242</v>
      </c>
      <c r="EM76" s="2">
        <f t="shared" si="83"/>
        <v>79.987252940785993</v>
      </c>
      <c r="EN76" s="2">
        <f t="shared" si="84"/>
        <v>72.142993215195091</v>
      </c>
      <c r="EO76" s="2">
        <f t="shared" si="85"/>
        <v>73.005907946242147</v>
      </c>
      <c r="EQ76" s="2">
        <f t="shared" si="86"/>
        <v>67.920105103573135</v>
      </c>
      <c r="ER76" s="2">
        <f t="shared" si="226"/>
        <v>71.741934219110703</v>
      </c>
      <c r="ES76" s="2">
        <f t="shared" si="226"/>
        <v>76.407830361454771</v>
      </c>
      <c r="ET76" s="2">
        <f t="shared" si="226"/>
        <v>72.776073892749679</v>
      </c>
      <c r="EU76" s="2">
        <f t="shared" si="226"/>
        <v>74.216679498564346</v>
      </c>
      <c r="EV76" s="2">
        <f t="shared" si="226"/>
        <v>74.799741797622019</v>
      </c>
      <c r="EW76" s="2">
        <f t="shared" si="226"/>
        <v>78.776601999609667</v>
      </c>
      <c r="EX76" s="2">
        <f t="shared" si="226"/>
        <v>72.435240526350185</v>
      </c>
      <c r="EY76" s="2">
        <f t="shared" si="226"/>
        <v>74.332163636959734</v>
      </c>
      <c r="EZ76" s="2">
        <f t="shared" si="226"/>
        <v>75.924944192087338</v>
      </c>
      <c r="FA76" s="2">
        <f t="shared" si="226"/>
        <v>74.937275352966765</v>
      </c>
      <c r="FB76" s="2">
        <f t="shared" si="226"/>
        <v>75.502054116241808</v>
      </c>
      <c r="FC76" s="2">
        <f t="shared" si="226"/>
        <v>76.484448691260766</v>
      </c>
      <c r="FD76" s="2">
        <f t="shared" si="226"/>
        <v>71.515581409125332</v>
      </c>
      <c r="FE76" s="2">
        <f t="shared" si="226"/>
        <v>73.88321578362816</v>
      </c>
      <c r="FG76" s="2">
        <f t="shared" si="88"/>
        <v>0.66363080574653732</v>
      </c>
      <c r="FH76" s="2">
        <f t="shared" si="227"/>
        <v>0.60556496067803633</v>
      </c>
      <c r="FI76" s="2">
        <f t="shared" si="227"/>
        <v>0.6016426983808163</v>
      </c>
      <c r="FJ76" s="2">
        <f t="shared" si="227"/>
        <v>0.62084412545204182</v>
      </c>
      <c r="FK76" s="2">
        <f t="shared" si="227"/>
        <v>0.63379815558457919</v>
      </c>
      <c r="FL76" s="2">
        <f t="shared" si="227"/>
        <v>0.60053182753865608</v>
      </c>
      <c r="FM76" s="2">
        <f t="shared" si="227"/>
        <v>0.58234423091401122</v>
      </c>
      <c r="FN76" s="2">
        <f t="shared" si="227"/>
        <v>0.59171709796840122</v>
      </c>
      <c r="FO76" s="2">
        <f t="shared" si="227"/>
        <v>0.58220746815067392</v>
      </c>
      <c r="FP76" s="2">
        <f t="shared" si="227"/>
        <v>0.57936825888779875</v>
      </c>
      <c r="FQ76" s="2">
        <f t="shared" si="227"/>
        <v>0.58677270194781572</v>
      </c>
      <c r="FR76" s="2">
        <f t="shared" si="227"/>
        <v>0.61225359641478905</v>
      </c>
      <c r="FS76" s="2">
        <f t="shared" si="227"/>
        <v>0.63343017191854567</v>
      </c>
      <c r="FT76" s="2">
        <f t="shared" si="227"/>
        <v>0.57072665231230002</v>
      </c>
      <c r="FU76" s="2">
        <f t="shared" si="227"/>
        <v>0.52052733880290936</v>
      </c>
      <c r="FW76" s="2">
        <f t="shared" si="112"/>
        <v>6.1534670508574984E-5</v>
      </c>
      <c r="FX76" s="2">
        <f t="shared" si="164"/>
        <v>9.4502523607314812E-5</v>
      </c>
      <c r="FY76" s="2">
        <f t="shared" si="165"/>
        <v>8.447216165517678E-5</v>
      </c>
      <c r="FZ76" s="2">
        <f t="shared" si="166"/>
        <v>8.488975534500816E-5</v>
      </c>
      <c r="GA76" s="2">
        <f t="shared" si="167"/>
        <v>9.1105298195930882E-5</v>
      </c>
      <c r="GB76" s="2">
        <f t="shared" si="168"/>
        <v>9.6365237449934542E-5</v>
      </c>
      <c r="GC76" s="2">
        <f t="shared" si="169"/>
        <v>9.0938780458453387E-5</v>
      </c>
      <c r="GD76" s="2">
        <f t="shared" si="170"/>
        <v>1.0582414161915367E-4</v>
      </c>
      <c r="GE76" s="2">
        <f t="shared" si="171"/>
        <v>1.2449848040509511E-4</v>
      </c>
      <c r="GF76" s="2">
        <f t="shared" si="172"/>
        <v>1.1224393854479905E-4</v>
      </c>
      <c r="GG76" s="2">
        <f t="shared" si="173"/>
        <v>9.7622433833943902E-5</v>
      </c>
      <c r="GH76" s="2">
        <f t="shared" si="174"/>
        <v>9.0911747082569349E-5</v>
      </c>
      <c r="GI76" s="2">
        <f t="shared" si="175"/>
        <v>8.1394001629381932E-5</v>
      </c>
      <c r="GJ76" s="2">
        <f t="shared" si="176"/>
        <v>4.7973710574208844E-5</v>
      </c>
      <c r="GK76" s="2">
        <f t="shared" si="177"/>
        <v>3.9132502388886193E-5</v>
      </c>
      <c r="GM76" s="86">
        <f t="shared" si="113"/>
        <v>8.3220794347974095E-2</v>
      </c>
      <c r="GN76" s="86">
        <f t="shared" si="178"/>
        <v>5.5050391695235124E-2</v>
      </c>
      <c r="GO76" s="86">
        <f t="shared" si="179"/>
        <v>5.3077615496829156E-2</v>
      </c>
      <c r="GP76" s="86">
        <f t="shared" si="180"/>
        <v>6.1289217528755463E-2</v>
      </c>
      <c r="GQ76" s="86">
        <f t="shared" si="181"/>
        <v>7.4897497903293864E-2</v>
      </c>
      <c r="GR76" s="86">
        <f t="shared" si="182"/>
        <v>5.5500129080990689E-2</v>
      </c>
      <c r="GS76" s="86">
        <f t="shared" si="183"/>
        <v>4.3076298640752006E-2</v>
      </c>
      <c r="GT76" s="86">
        <f t="shared" si="184"/>
        <v>4.9680881981860159E-2</v>
      </c>
      <c r="GU76" s="86">
        <f t="shared" si="185"/>
        <v>4.5241666185888332E-2</v>
      </c>
      <c r="GV76" s="86">
        <f t="shared" si="186"/>
        <v>4.264932147288153E-2</v>
      </c>
      <c r="GW76" s="86">
        <f t="shared" si="187"/>
        <v>4.535135863770854E-2</v>
      </c>
      <c r="GX76" s="86">
        <f t="shared" si="188"/>
        <v>6.1705491893769816E-2</v>
      </c>
      <c r="GY76" s="86">
        <f t="shared" si="189"/>
        <v>7.5566397814186462E-2</v>
      </c>
      <c r="GZ76" s="86">
        <f t="shared" si="190"/>
        <v>3.850413323646619E-2</v>
      </c>
      <c r="HA76" s="86">
        <f t="shared" si="191"/>
        <v>1.866827013546888E-2</v>
      </c>
      <c r="HC76" s="86">
        <f t="shared" si="145"/>
        <v>7.3874713678746706E-7</v>
      </c>
      <c r="HD76" s="86">
        <f t="shared" si="192"/>
        <v>6.1368124950570745E-8</v>
      </c>
      <c r="HE76" s="86">
        <f t="shared" si="193"/>
        <v>2.3930319204629941E-8</v>
      </c>
      <c r="HF76" s="86">
        <f t="shared" si="194"/>
        <v>5.3097338647069311E-8</v>
      </c>
      <c r="HG76" s="86">
        <f t="shared" si="195"/>
        <v>3.5019504279097293E-7</v>
      </c>
      <c r="HH76" s="86">
        <f t="shared" si="196"/>
        <v>1.3294946524090038E-8</v>
      </c>
      <c r="HI76" s="86">
        <f t="shared" si="197"/>
        <v>9.8257985008748041E-8</v>
      </c>
      <c r="HJ76" s="86">
        <f t="shared" si="198"/>
        <v>2.7548035627560183E-8</v>
      </c>
      <c r="HK76" s="86">
        <f t="shared" si="199"/>
        <v>1.9721494728109823E-8</v>
      </c>
      <c r="HL76" s="86">
        <f t="shared" si="200"/>
        <v>1.6167454481525063E-8</v>
      </c>
      <c r="HM76" s="86">
        <f t="shared" si="201"/>
        <v>4.0059873133860275E-8</v>
      </c>
      <c r="HN76" s="86">
        <f t="shared" si="202"/>
        <v>2.4161305093579543E-8</v>
      </c>
      <c r="HO76" s="86">
        <f t="shared" si="203"/>
        <v>8.5951982606138102E-8</v>
      </c>
      <c r="HP76" s="86">
        <f t="shared" si="204"/>
        <v>4.7360173091322071E-9</v>
      </c>
      <c r="HQ76" s="86">
        <f t="shared" si="205"/>
        <v>6.2363808000250899E-12</v>
      </c>
      <c r="HS76" s="86">
        <f t="shared" si="114"/>
        <v>6.8398515262512795E-40</v>
      </c>
      <c r="HT76" s="86">
        <f t="shared" si="206"/>
        <v>3.2916935495823055E-48</v>
      </c>
      <c r="HU76" s="86">
        <f t="shared" si="207"/>
        <v>3.2196165037262867E-49</v>
      </c>
      <c r="HV76" s="86">
        <f t="shared" si="208"/>
        <v>1.141099174264392E-45</v>
      </c>
      <c r="HW76" s="86">
        <f t="shared" si="209"/>
        <v>7.1205958344566328E-43</v>
      </c>
      <c r="HX76" s="86">
        <f t="shared" si="210"/>
        <v>1.659474607165383E-54</v>
      </c>
      <c r="HY76" s="86">
        <f t="shared" si="211"/>
        <v>2.5896847410515038E-47</v>
      </c>
      <c r="HZ76" s="86">
        <f t="shared" si="212"/>
        <v>1.8039215415567536E-53</v>
      </c>
      <c r="IA76" s="86">
        <f t="shared" si="213"/>
        <v>5.032405518325723E-54</v>
      </c>
      <c r="IB76" s="86">
        <f t="shared" si="214"/>
        <v>1.4364095157193907E-54</v>
      </c>
      <c r="IC76" s="86">
        <f t="shared" si="215"/>
        <v>3.3101587295166356E-51</v>
      </c>
      <c r="ID76" s="86">
        <f t="shared" si="216"/>
        <v>1.2863548776567276E-53</v>
      </c>
      <c r="IE76" s="86">
        <f t="shared" si="217"/>
        <v>5.6259449456434727E-50</v>
      </c>
      <c r="IF76" s="86">
        <f t="shared" si="218"/>
        <v>5.2596476985709449E-41</v>
      </c>
      <c r="IG76" s="86">
        <f t="shared" si="219"/>
        <v>2.1233612621677003E-30</v>
      </c>
      <c r="II76" s="86">
        <f t="shared" si="115"/>
        <v>2.3963946542549814E-128</v>
      </c>
      <c r="IJ76" s="86">
        <f t="shared" si="116"/>
        <v>1.7840513714214295E-157</v>
      </c>
      <c r="IK76" s="86">
        <f t="shared" si="117"/>
        <v>6.2664569632752918E-158</v>
      </c>
      <c r="IL76" s="86">
        <f t="shared" si="118"/>
        <v>8.8017213883833398E-156</v>
      </c>
      <c r="IM76" s="86">
        <f t="shared" si="119"/>
        <v>1.6365110889324778E-146</v>
      </c>
      <c r="IN76" s="86">
        <f t="shared" si="120"/>
        <v>3.9774656081531616E-183</v>
      </c>
      <c r="IO76" s="86">
        <f t="shared" si="121"/>
        <v>2.8586729262908176E-157</v>
      </c>
      <c r="IP76" s="86">
        <f t="shared" si="122"/>
        <v>2.428176671795985E-176</v>
      </c>
      <c r="IQ76" s="86">
        <f t="shared" si="123"/>
        <v>3.3212397770626404E-178</v>
      </c>
      <c r="IR76" s="86">
        <f t="shared" si="124"/>
        <v>5.8073464017680168E-183</v>
      </c>
      <c r="IS76" s="86">
        <f t="shared" si="125"/>
        <v>2.2612199850501655E-168</v>
      </c>
      <c r="IT76" s="86">
        <f t="shared" si="126"/>
        <v>1.571311019800214E-179</v>
      </c>
      <c r="IU76" s="86">
        <f t="shared" si="127"/>
        <v>3.9235500999688964E-165</v>
      </c>
      <c r="IV76" s="86">
        <f t="shared" si="128"/>
        <v>1.8518774732790229E-98</v>
      </c>
      <c r="IW76" s="86">
        <f t="shared" si="129"/>
        <v>1.548724631261962E-72</v>
      </c>
      <c r="IY76" s="86">
        <f t="shared" si="130"/>
        <v>8.3221533095110878E-2</v>
      </c>
      <c r="IZ76" s="86">
        <f t="shared" si="131"/>
        <v>5.5050453063360073E-2</v>
      </c>
      <c r="JA76" s="86">
        <f t="shared" si="132"/>
        <v>5.3077639427148361E-2</v>
      </c>
      <c r="JB76" s="86">
        <f t="shared" si="133"/>
        <v>6.1289270626094107E-2</v>
      </c>
      <c r="JC76" s="86">
        <f t="shared" si="134"/>
        <v>7.4897848098336661E-2</v>
      </c>
      <c r="JD76" s="86">
        <f t="shared" si="135"/>
        <v>5.5500142375937214E-2</v>
      </c>
      <c r="JE76" s="86">
        <f t="shared" si="136"/>
        <v>4.3076396898737011E-2</v>
      </c>
      <c r="JF76" s="86">
        <f t="shared" si="137"/>
        <v>4.9680909529895789E-2</v>
      </c>
      <c r="JG76" s="86">
        <f t="shared" si="138"/>
        <v>4.5241685907383061E-2</v>
      </c>
      <c r="JH76" s="86">
        <f t="shared" si="139"/>
        <v>4.2649337640336009E-2</v>
      </c>
      <c r="JI76" s="86">
        <f t="shared" si="140"/>
        <v>4.5351398697581674E-2</v>
      </c>
      <c r="JJ76" s="86">
        <f t="shared" si="141"/>
        <v>6.1705516055074912E-2</v>
      </c>
      <c r="JK76" s="86">
        <f t="shared" si="142"/>
        <v>7.5566483766169062E-2</v>
      </c>
      <c r="JL76" s="86">
        <f t="shared" si="143"/>
        <v>3.8504137972483497E-2</v>
      </c>
      <c r="JM76" s="86">
        <f t="shared" si="144"/>
        <v>1.8668270141705259E-2</v>
      </c>
    </row>
    <row r="77" spans="2:273" x14ac:dyDescent="0.25">
      <c r="B77" s="2">
        <v>50</v>
      </c>
      <c r="C77" s="37">
        <v>110.53700000000001</v>
      </c>
      <c r="D77" s="37">
        <v>107.5</v>
      </c>
      <c r="E77" s="37">
        <v>110.855</v>
      </c>
      <c r="F77" s="37">
        <v>107.639</v>
      </c>
      <c r="G77" s="37">
        <v>117.705</v>
      </c>
      <c r="H77" s="37">
        <v>110.17700000000001</v>
      </c>
      <c r="I77" s="37">
        <v>109.581</v>
      </c>
      <c r="J77" s="37">
        <v>103.581</v>
      </c>
      <c r="K77" s="37">
        <v>105.774</v>
      </c>
      <c r="L77" s="37">
        <v>103.242</v>
      </c>
      <c r="M77" s="37">
        <v>102.274</v>
      </c>
      <c r="N77" s="37">
        <v>108.774</v>
      </c>
      <c r="O77" s="37">
        <v>117.672</v>
      </c>
      <c r="P77" s="37">
        <v>95.54</v>
      </c>
      <c r="Q77" s="37">
        <v>83.159000000000006</v>
      </c>
      <c r="S77" s="4">
        <f t="shared" si="8"/>
        <v>113.49354880067148</v>
      </c>
      <c r="T77" s="4">
        <f t="shared" si="9"/>
        <v>111.53189404871884</v>
      </c>
      <c r="U77" s="4">
        <f t="shared" si="10"/>
        <v>115.36111350317611</v>
      </c>
      <c r="V77" s="4">
        <f t="shared" si="11"/>
        <v>112.40647402486933</v>
      </c>
      <c r="W77" s="4">
        <f t="shared" si="12"/>
        <v>120.80048026026039</v>
      </c>
      <c r="X77" s="4">
        <f t="shared" si="13"/>
        <v>113.79327099233925</v>
      </c>
      <c r="Y77" s="4">
        <f t="shared" si="14"/>
        <v>113.35493741055311</v>
      </c>
      <c r="Z77" s="4">
        <f t="shared" si="15"/>
        <v>108.80419801618213</v>
      </c>
      <c r="AA77" s="4">
        <f t="shared" si="16"/>
        <v>110.36473487197769</v>
      </c>
      <c r="AB77" s="4">
        <f t="shared" si="17"/>
        <v>108.59079733115954</v>
      </c>
      <c r="AC77" s="4">
        <f t="shared" si="18"/>
        <v>106.98249490653392</v>
      </c>
      <c r="AD77" s="4">
        <f t="shared" si="19"/>
        <v>113.36108783958609</v>
      </c>
      <c r="AE77" s="4">
        <f t="shared" si="20"/>
        <v>122.20640056474846</v>
      </c>
      <c r="AF77" s="4">
        <f t="shared" si="21"/>
        <v>100.17082273641573</v>
      </c>
      <c r="AG77" s="4">
        <f t="shared" si="22"/>
        <v>85.631652079028882</v>
      </c>
      <c r="AI77" s="4">
        <f t="shared" si="23"/>
        <v>-2.9565488006714702</v>
      </c>
      <c r="AJ77" s="4">
        <f t="shared" si="24"/>
        <v>-4.0318940487188399</v>
      </c>
      <c r="AK77" s="4">
        <f t="shared" si="25"/>
        <v>-4.5061135031761097</v>
      </c>
      <c r="AL77" s="4">
        <f t="shared" si="26"/>
        <v>-4.7674740248693297</v>
      </c>
      <c r="AM77" s="4">
        <f t="shared" si="27"/>
        <v>-3.0954802602603877</v>
      </c>
      <c r="AN77" s="4">
        <f t="shared" si="28"/>
        <v>-3.6162709923392384</v>
      </c>
      <c r="AO77" s="4">
        <f t="shared" si="29"/>
        <v>-3.7739374105531027</v>
      </c>
      <c r="AP77" s="4">
        <f t="shared" si="30"/>
        <v>-5.2231980161821241</v>
      </c>
      <c r="AQ77" s="4">
        <f t="shared" si="31"/>
        <v>-4.5907348719776877</v>
      </c>
      <c r="AR77" s="4">
        <f t="shared" si="32"/>
        <v>-5.3487973311595312</v>
      </c>
      <c r="AS77" s="4">
        <f t="shared" si="33"/>
        <v>-4.7084949065339146</v>
      </c>
      <c r="AT77" s="4">
        <f t="shared" si="34"/>
        <v>-4.5870878395860899</v>
      </c>
      <c r="AU77" s="4">
        <f t="shared" si="35"/>
        <v>-4.5344005647484664</v>
      </c>
      <c r="AV77" s="4">
        <f t="shared" si="224"/>
        <v>-4.6308227364157233</v>
      </c>
      <c r="AW77" s="4">
        <f t="shared" si="224"/>
        <v>-2.472652079028876</v>
      </c>
      <c r="AY77" s="2">
        <f t="shared" si="96"/>
        <v>71.45051985824621</v>
      </c>
      <c r="AZ77" s="2">
        <f t="shared" si="147"/>
        <v>75.528801801755009</v>
      </c>
      <c r="BA77" s="2">
        <f t="shared" si="148"/>
        <v>80.296328081887339</v>
      </c>
      <c r="BB77" s="2">
        <f t="shared" si="149"/>
        <v>75.760122629119991</v>
      </c>
      <c r="BC77" s="2">
        <f t="shared" si="150"/>
        <v>77.171240287257845</v>
      </c>
      <c r="BD77" s="2">
        <f t="shared" si="151"/>
        <v>78.185898122226874</v>
      </c>
      <c r="BE77" s="2">
        <f t="shared" si="152"/>
        <v>84.524141589771276</v>
      </c>
      <c r="BF77" s="2">
        <f t="shared" si="153"/>
        <v>76.231150207041864</v>
      </c>
      <c r="BG77" s="2">
        <f t="shared" si="154"/>
        <v>79.283140431801542</v>
      </c>
      <c r="BH77" s="2">
        <f t="shared" si="155"/>
        <v>80.08602988566831</v>
      </c>
      <c r="BI77" s="2">
        <f t="shared" si="156"/>
        <v>77.241067675870568</v>
      </c>
      <c r="BJ77" s="2">
        <f t="shared" si="157"/>
        <v>77.239679657015401</v>
      </c>
      <c r="BK77" s="2">
        <f t="shared" si="158"/>
        <v>81.682778803117372</v>
      </c>
      <c r="BL77" s="2">
        <f t="shared" si="159"/>
        <v>74.603673286220925</v>
      </c>
      <c r="BM77" s="2">
        <f t="shared" si="160"/>
        <v>73.401342833212723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77.145583623693412</v>
      </c>
      <c r="DL77" s="2">
        <f t="shared" si="225"/>
        <v>80.095124735729371</v>
      </c>
      <c r="DM77" s="2">
        <f t="shared" si="225"/>
        <v>82.436171515004176</v>
      </c>
      <c r="DN77" s="2">
        <f t="shared" si="225"/>
        <v>78.558482482633622</v>
      </c>
      <c r="DO77" s="2">
        <f t="shared" si="225"/>
        <v>80.86386303231653</v>
      </c>
      <c r="DP77" s="2">
        <f t="shared" si="225"/>
        <v>80.940627351916405</v>
      </c>
      <c r="DQ77" s="2">
        <f t="shared" si="225"/>
        <v>88.347590592334484</v>
      </c>
      <c r="DR77" s="2">
        <f t="shared" si="225"/>
        <v>81.785461324041819</v>
      </c>
      <c r="DS77" s="2">
        <f t="shared" si="225"/>
        <v>84.732548245614012</v>
      </c>
      <c r="DT77" s="2">
        <f t="shared" si="225"/>
        <v>83.394879554655873</v>
      </c>
      <c r="DU77" s="2">
        <f t="shared" si="225"/>
        <v>81.155010801393743</v>
      </c>
      <c r="DV77" s="2">
        <f t="shared" si="225"/>
        <v>80.529477801268484</v>
      </c>
      <c r="DW77" s="2">
        <f t="shared" si="225"/>
        <v>85.214223195409232</v>
      </c>
      <c r="DX77" s="2">
        <f t="shared" si="225"/>
        <v>78.319848043184891</v>
      </c>
      <c r="DY77" s="2">
        <f t="shared" si="225"/>
        <v>73.94892702762921</v>
      </c>
      <c r="EA77" s="2">
        <f t="shared" si="71"/>
        <v>68.817995620480019</v>
      </c>
      <c r="EB77" s="2">
        <f t="shared" si="72"/>
        <v>72.816424395506374</v>
      </c>
      <c r="EC77" s="2">
        <f t="shared" si="73"/>
        <v>79.004573367525978</v>
      </c>
      <c r="ED77" s="2">
        <f t="shared" si="74"/>
        <v>74.201730227055322</v>
      </c>
      <c r="EE77" s="2">
        <f t="shared" si="75"/>
        <v>75.225585147962036</v>
      </c>
      <c r="EF77" s="2">
        <f t="shared" si="76"/>
        <v>76.515026214808984</v>
      </c>
      <c r="EG77" s="2">
        <f t="shared" si="77"/>
        <v>82.023816192408404</v>
      </c>
      <c r="EH77" s="2">
        <f t="shared" si="78"/>
        <v>72.735982962557927</v>
      </c>
      <c r="EI77" s="2">
        <f t="shared" si="79"/>
        <v>75.71706041223085</v>
      </c>
      <c r="EJ77" s="2">
        <f t="shared" si="80"/>
        <v>77.895547733129831</v>
      </c>
      <c r="EK77" s="2">
        <f t="shared" si="81"/>
        <v>74.727233989238243</v>
      </c>
      <c r="EL77" s="2">
        <f t="shared" si="82"/>
        <v>75.339532826417084</v>
      </c>
      <c r="EM77" s="2">
        <f t="shared" si="83"/>
        <v>79.819400982474789</v>
      </c>
      <c r="EN77" s="2">
        <f t="shared" si="84"/>
        <v>72.054539824977454</v>
      </c>
      <c r="EO77" s="2">
        <f t="shared" si="85"/>
        <v>72.941260634133585</v>
      </c>
      <c r="EQ77" s="2">
        <f t="shared" si="86"/>
        <v>67.841725286804248</v>
      </c>
      <c r="ER77" s="2">
        <f t="shared" si="226"/>
        <v>71.634611894007818</v>
      </c>
      <c r="ES77" s="2">
        <f t="shared" si="226"/>
        <v>76.279582695850223</v>
      </c>
      <c r="ET77" s="2">
        <f t="shared" si="226"/>
        <v>72.667643949100523</v>
      </c>
      <c r="EU77" s="2">
        <f t="shared" si="226"/>
        <v>74.090901937478776</v>
      </c>
      <c r="EV77" s="2">
        <f t="shared" si="226"/>
        <v>74.658448524153997</v>
      </c>
      <c r="EW77" s="2">
        <f t="shared" si="226"/>
        <v>78.620849611145175</v>
      </c>
      <c r="EX77" s="2">
        <f t="shared" si="226"/>
        <v>72.339426245371726</v>
      </c>
      <c r="EY77" s="2">
        <f t="shared" si="226"/>
        <v>74.221735654545867</v>
      </c>
      <c r="EZ77" s="2">
        <f t="shared" si="226"/>
        <v>75.807914035660247</v>
      </c>
      <c r="FA77" s="2">
        <f t="shared" si="226"/>
        <v>74.823674009493814</v>
      </c>
      <c r="FB77" s="2">
        <f t="shared" si="226"/>
        <v>75.380622354566711</v>
      </c>
      <c r="FC77" s="2">
        <f t="shared" si="226"/>
        <v>76.375773693636106</v>
      </c>
      <c r="FD77" s="2">
        <f t="shared" si="226"/>
        <v>71.437274513619641</v>
      </c>
      <c r="FE77" s="2">
        <f t="shared" si="226"/>
        <v>73.802897643122336</v>
      </c>
      <c r="FG77" s="2">
        <f t="shared" si="88"/>
        <v>0.68387123537938976</v>
      </c>
      <c r="FH77" s="2">
        <f t="shared" si="227"/>
        <v>0.62733733527912128</v>
      </c>
      <c r="FI77" s="2">
        <f t="shared" si="227"/>
        <v>0.62349696830840551</v>
      </c>
      <c r="FJ77" s="2">
        <f t="shared" si="227"/>
        <v>0.64227132922438535</v>
      </c>
      <c r="FK77" s="2">
        <f t="shared" si="227"/>
        <v>0.65490021468302151</v>
      </c>
      <c r="FL77" s="2">
        <f t="shared" si="227"/>
        <v>0.62240879278448469</v>
      </c>
      <c r="FM77" s="2">
        <f t="shared" si="227"/>
        <v>0.60456136570181018</v>
      </c>
      <c r="FN77" s="2">
        <f t="shared" si="227"/>
        <v>0.61376632791360497</v>
      </c>
      <c r="FO77" s="2">
        <f t="shared" si="227"/>
        <v>0.60442693622185384</v>
      </c>
      <c r="FP77" s="2">
        <f t="shared" si="227"/>
        <v>0.60163540730743237</v>
      </c>
      <c r="FQ77" s="2">
        <f t="shared" si="227"/>
        <v>0.60891246893451711</v>
      </c>
      <c r="FR77" s="2">
        <f t="shared" si="227"/>
        <v>0.63387998448450822</v>
      </c>
      <c r="FS77" s="2">
        <f t="shared" si="227"/>
        <v>0.65454187789580331</v>
      </c>
      <c r="FT77" s="2">
        <f t="shared" si="227"/>
        <v>0.59313000385937775</v>
      </c>
      <c r="FU77" s="2">
        <f t="shared" si="227"/>
        <v>0.54345482679293311</v>
      </c>
      <c r="FW77" s="2">
        <f t="shared" si="112"/>
        <v>6.7471023960635401E-5</v>
      </c>
      <c r="FX77" s="2">
        <f t="shared" si="164"/>
        <v>1.0361901187652804E-4</v>
      </c>
      <c r="FY77" s="2">
        <f t="shared" si="165"/>
        <v>9.2621128599554772E-5</v>
      </c>
      <c r="FZ77" s="2">
        <f t="shared" si="166"/>
        <v>9.307900349371795E-5</v>
      </c>
      <c r="GA77" s="2">
        <f t="shared" si="167"/>
        <v>9.9894094988348936E-5</v>
      </c>
      <c r="GB77" s="2">
        <f t="shared" si="168"/>
        <v>1.0566139938073919E-4</v>
      </c>
      <c r="GC77" s="2">
        <f t="shared" si="169"/>
        <v>9.9711515126650043E-5</v>
      </c>
      <c r="GD77" s="2">
        <f t="shared" si="170"/>
        <v>1.1603267924953862E-4</v>
      </c>
      <c r="GE77" s="2">
        <f t="shared" si="171"/>
        <v>1.3650822956372496E-4</v>
      </c>
      <c r="GF77" s="2">
        <f t="shared" si="172"/>
        <v>1.2307169850877373E-4</v>
      </c>
      <c r="GG77" s="2">
        <f t="shared" si="173"/>
        <v>1.0703986200522626E-4</v>
      </c>
      <c r="GH77" s="2">
        <f t="shared" si="174"/>
        <v>9.9681874139466943E-5</v>
      </c>
      <c r="GI77" s="2">
        <f t="shared" si="175"/>
        <v>8.9246047256879161E-5</v>
      </c>
      <c r="GJ77" s="2">
        <f t="shared" si="176"/>
        <v>5.2601884169245739E-5</v>
      </c>
      <c r="GK77" s="2">
        <f t="shared" si="177"/>
        <v>4.2907773634499921E-5</v>
      </c>
      <c r="GM77" s="86">
        <f t="shared" si="113"/>
        <v>0.10347391126857108</v>
      </c>
      <c r="GN77" s="86">
        <f t="shared" si="178"/>
        <v>7.2885928516435286E-2</v>
      </c>
      <c r="GO77" s="86">
        <f t="shared" si="179"/>
        <v>7.0618867212661418E-2</v>
      </c>
      <c r="GP77" s="86">
        <f t="shared" si="180"/>
        <v>7.9430702384878926E-2</v>
      </c>
      <c r="GQ77" s="86">
        <f t="shared" si="181"/>
        <v>9.6837331596709986E-2</v>
      </c>
      <c r="GR77" s="86">
        <f t="shared" si="182"/>
        <v>7.4624806127677037E-2</v>
      </c>
      <c r="GS77" s="86">
        <f t="shared" si="183"/>
        <v>5.8652037135384201E-2</v>
      </c>
      <c r="GT77" s="86">
        <f t="shared" si="184"/>
        <v>6.734903026355081E-2</v>
      </c>
      <c r="GU77" s="86">
        <f t="shared" si="185"/>
        <v>6.2280872726008608E-2</v>
      </c>
      <c r="GV77" s="86">
        <f t="shared" si="186"/>
        <v>5.8610824421211377E-2</v>
      </c>
      <c r="GW77" s="86">
        <f t="shared" si="187"/>
        <v>6.1427268811397116E-2</v>
      </c>
      <c r="GX77" s="86">
        <f t="shared" si="188"/>
        <v>8.1673406492323297E-2</v>
      </c>
      <c r="GY77" s="86">
        <f t="shared" si="189"/>
        <v>9.7870510875999739E-2</v>
      </c>
      <c r="GZ77" s="86">
        <f t="shared" si="190"/>
        <v>5.3580082078961651E-2</v>
      </c>
      <c r="HA77" s="86">
        <f t="shared" si="191"/>
        <v>2.8795882559598782E-2</v>
      </c>
      <c r="HC77" s="86">
        <f t="shared" si="145"/>
        <v>1.3829853714006454E-6</v>
      </c>
      <c r="HD77" s="86">
        <f t="shared" si="192"/>
        <v>1.3532469075012811E-7</v>
      </c>
      <c r="HE77" s="86">
        <f t="shared" si="193"/>
        <v>5.3548922096552366E-8</v>
      </c>
      <c r="HF77" s="86">
        <f t="shared" si="194"/>
        <v>1.1596558896690213E-7</v>
      </c>
      <c r="HG77" s="86">
        <f t="shared" si="195"/>
        <v>7.1731381910508666E-7</v>
      </c>
      <c r="HH77" s="86">
        <f t="shared" si="196"/>
        <v>3.2529427626592848E-8</v>
      </c>
      <c r="HI77" s="86">
        <f t="shared" si="197"/>
        <v>2.1334353479046937E-7</v>
      </c>
      <c r="HJ77" s="86">
        <f t="shared" si="198"/>
        <v>6.5630739706545684E-8</v>
      </c>
      <c r="HK77" s="86">
        <f t="shared" si="199"/>
        <v>4.8367611283934422E-8</v>
      </c>
      <c r="HL77" s="86">
        <f t="shared" si="200"/>
        <v>3.9925804883046704E-8</v>
      </c>
      <c r="HM77" s="86">
        <f t="shared" si="201"/>
        <v>9.2005389254465271E-8</v>
      </c>
      <c r="HN77" s="86">
        <f t="shared" si="202"/>
        <v>5.7394257902571492E-8</v>
      </c>
      <c r="HO77" s="86">
        <f t="shared" si="203"/>
        <v>1.8912300939107019E-7</v>
      </c>
      <c r="HP77" s="86">
        <f t="shared" si="204"/>
        <v>1.1854698297545008E-8</v>
      </c>
      <c r="HQ77" s="86">
        <f t="shared" si="205"/>
        <v>2.2258637813121823E-11</v>
      </c>
      <c r="HS77" s="86">
        <f t="shared" si="114"/>
        <v>6.4227142787244779E-39</v>
      </c>
      <c r="HT77" s="86">
        <f t="shared" si="206"/>
        <v>5.7775174909305453E-47</v>
      </c>
      <c r="HU77" s="86">
        <f t="shared" si="207"/>
        <v>5.6545966133783326E-48</v>
      </c>
      <c r="HV77" s="86">
        <f t="shared" si="208"/>
        <v>1.7660066854528315E-44</v>
      </c>
      <c r="HW77" s="86">
        <f t="shared" si="209"/>
        <v>9.4894337326071282E-42</v>
      </c>
      <c r="HX77" s="86">
        <f t="shared" si="210"/>
        <v>4.5013420618905612E-53</v>
      </c>
      <c r="HY77" s="86">
        <f t="shared" si="211"/>
        <v>4.3619392063071094E-46</v>
      </c>
      <c r="HZ77" s="86">
        <f t="shared" si="212"/>
        <v>4.6018327396964491E-52</v>
      </c>
      <c r="IA77" s="86">
        <f t="shared" si="213"/>
        <v>1.4093447164644099E-52</v>
      </c>
      <c r="IB77" s="86">
        <f t="shared" si="214"/>
        <v>4.1184358555824197E-53</v>
      </c>
      <c r="IC77" s="86">
        <f t="shared" si="215"/>
        <v>7.1153361864489982E-50</v>
      </c>
      <c r="ID77" s="86">
        <f t="shared" si="216"/>
        <v>3.2193164903481666E-52</v>
      </c>
      <c r="IE77" s="86">
        <f t="shared" si="217"/>
        <v>1.0668613099577077E-48</v>
      </c>
      <c r="IF77" s="86">
        <f t="shared" si="218"/>
        <v>5.2947671080750887E-40</v>
      </c>
      <c r="IG77" s="86">
        <f t="shared" si="219"/>
        <v>1.0988951025203018E-29</v>
      </c>
      <c r="II77" s="86">
        <f t="shared" si="115"/>
        <v>5.8718229089516169E-126</v>
      </c>
      <c r="IJ77" s="86">
        <f t="shared" si="116"/>
        <v>2.118093304922525E-154</v>
      </c>
      <c r="IK77" s="86">
        <f t="shared" si="117"/>
        <v>6.9794921269515366E-155</v>
      </c>
      <c r="IL77" s="86">
        <f t="shared" si="118"/>
        <v>8.9336640913764163E-153</v>
      </c>
      <c r="IM77" s="86">
        <f t="shared" si="119"/>
        <v>1.1501253342539412E-143</v>
      </c>
      <c r="IN77" s="86">
        <f t="shared" si="120"/>
        <v>1.5430873779238532E-179</v>
      </c>
      <c r="IO77" s="86">
        <f t="shared" si="121"/>
        <v>3.2661442778968326E-154</v>
      </c>
      <c r="IP77" s="86">
        <f t="shared" si="122"/>
        <v>7.4970563358685246E-173</v>
      </c>
      <c r="IQ77" s="86">
        <f t="shared" si="123"/>
        <v>1.2930499329645541E-174</v>
      </c>
      <c r="IR77" s="86">
        <f t="shared" si="124"/>
        <v>2.5665051517863977E-179</v>
      </c>
      <c r="IS77" s="86">
        <f t="shared" si="125"/>
        <v>4.5252552087790191E-165</v>
      </c>
      <c r="IT77" s="86">
        <f t="shared" si="126"/>
        <v>4.9195896581324671E-176</v>
      </c>
      <c r="IU77" s="86">
        <f t="shared" si="127"/>
        <v>5.8690374121446647E-162</v>
      </c>
      <c r="IV77" s="86">
        <f t="shared" si="128"/>
        <v>1.1150993772042438E-96</v>
      </c>
      <c r="IW77" s="86">
        <f t="shared" si="129"/>
        <v>2.9305115156280539E-71</v>
      </c>
      <c r="IY77" s="86">
        <f t="shared" si="130"/>
        <v>0.10347529425394249</v>
      </c>
      <c r="IZ77" s="86">
        <f t="shared" si="131"/>
        <v>7.2886063841126031E-2</v>
      </c>
      <c r="JA77" s="86">
        <f t="shared" si="132"/>
        <v>7.061892076158352E-2</v>
      </c>
      <c r="JB77" s="86">
        <f t="shared" si="133"/>
        <v>7.9430818350467891E-2</v>
      </c>
      <c r="JC77" s="86">
        <f t="shared" si="134"/>
        <v>9.6838048910529093E-2</v>
      </c>
      <c r="JD77" s="86">
        <f t="shared" si="135"/>
        <v>7.4624838657104661E-2</v>
      </c>
      <c r="JE77" s="86">
        <f t="shared" si="136"/>
        <v>5.8652250478918991E-2</v>
      </c>
      <c r="JF77" s="86">
        <f t="shared" si="137"/>
        <v>6.7349095894290514E-2</v>
      </c>
      <c r="JG77" s="86">
        <f t="shared" si="138"/>
        <v>6.2280921093619893E-2</v>
      </c>
      <c r="JH77" s="86">
        <f t="shared" si="139"/>
        <v>5.8610864347016262E-2</v>
      </c>
      <c r="JI77" s="86">
        <f t="shared" si="140"/>
        <v>6.1427360816786368E-2</v>
      </c>
      <c r="JJ77" s="86">
        <f t="shared" si="141"/>
        <v>8.1673463886581199E-2</v>
      </c>
      <c r="JK77" s="86">
        <f t="shared" si="142"/>
        <v>9.7870699999009131E-2</v>
      </c>
      <c r="JL77" s="86">
        <f t="shared" si="143"/>
        <v>5.358009393365995E-2</v>
      </c>
      <c r="JM77" s="86">
        <f t="shared" si="144"/>
        <v>2.8795882581857422E-2</v>
      </c>
    </row>
    <row r="78" spans="2:273" x14ac:dyDescent="0.25">
      <c r="B78" s="2">
        <v>51</v>
      </c>
      <c r="C78" s="37">
        <v>118.61199999999999</v>
      </c>
      <c r="D78" s="37">
        <v>116.29</v>
      </c>
      <c r="E78" s="37">
        <v>122.48399999999999</v>
      </c>
      <c r="F78" s="37">
        <v>116.04900000000001</v>
      </c>
      <c r="G78" s="37">
        <v>129.148</v>
      </c>
      <c r="H78" s="37">
        <v>119.67700000000001</v>
      </c>
      <c r="I78" s="37">
        <v>116.952</v>
      </c>
      <c r="J78" s="37">
        <v>113.129</v>
      </c>
      <c r="K78" s="37">
        <v>114.59699999999999</v>
      </c>
      <c r="L78" s="37">
        <v>110.887</v>
      </c>
      <c r="M78" s="37">
        <v>110.581</v>
      </c>
      <c r="N78" s="37">
        <v>118.129</v>
      </c>
      <c r="O78" s="37">
        <v>127.01600000000001</v>
      </c>
      <c r="P78" s="37">
        <v>102.746</v>
      </c>
      <c r="Q78" s="37">
        <v>87.507999999999996</v>
      </c>
      <c r="S78" s="4">
        <f t="shared" si="8"/>
        <v>120.76589768017894</v>
      </c>
      <c r="T78" s="4">
        <f t="shared" si="9"/>
        <v>120.02027007423769</v>
      </c>
      <c r="U78" s="4">
        <f t="shared" si="10"/>
        <v>123.8504797964364</v>
      </c>
      <c r="V78" s="4">
        <f t="shared" si="11"/>
        <v>120.28843415818368</v>
      </c>
      <c r="W78" s="4">
        <f t="shared" si="12"/>
        <v>129.88704165374941</v>
      </c>
      <c r="X78" s="4">
        <f t="shared" si="13"/>
        <v>122.66224676454485</v>
      </c>
      <c r="Y78" s="4">
        <f t="shared" si="14"/>
        <v>120.94174278287025</v>
      </c>
      <c r="Z78" s="4">
        <f t="shared" si="15"/>
        <v>117.19096770293326</v>
      </c>
      <c r="AA78" s="4">
        <f t="shared" si="16"/>
        <v>118.87134245747563</v>
      </c>
      <c r="AB78" s="4">
        <f t="shared" si="17"/>
        <v>116.422441448406</v>
      </c>
      <c r="AC78" s="4">
        <f t="shared" si="18"/>
        <v>114.72473343397752</v>
      </c>
      <c r="AD78" s="4">
        <f t="shared" si="19"/>
        <v>121.77215608068624</v>
      </c>
      <c r="AE78" s="4">
        <f t="shared" si="20"/>
        <v>130.68025188910715</v>
      </c>
      <c r="AF78" s="4">
        <f t="shared" si="21"/>
        <v>107.5562523602087</v>
      </c>
      <c r="AG78" s="4">
        <f t="shared" si="22"/>
        <v>90.672504713244379</v>
      </c>
      <c r="AI78" s="4">
        <f t="shared" si="23"/>
        <v>-2.1538976801789431</v>
      </c>
      <c r="AJ78" s="4">
        <f t="shared" si="24"/>
        <v>-3.73027007423768</v>
      </c>
      <c r="AK78" s="4">
        <f t="shared" si="25"/>
        <v>-1.3664797964364084</v>
      </c>
      <c r="AL78" s="4">
        <f t="shared" si="26"/>
        <v>-4.2394341581836699</v>
      </c>
      <c r="AM78" s="4">
        <f t="shared" si="27"/>
        <v>-0.73904165374941044</v>
      </c>
      <c r="AN78" s="4">
        <f t="shared" si="28"/>
        <v>-2.9852467645448399</v>
      </c>
      <c r="AO78" s="4">
        <f t="shared" si="29"/>
        <v>-3.9897427828702519</v>
      </c>
      <c r="AP78" s="4">
        <f t="shared" si="30"/>
        <v>-4.0619677029332593</v>
      </c>
      <c r="AQ78" s="4">
        <f t="shared" si="31"/>
        <v>-4.2743424574756403</v>
      </c>
      <c r="AR78" s="4">
        <f t="shared" si="32"/>
        <v>-5.5354414484060044</v>
      </c>
      <c r="AS78" s="4">
        <f t="shared" si="33"/>
        <v>-4.1437334339775163</v>
      </c>
      <c r="AT78" s="4">
        <f t="shared" si="34"/>
        <v>-3.6431560806862393</v>
      </c>
      <c r="AU78" s="4">
        <f t="shared" si="35"/>
        <v>-3.6642518891071489</v>
      </c>
      <c r="AV78" s="4">
        <f t="shared" si="224"/>
        <v>-4.8102523602087075</v>
      </c>
      <c r="AW78" s="4">
        <f t="shared" si="224"/>
        <v>-3.1645047132443835</v>
      </c>
      <c r="AY78" s="2">
        <f t="shared" si="96"/>
        <v>71.229040711634568</v>
      </c>
      <c r="AZ78" s="2">
        <f t="shared" si="147"/>
        <v>75.324584143946993</v>
      </c>
      <c r="BA78" s="2">
        <f t="shared" si="148"/>
        <v>80.136422741632686</v>
      </c>
      <c r="BB78" s="2">
        <f t="shared" si="149"/>
        <v>75.571557220621557</v>
      </c>
      <c r="BC78" s="2">
        <f t="shared" si="150"/>
        <v>76.96225823791805</v>
      </c>
      <c r="BD78" s="2">
        <f t="shared" si="151"/>
        <v>77.985293474549891</v>
      </c>
      <c r="BE78" s="2">
        <f t="shared" si="152"/>
        <v>84.247079787772606</v>
      </c>
      <c r="BF78" s="2">
        <f t="shared" si="153"/>
        <v>75.985923437213401</v>
      </c>
      <c r="BG78" s="2">
        <f t="shared" si="154"/>
        <v>79.043894152141021</v>
      </c>
      <c r="BH78" s="2">
        <f t="shared" si="155"/>
        <v>79.895100662922559</v>
      </c>
      <c r="BI78" s="2">
        <f t="shared" si="156"/>
        <v>77.051886918890276</v>
      </c>
      <c r="BJ78" s="2">
        <f t="shared" si="157"/>
        <v>77.048688285788089</v>
      </c>
      <c r="BK78" s="2">
        <f t="shared" si="158"/>
        <v>81.475156735182622</v>
      </c>
      <c r="BL78" s="2">
        <f t="shared" si="159"/>
        <v>74.428796258518275</v>
      </c>
      <c r="BM78" s="2">
        <f t="shared" si="160"/>
        <v>73.338043235927103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77.170641289198642</v>
      </c>
      <c r="DL78" s="2">
        <f t="shared" si="225"/>
        <v>80.18897387496223</v>
      </c>
      <c r="DM78" s="2">
        <f t="shared" si="225"/>
        <v>82.505433163168831</v>
      </c>
      <c r="DN78" s="2">
        <f t="shared" si="225"/>
        <v>78.530912111144644</v>
      </c>
      <c r="DO78" s="2">
        <f t="shared" si="225"/>
        <v>80.877034732709163</v>
      </c>
      <c r="DP78" s="2">
        <f t="shared" si="225"/>
        <v>80.955575609756124</v>
      </c>
      <c r="DQ78" s="2">
        <f t="shared" si="225"/>
        <v>88.331953832752603</v>
      </c>
      <c r="DR78" s="2">
        <f t="shared" si="225"/>
        <v>81.827701393728233</v>
      </c>
      <c r="DS78" s="2">
        <f t="shared" si="225"/>
        <v>84.846995816464215</v>
      </c>
      <c r="DT78" s="2">
        <f t="shared" si="225"/>
        <v>83.460902429149797</v>
      </c>
      <c r="DU78" s="2">
        <f t="shared" si="225"/>
        <v>81.211571254355405</v>
      </c>
      <c r="DV78" s="2">
        <f t="shared" si="225"/>
        <v>80.522667623074597</v>
      </c>
      <c r="DW78" s="2">
        <f t="shared" si="225"/>
        <v>85.264729688915736</v>
      </c>
      <c r="DX78" s="2">
        <f t="shared" si="225"/>
        <v>78.365362010796233</v>
      </c>
      <c r="DY78" s="2">
        <f t="shared" si="225"/>
        <v>73.940213458110492</v>
      </c>
      <c r="EA78" s="2">
        <f t="shared" si="71"/>
        <v>68.724225977468521</v>
      </c>
      <c r="EB78" s="2">
        <f t="shared" si="72"/>
        <v>72.689408514257863</v>
      </c>
      <c r="EC78" s="2">
        <f t="shared" si="73"/>
        <v>78.832173653664455</v>
      </c>
      <c r="ED78" s="2">
        <f t="shared" si="74"/>
        <v>74.068535870714385</v>
      </c>
      <c r="EE78" s="2">
        <f t="shared" si="75"/>
        <v>75.081059184812958</v>
      </c>
      <c r="EF78" s="2">
        <f t="shared" si="76"/>
        <v>76.342219731521084</v>
      </c>
      <c r="EG78" s="2">
        <f t="shared" si="77"/>
        <v>81.810877871993625</v>
      </c>
      <c r="EH78" s="2">
        <f t="shared" si="78"/>
        <v>72.633321347886152</v>
      </c>
      <c r="EI78" s="2">
        <f t="shared" si="79"/>
        <v>75.580522904169115</v>
      </c>
      <c r="EJ78" s="2">
        <f t="shared" si="80"/>
        <v>77.742244651837765</v>
      </c>
      <c r="EK78" s="2">
        <f t="shared" si="81"/>
        <v>74.615296001266103</v>
      </c>
      <c r="EL78" s="2">
        <f t="shared" si="82"/>
        <v>75.218712818946926</v>
      </c>
      <c r="EM78" s="2">
        <f t="shared" si="83"/>
        <v>79.651549024163586</v>
      </c>
      <c r="EN78" s="2">
        <f t="shared" si="84"/>
        <v>71.966086434759802</v>
      </c>
      <c r="EO78" s="2">
        <f t="shared" si="85"/>
        <v>72.876613322025023</v>
      </c>
      <c r="EQ78" s="2">
        <f t="shared" si="86"/>
        <v>67.763345470035375</v>
      </c>
      <c r="ER78" s="2">
        <f t="shared" si="226"/>
        <v>71.527289568904948</v>
      </c>
      <c r="ES78" s="2">
        <f t="shared" si="226"/>
        <v>76.15133503024569</v>
      </c>
      <c r="ET78" s="2">
        <f t="shared" si="226"/>
        <v>72.559214005451381</v>
      </c>
      <c r="EU78" s="2">
        <f t="shared" si="226"/>
        <v>73.965124376393206</v>
      </c>
      <c r="EV78" s="2">
        <f t="shared" si="226"/>
        <v>74.51715525068596</v>
      </c>
      <c r="EW78" s="2">
        <f t="shared" si="226"/>
        <v>78.465097222680697</v>
      </c>
      <c r="EX78" s="2">
        <f t="shared" si="226"/>
        <v>72.243611964393267</v>
      </c>
      <c r="EY78" s="2">
        <f t="shared" si="226"/>
        <v>74.111307672132</v>
      </c>
      <c r="EZ78" s="2">
        <f t="shared" si="226"/>
        <v>75.690883879233155</v>
      </c>
      <c r="FA78" s="2">
        <f t="shared" si="226"/>
        <v>74.710072666020878</v>
      </c>
      <c r="FB78" s="2">
        <f t="shared" si="226"/>
        <v>75.259190592891599</v>
      </c>
      <c r="FC78" s="2">
        <f t="shared" si="226"/>
        <v>76.267098696011445</v>
      </c>
      <c r="FD78" s="2">
        <f t="shared" si="226"/>
        <v>71.358967618113951</v>
      </c>
      <c r="FE78" s="2">
        <f t="shared" si="226"/>
        <v>73.722579502616497</v>
      </c>
      <c r="FG78" s="2">
        <f t="shared" si="88"/>
        <v>0.70343799970960863</v>
      </c>
      <c r="FH78" s="2">
        <f t="shared" si="227"/>
        <v>0.64860528085151092</v>
      </c>
      <c r="FI78" s="2">
        <f t="shared" si="227"/>
        <v>0.64486001051197661</v>
      </c>
      <c r="FJ78" s="2">
        <f t="shared" si="227"/>
        <v>0.66314463246449762</v>
      </c>
      <c r="FK78" s="2">
        <f t="shared" si="227"/>
        <v>0.67540903742367142</v>
      </c>
      <c r="FL78" s="2">
        <f t="shared" si="227"/>
        <v>0.64379830477871403</v>
      </c>
      <c r="FM78" s="2">
        <f t="shared" si="227"/>
        <v>0.62635495642945971</v>
      </c>
      <c r="FN78" s="2">
        <f t="shared" si="227"/>
        <v>0.63535859364850711</v>
      </c>
      <c r="FO78" s="2">
        <f t="shared" si="227"/>
        <v>0.62622335515442962</v>
      </c>
      <c r="FP78" s="2">
        <f t="shared" si="227"/>
        <v>0.62348982691185373</v>
      </c>
      <c r="FQ78" s="2">
        <f t="shared" si="227"/>
        <v>0.63061277757368439</v>
      </c>
      <c r="FR78" s="2">
        <f t="shared" si="227"/>
        <v>0.6549798951380017</v>
      </c>
      <c r="FS78" s="2">
        <f t="shared" si="227"/>
        <v>0.67506143004456687</v>
      </c>
      <c r="FT78" s="2">
        <f t="shared" si="227"/>
        <v>0.61515255734801855</v>
      </c>
      <c r="FU78" s="2">
        <f t="shared" si="227"/>
        <v>0.56619964790213373</v>
      </c>
      <c r="FW78" s="2">
        <f t="shared" si="112"/>
        <v>7.3980025072598938E-5</v>
      </c>
      <c r="FX78" s="2">
        <f t="shared" si="164"/>
        <v>1.136148514236454E-4</v>
      </c>
      <c r="FY78" s="2">
        <f t="shared" si="165"/>
        <v>1.0155614051409832E-4</v>
      </c>
      <c r="FZ78" s="2">
        <f t="shared" si="166"/>
        <v>1.0205818135749885E-4</v>
      </c>
      <c r="GA78" s="2">
        <f t="shared" si="167"/>
        <v>1.0953064146544167E-4</v>
      </c>
      <c r="GB78" s="2">
        <f t="shared" si="168"/>
        <v>1.1585423957438154E-4</v>
      </c>
      <c r="GC78" s="2">
        <f t="shared" si="169"/>
        <v>1.0933045048324809E-4</v>
      </c>
      <c r="GD78" s="2">
        <f t="shared" si="170"/>
        <v>1.2722587859137339E-4</v>
      </c>
      <c r="GE78" s="2">
        <f t="shared" si="171"/>
        <v>1.4967632606337851E-4</v>
      </c>
      <c r="GF78" s="2">
        <f t="shared" si="172"/>
        <v>1.3494383168981752E-4</v>
      </c>
      <c r="GG78" s="2">
        <f t="shared" si="173"/>
        <v>1.1736566277020399E-4</v>
      </c>
      <c r="GH78" s="2">
        <f t="shared" si="174"/>
        <v>1.0929795041230044E-4</v>
      </c>
      <c r="GI78" s="2">
        <f t="shared" si="175"/>
        <v>9.7855502344130165E-5</v>
      </c>
      <c r="GJ78" s="2">
        <f t="shared" si="176"/>
        <v>5.7676526363010837E-5</v>
      </c>
      <c r="GK78" s="2">
        <f t="shared" si="177"/>
        <v>4.7047243475468098E-5</v>
      </c>
      <c r="GM78" s="86">
        <f t="shared" si="113"/>
        <v>0.12746223334308898</v>
      </c>
      <c r="GN78" s="86">
        <f t="shared" si="178"/>
        <v>9.5194576290930283E-2</v>
      </c>
      <c r="GO78" s="86">
        <f t="shared" si="179"/>
        <v>9.2655004206530431E-2</v>
      </c>
      <c r="GP78" s="86">
        <f t="shared" si="180"/>
        <v>0.10171521820144963</v>
      </c>
      <c r="GQ78" s="86">
        <f t="shared" si="181"/>
        <v>0.12363946066197026</v>
      </c>
      <c r="GR78" s="86">
        <f t="shared" si="182"/>
        <v>9.8822962900381839E-2</v>
      </c>
      <c r="GS78" s="86">
        <f t="shared" si="183"/>
        <v>7.8642784867320986E-2</v>
      </c>
      <c r="GT78" s="86">
        <f t="shared" si="184"/>
        <v>8.9890783842832875E-2</v>
      </c>
      <c r="GU78" s="86">
        <f t="shared" si="185"/>
        <v>8.4314822272162457E-2</v>
      </c>
      <c r="GV78" s="86">
        <f t="shared" si="186"/>
        <v>7.9246555408493541E-2</v>
      </c>
      <c r="GW78" s="86">
        <f t="shared" si="187"/>
        <v>8.1958476738513877E-2</v>
      </c>
      <c r="GX78" s="86">
        <f t="shared" si="188"/>
        <v>0.10659034402841179</v>
      </c>
      <c r="GY78" s="86">
        <f t="shared" si="189"/>
        <v>0.12514748354641997</v>
      </c>
      <c r="GZ78" s="86">
        <f t="shared" si="190"/>
        <v>7.3295753296386823E-2</v>
      </c>
      <c r="HA78" s="86">
        <f t="shared" si="191"/>
        <v>4.3336775975748372E-2</v>
      </c>
      <c r="HC78" s="86">
        <f t="shared" si="145"/>
        <v>2.5512332886225297E-6</v>
      </c>
      <c r="HD78" s="86">
        <f t="shared" si="192"/>
        <v>2.9252436159087146E-7</v>
      </c>
      <c r="HE78" s="86">
        <f t="shared" si="193"/>
        <v>1.1750906307396969E-7</v>
      </c>
      <c r="HF78" s="86">
        <f t="shared" si="194"/>
        <v>2.484408034906843E-7</v>
      </c>
      <c r="HG78" s="86">
        <f t="shared" si="195"/>
        <v>1.4426432029713668E-6</v>
      </c>
      <c r="HH78" s="86">
        <f t="shared" si="196"/>
        <v>7.7754028489743113E-8</v>
      </c>
      <c r="HI78" s="86">
        <f t="shared" si="197"/>
        <v>4.5418395006686006E-7</v>
      </c>
      <c r="HJ78" s="86">
        <f t="shared" si="198"/>
        <v>1.5281681737822873E-7</v>
      </c>
      <c r="HK78" s="86">
        <f t="shared" si="199"/>
        <v>1.1580785568694862E-7</v>
      </c>
      <c r="HL78" s="86">
        <f t="shared" si="200"/>
        <v>9.6248086465855637E-8</v>
      </c>
      <c r="HM78" s="86">
        <f t="shared" si="201"/>
        <v>2.0681870277218096E-7</v>
      </c>
      <c r="HN78" s="86">
        <f t="shared" si="202"/>
        <v>1.3329307407768555E-7</v>
      </c>
      <c r="HO78" s="86">
        <f t="shared" si="203"/>
        <v>4.0780123602791373E-7</v>
      </c>
      <c r="HP78" s="86">
        <f t="shared" si="204"/>
        <v>2.8992600683500057E-8</v>
      </c>
      <c r="HQ78" s="86">
        <f t="shared" si="205"/>
        <v>7.6858168590776784E-11</v>
      </c>
      <c r="HS78" s="86">
        <f t="shared" si="114"/>
        <v>5.8610615603257976E-38</v>
      </c>
      <c r="HT78" s="86">
        <f t="shared" si="206"/>
        <v>9.7571441556968605E-46</v>
      </c>
      <c r="HU78" s="86">
        <f t="shared" si="207"/>
        <v>9.5632929651275109E-47</v>
      </c>
      <c r="HV78" s="86">
        <f t="shared" si="208"/>
        <v>2.6332031546079277E-43</v>
      </c>
      <c r="HW78" s="86">
        <f t="shared" si="209"/>
        <v>1.2204945488574851E-40</v>
      </c>
      <c r="HX78" s="86">
        <f t="shared" si="210"/>
        <v>1.1671237933713082E-51</v>
      </c>
      <c r="HY78" s="86">
        <f t="shared" si="211"/>
        <v>7.0718544084941799E-45</v>
      </c>
      <c r="HZ78" s="86">
        <f t="shared" si="212"/>
        <v>1.1230409882763943E-50</v>
      </c>
      <c r="IA78" s="86">
        <f t="shared" si="213"/>
        <v>3.7678534194284474E-51</v>
      </c>
      <c r="IB78" s="86">
        <f t="shared" si="214"/>
        <v>1.1270554334904509E-51</v>
      </c>
      <c r="IC78" s="86">
        <f t="shared" si="215"/>
        <v>1.4672249403788014E-48</v>
      </c>
      <c r="ID78" s="86">
        <f t="shared" si="216"/>
        <v>7.7125925578752478E-51</v>
      </c>
      <c r="IE78" s="86">
        <f t="shared" si="217"/>
        <v>1.9453831301362542E-47</v>
      </c>
      <c r="IF78" s="86">
        <f t="shared" si="218"/>
        <v>5.174965698894815E-39</v>
      </c>
      <c r="IG78" s="86">
        <f t="shared" si="219"/>
        <v>5.5723725976015351E-29</v>
      </c>
      <c r="II78" s="86">
        <f t="shared" si="115"/>
        <v>1.365407954525378E-123</v>
      </c>
      <c r="IJ78" s="86">
        <f t="shared" si="116"/>
        <v>2.3434663434334224E-151</v>
      </c>
      <c r="IK78" s="86">
        <f t="shared" si="117"/>
        <v>7.2550828269229622E-152</v>
      </c>
      <c r="IL78" s="86">
        <f t="shared" si="118"/>
        <v>8.4701462214672436E-150</v>
      </c>
      <c r="IM78" s="86">
        <f t="shared" si="119"/>
        <v>7.5741444361659439E-141</v>
      </c>
      <c r="IN78" s="86">
        <f t="shared" si="120"/>
        <v>5.5123683086144674E-176</v>
      </c>
      <c r="IO78" s="86">
        <f t="shared" si="121"/>
        <v>3.4799639207343197E-151</v>
      </c>
      <c r="IP78" s="86">
        <f t="shared" si="122"/>
        <v>2.1345200737064861E-169</v>
      </c>
      <c r="IQ78" s="86">
        <f t="shared" si="123"/>
        <v>4.6243901889299448E-171</v>
      </c>
      <c r="IR78" s="86">
        <f t="shared" si="124"/>
        <v>1.0415775717084391E-175</v>
      </c>
      <c r="IS78" s="86">
        <f t="shared" si="125"/>
        <v>8.3934061207679376E-162</v>
      </c>
      <c r="IT78" s="86">
        <f t="shared" si="126"/>
        <v>1.4220353403616056E-172</v>
      </c>
      <c r="IU78" s="86">
        <f t="shared" si="127"/>
        <v>8.1720459348087531E-159</v>
      </c>
      <c r="IV78" s="86">
        <f t="shared" si="128"/>
        <v>6.464433345772957E-95</v>
      </c>
      <c r="IW78" s="86">
        <f t="shared" si="129"/>
        <v>5.3993597949302418E-70</v>
      </c>
      <c r="IY78" s="86">
        <f t="shared" si="130"/>
        <v>0.12746478457637761</v>
      </c>
      <c r="IZ78" s="86">
        <f t="shared" si="131"/>
        <v>9.5194868815291878E-2</v>
      </c>
      <c r="JA78" s="86">
        <f t="shared" si="132"/>
        <v>9.2655121715593508E-2</v>
      </c>
      <c r="JB78" s="86">
        <f t="shared" si="133"/>
        <v>0.10171546664225312</v>
      </c>
      <c r="JC78" s="86">
        <f t="shared" si="134"/>
        <v>0.12364090330517323</v>
      </c>
      <c r="JD78" s="86">
        <f t="shared" si="135"/>
        <v>9.8823040654410332E-2</v>
      </c>
      <c r="JE78" s="86">
        <f t="shared" si="136"/>
        <v>7.8643239051271047E-2</v>
      </c>
      <c r="JF78" s="86">
        <f t="shared" si="137"/>
        <v>8.9890936659650256E-2</v>
      </c>
      <c r="JG78" s="86">
        <f t="shared" si="138"/>
        <v>8.4314938080018137E-2</v>
      </c>
      <c r="JH78" s="86">
        <f t="shared" si="139"/>
        <v>7.924665165658E-2</v>
      </c>
      <c r="JI78" s="86">
        <f t="shared" si="140"/>
        <v>8.1958683557216652E-2</v>
      </c>
      <c r="JJ78" s="86">
        <f t="shared" si="141"/>
        <v>0.10659047732148587</v>
      </c>
      <c r="JK78" s="86">
        <f t="shared" si="142"/>
        <v>0.125147891347656</v>
      </c>
      <c r="JL78" s="86">
        <f t="shared" si="143"/>
        <v>7.3295782288987504E-2</v>
      </c>
      <c r="JM78" s="86">
        <f t="shared" si="144"/>
        <v>4.3336776052606538E-2</v>
      </c>
    </row>
    <row r="79" spans="2:273" x14ac:dyDescent="0.25">
      <c r="B79" s="2">
        <v>52</v>
      </c>
      <c r="C79" s="37">
        <v>126.59699999999999</v>
      </c>
      <c r="D79" s="37">
        <v>128.08099999999999</v>
      </c>
      <c r="E79" s="37">
        <v>134.62899999999999</v>
      </c>
      <c r="F79" s="37">
        <v>125.902</v>
      </c>
      <c r="G79" s="37">
        <v>141.01599999999999</v>
      </c>
      <c r="H79" s="37">
        <v>132.25800000000001</v>
      </c>
      <c r="I79" s="37">
        <v>127.468</v>
      </c>
      <c r="J79" s="37">
        <v>123.919</v>
      </c>
      <c r="K79" s="37">
        <v>126.161</v>
      </c>
      <c r="L79" s="37">
        <v>121.565</v>
      </c>
      <c r="M79" s="37">
        <v>119.548</v>
      </c>
      <c r="N79" s="37">
        <v>129.32300000000001</v>
      </c>
      <c r="O79" s="37">
        <v>137.55699999999999</v>
      </c>
      <c r="P79" s="37">
        <v>112.206</v>
      </c>
      <c r="Q79" s="37">
        <v>93.968000000000004</v>
      </c>
      <c r="S79" s="4">
        <f t="shared" si="8"/>
        <v>128.74662228785766</v>
      </c>
      <c r="T79" s="4">
        <f t="shared" si="9"/>
        <v>129.74302001120159</v>
      </c>
      <c r="U79" s="4">
        <f t="shared" si="10"/>
        <v>133.60043767319894</v>
      </c>
      <c r="V79" s="4">
        <f t="shared" si="11"/>
        <v>129.1992772428911</v>
      </c>
      <c r="W79" s="4">
        <f t="shared" si="12"/>
        <v>140.0230459653072</v>
      </c>
      <c r="X79" s="4">
        <f t="shared" si="13"/>
        <v>132.86515102284051</v>
      </c>
      <c r="Y79" s="4">
        <f t="shared" si="14"/>
        <v>129.85945417379114</v>
      </c>
      <c r="Z79" s="4">
        <f t="shared" si="15"/>
        <v>126.9450926329533</v>
      </c>
      <c r="AA79" s="4">
        <f t="shared" si="16"/>
        <v>128.86847400290469</v>
      </c>
      <c r="AB79" s="4">
        <f t="shared" si="17"/>
        <v>125.64723907590006</v>
      </c>
      <c r="AC79" s="4">
        <f t="shared" si="18"/>
        <v>123.76675061943858</v>
      </c>
      <c r="AD79" s="4">
        <f t="shared" si="19"/>
        <v>131.3394092463152</v>
      </c>
      <c r="AE79" s="4">
        <f t="shared" si="20"/>
        <v>140.12987745266844</v>
      </c>
      <c r="AF79" s="4">
        <f t="shared" si="21"/>
        <v>116.35034925311551</v>
      </c>
      <c r="AG79" s="4">
        <f t="shared" si="22"/>
        <v>97.174922496276096</v>
      </c>
      <c r="AI79" s="4">
        <f t="shared" si="23"/>
        <v>-2.1496222878576674</v>
      </c>
      <c r="AJ79" s="4">
        <f t="shared" si="24"/>
        <v>-1.662020011201605</v>
      </c>
      <c r="AK79" s="4">
        <f t="shared" si="25"/>
        <v>1.0285623268010511</v>
      </c>
      <c r="AL79" s="4">
        <f t="shared" si="26"/>
        <v>-3.2972772428910986</v>
      </c>
      <c r="AM79" s="4">
        <f t="shared" si="27"/>
        <v>0.99295403469278654</v>
      </c>
      <c r="AN79" s="4">
        <f t="shared" si="28"/>
        <v>-0.60715102284049749</v>
      </c>
      <c r="AO79" s="4">
        <f t="shared" si="29"/>
        <v>-2.3914541737911321</v>
      </c>
      <c r="AP79" s="4">
        <f t="shared" si="30"/>
        <v>-3.0260926329533078</v>
      </c>
      <c r="AQ79" s="4">
        <f t="shared" si="31"/>
        <v>-2.7074740029046893</v>
      </c>
      <c r="AR79" s="4">
        <f t="shared" si="32"/>
        <v>-4.0822390759000626</v>
      </c>
      <c r="AS79" s="4">
        <f t="shared" si="33"/>
        <v>-4.2187506194385804</v>
      </c>
      <c r="AT79" s="4">
        <f t="shared" si="34"/>
        <v>-2.0164092463151917</v>
      </c>
      <c r="AU79" s="4">
        <f t="shared" si="35"/>
        <v>-2.5728774526684504</v>
      </c>
      <c r="AV79" s="4">
        <f t="shared" si="224"/>
        <v>-4.1443492531155073</v>
      </c>
      <c r="AW79" s="4">
        <f t="shared" si="224"/>
        <v>-3.2069224962760927</v>
      </c>
      <c r="AY79" s="2">
        <f t="shared" si="96"/>
        <v>71.009071781484394</v>
      </c>
      <c r="AZ79" s="2">
        <f t="shared" si="147"/>
        <v>75.115402073652092</v>
      </c>
      <c r="BA79" s="2">
        <f t="shared" si="148"/>
        <v>79.968391478203003</v>
      </c>
      <c r="BB79" s="2">
        <f t="shared" si="149"/>
        <v>75.38140261334118</v>
      </c>
      <c r="BC79" s="2">
        <f t="shared" si="150"/>
        <v>76.750687048258399</v>
      </c>
      <c r="BD79" s="2">
        <f t="shared" si="151"/>
        <v>77.779338521053788</v>
      </c>
      <c r="BE79" s="2">
        <f t="shared" si="152"/>
        <v>83.964782593241253</v>
      </c>
      <c r="BF79" s="2">
        <f t="shared" si="153"/>
        <v>75.739401609991219</v>
      </c>
      <c r="BG79" s="2">
        <f t="shared" si="154"/>
        <v>78.798470196510522</v>
      </c>
      <c r="BH79" s="2">
        <f t="shared" si="155"/>
        <v>79.697500266514467</v>
      </c>
      <c r="BI79" s="2">
        <f t="shared" si="156"/>
        <v>76.858880782013586</v>
      </c>
      <c r="BJ79" s="2">
        <f t="shared" si="157"/>
        <v>76.856101181645769</v>
      </c>
      <c r="BK79" s="2">
        <f t="shared" si="158"/>
        <v>81.262366574471088</v>
      </c>
      <c r="BL79" s="2">
        <f t="shared" si="159"/>
        <v>74.251036233573856</v>
      </c>
      <c r="BM79" s="2">
        <f t="shared" si="160"/>
        <v>73.272507850011181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77.195698954703872</v>
      </c>
      <c r="DL79" s="2">
        <f t="shared" si="225"/>
        <v>80.282823014195088</v>
      </c>
      <c r="DM79" s="2">
        <f t="shared" si="225"/>
        <v>82.574694811333487</v>
      </c>
      <c r="DN79" s="2">
        <f t="shared" si="225"/>
        <v>78.503341739655667</v>
      </c>
      <c r="DO79" s="2">
        <f t="shared" si="225"/>
        <v>80.890206433101795</v>
      </c>
      <c r="DP79" s="2">
        <f t="shared" si="225"/>
        <v>80.970523867595844</v>
      </c>
      <c r="DQ79" s="2">
        <f t="shared" si="225"/>
        <v>88.316317073170723</v>
      </c>
      <c r="DR79" s="2">
        <f t="shared" si="225"/>
        <v>81.869941463414648</v>
      </c>
      <c r="DS79" s="2">
        <f t="shared" si="225"/>
        <v>84.961443387314418</v>
      </c>
      <c r="DT79" s="2">
        <f t="shared" si="225"/>
        <v>83.526925303643722</v>
      </c>
      <c r="DU79" s="2">
        <f t="shared" si="225"/>
        <v>81.268131707317082</v>
      </c>
      <c r="DV79" s="2">
        <f t="shared" si="225"/>
        <v>80.515857444880695</v>
      </c>
      <c r="DW79" s="2">
        <f t="shared" si="225"/>
        <v>85.315236182422225</v>
      </c>
      <c r="DX79" s="2">
        <f t="shared" si="225"/>
        <v>78.410875978407574</v>
      </c>
      <c r="DY79" s="2">
        <f t="shared" si="225"/>
        <v>73.931499888591787</v>
      </c>
      <c r="EA79" s="2">
        <f t="shared" si="71"/>
        <v>68.630456334457023</v>
      </c>
      <c r="EB79" s="2">
        <f t="shared" si="72"/>
        <v>72.562392633009352</v>
      </c>
      <c r="EC79" s="2">
        <f t="shared" si="73"/>
        <v>78.659773939802946</v>
      </c>
      <c r="ED79" s="2">
        <f t="shared" si="74"/>
        <v>73.935341514373448</v>
      </c>
      <c r="EE79" s="2">
        <f t="shared" si="75"/>
        <v>74.936533221663879</v>
      </c>
      <c r="EF79" s="2">
        <f t="shared" si="76"/>
        <v>76.169413248233184</v>
      </c>
      <c r="EG79" s="2">
        <f t="shared" si="77"/>
        <v>81.597939551578833</v>
      </c>
      <c r="EH79" s="2">
        <f t="shared" si="78"/>
        <v>72.530659733214392</v>
      </c>
      <c r="EI79" s="2">
        <f t="shared" si="79"/>
        <v>75.443985396107379</v>
      </c>
      <c r="EJ79" s="2">
        <f t="shared" si="80"/>
        <v>77.5889415705457</v>
      </c>
      <c r="EK79" s="2">
        <f t="shared" si="81"/>
        <v>74.503358013293948</v>
      </c>
      <c r="EL79" s="2">
        <f t="shared" si="82"/>
        <v>75.097892811476783</v>
      </c>
      <c r="EM79" s="2">
        <f t="shared" si="83"/>
        <v>79.483697065852382</v>
      </c>
      <c r="EN79" s="2">
        <f t="shared" si="84"/>
        <v>71.877633044542151</v>
      </c>
      <c r="EO79" s="2">
        <f t="shared" si="85"/>
        <v>72.811966009916461</v>
      </c>
      <c r="EQ79" s="2">
        <f t="shared" si="86"/>
        <v>67.684965653266488</v>
      </c>
      <c r="ER79" s="2">
        <f t="shared" si="226"/>
        <v>71.419967243802063</v>
      </c>
      <c r="ES79" s="2">
        <f t="shared" si="226"/>
        <v>76.023087364641142</v>
      </c>
      <c r="ET79" s="2">
        <f t="shared" si="226"/>
        <v>72.450784061802224</v>
      </c>
      <c r="EU79" s="2">
        <f t="shared" si="226"/>
        <v>73.839346815307636</v>
      </c>
      <c r="EV79" s="2">
        <f t="shared" si="226"/>
        <v>74.375861977217937</v>
      </c>
      <c r="EW79" s="2">
        <f t="shared" si="226"/>
        <v>78.309344834216205</v>
      </c>
      <c r="EX79" s="2">
        <f t="shared" si="226"/>
        <v>72.147797683414794</v>
      </c>
      <c r="EY79" s="2">
        <f t="shared" si="226"/>
        <v>74.000879689718133</v>
      </c>
      <c r="EZ79" s="2">
        <f t="shared" si="226"/>
        <v>75.573853722806064</v>
      </c>
      <c r="FA79" s="2">
        <f t="shared" si="226"/>
        <v>74.596471322547927</v>
      </c>
      <c r="FB79" s="2">
        <f t="shared" si="226"/>
        <v>75.137758831216502</v>
      </c>
      <c r="FC79" s="2">
        <f t="shared" si="226"/>
        <v>76.15842369838677</v>
      </c>
      <c r="FD79" s="2">
        <f t="shared" si="226"/>
        <v>71.28066072260826</v>
      </c>
      <c r="FE79" s="2">
        <f t="shared" si="226"/>
        <v>73.642261362110673</v>
      </c>
      <c r="FG79" s="2">
        <f t="shared" si="88"/>
        <v>0.72228549175212797</v>
      </c>
      <c r="FH79" s="2">
        <f t="shared" si="227"/>
        <v>0.66929929653574638</v>
      </c>
      <c r="FI79" s="2">
        <f t="shared" si="227"/>
        <v>0.6656608947358541</v>
      </c>
      <c r="FJ79" s="2">
        <f t="shared" si="227"/>
        <v>0.68340036016375338</v>
      </c>
      <c r="FK79" s="2">
        <f t="shared" si="227"/>
        <v>0.69526617759841269</v>
      </c>
      <c r="FL79" s="2">
        <f t="shared" si="227"/>
        <v>0.66462903363372039</v>
      </c>
      <c r="FM79" s="2">
        <f t="shared" si="227"/>
        <v>0.64764747715495063</v>
      </c>
      <c r="FN79" s="2">
        <f t="shared" si="227"/>
        <v>0.65641947868915396</v>
      </c>
      <c r="FO79" s="2">
        <f t="shared" si="227"/>
        <v>0.64751915500824919</v>
      </c>
      <c r="FP79" s="2">
        <f t="shared" si="227"/>
        <v>0.6448530435148474</v>
      </c>
      <c r="FQ79" s="2">
        <f t="shared" si="227"/>
        <v>0.65179754818878077</v>
      </c>
      <c r="FR79" s="2">
        <f t="shared" si="227"/>
        <v>0.67548632899463112</v>
      </c>
      <c r="FS79" s="2">
        <f t="shared" si="227"/>
        <v>0.69493023031624546</v>
      </c>
      <c r="FT79" s="2">
        <f t="shared" si="227"/>
        <v>0.63671319649276159</v>
      </c>
      <c r="FU79" s="2">
        <f t="shared" si="227"/>
        <v>0.58866898339129969</v>
      </c>
      <c r="FW79" s="2">
        <f t="shared" si="112"/>
        <v>8.1116905473613854E-5</v>
      </c>
      <c r="FX79" s="2">
        <f t="shared" si="164"/>
        <v>1.2457484183489454E-4</v>
      </c>
      <c r="FY79" s="2">
        <f t="shared" si="165"/>
        <v>1.1135300272664801E-4</v>
      </c>
      <c r="FZ79" s="2">
        <f t="shared" si="166"/>
        <v>1.1190346875141362E-4</v>
      </c>
      <c r="GA79" s="2">
        <f t="shared" si="167"/>
        <v>1.2009669107642263E-4</v>
      </c>
      <c r="GB79" s="2">
        <f t="shared" si="168"/>
        <v>1.2703022775536796E-4</v>
      </c>
      <c r="GC79" s="2">
        <f t="shared" si="169"/>
        <v>1.1987719066422976E-4</v>
      </c>
      <c r="GD79" s="2">
        <f t="shared" si="170"/>
        <v>1.3949868958068983E-4</v>
      </c>
      <c r="GE79" s="2">
        <f t="shared" si="171"/>
        <v>1.641144581121613E-4</v>
      </c>
      <c r="GF79" s="2">
        <f t="shared" si="172"/>
        <v>1.4796104282674503E-4</v>
      </c>
      <c r="GG79" s="2">
        <f t="shared" si="173"/>
        <v>1.2868743304635062E-4</v>
      </c>
      <c r="GH79" s="2">
        <f t="shared" si="174"/>
        <v>1.1984155579670805E-4</v>
      </c>
      <c r="GI79" s="2">
        <f t="shared" si="175"/>
        <v>1.0729541172532654E-4</v>
      </c>
      <c r="GJ79" s="2">
        <f t="shared" si="176"/>
        <v>6.3240701681712948E-5</v>
      </c>
      <c r="GK79" s="2">
        <f t="shared" si="177"/>
        <v>5.1586042508731788E-5</v>
      </c>
      <c r="GM79" s="86">
        <f t="shared" si="113"/>
        <v>0.15556753680660243</v>
      </c>
      <c r="GN79" s="86">
        <f t="shared" si="178"/>
        <v>0.1226663039294965</v>
      </c>
      <c r="GO79" s="86">
        <f t="shared" si="179"/>
        <v>0.11989723652487479</v>
      </c>
      <c r="GP79" s="86">
        <f t="shared" si="180"/>
        <v>0.12871462173951081</v>
      </c>
      <c r="GQ79" s="86">
        <f t="shared" si="181"/>
        <v>0.15590820038253181</v>
      </c>
      <c r="GR79" s="86">
        <f t="shared" si="182"/>
        <v>0.12891094950974186</v>
      </c>
      <c r="GS79" s="86">
        <f t="shared" si="183"/>
        <v>0.10385617548647859</v>
      </c>
      <c r="GT79" s="86">
        <f t="shared" si="184"/>
        <v>0.11814416194744491</v>
      </c>
      <c r="GU79" s="86">
        <f t="shared" si="185"/>
        <v>0.1122700153195529</v>
      </c>
      <c r="GV79" s="86">
        <f t="shared" si="186"/>
        <v>0.10543696197006965</v>
      </c>
      <c r="GW79" s="86">
        <f t="shared" si="187"/>
        <v>0.1077343912333133</v>
      </c>
      <c r="GX79" s="86">
        <f t="shared" si="188"/>
        <v>0.13718340455358444</v>
      </c>
      <c r="GY79" s="86">
        <f t="shared" si="189"/>
        <v>0.15801586092407297</v>
      </c>
      <c r="GZ79" s="86">
        <f t="shared" si="190"/>
        <v>9.858483217400546E-2</v>
      </c>
      <c r="HA79" s="86">
        <f t="shared" si="191"/>
        <v>6.3649154463873758E-2</v>
      </c>
      <c r="HC79" s="86">
        <f t="shared" si="145"/>
        <v>4.637708700702903E-6</v>
      </c>
      <c r="HD79" s="86">
        <f t="shared" si="192"/>
        <v>6.1988404491114097E-7</v>
      </c>
      <c r="HE79" s="86">
        <f t="shared" si="193"/>
        <v>2.5288420396377444E-7</v>
      </c>
      <c r="HF79" s="86">
        <f t="shared" si="194"/>
        <v>5.2211472436544886E-7</v>
      </c>
      <c r="HG79" s="86">
        <f t="shared" si="195"/>
        <v>2.8488666888714044E-6</v>
      </c>
      <c r="HH79" s="86">
        <f t="shared" si="196"/>
        <v>1.8156840862968866E-7</v>
      </c>
      <c r="HI79" s="86">
        <f t="shared" si="197"/>
        <v>9.4806402398396738E-7</v>
      </c>
      <c r="HJ79" s="86">
        <f t="shared" si="198"/>
        <v>3.4777380415335535E-7</v>
      </c>
      <c r="HK79" s="86">
        <f t="shared" si="199"/>
        <v>2.7071064668005251E-7</v>
      </c>
      <c r="HL79" s="86">
        <f t="shared" si="200"/>
        <v>2.265020509593461E-7</v>
      </c>
      <c r="HM79" s="86">
        <f t="shared" si="201"/>
        <v>4.5504346308596664E-7</v>
      </c>
      <c r="HN79" s="86">
        <f t="shared" si="202"/>
        <v>3.0265789121027282E-7</v>
      </c>
      <c r="HO79" s="86">
        <f t="shared" si="203"/>
        <v>8.6175081158386863E-7</v>
      </c>
      <c r="HP79" s="86">
        <f t="shared" si="204"/>
        <v>6.9281349265196744E-8</v>
      </c>
      <c r="HQ79" s="86">
        <f t="shared" si="205"/>
        <v>2.5675665412791319E-10</v>
      </c>
      <c r="HS79" s="86">
        <f t="shared" si="114"/>
        <v>5.1978235243375558E-37</v>
      </c>
      <c r="HT79" s="86">
        <f t="shared" si="206"/>
        <v>1.5854987200428198E-44</v>
      </c>
      <c r="HU79" s="86">
        <f t="shared" si="207"/>
        <v>1.5574841955678873E-45</v>
      </c>
      <c r="HV79" s="86">
        <f t="shared" si="208"/>
        <v>3.7826980032714935E-42</v>
      </c>
      <c r="HW79" s="86">
        <f t="shared" si="209"/>
        <v>1.514974211565532E-39</v>
      </c>
      <c r="HX79" s="86">
        <f t="shared" si="210"/>
        <v>2.8926613054799244E-50</v>
      </c>
      <c r="HY79" s="86">
        <f t="shared" si="211"/>
        <v>1.1035961530639169E-43</v>
      </c>
      <c r="HZ79" s="86">
        <f t="shared" si="212"/>
        <v>2.6218886228653482E-49</v>
      </c>
      <c r="IA79" s="86">
        <f t="shared" si="213"/>
        <v>9.6163070529334454E-50</v>
      </c>
      <c r="IB79" s="86">
        <f t="shared" si="214"/>
        <v>2.9438762701054572E-50</v>
      </c>
      <c r="IC79" s="86">
        <f t="shared" si="215"/>
        <v>2.9023837754826584E-47</v>
      </c>
      <c r="ID79" s="86">
        <f t="shared" si="216"/>
        <v>1.768777248679596E-49</v>
      </c>
      <c r="IE79" s="86">
        <f t="shared" si="217"/>
        <v>3.4110579295272696E-46</v>
      </c>
      <c r="IF79" s="86">
        <f t="shared" si="218"/>
        <v>4.9106651758925013E-38</v>
      </c>
      <c r="IG79" s="86">
        <f t="shared" si="219"/>
        <v>2.7687086795672513E-28</v>
      </c>
      <c r="II79" s="86">
        <f t="shared" si="115"/>
        <v>3.0131971094162265E-121</v>
      </c>
      <c r="IJ79" s="86">
        <f t="shared" si="116"/>
        <v>2.4162904210065613E-148</v>
      </c>
      <c r="IK79" s="86">
        <f t="shared" si="117"/>
        <v>7.0384749048118104E-149</v>
      </c>
      <c r="IL79" s="86">
        <f t="shared" si="118"/>
        <v>7.5015728379692282E-147</v>
      </c>
      <c r="IM79" s="86">
        <f t="shared" si="119"/>
        <v>4.6739606983490441E-138</v>
      </c>
      <c r="IN79" s="86">
        <f t="shared" si="120"/>
        <v>1.8132197595875639E-172</v>
      </c>
      <c r="IO79" s="86">
        <f t="shared" si="121"/>
        <v>3.4576693716672645E-148</v>
      </c>
      <c r="IP79" s="86">
        <f t="shared" si="122"/>
        <v>5.6041480749497094E-166</v>
      </c>
      <c r="IQ79" s="86">
        <f t="shared" si="123"/>
        <v>1.519213179076485E-167</v>
      </c>
      <c r="IR79" s="86">
        <f t="shared" si="124"/>
        <v>3.8817458799927226E-172</v>
      </c>
      <c r="IS79" s="86">
        <f t="shared" si="125"/>
        <v>1.4428765780215096E-158</v>
      </c>
      <c r="IT79" s="86">
        <f t="shared" si="126"/>
        <v>3.794963063919383E-169</v>
      </c>
      <c r="IU79" s="86">
        <f t="shared" si="127"/>
        <v>1.0591849522823336E-155</v>
      </c>
      <c r="IV79" s="86">
        <f t="shared" si="128"/>
        <v>3.6079757908272499E-93</v>
      </c>
      <c r="IW79" s="86">
        <f t="shared" si="129"/>
        <v>9.6865999823422451E-69</v>
      </c>
      <c r="IY79" s="86">
        <f t="shared" si="130"/>
        <v>0.15557217451530314</v>
      </c>
      <c r="IZ79" s="86">
        <f t="shared" si="131"/>
        <v>0.12266692381354141</v>
      </c>
      <c r="JA79" s="86">
        <f t="shared" si="132"/>
        <v>0.11989748940907875</v>
      </c>
      <c r="JB79" s="86">
        <f t="shared" si="133"/>
        <v>0.12871514385423519</v>
      </c>
      <c r="JC79" s="86">
        <f t="shared" si="134"/>
        <v>0.15591104924922067</v>
      </c>
      <c r="JD79" s="86">
        <f t="shared" si="135"/>
        <v>0.1289111310781505</v>
      </c>
      <c r="JE79" s="86">
        <f t="shared" si="136"/>
        <v>0.10385712355050257</v>
      </c>
      <c r="JF79" s="86">
        <f t="shared" si="137"/>
        <v>0.11814450972124907</v>
      </c>
      <c r="JG79" s="86">
        <f t="shared" si="138"/>
        <v>0.11227028603019958</v>
      </c>
      <c r="JH79" s="86">
        <f t="shared" si="139"/>
        <v>0.10543718847212061</v>
      </c>
      <c r="JI79" s="86">
        <f t="shared" si="140"/>
        <v>0.10773484627677639</v>
      </c>
      <c r="JJ79" s="86">
        <f t="shared" si="141"/>
        <v>0.13718370721147566</v>
      </c>
      <c r="JK79" s="86">
        <f t="shared" si="142"/>
        <v>0.15801672267488454</v>
      </c>
      <c r="JL79" s="86">
        <f t="shared" si="143"/>
        <v>9.8584901455354729E-2</v>
      </c>
      <c r="JM79" s="86">
        <f t="shared" si="144"/>
        <v>6.3649154720630416E-2</v>
      </c>
    </row>
    <row r="80" spans="2:273" x14ac:dyDescent="0.25">
      <c r="B80" s="2">
        <v>53</v>
      </c>
      <c r="C80" s="37">
        <v>136.49299999999999</v>
      </c>
      <c r="D80" s="37">
        <v>141.161</v>
      </c>
      <c r="E80" s="37">
        <v>147.91900000000001</v>
      </c>
      <c r="F80" s="37">
        <v>137.91800000000001</v>
      </c>
      <c r="G80" s="37">
        <v>154.03299999999999</v>
      </c>
      <c r="H80" s="37">
        <v>146.14500000000001</v>
      </c>
      <c r="I80" s="37">
        <v>139.661</v>
      </c>
      <c r="J80" s="37">
        <v>137.37100000000001</v>
      </c>
      <c r="K80" s="37">
        <v>139.96799999999999</v>
      </c>
      <c r="L80" s="37">
        <v>133.887</v>
      </c>
      <c r="M80" s="37">
        <v>133.08099999999999</v>
      </c>
      <c r="N80" s="37">
        <v>142.53200000000001</v>
      </c>
      <c r="O80" s="37">
        <v>151.869</v>
      </c>
      <c r="P80" s="37">
        <v>125</v>
      </c>
      <c r="Q80" s="37">
        <v>103.143</v>
      </c>
      <c r="S80" s="4">
        <f t="shared" si="8"/>
        <v>137.36048646589649</v>
      </c>
      <c r="T80" s="4">
        <f t="shared" si="9"/>
        <v>140.63397428222962</v>
      </c>
      <c r="U80" s="4">
        <f t="shared" si="10"/>
        <v>144.54514320726759</v>
      </c>
      <c r="V80" s="4">
        <f t="shared" si="11"/>
        <v>139.07472532910433</v>
      </c>
      <c r="W80" s="4">
        <f t="shared" si="12"/>
        <v>151.08587966784998</v>
      </c>
      <c r="X80" s="4">
        <f t="shared" si="13"/>
        <v>144.3119049093701</v>
      </c>
      <c r="Y80" s="4">
        <f t="shared" si="14"/>
        <v>140.08504806001159</v>
      </c>
      <c r="Z80" s="4">
        <f t="shared" si="15"/>
        <v>138.00405024067089</v>
      </c>
      <c r="AA80" s="4">
        <f t="shared" si="16"/>
        <v>140.30490861894936</v>
      </c>
      <c r="AB80" s="4">
        <f t="shared" si="17"/>
        <v>136.23700196732423</v>
      </c>
      <c r="AC80" s="4">
        <f t="shared" si="18"/>
        <v>134.07626822577294</v>
      </c>
      <c r="AD80" s="4">
        <f t="shared" si="19"/>
        <v>141.96782299153736</v>
      </c>
      <c r="AE80" s="4">
        <f t="shared" si="20"/>
        <v>150.43652541330215</v>
      </c>
      <c r="AF80" s="4">
        <f t="shared" si="21"/>
        <v>126.5449314383545</v>
      </c>
      <c r="AG80" s="4">
        <f t="shared" si="22"/>
        <v>105.26991745109994</v>
      </c>
      <c r="AI80" s="4">
        <f t="shared" si="23"/>
        <v>-0.8674864658964907</v>
      </c>
      <c r="AJ80" s="4">
        <f t="shared" si="24"/>
        <v>0.52702571777038543</v>
      </c>
      <c r="AK80" s="4">
        <f t="shared" si="25"/>
        <v>3.3738567927324254</v>
      </c>
      <c r="AL80" s="4">
        <f t="shared" si="26"/>
        <v>-1.1567253291043187</v>
      </c>
      <c r="AM80" s="4">
        <f t="shared" si="27"/>
        <v>2.947120332150007</v>
      </c>
      <c r="AN80" s="4">
        <f t="shared" si="28"/>
        <v>1.8330950906299108</v>
      </c>
      <c r="AO80" s="4">
        <f t="shared" si="29"/>
        <v>-0.4240480600115859</v>
      </c>
      <c r="AP80" s="4">
        <f t="shared" si="30"/>
        <v>-0.63305024067088311</v>
      </c>
      <c r="AQ80" s="4">
        <f t="shared" si="31"/>
        <v>-0.33690861894936575</v>
      </c>
      <c r="AR80" s="4">
        <f t="shared" si="32"/>
        <v>-2.3500019673242321</v>
      </c>
      <c r="AS80" s="4">
        <f t="shared" si="33"/>
        <v>-0.99526822577294638</v>
      </c>
      <c r="AT80" s="4">
        <f t="shared" si="34"/>
        <v>0.56417700846265006</v>
      </c>
      <c r="AU80" s="4">
        <f t="shared" si="35"/>
        <v>1.4324745866978503</v>
      </c>
      <c r="AV80" s="4">
        <f t="shared" si="224"/>
        <v>-1.5449314383544959</v>
      </c>
      <c r="AW80" s="4">
        <f t="shared" si="224"/>
        <v>-2.126917451099942</v>
      </c>
      <c r="AY80" s="2">
        <f t="shared" si="96"/>
        <v>70.791186070044418</v>
      </c>
      <c r="AZ80" s="2">
        <f t="shared" si="147"/>
        <v>74.902120918605604</v>
      </c>
      <c r="BA80" s="2">
        <f t="shared" si="148"/>
        <v>79.792902049707919</v>
      </c>
      <c r="BB80" s="2">
        <f t="shared" si="149"/>
        <v>75.19011102916663</v>
      </c>
      <c r="BC80" s="2">
        <f t="shared" si="150"/>
        <v>76.537137252564051</v>
      </c>
      <c r="BD80" s="2">
        <f t="shared" si="151"/>
        <v>77.568662511681808</v>
      </c>
      <c r="BE80" s="2">
        <f t="shared" si="152"/>
        <v>83.678029655556742</v>
      </c>
      <c r="BF80" s="2">
        <f t="shared" si="153"/>
        <v>75.492445668793692</v>
      </c>
      <c r="BG80" s="2">
        <f t="shared" si="154"/>
        <v>78.547928429615467</v>
      </c>
      <c r="BH80" s="2">
        <f t="shared" si="155"/>
        <v>79.493988559020679</v>
      </c>
      <c r="BI80" s="2">
        <f t="shared" si="156"/>
        <v>76.662783127883912</v>
      </c>
      <c r="BJ80" s="2">
        <f t="shared" si="157"/>
        <v>76.662444468968403</v>
      </c>
      <c r="BK80" s="2">
        <f t="shared" si="158"/>
        <v>81.045134677947871</v>
      </c>
      <c r="BL80" s="2">
        <f t="shared" si="159"/>
        <v>74.071071763453631</v>
      </c>
      <c r="BM80" s="2">
        <f t="shared" si="160"/>
        <v>73.204886694286969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77.220756620209087</v>
      </c>
      <c r="DL80" s="2">
        <f t="shared" si="225"/>
        <v>80.376672153427947</v>
      </c>
      <c r="DM80" s="2">
        <f t="shared" si="225"/>
        <v>82.643956459498142</v>
      </c>
      <c r="DN80" s="2">
        <f t="shared" si="225"/>
        <v>78.47577136816669</v>
      </c>
      <c r="DO80" s="2">
        <f t="shared" si="225"/>
        <v>80.903378133494428</v>
      </c>
      <c r="DP80" s="2">
        <f t="shared" si="225"/>
        <v>80.985472125435564</v>
      </c>
      <c r="DQ80" s="2">
        <f t="shared" si="225"/>
        <v>88.300680313588842</v>
      </c>
      <c r="DR80" s="2">
        <f t="shared" si="225"/>
        <v>81.912181533101048</v>
      </c>
      <c r="DS80" s="2">
        <f t="shared" si="225"/>
        <v>85.075890958164621</v>
      </c>
      <c r="DT80" s="2">
        <f t="shared" si="225"/>
        <v>83.592948178137647</v>
      </c>
      <c r="DU80" s="2">
        <f t="shared" si="225"/>
        <v>81.324692160278758</v>
      </c>
      <c r="DV80" s="2">
        <f t="shared" si="225"/>
        <v>80.509047266686792</v>
      </c>
      <c r="DW80" s="2">
        <f t="shared" si="225"/>
        <v>85.365742675928715</v>
      </c>
      <c r="DX80" s="2">
        <f t="shared" si="225"/>
        <v>78.456389946018902</v>
      </c>
      <c r="DY80" s="2">
        <f t="shared" si="225"/>
        <v>73.922786319073069</v>
      </c>
      <c r="EA80" s="2">
        <f t="shared" si="71"/>
        <v>68.536686691445539</v>
      </c>
      <c r="EB80" s="2">
        <f t="shared" si="72"/>
        <v>72.435376751760842</v>
      </c>
      <c r="EC80" s="2">
        <f t="shared" si="73"/>
        <v>78.487374225941423</v>
      </c>
      <c r="ED80" s="2">
        <f t="shared" si="74"/>
        <v>73.802147158032511</v>
      </c>
      <c r="EE80" s="2">
        <f t="shared" si="75"/>
        <v>74.792007258514801</v>
      </c>
      <c r="EF80" s="2">
        <f t="shared" si="76"/>
        <v>75.996606764945284</v>
      </c>
      <c r="EG80" s="2">
        <f t="shared" si="77"/>
        <v>81.385001231164054</v>
      </c>
      <c r="EH80" s="2">
        <f t="shared" si="78"/>
        <v>72.427998118542618</v>
      </c>
      <c r="EI80" s="2">
        <f t="shared" si="79"/>
        <v>75.307447888045644</v>
      </c>
      <c r="EJ80" s="2">
        <f t="shared" si="80"/>
        <v>77.435638489253634</v>
      </c>
      <c r="EK80" s="2">
        <f t="shared" si="81"/>
        <v>74.391420025321807</v>
      </c>
      <c r="EL80" s="2">
        <f t="shared" si="82"/>
        <v>74.977072804006625</v>
      </c>
      <c r="EM80" s="2">
        <f t="shared" si="83"/>
        <v>79.315845107541179</v>
      </c>
      <c r="EN80" s="2">
        <f t="shared" si="84"/>
        <v>71.789179654324514</v>
      </c>
      <c r="EO80" s="2">
        <f t="shared" si="85"/>
        <v>72.747318697807899</v>
      </c>
      <c r="EQ80" s="2">
        <f t="shared" si="86"/>
        <v>67.606585836497601</v>
      </c>
      <c r="ER80" s="2">
        <f t="shared" si="226"/>
        <v>71.312644918699178</v>
      </c>
      <c r="ES80" s="2">
        <f t="shared" si="226"/>
        <v>75.894839699036609</v>
      </c>
      <c r="ET80" s="2">
        <f t="shared" si="226"/>
        <v>72.342354118153082</v>
      </c>
      <c r="EU80" s="2">
        <f t="shared" si="226"/>
        <v>73.713569254222065</v>
      </c>
      <c r="EV80" s="2">
        <f t="shared" si="226"/>
        <v>74.2345687037499</v>
      </c>
      <c r="EW80" s="2">
        <f t="shared" si="226"/>
        <v>78.153592445751727</v>
      </c>
      <c r="EX80" s="2">
        <f t="shared" si="226"/>
        <v>72.051983402436335</v>
      </c>
      <c r="EY80" s="2">
        <f t="shared" si="226"/>
        <v>73.89045170730428</v>
      </c>
      <c r="EZ80" s="2">
        <f t="shared" si="226"/>
        <v>75.456823566378958</v>
      </c>
      <c r="FA80" s="2">
        <f t="shared" si="226"/>
        <v>74.482869979074991</v>
      </c>
      <c r="FB80" s="2">
        <f t="shared" si="226"/>
        <v>75.01632706954139</v>
      </c>
      <c r="FC80" s="2">
        <f t="shared" si="226"/>
        <v>76.049748700762109</v>
      </c>
      <c r="FD80" s="2">
        <f t="shared" si="226"/>
        <v>71.202353827102556</v>
      </c>
      <c r="FE80" s="2">
        <f t="shared" si="226"/>
        <v>73.561943221604835</v>
      </c>
      <c r="FG80" s="2">
        <f t="shared" si="88"/>
        <v>0.7403772514120297</v>
      </c>
      <c r="FH80" s="2">
        <f t="shared" si="227"/>
        <v>0.68935829758149347</v>
      </c>
      <c r="FI80" s="2">
        <f t="shared" si="227"/>
        <v>0.68583699649172036</v>
      </c>
      <c r="FJ80" s="2">
        <f t="shared" si="227"/>
        <v>0.70298361122441289</v>
      </c>
      <c r="FK80" s="2">
        <f t="shared" si="227"/>
        <v>0.71442217458350921</v>
      </c>
      <c r="FL80" s="2">
        <f t="shared" si="227"/>
        <v>0.68483792262790522</v>
      </c>
      <c r="FM80" s="2">
        <f t="shared" si="227"/>
        <v>0.66836905858056916</v>
      </c>
      <c r="FN80" s="2">
        <f t="shared" si="227"/>
        <v>0.67688256018351867</v>
      </c>
      <c r="FO80" s="2">
        <f t="shared" si="227"/>
        <v>0.66824441727380057</v>
      </c>
      <c r="FP80" s="2">
        <f t="shared" si="227"/>
        <v>0.66565412423022985</v>
      </c>
      <c r="FQ80" s="2">
        <f t="shared" si="227"/>
        <v>0.67239852198923744</v>
      </c>
      <c r="FR80" s="2">
        <f t="shared" si="227"/>
        <v>0.69534087363610153</v>
      </c>
      <c r="FS80" s="2">
        <f t="shared" si="227"/>
        <v>0.71409866141026679</v>
      </c>
      <c r="FT80" s="2">
        <f t="shared" si="227"/>
        <v>0.65773798924121352</v>
      </c>
      <c r="FU80" s="2">
        <f t="shared" si="227"/>
        <v>0.61077454550998922</v>
      </c>
      <c r="FW80" s="2">
        <f t="shared" si="112"/>
        <v>8.8942222127464063E-5</v>
      </c>
      <c r="FX80" s="2">
        <f t="shared" si="164"/>
        <v>1.3659195619455147E-4</v>
      </c>
      <c r="FY80" s="2">
        <f t="shared" si="165"/>
        <v>1.2209482788339896E-4</v>
      </c>
      <c r="FZ80" s="2">
        <f t="shared" si="166"/>
        <v>1.2269838887687167E-4</v>
      </c>
      <c r="GA80" s="2">
        <f t="shared" si="167"/>
        <v>1.3168187743423646E-4</v>
      </c>
      <c r="GB80" s="2">
        <f t="shared" si="168"/>
        <v>1.3928416796723649E-4</v>
      </c>
      <c r="GC80" s="2">
        <f t="shared" si="169"/>
        <v>1.3144120559034853E-4</v>
      </c>
      <c r="GD80" s="2">
        <f t="shared" si="170"/>
        <v>1.5295521295550691E-4</v>
      </c>
      <c r="GE80" s="2">
        <f t="shared" si="171"/>
        <v>1.799450758374404E-4</v>
      </c>
      <c r="GF80" s="2">
        <f t="shared" si="172"/>
        <v>1.6223374144912043E-4</v>
      </c>
      <c r="GG80" s="2">
        <f t="shared" si="173"/>
        <v>1.4110121260642279E-4</v>
      </c>
      <c r="GH80" s="2">
        <f t="shared" si="174"/>
        <v>1.3140213363873549E-4</v>
      </c>
      <c r="GI80" s="2">
        <f t="shared" si="175"/>
        <v>1.1764586167215087E-4</v>
      </c>
      <c r="GJ80" s="2">
        <f t="shared" si="176"/>
        <v>6.9341627425337135E-5</v>
      </c>
      <c r="GK80" s="2">
        <f t="shared" si="177"/>
        <v>5.6562689327689085E-5</v>
      </c>
      <c r="GM80" s="86">
        <f t="shared" si="113"/>
        <v>0.18813675187748846</v>
      </c>
      <c r="GN80" s="86">
        <f t="shared" si="178"/>
        <v>0.15597110533575573</v>
      </c>
      <c r="GO80" s="86">
        <f t="shared" si="179"/>
        <v>0.15303211909837869</v>
      </c>
      <c r="GP80" s="86">
        <f t="shared" si="180"/>
        <v>0.16097915162814835</v>
      </c>
      <c r="GQ80" s="86">
        <f t="shared" si="181"/>
        <v>0.19419566330647425</v>
      </c>
      <c r="GR80" s="86">
        <f t="shared" si="182"/>
        <v>0.16567477029509459</v>
      </c>
      <c r="GS80" s="86">
        <f t="shared" si="183"/>
        <v>0.13510595389163596</v>
      </c>
      <c r="GT80" s="86">
        <f t="shared" si="184"/>
        <v>0.15293241723728243</v>
      </c>
      <c r="GU80" s="86">
        <f t="shared" si="185"/>
        <v>0.14706755754164344</v>
      </c>
      <c r="GV80" s="86">
        <f t="shared" si="186"/>
        <v>0.13806865108532371</v>
      </c>
      <c r="GW80" s="86">
        <f t="shared" si="187"/>
        <v>0.13954513707928229</v>
      </c>
      <c r="GX80" s="86">
        <f t="shared" si="188"/>
        <v>0.1741421705223016</v>
      </c>
      <c r="GY80" s="86">
        <f t="shared" si="189"/>
        <v>0.19703980932520587</v>
      </c>
      <c r="GZ80" s="86">
        <f t="shared" si="190"/>
        <v>0.13040103772092013</v>
      </c>
      <c r="HA80" s="86">
        <f t="shared" si="191"/>
        <v>9.1255951532824259E-2</v>
      </c>
      <c r="HC80" s="86">
        <f t="shared" si="145"/>
        <v>8.3078372027324179E-6</v>
      </c>
      <c r="HD80" s="86">
        <f t="shared" si="192"/>
        <v>1.2877625048342336E-6</v>
      </c>
      <c r="HE80" s="86">
        <f t="shared" si="193"/>
        <v>5.3372042338057343E-7</v>
      </c>
      <c r="HF80" s="86">
        <f t="shared" si="194"/>
        <v>1.0763928528131748E-6</v>
      </c>
      <c r="HG80" s="86">
        <f t="shared" si="195"/>
        <v>5.5241134017104345E-6</v>
      </c>
      <c r="HH80" s="86">
        <f t="shared" si="196"/>
        <v>4.1423221659893204E-7</v>
      </c>
      <c r="HI80" s="86">
        <f t="shared" si="197"/>
        <v>1.9404879568749683E-6</v>
      </c>
      <c r="HJ80" s="86">
        <f t="shared" si="198"/>
        <v>7.7357100859448845E-7</v>
      </c>
      <c r="HK80" s="86">
        <f t="shared" si="199"/>
        <v>6.1783582802029839E-7</v>
      </c>
      <c r="HL80" s="86">
        <f t="shared" si="200"/>
        <v>5.2036745478631193E-7</v>
      </c>
      <c r="HM80" s="86">
        <f t="shared" si="201"/>
        <v>9.7997980670783489E-7</v>
      </c>
      <c r="HN80" s="86">
        <f t="shared" si="202"/>
        <v>6.7191898511915384E-7</v>
      </c>
      <c r="HO80" s="86">
        <f t="shared" si="203"/>
        <v>1.7846706659521968E-6</v>
      </c>
      <c r="HP80" s="86">
        <f t="shared" si="204"/>
        <v>1.6176775667673111E-7</v>
      </c>
      <c r="HQ80" s="86">
        <f t="shared" si="205"/>
        <v>8.2986882718019765E-10</v>
      </c>
      <c r="HS80" s="86">
        <f t="shared" si="114"/>
        <v>4.47977527627187E-36</v>
      </c>
      <c r="HT80" s="86">
        <f t="shared" si="206"/>
        <v>2.478979989288697E-43</v>
      </c>
      <c r="HU80" s="86">
        <f t="shared" si="207"/>
        <v>2.4425996026792555E-44</v>
      </c>
      <c r="HV80" s="86">
        <f t="shared" si="208"/>
        <v>5.235360040161662E-41</v>
      </c>
      <c r="HW80" s="86">
        <f t="shared" si="209"/>
        <v>1.8148922411180612E-38</v>
      </c>
      <c r="HX80" s="86">
        <f t="shared" si="210"/>
        <v>6.853088768011901E-49</v>
      </c>
      <c r="HY80" s="86">
        <f t="shared" si="211"/>
        <v>1.6577249353223687E-42</v>
      </c>
      <c r="HZ80" s="86">
        <f t="shared" si="212"/>
        <v>5.8558383618121802E-48</v>
      </c>
      <c r="IA80" s="86">
        <f t="shared" si="213"/>
        <v>2.3429482277401191E-48</v>
      </c>
      <c r="IB80" s="86">
        <f t="shared" si="214"/>
        <v>7.3393500315785855E-49</v>
      </c>
      <c r="IC80" s="86">
        <f t="shared" si="215"/>
        <v>5.5077233177012887E-46</v>
      </c>
      <c r="ID80" s="86">
        <f t="shared" si="216"/>
        <v>3.8831505608938235E-48</v>
      </c>
      <c r="IE80" s="86">
        <f t="shared" si="217"/>
        <v>5.7512464188539836E-45</v>
      </c>
      <c r="IF80" s="86">
        <f t="shared" si="218"/>
        <v>4.5242574047867396E-37</v>
      </c>
      <c r="IG80" s="86">
        <f t="shared" si="219"/>
        <v>1.3479360340229116E-27</v>
      </c>
      <c r="II80" s="86">
        <f t="shared" si="115"/>
        <v>6.3105770389733571E-119</v>
      </c>
      <c r="IJ80" s="86">
        <f t="shared" si="116"/>
        <v>2.3217594725711793E-145</v>
      </c>
      <c r="IK80" s="86">
        <f t="shared" si="117"/>
        <v>6.3728437073427058E-146</v>
      </c>
      <c r="IL80" s="86">
        <f t="shared" si="118"/>
        <v>6.2060427018263587E-144</v>
      </c>
      <c r="IM80" s="86">
        <f t="shared" si="119"/>
        <v>2.7027164338155262E-135</v>
      </c>
      <c r="IN80" s="86">
        <f t="shared" si="120"/>
        <v>5.4919690180229503E-169</v>
      </c>
      <c r="IO80" s="86">
        <f t="shared" si="121"/>
        <v>3.2037780565755926E-145</v>
      </c>
      <c r="IP80" s="86">
        <f t="shared" si="122"/>
        <v>1.3568123568038898E-162</v>
      </c>
      <c r="IQ80" s="86">
        <f t="shared" si="123"/>
        <v>4.5846800635889887E-164</v>
      </c>
      <c r="IR80" s="86">
        <f t="shared" si="124"/>
        <v>1.3284632458383603E-168</v>
      </c>
      <c r="IS80" s="86">
        <f t="shared" si="125"/>
        <v>2.2988827992704464E-155</v>
      </c>
      <c r="IT80" s="86">
        <f t="shared" si="126"/>
        <v>9.3502078531046634E-166</v>
      </c>
      <c r="IU80" s="86">
        <f t="shared" si="127"/>
        <v>1.2778819867087649E-152</v>
      </c>
      <c r="IV80" s="86">
        <f t="shared" si="128"/>
        <v>1.9387140250931104E-91</v>
      </c>
      <c r="IW80" s="86">
        <f t="shared" si="129"/>
        <v>1.6921209151197826E-67</v>
      </c>
      <c r="IY80" s="86">
        <f t="shared" si="130"/>
        <v>0.1881450597146912</v>
      </c>
      <c r="IZ80" s="86">
        <f t="shared" si="131"/>
        <v>0.15597239309826055</v>
      </c>
      <c r="JA80" s="86">
        <f t="shared" si="132"/>
        <v>0.15303265281880207</v>
      </c>
      <c r="JB80" s="86">
        <f t="shared" si="133"/>
        <v>0.16098022802100118</v>
      </c>
      <c r="JC80" s="86">
        <f t="shared" si="134"/>
        <v>0.19420118741987596</v>
      </c>
      <c r="JD80" s="86">
        <f t="shared" si="135"/>
        <v>0.1656751845273112</v>
      </c>
      <c r="JE80" s="86">
        <f t="shared" si="136"/>
        <v>0.13510789437959284</v>
      </c>
      <c r="JF80" s="86">
        <f t="shared" si="137"/>
        <v>0.15293319080829101</v>
      </c>
      <c r="JG80" s="86">
        <f t="shared" si="138"/>
        <v>0.14706817537747147</v>
      </c>
      <c r="JH80" s="86">
        <f t="shared" si="139"/>
        <v>0.1380691714527785</v>
      </c>
      <c r="JI80" s="86">
        <f t="shared" si="140"/>
        <v>0.13954611705908901</v>
      </c>
      <c r="JJ80" s="86">
        <f t="shared" si="141"/>
        <v>0.17414284244128672</v>
      </c>
      <c r="JK80" s="86">
        <f t="shared" si="142"/>
        <v>0.19704159399587182</v>
      </c>
      <c r="JL80" s="86">
        <f t="shared" si="143"/>
        <v>0.13040119948867682</v>
      </c>
      <c r="JM80" s="86">
        <f t="shared" si="144"/>
        <v>9.1255952362693085E-2</v>
      </c>
    </row>
    <row r="81" spans="2:273" x14ac:dyDescent="0.25">
      <c r="B81" s="2">
        <v>54</v>
      </c>
      <c r="C81" s="37">
        <v>146.50700000000001</v>
      </c>
      <c r="D81" s="37">
        <v>156.5</v>
      </c>
      <c r="E81" s="37">
        <v>163.62899999999999</v>
      </c>
      <c r="F81" s="37">
        <v>151.42599999999999</v>
      </c>
      <c r="G81" s="37">
        <v>168.01599999999999</v>
      </c>
      <c r="H81" s="37">
        <v>160.87100000000001</v>
      </c>
      <c r="I81" s="37">
        <v>153.887</v>
      </c>
      <c r="J81" s="37">
        <v>152.69399999999999</v>
      </c>
      <c r="K81" s="37">
        <v>156.41900000000001</v>
      </c>
      <c r="L81" s="37">
        <v>148.80600000000001</v>
      </c>
      <c r="M81" s="37">
        <v>147.58099999999999</v>
      </c>
      <c r="N81" s="37">
        <v>157.58099999999999</v>
      </c>
      <c r="O81" s="37">
        <v>166.59</v>
      </c>
      <c r="P81" s="37">
        <v>140.11099999999999</v>
      </c>
      <c r="Q81" s="37">
        <v>115.111</v>
      </c>
      <c r="S81" s="4">
        <f t="shared" si="8"/>
        <v>146.49406849836006</v>
      </c>
      <c r="T81" s="4">
        <f t="shared" si="9"/>
        <v>152.55010449387547</v>
      </c>
      <c r="U81" s="4">
        <f t="shared" si="10"/>
        <v>156.53060934692496</v>
      </c>
      <c r="V81" s="4">
        <f t="shared" si="11"/>
        <v>149.79450732519618</v>
      </c>
      <c r="W81" s="4">
        <f t="shared" si="12"/>
        <v>162.883573936337</v>
      </c>
      <c r="X81" s="4">
        <f t="shared" si="13"/>
        <v>156.81928084586707</v>
      </c>
      <c r="Y81" s="4">
        <f t="shared" si="14"/>
        <v>151.51256303731674</v>
      </c>
      <c r="Z81" s="4">
        <f t="shared" si="15"/>
        <v>150.21273168305808</v>
      </c>
      <c r="AA81" s="4">
        <f t="shared" si="16"/>
        <v>153.02303506685513</v>
      </c>
      <c r="AB81" s="4">
        <f t="shared" si="17"/>
        <v>148.07197108745046</v>
      </c>
      <c r="AC81" s="4">
        <f t="shared" si="18"/>
        <v>145.54120056348538</v>
      </c>
      <c r="AD81" s="4">
        <f t="shared" si="19"/>
        <v>153.48623093899727</v>
      </c>
      <c r="AE81" s="4">
        <f t="shared" si="20"/>
        <v>161.41778661233243</v>
      </c>
      <c r="AF81" s="4">
        <f t="shared" si="21"/>
        <v>138.03871976134781</v>
      </c>
      <c r="AG81" s="4">
        <f t="shared" si="22"/>
        <v>114.98379971407851</v>
      </c>
      <c r="AI81" s="4">
        <f t="shared" si="23"/>
        <v>1.2931501639940279E-2</v>
      </c>
      <c r="AJ81" s="4">
        <f t="shared" si="24"/>
        <v>3.949895506124534</v>
      </c>
      <c r="AK81" s="4">
        <f t="shared" si="25"/>
        <v>7.0983906530750289</v>
      </c>
      <c r="AL81" s="4">
        <f t="shared" si="26"/>
        <v>1.631492674803809</v>
      </c>
      <c r="AM81" s="4">
        <f t="shared" si="27"/>
        <v>5.1324260636629901</v>
      </c>
      <c r="AN81" s="4">
        <f t="shared" si="28"/>
        <v>4.0517191541329396</v>
      </c>
      <c r="AO81" s="4">
        <f t="shared" si="29"/>
        <v>2.3744369626832622</v>
      </c>
      <c r="AP81" s="4">
        <f t="shared" si="30"/>
        <v>2.4812683169419074</v>
      </c>
      <c r="AQ81" s="4">
        <f t="shared" si="31"/>
        <v>3.3959649331448816</v>
      </c>
      <c r="AR81" s="4">
        <f t="shared" si="32"/>
        <v>0.73402891254954739</v>
      </c>
      <c r="AS81" s="4">
        <f t="shared" si="33"/>
        <v>2.0397994365146133</v>
      </c>
      <c r="AT81" s="4">
        <f t="shared" si="34"/>
        <v>4.0947690610027223</v>
      </c>
      <c r="AU81" s="4">
        <f t="shared" si="35"/>
        <v>5.1722133876675684</v>
      </c>
      <c r="AV81" s="4">
        <f t="shared" si="224"/>
        <v>2.0722802386521835</v>
      </c>
      <c r="AW81" s="4">
        <f t="shared" si="224"/>
        <v>0.12720028592148935</v>
      </c>
      <c r="AY81" s="2">
        <f t="shared" si="96"/>
        <v>70.575894696446369</v>
      </c>
      <c r="AZ81" s="2">
        <f t="shared" si="147"/>
        <v>74.685587403043485</v>
      </c>
      <c r="BA81" s="2">
        <f t="shared" si="148"/>
        <v>79.610643933326074</v>
      </c>
      <c r="BB81" s="2">
        <f t="shared" si="149"/>
        <v>74.99811449717285</v>
      </c>
      <c r="BC81" s="2">
        <f t="shared" si="150"/>
        <v>76.322193239453426</v>
      </c>
      <c r="BD81" s="2">
        <f t="shared" si="151"/>
        <v>77.353896474420594</v>
      </c>
      <c r="BE81" s="2">
        <f t="shared" si="152"/>
        <v>83.387596090630453</v>
      </c>
      <c r="BF81" s="2">
        <f t="shared" si="153"/>
        <v>75.245872028074388</v>
      </c>
      <c r="BG81" s="2">
        <f t="shared" si="154"/>
        <v>78.293314895030434</v>
      </c>
      <c r="BH81" s="2">
        <f t="shared" si="155"/>
        <v>79.285334666563031</v>
      </c>
      <c r="BI81" s="2">
        <f t="shared" si="156"/>
        <v>76.464313429309613</v>
      </c>
      <c r="BJ81" s="2">
        <f t="shared" si="157"/>
        <v>76.468220172122244</v>
      </c>
      <c r="BK81" s="2">
        <f t="shared" si="158"/>
        <v>80.824173404326189</v>
      </c>
      <c r="BL81" s="2">
        <f t="shared" si="159"/>
        <v>73.889566329800346</v>
      </c>
      <c r="BM81" s="2">
        <f t="shared" si="160"/>
        <v>73.135342330573238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77.245814285714317</v>
      </c>
      <c r="DL81" s="2">
        <f t="shared" si="225"/>
        <v>80.470521292660806</v>
      </c>
      <c r="DM81" s="2">
        <f t="shared" si="225"/>
        <v>82.713218107662797</v>
      </c>
      <c r="DN81" s="2">
        <f t="shared" si="225"/>
        <v>78.448200996677713</v>
      </c>
      <c r="DO81" s="2">
        <f t="shared" si="225"/>
        <v>80.916549833887061</v>
      </c>
      <c r="DP81" s="2">
        <f t="shared" si="225"/>
        <v>81.000420383275284</v>
      </c>
      <c r="DQ81" s="2">
        <f t="shared" si="225"/>
        <v>88.285043554006961</v>
      </c>
      <c r="DR81" s="2">
        <f t="shared" si="225"/>
        <v>81.954421602787463</v>
      </c>
      <c r="DS81" s="2">
        <f t="shared" si="225"/>
        <v>85.190338529014824</v>
      </c>
      <c r="DT81" s="2">
        <f t="shared" si="225"/>
        <v>83.658971052631586</v>
      </c>
      <c r="DU81" s="2">
        <f t="shared" si="225"/>
        <v>81.38125261324042</v>
      </c>
      <c r="DV81" s="2">
        <f t="shared" si="225"/>
        <v>80.50223708849289</v>
      </c>
      <c r="DW81" s="2">
        <f t="shared" si="225"/>
        <v>85.416249169435204</v>
      </c>
      <c r="DX81" s="2">
        <f t="shared" si="225"/>
        <v>78.501903913630244</v>
      </c>
      <c r="DY81" s="2">
        <f t="shared" si="225"/>
        <v>73.91407274955435</v>
      </c>
      <c r="EA81" s="2">
        <f t="shared" si="71"/>
        <v>68.44291704843404</v>
      </c>
      <c r="EB81" s="2">
        <f t="shared" si="72"/>
        <v>72.308360870512331</v>
      </c>
      <c r="EC81" s="2">
        <f t="shared" si="73"/>
        <v>78.3149745120799</v>
      </c>
      <c r="ED81" s="2">
        <f t="shared" si="74"/>
        <v>73.668952801691574</v>
      </c>
      <c r="EE81" s="2">
        <f t="shared" si="75"/>
        <v>74.647481295365722</v>
      </c>
      <c r="EF81" s="2">
        <f t="shared" si="76"/>
        <v>75.823800281657384</v>
      </c>
      <c r="EG81" s="2">
        <f t="shared" si="77"/>
        <v>81.172062910749275</v>
      </c>
      <c r="EH81" s="2">
        <f t="shared" si="78"/>
        <v>72.325336503870844</v>
      </c>
      <c r="EI81" s="2">
        <f t="shared" si="79"/>
        <v>75.170910379983894</v>
      </c>
      <c r="EJ81" s="2">
        <f t="shared" si="80"/>
        <v>77.282335407961568</v>
      </c>
      <c r="EK81" s="2">
        <f t="shared" si="81"/>
        <v>74.279482037349666</v>
      </c>
      <c r="EL81" s="2">
        <f t="shared" si="82"/>
        <v>74.856252796536467</v>
      </c>
      <c r="EM81" s="2">
        <f t="shared" si="83"/>
        <v>79.147993149229961</v>
      </c>
      <c r="EN81" s="2">
        <f t="shared" si="84"/>
        <v>71.700726264106862</v>
      </c>
      <c r="EO81" s="2">
        <f t="shared" si="85"/>
        <v>72.682671385699351</v>
      </c>
      <c r="EQ81" s="2">
        <f t="shared" si="86"/>
        <v>67.528206019728728</v>
      </c>
      <c r="ER81" s="2">
        <f t="shared" si="226"/>
        <v>71.205322593596293</v>
      </c>
      <c r="ES81" s="2">
        <f t="shared" si="226"/>
        <v>75.766592033432062</v>
      </c>
      <c r="ET81" s="2">
        <f t="shared" si="226"/>
        <v>72.233924174503926</v>
      </c>
      <c r="EU81" s="2">
        <f t="shared" si="226"/>
        <v>73.587791693136495</v>
      </c>
      <c r="EV81" s="2">
        <f t="shared" si="226"/>
        <v>74.093275430281878</v>
      </c>
      <c r="EW81" s="2">
        <f t="shared" si="226"/>
        <v>77.997840057287235</v>
      </c>
      <c r="EX81" s="2">
        <f t="shared" si="226"/>
        <v>71.956169121457876</v>
      </c>
      <c r="EY81" s="2">
        <f t="shared" si="226"/>
        <v>73.780023724890412</v>
      </c>
      <c r="EZ81" s="2">
        <f t="shared" si="226"/>
        <v>75.339793409951866</v>
      </c>
      <c r="FA81" s="2">
        <f t="shared" si="226"/>
        <v>74.36926863560204</v>
      </c>
      <c r="FB81" s="2">
        <f t="shared" si="226"/>
        <v>74.894895307866292</v>
      </c>
      <c r="FC81" s="2">
        <f t="shared" si="226"/>
        <v>75.941073703137448</v>
      </c>
      <c r="FD81" s="2">
        <f t="shared" si="226"/>
        <v>71.124046931596865</v>
      </c>
      <c r="FE81" s="2">
        <f t="shared" si="226"/>
        <v>73.481625081098997</v>
      </c>
      <c r="FG81" s="2">
        <f t="shared" si="88"/>
        <v>0.75768581691870929</v>
      </c>
      <c r="FH81" s="2">
        <f t="shared" si="227"/>
        <v>0.70873008988430364</v>
      </c>
      <c r="FI81" s="2">
        <f t="shared" si="227"/>
        <v>0.70533451546614478</v>
      </c>
      <c r="FJ81" s="2">
        <f t="shared" si="227"/>
        <v>0.72184856234145411</v>
      </c>
      <c r="FK81" s="2">
        <f t="shared" si="227"/>
        <v>0.73283671465368572</v>
      </c>
      <c r="FL81" s="2">
        <f t="shared" si="227"/>
        <v>0.70437071902534121</v>
      </c>
      <c r="FM81" s="2">
        <f t="shared" si="227"/>
        <v>0.68845821999431789</v>
      </c>
      <c r="FN81" s="2">
        <f t="shared" si="227"/>
        <v>0.69669003782724681</v>
      </c>
      <c r="FO81" s="2">
        <f t="shared" si="227"/>
        <v>0.68833760830341728</v>
      </c>
      <c r="FP81" s="2">
        <f t="shared" si="227"/>
        <v>0.68583044172713592</v>
      </c>
      <c r="FQ81" s="2">
        <f t="shared" si="227"/>
        <v>0.69235594454625715</v>
      </c>
      <c r="FR81" s="2">
        <f t="shared" si="227"/>
        <v>0.71449410329457241</v>
      </c>
      <c r="FS81" s="2">
        <f t="shared" si="227"/>
        <v>0.73252625209161004</v>
      </c>
      <c r="FT81" s="2">
        <f t="shared" si="227"/>
        <v>0.67816104444855418</v>
      </c>
      <c r="FU81" s="2">
        <f t="shared" si="227"/>
        <v>0.63243390212397532</v>
      </c>
      <c r="FW81" s="2">
        <f t="shared" si="112"/>
        <v>9.7522370441275507E-5</v>
      </c>
      <c r="FX81" s="2">
        <f t="shared" si="164"/>
        <v>1.4976812806968153E-4</v>
      </c>
      <c r="FY81" s="2">
        <f t="shared" si="165"/>
        <v>1.3387273968357074E-4</v>
      </c>
      <c r="FZ81" s="2">
        <f t="shared" si="166"/>
        <v>1.3453451552356593E-4</v>
      </c>
      <c r="GA81" s="2">
        <f t="shared" si="167"/>
        <v>1.4438447311140783E-4</v>
      </c>
      <c r="GB81" s="2">
        <f t="shared" si="168"/>
        <v>1.5272000101016676E-4</v>
      </c>
      <c r="GC81" s="2">
        <f t="shared" si="169"/>
        <v>1.4412058838108457E-4</v>
      </c>
      <c r="GD81" s="2">
        <f t="shared" si="170"/>
        <v>1.6770958112818641E-4</v>
      </c>
      <c r="GE81" s="2">
        <f t="shared" si="171"/>
        <v>1.973024268357852E-4</v>
      </c>
      <c r="GF81" s="2">
        <f t="shared" si="172"/>
        <v>1.7788297595002035E-4</v>
      </c>
      <c r="GG81" s="2">
        <f t="shared" si="173"/>
        <v>1.5471229694434072E-4</v>
      </c>
      <c r="GH81" s="2">
        <f t="shared" si="174"/>
        <v>1.4407774792444346E-4</v>
      </c>
      <c r="GI81" s="2">
        <f t="shared" si="175"/>
        <v>1.2899465806701638E-4</v>
      </c>
      <c r="GJ81" s="2">
        <f t="shared" si="176"/>
        <v>7.6031073912493345E-5</v>
      </c>
      <c r="GK81" s="2">
        <f t="shared" si="177"/>
        <v>6.2019417118964793E-5</v>
      </c>
      <c r="GM81" s="86">
        <f t="shared" si="113"/>
        <v>0.22545427916152769</v>
      </c>
      <c r="GN81" s="86">
        <f t="shared" si="178"/>
        <v>0.19571433199228136</v>
      </c>
      <c r="GO81" s="86">
        <f t="shared" si="179"/>
        <v>0.19265877787742244</v>
      </c>
      <c r="GP81" s="86">
        <f t="shared" si="180"/>
        <v>0.19900804086131144</v>
      </c>
      <c r="GQ81" s="86">
        <f t="shared" si="181"/>
        <v>0.23895887041072514</v>
      </c>
      <c r="GR81" s="86">
        <f t="shared" si="182"/>
        <v>0.20981439510862115</v>
      </c>
      <c r="GS81" s="86">
        <f t="shared" si="183"/>
        <v>0.17316307604328687</v>
      </c>
      <c r="GT81" s="86">
        <f t="shared" si="184"/>
        <v>0.1950087663626304</v>
      </c>
      <c r="GU81" s="86">
        <f t="shared" si="185"/>
        <v>0.18955808355843501</v>
      </c>
      <c r="GV81" s="86">
        <f t="shared" si="186"/>
        <v>0.17798047695790806</v>
      </c>
      <c r="GW81" s="86">
        <f t="shared" si="187"/>
        <v>0.17813647736345214</v>
      </c>
      <c r="GX81" s="86">
        <f t="shared" si="188"/>
        <v>0.21807383515249024</v>
      </c>
      <c r="GY81" s="86">
        <f t="shared" si="189"/>
        <v>0.24269123657136116</v>
      </c>
      <c r="GZ81" s="86">
        <f t="shared" si="190"/>
        <v>0.16966122716717821</v>
      </c>
      <c r="HA81" s="86">
        <f t="shared" si="191"/>
        <v>0.12776117185712862</v>
      </c>
      <c r="HC81" s="86">
        <f t="shared" si="145"/>
        <v>1.4666107997927013E-5</v>
      </c>
      <c r="HD81" s="86">
        <f t="shared" si="192"/>
        <v>2.6227229236899428E-6</v>
      </c>
      <c r="HE81" s="86">
        <f t="shared" si="193"/>
        <v>1.1047413467473808E-6</v>
      </c>
      <c r="HF81" s="86">
        <f t="shared" si="194"/>
        <v>2.1769627591172228E-6</v>
      </c>
      <c r="HG81" s="86">
        <f t="shared" si="195"/>
        <v>1.0518288480547105E-5</v>
      </c>
      <c r="HH81" s="86">
        <f t="shared" si="196"/>
        <v>9.2331537631830407E-7</v>
      </c>
      <c r="HI81" s="86">
        <f t="shared" si="197"/>
        <v>3.8946319471949886E-6</v>
      </c>
      <c r="HJ81" s="86">
        <f t="shared" si="198"/>
        <v>1.6818916450881937E-6</v>
      </c>
      <c r="HK81" s="86">
        <f t="shared" si="199"/>
        <v>1.3767624855543141E-6</v>
      </c>
      <c r="HL81" s="86">
        <f t="shared" si="200"/>
        <v>1.1671418398133287E-6</v>
      </c>
      <c r="HM81" s="86">
        <f t="shared" si="201"/>
        <v>2.065847481054224E-6</v>
      </c>
      <c r="HN81" s="86">
        <f t="shared" si="202"/>
        <v>1.4585410042149261E-6</v>
      </c>
      <c r="HO81" s="86">
        <f t="shared" si="203"/>
        <v>3.6223709787782257E-6</v>
      </c>
      <c r="HP81" s="86">
        <f t="shared" si="204"/>
        <v>3.690872311265393E-7</v>
      </c>
      <c r="HQ81" s="86">
        <f t="shared" si="205"/>
        <v>2.5951969225904251E-9</v>
      </c>
      <c r="HS81" s="86">
        <f t="shared" si="114"/>
        <v>3.752168515691054E-35</v>
      </c>
      <c r="HT81" s="86">
        <f t="shared" si="206"/>
        <v>3.7294639972355102E-42</v>
      </c>
      <c r="HU81" s="86">
        <f t="shared" si="207"/>
        <v>3.6888885573762352E-43</v>
      </c>
      <c r="HV81" s="86">
        <f t="shared" si="208"/>
        <v>6.9810606942197756E-40</v>
      </c>
      <c r="HW81" s="86">
        <f t="shared" si="209"/>
        <v>2.098336392955958E-37</v>
      </c>
      <c r="HX81" s="86">
        <f t="shared" si="210"/>
        <v>1.5519784479043241E-47</v>
      </c>
      <c r="HY81" s="86">
        <f t="shared" si="211"/>
        <v>2.3968593107825504E-41</v>
      </c>
      <c r="HZ81" s="86">
        <f t="shared" si="212"/>
        <v>1.2511880462072415E-46</v>
      </c>
      <c r="IA81" s="86">
        <f t="shared" si="213"/>
        <v>5.4495382834782784E-47</v>
      </c>
      <c r="IB81" s="86">
        <f t="shared" si="214"/>
        <v>1.7464734748580789E-47</v>
      </c>
      <c r="IC81" s="86">
        <f t="shared" si="215"/>
        <v>1.0026535788149743E-44</v>
      </c>
      <c r="ID81" s="86">
        <f t="shared" si="216"/>
        <v>8.1608620428424813E-47</v>
      </c>
      <c r="IE81" s="86">
        <f t="shared" si="217"/>
        <v>9.3245104085100894E-44</v>
      </c>
      <c r="IF81" s="86">
        <f t="shared" si="218"/>
        <v>4.0469738271505477E-36</v>
      </c>
      <c r="IG81" s="86">
        <f t="shared" si="219"/>
        <v>6.4301037104999941E-27</v>
      </c>
      <c r="II81" s="86">
        <f t="shared" si="115"/>
        <v>1.254260736625009E-116</v>
      </c>
      <c r="IJ81" s="86">
        <f t="shared" si="116"/>
        <v>2.0790452131219165E-142</v>
      </c>
      <c r="IK81" s="86">
        <f t="shared" si="117"/>
        <v>5.3852686801706431E-143</v>
      </c>
      <c r="IL81" s="86">
        <f t="shared" si="118"/>
        <v>4.7959991071298891E-141</v>
      </c>
      <c r="IM81" s="86">
        <f t="shared" si="119"/>
        <v>1.4644710141375046E-132</v>
      </c>
      <c r="IN81" s="86">
        <f t="shared" si="120"/>
        <v>1.531694220912115E-165</v>
      </c>
      <c r="IO81" s="86">
        <f t="shared" si="121"/>
        <v>2.7682960929223595E-142</v>
      </c>
      <c r="IP81" s="86">
        <f t="shared" si="122"/>
        <v>3.0292267143254651E-159</v>
      </c>
      <c r="IQ81" s="86">
        <f t="shared" si="123"/>
        <v>1.2709440787032052E-160</v>
      </c>
      <c r="IR81" s="86">
        <f t="shared" si="124"/>
        <v>4.1750332435090363E-165</v>
      </c>
      <c r="IS81" s="86">
        <f t="shared" si="125"/>
        <v>3.394705639220803E-152</v>
      </c>
      <c r="IT81" s="86">
        <f t="shared" si="126"/>
        <v>2.1269263283451684E-162</v>
      </c>
      <c r="IU81" s="86">
        <f t="shared" si="127"/>
        <v>1.4351210175661734E-149</v>
      </c>
      <c r="IV81" s="86">
        <f t="shared" si="128"/>
        <v>1.0029553841968002E-89</v>
      </c>
      <c r="IW81" s="86">
        <f t="shared" si="129"/>
        <v>2.8782137306587498E-66</v>
      </c>
      <c r="IY81" s="86">
        <f t="shared" si="130"/>
        <v>0.22546894526952563</v>
      </c>
      <c r="IZ81" s="86">
        <f t="shared" si="131"/>
        <v>0.19571695471520506</v>
      </c>
      <c r="JA81" s="86">
        <f t="shared" si="132"/>
        <v>0.19265988261876918</v>
      </c>
      <c r="JB81" s="86">
        <f t="shared" si="133"/>
        <v>0.19901021782407055</v>
      </c>
      <c r="JC81" s="86">
        <f t="shared" si="134"/>
        <v>0.2389693886992057</v>
      </c>
      <c r="JD81" s="86">
        <f t="shared" si="135"/>
        <v>0.20981531842399748</v>
      </c>
      <c r="JE81" s="86">
        <f t="shared" si="136"/>
        <v>0.17316697067523407</v>
      </c>
      <c r="JF81" s="86">
        <f t="shared" si="137"/>
        <v>0.19501044825427549</v>
      </c>
      <c r="JG81" s="86">
        <f t="shared" si="138"/>
        <v>0.18955946032092055</v>
      </c>
      <c r="JH81" s="86">
        <f t="shared" si="139"/>
        <v>0.17798164409974787</v>
      </c>
      <c r="JI81" s="86">
        <f t="shared" si="140"/>
        <v>0.1781385432109332</v>
      </c>
      <c r="JJ81" s="86">
        <f t="shared" si="141"/>
        <v>0.21807529369349446</v>
      </c>
      <c r="JK81" s="86">
        <f t="shared" si="142"/>
        <v>0.24269485894233994</v>
      </c>
      <c r="JL81" s="86">
        <f t="shared" si="143"/>
        <v>0.16966159625440935</v>
      </c>
      <c r="JM81" s="86">
        <f t="shared" si="144"/>
        <v>0.12776117445232554</v>
      </c>
    </row>
    <row r="82" spans="2:273" x14ac:dyDescent="0.25">
      <c r="B82" s="2">
        <v>55</v>
      </c>
      <c r="C82" s="37">
        <v>157.91</v>
      </c>
      <c r="D82" s="37">
        <v>171.887</v>
      </c>
      <c r="E82" s="37">
        <v>176.82300000000001</v>
      </c>
      <c r="F82" s="37">
        <v>166.279</v>
      </c>
      <c r="G82" s="37">
        <v>181.44300000000001</v>
      </c>
      <c r="H82" s="37">
        <v>176.64500000000001</v>
      </c>
      <c r="I82" s="37">
        <v>169.113</v>
      </c>
      <c r="J82" s="37">
        <v>168.08099999999999</v>
      </c>
      <c r="K82" s="37">
        <v>173.161</v>
      </c>
      <c r="L82" s="37">
        <v>164.96799999999999</v>
      </c>
      <c r="M82" s="37">
        <v>162.774</v>
      </c>
      <c r="N82" s="37">
        <v>172.5</v>
      </c>
      <c r="O82" s="37">
        <v>179.279</v>
      </c>
      <c r="P82" s="37">
        <v>157.12700000000001</v>
      </c>
      <c r="Q82" s="37">
        <v>128.93700000000001</v>
      </c>
      <c r="S82" s="4">
        <f t="shared" si="8"/>
        <v>155.98757746669074</v>
      </c>
      <c r="T82" s="4">
        <f t="shared" si="9"/>
        <v>165.25764327136878</v>
      </c>
      <c r="U82" s="4">
        <f t="shared" si="10"/>
        <v>169.28802205355746</v>
      </c>
      <c r="V82" s="4">
        <f t="shared" si="11"/>
        <v>161.17854639129584</v>
      </c>
      <c r="W82" s="4">
        <f t="shared" si="12"/>
        <v>175.14536395863027</v>
      </c>
      <c r="X82" s="4">
        <f t="shared" si="13"/>
        <v>170.09888760573079</v>
      </c>
      <c r="Y82" s="4">
        <f t="shared" si="14"/>
        <v>163.93725652908972</v>
      </c>
      <c r="Z82" s="4">
        <f t="shared" si="15"/>
        <v>163.30935432816622</v>
      </c>
      <c r="AA82" s="4">
        <f t="shared" si="16"/>
        <v>166.73845137870734</v>
      </c>
      <c r="AB82" s="4">
        <f t="shared" si="17"/>
        <v>160.92711986138269</v>
      </c>
      <c r="AC82" s="4">
        <f t="shared" si="18"/>
        <v>157.95947999602086</v>
      </c>
      <c r="AD82" s="4">
        <f t="shared" si="19"/>
        <v>165.6441338193406</v>
      </c>
      <c r="AE82" s="4">
        <f t="shared" si="20"/>
        <v>172.82774762698654</v>
      </c>
      <c r="AF82" s="4">
        <f t="shared" si="21"/>
        <v>150.62199158148815</v>
      </c>
      <c r="AG82" s="4">
        <f t="shared" si="22"/>
        <v>126.19893901484122</v>
      </c>
      <c r="AI82" s="4">
        <f t="shared" si="23"/>
        <v>1.9224225333092591</v>
      </c>
      <c r="AJ82" s="4">
        <f t="shared" si="24"/>
        <v>6.6293567286312225</v>
      </c>
      <c r="AK82" s="4">
        <f t="shared" si="25"/>
        <v>7.5349779464425524</v>
      </c>
      <c r="AL82" s="4">
        <f t="shared" si="26"/>
        <v>5.1004536087041572</v>
      </c>
      <c r="AM82" s="4">
        <f t="shared" si="27"/>
        <v>6.2976360413697421</v>
      </c>
      <c r="AN82" s="4">
        <f t="shared" si="28"/>
        <v>6.5461123942692154</v>
      </c>
      <c r="AO82" s="4">
        <f t="shared" si="29"/>
        <v>5.1757434709102768</v>
      </c>
      <c r="AP82" s="4">
        <f t="shared" si="30"/>
        <v>4.7716456718337668</v>
      </c>
      <c r="AQ82" s="4">
        <f t="shared" si="31"/>
        <v>6.4225486212926626</v>
      </c>
      <c r="AR82" s="4">
        <f t="shared" si="32"/>
        <v>4.0408801386172968</v>
      </c>
      <c r="AS82" s="4">
        <f t="shared" si="33"/>
        <v>4.8145200039791405</v>
      </c>
      <c r="AT82" s="4">
        <f t="shared" si="34"/>
        <v>6.8558661806594046</v>
      </c>
      <c r="AU82" s="4">
        <f t="shared" si="35"/>
        <v>6.4512523730134603</v>
      </c>
      <c r="AV82" s="4">
        <f t="shared" si="224"/>
        <v>6.5050084185118635</v>
      </c>
      <c r="AW82" s="4">
        <f t="shared" si="224"/>
        <v>2.7380609851587963</v>
      </c>
      <c r="AY82" s="2">
        <f t="shared" si="96"/>
        <v>70.363644541521523</v>
      </c>
      <c r="AZ82" s="2">
        <f t="shared" si="147"/>
        <v>74.466617884311376</v>
      </c>
      <c r="BA82" s="2">
        <f t="shared" si="148"/>
        <v>79.42231638939856</v>
      </c>
      <c r="BB82" s="2">
        <f t="shared" si="149"/>
        <v>74.805819716828694</v>
      </c>
      <c r="BC82" s="2">
        <f t="shared" si="150"/>
        <v>76.106406434481983</v>
      </c>
      <c r="BD82" s="2">
        <f t="shared" si="151"/>
        <v>77.135663413334896</v>
      </c>
      <c r="BE82" s="2">
        <f t="shared" si="152"/>
        <v>83.094240654284135</v>
      </c>
      <c r="BF82" s="2">
        <f t="shared" si="153"/>
        <v>75.000442584948289</v>
      </c>
      <c r="BG82" s="2">
        <f t="shared" si="154"/>
        <v>78.035646288338853</v>
      </c>
      <c r="BH82" s="2">
        <f t="shared" si="155"/>
        <v>79.072304450733625</v>
      </c>
      <c r="BI82" s="2">
        <f t="shared" si="156"/>
        <v>76.264166426792812</v>
      </c>
      <c r="BJ82" s="2">
        <f t="shared" si="157"/>
        <v>76.27390016858979</v>
      </c>
      <c r="BK82" s="2">
        <f t="shared" si="158"/>
        <v>80.600171503303059</v>
      </c>
      <c r="BL82" s="2">
        <f t="shared" si="159"/>
        <v>73.707158704721706</v>
      </c>
      <c r="BM82" s="2">
        <f t="shared" si="160"/>
        <v>73.064046772954896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77.270871951219547</v>
      </c>
      <c r="DL82" s="2">
        <f t="shared" si="225"/>
        <v>80.564370431893664</v>
      </c>
      <c r="DM82" s="2">
        <f t="shared" si="225"/>
        <v>82.782479755827453</v>
      </c>
      <c r="DN82" s="2">
        <f t="shared" si="225"/>
        <v>78.420630625188736</v>
      </c>
      <c r="DO82" s="2">
        <f t="shared" si="225"/>
        <v>80.929721534279679</v>
      </c>
      <c r="DP82" s="2">
        <f t="shared" si="225"/>
        <v>81.015368641115018</v>
      </c>
      <c r="DQ82" s="2">
        <f t="shared" si="225"/>
        <v>88.26940679442508</v>
      </c>
      <c r="DR82" s="2">
        <f t="shared" si="225"/>
        <v>81.996661672473877</v>
      </c>
      <c r="DS82" s="2">
        <f t="shared" si="225"/>
        <v>85.304786099865026</v>
      </c>
      <c r="DT82" s="2">
        <f t="shared" si="225"/>
        <v>83.72499392712551</v>
      </c>
      <c r="DU82" s="2">
        <f t="shared" si="225"/>
        <v>81.437813066202096</v>
      </c>
      <c r="DV82" s="2">
        <f t="shared" si="225"/>
        <v>80.495426910298988</v>
      </c>
      <c r="DW82" s="2">
        <f t="shared" si="225"/>
        <v>85.466755662941708</v>
      </c>
      <c r="DX82" s="2">
        <f t="shared" si="225"/>
        <v>78.547417881241572</v>
      </c>
      <c r="DY82" s="2">
        <f t="shared" si="225"/>
        <v>73.905359180035632</v>
      </c>
      <c r="EA82" s="2">
        <f t="shared" si="71"/>
        <v>68.349147405422542</v>
      </c>
      <c r="EB82" s="2">
        <f t="shared" si="72"/>
        <v>72.18134498926382</v>
      </c>
      <c r="EC82" s="2">
        <f t="shared" si="73"/>
        <v>78.142574798218376</v>
      </c>
      <c r="ED82" s="2">
        <f t="shared" si="74"/>
        <v>73.535758445350638</v>
      </c>
      <c r="EE82" s="2">
        <f t="shared" si="75"/>
        <v>74.502955332216644</v>
      </c>
      <c r="EF82" s="2">
        <f t="shared" si="76"/>
        <v>75.650993798369484</v>
      </c>
      <c r="EG82" s="2">
        <f t="shared" si="77"/>
        <v>80.959124590334497</v>
      </c>
      <c r="EH82" s="2">
        <f t="shared" si="78"/>
        <v>72.222674889199084</v>
      </c>
      <c r="EI82" s="2">
        <f t="shared" si="79"/>
        <v>75.034372871922159</v>
      </c>
      <c r="EJ82" s="2">
        <f t="shared" si="80"/>
        <v>77.129032326669503</v>
      </c>
      <c r="EK82" s="2">
        <f t="shared" si="81"/>
        <v>74.167544049377511</v>
      </c>
      <c r="EL82" s="2">
        <f t="shared" si="82"/>
        <v>74.735432789066309</v>
      </c>
      <c r="EM82" s="2">
        <f t="shared" si="83"/>
        <v>78.980141190918758</v>
      </c>
      <c r="EN82" s="2">
        <f t="shared" si="84"/>
        <v>71.612272873889225</v>
      </c>
      <c r="EO82" s="2">
        <f t="shared" si="85"/>
        <v>72.618024073590789</v>
      </c>
      <c r="EQ82" s="2">
        <f t="shared" si="86"/>
        <v>67.449826202959841</v>
      </c>
      <c r="ER82" s="2">
        <f t="shared" si="226"/>
        <v>71.098000268493422</v>
      </c>
      <c r="ES82" s="2">
        <f t="shared" si="226"/>
        <v>75.638344367827528</v>
      </c>
      <c r="ET82" s="2">
        <f t="shared" si="226"/>
        <v>72.125494230854784</v>
      </c>
      <c r="EU82" s="2">
        <f t="shared" si="226"/>
        <v>73.462014132050925</v>
      </c>
      <c r="EV82" s="2">
        <f t="shared" si="226"/>
        <v>73.951982156813841</v>
      </c>
      <c r="EW82" s="2">
        <f t="shared" si="226"/>
        <v>77.842087668822757</v>
      </c>
      <c r="EX82" s="2">
        <f t="shared" si="226"/>
        <v>71.860354840479417</v>
      </c>
      <c r="EY82" s="2">
        <f t="shared" si="226"/>
        <v>73.669595742476545</v>
      </c>
      <c r="EZ82" s="2">
        <f t="shared" si="226"/>
        <v>75.222763253524775</v>
      </c>
      <c r="FA82" s="2">
        <f t="shared" si="226"/>
        <v>74.255667292129104</v>
      </c>
      <c r="FB82" s="2">
        <f t="shared" si="226"/>
        <v>74.773463546191181</v>
      </c>
      <c r="FC82" s="2">
        <f t="shared" si="226"/>
        <v>75.832398705512787</v>
      </c>
      <c r="FD82" s="2">
        <f t="shared" si="226"/>
        <v>71.045740036091175</v>
      </c>
      <c r="FE82" s="2">
        <f t="shared" si="226"/>
        <v>73.401306940593173</v>
      </c>
      <c r="FG82" s="2">
        <f t="shared" si="88"/>
        <v>0.77419238956483971</v>
      </c>
      <c r="FH82" s="2">
        <f t="shared" si="227"/>
        <v>0.72737160202301465</v>
      </c>
      <c r="FI82" s="2">
        <f t="shared" si="227"/>
        <v>0.72410874997294516</v>
      </c>
      <c r="FJ82" s="2">
        <f t="shared" si="227"/>
        <v>0.73995853812390866</v>
      </c>
      <c r="FK82" s="2">
        <f t="shared" si="227"/>
        <v>0.75047856953871173</v>
      </c>
      <c r="FL82" s="2">
        <f t="shared" si="227"/>
        <v>0.72318226058828949</v>
      </c>
      <c r="FM82" s="2">
        <f t="shared" si="227"/>
        <v>0.70786235503694683</v>
      </c>
      <c r="FN82" s="2">
        <f t="shared" si="227"/>
        <v>0.71579311664082057</v>
      </c>
      <c r="FO82" s="2">
        <f t="shared" si="227"/>
        <v>0.70774606658238493</v>
      </c>
      <c r="FP82" s="2">
        <f t="shared" si="227"/>
        <v>0.70532819271903735</v>
      </c>
      <c r="FQ82" s="2">
        <f t="shared" si="227"/>
        <v>0.71161900286252056</v>
      </c>
      <c r="FR82" s="2">
        <f t="shared" si="227"/>
        <v>0.73290573927692759</v>
      </c>
      <c r="FS82" s="2">
        <f t="shared" si="227"/>
        <v>0.75018161939564154</v>
      </c>
      <c r="FT82" s="2">
        <f t="shared" si="227"/>
        <v>0.69792512513053251</v>
      </c>
      <c r="FU82" s="2">
        <f t="shared" si="227"/>
        <v>0.65357160547131421</v>
      </c>
      <c r="FW82" s="2">
        <f t="shared" si="112"/>
        <v>1.0693014674257623E-4</v>
      </c>
      <c r="FX82" s="2">
        <f t="shared" si="164"/>
        <v>1.6421511410247589E-4</v>
      </c>
      <c r="FY82" s="2">
        <f t="shared" si="165"/>
        <v>1.4678664425398367E-4</v>
      </c>
      <c r="FZ82" s="2">
        <f t="shared" si="166"/>
        <v>1.4751224824331087E-4</v>
      </c>
      <c r="GA82" s="2">
        <f t="shared" si="167"/>
        <v>1.583122213463961E-4</v>
      </c>
      <c r="GB82" s="2">
        <f t="shared" si="168"/>
        <v>1.6745168396434839E-4</v>
      </c>
      <c r="GC82" s="2">
        <f t="shared" si="169"/>
        <v>1.5802288554685976E-4</v>
      </c>
      <c r="GD82" s="2">
        <f t="shared" si="170"/>
        <v>1.8388692364248747E-4</v>
      </c>
      <c r="GE82" s="2">
        <f t="shared" si="171"/>
        <v>2.1633369107707429E-4</v>
      </c>
      <c r="GF82" s="2">
        <f t="shared" si="172"/>
        <v>1.9504145732619061E-4</v>
      </c>
      <c r="GG82" s="2">
        <f t="shared" si="173"/>
        <v>1.6963612822421556E-4</v>
      </c>
      <c r="GH82" s="2">
        <f t="shared" si="174"/>
        <v>1.5797591322630765E-4</v>
      </c>
      <c r="GI82" s="2">
        <f t="shared" si="175"/>
        <v>1.4143806976833436E-4</v>
      </c>
      <c r="GJ82" s="2">
        <f t="shared" si="176"/>
        <v>8.3365803257816733E-5</v>
      </c>
      <c r="GK82" s="2">
        <f t="shared" si="177"/>
        <v>6.8002531713844412E-5</v>
      </c>
      <c r="GM82" s="86">
        <f t="shared" si="113"/>
        <v>0.2676948127326968</v>
      </c>
      <c r="GN82" s="86">
        <f t="shared" si="178"/>
        <v>0.24236884569527611</v>
      </c>
      <c r="GO82" s="86">
        <f t="shared" si="179"/>
        <v>0.23917952017223373</v>
      </c>
      <c r="GP82" s="86">
        <f t="shared" si="180"/>
        <v>0.24321585726262693</v>
      </c>
      <c r="GQ82" s="86">
        <f t="shared" si="181"/>
        <v>0.29049151679564184</v>
      </c>
      <c r="GR82" s="86">
        <f t="shared" si="182"/>
        <v>0.2618663153635537</v>
      </c>
      <c r="GS82" s="86">
        <f t="shared" si="183"/>
        <v>0.2186863272258627</v>
      </c>
      <c r="GT82" s="86">
        <f t="shared" si="184"/>
        <v>0.24497936475869347</v>
      </c>
      <c r="GU82" s="86">
        <f t="shared" si="185"/>
        <v>0.24042536472325221</v>
      </c>
      <c r="GV82" s="86">
        <f t="shared" si="186"/>
        <v>0.22589492946635548</v>
      </c>
      <c r="GW82" s="86">
        <f t="shared" si="187"/>
        <v>0.22415522648107278</v>
      </c>
      <c r="GX82" s="86">
        <f t="shared" si="188"/>
        <v>0.26945407516272663</v>
      </c>
      <c r="GY82" s="86">
        <f t="shared" si="189"/>
        <v>0.29530989858892798</v>
      </c>
      <c r="GZ82" s="86">
        <f t="shared" si="190"/>
        <v>0.21717371931544344</v>
      </c>
      <c r="HA82" s="86">
        <f t="shared" si="191"/>
        <v>0.17472450005254098</v>
      </c>
      <c r="HC82" s="86">
        <f t="shared" si="145"/>
        <v>2.5515028521577707E-5</v>
      </c>
      <c r="HD82" s="86">
        <f t="shared" si="192"/>
        <v>5.2369184628742753E-6</v>
      </c>
      <c r="HE82" s="86">
        <f t="shared" si="193"/>
        <v>2.2427240305102779E-6</v>
      </c>
      <c r="HF82" s="86">
        <f t="shared" si="194"/>
        <v>4.3193753280362648E-6</v>
      </c>
      <c r="HG82" s="86">
        <f t="shared" si="195"/>
        <v>1.966687783234707E-5</v>
      </c>
      <c r="HH82" s="86">
        <f t="shared" si="196"/>
        <v>2.0108353698828042E-6</v>
      </c>
      <c r="HI82" s="86">
        <f t="shared" si="197"/>
        <v>7.6651369511916306E-6</v>
      </c>
      <c r="HJ82" s="86">
        <f t="shared" si="198"/>
        <v>3.5744442704896976E-6</v>
      </c>
      <c r="HK82" s="86">
        <f t="shared" si="199"/>
        <v>2.9955891457285429E-6</v>
      </c>
      <c r="HL82" s="86">
        <f t="shared" si="200"/>
        <v>2.5558278032995836E-6</v>
      </c>
      <c r="HM82" s="86">
        <f t="shared" si="201"/>
        <v>4.2629782977802741E-6</v>
      </c>
      <c r="HN82" s="86">
        <f t="shared" si="202"/>
        <v>3.0958131432816029E-6</v>
      </c>
      <c r="HO82" s="86">
        <f t="shared" si="203"/>
        <v>7.2061377414764466E-6</v>
      </c>
      <c r="HP82" s="86">
        <f t="shared" si="204"/>
        <v>8.2289338796005481E-7</v>
      </c>
      <c r="HQ82" s="86">
        <f t="shared" si="205"/>
        <v>7.8527667483579457E-9</v>
      </c>
      <c r="HS82" s="86">
        <f t="shared" si="114"/>
        <v>3.0542310222088138E-34</v>
      </c>
      <c r="HT82" s="86">
        <f t="shared" si="206"/>
        <v>5.3986914672980327E-41</v>
      </c>
      <c r="HU82" s="86">
        <f t="shared" si="207"/>
        <v>5.3648263686367914E-42</v>
      </c>
      <c r="HV82" s="86">
        <f t="shared" si="208"/>
        <v>8.9686845245347311E-39</v>
      </c>
      <c r="HW82" s="86">
        <f t="shared" si="209"/>
        <v>2.3414269324735098E-36</v>
      </c>
      <c r="HX82" s="86">
        <f t="shared" si="210"/>
        <v>3.3596816481469136E-46</v>
      </c>
      <c r="HY82" s="86">
        <f t="shared" si="211"/>
        <v>3.3358218618655109E-40</v>
      </c>
      <c r="HZ82" s="86">
        <f t="shared" si="212"/>
        <v>2.5575098649153099E-45</v>
      </c>
      <c r="IA82" s="86">
        <f t="shared" si="213"/>
        <v>1.210046561611955E-45</v>
      </c>
      <c r="IB82" s="86">
        <f t="shared" si="214"/>
        <v>3.9667553662290691E-46</v>
      </c>
      <c r="IC82" s="86">
        <f t="shared" si="215"/>
        <v>1.7510304258325547E-43</v>
      </c>
      <c r="ID82" s="86">
        <f t="shared" si="216"/>
        <v>1.6418408342606258E-45</v>
      </c>
      <c r="IE82" s="86">
        <f t="shared" si="217"/>
        <v>1.4537295730484835E-42</v>
      </c>
      <c r="IF82" s="86">
        <f t="shared" si="218"/>
        <v>3.5147273802878472E-35</v>
      </c>
      <c r="IG82" s="86">
        <f t="shared" si="219"/>
        <v>3.0055584490641242E-26</v>
      </c>
      <c r="II82" s="86">
        <f t="shared" si="115"/>
        <v>2.3658359975253171E-114</v>
      </c>
      <c r="IJ82" s="86">
        <f t="shared" si="116"/>
        <v>1.7349629977939773E-139</v>
      </c>
      <c r="IK82" s="86">
        <f t="shared" si="117"/>
        <v>4.2471912383883285E-140</v>
      </c>
      <c r="IL82" s="86">
        <f t="shared" si="118"/>
        <v>3.4621530227205898E-138</v>
      </c>
      <c r="IM82" s="86">
        <f t="shared" si="119"/>
        <v>7.4357862589869223E-130</v>
      </c>
      <c r="IN82" s="86">
        <f t="shared" si="120"/>
        <v>3.9335384377104163E-162</v>
      </c>
      <c r="IO82" s="86">
        <f t="shared" si="121"/>
        <v>2.2306671064689671E-139</v>
      </c>
      <c r="IP82" s="86">
        <f t="shared" si="122"/>
        <v>6.2365809872911747E-156</v>
      </c>
      <c r="IQ82" s="86">
        <f t="shared" si="123"/>
        <v>3.2364730957678558E-157</v>
      </c>
      <c r="IR82" s="86">
        <f t="shared" si="124"/>
        <v>1.2049230313588214E-161</v>
      </c>
      <c r="IS82" s="86">
        <f t="shared" si="125"/>
        <v>4.6460730005588891E-149</v>
      </c>
      <c r="IT82" s="86">
        <f t="shared" si="126"/>
        <v>4.4668570029979642E-159</v>
      </c>
      <c r="IU82" s="86">
        <f t="shared" si="127"/>
        <v>1.5002583281437724E-146</v>
      </c>
      <c r="IV82" s="86">
        <f t="shared" si="128"/>
        <v>4.9953734657786799E-88</v>
      </c>
      <c r="IW82" s="86">
        <f t="shared" si="129"/>
        <v>4.7670204442964088E-65</v>
      </c>
      <c r="IY82" s="86">
        <f t="shared" si="130"/>
        <v>0.26772032776121835</v>
      </c>
      <c r="IZ82" s="86">
        <f t="shared" si="131"/>
        <v>0.24237408261373899</v>
      </c>
      <c r="JA82" s="86">
        <f t="shared" si="132"/>
        <v>0.23918176289626425</v>
      </c>
      <c r="JB82" s="86">
        <f t="shared" si="133"/>
        <v>0.24322017663795498</v>
      </c>
      <c r="JC82" s="86">
        <f t="shared" si="134"/>
        <v>0.29051118367347417</v>
      </c>
      <c r="JD82" s="86">
        <f t="shared" si="135"/>
        <v>0.26186832619892358</v>
      </c>
      <c r="JE82" s="86">
        <f t="shared" si="136"/>
        <v>0.21869399236281389</v>
      </c>
      <c r="JF82" s="86">
        <f t="shared" si="137"/>
        <v>0.24498293920296396</v>
      </c>
      <c r="JG82" s="86">
        <f t="shared" si="138"/>
        <v>0.24042836031239795</v>
      </c>
      <c r="JH82" s="86">
        <f t="shared" si="139"/>
        <v>0.22589748529415879</v>
      </c>
      <c r="JI82" s="86">
        <f t="shared" si="140"/>
        <v>0.22415948945937056</v>
      </c>
      <c r="JJ82" s="86">
        <f t="shared" si="141"/>
        <v>0.26945717097586991</v>
      </c>
      <c r="JK82" s="86">
        <f t="shared" si="142"/>
        <v>0.29531710472666944</v>
      </c>
      <c r="JL82" s="86">
        <f t="shared" si="143"/>
        <v>0.21717454220883139</v>
      </c>
      <c r="JM82" s="86">
        <f t="shared" si="144"/>
        <v>0.17472450790530772</v>
      </c>
    </row>
    <row r="83" spans="2:273" x14ac:dyDescent="0.25">
      <c r="B83" s="2">
        <v>56</v>
      </c>
      <c r="C83" s="37">
        <v>169.29900000000001</v>
      </c>
      <c r="D83" s="37">
        <v>185.25800000000001</v>
      </c>
      <c r="E83" s="37">
        <v>189.32300000000001</v>
      </c>
      <c r="F83" s="37">
        <v>180.066</v>
      </c>
      <c r="G83" s="37">
        <v>192.852</v>
      </c>
      <c r="H83" s="37">
        <v>190.726</v>
      </c>
      <c r="I83" s="37">
        <v>183.226</v>
      </c>
      <c r="J83" s="37">
        <v>182.726</v>
      </c>
      <c r="K83" s="37">
        <v>187.46799999999999</v>
      </c>
      <c r="L83" s="37">
        <v>180.5</v>
      </c>
      <c r="M83" s="37">
        <v>178.41900000000001</v>
      </c>
      <c r="N83" s="37">
        <v>186.40299999999999</v>
      </c>
      <c r="O83" s="37">
        <v>192.03299999999999</v>
      </c>
      <c r="P83" s="37">
        <v>171.50800000000001</v>
      </c>
      <c r="Q83" s="37">
        <v>143.58699999999999</v>
      </c>
      <c r="S83" s="4">
        <f t="shared" si="8"/>
        <v>165.61839556126799</v>
      </c>
      <c r="T83" s="4">
        <f t="shared" si="9"/>
        <v>178.40601577789897</v>
      </c>
      <c r="U83" s="4">
        <f t="shared" si="10"/>
        <v>182.38902931763351</v>
      </c>
      <c r="V83" s="4">
        <f t="shared" si="11"/>
        <v>172.98403734734009</v>
      </c>
      <c r="W83" s="4">
        <f t="shared" si="12"/>
        <v>187.494497783562</v>
      </c>
      <c r="X83" s="4">
        <f t="shared" si="13"/>
        <v>183.73236910052219</v>
      </c>
      <c r="Y83" s="4">
        <f t="shared" si="14"/>
        <v>177.03217425144877</v>
      </c>
      <c r="Z83" s="4">
        <f t="shared" si="15"/>
        <v>176.90084610643251</v>
      </c>
      <c r="AA83" s="4">
        <f t="shared" si="16"/>
        <v>181.0037936286773</v>
      </c>
      <c r="AB83" s="4">
        <f t="shared" si="17"/>
        <v>174.45701713728945</v>
      </c>
      <c r="AC83" s="4">
        <f t="shared" si="18"/>
        <v>171.03053897527099</v>
      </c>
      <c r="AD83" s="4">
        <f t="shared" si="19"/>
        <v>178.1125585235792</v>
      </c>
      <c r="AE83" s="4">
        <f t="shared" si="20"/>
        <v>184.35985205390386</v>
      </c>
      <c r="AF83" s="4">
        <f t="shared" si="21"/>
        <v>163.96271233152004</v>
      </c>
      <c r="AG83" s="4">
        <f t="shared" si="22"/>
        <v>138.61982021336561</v>
      </c>
      <c r="AI83" s="4">
        <f t="shared" si="23"/>
        <v>3.6806044387320185</v>
      </c>
      <c r="AJ83" s="4">
        <f t="shared" si="24"/>
        <v>6.8519842221010379</v>
      </c>
      <c r="AK83" s="4">
        <f t="shared" si="25"/>
        <v>6.9339706823664926</v>
      </c>
      <c r="AL83" s="4">
        <f t="shared" si="26"/>
        <v>7.0819626526599109</v>
      </c>
      <c r="AM83" s="4">
        <f t="shared" si="27"/>
        <v>5.3575022164380073</v>
      </c>
      <c r="AN83" s="4">
        <f t="shared" si="28"/>
        <v>6.9936308994778074</v>
      </c>
      <c r="AO83" s="4">
        <f t="shared" si="29"/>
        <v>6.1938257485512338</v>
      </c>
      <c r="AP83" s="4">
        <f t="shared" si="30"/>
        <v>5.8251538935674887</v>
      </c>
      <c r="AQ83" s="4">
        <f t="shared" si="31"/>
        <v>6.4642063713226889</v>
      </c>
      <c r="AR83" s="4">
        <f t="shared" si="32"/>
        <v>6.0429828627105451</v>
      </c>
      <c r="AS83" s="4">
        <f t="shared" si="33"/>
        <v>7.3884610247290254</v>
      </c>
      <c r="AT83" s="4">
        <f t="shared" si="34"/>
        <v>8.2904414764207957</v>
      </c>
      <c r="AU83" s="4">
        <f t="shared" si="35"/>
        <v>7.6731479460961225</v>
      </c>
      <c r="AV83" s="4">
        <f t="shared" si="224"/>
        <v>7.5452876684799719</v>
      </c>
      <c r="AW83" s="4">
        <f t="shared" si="224"/>
        <v>4.9671797866343752</v>
      </c>
      <c r="AY83" s="2">
        <f t="shared" si="96"/>
        <v>70.154817538593505</v>
      </c>
      <c r="AZ83" s="2">
        <f t="shared" si="147"/>
        <v>74.245988249166558</v>
      </c>
      <c r="BA83" s="2">
        <f t="shared" si="148"/>
        <v>79.228617258974268</v>
      </c>
      <c r="BB83" s="2">
        <f t="shared" si="149"/>
        <v>74.61360394439042</v>
      </c>
      <c r="BC83" s="2">
        <f t="shared" si="150"/>
        <v>75.890289848700604</v>
      </c>
      <c r="BD83" s="2">
        <f t="shared" si="151"/>
        <v>76.914569475289341</v>
      </c>
      <c r="BE83" s="2">
        <f t="shared" si="152"/>
        <v>82.798695164230764</v>
      </c>
      <c r="BF83" s="2">
        <f t="shared" si="153"/>
        <v>74.75685676272758</v>
      </c>
      <c r="BG83" s="2">
        <f t="shared" si="154"/>
        <v>77.775896252752361</v>
      </c>
      <c r="BH83" s="2">
        <f t="shared" si="155"/>
        <v>78.855648960891315</v>
      </c>
      <c r="BI83" s="2">
        <f t="shared" si="156"/>
        <v>76.06300313690646</v>
      </c>
      <c r="BJ83" s="2">
        <f t="shared" si="157"/>
        <v>76.079921340372437</v>
      </c>
      <c r="BK83" s="2">
        <f t="shared" si="158"/>
        <v>80.373785915432293</v>
      </c>
      <c r="BL83" s="2">
        <f t="shared" si="159"/>
        <v>73.524454557472936</v>
      </c>
      <c r="BM83" s="2">
        <f t="shared" si="160"/>
        <v>72.991178320002916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77.295929616724777</v>
      </c>
      <c r="DL83" s="2">
        <f t="shared" si="225"/>
        <v>80.658219571126537</v>
      </c>
      <c r="DM83" s="2">
        <f t="shared" si="225"/>
        <v>82.851741403992094</v>
      </c>
      <c r="DN83" s="2">
        <f t="shared" si="225"/>
        <v>78.393060253699758</v>
      </c>
      <c r="DO83" s="2">
        <f t="shared" si="225"/>
        <v>80.942893234672312</v>
      </c>
      <c r="DP83" s="2">
        <f t="shared" si="225"/>
        <v>81.030316898954737</v>
      </c>
      <c r="DQ83" s="2">
        <f t="shared" si="225"/>
        <v>88.2537700348432</v>
      </c>
      <c r="DR83" s="2">
        <f t="shared" si="225"/>
        <v>82.038901742160292</v>
      </c>
      <c r="DS83" s="2">
        <f t="shared" si="225"/>
        <v>85.419233670715229</v>
      </c>
      <c r="DT83" s="2">
        <f t="shared" si="225"/>
        <v>83.791016801619435</v>
      </c>
      <c r="DU83" s="2">
        <f t="shared" si="225"/>
        <v>81.494373519163773</v>
      </c>
      <c r="DV83" s="2">
        <f t="shared" si="225"/>
        <v>80.4886167321051</v>
      </c>
      <c r="DW83" s="2">
        <f t="shared" si="225"/>
        <v>85.517262156448197</v>
      </c>
      <c r="DX83" s="2">
        <f t="shared" si="225"/>
        <v>78.592931848852913</v>
      </c>
      <c r="DY83" s="2">
        <f t="shared" si="225"/>
        <v>73.896645610516913</v>
      </c>
      <c r="EA83" s="2">
        <f t="shared" si="71"/>
        <v>68.255377762411044</v>
      </c>
      <c r="EB83" s="2">
        <f t="shared" si="72"/>
        <v>72.05432910801531</v>
      </c>
      <c r="EC83" s="2">
        <f t="shared" si="73"/>
        <v>77.970175084356868</v>
      </c>
      <c r="ED83" s="2">
        <f t="shared" si="74"/>
        <v>73.402564089009701</v>
      </c>
      <c r="EE83" s="2">
        <f t="shared" si="75"/>
        <v>74.358429369067565</v>
      </c>
      <c r="EF83" s="2">
        <f t="shared" si="76"/>
        <v>75.478187315081584</v>
      </c>
      <c r="EG83" s="2">
        <f t="shared" si="77"/>
        <v>80.746186269919718</v>
      </c>
      <c r="EH83" s="2">
        <f t="shared" si="78"/>
        <v>72.120013274527309</v>
      </c>
      <c r="EI83" s="2">
        <f t="shared" si="79"/>
        <v>74.897835363860423</v>
      </c>
      <c r="EJ83" s="2">
        <f t="shared" si="80"/>
        <v>76.975729245377437</v>
      </c>
      <c r="EK83" s="2">
        <f t="shared" si="81"/>
        <v>74.055606061405371</v>
      </c>
      <c r="EL83" s="2">
        <f t="shared" si="82"/>
        <v>74.614612781596165</v>
      </c>
      <c r="EM83" s="2">
        <f t="shared" si="83"/>
        <v>78.812289232607554</v>
      </c>
      <c r="EN83" s="2">
        <f t="shared" si="84"/>
        <v>71.523819483671573</v>
      </c>
      <c r="EO83" s="2">
        <f t="shared" si="85"/>
        <v>72.553376761482227</v>
      </c>
      <c r="EQ83" s="2">
        <f t="shared" si="86"/>
        <v>67.371446386190954</v>
      </c>
      <c r="ER83" s="2">
        <f t="shared" si="226"/>
        <v>70.990677943390537</v>
      </c>
      <c r="ES83" s="2">
        <f t="shared" si="226"/>
        <v>75.510096702222981</v>
      </c>
      <c r="ET83" s="2">
        <f t="shared" si="226"/>
        <v>72.017064287205642</v>
      </c>
      <c r="EU83" s="2">
        <f t="shared" si="226"/>
        <v>73.336236570965355</v>
      </c>
      <c r="EV83" s="2">
        <f t="shared" si="226"/>
        <v>73.810688883345819</v>
      </c>
      <c r="EW83" s="2">
        <f t="shared" si="226"/>
        <v>77.686335280358264</v>
      </c>
      <c r="EX83" s="2">
        <f t="shared" si="226"/>
        <v>71.764540559500958</v>
      </c>
      <c r="EY83" s="2">
        <f t="shared" si="226"/>
        <v>73.559167760062678</v>
      </c>
      <c r="EZ83" s="2">
        <f t="shared" si="226"/>
        <v>75.105733097097684</v>
      </c>
      <c r="FA83" s="2">
        <f t="shared" si="226"/>
        <v>74.142065948656153</v>
      </c>
      <c r="FB83" s="2">
        <f t="shared" si="226"/>
        <v>74.652031784516083</v>
      </c>
      <c r="FC83" s="2">
        <f t="shared" si="226"/>
        <v>75.723723707888126</v>
      </c>
      <c r="FD83" s="2">
        <f t="shared" si="226"/>
        <v>70.967433140585484</v>
      </c>
      <c r="FE83" s="2">
        <f t="shared" si="226"/>
        <v>73.320988800087335</v>
      </c>
      <c r="FG83" s="2">
        <f t="shared" si="88"/>
        <v>0.78988634281956938</v>
      </c>
      <c r="FH83" s="2">
        <f t="shared" si="227"/>
        <v>0.74524888865954897</v>
      </c>
      <c r="FI83" s="2">
        <f t="shared" si="227"/>
        <v>0.74212413964032131</v>
      </c>
      <c r="FJ83" s="2">
        <f t="shared" si="227"/>
        <v>0.75728586728678615</v>
      </c>
      <c r="FK83" s="2">
        <f t="shared" si="227"/>
        <v>0.76732533636010225</v>
      </c>
      <c r="FL83" s="2">
        <f t="shared" si="227"/>
        <v>0.74123652948952601</v>
      </c>
      <c r="FM83" s="2">
        <f t="shared" si="227"/>
        <v>0.72653797456568203</v>
      </c>
      <c r="FN83" s="2">
        <f t="shared" si="227"/>
        <v>0.73415215134368728</v>
      </c>
      <c r="FO83" s="2">
        <f t="shared" si="227"/>
        <v>0.72642624704427672</v>
      </c>
      <c r="FP83" s="2">
        <f t="shared" si="227"/>
        <v>0.72410267249519666</v>
      </c>
      <c r="FQ83" s="2">
        <f t="shared" si="227"/>
        <v>0.73014602144453566</v>
      </c>
      <c r="FR83" s="2">
        <f t="shared" si="227"/>
        <v>0.75054458771086185</v>
      </c>
      <c r="FS83" s="2">
        <f t="shared" si="227"/>
        <v>0.76704221174581699</v>
      </c>
      <c r="FT83" s="2">
        <f t="shared" si="227"/>
        <v>0.71698201575539311</v>
      </c>
      <c r="FU83" s="2">
        <f t="shared" si="227"/>
        <v>0.67412009626427205</v>
      </c>
      <c r="FW83" s="2">
        <f t="shared" si="112"/>
        <v>1.1724536486029967E-4</v>
      </c>
      <c r="FX83" s="2">
        <f t="shared" si="164"/>
        <v>1.8005543944015558E-4</v>
      </c>
      <c r="FY83" s="2">
        <f t="shared" si="165"/>
        <v>1.6094607563776504E-4</v>
      </c>
      <c r="FZ83" s="2">
        <f t="shared" si="166"/>
        <v>1.6174166200151372E-4</v>
      </c>
      <c r="GA83" s="2">
        <f t="shared" si="167"/>
        <v>1.7358324763476574E-4</v>
      </c>
      <c r="GB83" s="2">
        <f t="shared" si="168"/>
        <v>1.8360415416913007E-4</v>
      </c>
      <c r="GC83" s="2">
        <f t="shared" si="169"/>
        <v>1.7326600692129374E-4</v>
      </c>
      <c r="GD83" s="2">
        <f t="shared" si="170"/>
        <v>2.0162442529504012E-4</v>
      </c>
      <c r="GE83" s="2">
        <f t="shared" si="171"/>
        <v>2.3720022463642805E-4</v>
      </c>
      <c r="GF83" s="2">
        <f t="shared" si="172"/>
        <v>2.1385468114559384E-4</v>
      </c>
      <c r="GG83" s="2">
        <f t="shared" si="173"/>
        <v>1.8599927177701686E-4</v>
      </c>
      <c r="GH83" s="2">
        <f t="shared" si="174"/>
        <v>1.7321450436615581E-4</v>
      </c>
      <c r="GI83" s="2">
        <f t="shared" si="175"/>
        <v>1.5508164340955174E-4</v>
      </c>
      <c r="GJ83" s="2">
        <f t="shared" si="176"/>
        <v>9.1408050382825668E-5</v>
      </c>
      <c r="GK83" s="2">
        <f t="shared" si="177"/>
        <v>7.4562804117984434E-5</v>
      </c>
      <c r="GM83" s="86">
        <f t="shared" si="113"/>
        <v>0.31483324007138247</v>
      </c>
      <c r="GN83" s="86">
        <f t="shared" si="178"/>
        <v>0.29614514656930729</v>
      </c>
      <c r="GO83" s="86">
        <f t="shared" si="179"/>
        <v>0.29259568835145688</v>
      </c>
      <c r="GP83" s="86">
        <f t="shared" si="180"/>
        <v>0.2938885596295302</v>
      </c>
      <c r="GQ83" s="86">
        <f t="shared" si="181"/>
        <v>0.34877315229079453</v>
      </c>
      <c r="GR83" s="86">
        <f t="shared" si="182"/>
        <v>0.32205378539927382</v>
      </c>
      <c r="GS83" s="86">
        <f t="shared" si="183"/>
        <v>0.27210121700523537</v>
      </c>
      <c r="GT83" s="86">
        <f t="shared" si="184"/>
        <v>0.30316124759727459</v>
      </c>
      <c r="GU83" s="86">
        <f t="shared" si="185"/>
        <v>0.30000036429189059</v>
      </c>
      <c r="GV83" s="86">
        <f t="shared" si="186"/>
        <v>0.28231440065534996</v>
      </c>
      <c r="GW83" s="86">
        <f t="shared" si="187"/>
        <v>0.27807590718075942</v>
      </c>
      <c r="GX83" s="86">
        <f t="shared" si="188"/>
        <v>0.32857010626440092</v>
      </c>
      <c r="GY83" s="86">
        <f t="shared" si="189"/>
        <v>0.35505656870417918</v>
      </c>
      <c r="GZ83" s="86">
        <f t="shared" si="190"/>
        <v>0.27353806348345433</v>
      </c>
      <c r="HA83" s="86">
        <f t="shared" si="191"/>
        <v>0.23348471212429944</v>
      </c>
      <c r="HC83" s="86">
        <f t="shared" si="145"/>
        <v>4.3746587184364049E-5</v>
      </c>
      <c r="HD83" s="86">
        <f t="shared" si="192"/>
        <v>1.0252329109053072E-5</v>
      </c>
      <c r="HE83" s="86">
        <f t="shared" si="193"/>
        <v>4.4655426829758373E-6</v>
      </c>
      <c r="HF83" s="86">
        <f t="shared" si="194"/>
        <v>8.4080653134586326E-6</v>
      </c>
      <c r="HG83" s="86">
        <f t="shared" si="195"/>
        <v>3.6111919046168406E-5</v>
      </c>
      <c r="HH83" s="86">
        <f t="shared" si="196"/>
        <v>4.2789992247172884E-6</v>
      </c>
      <c r="HI83" s="86">
        <f t="shared" si="197"/>
        <v>1.4794096142602464E-5</v>
      </c>
      <c r="HJ83" s="86">
        <f t="shared" si="198"/>
        <v>7.4259379483826966E-6</v>
      </c>
      <c r="HK83" s="86">
        <f t="shared" si="199"/>
        <v>6.3644865092915656E-6</v>
      </c>
      <c r="HL83" s="86">
        <f t="shared" si="200"/>
        <v>5.4645497185004238E-6</v>
      </c>
      <c r="HM83" s="86">
        <f t="shared" si="201"/>
        <v>8.6115206186270844E-6</v>
      </c>
      <c r="HN83" s="86">
        <f t="shared" si="202"/>
        <v>6.4254579086514589E-6</v>
      </c>
      <c r="HO83" s="86">
        <f t="shared" si="203"/>
        <v>1.4050912388295432E-5</v>
      </c>
      <c r="HP83" s="86">
        <f t="shared" si="204"/>
        <v>1.7928868337822608E-6</v>
      </c>
      <c r="HQ83" s="86">
        <f t="shared" si="205"/>
        <v>2.2992513825674048E-8</v>
      </c>
      <c r="HS83" s="86">
        <f t="shared" si="114"/>
        <v>2.4161116051250842E-33</v>
      </c>
      <c r="HT83" s="86">
        <f t="shared" si="206"/>
        <v>7.5197224503654272E-40</v>
      </c>
      <c r="HU83" s="86">
        <f t="shared" si="207"/>
        <v>7.5133746555705552E-41</v>
      </c>
      <c r="HV83" s="86">
        <f t="shared" si="208"/>
        <v>1.1101231541586542E-37</v>
      </c>
      <c r="HW83" s="86">
        <f t="shared" si="209"/>
        <v>2.5215640666835386E-35</v>
      </c>
      <c r="HX83" s="86">
        <f t="shared" si="210"/>
        <v>6.9522654571491749E-45</v>
      </c>
      <c r="HY83" s="86">
        <f t="shared" si="211"/>
        <v>4.4688518016693158E-39</v>
      </c>
      <c r="HZ83" s="86">
        <f t="shared" si="212"/>
        <v>5.0012198371421996E-44</v>
      </c>
      <c r="IA83" s="86">
        <f t="shared" si="213"/>
        <v>2.5650311692989783E-44</v>
      </c>
      <c r="IB83" s="86">
        <f t="shared" si="214"/>
        <v>8.599648024642108E-45</v>
      </c>
      <c r="IC83" s="86">
        <f t="shared" si="215"/>
        <v>2.9336145392002846E-42</v>
      </c>
      <c r="ID83" s="86">
        <f t="shared" si="216"/>
        <v>3.1620728854196399E-44</v>
      </c>
      <c r="IE83" s="86">
        <f t="shared" si="217"/>
        <v>2.179401171049839E-41</v>
      </c>
      <c r="IF83" s="86">
        <f t="shared" si="218"/>
        <v>2.9636928084025697E-34</v>
      </c>
      <c r="IG83" s="86">
        <f t="shared" si="219"/>
        <v>1.3765525259795495E-25</v>
      </c>
      <c r="II83" s="86">
        <f t="shared" si="115"/>
        <v>4.2350676556968002E-112</v>
      </c>
      <c r="IJ83" s="86">
        <f t="shared" si="116"/>
        <v>1.349264411765548E-136</v>
      </c>
      <c r="IK83" s="86">
        <f t="shared" si="117"/>
        <v>3.1262056473464474E-137</v>
      </c>
      <c r="IL83" s="86">
        <f t="shared" si="118"/>
        <v>2.3346254299420306E-135</v>
      </c>
      <c r="IM83" s="86">
        <f t="shared" si="119"/>
        <v>3.5378532268378126E-127</v>
      </c>
      <c r="IN83" s="86">
        <f t="shared" si="120"/>
        <v>9.3017155107892528E-159</v>
      </c>
      <c r="IO83" s="86">
        <f t="shared" si="121"/>
        <v>1.6762163435524403E-136</v>
      </c>
      <c r="IP83" s="86">
        <f t="shared" si="122"/>
        <v>1.1840367641966434E-152</v>
      </c>
      <c r="IQ83" s="86">
        <f t="shared" si="123"/>
        <v>7.5708877062954662E-154</v>
      </c>
      <c r="IR83" s="86">
        <f t="shared" si="124"/>
        <v>3.1933660328216953E-158</v>
      </c>
      <c r="IS83" s="86">
        <f t="shared" si="125"/>
        <v>5.8934493650851536E-146</v>
      </c>
      <c r="IT83" s="86">
        <f t="shared" si="126"/>
        <v>8.6610601116540507E-156</v>
      </c>
      <c r="IU83" s="86">
        <f t="shared" si="127"/>
        <v>1.4599038557634132E-143</v>
      </c>
      <c r="IV83" s="86">
        <f t="shared" si="128"/>
        <v>2.3953753791924652E-86</v>
      </c>
      <c r="IW83" s="86">
        <f t="shared" si="129"/>
        <v>7.6878347989566828E-64</v>
      </c>
      <c r="IY83" s="86">
        <f t="shared" si="130"/>
        <v>0.31487698665856684</v>
      </c>
      <c r="IZ83" s="86">
        <f t="shared" si="131"/>
        <v>0.29615539889841636</v>
      </c>
      <c r="JA83" s="86">
        <f t="shared" si="132"/>
        <v>0.29260015389413985</v>
      </c>
      <c r="JB83" s="86">
        <f t="shared" si="133"/>
        <v>0.29389696769484364</v>
      </c>
      <c r="JC83" s="86">
        <f t="shared" si="134"/>
        <v>0.34880926420984071</v>
      </c>
      <c r="JD83" s="86">
        <f t="shared" si="135"/>
        <v>0.32205806439849854</v>
      </c>
      <c r="JE83" s="86">
        <f t="shared" si="136"/>
        <v>0.27211601110137795</v>
      </c>
      <c r="JF83" s="86">
        <f t="shared" si="137"/>
        <v>0.30316867353522298</v>
      </c>
      <c r="JG83" s="86">
        <f t="shared" si="138"/>
        <v>0.3000067287783999</v>
      </c>
      <c r="JH83" s="86">
        <f t="shared" si="139"/>
        <v>0.28231986520506847</v>
      </c>
      <c r="JI83" s="86">
        <f t="shared" si="140"/>
        <v>0.27808451870137807</v>
      </c>
      <c r="JJ83" s="86">
        <f t="shared" si="141"/>
        <v>0.32857653172230955</v>
      </c>
      <c r="JK83" s="86">
        <f t="shared" si="142"/>
        <v>0.3550706196165675</v>
      </c>
      <c r="JL83" s="86">
        <f t="shared" si="143"/>
        <v>0.2735398563702881</v>
      </c>
      <c r="JM83" s="86">
        <f t="shared" si="144"/>
        <v>0.23348473511681328</v>
      </c>
    </row>
    <row r="84" spans="2:273" x14ac:dyDescent="0.25">
      <c r="B84" s="2">
        <v>57</v>
      </c>
      <c r="C84" s="37">
        <v>178.41800000000001</v>
      </c>
      <c r="D84" s="37">
        <v>197.726</v>
      </c>
      <c r="E84" s="37">
        <v>199.32300000000001</v>
      </c>
      <c r="F84" s="37">
        <v>191.88499999999999</v>
      </c>
      <c r="G84" s="37">
        <v>202.262</v>
      </c>
      <c r="H84" s="37">
        <v>201.32300000000001</v>
      </c>
      <c r="I84" s="37">
        <v>195.839</v>
      </c>
      <c r="J84" s="37">
        <v>195.387</v>
      </c>
      <c r="K84" s="37">
        <v>200.14500000000001</v>
      </c>
      <c r="L84" s="37">
        <v>193.774</v>
      </c>
      <c r="M84" s="37">
        <v>191.01599999999999</v>
      </c>
      <c r="N84" s="37">
        <v>197.40299999999999</v>
      </c>
      <c r="O84" s="37">
        <v>201.55699999999999</v>
      </c>
      <c r="P84" s="37">
        <v>184.55600000000001</v>
      </c>
      <c r="Q84" s="37">
        <v>157.49199999999999</v>
      </c>
      <c r="S84" s="4">
        <f t="shared" si="8"/>
        <v>175.06988068818811</v>
      </c>
      <c r="T84" s="4">
        <f t="shared" si="9"/>
        <v>191.46860443544924</v>
      </c>
      <c r="U84" s="4">
        <f t="shared" si="10"/>
        <v>195.17434729036398</v>
      </c>
      <c r="V84" s="4">
        <f t="shared" si="11"/>
        <v>184.89458504593904</v>
      </c>
      <c r="W84" s="4">
        <f t="shared" si="12"/>
        <v>199.372117569659</v>
      </c>
      <c r="X84" s="4">
        <f t="shared" si="13"/>
        <v>197.09522405704482</v>
      </c>
      <c r="Y84" s="4">
        <f t="shared" si="14"/>
        <v>190.29611274281919</v>
      </c>
      <c r="Z84" s="4">
        <f t="shared" si="15"/>
        <v>190.39540830571099</v>
      </c>
      <c r="AA84" s="4">
        <f t="shared" si="16"/>
        <v>195.11935968363187</v>
      </c>
      <c r="AB84" s="4">
        <f t="shared" si="17"/>
        <v>188.15603915284805</v>
      </c>
      <c r="AC84" s="4">
        <f t="shared" si="18"/>
        <v>184.33436540657982</v>
      </c>
      <c r="AD84" s="4">
        <f t="shared" si="19"/>
        <v>190.47648149041819</v>
      </c>
      <c r="AE84" s="4">
        <f t="shared" si="20"/>
        <v>195.63895090973153</v>
      </c>
      <c r="AF84" s="4">
        <f t="shared" si="21"/>
        <v>177.57487929153768</v>
      </c>
      <c r="AG84" s="4">
        <f t="shared" si="22"/>
        <v>151.73052698074665</v>
      </c>
      <c r="AI84" s="4">
        <f t="shared" si="23"/>
        <v>3.3481193118118995</v>
      </c>
      <c r="AJ84" s="4">
        <f t="shared" si="24"/>
        <v>6.2573955645507624</v>
      </c>
      <c r="AK84" s="4">
        <f t="shared" si="25"/>
        <v>4.1486527096360248</v>
      </c>
      <c r="AL84" s="4">
        <f t="shared" si="26"/>
        <v>6.9904149540609524</v>
      </c>
      <c r="AM84" s="4">
        <f t="shared" si="27"/>
        <v>2.8898824303410038</v>
      </c>
      <c r="AN84" s="4">
        <f t="shared" si="28"/>
        <v>4.2277759429551907</v>
      </c>
      <c r="AO84" s="4">
        <f t="shared" si="29"/>
        <v>5.5428872571808085</v>
      </c>
      <c r="AP84" s="4">
        <f t="shared" si="30"/>
        <v>4.9915916942890135</v>
      </c>
      <c r="AQ84" s="4">
        <f t="shared" si="31"/>
        <v>5.0256403163681398</v>
      </c>
      <c r="AR84" s="4">
        <f t="shared" si="32"/>
        <v>5.6179608471519487</v>
      </c>
      <c r="AS84" s="4">
        <f t="shared" si="33"/>
        <v>6.6816345934201706</v>
      </c>
      <c r="AT84" s="4">
        <f t="shared" si="34"/>
        <v>6.9265185095817969</v>
      </c>
      <c r="AU84" s="4">
        <f t="shared" si="35"/>
        <v>5.9180490902684539</v>
      </c>
      <c r="AV84" s="4">
        <f t="shared" si="224"/>
        <v>6.9811207084623277</v>
      </c>
      <c r="AW84" s="4">
        <f t="shared" si="224"/>
        <v>5.7614730192533443</v>
      </c>
      <c r="AY84" s="2">
        <f t="shared" si="96"/>
        <v>69.949731435140123</v>
      </c>
      <c r="AZ84" s="2">
        <f t="shared" si="147"/>
        <v>74.024425628397751</v>
      </c>
      <c r="BA84" s="2">
        <f t="shared" si="148"/>
        <v>79.030232780453133</v>
      </c>
      <c r="BB84" s="2">
        <f t="shared" si="149"/>
        <v>74.421811925386834</v>
      </c>
      <c r="BC84" s="2">
        <f t="shared" si="150"/>
        <v>75.674314013582105</v>
      </c>
      <c r="BD84" s="2">
        <f t="shared" si="151"/>
        <v>76.691196274030588</v>
      </c>
      <c r="BE84" s="2">
        <f t="shared" si="152"/>
        <v>82.501655402596228</v>
      </c>
      <c r="BF84" s="2">
        <f t="shared" si="153"/>
        <v>74.515745655303618</v>
      </c>
      <c r="BG84" s="2">
        <f t="shared" si="154"/>
        <v>77.51498377990643</v>
      </c>
      <c r="BH84" s="2">
        <f t="shared" si="155"/>
        <v>78.636094155651776</v>
      </c>
      <c r="BI84" s="2">
        <f t="shared" si="156"/>
        <v>75.861443379795631</v>
      </c>
      <c r="BJ84" s="2">
        <f t="shared" si="157"/>
        <v>75.886681956693494</v>
      </c>
      <c r="BK84" s="2">
        <f t="shared" si="158"/>
        <v>80.145635083270051</v>
      </c>
      <c r="BL84" s="2">
        <f t="shared" si="159"/>
        <v>73.342019477170822</v>
      </c>
      <c r="BM84" s="2">
        <f t="shared" si="160"/>
        <v>72.916918421475529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77.320987282229993</v>
      </c>
      <c r="DL84" s="2">
        <f t="shared" si="225"/>
        <v>80.752068710359396</v>
      </c>
      <c r="DM84" s="2">
        <f t="shared" si="225"/>
        <v>82.921003052156749</v>
      </c>
      <c r="DN84" s="2">
        <f t="shared" si="225"/>
        <v>78.365489882210781</v>
      </c>
      <c r="DO84" s="2">
        <f t="shared" si="225"/>
        <v>80.956064935064944</v>
      </c>
      <c r="DP84" s="2">
        <f t="shared" si="225"/>
        <v>81.045265156794457</v>
      </c>
      <c r="DQ84" s="2">
        <f t="shared" si="225"/>
        <v>88.238133275261305</v>
      </c>
      <c r="DR84" s="2">
        <f t="shared" si="225"/>
        <v>82.081141811846692</v>
      </c>
      <c r="DS84" s="2">
        <f t="shared" si="225"/>
        <v>85.533681241565432</v>
      </c>
      <c r="DT84" s="2">
        <f t="shared" si="225"/>
        <v>83.857039676113359</v>
      </c>
      <c r="DU84" s="2">
        <f t="shared" si="225"/>
        <v>81.550933972125449</v>
      </c>
      <c r="DV84" s="2">
        <f t="shared" si="225"/>
        <v>80.481806553911198</v>
      </c>
      <c r="DW84" s="2">
        <f t="shared" si="225"/>
        <v>85.567768649954687</v>
      </c>
      <c r="DX84" s="2">
        <f t="shared" si="225"/>
        <v>78.638445816464241</v>
      </c>
      <c r="DY84" s="2">
        <f t="shared" si="225"/>
        <v>73.887932040998194</v>
      </c>
      <c r="EA84" s="2">
        <f>CE$228*$B84+CE$229</f>
        <v>68.161608119399546</v>
      </c>
      <c r="EB84" s="2">
        <f t="shared" si="72"/>
        <v>71.927313226766799</v>
      </c>
      <c r="EC84" s="2">
        <f t="shared" si="73"/>
        <v>77.797775370495344</v>
      </c>
      <c r="ED84" s="2">
        <f t="shared" si="74"/>
        <v>73.269369732668778</v>
      </c>
      <c r="EE84" s="2">
        <f t="shared" si="75"/>
        <v>74.213903405918487</v>
      </c>
      <c r="EF84" s="2">
        <f t="shared" si="76"/>
        <v>75.305380831793698</v>
      </c>
      <c r="EG84" s="2">
        <f t="shared" si="77"/>
        <v>80.533247949504926</v>
      </c>
      <c r="EH84" s="2">
        <f t="shared" si="78"/>
        <v>72.017351659855535</v>
      </c>
      <c r="EI84" s="2">
        <f t="shared" si="79"/>
        <v>74.761297855798688</v>
      </c>
      <c r="EJ84" s="2">
        <f t="shared" si="80"/>
        <v>76.822426164085371</v>
      </c>
      <c r="EK84" s="2">
        <f t="shared" si="81"/>
        <v>73.94366807343323</v>
      </c>
      <c r="EL84" s="2">
        <f t="shared" si="82"/>
        <v>74.493792774126007</v>
      </c>
      <c r="EM84" s="2">
        <f t="shared" si="83"/>
        <v>78.644437274296351</v>
      </c>
      <c r="EN84" s="2">
        <f t="shared" si="84"/>
        <v>71.435366093453922</v>
      </c>
      <c r="EO84" s="2">
        <f t="shared" si="85"/>
        <v>72.488729449373665</v>
      </c>
      <c r="EQ84" s="2">
        <f t="shared" si="86"/>
        <v>67.293066569422081</v>
      </c>
      <c r="ER84" s="2">
        <f t="shared" si="226"/>
        <v>70.883355618287652</v>
      </c>
      <c r="ES84" s="2">
        <f t="shared" si="226"/>
        <v>75.381849036618434</v>
      </c>
      <c r="ET84" s="2">
        <f t="shared" si="226"/>
        <v>71.908634343556486</v>
      </c>
      <c r="EU84" s="2">
        <f t="shared" si="226"/>
        <v>73.210459009879784</v>
      </c>
      <c r="EV84" s="2">
        <f t="shared" si="226"/>
        <v>73.669395609877782</v>
      </c>
      <c r="EW84" s="2">
        <f t="shared" si="226"/>
        <v>77.530582891893786</v>
      </c>
      <c r="EX84" s="2">
        <f t="shared" si="226"/>
        <v>71.668726278522499</v>
      </c>
      <c r="EY84" s="2">
        <f t="shared" si="226"/>
        <v>73.448739777648811</v>
      </c>
      <c r="EZ84" s="2">
        <f t="shared" si="226"/>
        <v>74.988702940670592</v>
      </c>
      <c r="FA84" s="2">
        <f t="shared" si="226"/>
        <v>74.028464605183217</v>
      </c>
      <c r="FB84" s="2">
        <f t="shared" si="226"/>
        <v>74.530600022840972</v>
      </c>
      <c r="FC84" s="2">
        <f t="shared" si="226"/>
        <v>75.615048710263466</v>
      </c>
      <c r="FD84" s="2">
        <f t="shared" si="226"/>
        <v>70.889126245079794</v>
      </c>
      <c r="FE84" s="2">
        <f t="shared" si="226"/>
        <v>73.240670659581497</v>
      </c>
      <c r="FG84" s="2">
        <f t="shared" si="88"/>
        <v>0.80476460906669223</v>
      </c>
      <c r="FH84" s="2">
        <f t="shared" si="227"/>
        <v>0.76233692738271153</v>
      </c>
      <c r="FI84" s="2">
        <f t="shared" si="227"/>
        <v>0.75935409710505697</v>
      </c>
      <c r="FJ84" s="2">
        <f t="shared" si="227"/>
        <v>0.77381155145756342</v>
      </c>
      <c r="FK84" s="2">
        <f t="shared" si="227"/>
        <v>0.7833630084402422</v>
      </c>
      <c r="FL84" s="2">
        <f t="shared" si="227"/>
        <v>0.75850649401428327</v>
      </c>
      <c r="FM84" s="2">
        <f t="shared" si="227"/>
        <v>0.74445072005371593</v>
      </c>
      <c r="FN84" s="2">
        <f t="shared" si="227"/>
        <v>0.75173656950374634</v>
      </c>
      <c r="FO84" s="2">
        <f t="shared" si="227"/>
        <v>0.74434373581268964</v>
      </c>
      <c r="FP84" s="2">
        <f t="shared" si="227"/>
        <v>0.74211831768133729</v>
      </c>
      <c r="FQ84" s="2">
        <f t="shared" si="227"/>
        <v>0.74790443262326678</v>
      </c>
      <c r="FR84" s="2">
        <f t="shared" si="227"/>
        <v>0.76738827877523108</v>
      </c>
      <c r="FS84" s="2">
        <f t="shared" si="227"/>
        <v>0.78309388240369371</v>
      </c>
      <c r="FT84" s="2">
        <f t="shared" si="227"/>
        <v>0.73529265196268478</v>
      </c>
      <c r="FU84" s="2">
        <f t="shared" si="227"/>
        <v>0.69402036629036479</v>
      </c>
      <c r="FW84" s="2">
        <f t="shared" si="112"/>
        <v>1.2855553199667591E-4</v>
      </c>
      <c r="FX84" s="2">
        <f t="shared" si="164"/>
        <v>1.9742343391693115E-4</v>
      </c>
      <c r="FY84" s="2">
        <f t="shared" si="165"/>
        <v>1.7647112248561007E-4</v>
      </c>
      <c r="FZ84" s="2">
        <f t="shared" si="166"/>
        <v>1.773434384291697E-4</v>
      </c>
      <c r="GA84" s="2">
        <f t="shared" si="167"/>
        <v>1.9032705884025334E-4</v>
      </c>
      <c r="GB84" s="2">
        <f t="shared" si="168"/>
        <v>2.0131438572548049E-4</v>
      </c>
      <c r="GC84" s="2">
        <f t="shared" si="169"/>
        <v>1.8997922295486782E-4</v>
      </c>
      <c r="GD84" s="2">
        <f t="shared" si="170"/>
        <v>2.2107248576414457E-4</v>
      </c>
      <c r="GE84" s="2">
        <f t="shared" si="171"/>
        <v>2.6007892261904487E-4</v>
      </c>
      <c r="GF84" s="2">
        <f t="shared" si="172"/>
        <v>2.3448215710983339E-4</v>
      </c>
      <c r="GG84" s="2">
        <f t="shared" si="173"/>
        <v>2.0394048631563308E-4</v>
      </c>
      <c r="GH84" s="2">
        <f t="shared" si="174"/>
        <v>1.8992275341378256E-4</v>
      </c>
      <c r="GI84" s="2">
        <f t="shared" si="175"/>
        <v>1.700410964662148E-4</v>
      </c>
      <c r="GJ84" s="2">
        <f t="shared" si="176"/>
        <v>1.00226050314833E-4</v>
      </c>
      <c r="GK84" s="2">
        <f t="shared" si="177"/>
        <v>8.1755900832480719E-5</v>
      </c>
      <c r="GM84" s="86">
        <f t="shared" si="113"/>
        <v>0.36647275207173335</v>
      </c>
      <c r="GN84" s="86">
        <f t="shared" si="178"/>
        <v>0.3567077470056047</v>
      </c>
      <c r="GO84" s="86">
        <f t="shared" si="179"/>
        <v>0.35213962180408964</v>
      </c>
      <c r="GP84" s="86">
        <f t="shared" si="180"/>
        <v>0.35109729943979795</v>
      </c>
      <c r="GQ84" s="86">
        <f t="shared" si="181"/>
        <v>0.4130937847497706</v>
      </c>
      <c r="GR84" s="86">
        <f t="shared" si="182"/>
        <v>0.3899046001275891</v>
      </c>
      <c r="GS84" s="86">
        <f t="shared" si="183"/>
        <v>0.33333805098243713</v>
      </c>
      <c r="GT84" s="86">
        <f t="shared" si="184"/>
        <v>0.3692409443520186</v>
      </c>
      <c r="GU84" s="86">
        <f t="shared" si="185"/>
        <v>0.36782369572339291</v>
      </c>
      <c r="GV84" s="86">
        <f t="shared" si="186"/>
        <v>0.34729228384062671</v>
      </c>
      <c r="GW84" s="86">
        <f t="shared" si="187"/>
        <v>0.34005645673909168</v>
      </c>
      <c r="GX84" s="86">
        <f t="shared" si="188"/>
        <v>0.39541031357047923</v>
      </c>
      <c r="GY84" s="86">
        <f t="shared" si="189"/>
        <v>0.4218076778121706</v>
      </c>
      <c r="GZ84" s="86">
        <f t="shared" si="190"/>
        <v>0.33894041000638275</v>
      </c>
      <c r="HA84" s="86">
        <f t="shared" si="191"/>
        <v>0.30484992848974635</v>
      </c>
      <c r="HC84" s="86">
        <f t="shared" si="145"/>
        <v>7.3921834716689824E-5</v>
      </c>
      <c r="HD84" s="86">
        <f t="shared" si="192"/>
        <v>1.9679333158839318E-5</v>
      </c>
      <c r="HE84" s="86">
        <f t="shared" si="193"/>
        <v>8.7211071839811798E-6</v>
      </c>
      <c r="HF84" s="86">
        <f t="shared" si="194"/>
        <v>1.6058055463734287E-5</v>
      </c>
      <c r="HG84" s="86">
        <f t="shared" si="195"/>
        <v>6.5119150058014352E-5</v>
      </c>
      <c r="HH84" s="86">
        <f t="shared" si="196"/>
        <v>8.8974922506980343E-6</v>
      </c>
      <c r="HI84" s="86">
        <f t="shared" si="197"/>
        <v>2.8002076113312587E-5</v>
      </c>
      <c r="HJ84" s="86">
        <f t="shared" si="198"/>
        <v>1.5081602361889165E-5</v>
      </c>
      <c r="HK84" s="86">
        <f t="shared" si="199"/>
        <v>1.3204581641720631E-5</v>
      </c>
      <c r="HL84" s="86">
        <f t="shared" si="200"/>
        <v>1.1408118906334423E-5</v>
      </c>
      <c r="HM84" s="86">
        <f t="shared" si="201"/>
        <v>1.7030128607188844E-5</v>
      </c>
      <c r="HN84" s="86">
        <f t="shared" si="202"/>
        <v>1.3041484170084648E-5</v>
      </c>
      <c r="HO84" s="86">
        <f t="shared" si="203"/>
        <v>2.6854537825710017E-5</v>
      </c>
      <c r="HP84" s="86">
        <f t="shared" si="204"/>
        <v>3.8174688882504974E-6</v>
      </c>
      <c r="HQ84" s="86">
        <f t="shared" si="205"/>
        <v>6.5145299478823005E-8</v>
      </c>
      <c r="HS84" s="86">
        <f t="shared" si="114"/>
        <v>1.8575044300329067E-32</v>
      </c>
      <c r="HT84" s="86">
        <f t="shared" si="206"/>
        <v>1.0078338897743507E-38</v>
      </c>
      <c r="HU84" s="86">
        <f t="shared" si="207"/>
        <v>1.0132955051814581E-39</v>
      </c>
      <c r="HV84" s="86">
        <f t="shared" si="208"/>
        <v>1.3238883835171875E-36</v>
      </c>
      <c r="HW84" s="86">
        <f t="shared" si="209"/>
        <v>2.6208737179540606E-34</v>
      </c>
      <c r="HX84" s="86">
        <f t="shared" si="210"/>
        <v>1.3752229993568228E-43</v>
      </c>
      <c r="HY84" s="86">
        <f t="shared" si="211"/>
        <v>5.7626802006545352E-38</v>
      </c>
      <c r="HZ84" s="86">
        <f t="shared" si="212"/>
        <v>9.3562379515461147E-43</v>
      </c>
      <c r="IA84" s="86">
        <f t="shared" si="213"/>
        <v>5.1908007972461828E-43</v>
      </c>
      <c r="IB84" s="86">
        <f t="shared" si="214"/>
        <v>1.7795110899652254E-43</v>
      </c>
      <c r="IC84" s="86">
        <f t="shared" si="215"/>
        <v>4.7149997402332254E-41</v>
      </c>
      <c r="ID84" s="86">
        <f t="shared" si="216"/>
        <v>5.8299014914032406E-43</v>
      </c>
      <c r="IE84" s="86">
        <f t="shared" si="217"/>
        <v>3.1418775016209449E-40</v>
      </c>
      <c r="IF84" s="86">
        <f t="shared" si="218"/>
        <v>2.4263711919161988E-33</v>
      </c>
      <c r="IG84" s="86">
        <f t="shared" si="219"/>
        <v>6.1776426568039857E-25</v>
      </c>
      <c r="II84" s="86">
        <f t="shared" si="115"/>
        <v>7.1947525116899889E-110</v>
      </c>
      <c r="IJ84" s="86">
        <f t="shared" si="116"/>
        <v>9.7787986226624529E-134</v>
      </c>
      <c r="IK84" s="86">
        <f t="shared" si="117"/>
        <v>2.147610607613907E-134</v>
      </c>
      <c r="IL84" s="86">
        <f t="shared" si="118"/>
        <v>1.4705944972219509E-132</v>
      </c>
      <c r="IM84" s="86">
        <f t="shared" si="119"/>
        <v>1.5773226172427673E-124</v>
      </c>
      <c r="IN84" s="86">
        <f t="shared" si="120"/>
        <v>2.0254058914401754E-155</v>
      </c>
      <c r="IO84" s="86">
        <f t="shared" si="121"/>
        <v>1.1746256271151184E-133</v>
      </c>
      <c r="IP84" s="86">
        <f t="shared" si="122"/>
        <v>2.0729494272219959E-149</v>
      </c>
      <c r="IQ84" s="86">
        <f t="shared" si="123"/>
        <v>1.6268667446742024E-150</v>
      </c>
      <c r="IR84" s="86">
        <f t="shared" si="124"/>
        <v>7.7719359696336356E-155</v>
      </c>
      <c r="IS84" s="86">
        <f t="shared" si="125"/>
        <v>6.9287316114711297E-143</v>
      </c>
      <c r="IT84" s="86">
        <f t="shared" si="126"/>
        <v>1.5504596485409229E-152</v>
      </c>
      <c r="IU84" s="86">
        <f t="shared" si="127"/>
        <v>1.322403911378806E-140</v>
      </c>
      <c r="IV84" s="86">
        <f t="shared" si="128"/>
        <v>1.1058577782967231E-84</v>
      </c>
      <c r="IW84" s="86">
        <f t="shared" si="129"/>
        <v>1.2072434907184634E-62</v>
      </c>
      <c r="IY84" s="86">
        <f t="shared" si="130"/>
        <v>0.36654667390645007</v>
      </c>
      <c r="IZ84" s="86">
        <f t="shared" si="131"/>
        <v>0.35672742633876353</v>
      </c>
      <c r="JA84" s="86">
        <f t="shared" si="132"/>
        <v>0.35214834291127362</v>
      </c>
      <c r="JB84" s="86">
        <f t="shared" si="133"/>
        <v>0.35111335749526168</v>
      </c>
      <c r="JC84" s="86">
        <f t="shared" si="134"/>
        <v>0.41315890389982862</v>
      </c>
      <c r="JD84" s="86">
        <f t="shared" si="135"/>
        <v>0.38991349761983979</v>
      </c>
      <c r="JE84" s="86">
        <f t="shared" si="136"/>
        <v>0.33336605305855044</v>
      </c>
      <c r="JF84" s="86">
        <f t="shared" si="137"/>
        <v>0.36925602595438051</v>
      </c>
      <c r="JG84" s="86">
        <f t="shared" si="138"/>
        <v>0.36783690030503463</v>
      </c>
      <c r="JH84" s="86">
        <f t="shared" si="139"/>
        <v>0.34730369195953303</v>
      </c>
      <c r="JI84" s="86">
        <f t="shared" si="140"/>
        <v>0.34007348686769889</v>
      </c>
      <c r="JJ84" s="86">
        <f t="shared" si="141"/>
        <v>0.39542335505464932</v>
      </c>
      <c r="JK84" s="86">
        <f t="shared" si="142"/>
        <v>0.42183453234999629</v>
      </c>
      <c r="JL84" s="86">
        <f t="shared" si="143"/>
        <v>0.33894422747527098</v>
      </c>
      <c r="JM84" s="86">
        <f t="shared" si="144"/>
        <v>0.30484999363504584</v>
      </c>
    </row>
    <row r="85" spans="2:273" x14ac:dyDescent="0.25">
      <c r="B85" s="2">
        <v>58</v>
      </c>
      <c r="C85" s="37">
        <v>186.68700000000001</v>
      </c>
      <c r="D85" s="37">
        <v>205.839</v>
      </c>
      <c r="E85" s="37">
        <v>206</v>
      </c>
      <c r="F85" s="37">
        <v>202.50800000000001</v>
      </c>
      <c r="G85" s="37">
        <v>209.04900000000001</v>
      </c>
      <c r="H85" s="37">
        <v>209.40299999999999</v>
      </c>
      <c r="I85" s="37">
        <v>205.5</v>
      </c>
      <c r="J85" s="37">
        <v>204.71</v>
      </c>
      <c r="K85" s="37">
        <v>208.58099999999999</v>
      </c>
      <c r="L85" s="37">
        <v>204.30600000000001</v>
      </c>
      <c r="M85" s="37">
        <v>201.74199999999999</v>
      </c>
      <c r="N85" s="37">
        <v>204.74199999999999</v>
      </c>
      <c r="O85" s="37">
        <v>207.934</v>
      </c>
      <c r="P85" s="37">
        <v>193.55600000000001</v>
      </c>
      <c r="Q85" s="37">
        <v>167.68299999999999</v>
      </c>
      <c r="S85" s="4">
        <f t="shared" si="8"/>
        <v>183.88221906974729</v>
      </c>
      <c r="T85" s="4">
        <f t="shared" si="9"/>
        <v>203.62735597915639</v>
      </c>
      <c r="U85" s="4">
        <f t="shared" si="10"/>
        <v>206.66482537034409</v>
      </c>
      <c r="V85" s="4">
        <f t="shared" si="11"/>
        <v>196.47443852307688</v>
      </c>
      <c r="W85" s="4">
        <f t="shared" si="12"/>
        <v>209.87857373015464</v>
      </c>
      <c r="X85" s="4">
        <f t="shared" si="13"/>
        <v>209.16931871924348</v>
      </c>
      <c r="Y85" s="4">
        <f t="shared" si="14"/>
        <v>202.94078391867751</v>
      </c>
      <c r="Z85" s="4">
        <f t="shared" si="15"/>
        <v>202.84165795281385</v>
      </c>
      <c r="AA85" s="4">
        <f t="shared" si="16"/>
        <v>207.94442532887541</v>
      </c>
      <c r="AB85" s="4">
        <f t="shared" si="17"/>
        <v>201.23699368196543</v>
      </c>
      <c r="AC85" s="4">
        <f t="shared" si="18"/>
        <v>197.25442874840056</v>
      </c>
      <c r="AD85" s="4">
        <f t="shared" si="19"/>
        <v>202.16188661929394</v>
      </c>
      <c r="AE85" s="4">
        <f t="shared" si="20"/>
        <v>206.14311487166853</v>
      </c>
      <c r="AF85" s="4">
        <f t="shared" si="21"/>
        <v>190.71146156978142</v>
      </c>
      <c r="AG85" s="4">
        <f t="shared" si="22"/>
        <v>164.67112527821283</v>
      </c>
      <c r="AI85" s="4">
        <f t="shared" si="23"/>
        <v>2.8047809302527185</v>
      </c>
      <c r="AJ85" s="4">
        <f t="shared" si="24"/>
        <v>2.2116440208436074</v>
      </c>
      <c r="AK85" s="4">
        <f t="shared" si="25"/>
        <v>-0.66482537034409006</v>
      </c>
      <c r="AL85" s="4">
        <f t="shared" si="26"/>
        <v>6.0335614769231256</v>
      </c>
      <c r="AM85" s="4">
        <f t="shared" si="27"/>
        <v>-0.82957373015463531</v>
      </c>
      <c r="AN85" s="4">
        <f t="shared" si="28"/>
        <v>0.23368128075651384</v>
      </c>
      <c r="AO85" s="4">
        <f t="shared" si="29"/>
        <v>2.5592160813224893</v>
      </c>
      <c r="AP85" s="4">
        <f t="shared" si="30"/>
        <v>1.8683420471861609</v>
      </c>
      <c r="AQ85" s="4">
        <f t="shared" si="31"/>
        <v>0.63657467112457766</v>
      </c>
      <c r="AR85" s="4">
        <f t="shared" si="32"/>
        <v>3.0690063180345817</v>
      </c>
      <c r="AS85" s="4">
        <f t="shared" si="33"/>
        <v>4.4875712515994337</v>
      </c>
      <c r="AT85" s="4">
        <f t="shared" si="34"/>
        <v>2.5801133807060523</v>
      </c>
      <c r="AU85" s="4">
        <f t="shared" si="35"/>
        <v>1.7908851283314675</v>
      </c>
      <c r="AV85" s="4">
        <f t="shared" si="224"/>
        <v>2.8445384302185914</v>
      </c>
      <c r="AW85" s="4">
        <f t="shared" si="224"/>
        <v>3.0118747217871658</v>
      </c>
      <c r="AY85" s="2">
        <f t="shared" si="96"/>
        <v>69.748641816909526</v>
      </c>
      <c r="AZ85" s="2">
        <f t="shared" si="147"/>
        <v>73.802601994750489</v>
      </c>
      <c r="BA85" s="2">
        <f t="shared" si="148"/>
        <v>78.827828636268848</v>
      </c>
      <c r="BB85" s="2">
        <f t="shared" si="149"/>
        <v>74.230753850535351</v>
      </c>
      <c r="BC85" s="2">
        <f t="shared" si="150"/>
        <v>75.458904264154157</v>
      </c>
      <c r="BD85" s="2">
        <f t="shared" si="151"/>
        <v>76.46609449084022</v>
      </c>
      <c r="BE85" s="2">
        <f t="shared" si="152"/>
        <v>82.203773644014248</v>
      </c>
      <c r="BF85" s="2">
        <f t="shared" si="153"/>
        <v>74.277668245573594</v>
      </c>
      <c r="BG85" s="2">
        <f t="shared" si="154"/>
        <v>77.253763879876814</v>
      </c>
      <c r="BH85" s="2">
        <f t="shared" si="155"/>
        <v>78.414332098750506</v>
      </c>
      <c r="BI85" s="2">
        <f t="shared" si="156"/>
        <v>75.660059912086595</v>
      </c>
      <c r="BJ85" s="2">
        <f t="shared" si="157"/>
        <v>75.69453926636929</v>
      </c>
      <c r="BK85" s="2">
        <f t="shared" si="158"/>
        <v>79.916293800646528</v>
      </c>
      <c r="BL85" s="2">
        <f t="shared" si="159"/>
        <v>73.160373504362497</v>
      </c>
      <c r="BM85" s="2">
        <f t="shared" si="160"/>
        <v>72.841448681138985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77.346044947735223</v>
      </c>
      <c r="DL85" s="2">
        <f t="shared" si="225"/>
        <v>80.845917849592254</v>
      </c>
      <c r="DM85" s="2">
        <f t="shared" si="225"/>
        <v>82.990264700321404</v>
      </c>
      <c r="DN85" s="2">
        <f t="shared" si="225"/>
        <v>78.337919510721804</v>
      </c>
      <c r="DO85" s="2">
        <f t="shared" si="225"/>
        <v>80.969236635457577</v>
      </c>
      <c r="DP85" s="2">
        <f t="shared" si="225"/>
        <v>81.060213414634177</v>
      </c>
      <c r="DQ85" s="2">
        <f t="shared" si="225"/>
        <v>88.222496515679424</v>
      </c>
      <c r="DR85" s="2">
        <f t="shared" si="225"/>
        <v>82.123381881533106</v>
      </c>
      <c r="DS85" s="2">
        <f t="shared" si="225"/>
        <v>85.648128812415635</v>
      </c>
      <c r="DT85" s="2">
        <f t="shared" si="225"/>
        <v>83.923062550607284</v>
      </c>
      <c r="DU85" s="2">
        <f t="shared" si="225"/>
        <v>81.607494425087111</v>
      </c>
      <c r="DV85" s="2">
        <f t="shared" si="225"/>
        <v>80.474996375717296</v>
      </c>
      <c r="DW85" s="2">
        <f t="shared" si="225"/>
        <v>85.61827514346119</v>
      </c>
      <c r="DX85" s="2">
        <f t="shared" si="225"/>
        <v>78.683959784075583</v>
      </c>
      <c r="DY85" s="2">
        <f t="shared" si="225"/>
        <v>73.879218471479476</v>
      </c>
      <c r="EA85" s="2">
        <f t="shared" ref="EA85:EA148" si="228">CE$228*$B85+CE$229</f>
        <v>68.067838476388047</v>
      </c>
      <c r="EB85" s="2">
        <f t="shared" si="72"/>
        <v>71.800297345518302</v>
      </c>
      <c r="EC85" s="2">
        <f t="shared" si="73"/>
        <v>77.625375656633821</v>
      </c>
      <c r="ED85" s="2">
        <f t="shared" si="74"/>
        <v>73.136175376327841</v>
      </c>
      <c r="EE85" s="2">
        <f t="shared" si="75"/>
        <v>74.069377442769408</v>
      </c>
      <c r="EF85" s="2">
        <f t="shared" si="76"/>
        <v>75.132574348505798</v>
      </c>
      <c r="EG85" s="2">
        <f t="shared" si="77"/>
        <v>80.320309629090147</v>
      </c>
      <c r="EH85" s="2">
        <f t="shared" si="78"/>
        <v>71.914690045183761</v>
      </c>
      <c r="EI85" s="2">
        <f t="shared" si="79"/>
        <v>74.624760347736952</v>
      </c>
      <c r="EJ85" s="2">
        <f t="shared" si="80"/>
        <v>76.669123082793305</v>
      </c>
      <c r="EK85" s="2">
        <f t="shared" si="81"/>
        <v>73.831730085461075</v>
      </c>
      <c r="EL85" s="2">
        <f t="shared" si="82"/>
        <v>74.372972766655849</v>
      </c>
      <c r="EM85" s="2">
        <f t="shared" si="83"/>
        <v>78.476585315985147</v>
      </c>
      <c r="EN85" s="2">
        <f t="shared" si="84"/>
        <v>71.346912703236285</v>
      </c>
      <c r="EO85" s="2">
        <f t="shared" si="85"/>
        <v>72.424082137265103</v>
      </c>
      <c r="EQ85" s="2">
        <f t="shared" si="86"/>
        <v>67.214686752653193</v>
      </c>
      <c r="ER85" s="2">
        <f t="shared" si="226"/>
        <v>70.776033293184781</v>
      </c>
      <c r="ES85" s="2">
        <f t="shared" si="226"/>
        <v>75.2536013710139</v>
      </c>
      <c r="ET85" s="2">
        <f t="shared" si="226"/>
        <v>71.800204399907344</v>
      </c>
      <c r="EU85" s="2">
        <f t="shared" si="226"/>
        <v>73.084681448794214</v>
      </c>
      <c r="EV85" s="2">
        <f t="shared" si="226"/>
        <v>73.528102336409745</v>
      </c>
      <c r="EW85" s="2">
        <f t="shared" si="226"/>
        <v>77.374830503429294</v>
      </c>
      <c r="EX85" s="2">
        <f t="shared" si="226"/>
        <v>71.572911997544026</v>
      </c>
      <c r="EY85" s="2">
        <f t="shared" si="226"/>
        <v>73.338311795234958</v>
      </c>
      <c r="EZ85" s="2">
        <f t="shared" si="226"/>
        <v>74.871672784243486</v>
      </c>
      <c r="FA85" s="2">
        <f t="shared" si="226"/>
        <v>73.914863261710266</v>
      </c>
      <c r="FB85" s="2">
        <f t="shared" si="226"/>
        <v>74.409168261165874</v>
      </c>
      <c r="FC85" s="2">
        <f t="shared" si="226"/>
        <v>75.506373712638805</v>
      </c>
      <c r="FD85" s="2">
        <f t="shared" si="226"/>
        <v>70.810819349574089</v>
      </c>
      <c r="FE85" s="2">
        <f t="shared" si="226"/>
        <v>73.160352519075673</v>
      </c>
      <c r="FG85" s="2">
        <f t="shared" si="88"/>
        <v>0.8188309774017366</v>
      </c>
      <c r="FH85" s="2">
        <f t="shared" si="227"/>
        <v>0.77861923711599168</v>
      </c>
      <c r="FI85" s="2">
        <f t="shared" si="227"/>
        <v>0.77578065592528489</v>
      </c>
      <c r="FJ85" s="2">
        <f t="shared" si="227"/>
        <v>0.7895247775888985</v>
      </c>
      <c r="FK85" s="2">
        <f t="shared" si="227"/>
        <v>0.79858540957337465</v>
      </c>
      <c r="FL85" s="2">
        <f t="shared" si="227"/>
        <v>0.77497376499341797</v>
      </c>
      <c r="FM85" s="2">
        <f t="shared" si="227"/>
        <v>0.76157516927821245</v>
      </c>
      <c r="FN85" s="2">
        <f t="shared" si="227"/>
        <v>0.76852459806806828</v>
      </c>
      <c r="FO85" s="2">
        <f t="shared" si="227"/>
        <v>0.76147305707776536</v>
      </c>
      <c r="FP85" s="2">
        <f t="shared" si="227"/>
        <v>0.75934853799933677</v>
      </c>
      <c r="FQ85" s="2">
        <f t="shared" si="227"/>
        <v>0.76487054427035173</v>
      </c>
      <c r="FR85" s="2">
        <f t="shared" si="227"/>
        <v>0.78342283692308479</v>
      </c>
      <c r="FS85" s="2">
        <f t="shared" si="227"/>
        <v>0.79833032580585106</v>
      </c>
      <c r="FT85" s="2">
        <f t="shared" si="227"/>
        <v>0.75282703042269128</v>
      </c>
      <c r="FU85" s="2">
        <f t="shared" si="227"/>
        <v>0.71322237464459826</v>
      </c>
      <c r="FW85" s="2">
        <f t="shared" si="112"/>
        <v>1.4095658957073153E-4</v>
      </c>
      <c r="FX85" s="2">
        <f t="shared" si="164"/>
        <v>2.1646636765043411E-4</v>
      </c>
      <c r="FY85" s="2">
        <f t="shared" si="165"/>
        <v>1.9349344370939733E-4</v>
      </c>
      <c r="FZ85" s="2">
        <f t="shared" si="166"/>
        <v>1.9444988647283228E-4</v>
      </c>
      <c r="GA85" s="2">
        <f t="shared" si="167"/>
        <v>2.086856381828751E-4</v>
      </c>
      <c r="GB85" s="2">
        <f t="shared" si="168"/>
        <v>2.2073254735135037E-4</v>
      </c>
      <c r="GC85" s="2">
        <f t="shared" si="169"/>
        <v>2.083042577121736E-4</v>
      </c>
      <c r="GD85" s="2">
        <f t="shared" si="170"/>
        <v>2.4239599042234452E-4</v>
      </c>
      <c r="GE85" s="2">
        <f t="shared" si="171"/>
        <v>2.8516371261591214E-4</v>
      </c>
      <c r="GF85" s="2">
        <f t="shared" si="172"/>
        <v>2.5709875646064796E-4</v>
      </c>
      <c r="GG85" s="2">
        <f t="shared" si="173"/>
        <v>2.2361189681068043E-4</v>
      </c>
      <c r="GH85" s="2">
        <f t="shared" si="174"/>
        <v>2.0824234236098559E-4</v>
      </c>
      <c r="GI85" s="2">
        <f t="shared" si="175"/>
        <v>1.8644329607306237E-4</v>
      </c>
      <c r="GJ85" s="2">
        <f t="shared" si="176"/>
        <v>1.0989461621564688E-4</v>
      </c>
      <c r="GK85" s="2">
        <f t="shared" si="177"/>
        <v>8.9642855596328561E-5</v>
      </c>
      <c r="GM85" s="86">
        <f t="shared" si="113"/>
        <v>0.42154716322478591</v>
      </c>
      <c r="GN85" s="86">
        <f t="shared" si="178"/>
        <v>0.42258972739541267</v>
      </c>
      <c r="GO85" s="86">
        <f t="shared" si="179"/>
        <v>0.4156959331518752</v>
      </c>
      <c r="GP85" s="86">
        <f t="shared" si="180"/>
        <v>0.4144599238929853</v>
      </c>
      <c r="GQ85" s="86">
        <f t="shared" si="181"/>
        <v>0.48122501933505879</v>
      </c>
      <c r="GR85" s="86">
        <f t="shared" si="182"/>
        <v>0.46330577271991547</v>
      </c>
      <c r="GS85" s="86">
        <f t="shared" si="183"/>
        <v>0.40125229101140514</v>
      </c>
      <c r="GT85" s="86">
        <f t="shared" si="184"/>
        <v>0.44145681868365988</v>
      </c>
      <c r="GU85" s="86">
        <f t="shared" si="185"/>
        <v>0.44166604250397595</v>
      </c>
      <c r="GV85" s="86">
        <f t="shared" si="186"/>
        <v>0.41981956675815874</v>
      </c>
      <c r="GW85" s="86">
        <f t="shared" si="187"/>
        <v>0.40954109095498242</v>
      </c>
      <c r="GX85" s="86">
        <f t="shared" si="188"/>
        <v>0.46926315374520478</v>
      </c>
      <c r="GY85" s="86">
        <f t="shared" si="189"/>
        <v>0.49473023326176901</v>
      </c>
      <c r="GZ85" s="86">
        <f t="shared" si="190"/>
        <v>0.41258782931338261</v>
      </c>
      <c r="HA85" s="86">
        <f t="shared" si="191"/>
        <v>0.38826831979343407</v>
      </c>
      <c r="HC85" s="86">
        <f t="shared" si="145"/>
        <v>1.2311079699905611E-4</v>
      </c>
      <c r="HD85" s="86">
        <f t="shared" si="192"/>
        <v>3.7038931677442775E-5</v>
      </c>
      <c r="HE85" s="86">
        <f t="shared" si="193"/>
        <v>1.6706478346033189E-5</v>
      </c>
      <c r="HF85" s="86">
        <f t="shared" si="194"/>
        <v>3.0090495824452264E-5</v>
      </c>
      <c r="HG85" s="86">
        <f t="shared" si="195"/>
        <v>1.1532658913502382E-4</v>
      </c>
      <c r="HH85" s="86">
        <f t="shared" si="196"/>
        <v>1.8079018599108365E-5</v>
      </c>
      <c r="HI85" s="86">
        <f t="shared" si="197"/>
        <v>5.1981036966809248E-5</v>
      </c>
      <c r="HJ85" s="86">
        <f t="shared" si="198"/>
        <v>2.9944691817709433E-5</v>
      </c>
      <c r="HK85" s="86">
        <f t="shared" si="199"/>
        <v>2.6754087937940904E-5</v>
      </c>
      <c r="HL85" s="86">
        <f t="shared" si="200"/>
        <v>2.3255966048177973E-5</v>
      </c>
      <c r="HM85" s="86">
        <f t="shared" si="201"/>
        <v>3.2972234835072844E-5</v>
      </c>
      <c r="HN85" s="86">
        <f t="shared" si="202"/>
        <v>2.5886033105216738E-5</v>
      </c>
      <c r="HO85" s="86">
        <f t="shared" si="203"/>
        <v>5.0310927961637251E-5</v>
      </c>
      <c r="HP85" s="86">
        <f t="shared" si="204"/>
        <v>7.9438578968833953E-6</v>
      </c>
      <c r="HQ85" s="86">
        <f t="shared" si="205"/>
        <v>1.7862238185850217E-7</v>
      </c>
      <c r="HS85" s="86">
        <f t="shared" si="114"/>
        <v>1.3878507865833428E-31</v>
      </c>
      <c r="HT85" s="86">
        <f t="shared" si="206"/>
        <v>1.299728655915636E-37</v>
      </c>
      <c r="HU85" s="86">
        <f t="shared" si="207"/>
        <v>1.316016832045503E-38</v>
      </c>
      <c r="HV85" s="86">
        <f t="shared" si="208"/>
        <v>1.5211506166628941E-35</v>
      </c>
      <c r="HW85" s="86">
        <f t="shared" si="209"/>
        <v>2.6291283641499023E-33</v>
      </c>
      <c r="HX85" s="86">
        <f t="shared" si="210"/>
        <v>2.6004072987094128E-42</v>
      </c>
      <c r="HY85" s="86">
        <f t="shared" si="211"/>
        <v>7.1530512649022375E-37</v>
      </c>
      <c r="HZ85" s="86">
        <f t="shared" si="212"/>
        <v>1.6745424882519677E-41</v>
      </c>
      <c r="IA85" s="86">
        <f t="shared" si="213"/>
        <v>1.00283694311962E-41</v>
      </c>
      <c r="IB85" s="86">
        <f t="shared" si="214"/>
        <v>3.5147832519930577E-42</v>
      </c>
      <c r="IC85" s="86">
        <f t="shared" si="215"/>
        <v>7.2699659502528887E-40</v>
      </c>
      <c r="ID85" s="86">
        <f t="shared" si="216"/>
        <v>1.0289680833651683E-41</v>
      </c>
      <c r="IE85" s="86">
        <f t="shared" si="217"/>
        <v>4.3555448224072562E-39</v>
      </c>
      <c r="IF85" s="86">
        <f t="shared" si="218"/>
        <v>1.9287063937115846E-32</v>
      </c>
      <c r="IG85" s="86">
        <f t="shared" si="219"/>
        <v>2.716546969444219E-24</v>
      </c>
      <c r="II85" s="86">
        <f t="shared" si="115"/>
        <v>1.1599841734485794E-107</v>
      </c>
      <c r="IJ85" s="86">
        <f t="shared" si="116"/>
        <v>6.604753044034409E-131</v>
      </c>
      <c r="IK85" s="86">
        <f t="shared" si="117"/>
        <v>1.376945727774182E-131</v>
      </c>
      <c r="IL85" s="86">
        <f t="shared" si="118"/>
        <v>8.6531543447765694E-130</v>
      </c>
      <c r="IM85" s="86">
        <f t="shared" si="119"/>
        <v>6.5897675507268675E-122</v>
      </c>
      <c r="IN85" s="86">
        <f t="shared" si="120"/>
        <v>4.0609861907441374E-152</v>
      </c>
      <c r="IO85" s="86">
        <f t="shared" si="121"/>
        <v>7.676159801565601E-131</v>
      </c>
      <c r="IP85" s="86">
        <f t="shared" si="122"/>
        <v>3.3467111118825974E-146</v>
      </c>
      <c r="IQ85" s="86">
        <f t="shared" si="123"/>
        <v>3.2113578215114166E-147</v>
      </c>
      <c r="IR85" s="86">
        <f t="shared" si="124"/>
        <v>1.7370085961667271E-151</v>
      </c>
      <c r="IS85" s="86">
        <f t="shared" si="125"/>
        <v>7.5498729881502941E-140</v>
      </c>
      <c r="IT85" s="86">
        <f t="shared" si="126"/>
        <v>2.5625440463116712E-149</v>
      </c>
      <c r="IU85" s="86">
        <f t="shared" si="127"/>
        <v>1.1150302713358375E-137</v>
      </c>
      <c r="IV85" s="86">
        <f t="shared" si="128"/>
        <v>4.9152530358180186E-83</v>
      </c>
      <c r="IW85" s="86">
        <f t="shared" si="129"/>
        <v>1.8459514487091168E-61</v>
      </c>
      <c r="IY85" s="86">
        <f t="shared" si="130"/>
        <v>0.42167027402178497</v>
      </c>
      <c r="IZ85" s="86">
        <f t="shared" si="131"/>
        <v>0.42262676632709012</v>
      </c>
      <c r="JA85" s="86">
        <f t="shared" si="132"/>
        <v>0.4157126396302212</v>
      </c>
      <c r="JB85" s="86">
        <f t="shared" si="133"/>
        <v>0.41449001438880978</v>
      </c>
      <c r="JC85" s="86">
        <f t="shared" si="134"/>
        <v>0.48134034592419384</v>
      </c>
      <c r="JD85" s="86">
        <f t="shared" si="135"/>
        <v>0.46332385173851459</v>
      </c>
      <c r="JE85" s="86">
        <f t="shared" si="136"/>
        <v>0.40130427204837193</v>
      </c>
      <c r="JF85" s="86">
        <f t="shared" si="137"/>
        <v>0.4414867633754776</v>
      </c>
      <c r="JG85" s="86">
        <f t="shared" si="138"/>
        <v>0.44169279659191391</v>
      </c>
      <c r="JH85" s="86">
        <f t="shared" si="139"/>
        <v>0.41984282272420692</v>
      </c>
      <c r="JI85" s="86">
        <f t="shared" si="140"/>
        <v>0.40957406318981748</v>
      </c>
      <c r="JJ85" s="86">
        <f t="shared" si="141"/>
        <v>0.46928903977830999</v>
      </c>
      <c r="JK85" s="86">
        <f t="shared" si="142"/>
        <v>0.49478054418973066</v>
      </c>
      <c r="JL85" s="86">
        <f t="shared" si="143"/>
        <v>0.41259577317127949</v>
      </c>
      <c r="JM85" s="86">
        <f t="shared" si="144"/>
        <v>0.38826849841581595</v>
      </c>
    </row>
    <row r="86" spans="2:273" x14ac:dyDescent="0.25">
      <c r="B86" s="2">
        <v>59</v>
      </c>
      <c r="C86" s="37">
        <v>192.83600000000001</v>
      </c>
      <c r="D86" s="37">
        <v>210.75800000000001</v>
      </c>
      <c r="E86" s="37">
        <v>210.90299999999999</v>
      </c>
      <c r="F86" s="37">
        <v>209.44300000000001</v>
      </c>
      <c r="G86" s="37">
        <v>213.04900000000001</v>
      </c>
      <c r="H86" s="37">
        <v>213.09700000000001</v>
      </c>
      <c r="I86" s="37">
        <v>212.29</v>
      </c>
      <c r="J86" s="37">
        <v>209.90299999999999</v>
      </c>
      <c r="K86" s="37">
        <v>213.08099999999999</v>
      </c>
      <c r="L86" s="37">
        <v>210.87100000000001</v>
      </c>
      <c r="M86" s="37">
        <v>207.952</v>
      </c>
      <c r="N86" s="37">
        <v>209.113</v>
      </c>
      <c r="O86" s="37">
        <v>211.738</v>
      </c>
      <c r="P86" s="37">
        <v>200.333</v>
      </c>
      <c r="Q86" s="37">
        <v>174.12700000000001</v>
      </c>
      <c r="S86" s="4">
        <f t="shared" si="8"/>
        <v>191.39539935747391</v>
      </c>
      <c r="T86" s="4">
        <f t="shared" si="9"/>
        <v>213.61441249615223</v>
      </c>
      <c r="U86" s="4">
        <f t="shared" si="10"/>
        <v>215.50593975283451</v>
      </c>
      <c r="V86" s="4">
        <f t="shared" si="11"/>
        <v>207.03633220880837</v>
      </c>
      <c r="W86" s="4">
        <f t="shared" si="12"/>
        <v>217.56021532402852</v>
      </c>
      <c r="X86" s="4">
        <f t="shared" si="13"/>
        <v>218.24363397419728</v>
      </c>
      <c r="Y86" s="4">
        <f t="shared" si="14"/>
        <v>213.70968457011398</v>
      </c>
      <c r="Z86" s="4">
        <f t="shared" si="15"/>
        <v>212.66896644294778</v>
      </c>
      <c r="AA86" s="4">
        <f t="shared" si="16"/>
        <v>217.63967190961455</v>
      </c>
      <c r="AB86" s="4">
        <f t="shared" si="17"/>
        <v>212.36416363473302</v>
      </c>
      <c r="AC86" s="4">
        <f t="shared" si="18"/>
        <v>208.76910250130388</v>
      </c>
      <c r="AD86" s="4">
        <f t="shared" si="19"/>
        <v>212.15057341573942</v>
      </c>
      <c r="AE86" s="4">
        <f t="shared" si="20"/>
        <v>214.90484687381618</v>
      </c>
      <c r="AF86" s="4">
        <f t="shared" si="21"/>
        <v>202.09581078727862</v>
      </c>
      <c r="AG86" s="4">
        <f t="shared" si="22"/>
        <v>175.88757164295203</v>
      </c>
      <c r="AI86" s="4">
        <f t="shared" si="23"/>
        <v>1.4406006425261069</v>
      </c>
      <c r="AJ86" s="4">
        <f t="shared" si="24"/>
        <v>-2.8564124961522168</v>
      </c>
      <c r="AK86" s="4">
        <f t="shared" si="25"/>
        <v>-4.6029397528345157</v>
      </c>
      <c r="AL86" s="4">
        <f t="shared" si="26"/>
        <v>2.4066677911916372</v>
      </c>
      <c r="AM86" s="4">
        <f t="shared" si="27"/>
        <v>-4.5112153240285124</v>
      </c>
      <c r="AN86" s="4">
        <f t="shared" si="28"/>
        <v>-5.1466339741972718</v>
      </c>
      <c r="AO86" s="4">
        <f t="shared" si="29"/>
        <v>-1.4196845701139864</v>
      </c>
      <c r="AP86" s="4">
        <f t="shared" si="30"/>
        <v>-2.7659664429477857</v>
      </c>
      <c r="AQ86" s="4">
        <f t="shared" si="31"/>
        <v>-4.55867190961456</v>
      </c>
      <c r="AR86" s="4">
        <f t="shared" si="32"/>
        <v>-1.4931636347330084</v>
      </c>
      <c r="AS86" s="4">
        <f t="shared" si="33"/>
        <v>-0.81710250130387863</v>
      </c>
      <c r="AT86" s="4">
        <f t="shared" si="34"/>
        <v>-3.0375734157394163</v>
      </c>
      <c r="AU86" s="4">
        <f t="shared" si="35"/>
        <v>-3.1668468738161835</v>
      </c>
      <c r="AV86" s="4">
        <f t="shared" si="224"/>
        <v>-1.7628107872786245</v>
      </c>
      <c r="AW86" s="4">
        <f t="shared" si="224"/>
        <v>-1.7605716429520157</v>
      </c>
      <c r="AY86" s="2">
        <f t="shared" si="96"/>
        <v>69.55174516828103</v>
      </c>
      <c r="AZ86" s="2">
        <f t="shared" si="147"/>
        <v>73.581129624541376</v>
      </c>
      <c r="BA86" s="2">
        <f t="shared" si="148"/>
        <v>78.622042364567932</v>
      </c>
      <c r="BB86" s="2">
        <f t="shared" si="149"/>
        <v>74.040704274397896</v>
      </c>
      <c r="BC86" s="2">
        <f t="shared" si="150"/>
        <v>75.244439284062366</v>
      </c>
      <c r="BD86" s="2">
        <f t="shared" si="151"/>
        <v>76.239778804305772</v>
      </c>
      <c r="BE86" s="2">
        <f t="shared" si="152"/>
        <v>81.905652870250009</v>
      </c>
      <c r="BF86" s="2">
        <f t="shared" si="153"/>
        <v>74.043109588869825</v>
      </c>
      <c r="BG86" s="2">
        <f t="shared" si="154"/>
        <v>76.993020571478695</v>
      </c>
      <c r="BH86" s="2">
        <f t="shared" si="155"/>
        <v>78.191013749889223</v>
      </c>
      <c r="BI86" s="2">
        <f t="shared" si="156"/>
        <v>75.459374175057306</v>
      </c>
      <c r="BJ86" s="2">
        <f t="shared" si="157"/>
        <v>75.503808232103324</v>
      </c>
      <c r="BK86" s="2">
        <f t="shared" si="158"/>
        <v>79.686289562499709</v>
      </c>
      <c r="BL86" s="2">
        <f t="shared" si="159"/>
        <v>72.979987190828581</v>
      </c>
      <c r="BM86" s="2">
        <f t="shared" si="160"/>
        <v>72.764948082635655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77.371102613240453</v>
      </c>
      <c r="DL86" s="2">
        <f t="shared" si="225"/>
        <v>80.939766988825113</v>
      </c>
      <c r="DM86" s="2">
        <f t="shared" si="225"/>
        <v>83.05952634848606</v>
      </c>
      <c r="DN86" s="2">
        <f t="shared" si="225"/>
        <v>78.310349139232827</v>
      </c>
      <c r="DO86" s="2">
        <f t="shared" si="225"/>
        <v>80.982408335850209</v>
      </c>
      <c r="DP86" s="2">
        <f t="shared" si="225"/>
        <v>81.075161672473897</v>
      </c>
      <c r="DQ86" s="2">
        <f t="shared" si="225"/>
        <v>88.206859756097543</v>
      </c>
      <c r="DR86" s="2">
        <f t="shared" si="225"/>
        <v>82.165621951219521</v>
      </c>
      <c r="DS86" s="2">
        <f t="shared" si="225"/>
        <v>85.762576383265838</v>
      </c>
      <c r="DT86" s="2">
        <f t="shared" si="225"/>
        <v>83.989085425101209</v>
      </c>
      <c r="DU86" s="2">
        <f t="shared" si="225"/>
        <v>81.664054878048788</v>
      </c>
      <c r="DV86" s="2">
        <f t="shared" si="225"/>
        <v>80.468186197523394</v>
      </c>
      <c r="DW86" s="2">
        <f t="shared" si="225"/>
        <v>85.66878163696768</v>
      </c>
      <c r="DX86" s="2">
        <f t="shared" si="225"/>
        <v>78.729473751686925</v>
      </c>
      <c r="DY86" s="2">
        <f t="shared" si="225"/>
        <v>73.870504901960771</v>
      </c>
      <c r="EA86" s="2">
        <f t="shared" si="228"/>
        <v>67.974068833376549</v>
      </c>
      <c r="EB86" s="2">
        <f t="shared" si="72"/>
        <v>71.673281464269792</v>
      </c>
      <c r="EC86" s="2">
        <f t="shared" si="73"/>
        <v>77.452975942772298</v>
      </c>
      <c r="ED86" s="2">
        <f t="shared" si="74"/>
        <v>73.002981019986905</v>
      </c>
      <c r="EE86" s="2">
        <f t="shared" si="75"/>
        <v>73.92485147962033</v>
      </c>
      <c r="EF86" s="2">
        <f t="shared" si="76"/>
        <v>74.959767865217898</v>
      </c>
      <c r="EG86" s="2">
        <f t="shared" si="77"/>
        <v>80.107371308675368</v>
      </c>
      <c r="EH86" s="2">
        <f t="shared" si="78"/>
        <v>71.812028430512001</v>
      </c>
      <c r="EI86" s="2">
        <f t="shared" si="79"/>
        <v>74.488222839675217</v>
      </c>
      <c r="EJ86" s="2">
        <f t="shared" si="80"/>
        <v>76.51582000150124</v>
      </c>
      <c r="EK86" s="2">
        <f t="shared" si="81"/>
        <v>73.719792097488934</v>
      </c>
      <c r="EL86" s="2">
        <f t="shared" si="82"/>
        <v>74.252152759185705</v>
      </c>
      <c r="EM86" s="2">
        <f t="shared" si="83"/>
        <v>78.308733357673944</v>
      </c>
      <c r="EN86" s="2">
        <f t="shared" si="84"/>
        <v>71.258459313018633</v>
      </c>
      <c r="EO86" s="2">
        <f t="shared" si="85"/>
        <v>72.359434825156555</v>
      </c>
      <c r="EQ86" s="2">
        <f t="shared" si="86"/>
        <v>67.136306935884306</v>
      </c>
      <c r="ER86" s="2">
        <f t="shared" si="226"/>
        <v>70.668710968081896</v>
      </c>
      <c r="ES86" s="2">
        <f t="shared" si="226"/>
        <v>75.125353705409353</v>
      </c>
      <c r="ET86" s="2">
        <f t="shared" si="226"/>
        <v>71.691774456258187</v>
      </c>
      <c r="EU86" s="2">
        <f t="shared" si="226"/>
        <v>72.958903887708644</v>
      </c>
      <c r="EV86" s="2">
        <f t="shared" si="226"/>
        <v>73.386809062941722</v>
      </c>
      <c r="EW86" s="2">
        <f t="shared" si="226"/>
        <v>77.219078114964816</v>
      </c>
      <c r="EX86" s="2">
        <f t="shared" si="226"/>
        <v>71.477097716565567</v>
      </c>
      <c r="EY86" s="2">
        <f t="shared" si="226"/>
        <v>73.227883812821091</v>
      </c>
      <c r="EZ86" s="2">
        <f t="shared" si="226"/>
        <v>74.754642627816395</v>
      </c>
      <c r="FA86" s="2">
        <f t="shared" si="226"/>
        <v>73.80126191823733</v>
      </c>
      <c r="FB86" s="2">
        <f t="shared" si="226"/>
        <v>74.287736499490762</v>
      </c>
      <c r="FC86" s="2">
        <f t="shared" si="226"/>
        <v>75.397698715014144</v>
      </c>
      <c r="FD86" s="2">
        <f t="shared" si="226"/>
        <v>70.732512454068399</v>
      </c>
      <c r="FE86" s="2">
        <f t="shared" si="226"/>
        <v>73.080034378569835</v>
      </c>
      <c r="FG86" s="2">
        <f t="shared" si="88"/>
        <v>0.83209533443334605</v>
      </c>
      <c r="FH86" s="2">
        <f t="shared" si="227"/>
        <v>0.79408734997767394</v>
      </c>
      <c r="FI86" s="2">
        <f t="shared" si="227"/>
        <v>0.79139396609313795</v>
      </c>
      <c r="FJ86" s="2">
        <f t="shared" si="227"/>
        <v>0.80442230720090946</v>
      </c>
      <c r="FK86" s="2">
        <f t="shared" si="227"/>
        <v>0.81299352533977909</v>
      </c>
      <c r="FL86" s="2">
        <f t="shared" si="227"/>
        <v>0.79062809819319424</v>
      </c>
      <c r="FM86" s="2">
        <f t="shared" si="227"/>
        <v>0.77789446219098068</v>
      </c>
      <c r="FN86" s="2">
        <f t="shared" si="227"/>
        <v>0.78450282306898178</v>
      </c>
      <c r="FO86" s="2">
        <f t="shared" si="227"/>
        <v>0.77779729997104774</v>
      </c>
      <c r="FP86" s="2">
        <f t="shared" si="227"/>
        <v>0.77577536423567994</v>
      </c>
      <c r="FQ86" s="2">
        <f t="shared" si="227"/>
        <v>0.78102913375023775</v>
      </c>
      <c r="FR86" s="2">
        <f t="shared" si="227"/>
        <v>0.79864211469449253</v>
      </c>
      <c r="FS86" s="2">
        <f t="shared" si="227"/>
        <v>0.8127524103683279</v>
      </c>
      <c r="FT86" s="2">
        <f t="shared" si="227"/>
        <v>0.76956392383975081</v>
      </c>
      <c r="FU86" s="2">
        <f t="shared" si="227"/>
        <v>0.73168522390184143</v>
      </c>
      <c r="FW86" s="2">
        <f t="shared" si="112"/>
        <v>1.545537252541956E-4</v>
      </c>
      <c r="FX86" s="2">
        <f t="shared" si="164"/>
        <v>2.3734569553194353E-4</v>
      </c>
      <c r="FY86" s="2">
        <f t="shared" si="165"/>
        <v>2.1215738159156537E-4</v>
      </c>
      <c r="FZ86" s="2">
        <f t="shared" si="166"/>
        <v>2.1320606097711517E-4</v>
      </c>
      <c r="GA86" s="2">
        <f t="shared" si="167"/>
        <v>2.288146452500189E-4</v>
      </c>
      <c r="GB86" s="2">
        <f t="shared" si="168"/>
        <v>2.4202327125184172E-4</v>
      </c>
      <c r="GC86" s="2">
        <f t="shared" si="169"/>
        <v>2.2839648670232811E-4</v>
      </c>
      <c r="GD86" s="2">
        <f t="shared" si="170"/>
        <v>2.6577570291920477E-4</v>
      </c>
      <c r="GE86" s="2">
        <f t="shared" si="171"/>
        <v>3.1266719108962755E-4</v>
      </c>
      <c r="GF86" s="2">
        <f t="shared" si="172"/>
        <v>2.8189618844197352E-4</v>
      </c>
      <c r="GG86" s="2">
        <f t="shared" si="173"/>
        <v>2.4518027981208535E-4</v>
      </c>
      <c r="GH86" s="2">
        <f t="shared" si="174"/>
        <v>2.2832860059795532E-4</v>
      </c>
      <c r="GI86" s="2">
        <f t="shared" si="175"/>
        <v>2.0442733178103057E-4</v>
      </c>
      <c r="GJ86" s="2">
        <f t="shared" si="176"/>
        <v>1.2049577300545875E-4</v>
      </c>
      <c r="GK86" s="2">
        <f t="shared" si="177"/>
        <v>9.8290586527286709E-5</v>
      </c>
      <c r="GM86" s="86">
        <f t="shared" si="113"/>
        <v>0.47788668976885257</v>
      </c>
      <c r="GN86" s="86">
        <f t="shared" si="178"/>
        <v>0.49020272747020344</v>
      </c>
      <c r="GO86" s="86">
        <f t="shared" si="179"/>
        <v>0.47909257208479689</v>
      </c>
      <c r="GP86" s="86">
        <f t="shared" si="180"/>
        <v>0.4824913550900673</v>
      </c>
      <c r="GQ86" s="86">
        <f t="shared" si="181"/>
        <v>0.5480197386741249</v>
      </c>
      <c r="GR86" s="86">
        <f t="shared" si="182"/>
        <v>0.53668558393110466</v>
      </c>
      <c r="GS86" s="86">
        <f t="shared" si="183"/>
        <v>0.4725352493045949</v>
      </c>
      <c r="GT86" s="86">
        <f t="shared" si="184"/>
        <v>0.5150267894504319</v>
      </c>
      <c r="GU86" s="86">
        <f t="shared" si="185"/>
        <v>0.51581565090186221</v>
      </c>
      <c r="GV86" s="86">
        <f t="shared" si="186"/>
        <v>0.49637833401341536</v>
      </c>
      <c r="GW86" s="86">
        <f t="shared" si="187"/>
        <v>0.48420325229426164</v>
      </c>
      <c r="GX86" s="86">
        <f t="shared" si="188"/>
        <v>0.54728016890595665</v>
      </c>
      <c r="GY86" s="86">
        <f t="shared" si="189"/>
        <v>0.57073418599395753</v>
      </c>
      <c r="GZ86" s="86">
        <f t="shared" si="190"/>
        <v>0.49125088577066245</v>
      </c>
      <c r="HA86" s="86">
        <f t="shared" si="191"/>
        <v>0.47945943337223657</v>
      </c>
      <c r="HC86" s="86">
        <f t="shared" si="145"/>
        <v>2.0208300174932628E-4</v>
      </c>
      <c r="HD86" s="86">
        <f t="shared" si="192"/>
        <v>6.835768496906306E-5</v>
      </c>
      <c r="HE86" s="86">
        <f t="shared" si="193"/>
        <v>3.1392962438530206E-5</v>
      </c>
      <c r="HF86" s="86">
        <f t="shared" si="194"/>
        <v>5.5325372493976158E-5</v>
      </c>
      <c r="HG86" s="86">
        <f t="shared" si="195"/>
        <v>2.0060132212821835E-4</v>
      </c>
      <c r="HH86" s="86">
        <f t="shared" si="196"/>
        <v>3.5899450953926195E-5</v>
      </c>
      <c r="HI86" s="86">
        <f t="shared" si="197"/>
        <v>9.463977634906251E-5</v>
      </c>
      <c r="HJ86" s="86">
        <f t="shared" si="198"/>
        <v>5.8129029345147804E-5</v>
      </c>
      <c r="HK86" s="86">
        <f t="shared" si="199"/>
        <v>5.2940247112131699E-5</v>
      </c>
      <c r="HL86" s="86">
        <f t="shared" si="200"/>
        <v>4.629576043909535E-5</v>
      </c>
      <c r="HM86" s="86">
        <f t="shared" si="201"/>
        <v>6.2501997732609466E-5</v>
      </c>
      <c r="HN86" s="86">
        <f t="shared" si="202"/>
        <v>5.0250832645358073E-5</v>
      </c>
      <c r="HO86" s="86">
        <f t="shared" si="203"/>
        <v>9.2397525878526533E-5</v>
      </c>
      <c r="HP86" s="86">
        <f t="shared" si="204"/>
        <v>1.6156316400714831E-5</v>
      </c>
      <c r="HQ86" s="86">
        <f t="shared" si="205"/>
        <v>4.7399102674837398E-7</v>
      </c>
      <c r="HS86" s="86">
        <f t="shared" si="114"/>
        <v>1.0077623540450498E-30</v>
      </c>
      <c r="HT86" s="86">
        <f t="shared" si="206"/>
        <v>1.6128570879601022E-36</v>
      </c>
      <c r="HU86" s="86">
        <f t="shared" si="207"/>
        <v>1.6459388690077318E-37</v>
      </c>
      <c r="HV86" s="86">
        <f t="shared" si="208"/>
        <v>1.6839789778299718E-34</v>
      </c>
      <c r="HW86" s="86">
        <f t="shared" si="209"/>
        <v>2.5454826282518823E-32</v>
      </c>
      <c r="HX86" s="86">
        <f t="shared" si="210"/>
        <v>4.7003926001209742E-41</v>
      </c>
      <c r="HY86" s="86">
        <f t="shared" si="211"/>
        <v>8.546716917831207E-36</v>
      </c>
      <c r="HZ86" s="86">
        <f t="shared" si="212"/>
        <v>2.8672379092931504E-40</v>
      </c>
      <c r="IA86" s="86">
        <f t="shared" si="213"/>
        <v>1.8496253558684027E-40</v>
      </c>
      <c r="IB86" s="86">
        <f t="shared" si="214"/>
        <v>6.6263966493473788E-41</v>
      </c>
      <c r="IC86" s="86">
        <f t="shared" si="215"/>
        <v>1.0753704520246616E-38</v>
      </c>
      <c r="ID86" s="86">
        <f t="shared" si="216"/>
        <v>1.7385888731120556E-40</v>
      </c>
      <c r="IE86" s="86">
        <f t="shared" si="217"/>
        <v>5.806302660429891E-38</v>
      </c>
      <c r="IF86" s="86">
        <f t="shared" si="218"/>
        <v>1.4885459026147764E-31</v>
      </c>
      <c r="IG86" s="86">
        <f t="shared" si="219"/>
        <v>1.1705183575355588E-23</v>
      </c>
      <c r="II86" s="86">
        <f t="shared" si="115"/>
        <v>1.7748837021692392E-105</v>
      </c>
      <c r="IJ86" s="86">
        <f t="shared" si="116"/>
        <v>4.1573003164982883E-128</v>
      </c>
      <c r="IK86" s="86">
        <f t="shared" si="117"/>
        <v>8.2395299848956613E-129</v>
      </c>
      <c r="IL86" s="86">
        <f t="shared" si="118"/>
        <v>4.7562294969062762E-127</v>
      </c>
      <c r="IM86" s="86">
        <f t="shared" si="119"/>
        <v>2.579821037409884E-119</v>
      </c>
      <c r="IN86" s="86">
        <f t="shared" si="120"/>
        <v>7.4976037536066193E-149</v>
      </c>
      <c r="IO86" s="86">
        <f t="shared" si="121"/>
        <v>4.6780488489016088E-128</v>
      </c>
      <c r="IP86" s="86">
        <f t="shared" si="122"/>
        <v>4.9825868842879896E-143</v>
      </c>
      <c r="IQ86" s="86">
        <f t="shared" si="123"/>
        <v>5.8231524821435652E-144</v>
      </c>
      <c r="IR86" s="86">
        <f t="shared" si="124"/>
        <v>3.5650705182314796E-148</v>
      </c>
      <c r="IS86" s="86">
        <f t="shared" si="125"/>
        <v>7.6247986543481957E-137</v>
      </c>
      <c r="IT86" s="86">
        <f t="shared" si="126"/>
        <v>3.9102519692111343E-146</v>
      </c>
      <c r="IU86" s="86">
        <f t="shared" si="127"/>
        <v>8.7517094160815018E-135</v>
      </c>
      <c r="IV86" s="86">
        <f t="shared" si="128"/>
        <v>2.103363077345927E-81</v>
      </c>
      <c r="IW86" s="86">
        <f t="shared" si="129"/>
        <v>2.7484069601707884E-60</v>
      </c>
      <c r="IY86" s="86">
        <f t="shared" si="130"/>
        <v>0.47808877277060191</v>
      </c>
      <c r="IZ86" s="86">
        <f t="shared" si="131"/>
        <v>0.49027108515517248</v>
      </c>
      <c r="JA86" s="86">
        <f t="shared" si="132"/>
        <v>0.47912396504723542</v>
      </c>
      <c r="JB86" s="86">
        <f t="shared" si="133"/>
        <v>0.48254668046256127</v>
      </c>
      <c r="JC86" s="86">
        <f t="shared" si="134"/>
        <v>0.54822033999625308</v>
      </c>
      <c r="JD86" s="86">
        <f t="shared" si="135"/>
        <v>0.53672148338205861</v>
      </c>
      <c r="JE86" s="86">
        <f t="shared" si="136"/>
        <v>0.47262988908094394</v>
      </c>
      <c r="JF86" s="86">
        <f t="shared" si="137"/>
        <v>0.515084918479777</v>
      </c>
      <c r="JG86" s="86">
        <f t="shared" si="138"/>
        <v>0.51586859114897432</v>
      </c>
      <c r="JH86" s="86">
        <f t="shared" si="139"/>
        <v>0.49642462977385443</v>
      </c>
      <c r="JI86" s="86">
        <f t="shared" si="140"/>
        <v>0.48426575429199425</v>
      </c>
      <c r="JJ86" s="86">
        <f t="shared" si="141"/>
        <v>0.54733041973860197</v>
      </c>
      <c r="JK86" s="86">
        <f t="shared" si="142"/>
        <v>0.57082658351983606</v>
      </c>
      <c r="JL86" s="86">
        <f t="shared" si="143"/>
        <v>0.49126704208706318</v>
      </c>
      <c r="JM86" s="86">
        <f t="shared" si="144"/>
        <v>0.47945990736326333</v>
      </c>
    </row>
    <row r="87" spans="2:273" x14ac:dyDescent="0.25">
      <c r="B87" s="2">
        <v>60</v>
      </c>
      <c r="C87" s="37">
        <v>194.881</v>
      </c>
      <c r="D87" s="37">
        <v>213.387</v>
      </c>
      <c r="E87" s="37">
        <v>211.952</v>
      </c>
      <c r="F87" s="37">
        <v>213.03299999999999</v>
      </c>
      <c r="G87" s="37">
        <v>214.18</v>
      </c>
      <c r="H87" s="37">
        <v>213.98400000000001</v>
      </c>
      <c r="I87" s="37">
        <v>215.161</v>
      </c>
      <c r="J87" s="37">
        <v>211.87100000000001</v>
      </c>
      <c r="K87" s="37">
        <v>214.46799999999999</v>
      </c>
      <c r="L87" s="37">
        <v>213.87100000000001</v>
      </c>
      <c r="M87" s="37">
        <v>211.82300000000001</v>
      </c>
      <c r="N87" s="37">
        <v>210.339</v>
      </c>
      <c r="O87" s="37">
        <v>212.49199999999999</v>
      </c>
      <c r="P87" s="37">
        <v>203.03200000000001</v>
      </c>
      <c r="Q87" s="37">
        <v>176.905</v>
      </c>
      <c r="S87" s="4">
        <f t="shared" si="8"/>
        <v>196.71880848101048</v>
      </c>
      <c r="T87" s="4">
        <f t="shared" si="9"/>
        <v>219.62227660629435</v>
      </c>
      <c r="U87" s="4">
        <f t="shared" si="10"/>
        <v>220.0462279400378</v>
      </c>
      <c r="V87" s="4">
        <f t="shared" si="11"/>
        <v>215.38695809400772</v>
      </c>
      <c r="W87" s="4">
        <f t="shared" si="12"/>
        <v>220.33081424774903</v>
      </c>
      <c r="X87" s="4">
        <f t="shared" si="13"/>
        <v>221.74142479920266</v>
      </c>
      <c r="Y87" s="4">
        <f t="shared" si="14"/>
        <v>220.72804737095669</v>
      </c>
      <c r="Z87" s="4">
        <f t="shared" si="15"/>
        <v>217.51353622437873</v>
      </c>
      <c r="AA87" s="4">
        <f t="shared" si="16"/>
        <v>221.5916876034866</v>
      </c>
      <c r="AB87" s="4">
        <f t="shared" si="17"/>
        <v>219.32060463156358</v>
      </c>
      <c r="AC87" s="4">
        <f t="shared" si="18"/>
        <v>217.09774561548727</v>
      </c>
      <c r="AD87" s="4">
        <f t="shared" si="19"/>
        <v>218.35919803125958</v>
      </c>
      <c r="AE87" s="4">
        <f t="shared" si="20"/>
        <v>219.87657778330535</v>
      </c>
      <c r="AF87" s="4">
        <f t="shared" si="21"/>
        <v>209.52753218684791</v>
      </c>
      <c r="AG87" s="4">
        <f t="shared" si="22"/>
        <v>182.58857214323342</v>
      </c>
      <c r="AI87" s="4">
        <f t="shared" si="23"/>
        <v>-1.8378084810104838</v>
      </c>
      <c r="AJ87" s="4">
        <f t="shared" si="24"/>
        <v>-6.2352766062943488</v>
      </c>
      <c r="AK87" s="4">
        <f t="shared" si="25"/>
        <v>-8.094227940037797</v>
      </c>
      <c r="AL87" s="4">
        <f t="shared" si="26"/>
        <v>-2.3539580940077371</v>
      </c>
      <c r="AM87" s="4">
        <f t="shared" si="27"/>
        <v>-6.1508142477490253</v>
      </c>
      <c r="AN87" s="4">
        <f t="shared" si="28"/>
        <v>-7.7574247992026528</v>
      </c>
      <c r="AO87" s="4">
        <f t="shared" si="29"/>
        <v>-5.5670473709566863</v>
      </c>
      <c r="AP87" s="4">
        <f t="shared" si="30"/>
        <v>-5.6425362243787163</v>
      </c>
      <c r="AQ87" s="4">
        <f t="shared" si="31"/>
        <v>-7.1236876034866157</v>
      </c>
      <c r="AR87" s="4">
        <f t="shared" si="32"/>
        <v>-5.4496046315635738</v>
      </c>
      <c r="AS87" s="4">
        <f t="shared" si="33"/>
        <v>-5.2747456154872623</v>
      </c>
      <c r="AT87" s="4">
        <f t="shared" si="34"/>
        <v>-8.0201980312595822</v>
      </c>
      <c r="AU87" s="4">
        <f t="shared" si="35"/>
        <v>-7.3845777833053603</v>
      </c>
      <c r="AV87" s="4">
        <f t="shared" si="224"/>
        <v>-6.4955321868478961</v>
      </c>
      <c r="AW87" s="4">
        <f t="shared" si="224"/>
        <v>-5.6835721432334196</v>
      </c>
      <c r="AY87" s="2">
        <f t="shared" si="96"/>
        <v>69.359182738681852</v>
      </c>
      <c r="AZ87" s="2">
        <f t="shared" si="147"/>
        <v>73.360558331813309</v>
      </c>
      <c r="BA87" s="2">
        <f t="shared" si="148"/>
        <v>78.4134771986419</v>
      </c>
      <c r="BB87" s="2">
        <f t="shared" si="149"/>
        <v>73.851901906782857</v>
      </c>
      <c r="BC87" s="2">
        <f t="shared" si="150"/>
        <v>75.031250789895921</v>
      </c>
      <c r="BD87" s="2">
        <f t="shared" si="151"/>
        <v>76.012724141757474</v>
      </c>
      <c r="BE87" s="2">
        <f t="shared" si="152"/>
        <v>81.607842656166383</v>
      </c>
      <c r="BF87" s="2">
        <f t="shared" si="153"/>
        <v>73.812480786986342</v>
      </c>
      <c r="BG87" s="2">
        <f t="shared" si="154"/>
        <v>76.733462143193719</v>
      </c>
      <c r="BH87" s="2">
        <f t="shared" si="155"/>
        <v>77.966743391352878</v>
      </c>
      <c r="BI87" s="2">
        <f t="shared" si="156"/>
        <v>75.259853601243961</v>
      </c>
      <c r="BJ87" s="2">
        <f t="shared" si="157"/>
        <v>75.314761302996089</v>
      </c>
      <c r="BK87" s="2">
        <f t="shared" si="158"/>
        <v>79.456100325105879</v>
      </c>
      <c r="BL87" s="2">
        <f t="shared" si="159"/>
        <v>72.80127914184699</v>
      </c>
      <c r="BM87" s="2">
        <f t="shared" si="160"/>
        <v>72.687590507320849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77.396160278745683</v>
      </c>
      <c r="DL87" s="2">
        <f t="shared" si="225"/>
        <v>81.033616128057972</v>
      </c>
      <c r="DM87" s="2">
        <f t="shared" si="225"/>
        <v>83.128787996650715</v>
      </c>
      <c r="DN87" s="2">
        <f t="shared" si="225"/>
        <v>78.282778767743849</v>
      </c>
      <c r="DO87" s="2">
        <f t="shared" si="225"/>
        <v>80.995580036242842</v>
      </c>
      <c r="DP87" s="2">
        <f t="shared" si="225"/>
        <v>81.090109930313616</v>
      </c>
      <c r="DQ87" s="2">
        <f t="shared" si="225"/>
        <v>88.191222996515663</v>
      </c>
      <c r="DR87" s="2">
        <f t="shared" si="225"/>
        <v>82.207862020905935</v>
      </c>
      <c r="DS87" s="2">
        <f t="shared" si="225"/>
        <v>85.877023954116041</v>
      </c>
      <c r="DT87" s="2">
        <f t="shared" si="225"/>
        <v>84.055108299595148</v>
      </c>
      <c r="DU87" s="2">
        <f t="shared" si="225"/>
        <v>81.720615331010464</v>
      </c>
      <c r="DV87" s="2">
        <f t="shared" si="225"/>
        <v>80.461376019329506</v>
      </c>
      <c r="DW87" s="2">
        <f t="shared" si="225"/>
        <v>85.719288130474169</v>
      </c>
      <c r="DX87" s="2">
        <f t="shared" si="225"/>
        <v>78.774987719298252</v>
      </c>
      <c r="DY87" s="2">
        <f t="shared" si="225"/>
        <v>73.861791332442053</v>
      </c>
      <c r="EA87" s="2">
        <f t="shared" si="228"/>
        <v>67.880299190365065</v>
      </c>
      <c r="EB87" s="2">
        <f t="shared" si="72"/>
        <v>71.546265583021281</v>
      </c>
      <c r="EC87" s="2">
        <f t="shared" si="73"/>
        <v>77.280576228910775</v>
      </c>
      <c r="ED87" s="2">
        <f t="shared" si="74"/>
        <v>72.869786663645968</v>
      </c>
      <c r="EE87" s="2">
        <f t="shared" si="75"/>
        <v>73.780325516471251</v>
      </c>
      <c r="EF87" s="2">
        <f t="shared" si="76"/>
        <v>74.786961381929999</v>
      </c>
      <c r="EG87" s="2">
        <f t="shared" si="77"/>
        <v>79.89443298826059</v>
      </c>
      <c r="EH87" s="2">
        <f t="shared" si="78"/>
        <v>71.709366815840227</v>
      </c>
      <c r="EI87" s="2">
        <f t="shared" si="79"/>
        <v>74.351685331613481</v>
      </c>
      <c r="EJ87" s="2">
        <f t="shared" si="80"/>
        <v>76.362516920209174</v>
      </c>
      <c r="EK87" s="2">
        <f t="shared" si="81"/>
        <v>73.607854109516779</v>
      </c>
      <c r="EL87" s="2">
        <f t="shared" si="82"/>
        <v>74.131332751715547</v>
      </c>
      <c r="EM87" s="2">
        <f t="shared" si="83"/>
        <v>78.14088139936274</v>
      </c>
      <c r="EN87" s="2">
        <f t="shared" si="84"/>
        <v>71.170005922800982</v>
      </c>
      <c r="EO87" s="2">
        <f t="shared" si="85"/>
        <v>72.294787513047993</v>
      </c>
      <c r="EQ87" s="2">
        <f t="shared" si="86"/>
        <v>67.057927119115419</v>
      </c>
      <c r="ER87" s="2">
        <f t="shared" si="226"/>
        <v>70.561388642979011</v>
      </c>
      <c r="ES87" s="2">
        <f t="shared" si="226"/>
        <v>74.997106039804819</v>
      </c>
      <c r="ET87" s="2">
        <f t="shared" si="226"/>
        <v>71.583344512609045</v>
      </c>
      <c r="EU87" s="2">
        <f t="shared" si="226"/>
        <v>72.833126326623074</v>
      </c>
      <c r="EV87" s="2">
        <f t="shared" si="226"/>
        <v>73.245515789473686</v>
      </c>
      <c r="EW87" s="2">
        <f t="shared" si="226"/>
        <v>77.063325726500324</v>
      </c>
      <c r="EX87" s="2">
        <f t="shared" si="226"/>
        <v>71.381283435587108</v>
      </c>
      <c r="EY87" s="2">
        <f t="shared" si="226"/>
        <v>73.117455830407224</v>
      </c>
      <c r="EZ87" s="2">
        <f t="shared" si="226"/>
        <v>74.637612471389303</v>
      </c>
      <c r="FA87" s="2">
        <f t="shared" si="226"/>
        <v>73.687660574764379</v>
      </c>
      <c r="FB87" s="2">
        <f t="shared" si="226"/>
        <v>74.166304737815665</v>
      </c>
      <c r="FC87" s="2">
        <f t="shared" si="226"/>
        <v>75.289023717389483</v>
      </c>
      <c r="FD87" s="2">
        <f t="shared" si="226"/>
        <v>70.654205558562708</v>
      </c>
      <c r="FE87" s="2">
        <f t="shared" si="226"/>
        <v>72.999716238063996</v>
      </c>
      <c r="FG87" s="2">
        <f t="shared" si="88"/>
        <v>0.84457287726121022</v>
      </c>
      <c r="FH87" s="2">
        <f t="shared" si="227"/>
        <v>0.80874017008246413</v>
      </c>
      <c r="FI87" s="2">
        <f t="shared" si="227"/>
        <v>0.80619167050053797</v>
      </c>
      <c r="FJ87" s="2">
        <f t="shared" si="227"/>
        <v>0.81850777590336687</v>
      </c>
      <c r="FK87" s="2">
        <f t="shared" si="227"/>
        <v>0.82659476421654055</v>
      </c>
      <c r="FL87" s="2">
        <f t="shared" si="227"/>
        <v>0.80546677596522587</v>
      </c>
      <c r="FM87" s="2">
        <f t="shared" si="227"/>
        <v>0.79339977873685252</v>
      </c>
      <c r="FN87" s="2">
        <f t="shared" si="227"/>
        <v>0.79966561523592494</v>
      </c>
      <c r="FO87" s="2">
        <f t="shared" si="227"/>
        <v>0.79330759718686816</v>
      </c>
      <c r="FP87" s="2">
        <f t="shared" si="227"/>
        <v>0.79138894379899138</v>
      </c>
      <c r="FQ87" s="2">
        <f t="shared" si="227"/>
        <v>0.79637290037572106</v>
      </c>
      <c r="FR87" s="2">
        <f t="shared" si="227"/>
        <v>0.81304712370056864</v>
      </c>
      <c r="FS87" s="2">
        <f t="shared" si="227"/>
        <v>0.82636744053963629</v>
      </c>
      <c r="FT87" s="2">
        <f t="shared" si="227"/>
        <v>0.78549043114622563</v>
      </c>
      <c r="FU87" s="2">
        <f t="shared" si="227"/>
        <v>0.74937711222697068</v>
      </c>
      <c r="FW87" s="2">
        <f t="shared" si="112"/>
        <v>1.6946226301117534E-4</v>
      </c>
      <c r="FX87" s="2">
        <f t="shared" si="164"/>
        <v>2.602384209817006E-4</v>
      </c>
      <c r="FY87" s="2">
        <f t="shared" si="165"/>
        <v>2.3262118164502416E-4</v>
      </c>
      <c r="FZ87" s="2">
        <f t="shared" si="166"/>
        <v>2.3377098853942263E-4</v>
      </c>
      <c r="GA87" s="2">
        <f t="shared" si="167"/>
        <v>2.508847310378373E-4</v>
      </c>
      <c r="GB87" s="2">
        <f t="shared" si="168"/>
        <v>2.6536704357474784E-4</v>
      </c>
      <c r="GC87" s="2">
        <f t="shared" si="169"/>
        <v>2.5042624953202074E-4</v>
      </c>
      <c r="GD87" s="2">
        <f t="shared" si="170"/>
        <v>2.9140979111377818E-4</v>
      </c>
      <c r="GE87" s="2">
        <f t="shared" si="171"/>
        <v>3.4282241624668562E-4</v>
      </c>
      <c r="GF87" s="2">
        <f t="shared" si="172"/>
        <v>3.0908461807890094E-4</v>
      </c>
      <c r="GG87" s="2">
        <f t="shared" si="173"/>
        <v>2.6882847192140336E-4</v>
      </c>
      <c r="GH87" s="2">
        <f t="shared" si="174"/>
        <v>2.5035181717857958E-4</v>
      </c>
      <c r="GI87" s="2">
        <f t="shared" si="175"/>
        <v>2.2414569121742515E-4</v>
      </c>
      <c r="GJ87" s="2">
        <f t="shared" si="176"/>
        <v>1.3211945191089335E-4</v>
      </c>
      <c r="GK87" s="2">
        <f t="shared" si="177"/>
        <v>1.0777246301796874E-4</v>
      </c>
      <c r="GM87" s="86">
        <f t="shared" si="113"/>
        <v>0.53173843899975715</v>
      </c>
      <c r="GN87" s="86">
        <f t="shared" si="178"/>
        <v>0.55266494596638327</v>
      </c>
      <c r="GO87" s="86">
        <f t="shared" si="179"/>
        <v>0.53559671922918906</v>
      </c>
      <c r="GP87" s="86">
        <f t="shared" si="180"/>
        <v>0.55119959407601216</v>
      </c>
      <c r="GQ87" s="86">
        <f t="shared" si="181"/>
        <v>0.60394687159750715</v>
      </c>
      <c r="GR87" s="86">
        <f t="shared" si="182"/>
        <v>0.59882045316065102</v>
      </c>
      <c r="GS87" s="86">
        <f t="shared" si="183"/>
        <v>0.54023178503549574</v>
      </c>
      <c r="GT87" s="86">
        <f t="shared" si="184"/>
        <v>0.58015201009554962</v>
      </c>
      <c r="GU87" s="86">
        <f t="shared" si="185"/>
        <v>0.57923047701158548</v>
      </c>
      <c r="GV87" s="86">
        <f t="shared" si="186"/>
        <v>0.56850672173138661</v>
      </c>
      <c r="GW87" s="86">
        <f t="shared" si="187"/>
        <v>0.55780978317390761</v>
      </c>
      <c r="GX87" s="86">
        <f t="shared" si="188"/>
        <v>0.62087842358849843</v>
      </c>
      <c r="GY87" s="86">
        <f t="shared" si="189"/>
        <v>0.64065865580407022</v>
      </c>
      <c r="GZ87" s="86">
        <f t="shared" si="190"/>
        <v>0.56653845408003867</v>
      </c>
      <c r="HA87" s="86">
        <f t="shared" si="191"/>
        <v>0.56559074096629425</v>
      </c>
      <c r="HC87" s="86">
        <f t="shared" si="145"/>
        <v>3.2695660807166446E-4</v>
      </c>
      <c r="HD87" s="86">
        <f t="shared" si="192"/>
        <v>1.2371411547641413E-4</v>
      </c>
      <c r="HE87" s="86">
        <f t="shared" si="193"/>
        <v>5.7867317634199575E-5</v>
      </c>
      <c r="HF87" s="86">
        <f t="shared" si="194"/>
        <v>9.9815621502112245E-5</v>
      </c>
      <c r="HG87" s="86">
        <f t="shared" si="195"/>
        <v>3.4272393435858146E-4</v>
      </c>
      <c r="HH87" s="86">
        <f t="shared" si="196"/>
        <v>6.9667842855396583E-5</v>
      </c>
      <c r="HI87" s="86">
        <f t="shared" si="197"/>
        <v>1.6900491547664116E-4</v>
      </c>
      <c r="HJ87" s="86">
        <f t="shared" si="198"/>
        <v>1.1033006698145711E-4</v>
      </c>
      <c r="HK87" s="86">
        <f t="shared" si="199"/>
        <v>1.023152545151717E-4</v>
      </c>
      <c r="HL87" s="86">
        <f t="shared" si="200"/>
        <v>9.0004152317336682E-5</v>
      </c>
      <c r="HM87" s="86">
        <f t="shared" si="201"/>
        <v>1.1600560878541643E-4</v>
      </c>
      <c r="HN87" s="86">
        <f t="shared" si="202"/>
        <v>9.5408261195271228E-5</v>
      </c>
      <c r="HO87" s="86">
        <f t="shared" si="203"/>
        <v>1.6635480288150931E-4</v>
      </c>
      <c r="HP87" s="86">
        <f t="shared" si="204"/>
        <v>3.2116742294712509E-5</v>
      </c>
      <c r="HQ87" s="86">
        <f t="shared" si="205"/>
        <v>1.2173440163750101E-6</v>
      </c>
      <c r="HS87" s="86">
        <f t="shared" si="114"/>
        <v>7.1117815771810725E-30</v>
      </c>
      <c r="HT87" s="86">
        <f t="shared" si="206"/>
        <v>1.9258458985144666E-35</v>
      </c>
      <c r="HU87" s="86">
        <f t="shared" si="207"/>
        <v>1.982420032528405E-36</v>
      </c>
      <c r="HV87" s="86">
        <f t="shared" si="208"/>
        <v>1.7961715579204839E-33</v>
      </c>
      <c r="HW87" s="86">
        <f t="shared" si="209"/>
        <v>2.3786159255894286E-31</v>
      </c>
      <c r="HX87" s="86">
        <f t="shared" si="210"/>
        <v>8.1218427872338241E-40</v>
      </c>
      <c r="HY87" s="86">
        <f t="shared" si="211"/>
        <v>9.8299545173574008E-35</v>
      </c>
      <c r="HZ87" s="86">
        <f t="shared" si="212"/>
        <v>4.6968546502704953E-39</v>
      </c>
      <c r="IA87" s="86">
        <f t="shared" si="213"/>
        <v>3.2568525072413449E-39</v>
      </c>
      <c r="IB87" s="86">
        <f t="shared" si="214"/>
        <v>1.1924514180327937E-39</v>
      </c>
      <c r="IC87" s="86">
        <f t="shared" si="215"/>
        <v>1.5260259283394551E-37</v>
      </c>
      <c r="ID87" s="86">
        <f t="shared" si="216"/>
        <v>2.8122199444885409E-39</v>
      </c>
      <c r="IE87" s="86">
        <f t="shared" si="217"/>
        <v>7.4432686370388885E-37</v>
      </c>
      <c r="IF87" s="86">
        <f t="shared" si="218"/>
        <v>1.1154448037343393E-30</v>
      </c>
      <c r="IG87" s="86">
        <f t="shared" si="219"/>
        <v>4.9420602620284585E-23</v>
      </c>
      <c r="II87" s="86">
        <f t="shared" si="115"/>
        <v>2.5773318303699611E-103</v>
      </c>
      <c r="IJ87" s="86">
        <f t="shared" si="116"/>
        <v>2.4386589742488012E-125</v>
      </c>
      <c r="IK87" s="86">
        <f t="shared" si="117"/>
        <v>4.6016487887514055E-126</v>
      </c>
      <c r="IL87" s="86">
        <f t="shared" si="118"/>
        <v>2.4420754351163545E-124</v>
      </c>
      <c r="IM87" s="86">
        <f t="shared" si="119"/>
        <v>9.4641168438351646E-117</v>
      </c>
      <c r="IN87" s="86">
        <f t="shared" si="120"/>
        <v>1.2746358246709361E-145</v>
      </c>
      <c r="IO87" s="86">
        <f t="shared" si="121"/>
        <v>2.6586600977107265E-125</v>
      </c>
      <c r="IP87" s="86">
        <f t="shared" si="122"/>
        <v>6.84068899633764E-140</v>
      </c>
      <c r="IQ87" s="86">
        <f t="shared" si="123"/>
        <v>9.6997740808597845E-141</v>
      </c>
      <c r="IR87" s="86">
        <f t="shared" si="124"/>
        <v>6.7193751069456568E-145</v>
      </c>
      <c r="IS87" s="86">
        <f t="shared" si="125"/>
        <v>7.1370885035479918E-134</v>
      </c>
      <c r="IT87" s="86">
        <f t="shared" si="126"/>
        <v>5.5088607428721234E-143</v>
      </c>
      <c r="IU87" s="86">
        <f t="shared" si="127"/>
        <v>6.3941657180070971E-132</v>
      </c>
      <c r="IV87" s="86">
        <f t="shared" si="128"/>
        <v>8.6657320410070096E-80</v>
      </c>
      <c r="IW87" s="86">
        <f t="shared" si="129"/>
        <v>3.9845380992406575E-59</v>
      </c>
      <c r="IY87" s="86">
        <f t="shared" si="130"/>
        <v>0.53206539560782884</v>
      </c>
      <c r="IZ87" s="86">
        <f t="shared" si="131"/>
        <v>0.55278866008185967</v>
      </c>
      <c r="JA87" s="86">
        <f t="shared" si="132"/>
        <v>0.5356545865468233</v>
      </c>
      <c r="JB87" s="86">
        <f t="shared" si="133"/>
        <v>0.55129940969751423</v>
      </c>
      <c r="JC87" s="86">
        <f t="shared" si="134"/>
        <v>0.60428959553186579</v>
      </c>
      <c r="JD87" s="86">
        <f t="shared" si="135"/>
        <v>0.59889012100350647</v>
      </c>
      <c r="JE87" s="86">
        <f t="shared" si="136"/>
        <v>0.5404007899509724</v>
      </c>
      <c r="JF87" s="86">
        <f t="shared" si="137"/>
        <v>0.58026234016253109</v>
      </c>
      <c r="JG87" s="86">
        <f t="shared" si="138"/>
        <v>0.57933279226610068</v>
      </c>
      <c r="JH87" s="86">
        <f t="shared" si="139"/>
        <v>0.56859672588370391</v>
      </c>
      <c r="JI87" s="86">
        <f t="shared" si="140"/>
        <v>0.55792578878269306</v>
      </c>
      <c r="JJ87" s="86">
        <f t="shared" si="141"/>
        <v>0.62097383184969368</v>
      </c>
      <c r="JK87" s="86">
        <f t="shared" si="142"/>
        <v>0.64082501060695174</v>
      </c>
      <c r="JL87" s="86">
        <f t="shared" si="143"/>
        <v>0.56657057082233342</v>
      </c>
      <c r="JM87" s="86">
        <f t="shared" si="144"/>
        <v>0.56559195831031062</v>
      </c>
    </row>
    <row r="88" spans="2:273" x14ac:dyDescent="0.25">
      <c r="B88" s="2">
        <v>61</v>
      </c>
      <c r="C88" s="37">
        <v>196.119</v>
      </c>
      <c r="D88" s="37">
        <v>212.274</v>
      </c>
      <c r="E88" s="37">
        <v>210.726</v>
      </c>
      <c r="F88" s="37">
        <v>212.934</v>
      </c>
      <c r="G88" s="37">
        <v>210.04900000000001</v>
      </c>
      <c r="H88" s="37">
        <v>210.065</v>
      </c>
      <c r="I88" s="37">
        <v>214.85499999999999</v>
      </c>
      <c r="J88" s="37">
        <v>209.41900000000001</v>
      </c>
      <c r="K88" s="37">
        <v>211.565</v>
      </c>
      <c r="L88" s="37">
        <v>213.32300000000001</v>
      </c>
      <c r="M88" s="37">
        <v>211.46799999999999</v>
      </c>
      <c r="N88" s="37">
        <v>208.71</v>
      </c>
      <c r="O88" s="37">
        <v>209.131</v>
      </c>
      <c r="P88" s="37">
        <v>201.49199999999999</v>
      </c>
      <c r="Q88" s="37">
        <v>175.27</v>
      </c>
      <c r="S88" s="4">
        <f t="shared" si="8"/>
        <v>198.78593751763901</v>
      </c>
      <c r="T88" s="4">
        <f t="shared" si="9"/>
        <v>219.50651690576609</v>
      </c>
      <c r="U88" s="4">
        <f t="shared" si="10"/>
        <v>218.65441538307439</v>
      </c>
      <c r="V88" s="4">
        <f t="shared" si="11"/>
        <v>219.56349260988756</v>
      </c>
      <c r="W88" s="4">
        <f t="shared" si="12"/>
        <v>215.86920458955223</v>
      </c>
      <c r="X88" s="4">
        <f t="shared" si="13"/>
        <v>216.70947425356272</v>
      </c>
      <c r="Y88" s="4">
        <f t="shared" si="14"/>
        <v>221.64656986941705</v>
      </c>
      <c r="Z88" s="4">
        <f t="shared" si="15"/>
        <v>214.5717617986549</v>
      </c>
      <c r="AA88" s="4">
        <f t="shared" si="16"/>
        <v>216.98081227175732</v>
      </c>
      <c r="AB88" s="4">
        <f t="shared" si="17"/>
        <v>219.05244692954906</v>
      </c>
      <c r="AC88" s="4">
        <f t="shared" si="18"/>
        <v>219.48380334575688</v>
      </c>
      <c r="AD88" s="4">
        <f t="shared" si="19"/>
        <v>217.14093828760474</v>
      </c>
      <c r="AE88" s="4">
        <f t="shared" si="20"/>
        <v>217.46250027180571</v>
      </c>
      <c r="AF88" s="4">
        <f t="shared" si="21"/>
        <v>209.81489381431666</v>
      </c>
      <c r="AG88" s="4">
        <f t="shared" si="22"/>
        <v>180.82363139559598</v>
      </c>
      <c r="AI88" s="4">
        <f t="shared" si="23"/>
        <v>-2.6669375176390133</v>
      </c>
      <c r="AJ88" s="4">
        <f t="shared" si="24"/>
        <v>-7.2325169057660901</v>
      </c>
      <c r="AK88" s="4">
        <f t="shared" si="25"/>
        <v>-7.9284153830743946</v>
      </c>
      <c r="AL88" s="4">
        <f t="shared" si="26"/>
        <v>-6.6294926098875635</v>
      </c>
      <c r="AM88" s="4">
        <f t="shared" si="27"/>
        <v>-5.820204589552219</v>
      </c>
      <c r="AN88" s="4">
        <f t="shared" si="28"/>
        <v>-6.6444742535627199</v>
      </c>
      <c r="AO88" s="4">
        <f t="shared" si="29"/>
        <v>-6.7915698694170601</v>
      </c>
      <c r="AP88" s="4">
        <f t="shared" si="30"/>
        <v>-5.1527617986548933</v>
      </c>
      <c r="AQ88" s="4">
        <f t="shared" si="31"/>
        <v>-5.4158122717573178</v>
      </c>
      <c r="AR88" s="4">
        <f t="shared" si="32"/>
        <v>-5.7294469295490558</v>
      </c>
      <c r="AS88" s="4">
        <f t="shared" si="33"/>
        <v>-8.0158033457568933</v>
      </c>
      <c r="AT88" s="4">
        <f t="shared" si="34"/>
        <v>-8.4309382876047323</v>
      </c>
      <c r="AU88" s="4">
        <f t="shared" si="35"/>
        <v>-8.3315002718057087</v>
      </c>
      <c r="AV88" s="4">
        <f t="shared" si="224"/>
        <v>-8.3228938143166715</v>
      </c>
      <c r="AW88" s="4">
        <f t="shared" si="224"/>
        <v>-5.5536313955959713</v>
      </c>
      <c r="AY88" s="2">
        <f t="shared" si="96"/>
        <v>69.171044992359171</v>
      </c>
      <c r="AZ88" s="2">
        <f t="shared" si="147"/>
        <v>73.141374327777541</v>
      </c>
      <c r="BA88" s="2">
        <f t="shared" si="148"/>
        <v>78.202697332376644</v>
      </c>
      <c r="BB88" s="2">
        <f t="shared" si="149"/>
        <v>73.664550166656483</v>
      </c>
      <c r="BC88" s="2">
        <f t="shared" si="150"/>
        <v>74.819624207599617</v>
      </c>
      <c r="BD88" s="2">
        <f t="shared" si="151"/>
        <v>75.785363194287669</v>
      </c>
      <c r="BE88" s="2">
        <f t="shared" si="152"/>
        <v>81.31083664731058</v>
      </c>
      <c r="BF88" s="2">
        <f t="shared" si="153"/>
        <v>73.586120531430495</v>
      </c>
      <c r="BG88" s="2">
        <f t="shared" si="154"/>
        <v>76.475718551211727</v>
      </c>
      <c r="BH88" s="2">
        <f t="shared" si="155"/>
        <v>77.742074660518114</v>
      </c>
      <c r="BI88" s="2">
        <f t="shared" si="156"/>
        <v>75.061910368481065</v>
      </c>
      <c r="BJ88" s="2">
        <f t="shared" si="157"/>
        <v>75.127629096310514</v>
      </c>
      <c r="BK88" s="2">
        <f t="shared" si="158"/>
        <v>79.226153546890373</v>
      </c>
      <c r="BL88" s="2">
        <f t="shared" si="159"/>
        <v>72.624614941295462</v>
      </c>
      <c r="BM88" s="2">
        <f t="shared" si="160"/>
        <v>72.609542593300318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77.421217944250898</v>
      </c>
      <c r="DL88" s="2">
        <f t="shared" si="225"/>
        <v>81.12746526729083</v>
      </c>
      <c r="DM88" s="2">
        <f t="shared" si="225"/>
        <v>83.19804964481537</v>
      </c>
      <c r="DN88" s="2">
        <f t="shared" si="225"/>
        <v>78.255208396254872</v>
      </c>
      <c r="DO88" s="2">
        <f t="shared" si="225"/>
        <v>81.008751736635475</v>
      </c>
      <c r="DP88" s="2">
        <f t="shared" si="225"/>
        <v>81.105058188153336</v>
      </c>
      <c r="DQ88" s="2">
        <f t="shared" si="225"/>
        <v>88.175586236933782</v>
      </c>
      <c r="DR88" s="2">
        <f t="shared" si="225"/>
        <v>82.250102090592335</v>
      </c>
      <c r="DS88" s="2">
        <f t="shared" si="225"/>
        <v>85.991471524966244</v>
      </c>
      <c r="DT88" s="2">
        <f t="shared" si="225"/>
        <v>84.121131174089072</v>
      </c>
      <c r="DU88" s="2">
        <f t="shared" si="225"/>
        <v>81.77717578397214</v>
      </c>
      <c r="DV88" s="2">
        <f t="shared" si="225"/>
        <v>80.454565841135604</v>
      </c>
      <c r="DW88" s="2">
        <f t="shared" si="225"/>
        <v>85.769794623980658</v>
      </c>
      <c r="DX88" s="2">
        <f t="shared" si="225"/>
        <v>78.820501686909594</v>
      </c>
      <c r="DY88" s="2">
        <f t="shared" si="225"/>
        <v>73.853077762923334</v>
      </c>
      <c r="EA88" s="2">
        <f t="shared" si="228"/>
        <v>67.786529547353567</v>
      </c>
      <c r="EB88" s="2">
        <f t="shared" si="72"/>
        <v>71.41924970177277</v>
      </c>
      <c r="EC88" s="2">
        <f t="shared" si="73"/>
        <v>77.108176515049266</v>
      </c>
      <c r="ED88" s="2">
        <f t="shared" si="74"/>
        <v>72.736592307305031</v>
      </c>
      <c r="EE88" s="2">
        <f t="shared" si="75"/>
        <v>73.635799553322173</v>
      </c>
      <c r="EF88" s="2">
        <f t="shared" si="76"/>
        <v>74.614154898642099</v>
      </c>
      <c r="EG88" s="2">
        <f t="shared" si="77"/>
        <v>79.681494667845811</v>
      </c>
      <c r="EH88" s="2">
        <f t="shared" si="78"/>
        <v>71.606705201168452</v>
      </c>
      <c r="EI88" s="2">
        <f t="shared" si="79"/>
        <v>74.215147823551746</v>
      </c>
      <c r="EJ88" s="2">
        <f t="shared" si="80"/>
        <v>76.209213838917108</v>
      </c>
      <c r="EK88" s="2">
        <f t="shared" si="81"/>
        <v>73.495916121544639</v>
      </c>
      <c r="EL88" s="2">
        <f t="shared" si="82"/>
        <v>74.010512744245389</v>
      </c>
      <c r="EM88" s="2">
        <f t="shared" si="83"/>
        <v>77.973029441051523</v>
      </c>
      <c r="EN88" s="2">
        <f t="shared" si="84"/>
        <v>71.081552532583345</v>
      </c>
      <c r="EO88" s="2">
        <f t="shared" si="85"/>
        <v>72.230140200939431</v>
      </c>
      <c r="EQ88" s="2">
        <f t="shared" si="86"/>
        <v>66.979547302346546</v>
      </c>
      <c r="ER88" s="2">
        <f t="shared" si="226"/>
        <v>70.454066317876141</v>
      </c>
      <c r="ES88" s="2">
        <f t="shared" si="226"/>
        <v>74.868858374200272</v>
      </c>
      <c r="ET88" s="2">
        <f t="shared" si="226"/>
        <v>71.474914568959889</v>
      </c>
      <c r="EU88" s="2">
        <f t="shared" si="226"/>
        <v>72.707348765537503</v>
      </c>
      <c r="EV88" s="2">
        <f t="shared" si="226"/>
        <v>73.104222516005663</v>
      </c>
      <c r="EW88" s="2">
        <f t="shared" si="226"/>
        <v>76.907573338035846</v>
      </c>
      <c r="EX88" s="2">
        <f t="shared" si="226"/>
        <v>71.285469154608649</v>
      </c>
      <c r="EY88" s="2">
        <f t="shared" si="226"/>
        <v>73.007027847993356</v>
      </c>
      <c r="EZ88" s="2">
        <f t="shared" si="226"/>
        <v>74.520582314962212</v>
      </c>
      <c r="FA88" s="2">
        <f t="shared" si="226"/>
        <v>73.574059231291443</v>
      </c>
      <c r="FB88" s="2">
        <f t="shared" si="226"/>
        <v>74.044872976140567</v>
      </c>
      <c r="FC88" s="2">
        <f t="shared" si="226"/>
        <v>75.180348719764822</v>
      </c>
      <c r="FD88" s="2">
        <f t="shared" si="226"/>
        <v>70.575898663057018</v>
      </c>
      <c r="FE88" s="2">
        <f t="shared" si="226"/>
        <v>72.919398097558172</v>
      </c>
      <c r="FG88" s="2">
        <f t="shared" si="88"/>
        <v>0.85628332414737607</v>
      </c>
      <c r="FH88" s="2">
        <f t="shared" si="227"/>
        <v>0.82258325245799113</v>
      </c>
      <c r="FI88" s="2">
        <f t="shared" si="227"/>
        <v>0.82017819571334494</v>
      </c>
      <c r="FJ88" s="2">
        <f t="shared" si="227"/>
        <v>0.83179093519476865</v>
      </c>
      <c r="FK88" s="2">
        <f t="shared" si="227"/>
        <v>0.83940217895813496</v>
      </c>
      <c r="FL88" s="2">
        <f t="shared" si="227"/>
        <v>0.81949390155387192</v>
      </c>
      <c r="FM88" s="2">
        <f t="shared" si="227"/>
        <v>0.80808970208002018</v>
      </c>
      <c r="FN88" s="2">
        <f t="shared" si="227"/>
        <v>0.81401445509142079</v>
      </c>
      <c r="FO88" s="2">
        <f t="shared" si="227"/>
        <v>0.8080024888063303</v>
      </c>
      <c r="FP88" s="2">
        <f t="shared" si="227"/>
        <v>0.80618691721958957</v>
      </c>
      <c r="FQ88" s="2">
        <f t="shared" si="227"/>
        <v>0.81090180992397876</v>
      </c>
      <c r="FR88" s="2">
        <f t="shared" si="227"/>
        <v>0.82664529552589117</v>
      </c>
      <c r="FS88" s="2">
        <f t="shared" si="227"/>
        <v>0.83918837862487117</v>
      </c>
      <c r="FT88" s="2">
        <f t="shared" si="227"/>
        <v>0.80060139573097722</v>
      </c>
      <c r="FU88" s="2">
        <f t="shared" si="227"/>
        <v>0.76627508514189335</v>
      </c>
      <c r="FW88" s="2">
        <f t="shared" si="112"/>
        <v>1.8580863859858049E-4</v>
      </c>
      <c r="FX88" s="2">
        <f t="shared" si="164"/>
        <v>2.8533859031404016E-4</v>
      </c>
      <c r="FY88" s="2">
        <f t="shared" si="165"/>
        <v>2.5505832939339571E-4</v>
      </c>
      <c r="FZ88" s="2">
        <f t="shared" si="166"/>
        <v>2.5631901085576661E-4</v>
      </c>
      <c r="GA88" s="2">
        <f t="shared" si="167"/>
        <v>2.7508297897050775E-4</v>
      </c>
      <c r="GB88" s="2">
        <f t="shared" si="168"/>
        <v>2.9096172801363306E-4</v>
      </c>
      <c r="GC88" s="2">
        <f t="shared" si="169"/>
        <v>2.7458028830926401E-4</v>
      </c>
      <c r="GD88" s="2">
        <f t="shared" si="170"/>
        <v>3.1951549901937777E-4</v>
      </c>
      <c r="GE88" s="2">
        <f t="shared" si="171"/>
        <v>3.7588487221344491E-4</v>
      </c>
      <c r="GF88" s="2">
        <f t="shared" si="172"/>
        <v>3.3889443867953694E-4</v>
      </c>
      <c r="GG88" s="2">
        <f t="shared" si="173"/>
        <v>2.9475691312364855E-4</v>
      </c>
      <c r="GH88" s="2">
        <f t="shared" si="174"/>
        <v>2.7449867879957105E-4</v>
      </c>
      <c r="GI88" s="2">
        <f t="shared" si="175"/>
        <v>2.4576554845710189E-4</v>
      </c>
      <c r="GJ88" s="2">
        <f t="shared" si="176"/>
        <v>1.448642517732898E-4</v>
      </c>
      <c r="GK88" s="2">
        <f t="shared" si="177"/>
        <v>1.1816892715964425E-4</v>
      </c>
      <c r="GM88" s="86">
        <f t="shared" si="113"/>
        <v>0.57749699151142353</v>
      </c>
      <c r="GN88" s="86">
        <f t="shared" si="178"/>
        <v>0.59931259195558562</v>
      </c>
      <c r="GO88" s="86">
        <f t="shared" si="179"/>
        <v>0.57621115935457334</v>
      </c>
      <c r="GP88" s="86">
        <f t="shared" si="180"/>
        <v>0.61202261537283498</v>
      </c>
      <c r="GQ88" s="86">
        <f t="shared" si="181"/>
        <v>0.63514460083666879</v>
      </c>
      <c r="GR88" s="86">
        <f t="shared" si="182"/>
        <v>0.6325518043659033</v>
      </c>
      <c r="GS88" s="86">
        <f t="shared" si="183"/>
        <v>0.59279750184744529</v>
      </c>
      <c r="GT88" s="86">
        <f t="shared" si="184"/>
        <v>0.62137438196103389</v>
      </c>
      <c r="GU88" s="86">
        <f t="shared" si="185"/>
        <v>0.61561225810955333</v>
      </c>
      <c r="GV88" s="86">
        <f t="shared" si="186"/>
        <v>0.6207733383235825</v>
      </c>
      <c r="GW88" s="86">
        <f t="shared" si="187"/>
        <v>0.61761139781602448</v>
      </c>
      <c r="GX88" s="86">
        <f t="shared" si="188"/>
        <v>0.67089113945420964</v>
      </c>
      <c r="GY88" s="86">
        <f t="shared" si="189"/>
        <v>0.68440627020102829</v>
      </c>
      <c r="GZ88" s="86">
        <f t="shared" si="190"/>
        <v>0.62221201755293654</v>
      </c>
      <c r="HA88" s="86">
        <f t="shared" si="191"/>
        <v>0.62092613101246841</v>
      </c>
      <c r="HC88" s="86">
        <f t="shared" si="145"/>
        <v>5.2142850053877102E-4</v>
      </c>
      <c r="HD88" s="86">
        <f t="shared" si="192"/>
        <v>2.1957259401462318E-4</v>
      </c>
      <c r="HE88" s="86">
        <f t="shared" si="193"/>
        <v>1.0464274672778761E-4</v>
      </c>
      <c r="HF88" s="86">
        <f t="shared" si="194"/>
        <v>1.7671523738457427E-4</v>
      </c>
      <c r="HG88" s="86">
        <f t="shared" si="195"/>
        <v>5.7515625661659338E-4</v>
      </c>
      <c r="HH88" s="86">
        <f t="shared" si="196"/>
        <v>1.3214069653408556E-4</v>
      </c>
      <c r="HI88" s="86">
        <f t="shared" si="197"/>
        <v>2.9603731670910011E-4</v>
      </c>
      <c r="HJ88" s="86">
        <f t="shared" si="198"/>
        <v>2.0476290331372895E-4</v>
      </c>
      <c r="HK88" s="86">
        <f t="shared" si="199"/>
        <v>1.9314531755461973E-4</v>
      </c>
      <c r="HL88" s="86">
        <f t="shared" si="200"/>
        <v>1.7089477227989511E-4</v>
      </c>
      <c r="HM88" s="86">
        <f t="shared" si="201"/>
        <v>2.1082892169414715E-4</v>
      </c>
      <c r="HN88" s="86">
        <f t="shared" si="202"/>
        <v>1.77182774379822E-4</v>
      </c>
      <c r="HO88" s="86">
        <f t="shared" si="203"/>
        <v>2.9363840872745031E-4</v>
      </c>
      <c r="HP88" s="86">
        <f t="shared" si="204"/>
        <v>6.2405681469775951E-5</v>
      </c>
      <c r="HQ88" s="86">
        <f t="shared" si="205"/>
        <v>3.0261849897431651E-6</v>
      </c>
      <c r="HS88" s="86">
        <f t="shared" si="114"/>
        <v>4.8776002624313658E-29</v>
      </c>
      <c r="HT88" s="86">
        <f t="shared" si="206"/>
        <v>2.2127521158613498E-34</v>
      </c>
      <c r="HU88" s="86">
        <f t="shared" si="207"/>
        <v>2.2993775513637118E-35</v>
      </c>
      <c r="HV88" s="86">
        <f t="shared" si="208"/>
        <v>1.8459031440661271E-32</v>
      </c>
      <c r="HW88" s="86">
        <f t="shared" si="209"/>
        <v>2.1452488530784483E-30</v>
      </c>
      <c r="HX88" s="86">
        <f t="shared" si="210"/>
        <v>1.341547450525671E-38</v>
      </c>
      <c r="HY88" s="86">
        <f t="shared" si="211"/>
        <v>1.0883061581010782E-33</v>
      </c>
      <c r="HZ88" s="86">
        <f t="shared" si="212"/>
        <v>7.3608789891267599E-38</v>
      </c>
      <c r="IA88" s="86">
        <f t="shared" si="213"/>
        <v>5.4749081680884179E-38</v>
      </c>
      <c r="IB88" s="86">
        <f t="shared" si="214"/>
        <v>2.0482919530959194E-38</v>
      </c>
      <c r="IC88" s="86">
        <f t="shared" si="215"/>
        <v>2.0775286957990214E-36</v>
      </c>
      <c r="ID88" s="86">
        <f t="shared" si="216"/>
        <v>4.3547407287881418E-38</v>
      </c>
      <c r="IE88" s="86">
        <f t="shared" si="217"/>
        <v>9.1756657492184279E-36</v>
      </c>
      <c r="IF88" s="86">
        <f t="shared" si="218"/>
        <v>8.1157058162887646E-30</v>
      </c>
      <c r="IG88" s="86">
        <f t="shared" si="219"/>
        <v>2.0446028064083631E-22</v>
      </c>
      <c r="II88" s="86">
        <f t="shared" si="115"/>
        <v>3.551847956103915E-101</v>
      </c>
      <c r="IJ88" s="86">
        <f t="shared" si="116"/>
        <v>1.3331430963611473E-122</v>
      </c>
      <c r="IK88" s="86">
        <f t="shared" si="117"/>
        <v>2.3985624549019775E-123</v>
      </c>
      <c r="IL88" s="86">
        <f t="shared" si="118"/>
        <v>1.171289872698913E-121</v>
      </c>
      <c r="IM88" s="86">
        <f t="shared" si="119"/>
        <v>3.25343985014357E-114</v>
      </c>
      <c r="IN88" s="86">
        <f t="shared" si="120"/>
        <v>1.9953707229327026E-142</v>
      </c>
      <c r="IO88" s="86">
        <f t="shared" si="121"/>
        <v>1.4090920004044806E-122</v>
      </c>
      <c r="IP88" s="86">
        <f t="shared" si="122"/>
        <v>8.6607267624553911E-137</v>
      </c>
      <c r="IQ88" s="86">
        <f t="shared" si="123"/>
        <v>1.4842271066881059E-137</v>
      </c>
      <c r="IR88" s="86">
        <f t="shared" si="124"/>
        <v>1.1630154754154521E-141</v>
      </c>
      <c r="IS88" s="86">
        <f t="shared" si="125"/>
        <v>6.1918286716046161E-131</v>
      </c>
      <c r="IT88" s="86">
        <f t="shared" si="126"/>
        <v>7.1654528194054224E-140</v>
      </c>
      <c r="IU88" s="86">
        <f t="shared" si="127"/>
        <v>4.3487131000221957E-129</v>
      </c>
      <c r="IV88" s="86">
        <f t="shared" si="128"/>
        <v>3.4373188316007871E-78</v>
      </c>
      <c r="IW88" s="86">
        <f t="shared" si="129"/>
        <v>5.6248629546358241E-58</v>
      </c>
      <c r="IY88" s="86">
        <f t="shared" si="130"/>
        <v>0.57801842001196235</v>
      </c>
      <c r="IZ88" s="86">
        <f t="shared" si="131"/>
        <v>0.59953216454960023</v>
      </c>
      <c r="JA88" s="86">
        <f t="shared" si="132"/>
        <v>0.57631580210130118</v>
      </c>
      <c r="JB88" s="86">
        <f t="shared" si="133"/>
        <v>0.61219933061021958</v>
      </c>
      <c r="JC88" s="86">
        <f t="shared" si="134"/>
        <v>0.63571975709328543</v>
      </c>
      <c r="JD88" s="86">
        <f t="shared" si="135"/>
        <v>0.63268394506243741</v>
      </c>
      <c r="JE88" s="86">
        <f t="shared" si="136"/>
        <v>0.59309353916415442</v>
      </c>
      <c r="JF88" s="86">
        <f t="shared" si="137"/>
        <v>0.62157914486434762</v>
      </c>
      <c r="JG88" s="86">
        <f t="shared" si="138"/>
        <v>0.61580540342710799</v>
      </c>
      <c r="JH88" s="86">
        <f t="shared" si="139"/>
        <v>0.62094423309586244</v>
      </c>
      <c r="JI88" s="86">
        <f t="shared" si="140"/>
        <v>0.61782222673771858</v>
      </c>
      <c r="JJ88" s="86">
        <f t="shared" si="141"/>
        <v>0.67106832222858948</v>
      </c>
      <c r="JK88" s="86">
        <f t="shared" si="142"/>
        <v>0.68469990860975571</v>
      </c>
      <c r="JL88" s="86">
        <f t="shared" si="143"/>
        <v>0.62227442323440629</v>
      </c>
      <c r="JM88" s="86">
        <f t="shared" si="144"/>
        <v>0.62092915719745811</v>
      </c>
    </row>
    <row r="89" spans="2:273" x14ac:dyDescent="0.25">
      <c r="B89" s="2">
        <v>62</v>
      </c>
      <c r="C89" s="37">
        <v>192.59700000000001</v>
      </c>
      <c r="D89" s="37">
        <v>206.53200000000001</v>
      </c>
      <c r="E89" s="37">
        <v>206.339</v>
      </c>
      <c r="F89" s="37">
        <v>209.09800000000001</v>
      </c>
      <c r="G89" s="37">
        <v>200.90199999999999</v>
      </c>
      <c r="H89" s="37">
        <v>199.935</v>
      </c>
      <c r="I89" s="37">
        <v>210.08099999999999</v>
      </c>
      <c r="J89" s="37">
        <v>200.67699999999999</v>
      </c>
      <c r="K89" s="37">
        <v>201.67699999999999</v>
      </c>
      <c r="L89" s="37">
        <v>206.59700000000001</v>
      </c>
      <c r="M89" s="37">
        <v>207.32300000000001</v>
      </c>
      <c r="N89" s="37">
        <v>200.935</v>
      </c>
      <c r="O89" s="37">
        <v>200.934</v>
      </c>
      <c r="P89" s="37">
        <v>196.03200000000001</v>
      </c>
      <c r="Q89" s="37">
        <v>167.238</v>
      </c>
      <c r="S89" s="4">
        <f t="shared" si="8"/>
        <v>196.5495121406008</v>
      </c>
      <c r="T89" s="4">
        <f t="shared" si="9"/>
        <v>211.47118002995785</v>
      </c>
      <c r="U89" s="4">
        <f t="shared" si="10"/>
        <v>210.27876848081954</v>
      </c>
      <c r="V89" s="4">
        <f t="shared" si="11"/>
        <v>216.95824726226317</v>
      </c>
      <c r="W89" s="4">
        <f t="shared" si="12"/>
        <v>202.68354352538381</v>
      </c>
      <c r="X89" s="4">
        <f t="shared" si="13"/>
        <v>201.32919560977857</v>
      </c>
      <c r="Y89" s="4">
        <f t="shared" si="14"/>
        <v>214.36467868308682</v>
      </c>
      <c r="Z89" s="4">
        <f t="shared" si="15"/>
        <v>201.84068074004861</v>
      </c>
      <c r="AA89" s="4">
        <f t="shared" si="16"/>
        <v>202.21096353056507</v>
      </c>
      <c r="AB89" s="4">
        <f t="shared" si="17"/>
        <v>208.74737911015907</v>
      </c>
      <c r="AC89" s="4">
        <f t="shared" si="18"/>
        <v>212.78663315136993</v>
      </c>
      <c r="AD89" s="4">
        <f t="shared" si="19"/>
        <v>204.38348277711705</v>
      </c>
      <c r="AE89" s="4">
        <f t="shared" si="20"/>
        <v>203.72639943400125</v>
      </c>
      <c r="AF89" s="4">
        <f t="shared" si="21"/>
        <v>199.84617463781572</v>
      </c>
      <c r="AG89" s="4">
        <f t="shared" si="22"/>
        <v>167.54879967608127</v>
      </c>
      <c r="AI89" s="4">
        <f t="shared" si="23"/>
        <v>-3.9525121406007884</v>
      </c>
      <c r="AJ89" s="4">
        <f t="shared" si="24"/>
        <v>-4.9391800299578392</v>
      </c>
      <c r="AK89" s="4">
        <f t="shared" si="25"/>
        <v>-3.9397684808195379</v>
      </c>
      <c r="AL89" s="4">
        <f t="shared" si="26"/>
        <v>-7.8602472622631581</v>
      </c>
      <c r="AM89" s="4">
        <f t="shared" si="27"/>
        <v>-1.7815435253838245</v>
      </c>
      <c r="AN89" s="4">
        <f t="shared" si="28"/>
        <v>-1.3941956097785635</v>
      </c>
      <c r="AO89" s="4">
        <f t="shared" si="29"/>
        <v>-4.2836786830868334</v>
      </c>
      <c r="AP89" s="4">
        <f t="shared" si="30"/>
        <v>-1.1636807400486191</v>
      </c>
      <c r="AQ89" s="4">
        <f t="shared" si="31"/>
        <v>-0.53396353056507451</v>
      </c>
      <c r="AR89" s="4">
        <f t="shared" si="32"/>
        <v>-2.150379110159065</v>
      </c>
      <c r="AS89" s="4">
        <f t="shared" si="33"/>
        <v>-5.463633151369919</v>
      </c>
      <c r="AT89" s="4">
        <f t="shared" si="34"/>
        <v>-3.4484827771170501</v>
      </c>
      <c r="AU89" s="4">
        <f t="shared" si="35"/>
        <v>-2.7923994340012541</v>
      </c>
      <c r="AV89" s="4">
        <f t="shared" si="224"/>
        <v>-3.8141746378157109</v>
      </c>
      <c r="AW89" s="4">
        <f t="shared" si="224"/>
        <v>-0.3107996760812739</v>
      </c>
      <c r="AY89" s="2">
        <f t="shared" si="96"/>
        <v>68.987376435099321</v>
      </c>
      <c r="AZ89" s="2">
        <f t="shared" si="147"/>
        <v>72.924000518385029</v>
      </c>
      <c r="BA89" s="2">
        <f t="shared" si="148"/>
        <v>77.990224555841692</v>
      </c>
      <c r="BB89" s="2">
        <f t="shared" si="149"/>
        <v>73.478818376741771</v>
      </c>
      <c r="BC89" s="2">
        <f t="shared" si="150"/>
        <v>74.609800180440303</v>
      </c>
      <c r="BD89" s="2">
        <f t="shared" si="151"/>
        <v>75.558085097527993</v>
      </c>
      <c r="BE89" s="2">
        <f t="shared" si="152"/>
        <v>81.015071498633617</v>
      </c>
      <c r="BF89" s="2">
        <f t="shared" si="153"/>
        <v>73.364297965821294</v>
      </c>
      <c r="BG89" s="2">
        <f t="shared" si="154"/>
        <v>76.220340756601885</v>
      </c>
      <c r="BH89" s="2">
        <f t="shared" si="155"/>
        <v>77.517508099834401</v>
      </c>
      <c r="BI89" s="2">
        <f t="shared" si="156"/>
        <v>74.865901450032425</v>
      </c>
      <c r="BJ89" s="2">
        <f t="shared" si="157"/>
        <v>74.942601844649445</v>
      </c>
      <c r="BK89" s="2">
        <f t="shared" si="158"/>
        <v>78.99682635326802</v>
      </c>
      <c r="BL89" s="2">
        <f t="shared" si="159"/>
        <v>72.450307319070163</v>
      </c>
      <c r="BM89" s="2">
        <f t="shared" si="160"/>
        <v>72.530961965052725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77.446275609756128</v>
      </c>
      <c r="DL89" s="2">
        <f t="shared" si="225"/>
        <v>81.221314406523689</v>
      </c>
      <c r="DM89" s="2">
        <f t="shared" si="225"/>
        <v>83.267311292980025</v>
      </c>
      <c r="DN89" s="2">
        <f t="shared" si="225"/>
        <v>78.227638024765909</v>
      </c>
      <c r="DO89" s="2">
        <f t="shared" si="225"/>
        <v>81.021923437028093</v>
      </c>
      <c r="DP89" s="2">
        <f t="shared" si="225"/>
        <v>81.120006445993056</v>
      </c>
      <c r="DQ89" s="2">
        <f t="shared" si="225"/>
        <v>88.159949477351901</v>
      </c>
      <c r="DR89" s="2">
        <f t="shared" si="225"/>
        <v>82.29234216027875</v>
      </c>
      <c r="DS89" s="2">
        <f t="shared" si="225"/>
        <v>86.105919095816446</v>
      </c>
      <c r="DT89" s="2">
        <f t="shared" si="225"/>
        <v>84.187154048582997</v>
      </c>
      <c r="DU89" s="2">
        <f t="shared" si="225"/>
        <v>81.833736236933802</v>
      </c>
      <c r="DV89" s="2">
        <f t="shared" si="225"/>
        <v>80.447755662941702</v>
      </c>
      <c r="DW89" s="2">
        <f t="shared" si="225"/>
        <v>85.820301117487162</v>
      </c>
      <c r="DX89" s="2">
        <f t="shared" si="225"/>
        <v>78.866015654520922</v>
      </c>
      <c r="DY89" s="2">
        <f t="shared" si="225"/>
        <v>73.844364193404616</v>
      </c>
      <c r="EA89" s="2">
        <f t="shared" si="228"/>
        <v>67.692759904342068</v>
      </c>
      <c r="EB89" s="2">
        <f t="shared" si="72"/>
        <v>71.29223382052426</v>
      </c>
      <c r="EC89" s="2">
        <f t="shared" si="73"/>
        <v>76.935776801187743</v>
      </c>
      <c r="ED89" s="2">
        <f t="shared" si="74"/>
        <v>72.603397950964094</v>
      </c>
      <c r="EE89" s="2">
        <f t="shared" si="75"/>
        <v>73.491273590173094</v>
      </c>
      <c r="EF89" s="2">
        <f t="shared" si="76"/>
        <v>74.441348415354199</v>
      </c>
      <c r="EG89" s="2">
        <f t="shared" si="77"/>
        <v>79.468556347431033</v>
      </c>
      <c r="EH89" s="2">
        <f t="shared" si="78"/>
        <v>71.504043586496678</v>
      </c>
      <c r="EI89" s="2">
        <f t="shared" si="79"/>
        <v>74.078610315489996</v>
      </c>
      <c r="EJ89" s="2">
        <f t="shared" si="80"/>
        <v>76.055910757625043</v>
      </c>
      <c r="EK89" s="2">
        <f t="shared" si="81"/>
        <v>73.383978133572498</v>
      </c>
      <c r="EL89" s="2">
        <f t="shared" si="82"/>
        <v>73.889692736775245</v>
      </c>
      <c r="EM89" s="2">
        <f t="shared" si="83"/>
        <v>77.805177482740319</v>
      </c>
      <c r="EN89" s="2">
        <f t="shared" si="84"/>
        <v>70.993099142365693</v>
      </c>
      <c r="EO89" s="2">
        <f t="shared" si="85"/>
        <v>72.165492888830869</v>
      </c>
      <c r="EQ89" s="2">
        <f t="shared" si="86"/>
        <v>66.901167485577659</v>
      </c>
      <c r="ER89" s="2">
        <f t="shared" si="226"/>
        <v>70.346743992773256</v>
      </c>
      <c r="ES89" s="2">
        <f t="shared" si="226"/>
        <v>74.740610708595739</v>
      </c>
      <c r="ET89" s="2">
        <f t="shared" si="226"/>
        <v>71.366484625310747</v>
      </c>
      <c r="EU89" s="2">
        <f t="shared" si="226"/>
        <v>72.581571204451933</v>
      </c>
      <c r="EV89" s="2">
        <f t="shared" si="226"/>
        <v>72.962929242537626</v>
      </c>
      <c r="EW89" s="2">
        <f t="shared" si="226"/>
        <v>76.751820949571353</v>
      </c>
      <c r="EX89" s="2">
        <f t="shared" si="226"/>
        <v>71.18965487363019</v>
      </c>
      <c r="EY89" s="2">
        <f t="shared" si="226"/>
        <v>72.896599865579503</v>
      </c>
      <c r="EZ89" s="2">
        <f t="shared" si="226"/>
        <v>74.40355215853512</v>
      </c>
      <c r="FA89" s="2">
        <f t="shared" si="226"/>
        <v>73.460457887818492</v>
      </c>
      <c r="FB89" s="2">
        <f t="shared" si="226"/>
        <v>73.923441214465456</v>
      </c>
      <c r="FC89" s="2">
        <f t="shared" si="226"/>
        <v>75.071673722140162</v>
      </c>
      <c r="FD89" s="2">
        <f t="shared" si="226"/>
        <v>70.497591767551327</v>
      </c>
      <c r="FE89" s="2">
        <f t="shared" si="226"/>
        <v>72.839079957052334</v>
      </c>
      <c r="FG89" s="2">
        <f t="shared" si="88"/>
        <v>0.86725014424033497</v>
      </c>
      <c r="FH89" s="2">
        <f t="shared" si="227"/>
        <v>0.83562803336514135</v>
      </c>
      <c r="FI89" s="2">
        <f t="shared" si="227"/>
        <v>0.83336398877565832</v>
      </c>
      <c r="FJ89" s="2">
        <f t="shared" si="227"/>
        <v>0.84428686578786094</v>
      </c>
      <c r="FK89" s="2">
        <f t="shared" si="227"/>
        <v>0.85143367538858483</v>
      </c>
      <c r="FL89" s="2">
        <f t="shared" si="227"/>
        <v>0.83271963789814829</v>
      </c>
      <c r="FM89" s="2">
        <f t="shared" si="227"/>
        <v>0.82196950046312012</v>
      </c>
      <c r="FN89" s="2">
        <f t="shared" si="227"/>
        <v>0.82755719016239071</v>
      </c>
      <c r="FO89" s="2">
        <f t="shared" si="227"/>
        <v>0.82188720455531605</v>
      </c>
      <c r="FP89" s="2">
        <f t="shared" si="227"/>
        <v>0.82017370894657449</v>
      </c>
      <c r="FQ89" s="2">
        <f t="shared" si="227"/>
        <v>0.82462236419108537</v>
      </c>
      <c r="FR89" s="2">
        <f t="shared" si="227"/>
        <v>0.83944970301152955</v>
      </c>
      <c r="FS89" s="2">
        <f t="shared" si="227"/>
        <v>0.85123305358665635</v>
      </c>
      <c r="FT89" s="2">
        <f t="shared" si="227"/>
        <v>0.81489872527030571</v>
      </c>
      <c r="FU89" s="2">
        <f t="shared" si="227"/>
        <v>0.7823646161684028</v>
      </c>
      <c r="FW89" s="2">
        <f t="shared" si="112"/>
        <v>2.0373146868982918E-4</v>
      </c>
      <c r="FX89" s="2">
        <f t="shared" si="164"/>
        <v>3.1285893011895723E-4</v>
      </c>
      <c r="FY89" s="2">
        <f t="shared" si="165"/>
        <v>2.7965901519646298E-4</v>
      </c>
      <c r="FZ89" s="2">
        <f t="shared" si="166"/>
        <v>2.8104125673606941E-4</v>
      </c>
      <c r="GA89" s="2">
        <f t="shared" si="167"/>
        <v>3.0161448387078552E-4</v>
      </c>
      <c r="GB89" s="2">
        <f t="shared" si="168"/>
        <v>3.1902423520218493E-4</v>
      </c>
      <c r="GC89" s="2">
        <f t="shared" si="169"/>
        <v>3.0106332375002306E-4</v>
      </c>
      <c r="GD89" s="2">
        <f t="shared" si="170"/>
        <v>3.503309786040732E-4</v>
      </c>
      <c r="GE89" s="2">
        <f t="shared" si="171"/>
        <v>4.1213462070602654E-4</v>
      </c>
      <c r="GF89" s="2">
        <f t="shared" si="172"/>
        <v>3.715782137132131E-4</v>
      </c>
      <c r="GG89" s="2">
        <f t="shared" si="173"/>
        <v>3.231853377822525E-4</v>
      </c>
      <c r="GH89" s="2">
        <f t="shared" si="174"/>
        <v>3.009738454421462E-4</v>
      </c>
      <c r="GI89" s="2">
        <f t="shared" si="175"/>
        <v>2.6947017583452007E-4</v>
      </c>
      <c r="GJ89" s="2">
        <f t="shared" si="176"/>
        <v>1.5883827350790801E-4</v>
      </c>
      <c r="GK89" s="2">
        <f t="shared" si="177"/>
        <v>1.2956817492105983E-4</v>
      </c>
      <c r="GM89" s="86">
        <f t="shared" si="113"/>
        <v>0.60803559160303955</v>
      </c>
      <c r="GN89" s="86">
        <f t="shared" si="178"/>
        <v>0.61725033464138135</v>
      </c>
      <c r="GO89" s="86">
        <f t="shared" si="179"/>
        <v>0.59133652943980375</v>
      </c>
      <c r="GP89" s="86">
        <f t="shared" si="180"/>
        <v>0.6506046955085697</v>
      </c>
      <c r="GQ89" s="86">
        <f t="shared" si="181"/>
        <v>0.62698238728793299</v>
      </c>
      <c r="GR89" s="86">
        <f t="shared" si="182"/>
        <v>0.6196928477277357</v>
      </c>
      <c r="GS89" s="86">
        <f t="shared" si="183"/>
        <v>0.61548146554828598</v>
      </c>
      <c r="GT89" s="86">
        <f t="shared" si="184"/>
        <v>0.62112522416361737</v>
      </c>
      <c r="GU89" s="86">
        <f t="shared" si="185"/>
        <v>0.60801643772283331</v>
      </c>
      <c r="GV89" s="86">
        <f t="shared" si="186"/>
        <v>0.63281070046604959</v>
      </c>
      <c r="GW89" s="86">
        <f t="shared" si="187"/>
        <v>0.64423928283739884</v>
      </c>
      <c r="GX89" s="86">
        <f t="shared" si="188"/>
        <v>0.66851736566992881</v>
      </c>
      <c r="GY89" s="86">
        <f t="shared" si="189"/>
        <v>0.67277048740530709</v>
      </c>
      <c r="GZ89" s="86">
        <f t="shared" si="190"/>
        <v>0.6358479191027594</v>
      </c>
      <c r="HA89" s="86">
        <f t="shared" si="191"/>
        <v>0.61277142084335134</v>
      </c>
      <c r="HC89" s="86">
        <f t="shared" si="145"/>
        <v>8.1971447091155707E-4</v>
      </c>
      <c r="HD89" s="86">
        <f t="shared" si="192"/>
        <v>3.8219929152550838E-4</v>
      </c>
      <c r="HE89" s="86">
        <f t="shared" si="193"/>
        <v>1.8564461244916883E-4</v>
      </c>
      <c r="HF89" s="86">
        <f t="shared" si="194"/>
        <v>3.0702567513696895E-4</v>
      </c>
      <c r="HG89" s="86">
        <f t="shared" si="195"/>
        <v>9.4816619244929789E-4</v>
      </c>
      <c r="HH89" s="86">
        <f t="shared" si="196"/>
        <v>2.4498019871491388E-4</v>
      </c>
      <c r="HI89" s="86">
        <f t="shared" si="197"/>
        <v>5.0867653704649311E-4</v>
      </c>
      <c r="HJ89" s="86">
        <f t="shared" si="198"/>
        <v>3.7161802933823084E-4</v>
      </c>
      <c r="HK89" s="86">
        <f t="shared" si="199"/>
        <v>3.5616466912134661E-4</v>
      </c>
      <c r="HL89" s="86">
        <f t="shared" si="200"/>
        <v>3.1693706400322968E-4</v>
      </c>
      <c r="HM89" s="86">
        <f t="shared" si="201"/>
        <v>3.7521160762789984E-4</v>
      </c>
      <c r="HN89" s="86">
        <f t="shared" si="202"/>
        <v>3.2186965737744113E-4</v>
      </c>
      <c r="HO89" s="86">
        <f t="shared" si="203"/>
        <v>5.0818346434099474E-4</v>
      </c>
      <c r="HP89" s="86">
        <f t="shared" si="204"/>
        <v>1.1853528565228373E-4</v>
      </c>
      <c r="HQ89" s="86">
        <f t="shared" si="205"/>
        <v>7.2819769572751477E-6</v>
      </c>
      <c r="HS89" s="86">
        <f t="shared" si="114"/>
        <v>3.251204013068941E-28</v>
      </c>
      <c r="HT89" s="86">
        <f t="shared" si="206"/>
        <v>2.4464303741326963E-33</v>
      </c>
      <c r="HU89" s="86">
        <f t="shared" si="207"/>
        <v>2.5683876628775553E-34</v>
      </c>
      <c r="HV89" s="86">
        <f t="shared" si="208"/>
        <v>1.8277775711085768E-31</v>
      </c>
      <c r="HW89" s="86">
        <f t="shared" si="209"/>
        <v>1.8673842723622425E-29</v>
      </c>
      <c r="HX89" s="86">
        <f t="shared" si="210"/>
        <v>2.1183221034044068E-37</v>
      </c>
      <c r="HY89" s="86">
        <f t="shared" si="211"/>
        <v>1.1598488201272693E-32</v>
      </c>
      <c r="HZ89" s="86">
        <f t="shared" si="212"/>
        <v>1.1036589654136127E-36</v>
      </c>
      <c r="IA89" s="86">
        <f t="shared" si="213"/>
        <v>8.7866583161736059E-37</v>
      </c>
      <c r="IB89" s="86">
        <f t="shared" si="214"/>
        <v>3.3584168905830858E-37</v>
      </c>
      <c r="IC89" s="86">
        <f t="shared" si="215"/>
        <v>2.7134187326059049E-35</v>
      </c>
      <c r="ID89" s="86">
        <f t="shared" si="216"/>
        <v>6.4556405402178606E-37</v>
      </c>
      <c r="IE89" s="86">
        <f t="shared" si="217"/>
        <v>1.0877385235506352E-34</v>
      </c>
      <c r="IF89" s="86">
        <f t="shared" si="218"/>
        <v>5.7332330509762317E-29</v>
      </c>
      <c r="IG89" s="86">
        <f t="shared" si="219"/>
        <v>8.2886420237814513E-22</v>
      </c>
      <c r="II89" s="86">
        <f t="shared" si="115"/>
        <v>4.6453989376646665E-99</v>
      </c>
      <c r="IJ89" s="86">
        <f t="shared" si="116"/>
        <v>6.7918750549288179E-120</v>
      </c>
      <c r="IK89" s="86">
        <f t="shared" si="117"/>
        <v>1.1668533560826182E-120</v>
      </c>
      <c r="IL89" s="86">
        <f t="shared" si="118"/>
        <v>5.2478316854538356E-119</v>
      </c>
      <c r="IM89" s="86">
        <f t="shared" si="119"/>
        <v>1.0480423429870476E-111</v>
      </c>
      <c r="IN89" s="86">
        <f t="shared" si="120"/>
        <v>2.8763128677922487E-139</v>
      </c>
      <c r="IO89" s="86">
        <f t="shared" si="121"/>
        <v>6.9645896505278251E-120</v>
      </c>
      <c r="IP89" s="86">
        <f t="shared" si="122"/>
        <v>1.0111593672589559E-133</v>
      </c>
      <c r="IQ89" s="86">
        <f t="shared" si="123"/>
        <v>2.0862949967371611E-134</v>
      </c>
      <c r="IR89" s="86">
        <f t="shared" si="124"/>
        <v>1.8485841786631237E-138</v>
      </c>
      <c r="IS89" s="86">
        <f t="shared" si="125"/>
        <v>4.9787823778209153E-128</v>
      </c>
      <c r="IT89" s="86">
        <f t="shared" si="126"/>
        <v>8.6050118276502733E-137</v>
      </c>
      <c r="IU89" s="86">
        <f t="shared" si="127"/>
        <v>2.7531167964077911E-126</v>
      </c>
      <c r="IV89" s="86">
        <f t="shared" si="128"/>
        <v>1.3126799945614309E-76</v>
      </c>
      <c r="IW89" s="86">
        <f t="shared" si="129"/>
        <v>7.7318565761371093E-57</v>
      </c>
      <c r="IY89" s="86">
        <f t="shared" si="130"/>
        <v>0.60885530607395111</v>
      </c>
      <c r="IZ89" s="86">
        <f t="shared" si="131"/>
        <v>0.61763253393290685</v>
      </c>
      <c r="JA89" s="86">
        <f t="shared" si="132"/>
        <v>0.59152217405225294</v>
      </c>
      <c r="JB89" s="86">
        <f t="shared" si="133"/>
        <v>0.65091172118370666</v>
      </c>
      <c r="JC89" s="86">
        <f t="shared" si="134"/>
        <v>0.62793055348038229</v>
      </c>
      <c r="JD89" s="86">
        <f t="shared" si="135"/>
        <v>0.61993782792645058</v>
      </c>
      <c r="JE89" s="86">
        <f t="shared" si="136"/>
        <v>0.61599014208533243</v>
      </c>
      <c r="JF89" s="86">
        <f t="shared" si="137"/>
        <v>0.62149684219295565</v>
      </c>
      <c r="JG89" s="86">
        <f t="shared" si="138"/>
        <v>0.60837260239195468</v>
      </c>
      <c r="JH89" s="86">
        <f t="shared" si="139"/>
        <v>0.63312763753005286</v>
      </c>
      <c r="JI89" s="86">
        <f t="shared" si="140"/>
        <v>0.64461449444502672</v>
      </c>
      <c r="JJ89" s="86">
        <f t="shared" si="141"/>
        <v>0.66883923532730627</v>
      </c>
      <c r="JK89" s="86">
        <f t="shared" si="142"/>
        <v>0.6732786708696481</v>
      </c>
      <c r="JL89" s="86">
        <f t="shared" si="143"/>
        <v>0.63596645438841171</v>
      </c>
      <c r="JM89" s="86">
        <f t="shared" si="144"/>
        <v>0.61277870282030866</v>
      </c>
    </row>
    <row r="90" spans="2:273" x14ac:dyDescent="0.25">
      <c r="B90" s="2">
        <v>63</v>
      </c>
      <c r="C90" s="37">
        <v>185.94</v>
      </c>
      <c r="D90" s="37">
        <v>194.67699999999999</v>
      </c>
      <c r="E90" s="37">
        <v>196.32300000000001</v>
      </c>
      <c r="F90" s="37">
        <v>200.328</v>
      </c>
      <c r="G90" s="37">
        <v>184.738</v>
      </c>
      <c r="H90" s="37">
        <v>182.161</v>
      </c>
      <c r="I90" s="37">
        <v>199.30600000000001</v>
      </c>
      <c r="J90" s="37">
        <v>183.71</v>
      </c>
      <c r="K90" s="37">
        <v>184.14500000000001</v>
      </c>
      <c r="L90" s="37">
        <v>190.85499999999999</v>
      </c>
      <c r="M90" s="37">
        <v>196.19399999999999</v>
      </c>
      <c r="N90" s="37">
        <v>183.774</v>
      </c>
      <c r="O90" s="37">
        <v>184.16399999999999</v>
      </c>
      <c r="P90" s="37">
        <v>183.524</v>
      </c>
      <c r="Q90" s="37">
        <v>150.476</v>
      </c>
      <c r="S90" s="4">
        <f t="shared" si="8"/>
        <v>189.31637535170981</v>
      </c>
      <c r="T90" s="4">
        <f t="shared" si="9"/>
        <v>195.10293913689759</v>
      </c>
      <c r="U90" s="4">
        <f t="shared" si="10"/>
        <v>195.05628442315702</v>
      </c>
      <c r="V90" s="4">
        <f t="shared" si="11"/>
        <v>205.30986364437453</v>
      </c>
      <c r="W90" s="4">
        <f t="shared" si="12"/>
        <v>181.41999089098545</v>
      </c>
      <c r="X90" s="4">
        <f t="shared" si="13"/>
        <v>176.77710680661258</v>
      </c>
      <c r="Y90" s="4">
        <f t="shared" si="14"/>
        <v>198.25242149678087</v>
      </c>
      <c r="Z90" s="4">
        <f t="shared" si="15"/>
        <v>179.81867952896957</v>
      </c>
      <c r="AA90" s="4">
        <f t="shared" si="16"/>
        <v>178.52213282291564</v>
      </c>
      <c r="AB90" s="4">
        <f t="shared" si="17"/>
        <v>187.9142244045523</v>
      </c>
      <c r="AC90" s="4">
        <f t="shared" si="18"/>
        <v>195.30970339886636</v>
      </c>
      <c r="AD90" s="4">
        <f t="shared" si="19"/>
        <v>179.04461673475166</v>
      </c>
      <c r="AE90" s="4">
        <f t="shared" si="20"/>
        <v>177.98981633970763</v>
      </c>
      <c r="AF90" s="4">
        <f t="shared" si="21"/>
        <v>178.92149057632665</v>
      </c>
      <c r="AG90" s="4">
        <f t="shared" si="22"/>
        <v>144.12863271023457</v>
      </c>
      <c r="AI90" s="4">
        <f t="shared" si="23"/>
        <v>-3.376375351709811</v>
      </c>
      <c r="AJ90" s="4">
        <f t="shared" si="24"/>
        <v>-0.42593913689759688</v>
      </c>
      <c r="AK90" s="4">
        <f t="shared" si="25"/>
        <v>1.2667155768429836</v>
      </c>
      <c r="AL90" s="4">
        <f t="shared" si="26"/>
        <v>-4.9818636443745277</v>
      </c>
      <c r="AM90" s="4">
        <f t="shared" si="27"/>
        <v>3.3180091090145538</v>
      </c>
      <c r="AN90" s="4">
        <f t="shared" si="28"/>
        <v>5.3838931933874221</v>
      </c>
      <c r="AO90" s="4">
        <f t="shared" si="29"/>
        <v>1.0535785032191427</v>
      </c>
      <c r="AP90" s="4">
        <f t="shared" si="30"/>
        <v>3.8913204710304399</v>
      </c>
      <c r="AQ90" s="4">
        <f t="shared" si="31"/>
        <v>5.6228671770843732</v>
      </c>
      <c r="AR90" s="4">
        <f t="shared" si="32"/>
        <v>2.9407755954476897</v>
      </c>
      <c r="AS90" s="4">
        <f t="shared" si="33"/>
        <v>0.88429660113362729</v>
      </c>
      <c r="AT90" s="4">
        <f t="shared" si="34"/>
        <v>4.7293832652483445</v>
      </c>
      <c r="AU90" s="4">
        <f t="shared" si="35"/>
        <v>6.174183660292357</v>
      </c>
      <c r="AV90" s="4">
        <f t="shared" si="224"/>
        <v>4.6025094236733537</v>
      </c>
      <c r="AW90" s="4">
        <f t="shared" si="224"/>
        <v>6.3473672897654296</v>
      </c>
      <c r="AY90" s="2">
        <f t="shared" si="96"/>
        <v>68.808180633899951</v>
      </c>
      <c r="AZ90" s="2">
        <f t="shared" si="147"/>
        <v>72.708798028617238</v>
      </c>
      <c r="BA90" s="2">
        <f t="shared" si="148"/>
        <v>77.776536162735326</v>
      </c>
      <c r="BB90" s="2">
        <f t="shared" si="149"/>
        <v>73.294843473120935</v>
      </c>
      <c r="BC90" s="2">
        <f t="shared" si="150"/>
        <v>74.401976744426747</v>
      </c>
      <c r="BD90" s="2">
        <f t="shared" si="151"/>
        <v>75.331235151938586</v>
      </c>
      <c r="BE90" s="2">
        <f t="shared" si="152"/>
        <v>80.720927107604197</v>
      </c>
      <c r="BF90" s="2">
        <f t="shared" si="153"/>
        <v>73.147216605449401</v>
      </c>
      <c r="BG90" s="2">
        <f t="shared" si="154"/>
        <v>75.967801759163066</v>
      </c>
      <c r="BH90" s="2">
        <f t="shared" si="155"/>
        <v>77.293490090970664</v>
      </c>
      <c r="BI90" s="2">
        <f t="shared" si="156"/>
        <v>74.672129783021532</v>
      </c>
      <c r="BJ90" s="2">
        <f t="shared" si="157"/>
        <v>74.759831459167586</v>
      </c>
      <c r="BK90" s="2">
        <f t="shared" si="158"/>
        <v>78.768446654220298</v>
      </c>
      <c r="BL90" s="2">
        <f t="shared" si="159"/>
        <v>72.278617392722538</v>
      </c>
      <c r="BM90" s="2">
        <f t="shared" si="160"/>
        <v>72.451995844328366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77.471333275261358</v>
      </c>
      <c r="DL90" s="2">
        <f t="shared" si="225"/>
        <v>81.315163545756548</v>
      </c>
      <c r="DM90" s="2">
        <f t="shared" si="225"/>
        <v>83.336572941144681</v>
      </c>
      <c r="DN90" s="2">
        <f t="shared" si="225"/>
        <v>78.200067653276932</v>
      </c>
      <c r="DO90" s="2">
        <f t="shared" si="225"/>
        <v>81.035095137420726</v>
      </c>
      <c r="DP90" s="2">
        <f t="shared" si="225"/>
        <v>81.134954703832776</v>
      </c>
      <c r="DQ90" s="2">
        <f t="shared" si="225"/>
        <v>88.144312717770021</v>
      </c>
      <c r="DR90" s="2">
        <f t="shared" si="225"/>
        <v>82.334582229965164</v>
      </c>
      <c r="DS90" s="2">
        <f t="shared" si="225"/>
        <v>86.220366666666649</v>
      </c>
      <c r="DT90" s="2">
        <f t="shared" si="225"/>
        <v>84.253176923076921</v>
      </c>
      <c r="DU90" s="2">
        <f t="shared" si="225"/>
        <v>81.890296689895479</v>
      </c>
      <c r="DV90" s="2">
        <f t="shared" si="225"/>
        <v>80.4409454847478</v>
      </c>
      <c r="DW90" s="2">
        <f t="shared" si="225"/>
        <v>85.870807610993651</v>
      </c>
      <c r="DX90" s="2">
        <f t="shared" si="225"/>
        <v>78.911529622132264</v>
      </c>
      <c r="DY90" s="2">
        <f t="shared" si="225"/>
        <v>73.835650623885897</v>
      </c>
      <c r="EA90" s="2">
        <f t="shared" si="228"/>
        <v>67.59899026133057</v>
      </c>
      <c r="EB90" s="2">
        <f t="shared" si="72"/>
        <v>71.165217939275749</v>
      </c>
      <c r="EC90" s="2">
        <f t="shared" si="73"/>
        <v>76.763377087326219</v>
      </c>
      <c r="ED90" s="2">
        <f t="shared" si="74"/>
        <v>72.470203594623158</v>
      </c>
      <c r="EE90" s="2">
        <f t="shared" si="75"/>
        <v>73.346747627024016</v>
      </c>
      <c r="EF90" s="2">
        <f t="shared" si="76"/>
        <v>74.268541932066313</v>
      </c>
      <c r="EG90" s="2">
        <f t="shared" si="77"/>
        <v>79.255618027016254</v>
      </c>
      <c r="EH90" s="2">
        <f t="shared" si="78"/>
        <v>71.401381971824918</v>
      </c>
      <c r="EI90" s="2">
        <f t="shared" si="79"/>
        <v>73.942072807428261</v>
      </c>
      <c r="EJ90" s="2">
        <f t="shared" si="80"/>
        <v>75.902607676332977</v>
      </c>
      <c r="EK90" s="2">
        <f t="shared" si="81"/>
        <v>73.272040145600343</v>
      </c>
      <c r="EL90" s="2">
        <f t="shared" si="82"/>
        <v>73.768872729305087</v>
      </c>
      <c r="EM90" s="2">
        <f t="shared" si="83"/>
        <v>77.637325524429116</v>
      </c>
      <c r="EN90" s="2">
        <f t="shared" si="84"/>
        <v>70.904645752148056</v>
      </c>
      <c r="EO90" s="2">
        <f t="shared" si="85"/>
        <v>72.100845576722307</v>
      </c>
      <c r="EQ90" s="2">
        <f t="shared" si="86"/>
        <v>66.822787668808772</v>
      </c>
      <c r="ER90" s="2">
        <f t="shared" si="226"/>
        <v>70.239421667670371</v>
      </c>
      <c r="ES90" s="2">
        <f t="shared" si="226"/>
        <v>74.612363042991191</v>
      </c>
      <c r="ET90" s="2">
        <f t="shared" si="226"/>
        <v>71.258054681661605</v>
      </c>
      <c r="EU90" s="2">
        <f t="shared" si="226"/>
        <v>72.455793643366363</v>
      </c>
      <c r="EV90" s="2">
        <f t="shared" si="226"/>
        <v>72.821635969069604</v>
      </c>
      <c r="EW90" s="2">
        <f t="shared" si="226"/>
        <v>76.596068561106875</v>
      </c>
      <c r="EX90" s="2">
        <f t="shared" si="226"/>
        <v>71.093840592651731</v>
      </c>
      <c r="EY90" s="2">
        <f t="shared" si="226"/>
        <v>72.786171883165636</v>
      </c>
      <c r="EZ90" s="2">
        <f t="shared" si="226"/>
        <v>74.286522002108029</v>
      </c>
      <c r="FA90" s="2">
        <f t="shared" si="226"/>
        <v>73.346856544345542</v>
      </c>
      <c r="FB90" s="2">
        <f t="shared" si="226"/>
        <v>73.802009452790358</v>
      </c>
      <c r="FC90" s="2">
        <f t="shared" si="226"/>
        <v>74.962998724515501</v>
      </c>
      <c r="FD90" s="2">
        <f t="shared" si="226"/>
        <v>70.419284872045623</v>
      </c>
      <c r="FE90" s="2">
        <f t="shared" si="226"/>
        <v>72.75876181654651</v>
      </c>
      <c r="FG90" s="2">
        <f t="shared" si="88"/>
        <v>0.87749982338425336</v>
      </c>
      <c r="FH90" s="2">
        <f t="shared" si="227"/>
        <v>0.8478910402538522</v>
      </c>
      <c r="FI90" s="2">
        <f t="shared" si="227"/>
        <v>0.84576472888787935</v>
      </c>
      <c r="FJ90" s="2">
        <f t="shared" si="227"/>
        <v>0.85601518807205079</v>
      </c>
      <c r="FK90" s="2">
        <f t="shared" si="227"/>
        <v>0.86271123175758835</v>
      </c>
      <c r="FL90" s="2">
        <f t="shared" si="227"/>
        <v>0.84515941993998789</v>
      </c>
      <c r="FM90" s="2">
        <f t="shared" si="227"/>
        <v>0.83505035910253822</v>
      </c>
      <c r="FN90" s="2">
        <f t="shared" si="227"/>
        <v>0.84030725456732591</v>
      </c>
      <c r="FO90" s="2">
        <f t="shared" si="227"/>
        <v>0.83497289591513402</v>
      </c>
      <c r="FP90" s="2">
        <f t="shared" si="227"/>
        <v>0.83335976416500623</v>
      </c>
      <c r="FQ90" s="2">
        <f t="shared" si="227"/>
        <v>0.83754682647375356</v>
      </c>
      <c r="FR90" s="2">
        <f t="shared" si="227"/>
        <v>0.85147826904617963</v>
      </c>
      <c r="FS90" s="2">
        <f t="shared" si="227"/>
        <v>0.86252338004749463</v>
      </c>
      <c r="FT90" s="2">
        <f t="shared" si="227"/>
        <v>0.82839064568012499</v>
      </c>
      <c r="FU90" s="2">
        <f t="shared" si="227"/>
        <v>0.79763904880405168</v>
      </c>
      <c r="FW90" s="2">
        <f t="shared" si="112"/>
        <v>2.233827225552223E-4</v>
      </c>
      <c r="FX90" s="2">
        <f t="shared" si="164"/>
        <v>3.4303264122450373E-4</v>
      </c>
      <c r="FY90" s="2">
        <f t="shared" si="165"/>
        <v>3.0663173928766036E-4</v>
      </c>
      <c r="FZ90" s="2">
        <f t="shared" si="166"/>
        <v>3.0814725501417909E-4</v>
      </c>
      <c r="GA90" s="2">
        <f t="shared" si="167"/>
        <v>3.3070408197401961E-4</v>
      </c>
      <c r="GB90" s="2">
        <f t="shared" si="168"/>
        <v>3.497923517226744E-4</v>
      </c>
      <c r="GC90" s="2">
        <f t="shared" si="169"/>
        <v>3.300997820567105E-4</v>
      </c>
      <c r="GD90" s="2">
        <f t="shared" si="170"/>
        <v>3.8411729657679487E-4</v>
      </c>
      <c r="GE90" s="2">
        <f t="shared" si="171"/>
        <v>4.5187865787854782E-4</v>
      </c>
      <c r="GF90" s="2">
        <f t="shared" si="172"/>
        <v>4.0741280407699217E-4</v>
      </c>
      <c r="GG90" s="2">
        <f t="shared" si="173"/>
        <v>3.5435462729421411E-4</v>
      </c>
      <c r="GH90" s="2">
        <f t="shared" si="174"/>
        <v>3.3000167674147467E-4</v>
      </c>
      <c r="GI90" s="2">
        <f t="shared" si="175"/>
        <v>2.9546049093261899E-4</v>
      </c>
      <c r="GJ90" s="2">
        <f t="shared" si="176"/>
        <v>1.7416003471116946E-4</v>
      </c>
      <c r="GK90" s="2">
        <f t="shared" si="177"/>
        <v>1.4206690280715078E-4</v>
      </c>
      <c r="GM90" s="86">
        <f t="shared" si="113"/>
        <v>0.61596568883359759</v>
      </c>
      <c r="GN90" s="86">
        <f t="shared" si="178"/>
        <v>0.59568974204178382</v>
      </c>
      <c r="GO90" s="86">
        <f t="shared" si="179"/>
        <v>0.57377114372327853</v>
      </c>
      <c r="GP90" s="86">
        <f t="shared" si="180"/>
        <v>0.64940548249394214</v>
      </c>
      <c r="GQ90" s="86">
        <f t="shared" si="181"/>
        <v>0.57120694095701907</v>
      </c>
      <c r="GR90" s="86">
        <f t="shared" si="182"/>
        <v>0.55134722313542828</v>
      </c>
      <c r="GS90" s="86">
        <f t="shared" si="183"/>
        <v>0.59534854574004792</v>
      </c>
      <c r="GT90" s="86">
        <f t="shared" si="184"/>
        <v>0.56834383480330819</v>
      </c>
      <c r="GU90" s="86">
        <f t="shared" si="185"/>
        <v>0.54788210130184289</v>
      </c>
      <c r="GV90" s="86">
        <f t="shared" si="186"/>
        <v>0.58843388030986854</v>
      </c>
      <c r="GW90" s="86">
        <f t="shared" si="187"/>
        <v>0.61826700028776937</v>
      </c>
      <c r="GX90" s="86">
        <f t="shared" si="188"/>
        <v>0.59133228376428659</v>
      </c>
      <c r="GY90" s="86">
        <f t="shared" si="189"/>
        <v>0.58507856355176446</v>
      </c>
      <c r="GZ90" s="86">
        <f t="shared" si="190"/>
        <v>0.58908779275586953</v>
      </c>
      <c r="HA90" s="86">
        <f t="shared" si="191"/>
        <v>0.52413524119361055</v>
      </c>
      <c r="HC90" s="86">
        <f t="shared" si="145"/>
        <v>1.2703221823443793E-3</v>
      </c>
      <c r="HD90" s="86">
        <f t="shared" si="192"/>
        <v>6.5250301482609925E-4</v>
      </c>
      <c r="HE90" s="86">
        <f t="shared" si="193"/>
        <v>3.2313018699501922E-4</v>
      </c>
      <c r="HF90" s="86">
        <f t="shared" si="194"/>
        <v>5.2351174226823868E-4</v>
      </c>
      <c r="HG90" s="86">
        <f t="shared" si="195"/>
        <v>1.5355673924527327E-3</v>
      </c>
      <c r="HH90" s="86">
        <f t="shared" si="196"/>
        <v>4.4396497882886668E-4</v>
      </c>
      <c r="HI90" s="86">
        <f t="shared" si="197"/>
        <v>8.5746009330492964E-4</v>
      </c>
      <c r="HJ90" s="86">
        <f t="shared" si="198"/>
        <v>6.5957574513712835E-4</v>
      </c>
      <c r="HK90" s="86">
        <f t="shared" si="199"/>
        <v>6.4161847784475047E-4</v>
      </c>
      <c r="HL90" s="86">
        <f t="shared" si="200"/>
        <v>5.7415798337611898E-4</v>
      </c>
      <c r="HM90" s="86">
        <f t="shared" si="201"/>
        <v>6.5395588421798866E-4</v>
      </c>
      <c r="HN90" s="86">
        <f t="shared" si="202"/>
        <v>5.7199794425938876E-4</v>
      </c>
      <c r="HO90" s="86">
        <f t="shared" si="203"/>
        <v>8.6235940024317643E-4</v>
      </c>
      <c r="HP90" s="86">
        <f t="shared" si="204"/>
        <v>2.2010594111507073E-4</v>
      </c>
      <c r="HQ90" s="86">
        <f t="shared" si="205"/>
        <v>1.6963311232105809E-5</v>
      </c>
      <c r="HS90" s="86">
        <f t="shared" si="114"/>
        <v>2.106179026319455E-27</v>
      </c>
      <c r="HT90" s="86">
        <f t="shared" si="206"/>
        <v>2.6027068275797337E-32</v>
      </c>
      <c r="HU90" s="86">
        <f t="shared" si="207"/>
        <v>2.7628017796144369E-33</v>
      </c>
      <c r="HV90" s="86">
        <f t="shared" si="208"/>
        <v>1.7437919717079832E-30</v>
      </c>
      <c r="HW90" s="86">
        <f t="shared" si="209"/>
        <v>1.5689027885323612E-28</v>
      </c>
      <c r="HX90" s="86">
        <f t="shared" si="210"/>
        <v>3.1975409147755714E-36</v>
      </c>
      <c r="HY90" s="86">
        <f t="shared" si="211"/>
        <v>1.1898874712532363E-31</v>
      </c>
      <c r="HZ90" s="86">
        <f t="shared" si="212"/>
        <v>1.5831659264863819E-35</v>
      </c>
      <c r="IA90" s="86">
        <f t="shared" si="213"/>
        <v>1.3463026390472083E-35</v>
      </c>
      <c r="IB90" s="86">
        <f t="shared" si="214"/>
        <v>5.2562110890056705E-36</v>
      </c>
      <c r="IC90" s="86">
        <f t="shared" si="215"/>
        <v>3.3999677671145448E-34</v>
      </c>
      <c r="ID90" s="86">
        <f t="shared" si="216"/>
        <v>9.1618661540693981E-36</v>
      </c>
      <c r="IE90" s="86">
        <f t="shared" si="217"/>
        <v>1.2400174081606072E-33</v>
      </c>
      <c r="IF90" s="86">
        <f t="shared" si="218"/>
        <v>3.9325190414817023E-28</v>
      </c>
      <c r="IG90" s="86">
        <f t="shared" si="219"/>
        <v>3.2925610502056636E-21</v>
      </c>
      <c r="II90" s="86">
        <f t="shared" si="115"/>
        <v>5.7660359540564874E-97</v>
      </c>
      <c r="IJ90" s="86">
        <f t="shared" si="116"/>
        <v>3.2247130455873638E-117</v>
      </c>
      <c r="IK90" s="86">
        <f t="shared" si="117"/>
        <v>5.2979811254033347E-118</v>
      </c>
      <c r="IL90" s="86">
        <f t="shared" si="118"/>
        <v>2.1963765435772619E-116</v>
      </c>
      <c r="IM90" s="86">
        <f t="shared" si="119"/>
        <v>3.1636574978773214E-109</v>
      </c>
      <c r="IN90" s="86">
        <f t="shared" si="120"/>
        <v>3.8179036254500521E-136</v>
      </c>
      <c r="IO90" s="86">
        <f t="shared" si="121"/>
        <v>3.2102037232857999E-117</v>
      </c>
      <c r="IP90" s="86">
        <f t="shared" si="122"/>
        <v>1.088671771216326E-130</v>
      </c>
      <c r="IQ90" s="86">
        <f t="shared" si="123"/>
        <v>2.6939471648138627E-131</v>
      </c>
      <c r="IR90" s="86">
        <f t="shared" si="124"/>
        <v>2.6983074328369143E-135</v>
      </c>
      <c r="IS90" s="86">
        <f t="shared" si="125"/>
        <v>3.7105217385447084E-125</v>
      </c>
      <c r="IT90" s="86">
        <f t="shared" si="126"/>
        <v>9.5408378526681443E-134</v>
      </c>
      <c r="IU90" s="86">
        <f t="shared" si="127"/>
        <v>1.6224701057482681E-123</v>
      </c>
      <c r="IV90" s="86">
        <f t="shared" si="128"/>
        <v>4.8264006217471439E-75</v>
      </c>
      <c r="IW90" s="86">
        <f t="shared" si="129"/>
        <v>1.0348905114364486E-55</v>
      </c>
      <c r="IY90" s="86">
        <f t="shared" si="130"/>
        <v>0.61723601101594194</v>
      </c>
      <c r="IZ90" s="86">
        <f t="shared" si="131"/>
        <v>0.59634224505660993</v>
      </c>
      <c r="JA90" s="86">
        <f t="shared" si="132"/>
        <v>0.57409427391027357</v>
      </c>
      <c r="JB90" s="86">
        <f t="shared" si="133"/>
        <v>0.64992899423621042</v>
      </c>
      <c r="JC90" s="86">
        <f t="shared" si="134"/>
        <v>0.57274250834947182</v>
      </c>
      <c r="JD90" s="86">
        <f t="shared" si="135"/>
        <v>0.55179118811425709</v>
      </c>
      <c r="JE90" s="86">
        <f t="shared" si="136"/>
        <v>0.59620600583335281</v>
      </c>
      <c r="JF90" s="86">
        <f t="shared" si="137"/>
        <v>0.56900341054844528</v>
      </c>
      <c r="JG90" s="86">
        <f t="shared" si="138"/>
        <v>0.54852371977968761</v>
      </c>
      <c r="JH90" s="86">
        <f t="shared" si="139"/>
        <v>0.58900803829324466</v>
      </c>
      <c r="JI90" s="86">
        <f t="shared" si="140"/>
        <v>0.61892095617198739</v>
      </c>
      <c r="JJ90" s="86">
        <f t="shared" si="141"/>
        <v>0.59190428170854603</v>
      </c>
      <c r="JK90" s="86">
        <f t="shared" si="142"/>
        <v>0.58594092295200761</v>
      </c>
      <c r="JL90" s="86">
        <f t="shared" si="143"/>
        <v>0.58930789869698463</v>
      </c>
      <c r="JM90" s="86">
        <f t="shared" si="144"/>
        <v>0.52415220450484268</v>
      </c>
    </row>
    <row r="91" spans="2:273" x14ac:dyDescent="0.25">
      <c r="B91" s="2">
        <v>64</v>
      </c>
      <c r="C91" s="37">
        <v>176.80600000000001</v>
      </c>
      <c r="D91" s="37">
        <v>178.21</v>
      </c>
      <c r="E91" s="37">
        <v>182.37100000000001</v>
      </c>
      <c r="F91" s="37">
        <v>184.95099999999999</v>
      </c>
      <c r="G91" s="37">
        <v>163.672</v>
      </c>
      <c r="H91" s="37">
        <v>158.46799999999999</v>
      </c>
      <c r="I91" s="37">
        <v>181.46799999999999</v>
      </c>
      <c r="J91" s="37">
        <v>158.5</v>
      </c>
      <c r="K91" s="37">
        <v>158.40299999999999</v>
      </c>
      <c r="L91" s="37">
        <v>167.452</v>
      </c>
      <c r="M91" s="37">
        <v>176.048</v>
      </c>
      <c r="N91" s="37">
        <v>155.952</v>
      </c>
      <c r="O91" s="37">
        <v>154.90199999999999</v>
      </c>
      <c r="P91" s="37">
        <v>160.36500000000001</v>
      </c>
      <c r="Q91" s="37">
        <v>122.07899999999999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177.12083680279315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172.15511774809599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174.62277065359305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184.41526005998884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155.38739173176273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147.7354471431897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175.15163020575648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152.28847590945557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150.34597755956494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159.94228724528236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168.91333996723139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146.28297177021042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145.73458229125833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150.61845899941895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117.32250098151488</v>
      </c>
      <c r="AI91" s="4">
        <f t="shared" ref="AI91:AI154" si="244">IF(OR($B91 &lt; C$230, $B91 &gt; C$233), 0, C91-S91)</f>
        <v>-0.3148368027931383</v>
      </c>
      <c r="AJ91" s="4">
        <f t="shared" ref="AJ91:AJ154" si="245">IF(OR($B91 &lt; D$230, $B91 &gt; D$233), 0, D91-T91)</f>
        <v>6.0548822519040186</v>
      </c>
      <c r="AK91" s="4">
        <f t="shared" ref="AK91:AK154" si="246">IF(OR($B91 &lt; E$230, $B91 &gt; E$233), 0, E91-U91)</f>
        <v>7.7482293464069585</v>
      </c>
      <c r="AL91" s="4">
        <f t="shared" ref="AL91:AL154" si="247">IF(OR($B91 &lt; F$230, $B91 &gt; F$233), 0, F91-V91)</f>
        <v>0.53573994001115466</v>
      </c>
      <c r="AM91" s="4">
        <f t="shared" ref="AM91:AM154" si="248">IF(OR($B91 &lt; G$230, $B91 &gt; G$233), 0, G91-W91)</f>
        <v>8.2846082682372639</v>
      </c>
      <c r="AN91" s="4">
        <f t="shared" ref="AN91:AN154" si="249">IF(OR($B91 &lt; H$230, $B91 &gt; H$233), 0, H91-X91)</f>
        <v>10.732552856810287</v>
      </c>
      <c r="AO91" s="4">
        <f t="shared" ref="AO91:AO154" si="250">IF(OR($B91 &lt; I$230, $B91 &gt; I$233), 0, I91-Y91)</f>
        <v>6.3163697942435135</v>
      </c>
      <c r="AP91" s="4">
        <f t="shared" ref="AP91:AP154" si="251">IF(OR($B91 &lt; J$230, $B91 &gt; J$233), 0, J91-Z91)</f>
        <v>6.2115240905444296</v>
      </c>
      <c r="AQ91" s="4">
        <f t="shared" ref="AQ91:AQ154" si="252">IF(OR($B91 &lt; K$230, $B91 &gt; K$233), 0, K91-AA91)</f>
        <v>8.0570224404350483</v>
      </c>
      <c r="AR91" s="4">
        <f t="shared" ref="AR91:AR154" si="253">IF(OR($B91 &lt; L$230, $B91 &gt; L$233), 0, L91-AB91)</f>
        <v>7.5097127547176399</v>
      </c>
      <c r="AS91" s="4">
        <f t="shared" ref="AS91:AS154" si="254">IF(OR($B91 &lt; M$230, $B91 &gt; M$233), 0, M91-AC91)</f>
        <v>7.1346600327686076</v>
      </c>
      <c r="AT91" s="4">
        <f t="shared" ref="AT91:AT154" si="255">IF(OR($B91 &lt; N$230, $B91 &gt; N$233), 0, N91-AD91)</f>
        <v>9.6690282297895749</v>
      </c>
      <c r="AU91" s="4">
        <f t="shared" ref="AU91:AU154" si="256">IF(OR($B91 &lt; O$230, $B91 &gt; O$233), 0, O91-AE91)</f>
        <v>9.1674177087416524</v>
      </c>
      <c r="AV91" s="4">
        <f t="shared" ref="AV91:AW106" si="257">IF(OR($B91 &lt; P$230, $B91 &gt; P$233), 0, P91-AF91)</f>
        <v>9.7465410005810611</v>
      </c>
      <c r="AW91" s="4">
        <f t="shared" si="257"/>
        <v>4.7564990184851155</v>
      </c>
      <c r="AY91" s="2">
        <f t="shared" si="96"/>
        <v>68.633425271644839</v>
      </c>
      <c r="AZ91" s="2">
        <f t="shared" si="147"/>
        <v>72.496068731933107</v>
      </c>
      <c r="BA91" s="2">
        <f t="shared" si="148"/>
        <v>77.56206400100028</v>
      </c>
      <c r="BB91" s="2">
        <f t="shared" si="149"/>
        <v>73.112732106732054</v>
      </c>
      <c r="BC91" s="2">
        <f t="shared" si="150"/>
        <v>74.196312011550418</v>
      </c>
      <c r="BD91" s="2">
        <f t="shared" si="151"/>
        <v>75.105115438807488</v>
      </c>
      <c r="BE91" s="2">
        <f t="shared" si="152"/>
        <v>80.4287279527869</v>
      </c>
      <c r="BF91" s="2">
        <f t="shared" si="153"/>
        <v>72.935019054518833</v>
      </c>
      <c r="BG91" s="2">
        <f t="shared" si="154"/>
        <v>75.718499060090238</v>
      </c>
      <c r="BH91" s="2">
        <f t="shared" si="155"/>
        <v>77.070413008825184</v>
      </c>
      <c r="BI91" s="2">
        <f t="shared" si="156"/>
        <v>74.48084636385444</v>
      </c>
      <c r="BJ91" s="2">
        <f t="shared" si="157"/>
        <v>74.579434061781768</v>
      </c>
      <c r="BK91" s="2">
        <f t="shared" si="158"/>
        <v>78.541295039004169</v>
      </c>
      <c r="BL91" s="2">
        <f t="shared" si="159"/>
        <v>72.109756800291109</v>
      </c>
      <c r="BM91" s="2">
        <f t="shared" si="160"/>
        <v>72.372780036488962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77.496390940766588</v>
      </c>
      <c r="DL91" s="2">
        <f t="shared" ref="DL91:DY106" si="289">BP$228*$B91+BP$229</f>
        <v>81.40901268498942</v>
      </c>
      <c r="DM91" s="2">
        <f t="shared" si="289"/>
        <v>83.405834589309336</v>
      </c>
      <c r="DN91" s="2">
        <f t="shared" si="289"/>
        <v>78.172497281787955</v>
      </c>
      <c r="DO91" s="2">
        <f t="shared" si="289"/>
        <v>81.048266837813358</v>
      </c>
      <c r="DP91" s="2">
        <f t="shared" si="289"/>
        <v>81.149902961672495</v>
      </c>
      <c r="DQ91" s="2">
        <f t="shared" si="289"/>
        <v>88.12867595818814</v>
      </c>
      <c r="DR91" s="2">
        <f t="shared" si="289"/>
        <v>82.376822299651579</v>
      </c>
      <c r="DS91" s="2">
        <f t="shared" si="289"/>
        <v>86.334814237516852</v>
      </c>
      <c r="DT91" s="2">
        <f t="shared" si="289"/>
        <v>84.319199797570846</v>
      </c>
      <c r="DU91" s="2">
        <f t="shared" si="289"/>
        <v>81.946857142857155</v>
      </c>
      <c r="DV91" s="2">
        <f t="shared" si="289"/>
        <v>80.434135306553898</v>
      </c>
      <c r="DW91" s="2">
        <f t="shared" si="289"/>
        <v>85.921314104500141</v>
      </c>
      <c r="DX91" s="2">
        <f t="shared" si="289"/>
        <v>78.957043589743606</v>
      </c>
      <c r="DY91" s="2">
        <f t="shared" si="289"/>
        <v>73.826937054367178</v>
      </c>
      <c r="EA91" s="2">
        <f t="shared" si="228"/>
        <v>67.505220618319072</v>
      </c>
      <c r="EB91" s="2">
        <f t="shared" ref="EB91:EB154" si="290">CF$228*$B91+CF$229</f>
        <v>71.038202058027238</v>
      </c>
      <c r="EC91" s="2">
        <f t="shared" ref="EC91:EC154" si="291">CG$228*$B91+CG$229</f>
        <v>76.59097737346471</v>
      </c>
      <c r="ED91" s="2">
        <f t="shared" ref="ED91:ED154" si="292">CH$228*$B91+CH$229</f>
        <v>72.337009238282221</v>
      </c>
      <c r="EE91" s="2">
        <f t="shared" ref="EE91:EE154" si="293">CI$228*$B91+CI$229</f>
        <v>73.202221663874937</v>
      </c>
      <c r="EF91" s="2">
        <f t="shared" ref="EF91:EF154" si="294">CJ$228*$B91+CJ$229</f>
        <v>74.095735448778413</v>
      </c>
      <c r="EG91" s="2">
        <f t="shared" ref="EG91:EG154" si="295">CK$228*$B91+CK$229</f>
        <v>79.042679706601461</v>
      </c>
      <c r="EH91" s="2">
        <f t="shared" ref="EH91:EH154" si="296">CL$228*$B91+CL$229</f>
        <v>71.298720357153144</v>
      </c>
      <c r="EI91" s="2">
        <f t="shared" ref="EI91:EI154" si="297">CM$228*$B91+CM$229</f>
        <v>73.805535299366525</v>
      </c>
      <c r="EJ91" s="2">
        <f t="shared" ref="EJ91:EJ154" si="298">CN$228*$B91+CN$229</f>
        <v>75.749304595040911</v>
      </c>
      <c r="EK91" s="2">
        <f t="shared" ref="EK91:EK154" si="299">CO$228*$B91+CO$229</f>
        <v>73.160102157628202</v>
      </c>
      <c r="EL91" s="2">
        <f t="shared" ref="EL91:EL154" si="300">CP$228*$B91+CP$229</f>
        <v>73.648052721834929</v>
      </c>
      <c r="EM91" s="2">
        <f t="shared" ref="EM91:EM154" si="301">CQ$228*$B91+CQ$229</f>
        <v>77.469473566117912</v>
      </c>
      <c r="EN91" s="2">
        <f t="shared" ref="EN91:EN154" si="302">CR$228*$B91+CR$229</f>
        <v>70.816192361930405</v>
      </c>
      <c r="EO91" s="2">
        <f t="shared" ref="EO91:EO154" si="303">CS$228*$B91+CS$229</f>
        <v>72.036198264613745</v>
      </c>
      <c r="EQ91" s="2">
        <f t="shared" ref="EQ91:EQ154" si="304">CU$228*$B91+CU$229</f>
        <v>66.744407852039899</v>
      </c>
      <c r="ER91" s="2">
        <f t="shared" ref="ER91:FE106" si="305">CV$228*$B91+CV$229</f>
        <v>70.1320993425675</v>
      </c>
      <c r="ES91" s="2">
        <f t="shared" si="305"/>
        <v>74.484115377386658</v>
      </c>
      <c r="ET91" s="2">
        <f t="shared" si="305"/>
        <v>71.149624738012449</v>
      </c>
      <c r="EU91" s="2">
        <f t="shared" si="305"/>
        <v>72.330016082280792</v>
      </c>
      <c r="EV91" s="2">
        <f t="shared" si="305"/>
        <v>72.680342695601567</v>
      </c>
      <c r="EW91" s="2">
        <f t="shared" si="305"/>
        <v>76.440316172642383</v>
      </c>
      <c r="EX91" s="2">
        <f t="shared" si="305"/>
        <v>70.998026311673257</v>
      </c>
      <c r="EY91" s="2">
        <f t="shared" si="305"/>
        <v>72.675743900751769</v>
      </c>
      <c r="EZ91" s="2">
        <f t="shared" si="305"/>
        <v>74.169491845680923</v>
      </c>
      <c r="FA91" s="2">
        <f t="shared" si="305"/>
        <v>73.233255200872605</v>
      </c>
      <c r="FB91" s="2">
        <f t="shared" si="305"/>
        <v>73.680577691115246</v>
      </c>
      <c r="FC91" s="2">
        <f t="shared" si="305"/>
        <v>74.854323726890826</v>
      </c>
      <c r="FD91" s="2">
        <f t="shared" si="305"/>
        <v>70.340977976539932</v>
      </c>
      <c r="FE91" s="2">
        <f t="shared" si="305"/>
        <v>72.678443676040672</v>
      </c>
      <c r="FG91" s="2">
        <f t="shared" ref="FG91:FG154" si="306">POWER(10,($B91-C$231)/C$229)/(1+POWER(10,($B91-C$231)/C$229))</f>
        <v>0.8870611788185393</v>
      </c>
      <c r="FH91" s="2">
        <f t="shared" ref="FH91:FU106" si="307">POWER(10,($B91-D$231)/D$229)/(1+POWER(10,($B91-D$231)/D$229))</f>
        <v>0.85939310575515626</v>
      </c>
      <c r="FI91" s="2">
        <f t="shared" si="307"/>
        <v>0.85740053908074709</v>
      </c>
      <c r="FJ91" s="2">
        <f t="shared" si="307"/>
        <v>0.86699929117353702</v>
      </c>
      <c r="FK91" s="2">
        <f t="shared" si="307"/>
        <v>0.87326014752083947</v>
      </c>
      <c r="FL91" s="2">
        <f t="shared" si="307"/>
        <v>0.85683316576237423</v>
      </c>
      <c r="FM91" s="2">
        <f t="shared" si="307"/>
        <v>0.84734859051077061</v>
      </c>
      <c r="FN91" s="2">
        <f t="shared" si="307"/>
        <v>0.85228287784729773</v>
      </c>
      <c r="FO91" s="2">
        <f t="shared" si="307"/>
        <v>0.84727584649783327</v>
      </c>
      <c r="FP91" s="2">
        <f t="shared" si="307"/>
        <v>0.84576076047789783</v>
      </c>
      <c r="FQ91" s="2">
        <f t="shared" si="307"/>
        <v>0.84969243066645062</v>
      </c>
      <c r="FR91" s="2">
        <f t="shared" si="307"/>
        <v>0.86275298600174399</v>
      </c>
      <c r="FS91" s="2">
        <f t="shared" si="307"/>
        <v>0.87308460642841446</v>
      </c>
      <c r="FT91" s="2">
        <f t="shared" si="307"/>
        <v>0.84109091926049528</v>
      </c>
      <c r="FU91" s="2">
        <f t="shared" si="307"/>
        <v>0.81209893340699069</v>
      </c>
      <c r="FW91" s="2">
        <f t="shared" si="112"/>
        <v>2.4492900607421341E-4</v>
      </c>
      <c r="FX91" s="2">
        <f t="shared" si="164"/>
        <v>3.7611536406599594E-4</v>
      </c>
      <c r="FY91" s="2">
        <f t="shared" si="165"/>
        <v>3.3620507032662789E-4</v>
      </c>
      <c r="FZ91" s="2">
        <f t="shared" si="166"/>
        <v>3.3786670171924812E-4</v>
      </c>
      <c r="GA91" s="2">
        <f t="shared" si="167"/>
        <v>3.6259824629712451E-4</v>
      </c>
      <c r="GB91" s="2">
        <f t="shared" si="168"/>
        <v>3.8352674383600909E-4</v>
      </c>
      <c r="GC91" s="2">
        <f t="shared" si="169"/>
        <v>3.6193568685479848E-4</v>
      </c>
      <c r="GD91" s="2">
        <f t="shared" si="170"/>
        <v>4.2116063268966901E-4</v>
      </c>
      <c r="GE91" s="2">
        <f t="shared" si="171"/>
        <v>4.9545349565877366E-4</v>
      </c>
      <c r="GF91" s="2">
        <f t="shared" si="172"/>
        <v>4.4670169824092789E-4</v>
      </c>
      <c r="GG91" s="2">
        <f t="shared" si="173"/>
        <v>3.8852883970269422E-4</v>
      </c>
      <c r="GH91" s="2">
        <f t="shared" si="174"/>
        <v>3.618281233660496E-4</v>
      </c>
      <c r="GI91" s="2">
        <f t="shared" si="175"/>
        <v>3.2395675158175172E-4</v>
      </c>
      <c r="GJ91" s="2">
        <f t="shared" si="176"/>
        <v>1.9095947207592993E-4</v>
      </c>
      <c r="GK91" s="2">
        <f t="shared" si="177"/>
        <v>1.5577112626673125E-4</v>
      </c>
      <c r="GM91" s="86">
        <f t="shared" si="113"/>
        <v>0.59576510683994377</v>
      </c>
      <c r="GN91" s="86">
        <f t="shared" si="178"/>
        <v>0.53172079698186026</v>
      </c>
      <c r="GO91" s="86">
        <f t="shared" si="179"/>
        <v>0.52200127765537307</v>
      </c>
      <c r="GP91" s="86">
        <f t="shared" si="180"/>
        <v>0.59590400930171317</v>
      </c>
      <c r="GQ91" s="86">
        <f t="shared" si="181"/>
        <v>0.47284146941248173</v>
      </c>
      <c r="GR91" s="86">
        <f t="shared" si="182"/>
        <v>0.43714156715186048</v>
      </c>
      <c r="GS91" s="86">
        <f t="shared" si="183"/>
        <v>0.52852274119599718</v>
      </c>
      <c r="GT91" s="86">
        <f t="shared" si="184"/>
        <v>0.46763217184224215</v>
      </c>
      <c r="GU91" s="86">
        <f t="shared" si="185"/>
        <v>0.44303330108665456</v>
      </c>
      <c r="GV91" s="86">
        <f t="shared" si="186"/>
        <v>0.4882496903844476</v>
      </c>
      <c r="GW91" s="86">
        <f t="shared" si="187"/>
        <v>0.53301037727905654</v>
      </c>
      <c r="GX91" s="86">
        <f t="shared" si="188"/>
        <v>0.44766869140217014</v>
      </c>
      <c r="GY91" s="86">
        <f t="shared" si="189"/>
        <v>0.43369790572518824</v>
      </c>
      <c r="GZ91" s="86">
        <f t="shared" si="190"/>
        <v>0.48266432067419446</v>
      </c>
      <c r="HA91" s="86">
        <f t="shared" si="191"/>
        <v>0.3763056219171072</v>
      </c>
      <c r="HC91" s="86">
        <f t="shared" si="145"/>
        <v>1.9407533921595253E-3</v>
      </c>
      <c r="HD91" s="86">
        <f t="shared" si="192"/>
        <v>1.0926635515371916E-3</v>
      </c>
      <c r="HE91" s="86">
        <f t="shared" si="193"/>
        <v>5.5185017928576613E-4</v>
      </c>
      <c r="HF91" s="86">
        <f t="shared" si="194"/>
        <v>8.7610696649168993E-4</v>
      </c>
      <c r="HG91" s="86">
        <f t="shared" si="195"/>
        <v>2.4432621346996077E-3</v>
      </c>
      <c r="HH91" s="86">
        <f t="shared" si="196"/>
        <v>7.8654928669804778E-4</v>
      </c>
      <c r="HI91" s="86">
        <f t="shared" si="197"/>
        <v>1.4180592150615466E-3</v>
      </c>
      <c r="HJ91" s="86">
        <f t="shared" si="198"/>
        <v>1.1449654482663912E-3</v>
      </c>
      <c r="HK91" s="86">
        <f t="shared" si="199"/>
        <v>1.1292813448436877E-3</v>
      </c>
      <c r="HL91" s="86">
        <f t="shared" si="200"/>
        <v>1.0161161210575683E-3</v>
      </c>
      <c r="HM91" s="86">
        <f t="shared" si="201"/>
        <v>1.1162994352696737E-3</v>
      </c>
      <c r="HN91" s="86">
        <f t="shared" si="202"/>
        <v>9.9449037782025707E-4</v>
      </c>
      <c r="HO91" s="86">
        <f t="shared" si="203"/>
        <v>1.4349894121631996E-3</v>
      </c>
      <c r="HP91" s="86">
        <f t="shared" si="204"/>
        <v>3.9958464212283258E-4</v>
      </c>
      <c r="HQ91" s="86">
        <f t="shared" si="205"/>
        <v>3.8257689803451599E-5</v>
      </c>
      <c r="HS91" s="86">
        <f t="shared" si="114"/>
        <v>1.3260574438137897E-26</v>
      </c>
      <c r="HT91" s="86">
        <f t="shared" si="206"/>
        <v>2.6644865593745146E-31</v>
      </c>
      <c r="HU91" s="86">
        <f t="shared" si="207"/>
        <v>2.862075435762159E-32</v>
      </c>
      <c r="HV91" s="86">
        <f t="shared" si="208"/>
        <v>1.602974550816107E-29</v>
      </c>
      <c r="HW91" s="86">
        <f t="shared" si="209"/>
        <v>1.2722384841019595E-27</v>
      </c>
      <c r="HX91" s="86">
        <f t="shared" si="210"/>
        <v>4.6140490502553632E-35</v>
      </c>
      <c r="HY91" s="86">
        <f t="shared" si="211"/>
        <v>1.1750822383486379E-30</v>
      </c>
      <c r="HZ91" s="86">
        <f t="shared" si="212"/>
        <v>2.1727418739043227E-34</v>
      </c>
      <c r="IA91" s="86">
        <f t="shared" si="213"/>
        <v>1.9694176149157066E-34</v>
      </c>
      <c r="IB91" s="86">
        <f t="shared" si="214"/>
        <v>7.8525460741798565E-35</v>
      </c>
      <c r="IC91" s="86">
        <f t="shared" si="215"/>
        <v>4.0871884990085662E-33</v>
      </c>
      <c r="ID91" s="86">
        <f t="shared" si="216"/>
        <v>1.2448007195342163E-34</v>
      </c>
      <c r="IE91" s="86">
        <f t="shared" si="217"/>
        <v>1.3594112852138182E-32</v>
      </c>
      <c r="IF91" s="86">
        <f t="shared" si="218"/>
        <v>2.6190451675609766E-27</v>
      </c>
      <c r="IG91" s="86">
        <f t="shared" si="219"/>
        <v>1.2816307663518411E-20</v>
      </c>
      <c r="II91" s="86">
        <f t="shared" si="115"/>
        <v>6.7923248827164727E-95</v>
      </c>
      <c r="IJ91" s="86">
        <f t="shared" si="116"/>
        <v>1.4268627927863187E-114</v>
      </c>
      <c r="IK91" s="86">
        <f t="shared" si="117"/>
        <v>2.2450946021170672E-115</v>
      </c>
      <c r="IL91" s="86">
        <f t="shared" si="118"/>
        <v>8.5870960758303362E-114</v>
      </c>
      <c r="IM91" s="86">
        <f t="shared" si="119"/>
        <v>8.9490295011051705E-107</v>
      </c>
      <c r="IN91" s="86">
        <f t="shared" si="120"/>
        <v>4.6665014616580962E-133</v>
      </c>
      <c r="IO91" s="86">
        <f t="shared" si="121"/>
        <v>1.3799132963991552E-114</v>
      </c>
      <c r="IP91" s="86">
        <f t="shared" si="122"/>
        <v>1.0809055314266283E-127</v>
      </c>
      <c r="IQ91" s="86">
        <f t="shared" si="123"/>
        <v>3.1955223675389219E-128</v>
      </c>
      <c r="IR91" s="86">
        <f t="shared" si="124"/>
        <v>3.6169579793293334E-132</v>
      </c>
      <c r="IS91" s="86">
        <f t="shared" si="125"/>
        <v>2.5630421221248341E-122</v>
      </c>
      <c r="IT91" s="86">
        <f t="shared" si="126"/>
        <v>9.7667493322802722E-131</v>
      </c>
      <c r="IU91" s="86">
        <f t="shared" si="127"/>
        <v>8.9005773151636841E-121</v>
      </c>
      <c r="IV91" s="86">
        <f t="shared" si="128"/>
        <v>1.7084973815285064E-73</v>
      </c>
      <c r="IW91" s="86">
        <f t="shared" si="129"/>
        <v>1.3487911567428857E-54</v>
      </c>
      <c r="IY91" s="86">
        <f t="shared" si="130"/>
        <v>0.59770586023210326</v>
      </c>
      <c r="IZ91" s="86">
        <f t="shared" si="131"/>
        <v>0.5328134605333974</v>
      </c>
      <c r="JA91" s="86">
        <f t="shared" si="132"/>
        <v>0.52255312783465879</v>
      </c>
      <c r="JB91" s="86">
        <f t="shared" si="133"/>
        <v>0.59678011626820482</v>
      </c>
      <c r="JC91" s="86">
        <f t="shared" si="134"/>
        <v>0.47528473154718132</v>
      </c>
      <c r="JD91" s="86">
        <f t="shared" si="135"/>
        <v>0.4379281164385585</v>
      </c>
      <c r="JE91" s="86">
        <f t="shared" si="136"/>
        <v>0.52994080041105873</v>
      </c>
      <c r="JF91" s="86">
        <f t="shared" si="137"/>
        <v>0.46877713729050852</v>
      </c>
      <c r="JG91" s="86">
        <f t="shared" si="138"/>
        <v>0.44416258243149825</v>
      </c>
      <c r="JH91" s="86">
        <f t="shared" si="139"/>
        <v>0.48926580650550516</v>
      </c>
      <c r="JI91" s="86">
        <f t="shared" si="140"/>
        <v>0.53412667671432623</v>
      </c>
      <c r="JJ91" s="86">
        <f t="shared" si="141"/>
        <v>0.44866318177999037</v>
      </c>
      <c r="JK91" s="86">
        <f t="shared" si="142"/>
        <v>0.43513289513735143</v>
      </c>
      <c r="JL91" s="86">
        <f t="shared" si="143"/>
        <v>0.48306390531631727</v>
      </c>
      <c r="JM91" s="86">
        <f t="shared" si="144"/>
        <v>0.37634387960691068</v>
      </c>
    </row>
    <row r="92" spans="2:273" x14ac:dyDescent="0.25">
      <c r="B92" s="2">
        <v>65</v>
      </c>
      <c r="C92" s="37">
        <v>162.95500000000001</v>
      </c>
      <c r="D92" s="37">
        <v>154.935</v>
      </c>
      <c r="E92" s="37">
        <v>161.952</v>
      </c>
      <c r="F92" s="37">
        <v>164.34399999999999</v>
      </c>
      <c r="G92" s="37">
        <v>134.672</v>
      </c>
      <c r="H92" s="37">
        <v>124.968</v>
      </c>
      <c r="I92" s="37">
        <v>156.85499999999999</v>
      </c>
      <c r="J92" s="37">
        <v>128.69399999999999</v>
      </c>
      <c r="K92" s="37">
        <v>125.758</v>
      </c>
      <c r="L92" s="37">
        <v>136.048</v>
      </c>
      <c r="M92" s="37">
        <v>146.98400000000001</v>
      </c>
      <c r="N92" s="37">
        <v>116.258</v>
      </c>
      <c r="O92" s="37">
        <v>114.18</v>
      </c>
      <c r="P92" s="37">
        <v>123.98399999999999</v>
      </c>
      <c r="Q92" s="37">
        <v>91.27</v>
      </c>
      <c r="S92" s="4">
        <f t="shared" si="229"/>
        <v>160.95120820418859</v>
      </c>
      <c r="T92" s="4">
        <f t="shared" si="230"/>
        <v>146.36643094294467</v>
      </c>
      <c r="U92" s="4">
        <f t="shared" si="231"/>
        <v>151.83700621451905</v>
      </c>
      <c r="V92" s="4">
        <f t="shared" si="232"/>
        <v>157.32127789433031</v>
      </c>
      <c r="W92" s="4">
        <f t="shared" si="233"/>
        <v>129.53188241291943</v>
      </c>
      <c r="X92" s="4">
        <f t="shared" si="234"/>
        <v>120.49800975603762</v>
      </c>
      <c r="Y92" s="4">
        <f t="shared" si="235"/>
        <v>149.20324744754154</v>
      </c>
      <c r="Z92" s="4">
        <f t="shared" si="236"/>
        <v>125.04400618203012</v>
      </c>
      <c r="AA92" s="4">
        <f t="shared" si="237"/>
        <v>123.59594056096307</v>
      </c>
      <c r="AB92" s="4">
        <f t="shared" si="238"/>
        <v>131.20299787918032</v>
      </c>
      <c r="AC92" s="4">
        <f t="shared" si="239"/>
        <v>139.24436974861376</v>
      </c>
      <c r="AD92" s="4">
        <f t="shared" si="240"/>
        <v>115.48619235063101</v>
      </c>
      <c r="AE92" s="4">
        <f t="shared" si="241"/>
        <v>116.23126761215791</v>
      </c>
      <c r="AF92" s="4">
        <f t="shared" si="242"/>
        <v>121.79036533447065</v>
      </c>
      <c r="AG92" s="4">
        <f t="shared" si="243"/>
        <v>95.142640649042534</v>
      </c>
      <c r="AI92" s="4">
        <f t="shared" si="244"/>
        <v>2.0037917958114235</v>
      </c>
      <c r="AJ92" s="4">
        <f t="shared" si="245"/>
        <v>8.5685690570553277</v>
      </c>
      <c r="AK92" s="4">
        <f t="shared" si="246"/>
        <v>10.114993785480948</v>
      </c>
      <c r="AL92" s="4">
        <f t="shared" si="247"/>
        <v>7.0227221056696862</v>
      </c>
      <c r="AM92" s="4">
        <f t="shared" si="248"/>
        <v>5.1401175870805673</v>
      </c>
      <c r="AN92" s="4">
        <f t="shared" si="249"/>
        <v>4.4699902439623855</v>
      </c>
      <c r="AO92" s="4">
        <f t="shared" si="250"/>
        <v>7.6517525524584471</v>
      </c>
      <c r="AP92" s="4">
        <f t="shared" si="251"/>
        <v>3.6499938179698717</v>
      </c>
      <c r="AQ92" s="4">
        <f t="shared" si="252"/>
        <v>2.1620594390369234</v>
      </c>
      <c r="AR92" s="4">
        <f t="shared" si="253"/>
        <v>4.8450021208196858</v>
      </c>
      <c r="AS92" s="4">
        <f t="shared" si="254"/>
        <v>7.7396302513862452</v>
      </c>
      <c r="AT92" s="4">
        <f t="shared" si="255"/>
        <v>0.77180764936898072</v>
      </c>
      <c r="AU92" s="4">
        <f t="shared" si="256"/>
        <v>-2.0512676121579005</v>
      </c>
      <c r="AV92" s="4">
        <f t="shared" si="257"/>
        <v>2.1936346655293448</v>
      </c>
      <c r="AW92" s="4">
        <f t="shared" si="257"/>
        <v>-3.8726406490425376</v>
      </c>
      <c r="AY92" s="2">
        <f t="shared" ref="AY92:AY155" si="308">IF(OR($B92 &lt; C$230, $B92 &gt; C$233), #N/A, ((1-FG92)*DK92) + (FG92 - FW92)*EA92 + (FW92*EQ92))</f>
        <v>68.463047106352974</v>
      </c>
      <c r="AZ92" s="2">
        <f t="shared" si="147"/>
        <v>72.286058565053565</v>
      </c>
      <c r="BA92" s="2">
        <f t="shared" si="148"/>
        <v>77.34719451891263</v>
      </c>
      <c r="BB92" s="2">
        <f t="shared" si="149"/>
        <v>72.932563021221796</v>
      </c>
      <c r="BC92" s="2">
        <f t="shared" si="150"/>
        <v>73.992927211821424</v>
      </c>
      <c r="BD92" s="2">
        <f t="shared" si="151"/>
        <v>74.879986180342229</v>
      </c>
      <c r="BE92" s="2">
        <f t="shared" si="152"/>
        <v>80.138745339458126</v>
      </c>
      <c r="BF92" s="2">
        <f t="shared" si="153"/>
        <v>72.727792275593515</v>
      </c>
      <c r="BG92" s="2">
        <f t="shared" si="154"/>
        <v>75.472758277117194</v>
      </c>
      <c r="BH92" s="2">
        <f t="shared" si="155"/>
        <v>76.848616413193952</v>
      </c>
      <c r="BI92" s="2">
        <f t="shared" si="156"/>
        <v>74.2922530770674</v>
      </c>
      <c r="BJ92" s="2">
        <f t="shared" si="157"/>
        <v>74.401492847862144</v>
      </c>
      <c r="BK92" s="2">
        <f t="shared" si="158"/>
        <v>78.315607276593866</v>
      </c>
      <c r="BL92" s="2">
        <f t="shared" si="159"/>
        <v>71.943890537574831</v>
      </c>
      <c r="BM92" s="2">
        <f t="shared" si="160"/>
        <v>72.293438272761264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77.521448606271804</v>
      </c>
      <c r="DL92" s="2">
        <f t="shared" si="289"/>
        <v>81.502861824222279</v>
      </c>
      <c r="DM92" s="2">
        <f t="shared" si="289"/>
        <v>83.475096237473991</v>
      </c>
      <c r="DN92" s="2">
        <f t="shared" si="289"/>
        <v>78.144926910298977</v>
      </c>
      <c r="DO92" s="2">
        <f t="shared" si="289"/>
        <v>81.061438538205991</v>
      </c>
      <c r="DP92" s="2">
        <f t="shared" si="289"/>
        <v>81.164851219512229</v>
      </c>
      <c r="DQ92" s="2">
        <f t="shared" si="289"/>
        <v>88.113039198606259</v>
      </c>
      <c r="DR92" s="2">
        <f t="shared" si="289"/>
        <v>82.419062369337979</v>
      </c>
      <c r="DS92" s="2">
        <f t="shared" si="289"/>
        <v>86.449261808367055</v>
      </c>
      <c r="DT92" s="2">
        <f t="shared" si="289"/>
        <v>84.385222672064771</v>
      </c>
      <c r="DU92" s="2">
        <f t="shared" si="289"/>
        <v>82.003417595818817</v>
      </c>
      <c r="DV92" s="2">
        <f t="shared" si="289"/>
        <v>80.42732512836001</v>
      </c>
      <c r="DW92" s="2">
        <f t="shared" si="289"/>
        <v>85.971820598006644</v>
      </c>
      <c r="DX92" s="2">
        <f t="shared" si="289"/>
        <v>79.002557557354933</v>
      </c>
      <c r="DY92" s="2">
        <f t="shared" si="289"/>
        <v>73.81822348484846</v>
      </c>
      <c r="EA92" s="2">
        <f t="shared" si="228"/>
        <v>67.411450975307574</v>
      </c>
      <c r="EB92" s="2">
        <f t="shared" si="290"/>
        <v>70.911186176778727</v>
      </c>
      <c r="EC92" s="2">
        <f t="shared" si="291"/>
        <v>76.418577659603187</v>
      </c>
      <c r="ED92" s="2">
        <f t="shared" si="292"/>
        <v>72.203814881941284</v>
      </c>
      <c r="EE92" s="2">
        <f t="shared" si="293"/>
        <v>73.057695700725859</v>
      </c>
      <c r="EF92" s="2">
        <f t="shared" si="294"/>
        <v>73.922928965490513</v>
      </c>
      <c r="EG92" s="2">
        <f t="shared" si="295"/>
        <v>78.829741386186683</v>
      </c>
      <c r="EH92" s="2">
        <f t="shared" si="296"/>
        <v>71.19605874248137</v>
      </c>
      <c r="EI92" s="2">
        <f t="shared" si="297"/>
        <v>73.66899779130479</v>
      </c>
      <c r="EJ92" s="2">
        <f t="shared" si="298"/>
        <v>75.596001513748845</v>
      </c>
      <c r="EK92" s="2">
        <f t="shared" si="299"/>
        <v>73.048164169656062</v>
      </c>
      <c r="EL92" s="2">
        <f t="shared" si="300"/>
        <v>73.527232714364786</v>
      </c>
      <c r="EM92" s="2">
        <f t="shared" si="301"/>
        <v>77.301621607806709</v>
      </c>
      <c r="EN92" s="2">
        <f t="shared" si="302"/>
        <v>70.727738971712753</v>
      </c>
      <c r="EO92" s="2">
        <f t="shared" si="303"/>
        <v>71.971550952505197</v>
      </c>
      <c r="EQ92" s="2">
        <f t="shared" si="304"/>
        <v>66.666028035271012</v>
      </c>
      <c r="ER92" s="2">
        <f t="shared" si="305"/>
        <v>70.024777017464615</v>
      </c>
      <c r="ES92" s="2">
        <f t="shared" si="305"/>
        <v>74.355867711782111</v>
      </c>
      <c r="ET92" s="2">
        <f t="shared" si="305"/>
        <v>71.041194794363307</v>
      </c>
      <c r="EU92" s="2">
        <f t="shared" si="305"/>
        <v>72.204238521195222</v>
      </c>
      <c r="EV92" s="2">
        <f t="shared" si="305"/>
        <v>72.539049422133544</v>
      </c>
      <c r="EW92" s="2">
        <f t="shared" si="305"/>
        <v>76.284563784177905</v>
      </c>
      <c r="EX92" s="2">
        <f t="shared" si="305"/>
        <v>70.902212030694798</v>
      </c>
      <c r="EY92" s="2">
        <f t="shared" si="305"/>
        <v>72.565315918337902</v>
      </c>
      <c r="EZ92" s="2">
        <f t="shared" si="305"/>
        <v>74.052461689253832</v>
      </c>
      <c r="FA92" s="2">
        <f t="shared" si="305"/>
        <v>73.119653857399669</v>
      </c>
      <c r="FB92" s="2">
        <f t="shared" si="305"/>
        <v>73.559145929440149</v>
      </c>
      <c r="FC92" s="2">
        <f t="shared" si="305"/>
        <v>74.745648729266165</v>
      </c>
      <c r="FD92" s="2">
        <f t="shared" si="305"/>
        <v>70.262671081034242</v>
      </c>
      <c r="FE92" s="2">
        <f t="shared" si="305"/>
        <v>72.598125535534834</v>
      </c>
      <c r="FG92" s="2">
        <f t="shared" si="306"/>
        <v>0.89596473164666546</v>
      </c>
      <c r="FH92" s="2">
        <f t="shared" si="307"/>
        <v>0.87015860587510074</v>
      </c>
      <c r="FI92" s="2">
        <f t="shared" si="307"/>
        <v>0.86829521881948812</v>
      </c>
      <c r="FJ92" s="2">
        <f t="shared" si="307"/>
        <v>0.87726559774758528</v>
      </c>
      <c r="FK92" s="2">
        <f t="shared" si="307"/>
        <v>0.88310833610694528</v>
      </c>
      <c r="FL92" s="2">
        <f t="shared" si="307"/>
        <v>0.86776450770798119</v>
      </c>
      <c r="FM92" s="2">
        <f t="shared" si="307"/>
        <v>0.85888484783273944</v>
      </c>
      <c r="FN92" s="2">
        <f t="shared" si="307"/>
        <v>0.86350630588589328</v>
      </c>
      <c r="FO92" s="2">
        <f t="shared" si="307"/>
        <v>0.85881668529793609</v>
      </c>
      <c r="FP92" s="2">
        <f t="shared" si="307"/>
        <v>0.85739681957655867</v>
      </c>
      <c r="FQ92" s="2">
        <f t="shared" si="307"/>
        <v>0.86108059774686396</v>
      </c>
      <c r="FR92" s="2">
        <f t="shared" si="307"/>
        <v>0.873299164656964</v>
      </c>
      <c r="FS92" s="2">
        <f t="shared" si="307"/>
        <v>0.88294460685895182</v>
      </c>
      <c r="FT92" s="2">
        <f t="shared" si="307"/>
        <v>0.85301805365970251</v>
      </c>
      <c r="FU92" s="2">
        <f t="shared" si="307"/>
        <v>0.82575129184348106</v>
      </c>
      <c r="FW92" s="2">
        <f t="shared" ref="FW92:FW155" si="324">POWER(10,($B92-C$232)/C$229)/(1+POWER(10,($B92-C$232)/C$229))</f>
        <v>2.6855296877384551E-4</v>
      </c>
      <c r="FX92" s="2">
        <f t="shared" si="164"/>
        <v>4.1238733166181401E-4</v>
      </c>
      <c r="FY92" s="2">
        <f t="shared" si="165"/>
        <v>3.6862957200803868E-4</v>
      </c>
      <c r="FZ92" s="2">
        <f t="shared" si="166"/>
        <v>3.7045139611904327E-4</v>
      </c>
      <c r="GA92" s="2">
        <f t="shared" si="167"/>
        <v>3.9756716300217251E-4</v>
      </c>
      <c r="GB92" s="2">
        <f t="shared" si="168"/>
        <v>4.2051315243959102E-4</v>
      </c>
      <c r="GC92" s="2">
        <f t="shared" si="169"/>
        <v>3.9684073179969661E-4</v>
      </c>
      <c r="GD92" s="2">
        <f t="shared" si="170"/>
        <v>4.6177468761119289E-4</v>
      </c>
      <c r="GE92" s="2">
        <f t="shared" si="171"/>
        <v>5.4322798864527824E-4</v>
      </c>
      <c r="GF92" s="2">
        <f t="shared" si="172"/>
        <v>4.8977756437032277E-4</v>
      </c>
      <c r="GG92" s="2">
        <f t="shared" si="173"/>
        <v>4.2599743297979498E-4</v>
      </c>
      <c r="GH92" s="2">
        <f t="shared" si="174"/>
        <v>3.96722799014669E-4</v>
      </c>
      <c r="GI92" s="2">
        <f t="shared" si="175"/>
        <v>3.5520041289803468E-4</v>
      </c>
      <c r="GJ92" s="2">
        <f t="shared" si="176"/>
        <v>2.0937903999914621E-4</v>
      </c>
      <c r="GK92" s="2">
        <f t="shared" si="177"/>
        <v>1.7079707671332009E-4</v>
      </c>
      <c r="GM92" s="86">
        <f t="shared" ref="GM92:GM155" si="325" xml:space="preserve"> _xlfn.NORM.DIST($B92, C$7, ABS(C$11), TRUE) * _xlfn.NORM.DIST(($B92 - C$7)*C$15, 0, ABS(C$11), TRUE) * 2</f>
        <v>0.54610398911876767</v>
      </c>
      <c r="GN92" s="86">
        <f t="shared" si="178"/>
        <v>0.43395249800167762</v>
      </c>
      <c r="GO92" s="86">
        <f t="shared" si="179"/>
        <v>0.44200554347071169</v>
      </c>
      <c r="GP92" s="86">
        <f t="shared" si="180"/>
        <v>0.49269079777390085</v>
      </c>
      <c r="GQ92" s="86">
        <f t="shared" si="181"/>
        <v>0.35096976696940252</v>
      </c>
      <c r="GR92" s="86">
        <f t="shared" si="182"/>
        <v>0.30407210438367782</v>
      </c>
      <c r="GS92" s="86">
        <f t="shared" si="183"/>
        <v>0.4249524227308642</v>
      </c>
      <c r="GT92" s="86">
        <f t="shared" si="184"/>
        <v>0.34082819053886948</v>
      </c>
      <c r="GU92" s="86">
        <f t="shared" si="185"/>
        <v>0.3171042134001405</v>
      </c>
      <c r="GV92" s="86">
        <f t="shared" si="186"/>
        <v>0.35478103492202212</v>
      </c>
      <c r="GW92" s="86">
        <f t="shared" si="187"/>
        <v>0.40415712294531525</v>
      </c>
      <c r="GX92" s="86">
        <f t="shared" si="188"/>
        <v>0.28145806578672944</v>
      </c>
      <c r="GY92" s="86">
        <f t="shared" si="189"/>
        <v>0.2658114475482285</v>
      </c>
      <c r="GZ92" s="86">
        <f t="shared" si="190"/>
        <v>0.34247057239807377</v>
      </c>
      <c r="HA92" s="86">
        <f t="shared" si="191"/>
        <v>0.22117239591032198</v>
      </c>
      <c r="HC92" s="86">
        <f t="shared" ref="HC92:HC155" si="326" xml:space="preserve"> _xlfn.NORM.DIST($B92, C$8, ABS(C$12), TRUE) * _xlfn.NORM.DIST(($B92 - C$8)*C$16, 0, ABS(C$12), TRUE) * 2</f>
        <v>2.923178929306762E-3</v>
      </c>
      <c r="HD92" s="86">
        <f t="shared" si="192"/>
        <v>1.79487690165628E-3</v>
      </c>
      <c r="HE92" s="86">
        <f t="shared" si="193"/>
        <v>9.2478765010543611E-4</v>
      </c>
      <c r="HF92" s="86">
        <f t="shared" si="194"/>
        <v>1.4391202505032498E-3</v>
      </c>
      <c r="HG92" s="86">
        <f t="shared" si="195"/>
        <v>3.8196327180319623E-3</v>
      </c>
      <c r="HH92" s="86">
        <f t="shared" si="196"/>
        <v>1.362392175566992E-3</v>
      </c>
      <c r="HI92" s="86">
        <f t="shared" si="197"/>
        <v>2.3010021179445416E-3</v>
      </c>
      <c r="HJ92" s="86">
        <f t="shared" si="198"/>
        <v>1.9441095443610687E-3</v>
      </c>
      <c r="HK92" s="86">
        <f t="shared" si="199"/>
        <v>1.9420945048808957E-3</v>
      </c>
      <c r="HL92" s="86">
        <f t="shared" si="200"/>
        <v>1.7569199437019807E-3</v>
      </c>
      <c r="HM92" s="86">
        <f t="shared" si="201"/>
        <v>1.8664226878813514E-3</v>
      </c>
      <c r="HN92" s="86">
        <f t="shared" si="202"/>
        <v>1.6917548943452159E-3</v>
      </c>
      <c r="HO92" s="86">
        <f t="shared" si="203"/>
        <v>2.3417313296001936E-3</v>
      </c>
      <c r="HP92" s="86">
        <f t="shared" si="204"/>
        <v>7.0927379527882875E-4</v>
      </c>
      <c r="HQ92" s="86">
        <f t="shared" si="205"/>
        <v>8.3544294402710027E-5</v>
      </c>
      <c r="HS92" s="86">
        <f t="shared" ref="HS92:HS155" si="327" xml:space="preserve"> _xlfn.NORM.DIST($B92, C$9, ABS(C$13), TRUE) * _xlfn.NORM.DIST(($B92 - C$9)*C$17, 0, ABS(C$13), TRUE) * 2</f>
        <v>8.1142515241451053E-26</v>
      </c>
      <c r="HT92" s="86">
        <f t="shared" si="206"/>
        <v>2.6248317908358202E-30</v>
      </c>
      <c r="HU92" s="86">
        <f t="shared" si="207"/>
        <v>2.8553418684697994E-31</v>
      </c>
      <c r="HV92" s="86">
        <f t="shared" si="208"/>
        <v>1.4197867356779825E-28</v>
      </c>
      <c r="HW92" s="86">
        <f t="shared" si="209"/>
        <v>9.9576120506028879E-27</v>
      </c>
      <c r="HX92" s="86">
        <f t="shared" si="210"/>
        <v>6.3649399354147279E-34</v>
      </c>
      <c r="HY92" s="86">
        <f t="shared" si="211"/>
        <v>1.1171007119484551E-29</v>
      </c>
      <c r="HZ92" s="86">
        <f t="shared" si="212"/>
        <v>2.8528834308325418E-33</v>
      </c>
      <c r="IA92" s="86">
        <f t="shared" si="213"/>
        <v>2.7505111684279392E-33</v>
      </c>
      <c r="IB92" s="86">
        <f t="shared" si="214"/>
        <v>1.1198296250620444E-33</v>
      </c>
      <c r="IC92" s="86">
        <f t="shared" si="215"/>
        <v>4.7137907182120928E-32</v>
      </c>
      <c r="ID92" s="86">
        <f t="shared" si="216"/>
        <v>1.6191642481800756E-33</v>
      </c>
      <c r="IE92" s="86">
        <f t="shared" si="217"/>
        <v>1.4331690205034661E-31</v>
      </c>
      <c r="IF92" s="86">
        <f t="shared" si="218"/>
        <v>1.6936324640711778E-26</v>
      </c>
      <c r="IG92" s="86">
        <f t="shared" si="219"/>
        <v>4.8884747055461421E-20</v>
      </c>
      <c r="II92" s="86">
        <f t="shared" ref="II92:II155" si="328" xml:space="preserve"> _xlfn.NORM.DIST($B92, C$10, ABS(C$14), TRUE) * _xlfn.NORM.DIST(($B92 - C$10)*C$18, 0, ABS(C$14), TRUE) * 2</f>
        <v>7.5935955041645745E-93</v>
      </c>
      <c r="IJ92" s="86">
        <f t="shared" ref="IJ92:IJ155" si="329" xml:space="preserve"> _xlfn.NORM.DIST($B92, D$10, ABS(D$14), TRUE) * _xlfn.NORM.DIST(($B92 - D$10)*D$18, 0, ABS(D$14), TRUE) * 2</f>
        <v>5.8838885012393249E-112</v>
      </c>
      <c r="IK92" s="86">
        <f t="shared" ref="IK92:IK155" si="330" xml:space="preserve"> _xlfn.NORM.DIST($B92, E$10, ABS(E$14), TRUE) * _xlfn.NORM.DIST(($B92 - E$10)*E$18, 0, ABS(E$14), TRUE) * 2</f>
        <v>8.8795359904817273E-113</v>
      </c>
      <c r="IL92" s="86">
        <f t="shared" ref="IL92:IL155" si="331" xml:space="preserve"> _xlfn.NORM.DIST($B92, F$10, ABS(F$14), TRUE) * _xlfn.NORM.DIST(($B92 - F$10)*F$18, 0, ABS(F$14), TRUE) * 2</f>
        <v>3.1361711091400238E-111</v>
      </c>
      <c r="IM92" s="86">
        <f t="shared" ref="IM92:IM155" si="332" xml:space="preserve"> _xlfn.NORM.DIST($B92, G$10, ABS(G$14), TRUE) * _xlfn.NORM.DIST(($B92 - G$10)*G$18, 0, ABS(G$14), TRUE) * 2</f>
        <v>2.3721359654998207E-104</v>
      </c>
      <c r="IN92" s="86">
        <f t="shared" ref="IN92:IN155" si="333" xml:space="preserve"> _xlfn.NORM.DIST($B92, H$10, ABS(H$14), TRUE) * _xlfn.NORM.DIST(($B92 - H$10)*H$18, 0, ABS(H$14), TRUE) * 2</f>
        <v>5.2521461521226478E-130</v>
      </c>
      <c r="IO92" s="86">
        <f t="shared" ref="IO92:IO155" si="334" xml:space="preserve"> _xlfn.NORM.DIST($B92, I$10, ABS(I$14), TRUE) * _xlfn.NORM.DIST(($B92 - I$10)*I$18, 0, ABS(I$14), TRUE) * 2</f>
        <v>5.5316470236802473E-112</v>
      </c>
      <c r="IP92" s="86">
        <f t="shared" ref="IP92:IP155" si="335" xml:space="preserve"> _xlfn.NORM.DIST($B92, J$10, ABS(J$14), TRUE) * _xlfn.NORM.DIST(($B92 - J$10)*J$18, 0, ABS(J$14), TRUE) * 2</f>
        <v>9.8967667152957015E-125</v>
      </c>
      <c r="IQ92" s="86">
        <f t="shared" ref="IQ92:IQ155" si="336" xml:space="preserve"> _xlfn.NORM.DIST($B92, K$10, ABS(K$14), TRUE) * _xlfn.NORM.DIST(($B92 - K$10)*K$18, 0, ABS(K$14), TRUE) * 2</f>
        <v>3.482054489916741E-125</v>
      </c>
      <c r="IR92" s="86">
        <f t="shared" ref="IR92:IR155" si="337" xml:space="preserve"> _xlfn.NORM.DIST($B92, L$10, ABS(L$14), TRUE) * _xlfn.NORM.DIST(($B92 - L$10)*L$18, 0, ABS(L$14), TRUE) * 2</f>
        <v>4.4524264843969229E-129</v>
      </c>
      <c r="IS92" s="86">
        <f t="shared" ref="IS92:IS155" si="338" xml:space="preserve"> _xlfn.NORM.DIST($B92, M$10, ABS(M$14), TRUE) * _xlfn.NORM.DIST(($B92 - M$10)*M$18, 0, ABS(M$14), TRUE) * 2</f>
        <v>1.6409176339618559E-119</v>
      </c>
      <c r="IT92" s="86">
        <f t="shared" ref="IT92:IT155" si="339" xml:space="preserve"> _xlfn.NORM.DIST($B92, N$10, ABS(N$14), TRUE) * _xlfn.NORM.DIST(($B92 - N$10)*N$18, 0, ABS(N$14), TRUE) * 2</f>
        <v>9.230885530452511E-128</v>
      </c>
      <c r="IU92" s="86">
        <f t="shared" ref="IU92:IU155" si="340" xml:space="preserve"> _xlfn.NORM.DIST($B92, O$10, ABS(O$14), TRUE) * _xlfn.NORM.DIST(($B92 - O$10)*O$18, 0, ABS(O$14), TRUE) * 2</f>
        <v>4.5451719253541066E-118</v>
      </c>
      <c r="IV92" s="86">
        <f t="shared" ref="IV92:IV155" si="341" xml:space="preserve"> _xlfn.NORM.DIST($B92, P$10, ABS(P$14), TRUE) * _xlfn.NORM.DIST(($B92 - P$10)*P$18, 0, ABS(P$14), TRUE) * 2</f>
        <v>5.8228116340460645E-72</v>
      </c>
      <c r="IW92" s="86">
        <f t="shared" ref="IW92:IW155" si="342" xml:space="preserve"> _xlfn.NORM.DIST($B92, Q$10, ABS(Q$14), TRUE) * _xlfn.NORM.DIST(($B92 - Q$10)*Q$18, 0, ABS(Q$14), TRUE) * 2</f>
        <v>1.7117315248349519E-53</v>
      </c>
      <c r="IY92" s="86">
        <f t="shared" ref="IY92:IY155" si="343">GM92+HC92+HS92+II92</f>
        <v>0.54902716804807439</v>
      </c>
      <c r="IZ92" s="86">
        <f t="shared" ref="IZ92:IZ155" si="344">GN92+HD92+HT92+IJ92</f>
        <v>0.43574737490333393</v>
      </c>
      <c r="JA92" s="86">
        <f t="shared" ref="JA92:JA155" si="345">GO92+HE92+HU92+IK92</f>
        <v>0.44293033112081714</v>
      </c>
      <c r="JB92" s="86">
        <f t="shared" ref="JB92:JB155" si="346">GP92+HF92+HV92+IL92</f>
        <v>0.49412991802440409</v>
      </c>
      <c r="JC92" s="86">
        <f t="shared" ref="JC92:JC155" si="347">GQ92+HG92+HW92+IM92</f>
        <v>0.3547893996874345</v>
      </c>
      <c r="JD92" s="86">
        <f t="shared" ref="JD92:JD155" si="348">GR92+HH92+HX92+IN92</f>
        <v>0.30543449655924482</v>
      </c>
      <c r="JE92" s="86">
        <f t="shared" ref="JE92:JE155" si="349">GS92+HI92+HY92+IO92</f>
        <v>0.42725342484880874</v>
      </c>
      <c r="JF92" s="86">
        <f t="shared" ref="JF92:JF155" si="350">GT92+HJ92+HZ92+IP92</f>
        <v>0.34277230008323056</v>
      </c>
      <c r="JG92" s="86">
        <f t="shared" ref="JG92:JG155" si="351">GU92+HK92+IA92+IQ92</f>
        <v>0.31904630790502142</v>
      </c>
      <c r="JH92" s="86">
        <f t="shared" ref="JH92:JH155" si="352">GV92+HL92+IB92+IR92</f>
        <v>0.35653795486572409</v>
      </c>
      <c r="JI92" s="86">
        <f t="shared" ref="JI92:JI155" si="353">GW92+HM92+IC92+IS92</f>
        <v>0.40602354563319659</v>
      </c>
      <c r="JJ92" s="86">
        <f t="shared" ref="JJ92:JJ155" si="354">GX92+HN92+ID92+IT92</f>
        <v>0.28314982068107464</v>
      </c>
      <c r="JK92" s="86">
        <f t="shared" ref="JK92:JK155" si="355">GY92+HO92+IE92+IU92</f>
        <v>0.26815317887782869</v>
      </c>
      <c r="JL92" s="86">
        <f t="shared" ref="JL92:JL155" si="356">GZ92+HP92+IF92+IV92</f>
        <v>0.34317984619335262</v>
      </c>
      <c r="JM92" s="86">
        <f t="shared" ref="JM92:JM155" si="357">HA92+HQ92+IG92+IW92</f>
        <v>0.22125594020472469</v>
      </c>
    </row>
    <row r="93" spans="2:273" x14ac:dyDescent="0.25">
      <c r="B93" s="2">
        <v>66</v>
      </c>
      <c r="C93" s="37">
        <v>146.68700000000001</v>
      </c>
      <c r="D93" s="37">
        <v>126.226</v>
      </c>
      <c r="E93" s="37">
        <v>135.87100000000001</v>
      </c>
      <c r="F93" s="37">
        <v>137.852</v>
      </c>
      <c r="G93" s="37">
        <v>105.131</v>
      </c>
      <c r="H93" s="37">
        <v>92.742000000000004</v>
      </c>
      <c r="I93" s="37">
        <v>125.613</v>
      </c>
      <c r="J93" s="37">
        <v>96.677000000000007</v>
      </c>
      <c r="K93" s="37">
        <v>94.71</v>
      </c>
      <c r="L93" s="37">
        <v>102.274</v>
      </c>
      <c r="M93" s="37">
        <v>110</v>
      </c>
      <c r="N93" s="37">
        <v>83.725999999999999</v>
      </c>
      <c r="O93" s="37">
        <v>85.557000000000002</v>
      </c>
      <c r="P93" s="37">
        <v>91.81</v>
      </c>
      <c r="Q93" s="37">
        <v>74.555999999999997</v>
      </c>
      <c r="S93" s="4">
        <f t="shared" si="229"/>
        <v>142.65952502368907</v>
      </c>
      <c r="T93" s="4">
        <f t="shared" si="230"/>
        <v>122.16689070785444</v>
      </c>
      <c r="U93" s="4">
        <f t="shared" si="231"/>
        <v>129.9485178777536</v>
      </c>
      <c r="V93" s="4">
        <f t="shared" si="232"/>
        <v>129.55855121033838</v>
      </c>
      <c r="W93" s="4">
        <f t="shared" si="233"/>
        <v>108.32413156555485</v>
      </c>
      <c r="X93" s="4">
        <f t="shared" si="234"/>
        <v>99.860046248599502</v>
      </c>
      <c r="Y93" s="4">
        <f t="shared" si="235"/>
        <v>125.27495935431007</v>
      </c>
      <c r="Z93" s="4">
        <f t="shared" si="236"/>
        <v>103.17133276675891</v>
      </c>
      <c r="AA93" s="4">
        <f t="shared" si="237"/>
        <v>102.91912064950534</v>
      </c>
      <c r="AB93" s="4">
        <f t="shared" si="238"/>
        <v>107.81770786963634</v>
      </c>
      <c r="AC93" s="4">
        <f t="shared" si="239"/>
        <v>113.08935944289379</v>
      </c>
      <c r="AD93" s="4">
        <f t="shared" si="240"/>
        <v>93.937876893690955</v>
      </c>
      <c r="AE93" s="4">
        <f t="shared" si="241"/>
        <v>96.186402659440702</v>
      </c>
      <c r="AF93" s="4">
        <f t="shared" si="242"/>
        <v>98.822156088482501</v>
      </c>
      <c r="AG93" s="4">
        <f t="shared" si="243"/>
        <v>81.48958186724667</v>
      </c>
      <c r="AI93" s="4">
        <f t="shared" si="244"/>
        <v>4.0274749763109412</v>
      </c>
      <c r="AJ93" s="4">
        <f t="shared" si="245"/>
        <v>4.059109292145564</v>
      </c>
      <c r="AK93" s="4">
        <f t="shared" si="246"/>
        <v>5.9224821222464072</v>
      </c>
      <c r="AL93" s="4">
        <f t="shared" si="247"/>
        <v>8.2934487896616247</v>
      </c>
      <c r="AM93" s="4">
        <f t="shared" si="248"/>
        <v>-3.1931315655548502</v>
      </c>
      <c r="AN93" s="4">
        <f t="shared" si="249"/>
        <v>-7.118046248599498</v>
      </c>
      <c r="AO93" s="4">
        <f t="shared" si="250"/>
        <v>0.33804064568992942</v>
      </c>
      <c r="AP93" s="4">
        <f t="shared" si="251"/>
        <v>-6.4943327667589017</v>
      </c>
      <c r="AQ93" s="4">
        <f t="shared" si="252"/>
        <v>-8.2091206495053513</v>
      </c>
      <c r="AR93" s="4">
        <f t="shared" si="253"/>
        <v>-5.5437078696363358</v>
      </c>
      <c r="AS93" s="4">
        <f t="shared" si="254"/>
        <v>-3.0893594428937945</v>
      </c>
      <c r="AT93" s="4">
        <f t="shared" si="255"/>
        <v>-10.211876893690956</v>
      </c>
      <c r="AU93" s="4">
        <f t="shared" si="256"/>
        <v>-10.6294026594407</v>
      </c>
      <c r="AV93" s="4">
        <f t="shared" si="257"/>
        <v>-7.0121560884824987</v>
      </c>
      <c r="AW93" s="4">
        <f t="shared" si="257"/>
        <v>-6.9335818672466729</v>
      </c>
      <c r="AY93" s="2">
        <f t="shared" si="308"/>
        <v>68.296956731838989</v>
      </c>
      <c r="AZ93" s="2">
        <f t="shared" si="147"/>
        <v>72.078961419382878</v>
      </c>
      <c r="BA93" s="2">
        <f t="shared" si="148"/>
        <v>77.132269650063535</v>
      </c>
      <c r="BB93" s="2">
        <f t="shared" si="149"/>
        <v>72.754389602729304</v>
      </c>
      <c r="BC93" s="2">
        <f t="shared" si="150"/>
        <v>73.791909959946977</v>
      </c>
      <c r="BD93" s="2">
        <f t="shared" si="151"/>
        <v>74.656067692623679</v>
      </c>
      <c r="BE93" s="2">
        <f t="shared" si="152"/>
        <v>79.851200355074809</v>
      </c>
      <c r="BF93" s="2">
        <f t="shared" si="153"/>
        <v>72.525573188193746</v>
      </c>
      <c r="BG93" s="2">
        <f t="shared" si="154"/>
        <v>75.23083764140469</v>
      </c>
      <c r="BH93" s="2">
        <f t="shared" si="155"/>
        <v>76.628389089541244</v>
      </c>
      <c r="BI93" s="2">
        <f t="shared" si="156"/>
        <v>74.106506070920489</v>
      </c>
      <c r="BJ93" s="2">
        <f t="shared" si="157"/>
        <v>74.226061153840845</v>
      </c>
      <c r="BK93" s="2">
        <f t="shared" si="158"/>
        <v>78.091577261150434</v>
      </c>
      <c r="BL93" s="2">
        <f t="shared" si="159"/>
        <v>71.781140318617446</v>
      </c>
      <c r="BM93" s="2">
        <f t="shared" si="160"/>
        <v>72.214081878361171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77.546506271777034</v>
      </c>
      <c r="DL93" s="2">
        <f t="shared" si="289"/>
        <v>81.596710963455138</v>
      </c>
      <c r="DM93" s="2">
        <f t="shared" si="289"/>
        <v>83.544357885638647</v>
      </c>
      <c r="DN93" s="2">
        <f t="shared" si="289"/>
        <v>78.11735653881</v>
      </c>
      <c r="DO93" s="2">
        <f t="shared" si="289"/>
        <v>81.074610238598623</v>
      </c>
      <c r="DP93" s="2">
        <f t="shared" si="289"/>
        <v>81.179799477351949</v>
      </c>
      <c r="DQ93" s="2">
        <f t="shared" si="289"/>
        <v>88.097402439024378</v>
      </c>
      <c r="DR93" s="2">
        <f t="shared" si="289"/>
        <v>82.461302439024394</v>
      </c>
      <c r="DS93" s="2">
        <f t="shared" si="289"/>
        <v>86.563709379217258</v>
      </c>
      <c r="DT93" s="2">
        <f t="shared" si="289"/>
        <v>84.45124554655871</v>
      </c>
      <c r="DU93" s="2">
        <f t="shared" si="289"/>
        <v>82.059978048780494</v>
      </c>
      <c r="DV93" s="2">
        <f t="shared" si="289"/>
        <v>80.420514950166108</v>
      </c>
      <c r="DW93" s="2">
        <f t="shared" si="289"/>
        <v>86.022327091513134</v>
      </c>
      <c r="DX93" s="2">
        <f t="shared" si="289"/>
        <v>79.048071524966275</v>
      </c>
      <c r="DY93" s="2">
        <f t="shared" si="289"/>
        <v>73.809509915329755</v>
      </c>
      <c r="EA93" s="2">
        <f t="shared" si="228"/>
        <v>67.317681332296075</v>
      </c>
      <c r="EB93" s="2">
        <f t="shared" si="290"/>
        <v>70.784170295530231</v>
      </c>
      <c r="EC93" s="2">
        <f t="shared" si="291"/>
        <v>76.246177945741664</v>
      </c>
      <c r="ED93" s="2">
        <f t="shared" si="292"/>
        <v>72.070620525600361</v>
      </c>
      <c r="EE93" s="2">
        <f t="shared" si="293"/>
        <v>72.91316973757678</v>
      </c>
      <c r="EF93" s="2">
        <f t="shared" si="294"/>
        <v>73.750122482202613</v>
      </c>
      <c r="EG93" s="2">
        <f t="shared" si="295"/>
        <v>78.616803065771904</v>
      </c>
      <c r="EH93" s="2">
        <f t="shared" si="296"/>
        <v>71.09339712780961</v>
      </c>
      <c r="EI93" s="2">
        <f t="shared" si="297"/>
        <v>73.532460283243054</v>
      </c>
      <c r="EJ93" s="2">
        <f t="shared" si="298"/>
        <v>75.44269843245678</v>
      </c>
      <c r="EK93" s="2">
        <f t="shared" si="299"/>
        <v>72.936226181683907</v>
      </c>
      <c r="EL93" s="2">
        <f t="shared" si="300"/>
        <v>73.406412706894628</v>
      </c>
      <c r="EM93" s="2">
        <f t="shared" si="301"/>
        <v>77.133769649495505</v>
      </c>
      <c r="EN93" s="2">
        <f t="shared" si="302"/>
        <v>70.639285581495116</v>
      </c>
      <c r="EO93" s="2">
        <f t="shared" si="303"/>
        <v>71.906903640396635</v>
      </c>
      <c r="EQ93" s="2">
        <f t="shared" si="304"/>
        <v>66.587648218502125</v>
      </c>
      <c r="ER93" s="2">
        <f t="shared" si="305"/>
        <v>69.91745469236173</v>
      </c>
      <c r="ES93" s="2">
        <f t="shared" si="305"/>
        <v>74.227620046177577</v>
      </c>
      <c r="ET93" s="2">
        <f t="shared" si="305"/>
        <v>70.93276485071415</v>
      </c>
      <c r="EU93" s="2">
        <f t="shared" si="305"/>
        <v>72.078460960109652</v>
      </c>
      <c r="EV93" s="2">
        <f t="shared" si="305"/>
        <v>72.397756148665508</v>
      </c>
      <c r="EW93" s="2">
        <f t="shared" si="305"/>
        <v>76.128811395713413</v>
      </c>
      <c r="EX93" s="2">
        <f t="shared" si="305"/>
        <v>70.806397749716339</v>
      </c>
      <c r="EY93" s="2">
        <f t="shared" si="305"/>
        <v>72.454887935924035</v>
      </c>
      <c r="EZ93" s="2">
        <f t="shared" si="305"/>
        <v>73.93543153282674</v>
      </c>
      <c r="FA93" s="2">
        <f t="shared" si="305"/>
        <v>73.006052513926718</v>
      </c>
      <c r="FB93" s="2">
        <f t="shared" si="305"/>
        <v>73.437714167765037</v>
      </c>
      <c r="FC93" s="2">
        <f t="shared" si="305"/>
        <v>74.636973731641504</v>
      </c>
      <c r="FD93" s="2">
        <f t="shared" si="305"/>
        <v>70.184364185528551</v>
      </c>
      <c r="FE93" s="2">
        <f t="shared" si="305"/>
        <v>72.51780739502901</v>
      </c>
      <c r="FG93" s="2">
        <f t="shared" si="306"/>
        <v>0.90424214246251378</v>
      </c>
      <c r="FH93" s="2">
        <f t="shared" si="307"/>
        <v>0.88021473823269059</v>
      </c>
      <c r="FI93" s="2">
        <f t="shared" si="307"/>
        <v>0.87847551414416392</v>
      </c>
      <c r="FJ93" s="2">
        <f t="shared" si="307"/>
        <v>0.8868428774052507</v>
      </c>
      <c r="FK93" s="2">
        <f t="shared" si="307"/>
        <v>0.89228567215995014</v>
      </c>
      <c r="FL93" s="2">
        <f t="shared" si="307"/>
        <v>0.8779800603010911</v>
      </c>
      <c r="FM93" s="2">
        <f t="shared" si="307"/>
        <v>0.86968336155889392</v>
      </c>
      <c r="FN93" s="2">
        <f t="shared" si="307"/>
        <v>0.87400305246129262</v>
      </c>
      <c r="FO93" s="2">
        <f t="shared" si="307"/>
        <v>0.86961962320980479</v>
      </c>
      <c r="FP93" s="2">
        <f t="shared" si="307"/>
        <v>0.86829173983485197</v>
      </c>
      <c r="FQ93" s="2">
        <f t="shared" si="307"/>
        <v>0.87173617915517576</v>
      </c>
      <c r="FR93" s="2">
        <f t="shared" si="307"/>
        <v>0.88314472715536696</v>
      </c>
      <c r="FS93" s="2">
        <f t="shared" si="307"/>
        <v>0.89213322741468337</v>
      </c>
      <c r="FT93" s="2">
        <f t="shared" si="307"/>
        <v>0.86419452423454801</v>
      </c>
      <c r="FU93" s="2">
        <f t="shared" si="307"/>
        <v>0.83860884055237273</v>
      </c>
      <c r="FW93" s="2">
        <f t="shared" si="324"/>
        <v>2.9445484559045571E-4</v>
      </c>
      <c r="FX93" s="2">
        <f t="shared" si="164"/>
        <v>4.5215572789058329E-4</v>
      </c>
      <c r="FY93" s="2">
        <f t="shared" si="165"/>
        <v>4.0417991361650613E-4</v>
      </c>
      <c r="FZ93" s="2">
        <f t="shared" si="166"/>
        <v>4.0617736160046682E-4</v>
      </c>
      <c r="GA93" s="2">
        <f t="shared" si="167"/>
        <v>4.3590700583997111E-4</v>
      </c>
      <c r="GB93" s="2">
        <f t="shared" si="168"/>
        <v>4.6106479728106269E-4</v>
      </c>
      <c r="GC93" s="2">
        <f t="shared" si="169"/>
        <v>4.3511055090935535E-4</v>
      </c>
      <c r="GD93" s="2">
        <f t="shared" si="170"/>
        <v>5.0630332008165708E-4</v>
      </c>
      <c r="GE93" s="2">
        <f t="shared" si="171"/>
        <v>5.9560642955591963E-4</v>
      </c>
      <c r="GF93" s="2">
        <f t="shared" si="172"/>
        <v>5.3700504527014041E-4</v>
      </c>
      <c r="GG93" s="2">
        <f t="shared" si="173"/>
        <v>4.6707770023223601E-4</v>
      </c>
      <c r="GH93" s="2">
        <f t="shared" si="174"/>
        <v>4.3498125008162671E-4</v>
      </c>
      <c r="GI93" s="2">
        <f t="shared" si="175"/>
        <v>3.8945616169350721E-4</v>
      </c>
      <c r="GJ93" s="2">
        <f t="shared" si="176"/>
        <v>2.2957491455761865E-4</v>
      </c>
      <c r="GK93" s="2">
        <f t="shared" si="177"/>
        <v>1.8727218467378523E-4</v>
      </c>
      <c r="GM93" s="86">
        <f t="shared" si="325"/>
        <v>0.47125269875569775</v>
      </c>
      <c r="GN93" s="86">
        <f t="shared" si="178"/>
        <v>0.32070834316813313</v>
      </c>
      <c r="GO93" s="86">
        <f t="shared" si="179"/>
        <v>0.34617529041673178</v>
      </c>
      <c r="GP93" s="86">
        <f t="shared" si="180"/>
        <v>0.36076676241964034</v>
      </c>
      <c r="GQ93" s="86">
        <f t="shared" si="181"/>
        <v>0.23111951280702647</v>
      </c>
      <c r="GR93" s="86">
        <f t="shared" si="182"/>
        <v>0.18331565874628969</v>
      </c>
      <c r="GS93" s="86">
        <f t="shared" si="183"/>
        <v>0.30608722836927049</v>
      </c>
      <c r="GT93" s="86">
        <f t="shared" si="184"/>
        <v>0.21743950378425661</v>
      </c>
      <c r="GU93" s="86">
        <f t="shared" si="185"/>
        <v>0.19874992404861092</v>
      </c>
      <c r="GV93" s="86">
        <f t="shared" si="186"/>
        <v>0.2224409760930367</v>
      </c>
      <c r="GW93" s="86">
        <f t="shared" si="187"/>
        <v>0.26496893916081588</v>
      </c>
      <c r="GX93" s="86">
        <f t="shared" si="188"/>
        <v>0.14367721629645189</v>
      </c>
      <c r="GY93" s="86">
        <f t="shared" si="189"/>
        <v>0.13168079844961633</v>
      </c>
      <c r="GZ93" s="86">
        <f t="shared" si="190"/>
        <v>0.20700489974060918</v>
      </c>
      <c r="HA93" s="86">
        <f t="shared" si="191"/>
        <v>0.10451092777488745</v>
      </c>
      <c r="HC93" s="86">
        <f t="shared" si="326"/>
        <v>4.3410439342034144E-3</v>
      </c>
      <c r="HD93" s="86">
        <f t="shared" si="192"/>
        <v>2.8924311114209077E-3</v>
      </c>
      <c r="HE93" s="86">
        <f t="shared" si="193"/>
        <v>1.5207966633569894E-3</v>
      </c>
      <c r="HF93" s="86">
        <f t="shared" si="194"/>
        <v>2.3204868992620733E-3</v>
      </c>
      <c r="HG93" s="86">
        <f t="shared" si="195"/>
        <v>5.8675929829090107E-3</v>
      </c>
      <c r="HH93" s="86">
        <f t="shared" si="196"/>
        <v>2.3073871757336517E-3</v>
      </c>
      <c r="HI93" s="86">
        <f t="shared" si="197"/>
        <v>3.6636907598409799E-3</v>
      </c>
      <c r="HJ93" s="86">
        <f t="shared" si="198"/>
        <v>3.229196016005441E-3</v>
      </c>
      <c r="HK93" s="86">
        <f t="shared" si="199"/>
        <v>3.2638434920195286E-3</v>
      </c>
      <c r="HL93" s="86">
        <f t="shared" si="200"/>
        <v>2.968278060172547E-3</v>
      </c>
      <c r="HM93" s="86">
        <f t="shared" si="201"/>
        <v>3.0568679992598888E-3</v>
      </c>
      <c r="HN93" s="86">
        <f t="shared" si="202"/>
        <v>2.816097630521566E-3</v>
      </c>
      <c r="HO93" s="86">
        <f t="shared" si="203"/>
        <v>3.7479337020355523E-3</v>
      </c>
      <c r="HP93" s="86">
        <f t="shared" si="204"/>
        <v>1.2310779247972701E-3</v>
      </c>
      <c r="HQ93" s="86">
        <f t="shared" si="205"/>
        <v>1.766657347905075E-4</v>
      </c>
      <c r="HS93" s="86">
        <f t="shared" si="327"/>
        <v>4.8256618853008906E-25</v>
      </c>
      <c r="HT93" s="86">
        <f t="shared" si="206"/>
        <v>2.4882444102341127E-29</v>
      </c>
      <c r="HU93" s="86">
        <f t="shared" si="207"/>
        <v>2.7433707062535557E-30</v>
      </c>
      <c r="HV93" s="86">
        <f t="shared" si="208"/>
        <v>1.2116808365144363E-27</v>
      </c>
      <c r="HW93" s="86">
        <f t="shared" si="209"/>
        <v>7.5224668448593633E-26</v>
      </c>
      <c r="HX93" s="86">
        <f t="shared" si="210"/>
        <v>8.3937618394309781E-33</v>
      </c>
      <c r="HY93" s="86">
        <f t="shared" si="211"/>
        <v>1.0223088361172548E-28</v>
      </c>
      <c r="HZ93" s="86">
        <f t="shared" si="212"/>
        <v>3.5839203197882354E-32</v>
      </c>
      <c r="IA93" s="86">
        <f t="shared" si="213"/>
        <v>3.6675328741296836E-32</v>
      </c>
      <c r="IB93" s="86">
        <f t="shared" si="214"/>
        <v>1.5244095363447733E-32</v>
      </c>
      <c r="IC93" s="86">
        <f t="shared" si="215"/>
        <v>5.2157378482555655E-31</v>
      </c>
      <c r="ID93" s="86">
        <f t="shared" si="216"/>
        <v>2.0163283912547266E-32</v>
      </c>
      <c r="IE93" s="86">
        <f t="shared" si="217"/>
        <v>1.4530187456562009E-30</v>
      </c>
      <c r="IF93" s="86">
        <f t="shared" si="218"/>
        <v>1.0634146357163722E-25</v>
      </c>
      <c r="IG93" s="86">
        <f t="shared" si="219"/>
        <v>1.8271240042076059E-19</v>
      </c>
      <c r="II93" s="86">
        <f t="shared" si="328"/>
        <v>8.0568548722785625E-91</v>
      </c>
      <c r="IJ93" s="86">
        <f t="shared" si="329"/>
        <v>2.2612007156839928E-109</v>
      </c>
      <c r="IK93" s="86">
        <f t="shared" si="330"/>
        <v>3.2777709712649988E-110</v>
      </c>
      <c r="IL93" s="86">
        <f t="shared" si="331"/>
        <v>1.0699621178133556E-108</v>
      </c>
      <c r="IM93" s="86">
        <f t="shared" si="332"/>
        <v>5.8922576729653339E-102</v>
      </c>
      <c r="IN93" s="86">
        <f t="shared" si="333"/>
        <v>5.4433034106064729E-127</v>
      </c>
      <c r="IO93" s="86">
        <f t="shared" si="334"/>
        <v>2.0679590386332027E-109</v>
      </c>
      <c r="IP93" s="86">
        <f t="shared" si="335"/>
        <v>8.3563223635156768E-122</v>
      </c>
      <c r="IQ93" s="86">
        <f t="shared" si="336"/>
        <v>3.4855531870151446E-122</v>
      </c>
      <c r="IR93" s="86">
        <f t="shared" si="337"/>
        <v>5.033299671725162E-126</v>
      </c>
      <c r="IS93" s="86">
        <f t="shared" si="338"/>
        <v>9.737096898895559E-117</v>
      </c>
      <c r="IT93" s="86">
        <f t="shared" si="339"/>
        <v>8.0550427055930148E-125</v>
      </c>
      <c r="IU93" s="86">
        <f t="shared" si="340"/>
        <v>2.1606002467137783E-115</v>
      </c>
      <c r="IV93" s="86">
        <f t="shared" si="341"/>
        <v>1.910643663575174E-70</v>
      </c>
      <c r="IW93" s="86">
        <f t="shared" si="342"/>
        <v>2.1152816280467657E-52</v>
      </c>
      <c r="IY93" s="86">
        <f t="shared" si="343"/>
        <v>0.47559374268990118</v>
      </c>
      <c r="IZ93" s="86">
        <f t="shared" si="344"/>
        <v>0.32360077427955403</v>
      </c>
      <c r="JA93" s="86">
        <f t="shared" si="345"/>
        <v>0.34769608708008876</v>
      </c>
      <c r="JB93" s="86">
        <f t="shared" si="346"/>
        <v>0.36308724931890241</v>
      </c>
      <c r="JC93" s="86">
        <f t="shared" si="347"/>
        <v>0.23698710578993548</v>
      </c>
      <c r="JD93" s="86">
        <f t="shared" si="348"/>
        <v>0.18562304592202333</v>
      </c>
      <c r="JE93" s="86">
        <f t="shared" si="349"/>
        <v>0.30975091912911146</v>
      </c>
      <c r="JF93" s="86">
        <f t="shared" si="350"/>
        <v>0.22066869980026205</v>
      </c>
      <c r="JG93" s="86">
        <f t="shared" si="351"/>
        <v>0.20201376754063044</v>
      </c>
      <c r="JH93" s="86">
        <f t="shared" si="352"/>
        <v>0.22540925415320925</v>
      </c>
      <c r="JI93" s="86">
        <f t="shared" si="353"/>
        <v>0.26802580716007579</v>
      </c>
      <c r="JJ93" s="86">
        <f t="shared" si="354"/>
        <v>0.14649331392697346</v>
      </c>
      <c r="JK93" s="86">
        <f t="shared" si="355"/>
        <v>0.13542873215165188</v>
      </c>
      <c r="JL93" s="86">
        <f t="shared" si="356"/>
        <v>0.20823597766540644</v>
      </c>
      <c r="JM93" s="86">
        <f t="shared" si="357"/>
        <v>0.10468759350967796</v>
      </c>
    </row>
    <row r="94" spans="2:273" x14ac:dyDescent="0.25">
      <c r="B94" s="2">
        <v>67</v>
      </c>
      <c r="C94" s="37">
        <v>129.07499999999999</v>
      </c>
      <c r="D94" s="37">
        <v>97.144999999999996</v>
      </c>
      <c r="E94" s="37">
        <v>107.01600000000001</v>
      </c>
      <c r="F94" s="37">
        <v>105.852</v>
      </c>
      <c r="G94" s="37">
        <v>85.016000000000005</v>
      </c>
      <c r="H94" s="37">
        <v>79.468000000000004</v>
      </c>
      <c r="I94" s="37">
        <v>99.225999999999999</v>
      </c>
      <c r="J94" s="37">
        <v>80.435000000000002</v>
      </c>
      <c r="K94" s="37">
        <v>82.903000000000006</v>
      </c>
      <c r="L94" s="37">
        <v>85.403000000000006</v>
      </c>
      <c r="M94" s="37">
        <v>85.855000000000004</v>
      </c>
      <c r="N94" s="37">
        <v>77.064999999999998</v>
      </c>
      <c r="O94" s="37">
        <v>82.343999999999994</v>
      </c>
      <c r="P94" s="37">
        <v>77.459999999999994</v>
      </c>
      <c r="Q94" s="37">
        <v>70.951999999999998</v>
      </c>
      <c r="S94" s="4">
        <f t="shared" si="229"/>
        <v>124.52721340632237</v>
      </c>
      <c r="T94" s="4">
        <f t="shared" si="230"/>
        <v>102.99340978093566</v>
      </c>
      <c r="U94" s="4">
        <f t="shared" si="231"/>
        <v>111.60058698597163</v>
      </c>
      <c r="V94" s="4">
        <f t="shared" si="232"/>
        <v>106.54279538551444</v>
      </c>
      <c r="W94" s="4">
        <f t="shared" si="233"/>
        <v>94.026556991971731</v>
      </c>
      <c r="X94" s="4">
        <f t="shared" si="234"/>
        <v>87.265676332897755</v>
      </c>
      <c r="Y94" s="4">
        <f t="shared" si="235"/>
        <v>106.94725251992153</v>
      </c>
      <c r="Z94" s="4">
        <f t="shared" si="236"/>
        <v>88.941409037296637</v>
      </c>
      <c r="AA94" s="4">
        <f t="shared" si="237"/>
        <v>89.973891929859121</v>
      </c>
      <c r="AB94" s="4">
        <f t="shared" si="238"/>
        <v>92.717857097913139</v>
      </c>
      <c r="AC94" s="4">
        <f t="shared" si="239"/>
        <v>94.819196692828029</v>
      </c>
      <c r="AD94" s="4">
        <f t="shared" si="240"/>
        <v>82.830251518064074</v>
      </c>
      <c r="AE94" s="4">
        <f t="shared" si="241"/>
        <v>86.23465619985096</v>
      </c>
      <c r="AF94" s="4">
        <f t="shared" si="242"/>
        <v>84.391840774791646</v>
      </c>
      <c r="AG94" s="4">
        <f t="shared" si="243"/>
        <v>75.1885659567224</v>
      </c>
      <c r="AI94" s="4">
        <f t="shared" si="244"/>
        <v>4.5477865936776141</v>
      </c>
      <c r="AJ94" s="4">
        <f t="shared" si="245"/>
        <v>-5.8484097809356683</v>
      </c>
      <c r="AK94" s="4">
        <f t="shared" si="246"/>
        <v>-4.5845869859716259</v>
      </c>
      <c r="AL94" s="4">
        <f t="shared" si="247"/>
        <v>-0.6907953855144342</v>
      </c>
      <c r="AM94" s="4">
        <f t="shared" si="248"/>
        <v>-9.0105569919717254</v>
      </c>
      <c r="AN94" s="4">
        <f t="shared" si="249"/>
        <v>-7.7976763328977512</v>
      </c>
      <c r="AO94" s="4">
        <f t="shared" si="250"/>
        <v>-7.7212525199215349</v>
      </c>
      <c r="AP94" s="4">
        <f t="shared" si="251"/>
        <v>-8.5064090372966348</v>
      </c>
      <c r="AQ94" s="4">
        <f t="shared" si="252"/>
        <v>-7.0708919298591155</v>
      </c>
      <c r="AR94" s="4">
        <f t="shared" si="253"/>
        <v>-7.3148570979131335</v>
      </c>
      <c r="AS94" s="4">
        <f t="shared" si="254"/>
        <v>-8.9641966928280254</v>
      </c>
      <c r="AT94" s="4">
        <f t="shared" si="255"/>
        <v>-5.7652515180640762</v>
      </c>
      <c r="AU94" s="4">
        <f t="shared" si="256"/>
        <v>-3.8906561998509659</v>
      </c>
      <c r="AV94" s="4">
        <f t="shared" si="257"/>
        <v>-6.9318407747916524</v>
      </c>
      <c r="AW94" s="4">
        <f t="shared" si="257"/>
        <v>-4.2365659567224014</v>
      </c>
      <c r="AY94" s="2">
        <f t="shared" si="308"/>
        <v>68.135043062330595</v>
      </c>
      <c r="AZ94" s="2">
        <f t="shared" si="147"/>
        <v>71.874923418285988</v>
      </c>
      <c r="BA94" s="2">
        <f t="shared" si="148"/>
        <v>76.917588380258394</v>
      </c>
      <c r="BB94" s="2">
        <f t="shared" si="149"/>
        <v>72.578242510486021</v>
      </c>
      <c r="BC94" s="2">
        <f t="shared" si="150"/>
        <v>73.593317629941396</v>
      </c>
      <c r="BD94" s="2">
        <f t="shared" si="151"/>
        <v>74.433542787046193</v>
      </c>
      <c r="BE94" s="2">
        <f t="shared" si="152"/>
        <v>79.566267347136119</v>
      </c>
      <c r="BF94" s="2">
        <f t="shared" si="153"/>
        <v>72.328354401363839</v>
      </c>
      <c r="BG94" s="2">
        <f t="shared" si="154"/>
        <v>74.992933121961656</v>
      </c>
      <c r="BH94" s="2">
        <f t="shared" si="155"/>
        <v>76.409971753524843</v>
      </c>
      <c r="BI94" s="2">
        <f t="shared" si="156"/>
        <v>73.923719506844861</v>
      </c>
      <c r="BJ94" s="2">
        <f t="shared" si="157"/>
        <v>74.053165619936038</v>
      </c>
      <c r="BK94" s="2">
        <f t="shared" si="158"/>
        <v>77.869360257022834</v>
      </c>
      <c r="BL94" s="2">
        <f t="shared" si="159"/>
        <v>71.6215882907875</v>
      </c>
      <c r="BM94" s="2">
        <f t="shared" si="160"/>
        <v>72.134809729144706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77.571563937282264</v>
      </c>
      <c r="DL94" s="2">
        <f t="shared" si="289"/>
        <v>81.690560102687996</v>
      </c>
      <c r="DM94" s="2">
        <f t="shared" si="289"/>
        <v>83.613619533803302</v>
      </c>
      <c r="DN94" s="2">
        <f t="shared" si="289"/>
        <v>78.089786167321023</v>
      </c>
      <c r="DO94" s="2">
        <f t="shared" si="289"/>
        <v>81.087781938991256</v>
      </c>
      <c r="DP94" s="2">
        <f t="shared" si="289"/>
        <v>81.194747735191669</v>
      </c>
      <c r="DQ94" s="2">
        <f t="shared" si="289"/>
        <v>88.081765679442498</v>
      </c>
      <c r="DR94" s="2">
        <f t="shared" si="289"/>
        <v>82.503542508710808</v>
      </c>
      <c r="DS94" s="2">
        <f t="shared" si="289"/>
        <v>86.678156950067461</v>
      </c>
      <c r="DT94" s="2">
        <f t="shared" si="289"/>
        <v>84.517268421052634</v>
      </c>
      <c r="DU94" s="2">
        <f t="shared" si="289"/>
        <v>82.11653850174217</v>
      </c>
      <c r="DV94" s="2">
        <f t="shared" si="289"/>
        <v>80.413704771972206</v>
      </c>
      <c r="DW94" s="2">
        <f t="shared" si="289"/>
        <v>86.072833585019623</v>
      </c>
      <c r="DX94" s="2">
        <f t="shared" si="289"/>
        <v>79.093585492577603</v>
      </c>
      <c r="DY94" s="2">
        <f t="shared" si="289"/>
        <v>73.800796345811037</v>
      </c>
      <c r="EA94" s="2">
        <f t="shared" si="228"/>
        <v>67.223911689284591</v>
      </c>
      <c r="EB94" s="2">
        <f t="shared" si="290"/>
        <v>70.65715441428172</v>
      </c>
      <c r="EC94" s="2">
        <f t="shared" si="291"/>
        <v>76.073778231880141</v>
      </c>
      <c r="ED94" s="2">
        <f t="shared" si="292"/>
        <v>71.937426169259425</v>
      </c>
      <c r="EE94" s="2">
        <f t="shared" si="293"/>
        <v>72.768643774427701</v>
      </c>
      <c r="EF94" s="2">
        <f t="shared" si="294"/>
        <v>73.577315998914713</v>
      </c>
      <c r="EG94" s="2">
        <f t="shared" si="295"/>
        <v>78.403864745357126</v>
      </c>
      <c r="EH94" s="2">
        <f t="shared" si="296"/>
        <v>70.990735513137835</v>
      </c>
      <c r="EI94" s="2">
        <f t="shared" si="297"/>
        <v>73.395922775181319</v>
      </c>
      <c r="EJ94" s="2">
        <f t="shared" si="298"/>
        <v>75.289395351164714</v>
      </c>
      <c r="EK94" s="2">
        <f t="shared" si="299"/>
        <v>72.824288193711766</v>
      </c>
      <c r="EL94" s="2">
        <f t="shared" si="300"/>
        <v>73.28559269942447</v>
      </c>
      <c r="EM94" s="2">
        <f t="shared" si="301"/>
        <v>76.965917691184302</v>
      </c>
      <c r="EN94" s="2">
        <f t="shared" si="302"/>
        <v>70.550832191277465</v>
      </c>
      <c r="EO94" s="2">
        <f t="shared" si="303"/>
        <v>71.842256328288073</v>
      </c>
      <c r="EQ94" s="2">
        <f t="shared" si="304"/>
        <v>66.509268401733237</v>
      </c>
      <c r="ER94" s="2">
        <f t="shared" si="305"/>
        <v>69.810132367258859</v>
      </c>
      <c r="ES94" s="2">
        <f t="shared" si="305"/>
        <v>74.09937238057303</v>
      </c>
      <c r="ET94" s="2">
        <f t="shared" si="305"/>
        <v>70.824334907065008</v>
      </c>
      <c r="EU94" s="2">
        <f t="shared" si="305"/>
        <v>71.952683399024068</v>
      </c>
      <c r="EV94" s="2">
        <f t="shared" si="305"/>
        <v>72.256462875197485</v>
      </c>
      <c r="EW94" s="2">
        <f t="shared" si="305"/>
        <v>75.973059007248935</v>
      </c>
      <c r="EX94" s="2">
        <f t="shared" si="305"/>
        <v>70.71058346873788</v>
      </c>
      <c r="EY94" s="2">
        <f t="shared" si="305"/>
        <v>72.344459953510182</v>
      </c>
      <c r="EZ94" s="2">
        <f t="shared" si="305"/>
        <v>73.818401376399649</v>
      </c>
      <c r="FA94" s="2">
        <f t="shared" si="305"/>
        <v>72.892451170453768</v>
      </c>
      <c r="FB94" s="2">
        <f t="shared" si="305"/>
        <v>73.31628240608994</v>
      </c>
      <c r="FC94" s="2">
        <f t="shared" si="305"/>
        <v>74.528298734016843</v>
      </c>
      <c r="FD94" s="2">
        <f t="shared" si="305"/>
        <v>70.106057290022861</v>
      </c>
      <c r="FE94" s="2">
        <f t="shared" si="305"/>
        <v>72.437489254523172</v>
      </c>
      <c r="FG94" s="2">
        <f t="shared" si="306"/>
        <v>0.91192571254307908</v>
      </c>
      <c r="FH94" s="2">
        <f t="shared" si="307"/>
        <v>0.88959085202293331</v>
      </c>
      <c r="FI94" s="2">
        <f t="shared" si="307"/>
        <v>0.88797043774704243</v>
      </c>
      <c r="FJ94" s="2">
        <f t="shared" si="307"/>
        <v>0.89576161774165963</v>
      </c>
      <c r="FK94" s="2">
        <f t="shared" si="307"/>
        <v>0.90082340005956407</v>
      </c>
      <c r="FL94" s="2">
        <f t="shared" si="307"/>
        <v>0.88750873757891868</v>
      </c>
      <c r="FM94" s="2">
        <f t="shared" si="307"/>
        <v>0.87977121565250394</v>
      </c>
      <c r="FN94" s="2">
        <f t="shared" si="307"/>
        <v>0.883801195685327</v>
      </c>
      <c r="FO94" s="2">
        <f t="shared" si="307"/>
        <v>0.87971172887421922</v>
      </c>
      <c r="FP94" s="2">
        <f t="shared" si="307"/>
        <v>0.87847226643487264</v>
      </c>
      <c r="FQ94" s="2">
        <f t="shared" si="307"/>
        <v>0.88168674225939947</v>
      </c>
      <c r="FR94" s="2">
        <f t="shared" si="307"/>
        <v>0.89231955447160127</v>
      </c>
      <c r="FS94" s="2">
        <f t="shared" si="307"/>
        <v>0.90068169354395311</v>
      </c>
      <c r="FT94" s="2">
        <f t="shared" si="307"/>
        <v>0.87464602807448333</v>
      </c>
      <c r="FU94" s="2">
        <f t="shared" si="307"/>
        <v>0.85068919940440613</v>
      </c>
      <c r="FW94" s="2">
        <f t="shared" si="324"/>
        <v>3.228541461455596E-4</v>
      </c>
      <c r="FX94" s="2">
        <f t="shared" si="164"/>
        <v>4.9575727039008531E-4</v>
      </c>
      <c r="FY94" s="2">
        <f t="shared" si="165"/>
        <v>4.4315718188509906E-4</v>
      </c>
      <c r="FZ94" s="2">
        <f t="shared" si="166"/>
        <v>4.4534716882695623E-4</v>
      </c>
      <c r="GA94" s="2">
        <f t="shared" si="167"/>
        <v>4.7794242733150723E-4</v>
      </c>
      <c r="GB94" s="2">
        <f t="shared" si="168"/>
        <v>5.0552501011052282E-4</v>
      </c>
      <c r="GC94" s="2">
        <f t="shared" si="169"/>
        <v>4.7706920524793968E-4</v>
      </c>
      <c r="GD94" s="2">
        <f t="shared" si="170"/>
        <v>5.5512343486177249E-4</v>
      </c>
      <c r="GE94" s="2">
        <f t="shared" si="171"/>
        <v>6.5303193829432666E-4</v>
      </c>
      <c r="GF94" s="2">
        <f t="shared" si="172"/>
        <v>5.887838188929869E-4</v>
      </c>
      <c r="GG94" s="2">
        <f t="shared" si="173"/>
        <v>5.1211743675656188E-4</v>
      </c>
      <c r="GH94" s="2">
        <f t="shared" si="174"/>
        <v>4.7692744161017473E-4</v>
      </c>
      <c r="GI94" s="2">
        <f t="shared" si="175"/>
        <v>4.2701414500912269E-4</v>
      </c>
      <c r="GJ94" s="2">
        <f t="shared" si="176"/>
        <v>2.5171831289158743E-4</v>
      </c>
      <c r="GK94" s="2">
        <f t="shared" si="177"/>
        <v>2.0533615729039664E-4</v>
      </c>
      <c r="GM94" s="86">
        <f t="shared" si="325"/>
        <v>0.38062146926406215</v>
      </c>
      <c r="GN94" s="86">
        <f t="shared" si="178"/>
        <v>0.21297867508545992</v>
      </c>
      <c r="GO94" s="86">
        <f t="shared" si="179"/>
        <v>0.2494944917644972</v>
      </c>
      <c r="GP94" s="86">
        <f t="shared" si="180"/>
        <v>0.23075154875001502</v>
      </c>
      <c r="GQ94" s="86">
        <f t="shared" si="181"/>
        <v>0.13391827480928306</v>
      </c>
      <c r="GR94" s="86">
        <f t="shared" si="182"/>
        <v>9.4911836295351312E-2</v>
      </c>
      <c r="GS94" s="86">
        <f t="shared" si="183"/>
        <v>0.19580424324257273</v>
      </c>
      <c r="GT94" s="86">
        <f t="shared" si="184"/>
        <v>0.12033227392597459</v>
      </c>
      <c r="GU94" s="86">
        <f t="shared" si="185"/>
        <v>0.10819644903921385</v>
      </c>
      <c r="GV94" s="86">
        <f t="shared" si="186"/>
        <v>0.11900180308056495</v>
      </c>
      <c r="GW94" s="86">
        <f t="shared" si="187"/>
        <v>0.14825163923408285</v>
      </c>
      <c r="GX94" s="86">
        <f t="shared" si="188"/>
        <v>5.8597952882636667E-2</v>
      </c>
      <c r="GY94" s="86">
        <f t="shared" si="189"/>
        <v>5.1884867892202917E-2</v>
      </c>
      <c r="GZ94" s="86">
        <f t="shared" si="190"/>
        <v>0.10529594067729706</v>
      </c>
      <c r="HA94" s="86">
        <f t="shared" si="191"/>
        <v>3.9209682175673971E-2</v>
      </c>
      <c r="HC94" s="86">
        <f t="shared" si="326"/>
        <v>6.3564378806312783E-3</v>
      </c>
      <c r="HD94" s="86">
        <f t="shared" si="192"/>
        <v>4.5730986448342271E-3</v>
      </c>
      <c r="HE94" s="86">
        <f t="shared" si="193"/>
        <v>2.4543831570301902E-3</v>
      </c>
      <c r="HF94" s="86">
        <f t="shared" si="194"/>
        <v>3.6731522023658154E-3</v>
      </c>
      <c r="HG94" s="86">
        <f t="shared" si="195"/>
        <v>8.857779380976467E-3</v>
      </c>
      <c r="HH94" s="86">
        <f t="shared" si="196"/>
        <v>3.8214503570061088E-3</v>
      </c>
      <c r="HI94" s="86">
        <f t="shared" si="197"/>
        <v>5.7245317036391319E-3</v>
      </c>
      <c r="HJ94" s="86">
        <f t="shared" si="198"/>
        <v>5.2476197787453853E-3</v>
      </c>
      <c r="HK94" s="86">
        <f t="shared" si="199"/>
        <v>5.360824479248176E-3</v>
      </c>
      <c r="HL94" s="86">
        <f t="shared" si="200"/>
        <v>4.9006431287324011E-3</v>
      </c>
      <c r="HM94" s="86">
        <f t="shared" si="201"/>
        <v>4.9048395643222871E-3</v>
      </c>
      <c r="HN94" s="86">
        <f t="shared" si="202"/>
        <v>4.5875211972319346E-3</v>
      </c>
      <c r="HO94" s="86">
        <f t="shared" si="203"/>
        <v>5.8837629034806183E-3</v>
      </c>
      <c r="HP94" s="86">
        <f t="shared" si="204"/>
        <v>2.0896119159163362E-3</v>
      </c>
      <c r="HQ94" s="86">
        <f t="shared" si="205"/>
        <v>3.61807687929603E-4</v>
      </c>
      <c r="HS94" s="86">
        <f t="shared" si="327"/>
        <v>2.7892727220539518E-24</v>
      </c>
      <c r="HT94" s="86">
        <f t="shared" si="206"/>
        <v>2.269824950902376E-28</v>
      </c>
      <c r="HU94" s="86">
        <f t="shared" si="207"/>
        <v>2.5384234001523495E-29</v>
      </c>
      <c r="HV94" s="86">
        <f t="shared" si="208"/>
        <v>9.963830103270428E-27</v>
      </c>
      <c r="HW94" s="86">
        <f t="shared" si="209"/>
        <v>5.4851462357366903E-25</v>
      </c>
      <c r="HX94" s="86">
        <f t="shared" si="210"/>
        <v>1.0582143504897005E-31</v>
      </c>
      <c r="HY94" s="86">
        <f t="shared" si="211"/>
        <v>9.0062053338587605E-28</v>
      </c>
      <c r="HZ94" s="86">
        <f t="shared" si="212"/>
        <v>4.3076017252339948E-31</v>
      </c>
      <c r="IA94" s="86">
        <f t="shared" si="213"/>
        <v>4.6690056342010593E-31</v>
      </c>
      <c r="IB94" s="86">
        <f t="shared" si="214"/>
        <v>1.9809080720419267E-31</v>
      </c>
      <c r="IC94" s="86">
        <f t="shared" si="215"/>
        <v>5.5368825882357931E-30</v>
      </c>
      <c r="ID94" s="86">
        <f t="shared" si="216"/>
        <v>2.4038934475147317E-31</v>
      </c>
      <c r="IE94" s="86">
        <f t="shared" si="217"/>
        <v>1.4166947603730711E-29</v>
      </c>
      <c r="IF94" s="86">
        <f t="shared" si="218"/>
        <v>6.4833099456400007E-25</v>
      </c>
      <c r="IG94" s="86">
        <f t="shared" si="219"/>
        <v>6.6919062040102241E-19</v>
      </c>
      <c r="II94" s="86">
        <f t="shared" si="328"/>
        <v>8.1128585014023203E-89</v>
      </c>
      <c r="IJ94" s="86">
        <f t="shared" si="329"/>
        <v>8.0985576628021483E-107</v>
      </c>
      <c r="IK94" s="86">
        <f t="shared" si="330"/>
        <v>1.1292783702800218E-107</v>
      </c>
      <c r="IL94" s="86">
        <f t="shared" si="331"/>
        <v>3.409994242522443E-106</v>
      </c>
      <c r="IM94" s="86">
        <f t="shared" si="332"/>
        <v>1.3715252272805169E-99</v>
      </c>
      <c r="IN94" s="86">
        <f t="shared" si="333"/>
        <v>5.1948147753221051E-124</v>
      </c>
      <c r="IO94" s="86">
        <f t="shared" si="334"/>
        <v>7.209673889664439E-107</v>
      </c>
      <c r="IP94" s="86">
        <f t="shared" si="335"/>
        <v>6.5066101991984208E-119</v>
      </c>
      <c r="IQ94" s="86">
        <f t="shared" si="336"/>
        <v>3.2051761952199826E-119</v>
      </c>
      <c r="IR94" s="86">
        <f t="shared" si="337"/>
        <v>5.2253223269207589E-123</v>
      </c>
      <c r="IS94" s="86">
        <f t="shared" si="338"/>
        <v>5.3553186712664267E-114</v>
      </c>
      <c r="IT94" s="86">
        <f t="shared" si="339"/>
        <v>6.4897041025058966E-122</v>
      </c>
      <c r="IU94" s="86">
        <f t="shared" si="340"/>
        <v>9.5607473693901443E-113</v>
      </c>
      <c r="IV94" s="86">
        <f t="shared" si="341"/>
        <v>6.0360980147673375E-69</v>
      </c>
      <c r="IW94" s="86">
        <f t="shared" si="342"/>
        <v>2.5453256844784409E-51</v>
      </c>
      <c r="IY94" s="86">
        <f t="shared" si="343"/>
        <v>0.38697790714469343</v>
      </c>
      <c r="IZ94" s="86">
        <f t="shared" si="344"/>
        <v>0.21755177373029416</v>
      </c>
      <c r="JA94" s="86">
        <f t="shared" si="345"/>
        <v>0.2519488749215274</v>
      </c>
      <c r="JB94" s="86">
        <f t="shared" si="346"/>
        <v>0.23442470095238083</v>
      </c>
      <c r="JC94" s="86">
        <f t="shared" si="347"/>
        <v>0.14277605419025952</v>
      </c>
      <c r="JD94" s="86">
        <f t="shared" si="348"/>
        <v>9.8733286652357422E-2</v>
      </c>
      <c r="JE94" s="86">
        <f t="shared" si="349"/>
        <v>0.20152877494621185</v>
      </c>
      <c r="JF94" s="86">
        <f t="shared" si="350"/>
        <v>0.12557989370471997</v>
      </c>
      <c r="JG94" s="86">
        <f t="shared" si="351"/>
        <v>0.11355727351846204</v>
      </c>
      <c r="JH94" s="86">
        <f t="shared" si="352"/>
        <v>0.12390244620929734</v>
      </c>
      <c r="JI94" s="86">
        <f t="shared" si="353"/>
        <v>0.15315647879840513</v>
      </c>
      <c r="JJ94" s="86">
        <f t="shared" si="354"/>
        <v>6.3185474079868603E-2</v>
      </c>
      <c r="JK94" s="86">
        <f t="shared" si="355"/>
        <v>5.7768630795683534E-2</v>
      </c>
      <c r="JL94" s="86">
        <f t="shared" si="356"/>
        <v>0.10738555259321339</v>
      </c>
      <c r="JM94" s="86">
        <f t="shared" si="357"/>
        <v>3.9571489863603572E-2</v>
      </c>
    </row>
    <row r="95" spans="2:273" x14ac:dyDescent="0.25">
      <c r="B95" s="2">
        <v>68</v>
      </c>
      <c r="C95" s="37">
        <v>110.40300000000001</v>
      </c>
      <c r="D95" s="37">
        <v>81.805999999999997</v>
      </c>
      <c r="E95" s="37">
        <v>86.531999999999996</v>
      </c>
      <c r="F95" s="37">
        <v>83.835999999999999</v>
      </c>
      <c r="G95" s="37">
        <v>80.049000000000007</v>
      </c>
      <c r="H95" s="37">
        <v>77.725999999999999</v>
      </c>
      <c r="I95" s="37">
        <v>89.144999999999996</v>
      </c>
      <c r="J95" s="37">
        <v>78.064999999999998</v>
      </c>
      <c r="K95" s="37">
        <v>81.951999999999998</v>
      </c>
      <c r="L95" s="37">
        <v>83.71</v>
      </c>
      <c r="M95" s="37">
        <v>79.677000000000007</v>
      </c>
      <c r="N95" s="37">
        <v>76.951999999999998</v>
      </c>
      <c r="O95" s="37">
        <v>82.295000000000002</v>
      </c>
      <c r="P95" s="37">
        <v>73.888999999999996</v>
      </c>
      <c r="Q95" s="37">
        <v>71.159000000000006</v>
      </c>
      <c r="S95" s="4">
        <f t="shared" si="229"/>
        <v>108.65319110735788</v>
      </c>
      <c r="T95" s="4">
        <f t="shared" si="230"/>
        <v>90.26551340320826</v>
      </c>
      <c r="U95" s="4">
        <f t="shared" si="231"/>
        <v>98.171681676246806</v>
      </c>
      <c r="V95" s="4">
        <f t="shared" si="232"/>
        <v>91.112717587331375</v>
      </c>
      <c r="W95" s="4">
        <f t="shared" si="233"/>
        <v>86.44267218087893</v>
      </c>
      <c r="X95" s="4">
        <f t="shared" si="234"/>
        <v>81.346750762224815</v>
      </c>
      <c r="Y95" s="4">
        <f t="shared" si="235"/>
        <v>95.417104910658054</v>
      </c>
      <c r="Z95" s="4">
        <f t="shared" si="236"/>
        <v>81.736345505595196</v>
      </c>
      <c r="AA95" s="4">
        <f t="shared" si="237"/>
        <v>83.757127271165388</v>
      </c>
      <c r="AB95" s="4">
        <f t="shared" si="238"/>
        <v>85.285965020229298</v>
      </c>
      <c r="AC95" s="4">
        <f t="shared" si="239"/>
        <v>84.92181543653976</v>
      </c>
      <c r="AD95" s="4">
        <f t="shared" si="240"/>
        <v>79.031617451241829</v>
      </c>
      <c r="AE95" s="4">
        <f t="shared" si="241"/>
        <v>83.084504483783448</v>
      </c>
      <c r="AF95" s="4">
        <f t="shared" si="242"/>
        <v>77.372860287219638</v>
      </c>
      <c r="AG95" s="4">
        <f t="shared" si="243"/>
        <v>73.044797916493806</v>
      </c>
      <c r="AI95" s="4">
        <f t="shared" si="244"/>
        <v>1.7498088926421218</v>
      </c>
      <c r="AJ95" s="4">
        <f t="shared" si="245"/>
        <v>-8.4595134032082626</v>
      </c>
      <c r="AK95" s="4">
        <f t="shared" si="246"/>
        <v>-11.639681676246809</v>
      </c>
      <c r="AL95" s="4">
        <f t="shared" si="247"/>
        <v>-7.2767175873313761</v>
      </c>
      <c r="AM95" s="4">
        <f t="shared" si="248"/>
        <v>-6.393672180878923</v>
      </c>
      <c r="AN95" s="4">
        <f t="shared" si="249"/>
        <v>-3.6207507622248158</v>
      </c>
      <c r="AO95" s="4">
        <f t="shared" si="250"/>
        <v>-6.272104910658058</v>
      </c>
      <c r="AP95" s="4">
        <f t="shared" si="251"/>
        <v>-3.6713455055951982</v>
      </c>
      <c r="AQ95" s="4">
        <f t="shared" si="252"/>
        <v>-1.8051272711653894</v>
      </c>
      <c r="AR95" s="4">
        <f t="shared" si="253"/>
        <v>-1.5759650202293045</v>
      </c>
      <c r="AS95" s="4">
        <f t="shared" si="254"/>
        <v>-5.2448154365397528</v>
      </c>
      <c r="AT95" s="4">
        <f t="shared" si="255"/>
        <v>-2.0796174512418304</v>
      </c>
      <c r="AU95" s="4">
        <f t="shared" si="256"/>
        <v>-0.78950448378344618</v>
      </c>
      <c r="AV95" s="4">
        <f t="shared" si="257"/>
        <v>-3.4838602872196418</v>
      </c>
      <c r="AW95" s="4">
        <f t="shared" si="257"/>
        <v>-1.8857979164938001</v>
      </c>
      <c r="AY95" s="2">
        <f t="shared" si="308"/>
        <v>67.977177486853947</v>
      </c>
      <c r="AZ95" s="2">
        <f t="shared" si="147"/>
        <v>71.67404741175578</v>
      </c>
      <c r="BA95" s="2">
        <f t="shared" si="148"/>
        <v>76.703408845643239</v>
      </c>
      <c r="BB95" s="2">
        <f t="shared" si="149"/>
        <v>72.404132311457076</v>
      </c>
      <c r="BC95" s="2">
        <f t="shared" si="150"/>
        <v>73.397180739510105</v>
      </c>
      <c r="BD95" s="2">
        <f t="shared" si="151"/>
        <v>74.212559487435911</v>
      </c>
      <c r="BE95" s="2">
        <f t="shared" si="152"/>
        <v>79.284077751876637</v>
      </c>
      <c r="BF95" s="2">
        <f t="shared" si="153"/>
        <v>72.136089915720206</v>
      </c>
      <c r="BG95" s="2">
        <f t="shared" si="154"/>
        <v>74.759183947630405</v>
      </c>
      <c r="BH95" s="2">
        <f t="shared" si="155"/>
        <v>76.193560244520285</v>
      </c>
      <c r="BI95" s="2">
        <f t="shared" si="156"/>
        <v>73.743969528337999</v>
      </c>
      <c r="BJ95" s="2">
        <f t="shared" si="157"/>
        <v>73.882809355322863</v>
      </c>
      <c r="BK95" s="2">
        <f t="shared" si="158"/>
        <v>77.649076315735613</v>
      </c>
      <c r="BL95" s="2">
        <f t="shared" si="159"/>
        <v>71.465280953389879</v>
      </c>
      <c r="BM95" s="2">
        <f t="shared" si="160"/>
        <v>72.055708455164321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77.596621602787494</v>
      </c>
      <c r="DL95" s="2">
        <f t="shared" si="289"/>
        <v>81.784409241920855</v>
      </c>
      <c r="DM95" s="2">
        <f t="shared" si="289"/>
        <v>83.682881181967957</v>
      </c>
      <c r="DN95" s="2">
        <f t="shared" si="289"/>
        <v>78.062215795832046</v>
      </c>
      <c r="DO95" s="2">
        <f t="shared" si="289"/>
        <v>81.100953639383889</v>
      </c>
      <c r="DP95" s="2">
        <f t="shared" si="289"/>
        <v>81.209695993031389</v>
      </c>
      <c r="DQ95" s="2">
        <f t="shared" si="289"/>
        <v>88.066128919860617</v>
      </c>
      <c r="DR95" s="2">
        <f t="shared" si="289"/>
        <v>82.545782578397223</v>
      </c>
      <c r="DS95" s="2">
        <f t="shared" si="289"/>
        <v>86.792604520917664</v>
      </c>
      <c r="DT95" s="2">
        <f t="shared" si="289"/>
        <v>84.583291295546559</v>
      </c>
      <c r="DU95" s="2">
        <f t="shared" si="289"/>
        <v>82.173098954703846</v>
      </c>
      <c r="DV95" s="2">
        <f t="shared" si="289"/>
        <v>80.406894593778304</v>
      </c>
      <c r="DW95" s="2">
        <f t="shared" si="289"/>
        <v>86.123340078526113</v>
      </c>
      <c r="DX95" s="2">
        <f t="shared" si="289"/>
        <v>79.139099460188945</v>
      </c>
      <c r="DY95" s="2">
        <f t="shared" si="289"/>
        <v>73.792082776292318</v>
      </c>
      <c r="EA95" s="2">
        <f t="shared" si="228"/>
        <v>67.130142046273093</v>
      </c>
      <c r="EB95" s="2">
        <f t="shared" si="290"/>
        <v>70.53013853303321</v>
      </c>
      <c r="EC95" s="2">
        <f t="shared" si="291"/>
        <v>75.901378518018618</v>
      </c>
      <c r="ED95" s="2">
        <f t="shared" si="292"/>
        <v>71.804231812918488</v>
      </c>
      <c r="EE95" s="2">
        <f t="shared" si="293"/>
        <v>72.624117811278623</v>
      </c>
      <c r="EF95" s="2">
        <f t="shared" si="294"/>
        <v>73.404509515626813</v>
      </c>
      <c r="EG95" s="2">
        <f t="shared" si="295"/>
        <v>78.190926424942347</v>
      </c>
      <c r="EH95" s="2">
        <f t="shared" si="296"/>
        <v>70.888073898466061</v>
      </c>
      <c r="EI95" s="2">
        <f t="shared" si="297"/>
        <v>73.259385267119583</v>
      </c>
      <c r="EJ95" s="2">
        <f t="shared" si="298"/>
        <v>75.136092269872648</v>
      </c>
      <c r="EK95" s="2">
        <f t="shared" si="299"/>
        <v>72.712350205739611</v>
      </c>
      <c r="EL95" s="2">
        <f t="shared" si="300"/>
        <v>73.164772691954326</v>
      </c>
      <c r="EM95" s="2">
        <f t="shared" si="301"/>
        <v>76.798065732873084</v>
      </c>
      <c r="EN95" s="2">
        <f t="shared" si="302"/>
        <v>70.462378801059813</v>
      </c>
      <c r="EO95" s="2">
        <f t="shared" si="303"/>
        <v>71.777609016179511</v>
      </c>
      <c r="EQ95" s="2">
        <f t="shared" si="304"/>
        <v>66.430888584964364</v>
      </c>
      <c r="ER95" s="2">
        <f t="shared" si="305"/>
        <v>69.702810042155974</v>
      </c>
      <c r="ES95" s="2">
        <f t="shared" si="305"/>
        <v>73.971124714968497</v>
      </c>
      <c r="ET95" s="2">
        <f t="shared" si="305"/>
        <v>70.715904963415852</v>
      </c>
      <c r="EU95" s="2">
        <f t="shared" si="305"/>
        <v>71.826905837938497</v>
      </c>
      <c r="EV95" s="2">
        <f t="shared" si="305"/>
        <v>72.115169601729448</v>
      </c>
      <c r="EW95" s="2">
        <f t="shared" si="305"/>
        <v>75.817306618784443</v>
      </c>
      <c r="EX95" s="2">
        <f t="shared" si="305"/>
        <v>70.614769187759421</v>
      </c>
      <c r="EY95" s="2">
        <f t="shared" si="305"/>
        <v>72.234031971096314</v>
      </c>
      <c r="EZ95" s="2">
        <f t="shared" si="305"/>
        <v>73.701371219972557</v>
      </c>
      <c r="FA95" s="2">
        <f t="shared" si="305"/>
        <v>72.778849826980831</v>
      </c>
      <c r="FB95" s="2">
        <f t="shared" si="305"/>
        <v>73.194850644414828</v>
      </c>
      <c r="FC95" s="2">
        <f t="shared" si="305"/>
        <v>74.419623736392182</v>
      </c>
      <c r="FD95" s="2">
        <f t="shared" si="305"/>
        <v>70.027750394517156</v>
      </c>
      <c r="FE95" s="2">
        <f t="shared" si="305"/>
        <v>72.357171114017348</v>
      </c>
      <c r="FG95" s="2">
        <f t="shared" si="306"/>
        <v>0.91904795057484112</v>
      </c>
      <c r="FH95" s="2">
        <f t="shared" si="307"/>
        <v>0.89831783756960137</v>
      </c>
      <c r="FI95" s="2">
        <f t="shared" si="307"/>
        <v>0.89681064749965522</v>
      </c>
      <c r="FJ95" s="2">
        <f t="shared" si="307"/>
        <v>0.90405345843092522</v>
      </c>
      <c r="FK95" s="2">
        <f t="shared" si="307"/>
        <v>0.90875360732019728</v>
      </c>
      <c r="FL95" s="2">
        <f t="shared" si="307"/>
        <v>0.89638112853076002</v>
      </c>
      <c r="FM95" s="2">
        <f t="shared" si="307"/>
        <v>0.88917767495559852</v>
      </c>
      <c r="FN95" s="2">
        <f t="shared" si="307"/>
        <v>0.89293072953452035</v>
      </c>
      <c r="FO95" s="2">
        <f t="shared" si="307"/>
        <v>0.88912225574322012</v>
      </c>
      <c r="FP95" s="2">
        <f t="shared" si="307"/>
        <v>0.88796741142621638</v>
      </c>
      <c r="FQ95" s="2">
        <f t="shared" si="307"/>
        <v>0.89096190898038008</v>
      </c>
      <c r="FR95" s="2">
        <f t="shared" si="307"/>
        <v>0.90085489517503481</v>
      </c>
      <c r="FS95" s="2">
        <f t="shared" si="307"/>
        <v>0.90862208233555575</v>
      </c>
      <c r="FT95" s="2">
        <f t="shared" si="307"/>
        <v>0.88440078367804342</v>
      </c>
      <c r="FU95" s="2">
        <f t="shared" si="307"/>
        <v>0.86201410977566961</v>
      </c>
      <c r="FW95" s="2">
        <f t="shared" si="324"/>
        <v>3.5399150551910526E-4</v>
      </c>
      <c r="FX95" s="2">
        <f t="shared" si="164"/>
        <v>5.4356103916424273E-4</v>
      </c>
      <c r="FY95" s="2">
        <f t="shared" si="165"/>
        <v>4.858914131112232E-4</v>
      </c>
      <c r="FZ95" s="2">
        <f t="shared" si="166"/>
        <v>4.8829248021581056E-4</v>
      </c>
      <c r="GA95" s="2">
        <f t="shared" si="167"/>
        <v>5.2402928705410799E-4</v>
      </c>
      <c r="GB95" s="2">
        <f t="shared" si="168"/>
        <v>5.5427011825084709E-4</v>
      </c>
      <c r="GC95" s="2">
        <f t="shared" si="169"/>
        <v>5.23071906292074E-4</v>
      </c>
      <c r="GD95" s="2">
        <f t="shared" si="170"/>
        <v>6.086481449381067E-4</v>
      </c>
      <c r="GE95" s="2">
        <f t="shared" si="171"/>
        <v>7.159901719501554E-4</v>
      </c>
      <c r="GF95" s="2">
        <f t="shared" si="172"/>
        <v>6.4555194920821958E-4</v>
      </c>
      <c r="GG95" s="2">
        <f t="shared" si="173"/>
        <v>5.6149786068851004E-4</v>
      </c>
      <c r="GH95" s="2">
        <f t="shared" si="174"/>
        <v>5.2291647986001664E-4</v>
      </c>
      <c r="GI95" s="2">
        <f t="shared" si="175"/>
        <v>4.6819241106488513E-4</v>
      </c>
      <c r="GJ95" s="2">
        <f t="shared" si="176"/>
        <v>2.7599693897917304E-4</v>
      </c>
      <c r="GK95" s="2">
        <f t="shared" si="177"/>
        <v>2.2514215917854522E-4</v>
      </c>
      <c r="GM95" s="86">
        <f t="shared" si="325"/>
        <v>0.2863385515081438</v>
      </c>
      <c r="GN95" s="86">
        <f t="shared" si="178"/>
        <v>0.12633165229034224</v>
      </c>
      <c r="GO95" s="86">
        <f t="shared" si="179"/>
        <v>0.16480029015731665</v>
      </c>
      <c r="GP95" s="86">
        <f t="shared" si="180"/>
        <v>0.12756870527413797</v>
      </c>
      <c r="GQ95" s="86">
        <f t="shared" si="181"/>
        <v>6.7853503147595667E-2</v>
      </c>
      <c r="GR95" s="86">
        <f t="shared" si="182"/>
        <v>4.1920122349846434E-2</v>
      </c>
      <c r="GS95" s="86">
        <f t="shared" si="183"/>
        <v>0.11050813119402011</v>
      </c>
      <c r="GT95" s="86">
        <f t="shared" si="184"/>
        <v>5.7378422944345212E-2</v>
      </c>
      <c r="GU95" s="86">
        <f t="shared" si="185"/>
        <v>5.0851737448757178E-2</v>
      </c>
      <c r="GV95" s="86">
        <f t="shared" si="186"/>
        <v>5.3879384009108633E-2</v>
      </c>
      <c r="GW95" s="86">
        <f t="shared" si="187"/>
        <v>7.0109887254632866E-2</v>
      </c>
      <c r="GX95" s="86">
        <f t="shared" si="188"/>
        <v>1.888095645993557E-2</v>
      </c>
      <c r="GY95" s="86">
        <f t="shared" si="189"/>
        <v>1.6079278081022764E-2</v>
      </c>
      <c r="GZ95" s="86">
        <f t="shared" si="190"/>
        <v>4.4676760796061268E-2</v>
      </c>
      <c r="HA95" s="86">
        <f t="shared" si="191"/>
        <v>1.158106344266825E-2</v>
      </c>
      <c r="HC95" s="86">
        <f t="shared" si="326"/>
        <v>9.1779040415057855E-3</v>
      </c>
      <c r="HD95" s="86">
        <f t="shared" si="192"/>
        <v>7.0944686794135441E-3</v>
      </c>
      <c r="HE95" s="86">
        <f t="shared" si="193"/>
        <v>3.8876967909770416E-3</v>
      </c>
      <c r="HF95" s="86">
        <f t="shared" si="194"/>
        <v>5.7084120584288004E-3</v>
      </c>
      <c r="HG95" s="86">
        <f t="shared" si="195"/>
        <v>1.3141938550504684E-2</v>
      </c>
      <c r="HH95" s="86">
        <f t="shared" si="196"/>
        <v>6.1898091410784711E-3</v>
      </c>
      <c r="HI95" s="86">
        <f t="shared" si="197"/>
        <v>8.7785817297532931E-3</v>
      </c>
      <c r="HJ95" s="86">
        <f t="shared" si="198"/>
        <v>8.3440772012876446E-3</v>
      </c>
      <c r="HK95" s="86">
        <f t="shared" si="199"/>
        <v>8.6066656981763443E-3</v>
      </c>
      <c r="HL95" s="86">
        <f t="shared" si="200"/>
        <v>7.907779432793971E-3</v>
      </c>
      <c r="HM95" s="86">
        <f t="shared" si="201"/>
        <v>7.7108556198628112E-3</v>
      </c>
      <c r="HN95" s="86">
        <f t="shared" si="202"/>
        <v>7.3144178830332083E-3</v>
      </c>
      <c r="HO95" s="86">
        <f t="shared" si="203"/>
        <v>9.0609280343855805E-3</v>
      </c>
      <c r="HP95" s="86">
        <f t="shared" si="204"/>
        <v>3.468966639606017E-3</v>
      </c>
      <c r="HQ95" s="86">
        <f t="shared" si="205"/>
        <v>7.1771369693315195E-4</v>
      </c>
      <c r="HS95" s="86">
        <f t="shared" si="327"/>
        <v>1.5669468509910439E-23</v>
      </c>
      <c r="HT95" s="86">
        <f t="shared" si="206"/>
        <v>1.9925252169295273E-27</v>
      </c>
      <c r="HU95" s="86">
        <f t="shared" si="207"/>
        <v>2.2620428957078427E-28</v>
      </c>
      <c r="HV95" s="86">
        <f t="shared" si="208"/>
        <v>7.8948134138198867E-26</v>
      </c>
      <c r="HW95" s="86">
        <f t="shared" si="209"/>
        <v>3.8605009008712869E-24</v>
      </c>
      <c r="HX95" s="86">
        <f t="shared" si="210"/>
        <v>1.2754105184756146E-30</v>
      </c>
      <c r="HY95" s="86">
        <f t="shared" si="211"/>
        <v>7.6379349962225024E-27</v>
      </c>
      <c r="HZ95" s="86">
        <f t="shared" si="212"/>
        <v>4.9535927605641966E-30</v>
      </c>
      <c r="IA95" s="86">
        <f t="shared" si="213"/>
        <v>5.6750486320172962E-30</v>
      </c>
      <c r="IB95" s="86">
        <f t="shared" si="214"/>
        <v>2.4572249299818001E-30</v>
      </c>
      <c r="IC95" s="86">
        <f t="shared" si="215"/>
        <v>5.6392775099802214E-29</v>
      </c>
      <c r="ID95" s="86">
        <f t="shared" si="216"/>
        <v>2.7438304872397932E-30</v>
      </c>
      <c r="IE95" s="86">
        <f t="shared" si="217"/>
        <v>1.3283631653208136E-28</v>
      </c>
      <c r="IF95" s="86">
        <f t="shared" si="218"/>
        <v>3.838001937539446E-24</v>
      </c>
      <c r="IG95" s="86">
        <f t="shared" si="219"/>
        <v>2.4017175858619263E-18</v>
      </c>
      <c r="II95" s="86">
        <f t="shared" si="328"/>
        <v>7.7530714977552988E-87</v>
      </c>
      <c r="IJ95" s="86">
        <f t="shared" si="329"/>
        <v>2.70315908176098E-104</v>
      </c>
      <c r="IK95" s="86">
        <f t="shared" si="330"/>
        <v>3.6312730093679599E-105</v>
      </c>
      <c r="IL95" s="86">
        <f t="shared" si="331"/>
        <v>1.0152123636512503E-103</v>
      </c>
      <c r="IM95" s="86">
        <f t="shared" si="332"/>
        <v>2.9916255966006318E-97</v>
      </c>
      <c r="IN95" s="86">
        <f t="shared" si="333"/>
        <v>4.5652111516695607E-121</v>
      </c>
      <c r="IO95" s="86">
        <f t="shared" si="334"/>
        <v>2.3441045685187065E-104</v>
      </c>
      <c r="IP95" s="86">
        <f t="shared" si="335"/>
        <v>4.6721168274469247E-116</v>
      </c>
      <c r="IQ95" s="86">
        <f t="shared" si="336"/>
        <v>2.7075581910561929E-116</v>
      </c>
      <c r="IR95" s="86">
        <f t="shared" si="337"/>
        <v>4.9817190948323276E-120</v>
      </c>
      <c r="IS95" s="86">
        <f t="shared" si="338"/>
        <v>2.7299567155548414E-111</v>
      </c>
      <c r="IT95" s="86">
        <f t="shared" si="339"/>
        <v>4.8274298290401221E-119</v>
      </c>
      <c r="IU95" s="86">
        <f t="shared" si="340"/>
        <v>3.9382562865362822E-110</v>
      </c>
      <c r="IV95" s="86">
        <f t="shared" si="341"/>
        <v>1.8359617347025218E-67</v>
      </c>
      <c r="IW95" s="86">
        <f t="shared" si="342"/>
        <v>2.9823744739447047E-50</v>
      </c>
      <c r="IY95" s="86">
        <f t="shared" si="343"/>
        <v>0.29551645554964956</v>
      </c>
      <c r="IZ95" s="86">
        <f t="shared" si="344"/>
        <v>0.13342612096975578</v>
      </c>
      <c r="JA95" s="86">
        <f t="shared" si="345"/>
        <v>0.16868798694829368</v>
      </c>
      <c r="JB95" s="86">
        <f t="shared" si="346"/>
        <v>0.13327711733256678</v>
      </c>
      <c r="JC95" s="86">
        <f t="shared" si="347"/>
        <v>8.0995441698100357E-2</v>
      </c>
      <c r="JD95" s="86">
        <f t="shared" si="348"/>
        <v>4.8109931490924907E-2</v>
      </c>
      <c r="JE95" s="86">
        <f t="shared" si="349"/>
        <v>0.11928671292377341</v>
      </c>
      <c r="JF95" s="86">
        <f t="shared" si="350"/>
        <v>6.5722500145632856E-2</v>
      </c>
      <c r="JG95" s="86">
        <f t="shared" si="351"/>
        <v>5.9458403146933521E-2</v>
      </c>
      <c r="JH95" s="86">
        <f t="shared" si="352"/>
        <v>6.1787163441902604E-2</v>
      </c>
      <c r="JI95" s="86">
        <f t="shared" si="353"/>
        <v>7.7820742874495683E-2</v>
      </c>
      <c r="JJ95" s="86">
        <f t="shared" si="354"/>
        <v>2.6195374342968779E-2</v>
      </c>
      <c r="JK95" s="86">
        <f t="shared" si="355"/>
        <v>2.5140206115408344E-2</v>
      </c>
      <c r="JL95" s="86">
        <f t="shared" si="356"/>
        <v>4.8145727435667286E-2</v>
      </c>
      <c r="JM95" s="86">
        <f t="shared" si="357"/>
        <v>1.2298777139601404E-2</v>
      </c>
    </row>
    <row r="96" spans="2:273" x14ac:dyDescent="0.25">
      <c r="B96" s="2">
        <v>69</v>
      </c>
      <c r="C96" s="37">
        <v>93.477999999999994</v>
      </c>
      <c r="D96" s="37">
        <v>78.742000000000004</v>
      </c>
      <c r="E96" s="37">
        <v>80.451999999999998</v>
      </c>
      <c r="F96" s="37">
        <v>77.623000000000005</v>
      </c>
      <c r="G96" s="37">
        <v>80.492000000000004</v>
      </c>
      <c r="H96" s="37">
        <v>79.516000000000005</v>
      </c>
      <c r="I96" s="37">
        <v>86.048000000000002</v>
      </c>
      <c r="J96" s="37">
        <v>78.418999999999997</v>
      </c>
      <c r="K96" s="37">
        <v>83.081000000000003</v>
      </c>
      <c r="L96" s="37">
        <v>84.129000000000005</v>
      </c>
      <c r="M96" s="37">
        <v>80.483999999999995</v>
      </c>
      <c r="N96" s="37">
        <v>78.677000000000007</v>
      </c>
      <c r="O96" s="37">
        <v>82.704999999999998</v>
      </c>
      <c r="P96" s="37">
        <v>75.332999999999998</v>
      </c>
      <c r="Q96" s="37">
        <v>71.078999999999994</v>
      </c>
      <c r="S96" s="4">
        <f t="shared" si="229"/>
        <v>96.43854006420743</v>
      </c>
      <c r="T96" s="4">
        <f t="shared" si="230"/>
        <v>83.512815080490384</v>
      </c>
      <c r="U96" s="4">
        <f t="shared" si="231"/>
        <v>89.722950861749894</v>
      </c>
      <c r="V96" s="4">
        <f t="shared" si="232"/>
        <v>83.025636798990973</v>
      </c>
      <c r="W96" s="4">
        <f t="shared" si="233"/>
        <v>83.942419893849461</v>
      </c>
      <c r="X96" s="4">
        <f t="shared" si="234"/>
        <v>79.758700648343094</v>
      </c>
      <c r="Y96" s="4">
        <f t="shared" si="235"/>
        <v>89.84204351755335</v>
      </c>
      <c r="Z96" s="4">
        <f t="shared" si="236"/>
        <v>79.512200970548207</v>
      </c>
      <c r="AA96" s="4">
        <f t="shared" si="237"/>
        <v>82.171480718900142</v>
      </c>
      <c r="AB96" s="4">
        <f t="shared" si="238"/>
        <v>83.151903212328222</v>
      </c>
      <c r="AC96" s="4">
        <f t="shared" si="239"/>
        <v>81.291298769129213</v>
      </c>
      <c r="AD96" s="4">
        <f t="shared" si="240"/>
        <v>78.992738172755509</v>
      </c>
      <c r="AE96" s="4">
        <f t="shared" si="241"/>
        <v>83.33258568906578</v>
      </c>
      <c r="AF96" s="4">
        <f t="shared" si="242"/>
        <v>75.053368080123647</v>
      </c>
      <c r="AG96" s="4">
        <f t="shared" si="243"/>
        <v>72.616628094380104</v>
      </c>
      <c r="AI96" s="4">
        <f t="shared" si="244"/>
        <v>-2.9605400642074358</v>
      </c>
      <c r="AJ96" s="4">
        <f t="shared" si="245"/>
        <v>-4.7708150804903795</v>
      </c>
      <c r="AK96" s="4">
        <f t="shared" si="246"/>
        <v>-9.2709508617498955</v>
      </c>
      <c r="AL96" s="4">
        <f t="shared" si="247"/>
        <v>-5.4026367989909687</v>
      </c>
      <c r="AM96" s="4">
        <f t="shared" si="248"/>
        <v>-3.4504198938494568</v>
      </c>
      <c r="AN96" s="4">
        <f t="shared" si="249"/>
        <v>-0.24270064834308869</v>
      </c>
      <c r="AO96" s="4">
        <f t="shared" si="250"/>
        <v>-3.794043517553348</v>
      </c>
      <c r="AP96" s="4">
        <f t="shared" si="251"/>
        <v>-1.0932009705482102</v>
      </c>
      <c r="AQ96" s="4">
        <f t="shared" si="252"/>
        <v>0.90951928109986113</v>
      </c>
      <c r="AR96" s="4">
        <f t="shared" si="253"/>
        <v>0.97709678767178332</v>
      </c>
      <c r="AS96" s="4">
        <f t="shared" si="254"/>
        <v>-0.80729876912921839</v>
      </c>
      <c r="AT96" s="4">
        <f t="shared" si="255"/>
        <v>-0.31573817275550198</v>
      </c>
      <c r="AU96" s="4">
        <f t="shared" si="256"/>
        <v>-0.62758568906578205</v>
      </c>
      <c r="AV96" s="4">
        <f t="shared" si="257"/>
        <v>0.27963191987635128</v>
      </c>
      <c r="AW96" s="4">
        <f t="shared" si="257"/>
        <v>-1.5376280943801106</v>
      </c>
      <c r="AY96" s="2">
        <f t="shared" si="308"/>
        <v>67.823217659495924</v>
      </c>
      <c r="AZ96" s="2">
        <f t="shared" si="147"/>
        <v>71.476397544600246</v>
      </c>
      <c r="BA96" s="2">
        <f t="shared" si="148"/>
        <v>76.489950822533899</v>
      </c>
      <c r="BB96" s="2">
        <f t="shared" si="149"/>
        <v>72.23205205667287</v>
      </c>
      <c r="BC96" s="2">
        <f t="shared" si="150"/>
        <v>73.203506264555401</v>
      </c>
      <c r="BD96" s="2">
        <f t="shared" si="151"/>
        <v>73.993233944689649</v>
      </c>
      <c r="BE96" s="2">
        <f t="shared" si="152"/>
        <v>79.004724122138526</v>
      </c>
      <c r="BF96" s="2">
        <f t="shared" si="153"/>
        <v>71.948700661787512</v>
      </c>
      <c r="BG96" s="2">
        <f t="shared" si="154"/>
        <v>74.529678325697901</v>
      </c>
      <c r="BH96" s="2">
        <f t="shared" si="155"/>
        <v>75.979309049218671</v>
      </c>
      <c r="BI96" s="2">
        <f t="shared" si="156"/>
        <v>73.567298316103745</v>
      </c>
      <c r="BJ96" s="2">
        <f t="shared" si="157"/>
        <v>73.714975030424398</v>
      </c>
      <c r="BK96" s="2">
        <f t="shared" si="158"/>
        <v>77.430813756605687</v>
      </c>
      <c r="BL96" s="2">
        <f t="shared" si="159"/>
        <v>71.312233149249138</v>
      </c>
      <c r="BM96" s="2">
        <f t="shared" si="160"/>
        <v>71.97685284789651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71.078999999999994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71.078999999999994</v>
      </c>
      <c r="DK96" s="2">
        <f t="shared" si="288"/>
        <v>77.621679268292709</v>
      </c>
      <c r="DL96" s="2">
        <f t="shared" si="289"/>
        <v>81.878258381153714</v>
      </c>
      <c r="DM96" s="2">
        <f t="shared" si="289"/>
        <v>83.752142830132613</v>
      </c>
      <c r="DN96" s="2">
        <f t="shared" si="289"/>
        <v>78.034645424343068</v>
      </c>
      <c r="DO96" s="2">
        <f t="shared" si="289"/>
        <v>81.114125339776507</v>
      </c>
      <c r="DP96" s="2">
        <f t="shared" si="289"/>
        <v>81.224644250871108</v>
      </c>
      <c r="DQ96" s="2">
        <f t="shared" si="289"/>
        <v>88.050492160278736</v>
      </c>
      <c r="DR96" s="2">
        <f t="shared" si="289"/>
        <v>82.588022648083637</v>
      </c>
      <c r="DS96" s="2">
        <f t="shared" si="289"/>
        <v>86.907052091767866</v>
      </c>
      <c r="DT96" s="2">
        <f t="shared" si="289"/>
        <v>84.649314170040483</v>
      </c>
      <c r="DU96" s="2">
        <f t="shared" si="289"/>
        <v>82.229659407665508</v>
      </c>
      <c r="DV96" s="2">
        <f t="shared" si="289"/>
        <v>80.400084415584402</v>
      </c>
      <c r="DW96" s="2">
        <f t="shared" si="289"/>
        <v>86.173846572032616</v>
      </c>
      <c r="DX96" s="2">
        <f t="shared" si="289"/>
        <v>79.184613427800286</v>
      </c>
      <c r="DY96" s="2">
        <f t="shared" si="289"/>
        <v>73.7833692067736</v>
      </c>
      <c r="EA96" s="2">
        <f t="shared" si="228"/>
        <v>67.036372403261595</v>
      </c>
      <c r="EB96" s="2">
        <f t="shared" si="290"/>
        <v>70.403122651784699</v>
      </c>
      <c r="EC96" s="2">
        <f t="shared" si="291"/>
        <v>75.728978804157109</v>
      </c>
      <c r="ED96" s="2">
        <f t="shared" si="292"/>
        <v>71.671037456577551</v>
      </c>
      <c r="EE96" s="2">
        <f t="shared" si="293"/>
        <v>72.479591848129544</v>
      </c>
      <c r="EF96" s="2">
        <f t="shared" si="294"/>
        <v>73.231703032338913</v>
      </c>
      <c r="EG96" s="2">
        <f t="shared" si="295"/>
        <v>77.977988104527554</v>
      </c>
      <c r="EH96" s="2">
        <f t="shared" si="296"/>
        <v>70.785412283794287</v>
      </c>
      <c r="EI96" s="2">
        <f t="shared" si="297"/>
        <v>73.122847759057834</v>
      </c>
      <c r="EJ96" s="2">
        <f t="shared" si="298"/>
        <v>74.982789188580583</v>
      </c>
      <c r="EK96" s="2">
        <f t="shared" si="299"/>
        <v>72.60041221776747</v>
      </c>
      <c r="EL96" s="2">
        <f t="shared" si="300"/>
        <v>73.043952684484168</v>
      </c>
      <c r="EM96" s="2">
        <f t="shared" si="301"/>
        <v>76.630213774561881</v>
      </c>
      <c r="EN96" s="2">
        <f t="shared" si="302"/>
        <v>70.373925410842176</v>
      </c>
      <c r="EO96" s="2">
        <f t="shared" si="303"/>
        <v>71.712961704070949</v>
      </c>
      <c r="EQ96" s="2">
        <f t="shared" si="304"/>
        <v>66.352508768195477</v>
      </c>
      <c r="ER96" s="2">
        <f t="shared" si="305"/>
        <v>69.595487717053089</v>
      </c>
      <c r="ES96" s="2">
        <f t="shared" si="305"/>
        <v>73.842877049363949</v>
      </c>
      <c r="ET96" s="2">
        <f t="shared" si="305"/>
        <v>70.60747501976671</v>
      </c>
      <c r="EU96" s="2">
        <f t="shared" si="305"/>
        <v>71.701128276852927</v>
      </c>
      <c r="EV96" s="2">
        <f t="shared" si="305"/>
        <v>71.973876328261412</v>
      </c>
      <c r="EW96" s="2">
        <f t="shared" si="305"/>
        <v>75.661554230319965</v>
      </c>
      <c r="EX96" s="2">
        <f t="shared" si="305"/>
        <v>70.518954906780962</v>
      </c>
      <c r="EY96" s="2">
        <f t="shared" si="305"/>
        <v>72.123603988682447</v>
      </c>
      <c r="EZ96" s="2">
        <f t="shared" si="305"/>
        <v>73.584341063545452</v>
      </c>
      <c r="FA96" s="2">
        <f t="shared" si="305"/>
        <v>72.665248483507881</v>
      </c>
      <c r="FB96" s="2">
        <f t="shared" si="305"/>
        <v>73.07341888273973</v>
      </c>
      <c r="FC96" s="2">
        <f t="shared" si="305"/>
        <v>74.310948738767522</v>
      </c>
      <c r="FD96" s="2">
        <f t="shared" si="305"/>
        <v>69.949443499011466</v>
      </c>
      <c r="FE96" s="2">
        <f t="shared" si="305"/>
        <v>72.27685297351151</v>
      </c>
      <c r="FG96" s="2">
        <f t="shared" si="306"/>
        <v>0.92564120296653718</v>
      </c>
      <c r="FH96" s="2">
        <f t="shared" si="307"/>
        <v>0.90642757997793399</v>
      </c>
      <c r="FI96" s="2">
        <f t="shared" si="307"/>
        <v>0.90502788849961968</v>
      </c>
      <c r="FJ96" s="2">
        <f t="shared" si="307"/>
        <v>0.91175069086077565</v>
      </c>
      <c r="FK96" s="2">
        <f t="shared" si="307"/>
        <v>0.91610876380080464</v>
      </c>
      <c r="FL96" s="2">
        <f t="shared" si="307"/>
        <v>0.90462893587625648</v>
      </c>
      <c r="FM96" s="2">
        <f t="shared" si="307"/>
        <v>0.89793357190280343</v>
      </c>
      <c r="FN96" s="2">
        <f t="shared" si="307"/>
        <v>0.90142297702403984</v>
      </c>
      <c r="FO96" s="2">
        <f t="shared" si="307"/>
        <v>0.89788202841459042</v>
      </c>
      <c r="FP96" s="2">
        <f t="shared" si="307"/>
        <v>0.89680783223271787</v>
      </c>
      <c r="FQ96" s="2">
        <f t="shared" si="307"/>
        <v>0.89959275489794099</v>
      </c>
      <c r="FR96" s="2">
        <f t="shared" si="307"/>
        <v>0.90878283908047031</v>
      </c>
      <c r="FS96" s="2">
        <f t="shared" si="307"/>
        <v>0.91598686060074352</v>
      </c>
      <c r="FT96" s="2">
        <f t="shared" si="307"/>
        <v>0.89348888624134759</v>
      </c>
      <c r="FU96" s="2">
        <f t="shared" si="307"/>
        <v>0.87260868097211508</v>
      </c>
      <c r="FW96" s="2">
        <f t="shared" si="324"/>
        <v>3.8813071180225075E-4</v>
      </c>
      <c r="FX96" s="2">
        <f t="shared" si="164"/>
        <v>5.9597157390126206E-4</v>
      </c>
      <c r="FY96" s="2">
        <f t="shared" si="165"/>
        <v>5.3274436621811652E-4</v>
      </c>
      <c r="FZ96" s="2">
        <f t="shared" si="166"/>
        <v>5.3537683652064513E-4</v>
      </c>
      <c r="GA96" s="2">
        <f t="shared" si="167"/>
        <v>5.7455763925470067E-4</v>
      </c>
      <c r="GB96" s="2">
        <f t="shared" si="168"/>
        <v>6.0771260201580022E-4</v>
      </c>
      <c r="GC96" s="2">
        <f t="shared" si="169"/>
        <v>5.7350799816369949E-4</v>
      </c>
      <c r="GD96" s="2">
        <f t="shared" si="170"/>
        <v>6.6733023356539732E-4</v>
      </c>
      <c r="GE96" s="2">
        <f t="shared" si="171"/>
        <v>7.850133854809269E-4</v>
      </c>
      <c r="GF96" s="2">
        <f t="shared" si="172"/>
        <v>7.0778955445664543E-4</v>
      </c>
      <c r="GG96" s="2">
        <f t="shared" si="173"/>
        <v>6.1563681096352607E-4</v>
      </c>
      <c r="GH96" s="2">
        <f t="shared" si="174"/>
        <v>5.733375936666608E-4</v>
      </c>
      <c r="GI96" s="2">
        <f t="shared" si="175"/>
        <v>5.1333958259898135E-4</v>
      </c>
      <c r="GJ96" s="2">
        <f t="shared" si="176"/>
        <v>3.0261656781373187E-4</v>
      </c>
      <c r="GK96" s="2">
        <f t="shared" si="177"/>
        <v>2.4685810649056563E-4</v>
      </c>
      <c r="GM96" s="86">
        <f t="shared" si="325"/>
        <v>0.19983860648572349</v>
      </c>
      <c r="GN96" s="86">
        <f t="shared" si="178"/>
        <v>6.6626816156420215E-2</v>
      </c>
      <c r="GO96" s="86">
        <f t="shared" si="179"/>
        <v>9.9451254126130137E-2</v>
      </c>
      <c r="GP96" s="86">
        <f t="shared" si="180"/>
        <v>6.0478759642059142E-2</v>
      </c>
      <c r="GQ96" s="86">
        <f t="shared" si="181"/>
        <v>2.9923492559122886E-2</v>
      </c>
      <c r="GR96" s="86">
        <f t="shared" si="182"/>
        <v>1.571779712612581E-2</v>
      </c>
      <c r="GS96" s="86">
        <f t="shared" si="183"/>
        <v>5.4752462235104438E-2</v>
      </c>
      <c r="GT96" s="86">
        <f t="shared" si="184"/>
        <v>2.3458788360121049E-2</v>
      </c>
      <c r="GU96" s="86">
        <f t="shared" si="185"/>
        <v>2.0543989926779478E-2</v>
      </c>
      <c r="GV96" s="86">
        <f t="shared" si="186"/>
        <v>2.0523948671465505E-2</v>
      </c>
      <c r="GW96" s="86">
        <f t="shared" si="187"/>
        <v>2.7829388587851139E-2</v>
      </c>
      <c r="GX96" s="86">
        <f t="shared" si="188"/>
        <v>4.7691566271076281E-3</v>
      </c>
      <c r="GY96" s="86">
        <f t="shared" si="189"/>
        <v>3.8889737567744808E-3</v>
      </c>
      <c r="GZ96" s="86">
        <f t="shared" si="190"/>
        <v>1.5713149802111609E-2</v>
      </c>
      <c r="HA96" s="86">
        <f t="shared" si="191"/>
        <v>2.6778312425378491E-3</v>
      </c>
      <c r="HC96" s="86">
        <f t="shared" si="326"/>
        <v>1.3068172539457256E-2</v>
      </c>
      <c r="HD96" s="86">
        <f t="shared" si="192"/>
        <v>1.0800339887355898E-2</v>
      </c>
      <c r="HE96" s="86">
        <f t="shared" si="193"/>
        <v>6.0445115939995056E-3</v>
      </c>
      <c r="HF96" s="86">
        <f t="shared" si="194"/>
        <v>8.7106504422659534E-3</v>
      </c>
      <c r="HG96" s="86">
        <f t="shared" si="195"/>
        <v>1.9165086670728502E-2</v>
      </c>
      <c r="HH96" s="86">
        <f t="shared" si="196"/>
        <v>9.806738452211276E-3</v>
      </c>
      <c r="HI96" s="86">
        <f t="shared" si="197"/>
        <v>1.3213561727111026E-2</v>
      </c>
      <c r="HJ96" s="86">
        <f t="shared" si="198"/>
        <v>1.2983785300866109E-2</v>
      </c>
      <c r="HK96" s="86">
        <f t="shared" si="199"/>
        <v>1.3508372661017023E-2</v>
      </c>
      <c r="HL96" s="86">
        <f t="shared" si="200"/>
        <v>1.2473027533867224E-2</v>
      </c>
      <c r="HM96" s="86">
        <f t="shared" si="201"/>
        <v>1.1878532749757807E-2</v>
      </c>
      <c r="HN96" s="86">
        <f t="shared" si="202"/>
        <v>1.1415868960555414E-2</v>
      </c>
      <c r="HO96" s="86">
        <f t="shared" si="203"/>
        <v>1.3689719781412082E-2</v>
      </c>
      <c r="HP96" s="86">
        <f t="shared" si="204"/>
        <v>5.6329950131444699E-3</v>
      </c>
      <c r="HQ96" s="86">
        <f t="shared" si="205"/>
        <v>1.3792310051096615E-3</v>
      </c>
      <c r="HS96" s="86">
        <f t="shared" si="327"/>
        <v>8.5555994941602085E-23</v>
      </c>
      <c r="HT96" s="86">
        <f t="shared" si="206"/>
        <v>1.6831856032946311E-26</v>
      </c>
      <c r="HU96" s="86">
        <f t="shared" si="207"/>
        <v>1.9413285696348873E-27</v>
      </c>
      <c r="HV96" s="86">
        <f t="shared" si="208"/>
        <v>6.0275341385969268E-25</v>
      </c>
      <c r="HW96" s="86">
        <f t="shared" si="209"/>
        <v>2.6225968918223213E-23</v>
      </c>
      <c r="HX96" s="86">
        <f t="shared" si="210"/>
        <v>1.4695711085206397E-29</v>
      </c>
      <c r="HY96" s="86">
        <f t="shared" si="211"/>
        <v>6.2357561796526447E-26</v>
      </c>
      <c r="HZ96" s="86">
        <f t="shared" si="212"/>
        <v>5.4502641384591093E-29</v>
      </c>
      <c r="IA96" s="86">
        <f t="shared" si="213"/>
        <v>6.5858962336401684E-29</v>
      </c>
      <c r="IB96" s="86">
        <f t="shared" si="214"/>
        <v>2.9097030207584117E-29</v>
      </c>
      <c r="IC96" s="86">
        <f t="shared" si="215"/>
        <v>5.5105498950064168E-28</v>
      </c>
      <c r="ID96" s="86">
        <f t="shared" si="216"/>
        <v>2.9984182996836674E-29</v>
      </c>
      <c r="IE96" s="86">
        <f t="shared" si="217"/>
        <v>1.1978356728682982E-27</v>
      </c>
      <c r="IF96" s="86">
        <f t="shared" si="218"/>
        <v>2.2061324703846886E-23</v>
      </c>
      <c r="IG96" s="86">
        <f t="shared" si="219"/>
        <v>8.4467091933611895E-18</v>
      </c>
      <c r="II96" s="86">
        <f t="shared" si="328"/>
        <v>7.0317997440187232E-85</v>
      </c>
      <c r="IJ96" s="86">
        <f t="shared" si="329"/>
        <v>8.408769019808993E-102</v>
      </c>
      <c r="IK96" s="86">
        <f t="shared" si="330"/>
        <v>1.0898174175845173E-102</v>
      </c>
      <c r="IL96" s="86">
        <f t="shared" si="331"/>
        <v>2.8234469099023328E-101</v>
      </c>
      <c r="IM96" s="86">
        <f t="shared" si="332"/>
        <v>6.1149591061723925E-95</v>
      </c>
      <c r="IN96" s="86">
        <f t="shared" si="333"/>
        <v>3.6943368986632595E-118</v>
      </c>
      <c r="IO96" s="86">
        <f t="shared" si="334"/>
        <v>7.107674331620823E-102</v>
      </c>
      <c r="IP96" s="86">
        <f t="shared" si="335"/>
        <v>3.0938090380639832E-113</v>
      </c>
      <c r="IQ96" s="86">
        <f t="shared" si="336"/>
        <v>2.1011211854740374E-113</v>
      </c>
      <c r="IR96" s="86">
        <f t="shared" si="337"/>
        <v>4.3616707957421324E-117</v>
      </c>
      <c r="IS96" s="86">
        <f t="shared" si="338"/>
        <v>1.2898593966836958E-108</v>
      </c>
      <c r="IT96" s="86">
        <f t="shared" si="339"/>
        <v>3.3154507526355607E-116</v>
      </c>
      <c r="IU96" s="86">
        <f t="shared" si="340"/>
        <v>1.5101227959613937E-107</v>
      </c>
      <c r="IV96" s="86">
        <f t="shared" si="341"/>
        <v>5.3765401276419575E-66</v>
      </c>
      <c r="IW96" s="86">
        <f t="shared" si="342"/>
        <v>3.4027160411806483E-49</v>
      </c>
      <c r="IY96" s="86">
        <f t="shared" si="343"/>
        <v>0.21290677902518074</v>
      </c>
      <c r="IZ96" s="86">
        <f t="shared" si="344"/>
        <v>7.7427156043776119E-2</v>
      </c>
      <c r="JA96" s="86">
        <f t="shared" si="345"/>
        <v>0.10549576572012964</v>
      </c>
      <c r="JB96" s="86">
        <f t="shared" si="346"/>
        <v>6.9189410084325095E-2</v>
      </c>
      <c r="JC96" s="86">
        <f t="shared" si="347"/>
        <v>4.9088579229851388E-2</v>
      </c>
      <c r="JD96" s="86">
        <f t="shared" si="348"/>
        <v>2.5524535578337088E-2</v>
      </c>
      <c r="JE96" s="86">
        <f t="shared" si="349"/>
        <v>6.796602396221546E-2</v>
      </c>
      <c r="JF96" s="86">
        <f t="shared" si="350"/>
        <v>3.644257366098716E-2</v>
      </c>
      <c r="JG96" s="86">
        <f t="shared" si="351"/>
        <v>3.4052362587796502E-2</v>
      </c>
      <c r="JH96" s="86">
        <f t="shared" si="352"/>
        <v>3.2996976205332727E-2</v>
      </c>
      <c r="JI96" s="86">
        <f t="shared" si="353"/>
        <v>3.9707921337608948E-2</v>
      </c>
      <c r="JJ96" s="86">
        <f t="shared" si="354"/>
        <v>1.6185025587663042E-2</v>
      </c>
      <c r="JK96" s="86">
        <f t="shared" si="355"/>
        <v>1.7578693538186564E-2</v>
      </c>
      <c r="JL96" s="86">
        <f t="shared" si="356"/>
        <v>2.1346144815256079E-2</v>
      </c>
      <c r="JM96" s="86">
        <f t="shared" si="357"/>
        <v>4.057062247647519E-3</v>
      </c>
    </row>
    <row r="97" spans="2:273" x14ac:dyDescent="0.25">
      <c r="B97" s="2">
        <v>70</v>
      </c>
      <c r="C97" s="37">
        <v>80.954999999999998</v>
      </c>
      <c r="D97" s="37">
        <v>79.370999999999995</v>
      </c>
      <c r="E97" s="37">
        <v>80.838999999999999</v>
      </c>
      <c r="F97" s="37">
        <v>77.606999999999999</v>
      </c>
      <c r="G97" s="37">
        <v>81.197000000000003</v>
      </c>
      <c r="H97" s="37">
        <v>79.903000000000006</v>
      </c>
      <c r="I97" s="37">
        <v>88.064999999999998</v>
      </c>
      <c r="J97" s="37">
        <v>80.322999999999993</v>
      </c>
      <c r="K97" s="37">
        <v>84.161000000000001</v>
      </c>
      <c r="L97" s="37">
        <v>85.983999999999995</v>
      </c>
      <c r="M97" s="37">
        <v>82.403000000000006</v>
      </c>
      <c r="N97" s="37">
        <v>79.483999999999995</v>
      </c>
      <c r="O97" s="37">
        <v>84.311000000000007</v>
      </c>
      <c r="P97" s="37">
        <v>75.507999999999996</v>
      </c>
      <c r="Q97" s="37">
        <v>71.697999999999993</v>
      </c>
      <c r="S97" s="4">
        <f t="shared" si="229"/>
        <v>88.38095092079395</v>
      </c>
      <c r="T97" s="4">
        <f t="shared" si="230"/>
        <v>81.281532986510157</v>
      </c>
      <c r="U97" s="4">
        <f t="shared" si="231"/>
        <v>85.43907349259166</v>
      </c>
      <c r="V97" s="4">
        <f t="shared" si="232"/>
        <v>80.283029974304199</v>
      </c>
      <c r="W97" s="4">
        <f t="shared" si="233"/>
        <v>84.723236225734638</v>
      </c>
      <c r="X97" s="4">
        <f t="shared" si="234"/>
        <v>80.627574393328118</v>
      </c>
      <c r="Y97" s="4">
        <f t="shared" si="235"/>
        <v>88.507238345998687</v>
      </c>
      <c r="Z97" s="4">
        <f t="shared" si="236"/>
        <v>80.312743615877707</v>
      </c>
      <c r="AA97" s="4">
        <f t="shared" si="237"/>
        <v>83.397729879113044</v>
      </c>
      <c r="AB97" s="4">
        <f t="shared" si="238"/>
        <v>84.101512512849837</v>
      </c>
      <c r="AC97" s="4">
        <f t="shared" si="239"/>
        <v>81.407525720270144</v>
      </c>
      <c r="AD97" s="4">
        <f t="shared" si="240"/>
        <v>80.689749446559986</v>
      </c>
      <c r="AE97" s="4">
        <f t="shared" si="241"/>
        <v>85.134494501842212</v>
      </c>
      <c r="AF97" s="4">
        <f t="shared" si="242"/>
        <v>75.164747769640087</v>
      </c>
      <c r="AG97" s="4">
        <f t="shared" si="243"/>
        <v>72.811589479424711</v>
      </c>
      <c r="AI97" s="4">
        <f t="shared" si="244"/>
        <v>-7.4259509207939516</v>
      </c>
      <c r="AJ97" s="4">
        <f t="shared" si="245"/>
        <v>-1.9105329865101623</v>
      </c>
      <c r="AK97" s="4">
        <f t="shared" si="246"/>
        <v>-4.6000734925916618</v>
      </c>
      <c r="AL97" s="4">
        <f t="shared" si="247"/>
        <v>-2.6760299743041998</v>
      </c>
      <c r="AM97" s="4">
        <f t="shared" si="248"/>
        <v>-3.5262362257346354</v>
      </c>
      <c r="AN97" s="4">
        <f t="shared" si="249"/>
        <v>-0.72457439332811191</v>
      </c>
      <c r="AO97" s="4">
        <f t="shared" si="250"/>
        <v>-0.44223834599868894</v>
      </c>
      <c r="AP97" s="4">
        <f t="shared" si="251"/>
        <v>1.0256384122286022E-2</v>
      </c>
      <c r="AQ97" s="4">
        <f t="shared" si="252"/>
        <v>0.76327012088695767</v>
      </c>
      <c r="AR97" s="4">
        <f t="shared" si="253"/>
        <v>1.8824874871501578</v>
      </c>
      <c r="AS97" s="4">
        <f t="shared" si="254"/>
        <v>0.99547427972986213</v>
      </c>
      <c r="AT97" s="4">
        <f t="shared" si="255"/>
        <v>-1.2057494465599916</v>
      </c>
      <c r="AU97" s="4">
        <f t="shared" si="256"/>
        <v>-0.8234945018422053</v>
      </c>
      <c r="AV97" s="4">
        <f t="shared" si="257"/>
        <v>0.34325223035990859</v>
      </c>
      <c r="AW97" s="4">
        <f t="shared" si="257"/>
        <v>-1.1135894794247179</v>
      </c>
      <c r="AY97" s="2">
        <f t="shared" si="308"/>
        <v>67.67301090876019</v>
      </c>
      <c r="AZ97" s="2">
        <f t="shared" si="147"/>
        <v>71.282003779429559</v>
      </c>
      <c r="BA97" s="2">
        <f t="shared" si="148"/>
        <v>76.277398483814679</v>
      </c>
      <c r="BB97" s="2">
        <f t="shared" si="149"/>
        <v>72.061979750689773</v>
      </c>
      <c r="BC97" s="2">
        <f t="shared" si="150"/>
        <v>73.012280821737562</v>
      </c>
      <c r="BD97" s="2">
        <f t="shared" si="151"/>
        <v>73.775653447084352</v>
      </c>
      <c r="BE97" s="2">
        <f t="shared" si="152"/>
        <v>78.728264224784795</v>
      </c>
      <c r="BF97" s="2">
        <f t="shared" si="153"/>
        <v>71.766079771629279</v>
      </c>
      <c r="BG97" s="2">
        <f t="shared" si="154"/>
        <v>74.304459187474791</v>
      </c>
      <c r="BH97" s="2">
        <f t="shared" si="155"/>
        <v>75.767335015472369</v>
      </c>
      <c r="BI97" s="2">
        <f t="shared" si="156"/>
        <v>73.393718118475633</v>
      </c>
      <c r="BJ97" s="2">
        <f t="shared" si="157"/>
        <v>73.549627837644508</v>
      </c>
      <c r="BK97" s="2">
        <f t="shared" si="158"/>
        <v>77.214632621852019</v>
      </c>
      <c r="BL97" s="2">
        <f t="shared" si="159"/>
        <v>71.162432020455995</v>
      </c>
      <c r="BM97" s="2">
        <f t="shared" si="160"/>
        <v>71.898306428495758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71.697999999999993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71.697999999999993</v>
      </c>
      <c r="DK97" s="2">
        <f t="shared" si="288"/>
        <v>77.646736933797939</v>
      </c>
      <c r="DL97" s="2">
        <f t="shared" si="289"/>
        <v>81.972107520386572</v>
      </c>
      <c r="DM97" s="2">
        <f t="shared" si="289"/>
        <v>83.821404478297268</v>
      </c>
      <c r="DN97" s="2">
        <f t="shared" si="289"/>
        <v>78.007075052854091</v>
      </c>
      <c r="DO97" s="2">
        <f t="shared" si="289"/>
        <v>81.12729704016914</v>
      </c>
      <c r="DP97" s="2">
        <f t="shared" si="289"/>
        <v>81.239592508710828</v>
      </c>
      <c r="DQ97" s="2">
        <f t="shared" si="289"/>
        <v>88.034855400696856</v>
      </c>
      <c r="DR97" s="2">
        <f t="shared" si="289"/>
        <v>82.630262717770037</v>
      </c>
      <c r="DS97" s="2">
        <f t="shared" si="289"/>
        <v>87.021499662618055</v>
      </c>
      <c r="DT97" s="2">
        <f t="shared" si="289"/>
        <v>84.715337044534408</v>
      </c>
      <c r="DU97" s="2">
        <f t="shared" si="289"/>
        <v>82.286219860627185</v>
      </c>
      <c r="DV97" s="2">
        <f t="shared" si="289"/>
        <v>80.393274237390514</v>
      </c>
      <c r="DW97" s="2">
        <f t="shared" si="289"/>
        <v>86.224353065539106</v>
      </c>
      <c r="DX97" s="2">
        <f t="shared" si="289"/>
        <v>79.230127395411614</v>
      </c>
      <c r="DY97" s="2">
        <f t="shared" si="289"/>
        <v>73.774655637254881</v>
      </c>
      <c r="EA97" s="2">
        <f t="shared" si="228"/>
        <v>66.942602760250097</v>
      </c>
      <c r="EB97" s="2">
        <f t="shared" si="290"/>
        <v>70.276106770536188</v>
      </c>
      <c r="EC97" s="2">
        <f t="shared" si="291"/>
        <v>75.556579090295585</v>
      </c>
      <c r="ED97" s="2">
        <f t="shared" si="292"/>
        <v>71.537843100236614</v>
      </c>
      <c r="EE97" s="2">
        <f t="shared" si="293"/>
        <v>72.335065884980466</v>
      </c>
      <c r="EF97" s="2">
        <f t="shared" si="294"/>
        <v>73.058896549051013</v>
      </c>
      <c r="EG97" s="2">
        <f t="shared" si="295"/>
        <v>77.765049784112776</v>
      </c>
      <c r="EH97" s="2">
        <f t="shared" si="296"/>
        <v>70.682750669122527</v>
      </c>
      <c r="EI97" s="2">
        <f t="shared" si="297"/>
        <v>72.986310250996098</v>
      </c>
      <c r="EJ97" s="2">
        <f t="shared" si="298"/>
        <v>74.829486107288517</v>
      </c>
      <c r="EK97" s="2">
        <f t="shared" si="299"/>
        <v>72.48847422979533</v>
      </c>
      <c r="EL97" s="2">
        <f t="shared" si="300"/>
        <v>72.92313267701401</v>
      </c>
      <c r="EM97" s="2">
        <f t="shared" si="301"/>
        <v>76.462361816250677</v>
      </c>
      <c r="EN97" s="2">
        <f t="shared" si="302"/>
        <v>70.285472020624525</v>
      </c>
      <c r="EO97" s="2">
        <f t="shared" si="303"/>
        <v>71.648314391962401</v>
      </c>
      <c r="EQ97" s="2">
        <f t="shared" si="304"/>
        <v>66.27412895142659</v>
      </c>
      <c r="ER97" s="2">
        <f t="shared" si="305"/>
        <v>69.488165391950204</v>
      </c>
      <c r="ES97" s="2">
        <f t="shared" si="305"/>
        <v>73.714629383759416</v>
      </c>
      <c r="ET97" s="2">
        <f t="shared" si="305"/>
        <v>70.499045076117554</v>
      </c>
      <c r="EU97" s="2">
        <f t="shared" si="305"/>
        <v>71.575350715767357</v>
      </c>
      <c r="EV97" s="2">
        <f t="shared" si="305"/>
        <v>71.832583054793389</v>
      </c>
      <c r="EW97" s="2">
        <f t="shared" si="305"/>
        <v>75.505801841855472</v>
      </c>
      <c r="EX97" s="2">
        <f t="shared" si="305"/>
        <v>70.423140625802489</v>
      </c>
      <c r="EY97" s="2">
        <f t="shared" si="305"/>
        <v>72.01317600626858</v>
      </c>
      <c r="EZ97" s="2">
        <f t="shared" si="305"/>
        <v>73.46731090711836</v>
      </c>
      <c r="FA97" s="2">
        <f t="shared" si="305"/>
        <v>72.551647140034945</v>
      </c>
      <c r="FB97" s="2">
        <f t="shared" si="305"/>
        <v>72.951987121064619</v>
      </c>
      <c r="FC97" s="2">
        <f t="shared" si="305"/>
        <v>74.202273741142861</v>
      </c>
      <c r="FD97" s="2">
        <f t="shared" si="305"/>
        <v>69.871136603505775</v>
      </c>
      <c r="FE97" s="2">
        <f t="shared" si="305"/>
        <v>72.196534833005671</v>
      </c>
      <c r="FG97" s="2">
        <f t="shared" si="306"/>
        <v>0.93173734437581823</v>
      </c>
      <c r="FH97" s="2">
        <f t="shared" si="307"/>
        <v>0.91395247856614381</v>
      </c>
      <c r="FI97" s="2">
        <f t="shared" si="307"/>
        <v>0.91265450078058052</v>
      </c>
      <c r="FJ97" s="2">
        <f t="shared" si="307"/>
        <v>0.91888582332573843</v>
      </c>
      <c r="FK97" s="2">
        <f t="shared" si="307"/>
        <v>0.92292132552388129</v>
      </c>
      <c r="FL97" s="2">
        <f t="shared" si="307"/>
        <v>0.91228448046051247</v>
      </c>
      <c r="FM97" s="2">
        <f t="shared" si="307"/>
        <v>0.90607075719515018</v>
      </c>
      <c r="FN97" s="2">
        <f t="shared" si="307"/>
        <v>0.90931006841237438</v>
      </c>
      <c r="FO97" s="2">
        <f t="shared" si="307"/>
        <v>0.9060228929071158</v>
      </c>
      <c r="FP97" s="2">
        <f t="shared" si="307"/>
        <v>0.90502527367779406</v>
      </c>
      <c r="FQ97" s="2">
        <f t="shared" si="307"/>
        <v>0.90761127288229837</v>
      </c>
      <c r="FR97" s="2">
        <f t="shared" si="307"/>
        <v>0.91613585670880371</v>
      </c>
      <c r="FS97" s="2">
        <f t="shared" si="307"/>
        <v>0.92280848760021195</v>
      </c>
      <c r="FT97" s="2">
        <f t="shared" si="307"/>
        <v>0.90194172489333324</v>
      </c>
      <c r="FU97" s="2">
        <f t="shared" si="307"/>
        <v>0.88250067983698621</v>
      </c>
      <c r="FW97" s="2">
        <f t="shared" si="324"/>
        <v>4.255609271259902E-4</v>
      </c>
      <c r="FX97" s="2">
        <f t="shared" si="164"/>
        <v>6.5343226508403037E-4</v>
      </c>
      <c r="FY97" s="2">
        <f t="shared" si="165"/>
        <v>5.841125593331086E-4</v>
      </c>
      <c r="FZ97" s="2">
        <f t="shared" si="166"/>
        <v>5.8699870819534832E-4</v>
      </c>
      <c r="GA97" s="2">
        <f t="shared" si="167"/>
        <v>6.2995500402520245E-4</v>
      </c>
      <c r="GB97" s="2">
        <f t="shared" si="168"/>
        <v>6.6630455151920058E-4</v>
      </c>
      <c r="GC97" s="2">
        <f t="shared" si="169"/>
        <v>6.2880422292298861E-4</v>
      </c>
      <c r="GD97" s="2">
        <f t="shared" si="170"/>
        <v>7.3166594401689704E-4</v>
      </c>
      <c r="GE97" s="2">
        <f t="shared" si="171"/>
        <v>8.6068487544936612E-4</v>
      </c>
      <c r="GF97" s="2">
        <f t="shared" si="172"/>
        <v>7.7602282222382333E-4</v>
      </c>
      <c r="GG97" s="2">
        <f t="shared" si="173"/>
        <v>6.749922484429624E-4</v>
      </c>
      <c r="GH97" s="2">
        <f t="shared" si="174"/>
        <v>6.2861739877930042E-4</v>
      </c>
      <c r="GI97" s="2">
        <f t="shared" si="175"/>
        <v>5.6283778438961365E-4</v>
      </c>
      <c r="GJ97" s="2">
        <f t="shared" si="176"/>
        <v>3.3180278111843081E-4</v>
      </c>
      <c r="GK97" s="2">
        <f t="shared" si="177"/>
        <v>2.7066808496200163E-4</v>
      </c>
      <c r="GM97" s="86">
        <f t="shared" si="325"/>
        <v>0.12897132269438438</v>
      </c>
      <c r="GN97" s="86">
        <f t="shared" si="178"/>
        <v>3.1135087778429861E-2</v>
      </c>
      <c r="GO97" s="86">
        <f t="shared" si="179"/>
        <v>5.4696797998008528E-2</v>
      </c>
      <c r="GP97" s="86">
        <f t="shared" si="180"/>
        <v>2.4445544029001953E-2</v>
      </c>
      <c r="GQ97" s="86">
        <f t="shared" si="181"/>
        <v>1.1446239982826418E-2</v>
      </c>
      <c r="GR97" s="86">
        <f t="shared" si="182"/>
        <v>4.9854995610753086E-3</v>
      </c>
      <c r="GS97" s="86">
        <f t="shared" si="183"/>
        <v>2.3727703582127582E-2</v>
      </c>
      <c r="GT97" s="86">
        <f t="shared" si="184"/>
        <v>8.194304203200057E-3</v>
      </c>
      <c r="GU97" s="86">
        <f t="shared" si="185"/>
        <v>7.1119179591272504E-3</v>
      </c>
      <c r="GV97" s="86">
        <f t="shared" si="186"/>
        <v>6.5500098584627053E-3</v>
      </c>
      <c r="GW97" s="86">
        <f t="shared" si="187"/>
        <v>9.2257085205321374E-3</v>
      </c>
      <c r="GX97" s="86">
        <f t="shared" si="188"/>
        <v>9.3929342139886047E-4</v>
      </c>
      <c r="GY97" s="86">
        <f t="shared" si="189"/>
        <v>7.3014599835093954E-4</v>
      </c>
      <c r="GZ97" s="86">
        <f t="shared" si="190"/>
        <v>4.5607394950501062E-3</v>
      </c>
      <c r="HA97" s="86">
        <f t="shared" si="191"/>
        <v>4.8294997570890613E-4</v>
      </c>
      <c r="HC97" s="86">
        <f t="shared" si="326"/>
        <v>1.8351093890218103E-2</v>
      </c>
      <c r="HD97" s="86">
        <f t="shared" si="192"/>
        <v>1.6136674169059843E-2</v>
      </c>
      <c r="HE97" s="86">
        <f t="shared" si="193"/>
        <v>9.2255538834659801E-3</v>
      </c>
      <c r="HF97" s="86">
        <f t="shared" si="194"/>
        <v>1.3052415116608884E-2</v>
      </c>
      <c r="HG97" s="86">
        <f t="shared" si="195"/>
        <v>2.7474533365314902E-2</v>
      </c>
      <c r="HH97" s="86">
        <f t="shared" si="196"/>
        <v>1.5199628910088137E-2</v>
      </c>
      <c r="HI97" s="86">
        <f t="shared" si="197"/>
        <v>1.9524457994284015E-2</v>
      </c>
      <c r="HJ97" s="86">
        <f t="shared" si="198"/>
        <v>1.9774085996983982E-2</v>
      </c>
      <c r="HK97" s="86">
        <f t="shared" si="199"/>
        <v>2.0730326947666737E-2</v>
      </c>
      <c r="HL97" s="86">
        <f t="shared" si="200"/>
        <v>1.9234215551234383E-2</v>
      </c>
      <c r="HM97" s="86">
        <f t="shared" si="201"/>
        <v>1.7933433727965315E-2</v>
      </c>
      <c r="HN97" s="86">
        <f t="shared" si="202"/>
        <v>1.7443254766276804E-2</v>
      </c>
      <c r="HO97" s="86">
        <f t="shared" si="203"/>
        <v>2.0294374152469794E-2</v>
      </c>
      <c r="HP97" s="86">
        <f t="shared" si="204"/>
        <v>8.948261693198109E-3</v>
      </c>
      <c r="HQ97" s="86">
        <f t="shared" si="205"/>
        <v>2.568068785446203E-3</v>
      </c>
      <c r="HS97" s="86">
        <f t="shared" si="327"/>
        <v>4.5402879474087191E-22</v>
      </c>
      <c r="HT97" s="86">
        <f t="shared" si="206"/>
        <v>1.3683012977923541E-25</v>
      </c>
      <c r="HU97" s="86">
        <f t="shared" si="207"/>
        <v>1.6045865033990052E-26</v>
      </c>
      <c r="HV97" s="86">
        <f t="shared" si="208"/>
        <v>4.4342968295778688E-24</v>
      </c>
      <c r="HW97" s="86">
        <f t="shared" si="209"/>
        <v>1.7197172295083852E-22</v>
      </c>
      <c r="HX97" s="86">
        <f t="shared" si="210"/>
        <v>1.6188278383795526E-28</v>
      </c>
      <c r="HY97" s="86">
        <f t="shared" si="211"/>
        <v>4.9010176245523667E-25</v>
      </c>
      <c r="HZ97" s="86">
        <f t="shared" si="212"/>
        <v>5.7376293573158883E-28</v>
      </c>
      <c r="IA97" s="86">
        <f t="shared" si="213"/>
        <v>7.2973618041797345E-28</v>
      </c>
      <c r="IB97" s="86">
        <f t="shared" si="214"/>
        <v>3.2891304666486527E-28</v>
      </c>
      <c r="IC97" s="86">
        <f t="shared" si="215"/>
        <v>5.1663605075432462E-27</v>
      </c>
      <c r="ID97" s="86">
        <f t="shared" si="216"/>
        <v>3.137076129733213E-28</v>
      </c>
      <c r="IE97" s="86">
        <f t="shared" si="217"/>
        <v>1.0387766688113982E-26</v>
      </c>
      <c r="IF97" s="86">
        <f t="shared" si="218"/>
        <v>1.231345406866936E-22</v>
      </c>
      <c r="IG97" s="86">
        <f t="shared" si="219"/>
        <v>2.9110525587093894E-17</v>
      </c>
      <c r="II97" s="86">
        <f t="shared" si="328"/>
        <v>6.052758581484623E-83</v>
      </c>
      <c r="IJ97" s="86">
        <f t="shared" si="329"/>
        <v>2.4377643431320973E-99</v>
      </c>
      <c r="IK97" s="86">
        <f t="shared" si="330"/>
        <v>3.0527205950471108E-100</v>
      </c>
      <c r="IL97" s="86">
        <f t="shared" si="331"/>
        <v>7.3353923770841002E-99</v>
      </c>
      <c r="IM97" s="86">
        <f t="shared" si="332"/>
        <v>1.1712896644717054E-92</v>
      </c>
      <c r="IN97" s="86">
        <f t="shared" si="333"/>
        <v>2.7529514779366846E-115</v>
      </c>
      <c r="IO97" s="86">
        <f t="shared" si="334"/>
        <v>2.0098738583719909E-99</v>
      </c>
      <c r="IP97" s="86">
        <f t="shared" si="335"/>
        <v>1.8892780773841209E-110</v>
      </c>
      <c r="IQ97" s="86">
        <f t="shared" si="336"/>
        <v>1.4978681877475863E-110</v>
      </c>
      <c r="IR97" s="86">
        <f t="shared" si="337"/>
        <v>3.50699976986652E-114</v>
      </c>
      <c r="IS97" s="86">
        <f t="shared" si="338"/>
        <v>5.6486772540986268E-106</v>
      </c>
      <c r="IT97" s="86">
        <f t="shared" si="339"/>
        <v>2.1023561914563832E-113</v>
      </c>
      <c r="IU97" s="86">
        <f t="shared" si="340"/>
        <v>5.3903653983638732E-105</v>
      </c>
      <c r="IV97" s="86">
        <f t="shared" si="341"/>
        <v>1.5159165263129638E-64</v>
      </c>
      <c r="IW97" s="86">
        <f t="shared" si="342"/>
        <v>3.7803766254695095E-48</v>
      </c>
      <c r="IY97" s="86">
        <f t="shared" si="343"/>
        <v>0.14732241658460249</v>
      </c>
      <c r="IZ97" s="86">
        <f t="shared" si="344"/>
        <v>4.7271761947489707E-2</v>
      </c>
      <c r="JA97" s="86">
        <f t="shared" si="345"/>
        <v>6.3922351881474507E-2</v>
      </c>
      <c r="JB97" s="86">
        <f t="shared" si="346"/>
        <v>3.749795914561084E-2</v>
      </c>
      <c r="JC97" s="86">
        <f t="shared" si="347"/>
        <v>3.892077334814132E-2</v>
      </c>
      <c r="JD97" s="86">
        <f t="shared" si="348"/>
        <v>2.0185128471163445E-2</v>
      </c>
      <c r="JE97" s="86">
        <f t="shared" si="349"/>
        <v>4.3252161576411596E-2</v>
      </c>
      <c r="JF97" s="86">
        <f t="shared" si="350"/>
        <v>2.7968390200184039E-2</v>
      </c>
      <c r="JG97" s="86">
        <f t="shared" si="351"/>
        <v>2.7842244906793989E-2</v>
      </c>
      <c r="JH97" s="86">
        <f t="shared" si="352"/>
        <v>2.578422540969709E-2</v>
      </c>
      <c r="JI97" s="86">
        <f t="shared" si="353"/>
        <v>2.7159142248497452E-2</v>
      </c>
      <c r="JJ97" s="86">
        <f t="shared" si="354"/>
        <v>1.8382548187675665E-2</v>
      </c>
      <c r="JK97" s="86">
        <f t="shared" si="355"/>
        <v>2.1024520150820732E-2</v>
      </c>
      <c r="JL97" s="86">
        <f t="shared" si="356"/>
        <v>1.3509001188248215E-2</v>
      </c>
      <c r="JM97" s="86">
        <f t="shared" si="357"/>
        <v>3.0510187611551384E-3</v>
      </c>
    </row>
    <row r="98" spans="2:273" x14ac:dyDescent="0.25">
      <c r="B98" s="2">
        <v>71</v>
      </c>
      <c r="C98" s="37">
        <v>79.984999999999999</v>
      </c>
      <c r="D98" s="37">
        <v>80.355000000000004</v>
      </c>
      <c r="E98" s="37">
        <v>80.918999999999997</v>
      </c>
      <c r="F98" s="37">
        <v>78.77</v>
      </c>
      <c r="G98" s="37">
        <v>84.066000000000003</v>
      </c>
      <c r="H98" s="37">
        <v>82.338999999999999</v>
      </c>
      <c r="I98" s="37">
        <v>88.838999999999999</v>
      </c>
      <c r="J98" s="37">
        <v>82.016000000000005</v>
      </c>
      <c r="K98" s="37">
        <v>85.742000000000004</v>
      </c>
      <c r="L98" s="37">
        <v>87.081000000000003</v>
      </c>
      <c r="M98" s="37">
        <v>83.581000000000003</v>
      </c>
      <c r="N98" s="37">
        <v>81.870999999999995</v>
      </c>
      <c r="O98" s="37">
        <v>87.131</v>
      </c>
      <c r="P98" s="37">
        <v>76.650999999999996</v>
      </c>
      <c r="Q98" s="37">
        <v>72.619</v>
      </c>
      <c r="S98" s="4">
        <f t="shared" si="229"/>
        <v>84.209845984661655</v>
      </c>
      <c r="T98" s="4">
        <f t="shared" si="230"/>
        <v>82.074519330313151</v>
      </c>
      <c r="U98" s="4">
        <f t="shared" si="231"/>
        <v>84.220324470354882</v>
      </c>
      <c r="V98" s="4">
        <f t="shared" si="232"/>
        <v>80.778019200845023</v>
      </c>
      <c r="W98" s="4">
        <f t="shared" si="233"/>
        <v>87.519826237414847</v>
      </c>
      <c r="X98" s="4">
        <f t="shared" si="234"/>
        <v>82.970549133874016</v>
      </c>
      <c r="Y98" s="4">
        <f t="shared" si="235"/>
        <v>89.857192646831592</v>
      </c>
      <c r="Z98" s="4">
        <f t="shared" si="236"/>
        <v>82.942840071721491</v>
      </c>
      <c r="AA98" s="4">
        <f t="shared" si="237"/>
        <v>86.400113337212161</v>
      </c>
      <c r="AB98" s="4">
        <f t="shared" si="238"/>
        <v>86.862261116813187</v>
      </c>
      <c r="AC98" s="4">
        <f t="shared" si="239"/>
        <v>83.591856223206506</v>
      </c>
      <c r="AD98" s="4">
        <f t="shared" si="240"/>
        <v>83.436500915031644</v>
      </c>
      <c r="AE98" s="4">
        <f t="shared" si="241"/>
        <v>87.890611583198933</v>
      </c>
      <c r="AF98" s="4">
        <f t="shared" si="242"/>
        <v>76.522146691903941</v>
      </c>
      <c r="AG98" s="4">
        <f t="shared" si="243"/>
        <v>73.351643814860552</v>
      </c>
      <c r="AI98" s="4">
        <f t="shared" si="244"/>
        <v>-4.2248459846616555</v>
      </c>
      <c r="AJ98" s="4">
        <f t="shared" si="245"/>
        <v>-1.7195193303131475</v>
      </c>
      <c r="AK98" s="4">
        <f t="shared" si="246"/>
        <v>-3.301324470354885</v>
      </c>
      <c r="AL98" s="4">
        <f t="shared" si="247"/>
        <v>-2.0080192008450268</v>
      </c>
      <c r="AM98" s="4">
        <f t="shared" si="248"/>
        <v>-3.4538262374148445</v>
      </c>
      <c r="AN98" s="4">
        <f t="shared" si="249"/>
        <v>-0.63154913387401734</v>
      </c>
      <c r="AO98" s="4">
        <f t="shared" si="250"/>
        <v>-1.0181926468315936</v>
      </c>
      <c r="AP98" s="4">
        <f t="shared" si="251"/>
        <v>-0.92684007172148597</v>
      </c>
      <c r="AQ98" s="4">
        <f t="shared" si="252"/>
        <v>-0.65811333721215703</v>
      </c>
      <c r="AR98" s="4">
        <f t="shared" si="253"/>
        <v>0.21873888318681622</v>
      </c>
      <c r="AS98" s="4">
        <f t="shared" si="254"/>
        <v>-1.0856223206502591E-2</v>
      </c>
      <c r="AT98" s="4">
        <f t="shared" si="255"/>
        <v>-1.5655009150316488</v>
      </c>
      <c r="AU98" s="4">
        <f t="shared" si="256"/>
        <v>-0.75961158319893229</v>
      </c>
      <c r="AV98" s="4">
        <f t="shared" si="257"/>
        <v>0.12885330809605477</v>
      </c>
      <c r="AW98" s="4">
        <f t="shared" si="257"/>
        <v>-0.73264381486055186</v>
      </c>
      <c r="AY98" s="2">
        <f t="shared" si="308"/>
        <v>67.526397263160106</v>
      </c>
      <c r="AZ98" s="2">
        <f t="shared" si="147"/>
        <v>71.090866280085393</v>
      </c>
      <c r="BA98" s="2">
        <f t="shared" si="148"/>
        <v>76.065903312950212</v>
      </c>
      <c r="BB98" s="2">
        <f t="shared" si="149"/>
        <v>71.89388067827268</v>
      </c>
      <c r="BC98" s="2">
        <f t="shared" si="150"/>
        <v>72.823473673094071</v>
      </c>
      <c r="BD98" s="2">
        <f t="shared" si="151"/>
        <v>73.559879441202995</v>
      </c>
      <c r="BE98" s="2">
        <f t="shared" si="152"/>
        <v>78.454725100571821</v>
      </c>
      <c r="BF98" s="2">
        <f t="shared" si="153"/>
        <v>71.588097508651202</v>
      </c>
      <c r="BG98" s="2">
        <f t="shared" si="154"/>
        <v>74.083529822654555</v>
      </c>
      <c r="BH98" s="2">
        <f t="shared" si="155"/>
        <v>75.557721137247881</v>
      </c>
      <c r="BI98" s="2">
        <f t="shared" si="156"/>
        <v>73.223215168110229</v>
      </c>
      <c r="BJ98" s="2">
        <f t="shared" si="157"/>
        <v>73.386718277188535</v>
      </c>
      <c r="BK98" s="2">
        <f t="shared" si="158"/>
        <v>77.000568035422077</v>
      </c>
      <c r="BL98" s="2">
        <f t="shared" si="159"/>
        <v>71.015840841096136</v>
      </c>
      <c r="BM98" s="2">
        <f t="shared" si="160"/>
        <v>71.820122136725331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72.619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72.619</v>
      </c>
      <c r="DK98" s="2">
        <f t="shared" si="288"/>
        <v>77.671794599303169</v>
      </c>
      <c r="DL98" s="2">
        <f t="shared" si="289"/>
        <v>82.065956659619431</v>
      </c>
      <c r="DM98" s="2">
        <f t="shared" si="289"/>
        <v>83.890666126461923</v>
      </c>
      <c r="DN98" s="2">
        <f t="shared" si="289"/>
        <v>77.979504681365114</v>
      </c>
      <c r="DO98" s="2">
        <f t="shared" si="289"/>
        <v>81.140468740561772</v>
      </c>
      <c r="DP98" s="2">
        <f t="shared" si="289"/>
        <v>81.254540766550548</v>
      </c>
      <c r="DQ98" s="2">
        <f t="shared" si="289"/>
        <v>88.019218641114975</v>
      </c>
      <c r="DR98" s="2">
        <f t="shared" si="289"/>
        <v>82.672502787456452</v>
      </c>
      <c r="DS98" s="2">
        <f t="shared" si="289"/>
        <v>87.135947233468272</v>
      </c>
      <c r="DT98" s="2">
        <f t="shared" si="289"/>
        <v>84.781359919028347</v>
      </c>
      <c r="DU98" s="2">
        <f t="shared" si="289"/>
        <v>82.342780313588861</v>
      </c>
      <c r="DV98" s="2">
        <f t="shared" si="289"/>
        <v>80.386464059196612</v>
      </c>
      <c r="DW98" s="2">
        <f t="shared" si="289"/>
        <v>86.274859559045595</v>
      </c>
      <c r="DX98" s="2">
        <f t="shared" si="289"/>
        <v>79.275641363022956</v>
      </c>
      <c r="DY98" s="2">
        <f t="shared" si="289"/>
        <v>73.765942067736162</v>
      </c>
      <c r="EA98" s="2">
        <f t="shared" si="228"/>
        <v>66.848833117238598</v>
      </c>
      <c r="EB98" s="2">
        <f t="shared" si="290"/>
        <v>70.149090889287677</v>
      </c>
      <c r="EC98" s="2">
        <f t="shared" si="291"/>
        <v>75.384179376434062</v>
      </c>
      <c r="ED98" s="2">
        <f t="shared" si="292"/>
        <v>71.404648743895677</v>
      </c>
      <c r="EE98" s="2">
        <f t="shared" si="293"/>
        <v>72.190539921831387</v>
      </c>
      <c r="EF98" s="2">
        <f t="shared" si="294"/>
        <v>72.886090065763128</v>
      </c>
      <c r="EG98" s="2">
        <f t="shared" si="295"/>
        <v>77.552111463697997</v>
      </c>
      <c r="EH98" s="2">
        <f t="shared" si="296"/>
        <v>70.580089054450752</v>
      </c>
      <c r="EI98" s="2">
        <f t="shared" si="297"/>
        <v>72.849772742934363</v>
      </c>
      <c r="EJ98" s="2">
        <f t="shared" si="298"/>
        <v>74.676183025996451</v>
      </c>
      <c r="EK98" s="2">
        <f t="shared" si="299"/>
        <v>72.376536241823175</v>
      </c>
      <c r="EL98" s="2">
        <f t="shared" si="300"/>
        <v>72.802312669543852</v>
      </c>
      <c r="EM98" s="2">
        <f t="shared" si="301"/>
        <v>76.294509857939474</v>
      </c>
      <c r="EN98" s="2">
        <f t="shared" si="302"/>
        <v>70.197018630406887</v>
      </c>
      <c r="EO98" s="2">
        <f t="shared" si="303"/>
        <v>71.583667079853839</v>
      </c>
      <c r="EQ98" s="2">
        <f t="shared" si="304"/>
        <v>66.195749134657717</v>
      </c>
      <c r="ER98" s="2">
        <f t="shared" si="305"/>
        <v>69.380843066847333</v>
      </c>
      <c r="ES98" s="2">
        <f t="shared" si="305"/>
        <v>73.586381718154868</v>
      </c>
      <c r="ET98" s="2">
        <f t="shared" si="305"/>
        <v>70.390615132468412</v>
      </c>
      <c r="EU98" s="2">
        <f t="shared" si="305"/>
        <v>71.449573154681786</v>
      </c>
      <c r="EV98" s="2">
        <f t="shared" si="305"/>
        <v>71.691289781325352</v>
      </c>
      <c r="EW98" s="2">
        <f t="shared" si="305"/>
        <v>75.350049453390994</v>
      </c>
      <c r="EX98" s="2">
        <f t="shared" si="305"/>
        <v>70.32732634482403</v>
      </c>
      <c r="EY98" s="2">
        <f t="shared" si="305"/>
        <v>71.902748023854713</v>
      </c>
      <c r="EZ98" s="2">
        <f t="shared" si="305"/>
        <v>73.350280750691269</v>
      </c>
      <c r="FA98" s="2">
        <f t="shared" si="305"/>
        <v>72.438045796561994</v>
      </c>
      <c r="FB98" s="2">
        <f t="shared" si="305"/>
        <v>72.830555359389521</v>
      </c>
      <c r="FC98" s="2">
        <f t="shared" si="305"/>
        <v>74.0935987435182</v>
      </c>
      <c r="FD98" s="2">
        <f t="shared" si="305"/>
        <v>69.792829708000085</v>
      </c>
      <c r="FE98" s="2">
        <f t="shared" si="305"/>
        <v>72.116216692499847</v>
      </c>
      <c r="FG98" s="2">
        <f t="shared" si="306"/>
        <v>0.93736752408694524</v>
      </c>
      <c r="FH98" s="2">
        <f t="shared" si="307"/>
        <v>0.92092503146139515</v>
      </c>
      <c r="FI98" s="2">
        <f t="shared" si="307"/>
        <v>0.91972299244021338</v>
      </c>
      <c r="FJ98" s="2">
        <f t="shared" si="307"/>
        <v>0.92549120987103117</v>
      </c>
      <c r="FK98" s="2">
        <f t="shared" si="307"/>
        <v>0.92922340027607608</v>
      </c>
      <c r="FL98" s="2">
        <f t="shared" si="307"/>
        <v>0.91938027112838339</v>
      </c>
      <c r="FM98" s="2">
        <f t="shared" si="307"/>
        <v>0.9136216162300882</v>
      </c>
      <c r="FN98" s="2">
        <f t="shared" si="307"/>
        <v>0.91662448519490458</v>
      </c>
      <c r="FO98" s="2">
        <f t="shared" si="307"/>
        <v>0.91357723268866209</v>
      </c>
      <c r="FP98" s="2">
        <f t="shared" si="307"/>
        <v>0.91265207567261897</v>
      </c>
      <c r="FQ98" s="2">
        <f t="shared" si="307"/>
        <v>0.91504990254553564</v>
      </c>
      <c r="FR98" s="2">
        <f t="shared" si="307"/>
        <v>0.92294640334879885</v>
      </c>
      <c r="FS98" s="2">
        <f t="shared" si="307"/>
        <v>0.92911907961246798</v>
      </c>
      <c r="FT98" s="2">
        <f t="shared" si="307"/>
        <v>0.9097914650824096</v>
      </c>
      <c r="FU98" s="2">
        <f t="shared" si="307"/>
        <v>0.89171987427976673</v>
      </c>
      <c r="FW98" s="2">
        <f t="shared" si="324"/>
        <v>4.665991204004523E-4</v>
      </c>
      <c r="FX98" s="2">
        <f t="shared" si="164"/>
        <v>7.1642906622408934E-4</v>
      </c>
      <c r="FY98" s="2">
        <f t="shared" si="165"/>
        <v>6.404305944956852E-4</v>
      </c>
      <c r="FZ98" s="2">
        <f t="shared" si="166"/>
        <v>6.4359483626661264E-4</v>
      </c>
      <c r="GA98" s="2">
        <f t="shared" si="167"/>
        <v>6.9068994845549944E-4</v>
      </c>
      <c r="GB98" s="2">
        <f t="shared" si="168"/>
        <v>7.3054145070653993E-4</v>
      </c>
      <c r="GC98" s="2">
        <f t="shared" si="169"/>
        <v>6.8942829529175759E-4</v>
      </c>
      <c r="GD98" s="2">
        <f t="shared" si="170"/>
        <v>8.0219912739069551E-4</v>
      </c>
      <c r="GE98" s="2">
        <f t="shared" si="171"/>
        <v>9.4364384202077394E-4</v>
      </c>
      <c r="GF98" s="2">
        <f t="shared" si="172"/>
        <v>8.5082840336621064E-4</v>
      </c>
      <c r="GG98" s="2">
        <f t="shared" si="173"/>
        <v>7.400660883740024E-4</v>
      </c>
      <c r="GH98" s="2">
        <f t="shared" si="174"/>
        <v>6.8922347154038615E-4</v>
      </c>
      <c r="GI98" s="2">
        <f t="shared" si="175"/>
        <v>6.1710584872974139E-4</v>
      </c>
      <c r="GJ98" s="2">
        <f t="shared" si="176"/>
        <v>3.6380286895543336E-4</v>
      </c>
      <c r="GK98" s="2">
        <f t="shared" si="177"/>
        <v>2.9677390372697489E-4</v>
      </c>
      <c r="GM98" s="86">
        <f t="shared" si="325"/>
        <v>7.6772637285745737E-2</v>
      </c>
      <c r="GN98" s="86">
        <f t="shared" si="178"/>
        <v>1.2858846294728596E-2</v>
      </c>
      <c r="GO98" s="86">
        <f t="shared" si="179"/>
        <v>2.7366321166203408E-2</v>
      </c>
      <c r="GP98" s="86">
        <f t="shared" si="180"/>
        <v>8.3885837899547386E-3</v>
      </c>
      <c r="GQ98" s="86">
        <f t="shared" si="181"/>
        <v>3.7881093384600955E-3</v>
      </c>
      <c r="GR98" s="86">
        <f t="shared" si="182"/>
        <v>1.3344166896435692E-3</v>
      </c>
      <c r="GS98" s="86">
        <f t="shared" si="183"/>
        <v>8.9698893817484159E-3</v>
      </c>
      <c r="GT98" s="86">
        <f t="shared" si="184"/>
        <v>2.4393043493722011E-3</v>
      </c>
      <c r="GU98" s="86">
        <f t="shared" si="185"/>
        <v>2.1049775489561141E-3</v>
      </c>
      <c r="GV98" s="86">
        <f t="shared" si="186"/>
        <v>1.7461221721963463E-3</v>
      </c>
      <c r="GW98" s="86">
        <f t="shared" si="187"/>
        <v>2.5451837601691224E-3</v>
      </c>
      <c r="GX98" s="86">
        <f t="shared" si="188"/>
        <v>1.4370834317754152E-4</v>
      </c>
      <c r="GY98" s="86">
        <f t="shared" si="189"/>
        <v>1.0601303765190663E-4</v>
      </c>
      <c r="GZ98" s="86">
        <f t="shared" si="190"/>
        <v>1.0890709564733035E-3</v>
      </c>
      <c r="HA98" s="86">
        <f t="shared" si="191"/>
        <v>6.7778054053796718E-5</v>
      </c>
      <c r="HC98" s="86">
        <f t="shared" si="326"/>
        <v>2.5416848579842444E-2</v>
      </c>
      <c r="HD98" s="86">
        <f t="shared" si="192"/>
        <v>2.3664935968528693E-2</v>
      </c>
      <c r="HE98" s="86">
        <f t="shared" si="193"/>
        <v>1.3823998970117211E-2</v>
      </c>
      <c r="HF98" s="86">
        <f t="shared" si="194"/>
        <v>1.9208196669060772E-2</v>
      </c>
      <c r="HG98" s="86">
        <f t="shared" si="195"/>
        <v>3.872346530364968E-2</v>
      </c>
      <c r="HH98" s="86">
        <f t="shared" si="196"/>
        <v>2.3050037259936363E-2</v>
      </c>
      <c r="HI98" s="86">
        <f t="shared" si="197"/>
        <v>2.8324288068880359E-2</v>
      </c>
      <c r="HJ98" s="86">
        <f t="shared" si="198"/>
        <v>2.9480530488279866E-2</v>
      </c>
      <c r="HK98" s="86">
        <f t="shared" si="199"/>
        <v>3.1111572507557934E-2</v>
      </c>
      <c r="HL98" s="86">
        <f t="shared" si="200"/>
        <v>2.9002741197120405E-2</v>
      </c>
      <c r="HM98" s="86">
        <f t="shared" si="201"/>
        <v>2.6538002321866858E-2</v>
      </c>
      <c r="HN98" s="86">
        <f t="shared" si="202"/>
        <v>2.6097776395168998E-2</v>
      </c>
      <c r="HO98" s="86">
        <f t="shared" si="203"/>
        <v>2.9524065108554563E-2</v>
      </c>
      <c r="HP98" s="86">
        <f t="shared" si="204"/>
        <v>1.3907814758106509E-2</v>
      </c>
      <c r="HQ98" s="86">
        <f t="shared" si="205"/>
        <v>4.6338273376506436E-3</v>
      </c>
      <c r="HS98" s="86">
        <f t="shared" si="327"/>
        <v>2.341839816068472E-21</v>
      </c>
      <c r="HT98" s="86">
        <f t="shared" si="206"/>
        <v>1.0704295897688948E-24</v>
      </c>
      <c r="HU98" s="86">
        <f t="shared" si="207"/>
        <v>1.2773143086957841E-25</v>
      </c>
      <c r="HV98" s="86">
        <f t="shared" si="208"/>
        <v>3.1434199887198992E-23</v>
      </c>
      <c r="HW98" s="86">
        <f t="shared" si="209"/>
        <v>1.0884929491107439E-21</v>
      </c>
      <c r="HX98" s="86">
        <f t="shared" si="210"/>
        <v>1.7048479044816508E-27</v>
      </c>
      <c r="HY98" s="86">
        <f t="shared" si="211"/>
        <v>3.7082802943733412E-24</v>
      </c>
      <c r="HZ98" s="86">
        <f t="shared" si="212"/>
        <v>5.7792382866602477E-27</v>
      </c>
      <c r="IA98" s="86">
        <f t="shared" si="213"/>
        <v>7.7201987441391959E-27</v>
      </c>
      <c r="IB98" s="86">
        <f t="shared" si="214"/>
        <v>3.5493436618464597E-27</v>
      </c>
      <c r="IC98" s="86">
        <f t="shared" si="215"/>
        <v>4.6472712165047223E-26</v>
      </c>
      <c r="ID98" s="86">
        <f t="shared" si="216"/>
        <v>3.142397216853535E-27</v>
      </c>
      <c r="IE98" s="86">
        <f t="shared" si="217"/>
        <v>8.6635631402641978E-26</v>
      </c>
      <c r="IF98" s="86">
        <f t="shared" si="218"/>
        <v>6.6735086298166222E-22</v>
      </c>
      <c r="IG98" s="86">
        <f t="shared" si="219"/>
        <v>9.8313463650003727E-17</v>
      </c>
      <c r="II98" s="86">
        <f t="shared" si="328"/>
        <v>4.9446521516163791E-81</v>
      </c>
      <c r="IJ98" s="86">
        <f t="shared" si="329"/>
        <v>6.5864461137852032E-97</v>
      </c>
      <c r="IK98" s="86">
        <f t="shared" si="330"/>
        <v>7.9810569811050122E-98</v>
      </c>
      <c r="IL98" s="86">
        <f t="shared" si="331"/>
        <v>1.7802854613610204E-96</v>
      </c>
      <c r="IM98" s="86">
        <f t="shared" si="332"/>
        <v>2.1024279491068744E-90</v>
      </c>
      <c r="IN98" s="86">
        <f t="shared" si="333"/>
        <v>1.8890728759570706E-112</v>
      </c>
      <c r="IO98" s="86">
        <f t="shared" si="334"/>
        <v>5.3003243279305173E-97</v>
      </c>
      <c r="IP98" s="86">
        <f t="shared" si="335"/>
        <v>1.0639533019335631E-107</v>
      </c>
      <c r="IQ98" s="86">
        <f t="shared" si="336"/>
        <v>9.8095059715892613E-108</v>
      </c>
      <c r="IR98" s="86">
        <f t="shared" si="337"/>
        <v>2.5895814187517589E-111</v>
      </c>
      <c r="IS98" s="86">
        <f t="shared" si="338"/>
        <v>2.2928233741710874E-103</v>
      </c>
      <c r="IT98" s="86">
        <f t="shared" si="339"/>
        <v>1.230860248502328E-110</v>
      </c>
      <c r="IU98" s="86">
        <f t="shared" si="340"/>
        <v>1.7911145187524402E-102</v>
      </c>
      <c r="IV98" s="86">
        <f t="shared" si="341"/>
        <v>4.1151157948596358E-63</v>
      </c>
      <c r="IW98" s="86">
        <f t="shared" si="342"/>
        <v>4.089699482208164E-47</v>
      </c>
      <c r="IY98" s="86">
        <f t="shared" si="343"/>
        <v>0.10218948586558818</v>
      </c>
      <c r="IZ98" s="86">
        <f t="shared" si="344"/>
        <v>3.6523782263257289E-2</v>
      </c>
      <c r="JA98" s="86">
        <f t="shared" si="345"/>
        <v>4.1190320136320617E-2</v>
      </c>
      <c r="JB98" s="86">
        <f t="shared" si="346"/>
        <v>2.7596780459015511E-2</v>
      </c>
      <c r="JC98" s="86">
        <f t="shared" si="347"/>
        <v>4.2511574642109778E-2</v>
      </c>
      <c r="JD98" s="86">
        <f t="shared" si="348"/>
        <v>2.4384453949579932E-2</v>
      </c>
      <c r="JE98" s="86">
        <f t="shared" si="349"/>
        <v>3.7294177450628775E-2</v>
      </c>
      <c r="JF98" s="86">
        <f t="shared" si="350"/>
        <v>3.1919834837652067E-2</v>
      </c>
      <c r="JG98" s="86">
        <f t="shared" si="351"/>
        <v>3.3216550056514048E-2</v>
      </c>
      <c r="JH98" s="86">
        <f t="shared" si="352"/>
        <v>3.0748863369316752E-2</v>
      </c>
      <c r="JI98" s="86">
        <f t="shared" si="353"/>
        <v>2.9083186082035979E-2</v>
      </c>
      <c r="JJ98" s="86">
        <f t="shared" si="354"/>
        <v>2.6241484738346539E-2</v>
      </c>
      <c r="JK98" s="86">
        <f t="shared" si="355"/>
        <v>2.9630078146206471E-2</v>
      </c>
      <c r="JL98" s="86">
        <f t="shared" si="356"/>
        <v>1.4996885714579813E-2</v>
      </c>
      <c r="JM98" s="86">
        <f t="shared" si="357"/>
        <v>4.7016053917045388E-3</v>
      </c>
    </row>
    <row r="99" spans="2:273" x14ac:dyDescent="0.25">
      <c r="B99" s="2">
        <v>72</v>
      </c>
      <c r="C99" s="37">
        <v>82.552000000000007</v>
      </c>
      <c r="D99" s="37">
        <v>83.418999999999997</v>
      </c>
      <c r="E99" s="37">
        <v>83.29</v>
      </c>
      <c r="F99" s="37">
        <v>81.097999999999999</v>
      </c>
      <c r="G99" s="37">
        <v>87.23</v>
      </c>
      <c r="H99" s="37">
        <v>85.064999999999998</v>
      </c>
      <c r="I99" s="37">
        <v>90.194000000000003</v>
      </c>
      <c r="J99" s="37">
        <v>86.081000000000003</v>
      </c>
      <c r="K99" s="37">
        <v>89.048000000000002</v>
      </c>
      <c r="L99" s="37">
        <v>91.144999999999996</v>
      </c>
      <c r="M99" s="37">
        <v>87.096999999999994</v>
      </c>
      <c r="N99" s="37">
        <v>85.435000000000002</v>
      </c>
      <c r="O99" s="37">
        <v>89.573999999999998</v>
      </c>
      <c r="P99" s="37">
        <v>78.016000000000005</v>
      </c>
      <c r="Q99" s="37">
        <v>73.951999999999998</v>
      </c>
      <c r="S99" s="4">
        <f t="shared" si="229"/>
        <v>83.222989290402168</v>
      </c>
      <c r="T99" s="4">
        <f t="shared" si="230"/>
        <v>84.851294030963686</v>
      </c>
      <c r="U99" s="4">
        <f t="shared" si="231"/>
        <v>85.122765011178927</v>
      </c>
      <c r="V99" s="4">
        <f t="shared" si="232"/>
        <v>83.141772250246589</v>
      </c>
      <c r="W99" s="4">
        <f t="shared" si="233"/>
        <v>91.688368657079451</v>
      </c>
      <c r="X99" s="4">
        <f t="shared" si="234"/>
        <v>86.467193896620401</v>
      </c>
      <c r="Y99" s="4">
        <f t="shared" si="235"/>
        <v>92.923414133856028</v>
      </c>
      <c r="Z99" s="4">
        <f t="shared" si="236"/>
        <v>86.907350787774533</v>
      </c>
      <c r="AA99" s="4">
        <f t="shared" si="237"/>
        <v>90.789226779860002</v>
      </c>
      <c r="AB99" s="4">
        <f t="shared" si="238"/>
        <v>90.963269254265825</v>
      </c>
      <c r="AC99" s="4">
        <f t="shared" si="239"/>
        <v>87.103468470720614</v>
      </c>
      <c r="AD99" s="4">
        <f t="shared" si="240"/>
        <v>87.159612215282422</v>
      </c>
      <c r="AE99" s="4">
        <f t="shared" si="241"/>
        <v>91.537951089034834</v>
      </c>
      <c r="AF99" s="4">
        <f t="shared" si="242"/>
        <v>78.743184338571382</v>
      </c>
      <c r="AG99" s="4">
        <f t="shared" si="243"/>
        <v>74.272647722869465</v>
      </c>
      <c r="AI99" s="4">
        <f t="shared" si="244"/>
        <v>-0.67098929040216149</v>
      </c>
      <c r="AJ99" s="4">
        <f t="shared" si="245"/>
        <v>-1.4322940309636891</v>
      </c>
      <c r="AK99" s="4">
        <f t="shared" si="246"/>
        <v>-1.8327650111789211</v>
      </c>
      <c r="AL99" s="4">
        <f t="shared" si="247"/>
        <v>-2.0437722502465903</v>
      </c>
      <c r="AM99" s="4">
        <f t="shared" si="248"/>
        <v>-4.458368657079447</v>
      </c>
      <c r="AN99" s="4">
        <f t="shared" si="249"/>
        <v>-1.4021938966204033</v>
      </c>
      <c r="AO99" s="4">
        <f t="shared" si="250"/>
        <v>-2.7294141338560252</v>
      </c>
      <c r="AP99" s="4">
        <f t="shared" si="251"/>
        <v>-0.82635078777452975</v>
      </c>
      <c r="AQ99" s="4">
        <f t="shared" si="252"/>
        <v>-1.7412267798599999</v>
      </c>
      <c r="AR99" s="4">
        <f t="shared" si="253"/>
        <v>0.18173074573417125</v>
      </c>
      <c r="AS99" s="4">
        <f t="shared" si="254"/>
        <v>-6.4684707206197345E-3</v>
      </c>
      <c r="AT99" s="4">
        <f t="shared" si="255"/>
        <v>-1.7246122152824199</v>
      </c>
      <c r="AU99" s="4">
        <f t="shared" si="256"/>
        <v>-1.9639510890348362</v>
      </c>
      <c r="AV99" s="4">
        <f t="shared" si="257"/>
        <v>-0.72718433857137654</v>
      </c>
      <c r="AW99" s="4">
        <f t="shared" si="257"/>
        <v>-0.32064772286946663</v>
      </c>
      <c r="AY99" s="2">
        <f t="shared" si="308"/>
        <v>67.383212101106182</v>
      </c>
      <c r="AZ99" s="2">
        <f t="shared" si="147"/>
        <v>70.902959583780927</v>
      </c>
      <c r="BA99" s="2">
        <f t="shared" si="148"/>
        <v>75.855587083441733</v>
      </c>
      <c r="BB99" s="2">
        <f t="shared" si="149"/>
        <v>71.727709563601394</v>
      </c>
      <c r="BC99" s="2">
        <f t="shared" si="150"/>
        <v>72.637039520913291</v>
      </c>
      <c r="BD99" s="2">
        <f t="shared" si="151"/>
        <v>73.345950494802821</v>
      </c>
      <c r="BE99" s="2">
        <f t="shared" si="152"/>
        <v>78.184107001286279</v>
      </c>
      <c r="BF99" s="2">
        <f t="shared" si="153"/>
        <v>71.414605805219139</v>
      </c>
      <c r="BG99" s="2">
        <f t="shared" si="154"/>
        <v>73.866859294369078</v>
      </c>
      <c r="BH99" s="2">
        <f t="shared" si="155"/>
        <v>75.350520312448552</v>
      </c>
      <c r="BI99" s="2">
        <f t="shared" si="156"/>
        <v>73.055753416612617</v>
      </c>
      <c r="BJ99" s="2">
        <f t="shared" si="157"/>
        <v>73.226184738223395</v>
      </c>
      <c r="BK99" s="2">
        <f t="shared" si="158"/>
        <v>76.788633411634848</v>
      </c>
      <c r="BL99" s="2">
        <f t="shared" si="159"/>
        <v>70.872402660256014</v>
      </c>
      <c r="BM99" s="2">
        <f t="shared" si="160"/>
        <v>71.742343103724664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73.951999999999998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73.951999999999998</v>
      </c>
      <c r="DK99" s="2">
        <f t="shared" si="288"/>
        <v>77.696852264808399</v>
      </c>
      <c r="DL99" s="2">
        <f t="shared" si="289"/>
        <v>82.15980579885229</v>
      </c>
      <c r="DM99" s="2">
        <f t="shared" si="289"/>
        <v>83.959927774626578</v>
      </c>
      <c r="DN99" s="2">
        <f t="shared" si="289"/>
        <v>77.951934309876137</v>
      </c>
      <c r="DO99" s="2">
        <f t="shared" si="289"/>
        <v>81.153640440954405</v>
      </c>
      <c r="DP99" s="2">
        <f t="shared" si="289"/>
        <v>81.269489024390268</v>
      </c>
      <c r="DQ99" s="2">
        <f t="shared" si="289"/>
        <v>88.003581881533094</v>
      </c>
      <c r="DR99" s="2">
        <f t="shared" si="289"/>
        <v>82.714742857142866</v>
      </c>
      <c r="DS99" s="2">
        <f t="shared" si="289"/>
        <v>87.250394804318461</v>
      </c>
      <c r="DT99" s="2">
        <f t="shared" si="289"/>
        <v>84.847382793522272</v>
      </c>
      <c r="DU99" s="2">
        <f t="shared" si="289"/>
        <v>82.399340766550537</v>
      </c>
      <c r="DV99" s="2">
        <f t="shared" si="289"/>
        <v>80.37965388100271</v>
      </c>
      <c r="DW99" s="2">
        <f t="shared" si="289"/>
        <v>86.325366052552098</v>
      </c>
      <c r="DX99" s="2">
        <f t="shared" si="289"/>
        <v>79.321155330634284</v>
      </c>
      <c r="DY99" s="2">
        <f t="shared" si="289"/>
        <v>73.757228498217444</v>
      </c>
      <c r="EA99" s="2">
        <f t="shared" si="228"/>
        <v>66.7550634742271</v>
      </c>
      <c r="EB99" s="2">
        <f t="shared" si="290"/>
        <v>70.022075008039167</v>
      </c>
      <c r="EC99" s="2">
        <f t="shared" si="291"/>
        <v>75.211779662572553</v>
      </c>
      <c r="ED99" s="2">
        <f t="shared" si="292"/>
        <v>71.271454387554741</v>
      </c>
      <c r="EE99" s="2">
        <f t="shared" si="293"/>
        <v>72.046013958682309</v>
      </c>
      <c r="EF99" s="2">
        <f t="shared" si="294"/>
        <v>72.713283582475228</v>
      </c>
      <c r="EG99" s="2">
        <f t="shared" si="295"/>
        <v>77.339173143283219</v>
      </c>
      <c r="EH99" s="2">
        <f t="shared" si="296"/>
        <v>70.477427439778978</v>
      </c>
      <c r="EI99" s="2">
        <f t="shared" si="297"/>
        <v>72.713235234872627</v>
      </c>
      <c r="EJ99" s="2">
        <f t="shared" si="298"/>
        <v>74.522879944704385</v>
      </c>
      <c r="EK99" s="2">
        <f t="shared" si="299"/>
        <v>72.264598253851034</v>
      </c>
      <c r="EL99" s="2">
        <f t="shared" si="300"/>
        <v>72.681492662073708</v>
      </c>
      <c r="EM99" s="2">
        <f t="shared" si="301"/>
        <v>76.12665789962827</v>
      </c>
      <c r="EN99" s="2">
        <f t="shared" si="302"/>
        <v>70.108565240189236</v>
      </c>
      <c r="EO99" s="2">
        <f t="shared" si="303"/>
        <v>71.519019767745277</v>
      </c>
      <c r="EQ99" s="2">
        <f t="shared" si="304"/>
        <v>66.11736931788883</v>
      </c>
      <c r="ER99" s="2">
        <f t="shared" si="305"/>
        <v>69.273520741744449</v>
      </c>
      <c r="ES99" s="2">
        <f t="shared" si="305"/>
        <v>73.458134052550335</v>
      </c>
      <c r="ET99" s="2">
        <f t="shared" si="305"/>
        <v>70.28218518881927</v>
      </c>
      <c r="EU99" s="2">
        <f t="shared" si="305"/>
        <v>71.323795593596216</v>
      </c>
      <c r="EV99" s="2">
        <f t="shared" si="305"/>
        <v>71.54999650785733</v>
      </c>
      <c r="EW99" s="2">
        <f t="shared" si="305"/>
        <v>75.194297064926502</v>
      </c>
      <c r="EX99" s="2">
        <f t="shared" si="305"/>
        <v>70.231512063845571</v>
      </c>
      <c r="EY99" s="2">
        <f t="shared" si="305"/>
        <v>71.79232004144086</v>
      </c>
      <c r="EZ99" s="2">
        <f t="shared" si="305"/>
        <v>73.233250594264177</v>
      </c>
      <c r="FA99" s="2">
        <f t="shared" si="305"/>
        <v>72.324444453089058</v>
      </c>
      <c r="FB99" s="2">
        <f t="shared" si="305"/>
        <v>72.709123597714409</v>
      </c>
      <c r="FC99" s="2">
        <f t="shared" si="305"/>
        <v>73.984923745893539</v>
      </c>
      <c r="FD99" s="2">
        <f t="shared" si="305"/>
        <v>69.714522812494394</v>
      </c>
      <c r="FE99" s="2">
        <f t="shared" si="305"/>
        <v>72.035898551994009</v>
      </c>
      <c r="FG99" s="2">
        <f t="shared" si="306"/>
        <v>0.94256196325819253</v>
      </c>
      <c r="FH99" s="2">
        <f t="shared" si="307"/>
        <v>0.92737748297147027</v>
      </c>
      <c r="FI99" s="2">
        <f t="shared" si="307"/>
        <v>0.92626567607706822</v>
      </c>
      <c r="FJ99" s="2">
        <f t="shared" si="307"/>
        <v>0.93159873944308025</v>
      </c>
      <c r="FK99" s="2">
        <f t="shared" si="307"/>
        <v>0.93504647099638549</v>
      </c>
      <c r="FL99" s="2">
        <f t="shared" si="307"/>
        <v>0.92594863805049465</v>
      </c>
      <c r="FM99" s="2">
        <f t="shared" si="307"/>
        <v>0.92061865076639726</v>
      </c>
      <c r="FN99" s="2">
        <f t="shared" si="307"/>
        <v>0.92339866854920916</v>
      </c>
      <c r="FO99" s="2">
        <f t="shared" si="307"/>
        <v>0.9205775499482971</v>
      </c>
      <c r="FP99" s="2">
        <f t="shared" si="307"/>
        <v>0.91972074632278145</v>
      </c>
      <c r="FQ99" s="2">
        <f t="shared" si="307"/>
        <v>0.92194112459573441</v>
      </c>
      <c r="FR99" s="2">
        <f t="shared" si="307"/>
        <v>0.92924658488713974</v>
      </c>
      <c r="FS99" s="2">
        <f t="shared" si="307"/>
        <v>0.93495013236605962</v>
      </c>
      <c r="FT99" s="2">
        <f t="shared" si="307"/>
        <v>0.91707059672385283</v>
      </c>
      <c r="FU99" s="2">
        <f t="shared" si="307"/>
        <v>0.90029743775010573</v>
      </c>
      <c r="FW99" s="2">
        <f t="shared" si="324"/>
        <v>5.1159273167211022E-4</v>
      </c>
      <c r="FX99" s="2">
        <f t="shared" si="164"/>
        <v>7.8549455698384411E-4</v>
      </c>
      <c r="FY99" s="2">
        <f t="shared" si="165"/>
        <v>7.0217479732009652E-4</v>
      </c>
      <c r="FZ99" s="2">
        <f t="shared" si="166"/>
        <v>7.05643889663188E-4</v>
      </c>
      <c r="GA99" s="2">
        <f t="shared" si="167"/>
        <v>7.5727600653871746E-4</v>
      </c>
      <c r="GB99" s="2">
        <f t="shared" si="168"/>
        <v>8.0096631891400075E-4</v>
      </c>
      <c r="GC99" s="2">
        <f t="shared" si="169"/>
        <v>7.5589281553341584E-4</v>
      </c>
      <c r="GD99" s="2">
        <f t="shared" si="170"/>
        <v>8.7952578149321078E-4</v>
      </c>
      <c r="GE99" s="2">
        <f t="shared" si="171"/>
        <v>1.0345907074703587E-3</v>
      </c>
      <c r="GF99" s="2">
        <f t="shared" si="172"/>
        <v>9.3283821962885304E-4</v>
      </c>
      <c r="GG99" s="2">
        <f t="shared" si="173"/>
        <v>8.114083948519387E-4</v>
      </c>
      <c r="GH99" s="2">
        <f t="shared" si="174"/>
        <v>7.5566826062498928E-4</v>
      </c>
      <c r="GI99" s="2">
        <f t="shared" si="175"/>
        <v>6.7660282476689974E-4</v>
      </c>
      <c r="GJ99" s="2">
        <f t="shared" si="176"/>
        <v>3.9888791291934402E-4</v>
      </c>
      <c r="GK99" s="2">
        <f t="shared" si="177"/>
        <v>3.2539679779118596E-4</v>
      </c>
      <c r="GM99" s="86">
        <f t="shared" si="325"/>
        <v>4.2066794231910669E-2</v>
      </c>
      <c r="GN99" s="86">
        <f t="shared" si="178"/>
        <v>4.6847455534148449E-3</v>
      </c>
      <c r="GO99" s="86">
        <f t="shared" si="179"/>
        <v>1.2438954037042656E-2</v>
      </c>
      <c r="GP99" s="86">
        <f t="shared" si="180"/>
        <v>2.4362497558255234E-3</v>
      </c>
      <c r="GQ99" s="86">
        <f t="shared" si="181"/>
        <v>1.0826454325881861E-3</v>
      </c>
      <c r="GR99" s="86">
        <f t="shared" si="182"/>
        <v>3.0086908312635074E-4</v>
      </c>
      <c r="GS99" s="86">
        <f t="shared" si="183"/>
        <v>2.9523011482264733E-3</v>
      </c>
      <c r="GT99" s="86">
        <f t="shared" si="184"/>
        <v>6.1771580778283001E-4</v>
      </c>
      <c r="GU99" s="86">
        <f t="shared" si="185"/>
        <v>5.3185975550025153E-4</v>
      </c>
      <c r="GV99" s="86">
        <f t="shared" si="186"/>
        <v>3.8802159666223156E-4</v>
      </c>
      <c r="GW99" s="86">
        <f t="shared" si="187"/>
        <v>5.828615151032199E-4</v>
      </c>
      <c r="GX99" s="86">
        <f t="shared" si="188"/>
        <v>1.7035526689985582E-5</v>
      </c>
      <c r="GY99" s="86">
        <f t="shared" si="189"/>
        <v>1.1872422953634097E-5</v>
      </c>
      <c r="GZ99" s="86">
        <f t="shared" si="190"/>
        <v>2.1350065511323003E-4</v>
      </c>
      <c r="HA99" s="86">
        <f t="shared" si="191"/>
        <v>7.3912932718144092E-6</v>
      </c>
      <c r="HC99" s="86">
        <f t="shared" si="326"/>
        <v>3.472434345239149E-2</v>
      </c>
      <c r="HD99" s="86">
        <f t="shared" si="192"/>
        <v>3.4070015152089309E-2</v>
      </c>
      <c r="HE99" s="86">
        <f t="shared" si="193"/>
        <v>2.0339345971551778E-2</v>
      </c>
      <c r="HF99" s="86">
        <f t="shared" si="194"/>
        <v>2.7764692433201382E-2</v>
      </c>
      <c r="HG99" s="86">
        <f t="shared" si="195"/>
        <v>5.3666577503105856E-2</v>
      </c>
      <c r="HH99" s="86">
        <f t="shared" si="196"/>
        <v>3.4207154234824066E-2</v>
      </c>
      <c r="HI99" s="86">
        <f t="shared" si="197"/>
        <v>4.034807874044246E-2</v>
      </c>
      <c r="HJ99" s="86">
        <f t="shared" si="198"/>
        <v>4.3032555080023287E-2</v>
      </c>
      <c r="HK99" s="86">
        <f t="shared" si="199"/>
        <v>4.5670572630455167E-2</v>
      </c>
      <c r="HL99" s="86">
        <f t="shared" si="200"/>
        <v>4.2771108025957655E-2</v>
      </c>
      <c r="HM99" s="86">
        <f t="shared" si="201"/>
        <v>3.8498802867417983E-2</v>
      </c>
      <c r="HN99" s="86">
        <f t="shared" si="202"/>
        <v>3.8239484326066366E-2</v>
      </c>
      <c r="HO99" s="86">
        <f t="shared" si="203"/>
        <v>4.2156260804508475E-2</v>
      </c>
      <c r="HP99" s="86">
        <f t="shared" si="204"/>
        <v>2.11527613435664E-2</v>
      </c>
      <c r="HQ99" s="86">
        <f t="shared" si="205"/>
        <v>8.1044881368750824E-3</v>
      </c>
      <c r="HS99" s="86">
        <f t="shared" si="327"/>
        <v>1.1740215872441855E-20</v>
      </c>
      <c r="HT99" s="86">
        <f t="shared" si="206"/>
        <v>8.0587274944252912E-24</v>
      </c>
      <c r="HU99" s="86">
        <f t="shared" si="207"/>
        <v>9.7928227322888802E-25</v>
      </c>
      <c r="HV99" s="86">
        <f t="shared" si="208"/>
        <v>2.1472282373453968E-22</v>
      </c>
      <c r="HW99" s="86">
        <f t="shared" si="209"/>
        <v>6.650327589166047E-21</v>
      </c>
      <c r="HX99" s="86">
        <f t="shared" si="210"/>
        <v>1.7165296396387478E-26</v>
      </c>
      <c r="HY99" s="86">
        <f t="shared" si="211"/>
        <v>2.7011795621950555E-23</v>
      </c>
      <c r="HZ99" s="86">
        <f t="shared" si="212"/>
        <v>5.5697752658903853E-26</v>
      </c>
      <c r="IA99" s="86">
        <f t="shared" si="213"/>
        <v>7.7984615150095509E-26</v>
      </c>
      <c r="IB99" s="86">
        <f t="shared" si="214"/>
        <v>3.6564166851281061E-26</v>
      </c>
      <c r="IC99" s="86">
        <f t="shared" si="215"/>
        <v>4.0108868015975166E-25</v>
      </c>
      <c r="ID99" s="86">
        <f t="shared" si="216"/>
        <v>3.0137406082656483E-26</v>
      </c>
      <c r="IE99" s="86">
        <f t="shared" si="217"/>
        <v>6.9490504953917675E-25</v>
      </c>
      <c r="IF99" s="86">
        <f t="shared" si="218"/>
        <v>3.512035528955223E-21</v>
      </c>
      <c r="IG99" s="86">
        <f t="shared" si="219"/>
        <v>3.2537194694778287E-16</v>
      </c>
      <c r="II99" s="86">
        <f t="shared" si="328"/>
        <v>3.833673335499626E-79</v>
      </c>
      <c r="IJ99" s="86">
        <f t="shared" si="329"/>
        <v>1.6584882509806958E-94</v>
      </c>
      <c r="IK99" s="86">
        <f t="shared" si="330"/>
        <v>1.9474909185371807E-95</v>
      </c>
      <c r="IL99" s="86">
        <f t="shared" si="331"/>
        <v>4.0362694189469334E-94</v>
      </c>
      <c r="IM99" s="86">
        <f t="shared" si="332"/>
        <v>3.5364348953294437E-88</v>
      </c>
      <c r="IN99" s="86">
        <f t="shared" si="333"/>
        <v>1.1936821306580606E-109</v>
      </c>
      <c r="IO99" s="86">
        <f t="shared" si="334"/>
        <v>1.3035573190854145E-94</v>
      </c>
      <c r="IP99" s="86">
        <f t="shared" si="335"/>
        <v>5.5255478442516137E-105</v>
      </c>
      <c r="IQ99" s="86">
        <f t="shared" si="336"/>
        <v>5.9016525966123545E-105</v>
      </c>
      <c r="IR99" s="86">
        <f t="shared" si="337"/>
        <v>1.7560473555972363E-108</v>
      </c>
      <c r="IS99" s="86">
        <f t="shared" si="338"/>
        <v>8.6261225433496712E-101</v>
      </c>
      <c r="IT99" s="86">
        <f t="shared" si="339"/>
        <v>6.6535222230059488E-108</v>
      </c>
      <c r="IU99" s="86">
        <f t="shared" si="340"/>
        <v>5.5402494401437022E-100</v>
      </c>
      <c r="IV99" s="86">
        <f t="shared" si="341"/>
        <v>1.0755348786902442E-61</v>
      </c>
      <c r="IW99" s="86">
        <f t="shared" si="342"/>
        <v>4.3082001219515479E-46</v>
      </c>
      <c r="IY99" s="86">
        <f t="shared" si="343"/>
        <v>7.6791137684302152E-2</v>
      </c>
      <c r="IZ99" s="86">
        <f t="shared" si="344"/>
        <v>3.8754760705504154E-2</v>
      </c>
      <c r="JA99" s="86">
        <f t="shared" si="345"/>
        <v>3.2778300008594434E-2</v>
      </c>
      <c r="JB99" s="86">
        <f t="shared" si="346"/>
        <v>3.0200942189026907E-2</v>
      </c>
      <c r="JC99" s="86">
        <f t="shared" si="347"/>
        <v>5.4749222935694043E-2</v>
      </c>
      <c r="JD99" s="86">
        <f t="shared" si="348"/>
        <v>3.4508023317950415E-2</v>
      </c>
      <c r="JE99" s="86">
        <f t="shared" si="349"/>
        <v>4.330037988866893E-2</v>
      </c>
      <c r="JF99" s="86">
        <f t="shared" si="350"/>
        <v>4.3650270887806118E-2</v>
      </c>
      <c r="JG99" s="86">
        <f t="shared" si="351"/>
        <v>4.6202432385955415E-2</v>
      </c>
      <c r="JH99" s="86">
        <f t="shared" si="352"/>
        <v>4.3159129622619884E-2</v>
      </c>
      <c r="JI99" s="86">
        <f t="shared" si="353"/>
        <v>3.9081664382521204E-2</v>
      </c>
      <c r="JJ99" s="86">
        <f t="shared" si="354"/>
        <v>3.8256519852756354E-2</v>
      </c>
      <c r="JK99" s="86">
        <f t="shared" si="355"/>
        <v>4.2168133227462108E-2</v>
      </c>
      <c r="JL99" s="86">
        <f t="shared" si="356"/>
        <v>2.136626199867963E-2</v>
      </c>
      <c r="JM99" s="86">
        <f t="shared" si="357"/>
        <v>8.1118794301472223E-3</v>
      </c>
    </row>
    <row r="100" spans="2:273" x14ac:dyDescent="0.25">
      <c r="B100" s="2">
        <v>73</v>
      </c>
      <c r="C100" s="37">
        <v>84.06</v>
      </c>
      <c r="D100" s="37">
        <v>87.661000000000001</v>
      </c>
      <c r="E100" s="37">
        <v>86</v>
      </c>
      <c r="F100" s="37">
        <v>83.492000000000004</v>
      </c>
      <c r="G100" s="37">
        <v>92</v>
      </c>
      <c r="H100" s="37">
        <v>88.918999999999997</v>
      </c>
      <c r="I100" s="37">
        <v>94.483999999999995</v>
      </c>
      <c r="J100" s="37">
        <v>90.387</v>
      </c>
      <c r="K100" s="37">
        <v>94.725999999999999</v>
      </c>
      <c r="L100" s="37">
        <v>95.161000000000001</v>
      </c>
      <c r="M100" s="37">
        <v>89.644999999999996</v>
      </c>
      <c r="N100" s="37">
        <v>89.338999999999999</v>
      </c>
      <c r="O100" s="37">
        <v>93.361000000000004</v>
      </c>
      <c r="P100" s="37">
        <v>80.143000000000001</v>
      </c>
      <c r="Q100" s="37">
        <v>74.412999999999997</v>
      </c>
      <c r="S100" s="4">
        <f t="shared" si="229"/>
        <v>84.631170502766068</v>
      </c>
      <c r="T100" s="4">
        <f t="shared" si="230"/>
        <v>89.078962034134406</v>
      </c>
      <c r="U100" s="4">
        <f t="shared" si="231"/>
        <v>87.537536918329138</v>
      </c>
      <c r="V100" s="4">
        <f t="shared" si="232"/>
        <v>86.761410294664117</v>
      </c>
      <c r="W100" s="4">
        <f t="shared" si="233"/>
        <v>96.989630331834803</v>
      </c>
      <c r="X100" s="4">
        <f t="shared" si="234"/>
        <v>91.115256260112915</v>
      </c>
      <c r="Y100" s="4">
        <f t="shared" si="235"/>
        <v>97.266226145152189</v>
      </c>
      <c r="Z100" s="4">
        <f t="shared" si="236"/>
        <v>92.098366713320701</v>
      </c>
      <c r="AA100" s="4">
        <f t="shared" si="237"/>
        <v>96.507481485460417</v>
      </c>
      <c r="AB100" s="4">
        <f t="shared" si="238"/>
        <v>96.33735840088444</v>
      </c>
      <c r="AC100" s="4">
        <f t="shared" si="239"/>
        <v>91.750382188197577</v>
      </c>
      <c r="AD100" s="4">
        <f t="shared" si="240"/>
        <v>91.956858124749374</v>
      </c>
      <c r="AE100" s="4">
        <f t="shared" si="241"/>
        <v>96.153313303274544</v>
      </c>
      <c r="AF100" s="4">
        <f t="shared" si="242"/>
        <v>81.820668807105463</v>
      </c>
      <c r="AG100" s="4">
        <f t="shared" si="243"/>
        <v>75.71178871024695</v>
      </c>
      <c r="AI100" s="4">
        <f t="shared" si="244"/>
        <v>-0.57117050276606562</v>
      </c>
      <c r="AJ100" s="4">
        <f t="shared" si="245"/>
        <v>-1.4179620341344048</v>
      </c>
      <c r="AK100" s="4">
        <f t="shared" si="246"/>
        <v>-1.5375369183291383</v>
      </c>
      <c r="AL100" s="4">
        <f t="shared" si="247"/>
        <v>-3.2694102946641124</v>
      </c>
      <c r="AM100" s="4">
        <f t="shared" si="248"/>
        <v>-4.9896303318348032</v>
      </c>
      <c r="AN100" s="4">
        <f t="shared" si="249"/>
        <v>-2.1962562601129179</v>
      </c>
      <c r="AO100" s="4">
        <f t="shared" si="250"/>
        <v>-2.7822261451521939</v>
      </c>
      <c r="AP100" s="4">
        <f t="shared" si="251"/>
        <v>-1.7113667133207002</v>
      </c>
      <c r="AQ100" s="4">
        <f t="shared" si="252"/>
        <v>-1.781481485460418</v>
      </c>
      <c r="AR100" s="4">
        <f t="shared" si="253"/>
        <v>-1.176358400884439</v>
      </c>
      <c r="AS100" s="4">
        <f t="shared" si="254"/>
        <v>-2.1053821881975807</v>
      </c>
      <c r="AT100" s="4">
        <f t="shared" si="255"/>
        <v>-2.6178581247493753</v>
      </c>
      <c r="AU100" s="4">
        <f t="shared" si="256"/>
        <v>-2.7923133032745397</v>
      </c>
      <c r="AV100" s="4">
        <f t="shared" si="257"/>
        <v>-1.6776688071054622</v>
      </c>
      <c r="AW100" s="4">
        <f t="shared" si="257"/>
        <v>-1.2987887102469529</v>
      </c>
      <c r="AY100" s="2">
        <f t="shared" si="308"/>
        <v>67.243288441335224</v>
      </c>
      <c r="AZ100" s="2">
        <f t="shared" si="147"/>
        <v>70.71823651049661</v>
      </c>
      <c r="BA100" s="2">
        <f t="shared" si="148"/>
        <v>75.646544828043744</v>
      </c>
      <c r="BB100" s="2">
        <f t="shared" si="149"/>
        <v>71.563412546917789</v>
      </c>
      <c r="BC100" s="2">
        <f t="shared" si="150"/>
        <v>72.452921073211016</v>
      </c>
      <c r="BD100" s="2">
        <f t="shared" si="151"/>
        <v>73.133885148267467</v>
      </c>
      <c r="BE100" s="2">
        <f t="shared" si="152"/>
        <v>77.916387139303708</v>
      </c>
      <c r="BF100" s="2">
        <f t="shared" si="153"/>
        <v>71.245442378978254</v>
      </c>
      <c r="BG100" s="2">
        <f t="shared" si="154"/>
        <v>73.654387554508276</v>
      </c>
      <c r="BH100" s="2">
        <f t="shared" si="155"/>
        <v>75.145758995462955</v>
      </c>
      <c r="BI100" s="2">
        <f t="shared" si="156"/>
        <v>72.891278037493919</v>
      </c>
      <c r="BJ100" s="2">
        <f t="shared" si="157"/>
        <v>73.067955857311304</v>
      </c>
      <c r="BK100" s="2">
        <f t="shared" si="158"/>
        <v>76.578823474756817</v>
      </c>
      <c r="BL100" s="2">
        <f t="shared" si="159"/>
        <v>70.73204370722236</v>
      </c>
      <c r="BM100" s="2">
        <f t="shared" si="160"/>
        <v>71.665003476047858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77.721909930313615</v>
      </c>
      <c r="DL100" s="2">
        <f t="shared" si="289"/>
        <v>82.253654938085162</v>
      </c>
      <c r="DM100" s="2">
        <f t="shared" si="289"/>
        <v>84.029189422791219</v>
      </c>
      <c r="DN100" s="2">
        <f t="shared" si="289"/>
        <v>77.92436393838716</v>
      </c>
      <c r="DO100" s="2">
        <f t="shared" si="289"/>
        <v>81.166812141347037</v>
      </c>
      <c r="DP100" s="2">
        <f t="shared" si="289"/>
        <v>81.284437282229987</v>
      </c>
      <c r="DQ100" s="2">
        <f t="shared" si="289"/>
        <v>87.987945121951199</v>
      </c>
      <c r="DR100" s="2">
        <f t="shared" si="289"/>
        <v>82.756982926829281</v>
      </c>
      <c r="DS100" s="2">
        <f t="shared" si="289"/>
        <v>87.364842375168664</v>
      </c>
      <c r="DT100" s="2">
        <f t="shared" si="289"/>
        <v>84.913405668016196</v>
      </c>
      <c r="DU100" s="2">
        <f t="shared" si="289"/>
        <v>82.455901219512199</v>
      </c>
      <c r="DV100" s="2">
        <f t="shared" si="289"/>
        <v>80.372843702808808</v>
      </c>
      <c r="DW100" s="2">
        <f t="shared" si="289"/>
        <v>86.375872546058588</v>
      </c>
      <c r="DX100" s="2">
        <f t="shared" si="289"/>
        <v>79.366669298245625</v>
      </c>
      <c r="DY100" s="2">
        <f t="shared" si="289"/>
        <v>73.748514928698739</v>
      </c>
      <c r="EA100" s="2">
        <f t="shared" si="228"/>
        <v>66.661293831215602</v>
      </c>
      <c r="EB100" s="2">
        <f t="shared" si="290"/>
        <v>69.89505912679067</v>
      </c>
      <c r="EC100" s="2">
        <f t="shared" si="291"/>
        <v>75.03937994871103</v>
      </c>
      <c r="ED100" s="2">
        <f t="shared" si="292"/>
        <v>71.138260031213804</v>
      </c>
      <c r="EE100" s="2">
        <f t="shared" si="293"/>
        <v>71.90148799553323</v>
      </c>
      <c r="EF100" s="2">
        <f t="shared" si="294"/>
        <v>72.540477099187328</v>
      </c>
      <c r="EG100" s="2">
        <f t="shared" si="295"/>
        <v>77.12623482286844</v>
      </c>
      <c r="EH100" s="2">
        <f t="shared" si="296"/>
        <v>70.374765825107204</v>
      </c>
      <c r="EI100" s="2">
        <f t="shared" si="297"/>
        <v>72.576697726810892</v>
      </c>
      <c r="EJ100" s="2">
        <f t="shared" si="298"/>
        <v>74.36957686341232</v>
      </c>
      <c r="EK100" s="2">
        <f t="shared" si="299"/>
        <v>72.152660265878893</v>
      </c>
      <c r="EL100" s="2">
        <f t="shared" si="300"/>
        <v>72.56067265460355</v>
      </c>
      <c r="EM100" s="2">
        <f t="shared" si="301"/>
        <v>75.958805941317067</v>
      </c>
      <c r="EN100" s="2">
        <f t="shared" si="302"/>
        <v>70.020111849971585</v>
      </c>
      <c r="EO100" s="2">
        <f t="shared" si="303"/>
        <v>71.454372455636715</v>
      </c>
      <c r="EQ100" s="2">
        <f t="shared" si="304"/>
        <v>66.038989501119943</v>
      </c>
      <c r="ER100" s="2">
        <f t="shared" si="305"/>
        <v>69.166198416641564</v>
      </c>
      <c r="ES100" s="2">
        <f t="shared" si="305"/>
        <v>73.329886386945788</v>
      </c>
      <c r="ET100" s="2">
        <f t="shared" si="305"/>
        <v>70.173755245170113</v>
      </c>
      <c r="EU100" s="2">
        <f t="shared" si="305"/>
        <v>71.198018032510646</v>
      </c>
      <c r="EV100" s="2">
        <f t="shared" si="305"/>
        <v>71.408703234389293</v>
      </c>
      <c r="EW100" s="2">
        <f t="shared" si="305"/>
        <v>75.038544676462024</v>
      </c>
      <c r="EX100" s="2">
        <f t="shared" si="305"/>
        <v>70.135697782867112</v>
      </c>
      <c r="EY100" s="2">
        <f t="shared" si="305"/>
        <v>71.681892059026993</v>
      </c>
      <c r="EZ100" s="2">
        <f t="shared" si="305"/>
        <v>73.116220437837086</v>
      </c>
      <c r="FA100" s="2">
        <f t="shared" si="305"/>
        <v>72.210843109616107</v>
      </c>
      <c r="FB100" s="2">
        <f t="shared" si="305"/>
        <v>72.587691836039312</v>
      </c>
      <c r="FC100" s="2">
        <f t="shared" si="305"/>
        <v>73.876248748268878</v>
      </c>
      <c r="FD100" s="2">
        <f t="shared" si="305"/>
        <v>69.636215916988689</v>
      </c>
      <c r="FE100" s="2">
        <f t="shared" si="305"/>
        <v>71.955580411488171</v>
      </c>
      <c r="FG100" s="2">
        <f t="shared" si="306"/>
        <v>0.94734979774557093</v>
      </c>
      <c r="FH100" s="2">
        <f t="shared" si="307"/>
        <v>0.93334153004446252</v>
      </c>
      <c r="FI100" s="2">
        <f t="shared" si="307"/>
        <v>0.93231436504740894</v>
      </c>
      <c r="FJ100" s="2">
        <f t="shared" si="307"/>
        <v>0.93723958100268345</v>
      </c>
      <c r="FK100" s="2">
        <f t="shared" si="307"/>
        <v>0.94042117219045074</v>
      </c>
      <c r="FL100" s="2">
        <f t="shared" si="307"/>
        <v>0.93202142607079175</v>
      </c>
      <c r="FM100" s="2">
        <f t="shared" si="307"/>
        <v>0.92709412350538467</v>
      </c>
      <c r="FN100" s="2">
        <f t="shared" si="307"/>
        <v>0.92966468930447121</v>
      </c>
      <c r="FO100" s="2">
        <f t="shared" si="307"/>
        <v>0.92705610980331454</v>
      </c>
      <c r="FP100" s="2">
        <f t="shared" si="307"/>
        <v>0.92626359834472882</v>
      </c>
      <c r="FQ100" s="2">
        <f t="shared" si="307"/>
        <v>0.9283171174776349</v>
      </c>
      <c r="FR100" s="2">
        <f t="shared" si="307"/>
        <v>0.93506788140906527</v>
      </c>
      <c r="FS100" s="2">
        <f t="shared" si="307"/>
        <v>0.94033229658438733</v>
      </c>
      <c r="FT100" s="2">
        <f t="shared" si="307"/>
        <v>0.92381154665516441</v>
      </c>
      <c r="FU100" s="2">
        <f t="shared" si="307"/>
        <v>0.90826541844631303</v>
      </c>
      <c r="FW100" s="2">
        <f t="shared" si="324"/>
        <v>5.6092258982244191E-4</v>
      </c>
      <c r="FX100" s="2">
        <f t="shared" si="164"/>
        <v>8.6121238957907135E-4</v>
      </c>
      <c r="FY100" s="2">
        <f t="shared" si="165"/>
        <v>7.6986720082964331E-4</v>
      </c>
      <c r="FZ100" s="2">
        <f t="shared" si="166"/>
        <v>7.736704683524347E-4</v>
      </c>
      <c r="GA100" s="2">
        <f t="shared" si="167"/>
        <v>8.3027596915244157E-4</v>
      </c>
      <c r="GB100" s="2">
        <f t="shared" si="168"/>
        <v>8.781742429297371E-4</v>
      </c>
      <c r="GC100" s="2">
        <f t="shared" si="169"/>
        <v>8.2875955176054306E-4</v>
      </c>
      <c r="GD100" s="2">
        <f t="shared" si="170"/>
        <v>9.642990167013513E-4</v>
      </c>
      <c r="GE100" s="2">
        <f t="shared" si="171"/>
        <v>1.1342929327195295E-3</v>
      </c>
      <c r="GF100" s="2">
        <f t="shared" si="172"/>
        <v>1.0227447228112981E-3</v>
      </c>
      <c r="GG100" s="2">
        <f t="shared" si="173"/>
        <v>8.896219706517835E-4</v>
      </c>
      <c r="GH100" s="2">
        <f t="shared" si="174"/>
        <v>8.2851336810255019E-4</v>
      </c>
      <c r="GI100" s="2">
        <f t="shared" si="175"/>
        <v>7.4183181993848503E-4</v>
      </c>
      <c r="GJ100" s="2">
        <f t="shared" si="176"/>
        <v>4.3735506805467393E-4</v>
      </c>
      <c r="GK100" s="2">
        <f t="shared" si="177"/>
        <v>3.5677929325214787E-4</v>
      </c>
      <c r="GM100" s="86">
        <f t="shared" si="325"/>
        <v>2.1183755391503342E-2</v>
      </c>
      <c r="GN100" s="86">
        <f t="shared" si="178"/>
        <v>1.503515321275043E-3</v>
      </c>
      <c r="GO100" s="86">
        <f t="shared" si="179"/>
        <v>5.1314102355262273E-3</v>
      </c>
      <c r="GP100" s="86">
        <f t="shared" si="180"/>
        <v>5.974714965430696E-4</v>
      </c>
      <c r="GQ100" s="86">
        <f t="shared" si="181"/>
        <v>2.6685225304711049E-4</v>
      </c>
      <c r="GR100" s="86">
        <f t="shared" si="182"/>
        <v>5.70739449793834E-5</v>
      </c>
      <c r="GS100" s="86">
        <f t="shared" si="183"/>
        <v>8.4485875761937737E-4</v>
      </c>
      <c r="GT100" s="86">
        <f t="shared" si="184"/>
        <v>1.3290441063339864E-4</v>
      </c>
      <c r="GU100" s="86">
        <f t="shared" si="185"/>
        <v>1.1459918765216283E-4</v>
      </c>
      <c r="GV100" s="86">
        <f t="shared" si="186"/>
        <v>7.1773392432719315E-5</v>
      </c>
      <c r="GW100" s="86">
        <f t="shared" si="187"/>
        <v>1.1060340118668515E-4</v>
      </c>
      <c r="GX100" s="86">
        <f t="shared" si="188"/>
        <v>1.5618457081887556E-6</v>
      </c>
      <c r="GY100" s="86">
        <f t="shared" si="189"/>
        <v>1.0236366948191399E-6</v>
      </c>
      <c r="GZ100" s="86">
        <f t="shared" si="190"/>
        <v>3.4311062940210902E-5</v>
      </c>
      <c r="HA100" s="86">
        <f t="shared" si="191"/>
        <v>6.2579831887859873E-7</v>
      </c>
      <c r="HC100" s="86">
        <f t="shared" si="326"/>
        <v>4.6799613868349604E-2</v>
      </c>
      <c r="HD100" s="86">
        <f t="shared" si="192"/>
        <v>4.8159497648333487E-2</v>
      </c>
      <c r="HE100" s="86">
        <f t="shared" si="193"/>
        <v>2.9387272838707592E-2</v>
      </c>
      <c r="HF100" s="86">
        <f t="shared" si="194"/>
        <v>3.9424852340651344E-2</v>
      </c>
      <c r="HG100" s="86">
        <f t="shared" si="195"/>
        <v>7.3145328292204007E-2</v>
      </c>
      <c r="HH100" s="86">
        <f t="shared" si="196"/>
        <v>4.9688219160811627E-2</v>
      </c>
      <c r="HI100" s="86">
        <f t="shared" si="197"/>
        <v>5.6446837649080574E-2</v>
      </c>
      <c r="HJ100" s="86">
        <f t="shared" si="198"/>
        <v>6.1513366671540295E-2</v>
      </c>
      <c r="HK100" s="86">
        <f t="shared" si="199"/>
        <v>6.5591107353554806E-2</v>
      </c>
      <c r="HL100" s="86">
        <f t="shared" si="200"/>
        <v>6.1702530763943456E-2</v>
      </c>
      <c r="HM100" s="86">
        <f t="shared" si="201"/>
        <v>5.4761796786268739E-2</v>
      </c>
      <c r="HN100" s="86">
        <f t="shared" si="202"/>
        <v>5.4882773096004797E-2</v>
      </c>
      <c r="HO100" s="86">
        <f t="shared" si="203"/>
        <v>5.908891980479871E-2</v>
      </c>
      <c r="HP100" s="86">
        <f t="shared" si="204"/>
        <v>3.1487426898341733E-2</v>
      </c>
      <c r="HQ100" s="86">
        <f t="shared" si="205"/>
        <v>1.374242881846913E-2</v>
      </c>
      <c r="HS100" s="86">
        <f t="shared" si="327"/>
        <v>5.7206394196116931E-20</v>
      </c>
      <c r="HT100" s="86">
        <f t="shared" si="206"/>
        <v>5.8386506468473904E-23</v>
      </c>
      <c r="HU100" s="86">
        <f t="shared" si="207"/>
        <v>7.2310050720786713E-24</v>
      </c>
      <c r="HV100" s="86">
        <f t="shared" si="208"/>
        <v>1.413377110169119E-21</v>
      </c>
      <c r="HW100" s="86">
        <f t="shared" si="209"/>
        <v>3.9220704073325755E-20</v>
      </c>
      <c r="HX100" s="86">
        <f t="shared" si="210"/>
        <v>1.6523565487199457E-25</v>
      </c>
      <c r="HY100" s="86">
        <f t="shared" si="211"/>
        <v>1.894238827806455E-22</v>
      </c>
      <c r="HZ100" s="86">
        <f t="shared" si="212"/>
        <v>5.1361750714229012E-25</v>
      </c>
      <c r="IA100" s="86">
        <f t="shared" si="213"/>
        <v>7.5216625547216658E-25</v>
      </c>
      <c r="IB100" s="86">
        <f t="shared" si="214"/>
        <v>3.5959240803338295E-25</v>
      </c>
      <c r="IC100" s="86">
        <f t="shared" si="215"/>
        <v>3.3213734452496194E-24</v>
      </c>
      <c r="ID100" s="86">
        <f t="shared" si="216"/>
        <v>2.767357819031874E-25</v>
      </c>
      <c r="IE100" s="86">
        <f t="shared" si="217"/>
        <v>5.3606121345945395E-24</v>
      </c>
      <c r="IF100" s="86">
        <f t="shared" si="218"/>
        <v>1.7947272488221599E-20</v>
      </c>
      <c r="IG100" s="86">
        <f t="shared" si="219"/>
        <v>1.0552497661592745E-15</v>
      </c>
      <c r="II100" s="86">
        <f t="shared" si="328"/>
        <v>2.8209339137416478E-77</v>
      </c>
      <c r="IJ100" s="86">
        <f t="shared" si="329"/>
        <v>3.8920397083945314E-92</v>
      </c>
      <c r="IK100" s="86">
        <f t="shared" si="330"/>
        <v>4.4354106930990668E-93</v>
      </c>
      <c r="IL100" s="86">
        <f t="shared" si="331"/>
        <v>8.5486306344491217E-92</v>
      </c>
      <c r="IM100" s="86">
        <f t="shared" si="332"/>
        <v>5.5744200640634617E-86</v>
      </c>
      <c r="IN100" s="86">
        <f t="shared" si="333"/>
        <v>6.9457683096856748E-107</v>
      </c>
      <c r="IO100" s="86">
        <f t="shared" si="334"/>
        <v>2.9898789751487713E-92</v>
      </c>
      <c r="IP100" s="86">
        <f t="shared" si="335"/>
        <v>2.6464036153016181E-102</v>
      </c>
      <c r="IQ100" s="86">
        <f t="shared" si="336"/>
        <v>3.2617833539202426E-102</v>
      </c>
      <c r="IR100" s="86">
        <f t="shared" si="337"/>
        <v>1.0935977575097713E-105</v>
      </c>
      <c r="IS100" s="86">
        <f t="shared" si="338"/>
        <v>3.0080401668429572E-98</v>
      </c>
      <c r="IT100" s="86">
        <f t="shared" si="339"/>
        <v>3.3207535568363779E-105</v>
      </c>
      <c r="IU100" s="86">
        <f t="shared" si="340"/>
        <v>1.595283115147631E-97</v>
      </c>
      <c r="IV100" s="86">
        <f t="shared" si="341"/>
        <v>2.7064744820256441E-60</v>
      </c>
      <c r="IW100" s="86">
        <f t="shared" si="342"/>
        <v>4.4192615261361111E-45</v>
      </c>
      <c r="IY100" s="86">
        <f t="shared" si="343"/>
        <v>6.7983369259852947E-2</v>
      </c>
      <c r="IZ100" s="86">
        <f t="shared" si="344"/>
        <v>4.9663012969608532E-2</v>
      </c>
      <c r="JA100" s="86">
        <f t="shared" si="345"/>
        <v>3.4518683074233822E-2</v>
      </c>
      <c r="JB100" s="86">
        <f t="shared" si="346"/>
        <v>4.0022323837194416E-2</v>
      </c>
      <c r="JC100" s="86">
        <f t="shared" si="347"/>
        <v>7.3412180545251116E-2</v>
      </c>
      <c r="JD100" s="86">
        <f t="shared" si="348"/>
        <v>4.9745293105791011E-2</v>
      </c>
      <c r="JE100" s="86">
        <f t="shared" si="349"/>
        <v>5.7291696406699955E-2</v>
      </c>
      <c r="JF100" s="86">
        <f t="shared" si="350"/>
        <v>6.1646271082173694E-2</v>
      </c>
      <c r="JG100" s="86">
        <f t="shared" si="351"/>
        <v>6.5705706541206971E-2</v>
      </c>
      <c r="JH100" s="86">
        <f t="shared" si="352"/>
        <v>6.1774304156376178E-2</v>
      </c>
      <c r="JI100" s="86">
        <f t="shared" si="353"/>
        <v>5.4872400187455421E-2</v>
      </c>
      <c r="JJ100" s="86">
        <f t="shared" si="354"/>
        <v>5.4884334941712985E-2</v>
      </c>
      <c r="JK100" s="86">
        <f t="shared" si="355"/>
        <v>5.9089943441493528E-2</v>
      </c>
      <c r="JL100" s="86">
        <f t="shared" si="356"/>
        <v>3.1521737961281944E-2</v>
      </c>
      <c r="JM100" s="86">
        <f t="shared" si="357"/>
        <v>1.3743054616789064E-2</v>
      </c>
    </row>
    <row r="101" spans="2:273" x14ac:dyDescent="0.25">
      <c r="B101" s="2">
        <v>74</v>
      </c>
      <c r="C101" s="37">
        <v>87.896000000000001</v>
      </c>
      <c r="D101" s="37">
        <v>93.305999999999997</v>
      </c>
      <c r="E101" s="37">
        <v>89.305999999999997</v>
      </c>
      <c r="F101" s="37">
        <v>88.295000000000002</v>
      </c>
      <c r="G101" s="37">
        <v>97.081999999999994</v>
      </c>
      <c r="H101" s="37">
        <v>95.870999999999995</v>
      </c>
      <c r="I101" s="37">
        <v>98.451999999999998</v>
      </c>
      <c r="J101" s="37">
        <v>96.71</v>
      </c>
      <c r="K101" s="37">
        <v>102.17700000000001</v>
      </c>
      <c r="L101" s="37">
        <v>102.17700000000001</v>
      </c>
      <c r="M101" s="37">
        <v>95.387</v>
      </c>
      <c r="N101" s="37">
        <v>95.29</v>
      </c>
      <c r="O101" s="37">
        <v>99.852000000000004</v>
      </c>
      <c r="P101" s="37">
        <v>83.555999999999997</v>
      </c>
      <c r="Q101" s="37">
        <v>75.683000000000007</v>
      </c>
      <c r="S101" s="4">
        <f t="shared" si="229"/>
        <v>87.780140369626253</v>
      </c>
      <c r="T101" s="4">
        <f t="shared" si="230"/>
        <v>94.562938296384658</v>
      </c>
      <c r="U101" s="4">
        <f t="shared" si="231"/>
        <v>91.168371386906841</v>
      </c>
      <c r="V101" s="4">
        <f t="shared" si="232"/>
        <v>91.469437492747304</v>
      </c>
      <c r="W101" s="4">
        <f t="shared" si="233"/>
        <v>103.35720754584528</v>
      </c>
      <c r="X101" s="4">
        <f t="shared" si="234"/>
        <v>97.003535460490767</v>
      </c>
      <c r="Y101" s="4">
        <f t="shared" si="235"/>
        <v>102.7463348030695</v>
      </c>
      <c r="Z101" s="4">
        <f t="shared" si="236"/>
        <v>98.538307804672115</v>
      </c>
      <c r="AA101" s="4">
        <f t="shared" si="237"/>
        <v>103.59087750348237</v>
      </c>
      <c r="AB101" s="4">
        <f t="shared" si="238"/>
        <v>103.03197878790166</v>
      </c>
      <c r="AC101" s="4">
        <f t="shared" si="239"/>
        <v>97.542610196584462</v>
      </c>
      <c r="AD101" s="4">
        <f t="shared" si="240"/>
        <v>97.931793043521196</v>
      </c>
      <c r="AE101" s="4">
        <f t="shared" si="241"/>
        <v>101.81394207684012</v>
      </c>
      <c r="AF101" s="4">
        <f t="shared" si="242"/>
        <v>85.865650447165692</v>
      </c>
      <c r="AG101" s="4">
        <f t="shared" si="243"/>
        <v>77.845780959645651</v>
      </c>
      <c r="AI101" s="4">
        <f t="shared" si="244"/>
        <v>0.11585963037374825</v>
      </c>
      <c r="AJ101" s="4">
        <f t="shared" si="245"/>
        <v>-1.2569382963846607</v>
      </c>
      <c r="AK101" s="4">
        <f t="shared" si="246"/>
        <v>-1.8623713869068439</v>
      </c>
      <c r="AL101" s="4">
        <f t="shared" si="247"/>
        <v>-3.1744374927473018</v>
      </c>
      <c r="AM101" s="4">
        <f t="shared" si="248"/>
        <v>-6.2752075458452907</v>
      </c>
      <c r="AN101" s="4">
        <f t="shared" si="249"/>
        <v>-1.1325354604907716</v>
      </c>
      <c r="AO101" s="4">
        <f t="shared" si="250"/>
        <v>-4.2943348030695034</v>
      </c>
      <c r="AP101" s="4">
        <f t="shared" si="251"/>
        <v>-1.8283078046721215</v>
      </c>
      <c r="AQ101" s="4">
        <f t="shared" si="252"/>
        <v>-1.4138775034823681</v>
      </c>
      <c r="AR101" s="4">
        <f t="shared" si="253"/>
        <v>-0.85497878790165771</v>
      </c>
      <c r="AS101" s="4">
        <f t="shared" si="254"/>
        <v>-2.1556101965844618</v>
      </c>
      <c r="AT101" s="4">
        <f t="shared" si="255"/>
        <v>-2.64179304352119</v>
      </c>
      <c r="AU101" s="4">
        <f t="shared" si="256"/>
        <v>-1.961942076840117</v>
      </c>
      <c r="AV101" s="4">
        <f t="shared" si="257"/>
        <v>-2.3096504471656942</v>
      </c>
      <c r="AW101" s="4">
        <f t="shared" si="257"/>
        <v>-2.1627809596456444</v>
      </c>
      <c r="AY101" s="2">
        <f t="shared" si="308"/>
        <v>67.10645889592962</v>
      </c>
      <c r="AZ101" s="2">
        <f t="shared" si="147"/>
        <v>70.536631775774794</v>
      </c>
      <c r="BA101" s="2">
        <f t="shared" si="148"/>
        <v>75.438847737584254</v>
      </c>
      <c r="BB101" s="2">
        <f t="shared" si="149"/>
        <v>71.400928971521623</v>
      </c>
      <c r="BC101" s="2">
        <f t="shared" si="150"/>
        <v>72.271051370252181</v>
      </c>
      <c r="BD101" s="2">
        <f t="shared" si="151"/>
        <v>72.92368461511272</v>
      </c>
      <c r="BE101" s="2">
        <f t="shared" si="152"/>
        <v>77.651523202986269</v>
      </c>
      <c r="BF101" s="2">
        <f t="shared" si="153"/>
        <v>71.080434416376036</v>
      </c>
      <c r="BG101" s="2">
        <f t="shared" si="154"/>
        <v>73.446030203396447</v>
      </c>
      <c r="BH101" s="2">
        <f t="shared" si="155"/>
        <v>74.943440684851808</v>
      </c>
      <c r="BI101" s="2">
        <f t="shared" si="156"/>
        <v>72.729718664280526</v>
      </c>
      <c r="BJ101" s="2">
        <f t="shared" si="157"/>
        <v>72.91195264577037</v>
      </c>
      <c r="BK101" s="2">
        <f t="shared" si="158"/>
        <v>76.371117063599925</v>
      </c>
      <c r="BL101" s="2">
        <f t="shared" si="159"/>
        <v>70.594676527137906</v>
      </c>
      <c r="BM101" s="2">
        <f t="shared" si="160"/>
        <v>71.588129263064587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77.746967595818845</v>
      </c>
      <c r="DL101" s="2">
        <f t="shared" si="289"/>
        <v>82.347504077318021</v>
      </c>
      <c r="DM101" s="2">
        <f t="shared" si="289"/>
        <v>84.098451070955875</v>
      </c>
      <c r="DN101" s="2">
        <f t="shared" si="289"/>
        <v>77.896793566898182</v>
      </c>
      <c r="DO101" s="2">
        <f t="shared" si="289"/>
        <v>81.17998384173967</v>
      </c>
      <c r="DP101" s="2">
        <f t="shared" si="289"/>
        <v>81.299385540069721</v>
      </c>
      <c r="DQ101" s="2">
        <f t="shared" si="289"/>
        <v>87.972308362369319</v>
      </c>
      <c r="DR101" s="2">
        <f t="shared" si="289"/>
        <v>82.799222996515681</v>
      </c>
      <c r="DS101" s="2">
        <f t="shared" si="289"/>
        <v>87.479289946018866</v>
      </c>
      <c r="DT101" s="2">
        <f t="shared" si="289"/>
        <v>84.979428542510121</v>
      </c>
      <c r="DU101" s="2">
        <f t="shared" si="289"/>
        <v>82.512461672473876</v>
      </c>
      <c r="DV101" s="2">
        <f t="shared" si="289"/>
        <v>80.366033524614906</v>
      </c>
      <c r="DW101" s="2">
        <f t="shared" si="289"/>
        <v>86.426379039565077</v>
      </c>
      <c r="DX101" s="2">
        <f t="shared" si="289"/>
        <v>79.412183265856953</v>
      </c>
      <c r="DY101" s="2">
        <f t="shared" si="289"/>
        <v>73.739801359180021</v>
      </c>
      <c r="EA101" s="2">
        <f t="shared" si="228"/>
        <v>66.567524188204118</v>
      </c>
      <c r="EB101" s="2">
        <f t="shared" si="290"/>
        <v>69.76804324554216</v>
      </c>
      <c r="EC101" s="2">
        <f t="shared" si="291"/>
        <v>74.866980234849507</v>
      </c>
      <c r="ED101" s="2">
        <f t="shared" si="292"/>
        <v>71.005065674872867</v>
      </c>
      <c r="EE101" s="2">
        <f t="shared" si="293"/>
        <v>71.756962032384152</v>
      </c>
      <c r="EF101" s="2">
        <f t="shared" si="294"/>
        <v>72.367670615899428</v>
      </c>
      <c r="EG101" s="2">
        <f t="shared" si="295"/>
        <v>76.913296502453662</v>
      </c>
      <c r="EH101" s="2">
        <f t="shared" si="296"/>
        <v>70.272104210435444</v>
      </c>
      <c r="EI101" s="2">
        <f t="shared" si="297"/>
        <v>72.440160218749156</v>
      </c>
      <c r="EJ101" s="2">
        <f t="shared" si="298"/>
        <v>74.216273782120254</v>
      </c>
      <c r="EK101" s="2">
        <f t="shared" si="299"/>
        <v>72.040722277906738</v>
      </c>
      <c r="EL101" s="2">
        <f t="shared" si="300"/>
        <v>72.439852647133392</v>
      </c>
      <c r="EM101" s="2">
        <f t="shared" si="301"/>
        <v>75.790953983005863</v>
      </c>
      <c r="EN101" s="2">
        <f t="shared" si="302"/>
        <v>69.931658459753947</v>
      </c>
      <c r="EO101" s="2">
        <f t="shared" si="303"/>
        <v>71.389725143528153</v>
      </c>
      <c r="EQ101" s="2">
        <f t="shared" si="304"/>
        <v>65.960609684351056</v>
      </c>
      <c r="ER101" s="2">
        <f t="shared" si="305"/>
        <v>69.058876091538693</v>
      </c>
      <c r="ES101" s="2">
        <f t="shared" si="305"/>
        <v>73.201638721341254</v>
      </c>
      <c r="ET101" s="2">
        <f t="shared" si="305"/>
        <v>70.065325301520971</v>
      </c>
      <c r="EU101" s="2">
        <f t="shared" si="305"/>
        <v>71.072240471425076</v>
      </c>
      <c r="EV101" s="2">
        <f t="shared" si="305"/>
        <v>71.26740996092127</v>
      </c>
      <c r="EW101" s="2">
        <f t="shared" si="305"/>
        <v>74.882792287997532</v>
      </c>
      <c r="EX101" s="2">
        <f t="shared" si="305"/>
        <v>70.039883501888653</v>
      </c>
      <c r="EY101" s="2">
        <f t="shared" si="305"/>
        <v>71.571464076613125</v>
      </c>
      <c r="EZ101" s="2">
        <f t="shared" si="305"/>
        <v>72.999190281409994</v>
      </c>
      <c r="FA101" s="2">
        <f t="shared" si="305"/>
        <v>72.097241766143171</v>
      </c>
      <c r="FB101" s="2">
        <f t="shared" si="305"/>
        <v>72.466260074364214</v>
      </c>
      <c r="FC101" s="2">
        <f t="shared" si="305"/>
        <v>73.767573750644218</v>
      </c>
      <c r="FD101" s="2">
        <f t="shared" si="305"/>
        <v>69.557909021482999</v>
      </c>
      <c r="FE101" s="2">
        <f t="shared" si="305"/>
        <v>71.875262270982347</v>
      </c>
      <c r="FG101" s="2">
        <f t="shared" si="306"/>
        <v>0.95175896114070901</v>
      </c>
      <c r="FH101" s="2">
        <f t="shared" si="307"/>
        <v>0.9388480832479752</v>
      </c>
      <c r="FI101" s="2">
        <f t="shared" si="307"/>
        <v>0.93790012510254728</v>
      </c>
      <c r="FJ101" s="2">
        <f t="shared" si="307"/>
        <v>0.9424439796303119</v>
      </c>
      <c r="FK101" s="2">
        <f t="shared" si="307"/>
        <v>0.94537711417603043</v>
      </c>
      <c r="FL101" s="2">
        <f t="shared" si="307"/>
        <v>0.9376297436746589</v>
      </c>
      <c r="FM101" s="2">
        <f t="shared" si="307"/>
        <v>0.93307976195036846</v>
      </c>
      <c r="FN101" s="2">
        <f t="shared" si="307"/>
        <v>0.93545397537214148</v>
      </c>
      <c r="FO101" s="2">
        <f t="shared" si="307"/>
        <v>0.93304464380987695</v>
      </c>
      <c r="FP101" s="2">
        <f t="shared" si="307"/>
        <v>0.93231244530354074</v>
      </c>
      <c r="FQ101" s="2">
        <f t="shared" si="307"/>
        <v>0.93420947245248165</v>
      </c>
      <c r="FR101" s="2">
        <f t="shared" si="307"/>
        <v>0.94044092380585564</v>
      </c>
      <c r="FS101" s="2">
        <f t="shared" si="307"/>
        <v>0.94529520145316515</v>
      </c>
      <c r="FT101" s="2">
        <f t="shared" si="307"/>
        <v>0.93004635238669309</v>
      </c>
      <c r="FU101" s="2">
        <f t="shared" si="307"/>
        <v>0.91565627434450536</v>
      </c>
      <c r="FW101" s="2">
        <f t="shared" si="324"/>
        <v>6.1500610730218697E-4</v>
      </c>
      <c r="FX101" s="2">
        <f t="shared" si="164"/>
        <v>9.4422215368582404E-4</v>
      </c>
      <c r="FY101" s="2">
        <f t="shared" si="165"/>
        <v>8.4407990526390341E-4</v>
      </c>
      <c r="FZ101" s="2">
        <f t="shared" si="166"/>
        <v>8.4824948422939186E-4</v>
      </c>
      <c r="GA101" s="2">
        <f t="shared" si="167"/>
        <v>9.1030657818900746E-4</v>
      </c>
      <c r="GB101" s="2">
        <f t="shared" si="168"/>
        <v>9.6281733540901798E-4</v>
      </c>
      <c r="GC101" s="2">
        <f t="shared" si="169"/>
        <v>9.0864412568658799E-4</v>
      </c>
      <c r="GD101" s="2">
        <f t="shared" si="170"/>
        <v>1.0572344878020815E-3</v>
      </c>
      <c r="GE101" s="2">
        <f t="shared" si="171"/>
        <v>1.2435913769209075E-3</v>
      </c>
      <c r="GF101" s="2">
        <f t="shared" si="172"/>
        <v>1.1213066465790354E-3</v>
      </c>
      <c r="GG101" s="2">
        <f t="shared" si="173"/>
        <v>9.753673787029184E-4</v>
      </c>
      <c r="GH101" s="2">
        <f t="shared" si="174"/>
        <v>9.0837423382827552E-4</v>
      </c>
      <c r="GI101" s="2">
        <f t="shared" si="175"/>
        <v>8.1334420423845495E-4</v>
      </c>
      <c r="GJ101" s="2">
        <f t="shared" si="176"/>
        <v>4.7953006221434174E-4</v>
      </c>
      <c r="GK101" s="2">
        <f t="shared" si="177"/>
        <v>3.9118725066467145E-4</v>
      </c>
      <c r="GM101" s="86">
        <f t="shared" si="325"/>
        <v>9.7917786455847689E-3</v>
      </c>
      <c r="GN101" s="86">
        <f t="shared" si="178"/>
        <v>4.2466222102111327E-4</v>
      </c>
      <c r="GO101" s="86">
        <f t="shared" si="179"/>
        <v>1.9198793548867877E-3</v>
      </c>
      <c r="GP101" s="86">
        <f t="shared" si="180"/>
        <v>1.2352699939744929E-4</v>
      </c>
      <c r="GQ101" s="86">
        <f t="shared" si="181"/>
        <v>5.6670761369593549E-5</v>
      </c>
      <c r="GR101" s="86">
        <f t="shared" si="182"/>
        <v>9.1015056112198501E-6</v>
      </c>
      <c r="GS101" s="86">
        <f t="shared" si="183"/>
        <v>2.1001376386116559E-4</v>
      </c>
      <c r="GT101" s="86">
        <f t="shared" si="184"/>
        <v>2.4274540676181701E-5</v>
      </c>
      <c r="GU101" s="86">
        <f t="shared" si="185"/>
        <v>2.1042778863375693E-5</v>
      </c>
      <c r="GV101" s="86">
        <f t="shared" si="186"/>
        <v>1.1040217531572302E-5</v>
      </c>
      <c r="GW101" s="86">
        <f t="shared" si="187"/>
        <v>1.7369798094918606E-5</v>
      </c>
      <c r="GX101" s="86">
        <f t="shared" si="188"/>
        <v>1.1060846169539476E-7</v>
      </c>
      <c r="GY101" s="86">
        <f t="shared" si="189"/>
        <v>6.7860191497858218E-8</v>
      </c>
      <c r="GZ101" s="86">
        <f t="shared" si="190"/>
        <v>4.5158794807052468E-6</v>
      </c>
      <c r="HA101" s="86">
        <f t="shared" si="191"/>
        <v>4.1118601927529877E-8</v>
      </c>
      <c r="HC101" s="86">
        <f t="shared" si="326"/>
        <v>6.2229067157042919E-2</v>
      </c>
      <c r="HD101" s="86">
        <f t="shared" si="192"/>
        <v>6.68509686569983E-2</v>
      </c>
      <c r="HE101" s="86">
        <f t="shared" si="193"/>
        <v>4.1702588091726639E-2</v>
      </c>
      <c r="HF101" s="86">
        <f t="shared" si="194"/>
        <v>5.5002751079693955E-2</v>
      </c>
      <c r="HG101" s="86">
        <f t="shared" si="195"/>
        <v>9.8060815844105059E-2</v>
      </c>
      <c r="HH101" s="86">
        <f t="shared" si="196"/>
        <v>7.0660168379698171E-2</v>
      </c>
      <c r="HI101" s="86">
        <f t="shared" si="197"/>
        <v>7.7568451629220728E-2</v>
      </c>
      <c r="HJ101" s="86">
        <f t="shared" si="198"/>
        <v>8.6128985528538066E-2</v>
      </c>
      <c r="HK101" s="86">
        <f t="shared" si="199"/>
        <v>9.2183509231370142E-2</v>
      </c>
      <c r="HL101" s="86">
        <f t="shared" si="200"/>
        <v>8.7096553445573391E-2</v>
      </c>
      <c r="HM101" s="86">
        <f t="shared" si="201"/>
        <v>7.6391465454765731E-2</v>
      </c>
      <c r="HN101" s="86">
        <f t="shared" si="202"/>
        <v>7.7173343510607645E-2</v>
      </c>
      <c r="HO101" s="86">
        <f t="shared" si="203"/>
        <v>8.1318236901038954E-2</v>
      </c>
      <c r="HP101" s="86">
        <f t="shared" si="204"/>
        <v>4.5882911027365705E-2</v>
      </c>
      <c r="HQ101" s="86">
        <f t="shared" si="205"/>
        <v>2.2597756183214378E-2</v>
      </c>
      <c r="HS101" s="86">
        <f t="shared" si="327"/>
        <v>2.7093641434177076E-19</v>
      </c>
      <c r="HT101" s="86">
        <f t="shared" si="206"/>
        <v>4.0710097264242005E-22</v>
      </c>
      <c r="HU101" s="86">
        <f t="shared" si="207"/>
        <v>5.1425149480852698E-23</v>
      </c>
      <c r="HV101" s="86">
        <f t="shared" si="208"/>
        <v>8.964956177841549E-21</v>
      </c>
      <c r="HW101" s="86">
        <f t="shared" si="209"/>
        <v>2.2327962633334988E-19</v>
      </c>
      <c r="HX101" s="86">
        <f t="shared" si="210"/>
        <v>1.5207207490071689E-24</v>
      </c>
      <c r="HY101" s="86">
        <f t="shared" si="211"/>
        <v>1.2788584623150534E-21</v>
      </c>
      <c r="HZ101" s="86">
        <f t="shared" si="212"/>
        <v>4.5319333107830375E-24</v>
      </c>
      <c r="IA101" s="86">
        <f t="shared" si="213"/>
        <v>6.9270802515592017E-24</v>
      </c>
      <c r="IB101" s="86">
        <f t="shared" si="214"/>
        <v>3.3761322831890007E-24</v>
      </c>
      <c r="IC101" s="86">
        <f t="shared" si="215"/>
        <v>2.6389800361552963E-23</v>
      </c>
      <c r="ID101" s="86">
        <f t="shared" si="216"/>
        <v>2.4330198491695958E-24</v>
      </c>
      <c r="IE101" s="86">
        <f t="shared" si="217"/>
        <v>3.9771230598278878E-23</v>
      </c>
      <c r="IF101" s="86">
        <f t="shared" si="218"/>
        <v>8.9058969973797442E-20</v>
      </c>
      <c r="IG101" s="86">
        <f t="shared" si="219"/>
        <v>3.3538416328924975E-15</v>
      </c>
      <c r="II101" s="86">
        <f t="shared" si="328"/>
        <v>1.9700203162068853E-75</v>
      </c>
      <c r="IJ101" s="86">
        <f t="shared" si="329"/>
        <v>8.5123128141168629E-90</v>
      </c>
      <c r="IK101" s="86">
        <f t="shared" si="330"/>
        <v>9.4283861978169424E-91</v>
      </c>
      <c r="IL101" s="86">
        <f t="shared" si="331"/>
        <v>1.6913777832625368E-89</v>
      </c>
      <c r="IM101" s="86">
        <f t="shared" si="332"/>
        <v>8.2342681586276242E-84</v>
      </c>
      <c r="IN101" s="86">
        <f t="shared" si="333"/>
        <v>3.7217343993986697E-104</v>
      </c>
      <c r="IO101" s="86">
        <f t="shared" si="334"/>
        <v>6.3955027206037458E-90</v>
      </c>
      <c r="IP101" s="86">
        <f t="shared" si="335"/>
        <v>1.168871360187909E-99</v>
      </c>
      <c r="IQ101" s="86">
        <f t="shared" si="336"/>
        <v>1.6561269686284945E-99</v>
      </c>
      <c r="IR101" s="86">
        <f t="shared" si="337"/>
        <v>6.2545450209488336E-103</v>
      </c>
      <c r="IS101" s="86">
        <f t="shared" si="338"/>
        <v>9.7224673744549618E-96</v>
      </c>
      <c r="IT101" s="86">
        <f t="shared" si="339"/>
        <v>1.5302615596534983E-102</v>
      </c>
      <c r="IU101" s="86">
        <f t="shared" si="340"/>
        <v>4.2761254489454459E-95</v>
      </c>
      <c r="IV101" s="86">
        <f t="shared" si="341"/>
        <v>6.5572501908973701E-59</v>
      </c>
      <c r="IW101" s="86">
        <f t="shared" si="342"/>
        <v>4.4142218787975805E-44</v>
      </c>
      <c r="IY101" s="86">
        <f t="shared" si="343"/>
        <v>7.2020845802627687E-2</v>
      </c>
      <c r="IZ101" s="86">
        <f t="shared" si="344"/>
        <v>6.727563087801941E-2</v>
      </c>
      <c r="JA101" s="86">
        <f t="shared" si="345"/>
        <v>4.3622467446613425E-2</v>
      </c>
      <c r="JB101" s="86">
        <f t="shared" si="346"/>
        <v>5.5126278079091408E-2</v>
      </c>
      <c r="JC101" s="86">
        <f t="shared" si="347"/>
        <v>9.8117486605474646E-2</v>
      </c>
      <c r="JD101" s="86">
        <f t="shared" si="348"/>
        <v>7.0669269885309388E-2</v>
      </c>
      <c r="JE101" s="86">
        <f t="shared" si="349"/>
        <v>7.7778465393081891E-2</v>
      </c>
      <c r="JF101" s="86">
        <f t="shared" si="350"/>
        <v>8.6153260069214241E-2</v>
      </c>
      <c r="JG101" s="86">
        <f t="shared" si="351"/>
        <v>9.2204552010233518E-2</v>
      </c>
      <c r="JH101" s="86">
        <f t="shared" si="352"/>
        <v>8.7107593663104957E-2</v>
      </c>
      <c r="JI101" s="86">
        <f t="shared" si="353"/>
        <v>7.6408835252860643E-2</v>
      </c>
      <c r="JJ101" s="86">
        <f t="shared" si="354"/>
        <v>7.717345411906934E-2</v>
      </c>
      <c r="JK101" s="86">
        <f t="shared" si="355"/>
        <v>8.1318304761230448E-2</v>
      </c>
      <c r="JL101" s="86">
        <f t="shared" si="356"/>
        <v>4.5887426906846412E-2</v>
      </c>
      <c r="JM101" s="86">
        <f t="shared" si="357"/>
        <v>2.2597797301819659E-2</v>
      </c>
    </row>
    <row r="102" spans="2:273" x14ac:dyDescent="0.25">
      <c r="B102" s="2">
        <v>75</v>
      </c>
      <c r="C102" s="37">
        <v>92.686999999999998</v>
      </c>
      <c r="D102" s="37">
        <v>100.274</v>
      </c>
      <c r="E102" s="37">
        <v>94.661000000000001</v>
      </c>
      <c r="F102" s="37">
        <v>93.77</v>
      </c>
      <c r="G102" s="37">
        <v>105.65600000000001</v>
      </c>
      <c r="H102" s="37">
        <v>103.161</v>
      </c>
      <c r="I102" s="37">
        <v>105.274</v>
      </c>
      <c r="J102" s="37">
        <v>105.065</v>
      </c>
      <c r="K102" s="37">
        <v>110.82299999999999</v>
      </c>
      <c r="L102" s="37">
        <v>110.387</v>
      </c>
      <c r="M102" s="37">
        <v>103</v>
      </c>
      <c r="N102" s="37">
        <v>102.887</v>
      </c>
      <c r="O102" s="37">
        <v>107.11499999999999</v>
      </c>
      <c r="P102" s="37">
        <v>88.238</v>
      </c>
      <c r="Q102" s="37">
        <v>79.286000000000001</v>
      </c>
      <c r="S102" s="4">
        <f t="shared" si="229"/>
        <v>92.22330898062522</v>
      </c>
      <c r="T102" s="4">
        <f t="shared" si="230"/>
        <v>101.25776703872629</v>
      </c>
      <c r="U102" s="4">
        <f t="shared" si="231"/>
        <v>95.92189632641886</v>
      </c>
      <c r="V102" s="4">
        <f t="shared" si="232"/>
        <v>97.269693985197108</v>
      </c>
      <c r="W102" s="4">
        <f t="shared" si="233"/>
        <v>110.75274476217672</v>
      </c>
      <c r="X102" s="4">
        <f t="shared" si="234"/>
        <v>104.20025855506158</v>
      </c>
      <c r="Y102" s="4">
        <f t="shared" si="235"/>
        <v>109.32981767548047</v>
      </c>
      <c r="Z102" s="4">
        <f t="shared" si="236"/>
        <v>106.23915954111666</v>
      </c>
      <c r="AA102" s="4">
        <f t="shared" si="237"/>
        <v>112.04031348161035</v>
      </c>
      <c r="AB102" s="4">
        <f t="shared" si="238"/>
        <v>111.06583856343174</v>
      </c>
      <c r="AC102" s="4">
        <f t="shared" si="239"/>
        <v>104.5106648673742</v>
      </c>
      <c r="AD102" s="4">
        <f t="shared" si="240"/>
        <v>105.13736153553299</v>
      </c>
      <c r="AE102" s="4">
        <f t="shared" si="241"/>
        <v>108.55318333362536</v>
      </c>
      <c r="AF102" s="4">
        <f t="shared" si="242"/>
        <v>90.997845624907711</v>
      </c>
      <c r="AG102" s="4">
        <f t="shared" si="243"/>
        <v>80.866847321691409</v>
      </c>
      <c r="AI102" s="4">
        <f t="shared" si="244"/>
        <v>0.46369101937477808</v>
      </c>
      <c r="AJ102" s="4">
        <f t="shared" si="245"/>
        <v>-0.98376703872628468</v>
      </c>
      <c r="AK102" s="4">
        <f t="shared" si="246"/>
        <v>-1.2608963264188588</v>
      </c>
      <c r="AL102" s="4">
        <f t="shared" si="247"/>
        <v>-3.4996939851971121</v>
      </c>
      <c r="AM102" s="4">
        <f t="shared" si="248"/>
        <v>-5.0967447621767121</v>
      </c>
      <c r="AN102" s="4">
        <f t="shared" si="249"/>
        <v>-1.0392585550615792</v>
      </c>
      <c r="AO102" s="4">
        <f t="shared" si="250"/>
        <v>-4.0558176754804691</v>
      </c>
      <c r="AP102" s="4">
        <f t="shared" si="251"/>
        <v>-1.1741595411166657</v>
      </c>
      <c r="AQ102" s="4">
        <f t="shared" si="252"/>
        <v>-1.2173134816103612</v>
      </c>
      <c r="AR102" s="4">
        <f t="shared" si="253"/>
        <v>-0.67883856343173932</v>
      </c>
      <c r="AS102" s="4">
        <f t="shared" si="254"/>
        <v>-1.5106648673742029</v>
      </c>
      <c r="AT102" s="4">
        <f t="shared" si="255"/>
        <v>-2.2503615355329885</v>
      </c>
      <c r="AU102" s="4">
        <f t="shared" si="256"/>
        <v>-1.4381833336253607</v>
      </c>
      <c r="AV102" s="4">
        <f t="shared" si="257"/>
        <v>-2.7598456249077117</v>
      </c>
      <c r="AW102" s="4">
        <f t="shared" si="257"/>
        <v>-1.5808473216914081</v>
      </c>
      <c r="AY102" s="2">
        <f t="shared" si="308"/>
        <v>66.972557311757996</v>
      </c>
      <c r="AZ102" s="2">
        <f t="shared" si="147"/>
        <v>70.358065287881047</v>
      </c>
      <c r="BA102" s="2">
        <f t="shared" si="148"/>
        <v>75.232545943366347</v>
      </c>
      <c r="BB102" s="2">
        <f t="shared" si="149"/>
        <v>71.240192980456527</v>
      </c>
      <c r="BC102" s="2">
        <f t="shared" si="150"/>
        <v>72.091355870688986</v>
      </c>
      <c r="BD102" s="2">
        <f t="shared" si="151"/>
        <v>72.715335304121979</v>
      </c>
      <c r="BE102" s="2">
        <f t="shared" si="152"/>
        <v>77.389456607202817</v>
      </c>
      <c r="BF102" s="2">
        <f t="shared" si="153"/>
        <v>70.919401825990164</v>
      </c>
      <c r="BG102" s="2">
        <f t="shared" si="154"/>
        <v>73.241682858991837</v>
      </c>
      <c r="BH102" s="2">
        <f t="shared" si="155"/>
        <v>74.743549203157585</v>
      </c>
      <c r="BI102" s="2">
        <f t="shared" si="156"/>
        <v>72.570992344534659</v>
      </c>
      <c r="BJ102" s="2">
        <f t="shared" si="157"/>
        <v>72.758090385434613</v>
      </c>
      <c r="BK102" s="2">
        <f t="shared" si="158"/>
        <v>76.165479706131265</v>
      </c>
      <c r="BL102" s="2">
        <f t="shared" si="159"/>
        <v>70.460202829261661</v>
      </c>
      <c r="BM102" s="2">
        <f t="shared" si="160"/>
        <v>71.511739184542179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77.772025261324075</v>
      </c>
      <c r="DL102" s="2">
        <f t="shared" si="289"/>
        <v>82.44135321655088</v>
      </c>
      <c r="DM102" s="2">
        <f t="shared" si="289"/>
        <v>84.16771271912053</v>
      </c>
      <c r="DN102" s="2">
        <f t="shared" si="289"/>
        <v>77.869223195409205</v>
      </c>
      <c r="DO102" s="2">
        <f t="shared" si="289"/>
        <v>81.193155542132303</v>
      </c>
      <c r="DP102" s="2">
        <f t="shared" si="289"/>
        <v>81.314333797909441</v>
      </c>
      <c r="DQ102" s="2">
        <f t="shared" si="289"/>
        <v>87.956671602787438</v>
      </c>
      <c r="DR102" s="2">
        <f t="shared" si="289"/>
        <v>82.841463066202095</v>
      </c>
      <c r="DS102" s="2">
        <f t="shared" si="289"/>
        <v>87.593737516869069</v>
      </c>
      <c r="DT102" s="2">
        <f t="shared" si="289"/>
        <v>85.045451417004045</v>
      </c>
      <c r="DU102" s="2">
        <f t="shared" si="289"/>
        <v>82.569022125435552</v>
      </c>
      <c r="DV102" s="2">
        <f t="shared" si="289"/>
        <v>80.359223346421018</v>
      </c>
      <c r="DW102" s="2">
        <f t="shared" si="289"/>
        <v>86.476885533071567</v>
      </c>
      <c r="DX102" s="2">
        <f t="shared" si="289"/>
        <v>79.457697233468295</v>
      </c>
      <c r="DY102" s="2">
        <f t="shared" si="289"/>
        <v>73.731087789661302</v>
      </c>
      <c r="EA102" s="2">
        <f t="shared" si="228"/>
        <v>66.47375454519262</v>
      </c>
      <c r="EB102" s="2">
        <f t="shared" si="290"/>
        <v>69.641027364293649</v>
      </c>
      <c r="EC102" s="2">
        <f t="shared" si="291"/>
        <v>74.694580520987984</v>
      </c>
      <c r="ED102" s="2">
        <f t="shared" si="292"/>
        <v>70.87187131853193</v>
      </c>
      <c r="EE102" s="2">
        <f t="shared" si="293"/>
        <v>71.612436069235073</v>
      </c>
      <c r="EF102" s="2">
        <f t="shared" si="294"/>
        <v>72.194864132611528</v>
      </c>
      <c r="EG102" s="2">
        <f t="shared" si="295"/>
        <v>76.700358182038883</v>
      </c>
      <c r="EH102" s="2">
        <f t="shared" si="296"/>
        <v>70.16944259576367</v>
      </c>
      <c r="EI102" s="2">
        <f t="shared" si="297"/>
        <v>72.303622710687421</v>
      </c>
      <c r="EJ102" s="2">
        <f t="shared" si="298"/>
        <v>74.062970700828188</v>
      </c>
      <c r="EK102" s="2">
        <f t="shared" si="299"/>
        <v>71.928784289934597</v>
      </c>
      <c r="EL102" s="2">
        <f t="shared" si="300"/>
        <v>72.319032639663249</v>
      </c>
      <c r="EM102" s="2">
        <f t="shared" si="301"/>
        <v>75.623102024694646</v>
      </c>
      <c r="EN102" s="2">
        <f t="shared" si="302"/>
        <v>69.843205069536296</v>
      </c>
      <c r="EO102" s="2">
        <f t="shared" si="303"/>
        <v>71.325077831419591</v>
      </c>
      <c r="EQ102" s="2">
        <f t="shared" si="304"/>
        <v>65.882229867582183</v>
      </c>
      <c r="ER102" s="2">
        <f t="shared" si="305"/>
        <v>68.951553766435808</v>
      </c>
      <c r="ES102" s="2">
        <f t="shared" si="305"/>
        <v>73.073391055736707</v>
      </c>
      <c r="ET102" s="2">
        <f t="shared" si="305"/>
        <v>69.956895357871815</v>
      </c>
      <c r="EU102" s="2">
        <f t="shared" si="305"/>
        <v>70.946462910339505</v>
      </c>
      <c r="EV102" s="2">
        <f t="shared" si="305"/>
        <v>71.126116687453234</v>
      </c>
      <c r="EW102" s="2">
        <f t="shared" si="305"/>
        <v>74.727039899533054</v>
      </c>
      <c r="EX102" s="2">
        <f t="shared" si="305"/>
        <v>69.944069220910194</v>
      </c>
      <c r="EY102" s="2">
        <f t="shared" si="305"/>
        <v>71.461036094199258</v>
      </c>
      <c r="EZ102" s="2">
        <f t="shared" si="305"/>
        <v>72.882160124982889</v>
      </c>
      <c r="FA102" s="2">
        <f t="shared" si="305"/>
        <v>71.98364042267022</v>
      </c>
      <c r="FB102" s="2">
        <f t="shared" si="305"/>
        <v>72.344828312689103</v>
      </c>
      <c r="FC102" s="2">
        <f t="shared" si="305"/>
        <v>73.658898753019542</v>
      </c>
      <c r="FD102" s="2">
        <f t="shared" si="305"/>
        <v>69.479602125977308</v>
      </c>
      <c r="FE102" s="2">
        <f t="shared" si="305"/>
        <v>71.794944130476509</v>
      </c>
      <c r="FG102" s="2">
        <f t="shared" si="306"/>
        <v>0.95581610277732298</v>
      </c>
      <c r="FH102" s="2">
        <f t="shared" si="307"/>
        <v>0.94392707717217839</v>
      </c>
      <c r="FI102" s="2">
        <f t="shared" si="307"/>
        <v>0.94305307638188285</v>
      </c>
      <c r="FJ102" s="2">
        <f t="shared" si="307"/>
        <v>0.94724109833449399</v>
      </c>
      <c r="FK102" s="2">
        <f t="shared" si="307"/>
        <v>0.9499427498006987</v>
      </c>
      <c r="FL102" s="2">
        <f t="shared" si="307"/>
        <v>0.94280376257455556</v>
      </c>
      <c r="FM102" s="2">
        <f t="shared" si="307"/>
        <v>0.93860651700789444</v>
      </c>
      <c r="FN102" s="2">
        <f t="shared" si="307"/>
        <v>0.94079709183419546</v>
      </c>
      <c r="FO102" s="2">
        <f t="shared" si="307"/>
        <v>0.93857410824505949</v>
      </c>
      <c r="FP102" s="2">
        <f t="shared" si="307"/>
        <v>0.93789835323277693</v>
      </c>
      <c r="FQ102" s="2">
        <f t="shared" si="307"/>
        <v>0.93964896244698914</v>
      </c>
      <c r="FR102" s="2">
        <f t="shared" si="307"/>
        <v>0.94539531819313904</v>
      </c>
      <c r="FS102" s="2">
        <f t="shared" si="307"/>
        <v>0.94986732065247836</v>
      </c>
      <c r="FT102" s="2">
        <f t="shared" si="307"/>
        <v>0.93580639302655255</v>
      </c>
      <c r="FU102" s="2">
        <f t="shared" si="307"/>
        <v>0.92250247296722587</v>
      </c>
      <c r="FW102" s="2">
        <f t="shared" si="324"/>
        <v>6.7430077773097529E-4</v>
      </c>
      <c r="FX102" s="2">
        <f t="shared" si="164"/>
        <v>1.0352246981226738E-3</v>
      </c>
      <c r="FY102" s="2">
        <f t="shared" si="165"/>
        <v>9.2543984844662027E-4</v>
      </c>
      <c r="FZ102" s="2">
        <f t="shared" si="166"/>
        <v>9.3001095450123174E-4</v>
      </c>
      <c r="GA102" s="2">
        <f t="shared" si="167"/>
        <v>9.9804366186823893E-4</v>
      </c>
      <c r="GB102" s="2">
        <f t="shared" si="168"/>
        <v>1.0556101585883794E-3</v>
      </c>
      <c r="GC102" s="2">
        <f t="shared" si="169"/>
        <v>9.9622113879414549E-4</v>
      </c>
      <c r="GD102" s="2">
        <f t="shared" si="170"/>
        <v>1.1591163341310858E-3</v>
      </c>
      <c r="GE102" s="2">
        <f t="shared" si="171"/>
        <v>1.3634072488498165E-3</v>
      </c>
      <c r="GF102" s="2">
        <f t="shared" si="172"/>
        <v>1.2293552954891571E-3</v>
      </c>
      <c r="GG102" s="2">
        <f t="shared" si="173"/>
        <v>1.0693684346052069E-3</v>
      </c>
      <c r="GH102" s="2">
        <f t="shared" si="174"/>
        <v>9.9592526012677813E-4</v>
      </c>
      <c r="GI102" s="2">
        <f t="shared" si="175"/>
        <v>8.9174421075502398E-4</v>
      </c>
      <c r="GJ102" s="2">
        <f t="shared" si="176"/>
        <v>5.2576993329028201E-4</v>
      </c>
      <c r="GK102" s="2">
        <f t="shared" si="177"/>
        <v>4.2891210337403285E-4</v>
      </c>
      <c r="GM102" s="86">
        <f t="shared" si="325"/>
        <v>4.150522132530518E-3</v>
      </c>
      <c r="GN102" s="86">
        <f t="shared" si="178"/>
        <v>1.0548672053253218E-4</v>
      </c>
      <c r="GO102" s="86">
        <f t="shared" si="179"/>
        <v>6.5116561459152664E-4</v>
      </c>
      <c r="GP102" s="86">
        <f t="shared" si="180"/>
        <v>2.1505105859152839E-5</v>
      </c>
      <c r="GQ102" s="86">
        <f t="shared" si="181"/>
        <v>1.0362325209993959E-5</v>
      </c>
      <c r="GR102" s="86">
        <f t="shared" si="182"/>
        <v>1.2194586356472468E-6</v>
      </c>
      <c r="GS102" s="86">
        <f t="shared" si="183"/>
        <v>4.5318645276710587E-5</v>
      </c>
      <c r="GT102" s="86">
        <f t="shared" si="184"/>
        <v>3.7616866518826421E-6</v>
      </c>
      <c r="GU102" s="86">
        <f t="shared" si="185"/>
        <v>3.2913650235962318E-6</v>
      </c>
      <c r="GV102" s="86">
        <f t="shared" si="186"/>
        <v>1.4113144037992533E-6</v>
      </c>
      <c r="GW102" s="86">
        <f t="shared" si="187"/>
        <v>2.2557000744910016E-6</v>
      </c>
      <c r="GX102" s="86">
        <f t="shared" si="188"/>
        <v>6.0455643568948226E-9</v>
      </c>
      <c r="GY102" s="86">
        <f t="shared" si="189"/>
        <v>3.4558494325791206E-9</v>
      </c>
      <c r="GZ102" s="86">
        <f t="shared" si="190"/>
        <v>4.8646836253449899E-7</v>
      </c>
      <c r="HA102" s="86">
        <f t="shared" si="191"/>
        <v>2.0962480352521529E-9</v>
      </c>
      <c r="HC102" s="86">
        <f t="shared" si="326"/>
        <v>8.1646543752777107E-2</v>
      </c>
      <c r="HD102" s="86">
        <f t="shared" si="192"/>
        <v>9.1144424203002561E-2</v>
      </c>
      <c r="HE102" s="86">
        <f t="shared" si="193"/>
        <v>5.8132167296628068E-2</v>
      </c>
      <c r="HF102" s="86">
        <f t="shared" si="194"/>
        <v>7.5406444577102091E-2</v>
      </c>
      <c r="HG102" s="86">
        <f t="shared" si="195"/>
        <v>0.12933274651634505</v>
      </c>
      <c r="HH102" s="86">
        <f t="shared" si="196"/>
        <v>9.8397573869328972E-2</v>
      </c>
      <c r="HI102" s="86">
        <f t="shared" si="197"/>
        <v>0.10472310250716435</v>
      </c>
      <c r="HJ102" s="86">
        <f t="shared" si="198"/>
        <v>0.11815281284166688</v>
      </c>
      <c r="HK102" s="86">
        <f t="shared" si="199"/>
        <v>0.12681719841240915</v>
      </c>
      <c r="HL102" s="86">
        <f t="shared" si="200"/>
        <v>0.12032629815340171</v>
      </c>
      <c r="HM102" s="86">
        <f t="shared" si="201"/>
        <v>0.10453044584146295</v>
      </c>
      <c r="HN102" s="86">
        <f t="shared" si="202"/>
        <v>0.10634263597595069</v>
      </c>
      <c r="HO102" s="86">
        <f t="shared" si="203"/>
        <v>0.10989952051595693</v>
      </c>
      <c r="HP102" s="86">
        <f t="shared" si="204"/>
        <v>6.5463454691102874E-2</v>
      </c>
      <c r="HQ102" s="86">
        <f t="shared" si="205"/>
        <v>3.6045969469221589E-2</v>
      </c>
      <c r="HS102" s="86">
        <f t="shared" si="327"/>
        <v>1.2472383630779518E-18</v>
      </c>
      <c r="HT102" s="86">
        <f t="shared" si="206"/>
        <v>2.7317549296952109E-21</v>
      </c>
      <c r="HU102" s="86">
        <f t="shared" si="207"/>
        <v>3.5224460652956267E-22</v>
      </c>
      <c r="HV102" s="86">
        <f t="shared" si="208"/>
        <v>5.4796794124994497E-20</v>
      </c>
      <c r="HW102" s="86">
        <f t="shared" si="209"/>
        <v>1.2270181379446976E-18</v>
      </c>
      <c r="HX102" s="86">
        <f t="shared" si="210"/>
        <v>1.3381206024698731E-23</v>
      </c>
      <c r="HY102" s="86">
        <f t="shared" si="211"/>
        <v>8.3123368850967744E-21</v>
      </c>
      <c r="HZ102" s="86">
        <f t="shared" si="212"/>
        <v>3.8262698705919416E-23</v>
      </c>
      <c r="IA102" s="86">
        <f t="shared" si="213"/>
        <v>6.0915172394475754E-23</v>
      </c>
      <c r="IB102" s="86">
        <f t="shared" si="214"/>
        <v>3.0261456533025331E-23</v>
      </c>
      <c r="IC102" s="86">
        <f t="shared" si="215"/>
        <v>2.0118802320110177E-22</v>
      </c>
      <c r="ID102" s="86">
        <f t="shared" si="216"/>
        <v>2.0481108892277659E-23</v>
      </c>
      <c r="IE102" s="86">
        <f t="shared" si="217"/>
        <v>2.8378893207617907E-22</v>
      </c>
      <c r="IF102" s="86">
        <f t="shared" si="218"/>
        <v>4.2914253213712405E-19</v>
      </c>
      <c r="IG102" s="86">
        <f t="shared" si="219"/>
        <v>1.0445909202237686E-14</v>
      </c>
      <c r="II102" s="86">
        <f t="shared" si="328"/>
        <v>1.3057200584554273E-73</v>
      </c>
      <c r="IJ102" s="86">
        <f t="shared" si="329"/>
        <v>1.735102960108174E-87</v>
      </c>
      <c r="IK102" s="86">
        <f t="shared" si="330"/>
        <v>1.8706297618920098E-88</v>
      </c>
      <c r="IL102" s="86">
        <f t="shared" si="331"/>
        <v>3.1261814616415212E-87</v>
      </c>
      <c r="IM102" s="86">
        <f t="shared" si="332"/>
        <v>1.1398389413438496E-81</v>
      </c>
      <c r="IN102" s="86">
        <f t="shared" si="333"/>
        <v>1.8363940760561345E-101</v>
      </c>
      <c r="IO102" s="86">
        <f t="shared" si="334"/>
        <v>1.2758371738483745E-87</v>
      </c>
      <c r="IP102" s="86">
        <f t="shared" si="335"/>
        <v>4.7611215493582746E-97</v>
      </c>
      <c r="IQ102" s="86">
        <f t="shared" si="336"/>
        <v>7.7248731792592284E-97</v>
      </c>
      <c r="IR102" s="86">
        <f t="shared" si="337"/>
        <v>3.2851305233571586E-100</v>
      </c>
      <c r="IS102" s="86">
        <f t="shared" si="338"/>
        <v>2.9127026976408494E-93</v>
      </c>
      <c r="IT102" s="86">
        <f t="shared" si="339"/>
        <v>6.5108931555652199E-100</v>
      </c>
      <c r="IU102" s="86">
        <f t="shared" si="340"/>
        <v>1.0670115626837808E-92</v>
      </c>
      <c r="IV102" s="86">
        <f t="shared" si="341"/>
        <v>1.5296053042810395E-57</v>
      </c>
      <c r="IW102" s="86">
        <f t="shared" si="342"/>
        <v>4.2934908055611719E-43</v>
      </c>
      <c r="IY102" s="86">
        <f t="shared" si="343"/>
        <v>8.5797065885307625E-2</v>
      </c>
      <c r="IZ102" s="86">
        <f t="shared" si="344"/>
        <v>9.1249910923535099E-2</v>
      </c>
      <c r="JA102" s="86">
        <f t="shared" si="345"/>
        <v>5.8783332911219593E-2</v>
      </c>
      <c r="JB102" s="86">
        <f t="shared" si="346"/>
        <v>7.5427949682961251E-2</v>
      </c>
      <c r="JC102" s="86">
        <f t="shared" si="347"/>
        <v>0.12934310884155503</v>
      </c>
      <c r="JD102" s="86">
        <f t="shared" si="348"/>
        <v>9.8398793327964626E-2</v>
      </c>
      <c r="JE102" s="86">
        <f t="shared" si="349"/>
        <v>0.10476842115244106</v>
      </c>
      <c r="JF102" s="86">
        <f t="shared" si="350"/>
        <v>0.11815657452831876</v>
      </c>
      <c r="JG102" s="86">
        <f t="shared" si="351"/>
        <v>0.12682048977743274</v>
      </c>
      <c r="JH102" s="86">
        <f t="shared" si="352"/>
        <v>0.12032770946780551</v>
      </c>
      <c r="JI102" s="86">
        <f t="shared" si="353"/>
        <v>0.10453270154153745</v>
      </c>
      <c r="JJ102" s="86">
        <f t="shared" si="354"/>
        <v>0.10634264202151504</v>
      </c>
      <c r="JK102" s="86">
        <f t="shared" si="355"/>
        <v>0.10989952397180636</v>
      </c>
      <c r="JL102" s="86">
        <f t="shared" si="356"/>
        <v>6.5463941159465411E-2</v>
      </c>
      <c r="JM102" s="86">
        <f t="shared" si="357"/>
        <v>3.6045971565480069E-2</v>
      </c>
    </row>
    <row r="103" spans="2:273" x14ac:dyDescent="0.25">
      <c r="B103" s="2">
        <v>76</v>
      </c>
      <c r="C103" s="37">
        <v>97.328000000000003</v>
      </c>
      <c r="D103" s="37">
        <v>108.645</v>
      </c>
      <c r="E103" s="37">
        <v>100.855</v>
      </c>
      <c r="F103" s="37">
        <v>101.47499999999999</v>
      </c>
      <c r="G103" s="37">
        <v>115.78700000000001</v>
      </c>
      <c r="H103" s="37">
        <v>112.065</v>
      </c>
      <c r="I103" s="37">
        <v>114.145</v>
      </c>
      <c r="J103" s="37">
        <v>114.887</v>
      </c>
      <c r="K103" s="37">
        <v>122.09699999999999</v>
      </c>
      <c r="L103" s="37">
        <v>121</v>
      </c>
      <c r="M103" s="37">
        <v>112.339</v>
      </c>
      <c r="N103" s="37">
        <v>113.968</v>
      </c>
      <c r="O103" s="37">
        <v>116.52500000000001</v>
      </c>
      <c r="P103" s="37">
        <v>95.619</v>
      </c>
      <c r="Q103" s="37">
        <v>83</v>
      </c>
      <c r="S103" s="4">
        <f t="shared" si="229"/>
        <v>97.691161997145826</v>
      </c>
      <c r="T103" s="4">
        <f t="shared" si="230"/>
        <v>109.1377881288247</v>
      </c>
      <c r="U103" s="4">
        <f t="shared" si="231"/>
        <v>101.79510832793908</v>
      </c>
      <c r="V103" s="4">
        <f t="shared" si="232"/>
        <v>104.18784482319798</v>
      </c>
      <c r="W103" s="4">
        <f t="shared" si="233"/>
        <v>119.09563879877018</v>
      </c>
      <c r="X103" s="4">
        <f t="shared" si="234"/>
        <v>112.69941977721251</v>
      </c>
      <c r="Y103" s="4">
        <f t="shared" si="235"/>
        <v>116.97523337900697</v>
      </c>
      <c r="Z103" s="4">
        <f t="shared" si="236"/>
        <v>115.13655596964313</v>
      </c>
      <c r="AA103" s="4">
        <f t="shared" si="237"/>
        <v>121.75891674356372</v>
      </c>
      <c r="AB103" s="4">
        <f t="shared" si="238"/>
        <v>120.36520336611183</v>
      </c>
      <c r="AC103" s="4">
        <f t="shared" si="239"/>
        <v>112.62979769455289</v>
      </c>
      <c r="AD103" s="4">
        <f t="shared" si="240"/>
        <v>113.54675487081992</v>
      </c>
      <c r="AE103" s="4">
        <f t="shared" si="241"/>
        <v>116.33885999071427</v>
      </c>
      <c r="AF103" s="4">
        <f t="shared" si="242"/>
        <v>97.298851029091097</v>
      </c>
      <c r="AG103" s="4">
        <f t="shared" si="243"/>
        <v>84.957234015260738</v>
      </c>
      <c r="AI103" s="4">
        <f t="shared" si="244"/>
        <v>-0.36316199714582353</v>
      </c>
      <c r="AJ103" s="4">
        <f t="shared" si="245"/>
        <v>-0.49278812882469936</v>
      </c>
      <c r="AK103" s="4">
        <f t="shared" si="246"/>
        <v>-0.94010832793907184</v>
      </c>
      <c r="AL103" s="4">
        <f t="shared" si="247"/>
        <v>-2.7128448231979831</v>
      </c>
      <c r="AM103" s="4">
        <f t="shared" si="248"/>
        <v>-3.3086387987701755</v>
      </c>
      <c r="AN103" s="4">
        <f t="shared" si="249"/>
        <v>-0.63441977721251419</v>
      </c>
      <c r="AO103" s="4">
        <f t="shared" si="250"/>
        <v>-2.8302333790069696</v>
      </c>
      <c r="AP103" s="4">
        <f t="shared" si="251"/>
        <v>-0.24955596964312576</v>
      </c>
      <c r="AQ103" s="4">
        <f t="shared" si="252"/>
        <v>0.33808325643627768</v>
      </c>
      <c r="AR103" s="4">
        <f t="shared" si="253"/>
        <v>0.63479663388817187</v>
      </c>
      <c r="AS103" s="4">
        <f t="shared" si="254"/>
        <v>-0.29079769455289295</v>
      </c>
      <c r="AT103" s="4">
        <f t="shared" si="255"/>
        <v>0.42124512918007895</v>
      </c>
      <c r="AU103" s="4">
        <f t="shared" si="256"/>
        <v>0.1861400092857366</v>
      </c>
      <c r="AV103" s="4">
        <f t="shared" si="257"/>
        <v>-1.6798510290910968</v>
      </c>
      <c r="AW103" s="4">
        <f t="shared" si="257"/>
        <v>-1.9572340152607381</v>
      </c>
      <c r="AY103" s="2">
        <f t="shared" si="308"/>
        <v>66.841420128289201</v>
      </c>
      <c r="AZ103" s="2">
        <f t="shared" si="147"/>
        <v>70.182445122412489</v>
      </c>
      <c r="BA103" s="2">
        <f t="shared" si="148"/>
        <v>75.0276711496209</v>
      </c>
      <c r="BB103" s="2">
        <f t="shared" si="149"/>
        <v>71.081134927224866</v>
      </c>
      <c r="BC103" s="2">
        <f t="shared" si="150"/>
        <v>71.913754302211927</v>
      </c>
      <c r="BD103" s="2">
        <f t="shared" si="151"/>
        <v>72.508811145990279</v>
      </c>
      <c r="BE103" s="2">
        <f t="shared" si="152"/>
        <v>77.130115461632258</v>
      </c>
      <c r="BF103" s="2">
        <f t="shared" si="153"/>
        <v>70.762160075108511</v>
      </c>
      <c r="BG103" s="2">
        <f t="shared" si="154"/>
        <v>73.041225118333628</v>
      </c>
      <c r="BH103" s="2">
        <f t="shared" si="155"/>
        <v>74.546051740175713</v>
      </c>
      <c r="BI103" s="2">
        <f t="shared" si="156"/>
        <v>72.415006202017196</v>
      </c>
      <c r="BJ103" s="2">
        <f t="shared" si="157"/>
        <v>72.606280298356012</v>
      </c>
      <c r="BK103" s="2">
        <f t="shared" si="158"/>
        <v>75.961865957990597</v>
      </c>
      <c r="BL103" s="2">
        <f t="shared" si="159"/>
        <v>70.328516041398004</v>
      </c>
      <c r="BM103" s="2">
        <f t="shared" si="160"/>
        <v>71.435845499789025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77.797082926829304</v>
      </c>
      <c r="DL103" s="2">
        <f t="shared" si="289"/>
        <v>82.535202355783738</v>
      </c>
      <c r="DM103" s="2">
        <f t="shared" si="289"/>
        <v>84.236974367285185</v>
      </c>
      <c r="DN103" s="2">
        <f t="shared" si="289"/>
        <v>77.841652823920242</v>
      </c>
      <c r="DO103" s="2">
        <f t="shared" si="289"/>
        <v>81.206327242524935</v>
      </c>
      <c r="DP103" s="2">
        <f t="shared" si="289"/>
        <v>81.329282055749161</v>
      </c>
      <c r="DQ103" s="2">
        <f t="shared" si="289"/>
        <v>87.941034843205557</v>
      </c>
      <c r="DR103" s="2">
        <f t="shared" si="289"/>
        <v>82.88370313588851</v>
      </c>
      <c r="DS103" s="2">
        <f t="shared" si="289"/>
        <v>87.708185087719272</v>
      </c>
      <c r="DT103" s="2">
        <f t="shared" si="289"/>
        <v>85.11147429149797</v>
      </c>
      <c r="DU103" s="2">
        <f t="shared" si="289"/>
        <v>82.625582578397228</v>
      </c>
      <c r="DV103" s="2">
        <f t="shared" si="289"/>
        <v>80.352413168227116</v>
      </c>
      <c r="DW103" s="2">
        <f t="shared" si="289"/>
        <v>86.52739202657807</v>
      </c>
      <c r="DX103" s="2">
        <f t="shared" si="289"/>
        <v>79.503211201079637</v>
      </c>
      <c r="DY103" s="2">
        <f t="shared" si="289"/>
        <v>73.722374220142584</v>
      </c>
      <c r="EA103" s="2">
        <f t="shared" si="228"/>
        <v>66.379984902181121</v>
      </c>
      <c r="EB103" s="2">
        <f t="shared" si="290"/>
        <v>69.514011483045138</v>
      </c>
      <c r="EC103" s="2">
        <f t="shared" si="291"/>
        <v>74.52218080712646</v>
      </c>
      <c r="ED103" s="2">
        <f t="shared" si="292"/>
        <v>70.738676962190993</v>
      </c>
      <c r="EE103" s="2">
        <f t="shared" si="293"/>
        <v>71.467910106085995</v>
      </c>
      <c r="EF103" s="2">
        <f t="shared" si="294"/>
        <v>72.022057649323628</v>
      </c>
      <c r="EG103" s="2">
        <f t="shared" si="295"/>
        <v>76.48741986162409</v>
      </c>
      <c r="EH103" s="2">
        <f t="shared" si="296"/>
        <v>70.066780981091895</v>
      </c>
      <c r="EI103" s="2">
        <f t="shared" si="297"/>
        <v>72.167085202625685</v>
      </c>
      <c r="EJ103" s="2">
        <f t="shared" si="298"/>
        <v>73.909667619536123</v>
      </c>
      <c r="EK103" s="2">
        <f t="shared" si="299"/>
        <v>71.816846301962443</v>
      </c>
      <c r="EL103" s="2">
        <f t="shared" si="300"/>
        <v>72.198212632193091</v>
      </c>
      <c r="EM103" s="2">
        <f t="shared" si="301"/>
        <v>75.455250066383442</v>
      </c>
      <c r="EN103" s="2">
        <f t="shared" si="302"/>
        <v>69.754751679318645</v>
      </c>
      <c r="EO103" s="2">
        <f t="shared" si="303"/>
        <v>71.260430519311043</v>
      </c>
      <c r="EQ103" s="2">
        <f t="shared" si="304"/>
        <v>65.803850050813296</v>
      </c>
      <c r="ER103" s="2">
        <f t="shared" si="305"/>
        <v>68.844231441332923</v>
      </c>
      <c r="ES103" s="2">
        <f t="shared" si="305"/>
        <v>72.945143390132174</v>
      </c>
      <c r="ET103" s="2">
        <f t="shared" si="305"/>
        <v>69.848465414222673</v>
      </c>
      <c r="EU103" s="2">
        <f t="shared" si="305"/>
        <v>70.820685349253935</v>
      </c>
      <c r="EV103" s="2">
        <f t="shared" si="305"/>
        <v>70.984823413985211</v>
      </c>
      <c r="EW103" s="2">
        <f t="shared" si="305"/>
        <v>74.571287511068562</v>
      </c>
      <c r="EX103" s="2">
        <f t="shared" si="305"/>
        <v>69.848254939931721</v>
      </c>
      <c r="EY103" s="2">
        <f t="shared" si="305"/>
        <v>71.350608111785391</v>
      </c>
      <c r="EZ103" s="2">
        <f t="shared" si="305"/>
        <v>72.765129968555797</v>
      </c>
      <c r="FA103" s="2">
        <f t="shared" si="305"/>
        <v>71.870039079197284</v>
      </c>
      <c r="FB103" s="2">
        <f t="shared" si="305"/>
        <v>72.223396551014005</v>
      </c>
      <c r="FC103" s="2">
        <f t="shared" si="305"/>
        <v>73.550223755394882</v>
      </c>
      <c r="FD103" s="2">
        <f t="shared" si="305"/>
        <v>69.401295230471618</v>
      </c>
      <c r="FE103" s="2">
        <f t="shared" si="305"/>
        <v>71.714625989970671</v>
      </c>
      <c r="FG103" s="2">
        <f t="shared" si="306"/>
        <v>0.95954653571176562</v>
      </c>
      <c r="FH103" s="2">
        <f t="shared" si="307"/>
        <v>0.94860732492252664</v>
      </c>
      <c r="FI103" s="2">
        <f t="shared" si="307"/>
        <v>0.94780224045161798</v>
      </c>
      <c r="FJ103" s="2">
        <f t="shared" si="307"/>
        <v>0.9516589002003879</v>
      </c>
      <c r="FK103" s="2">
        <f t="shared" si="307"/>
        <v>0.95414527831783069</v>
      </c>
      <c r="FL103" s="2">
        <f t="shared" si="307"/>
        <v>0.94757256261130729</v>
      </c>
      <c r="FM103" s="2">
        <f t="shared" si="307"/>
        <v>0.94370437125231077</v>
      </c>
      <c r="FN103" s="2">
        <f t="shared" si="307"/>
        <v>0.94572356847371375</v>
      </c>
      <c r="FO103" s="2">
        <f t="shared" si="307"/>
        <v>0.94367449208427789</v>
      </c>
      <c r="FP103" s="2">
        <f t="shared" si="307"/>
        <v>0.94305144261175322</v>
      </c>
      <c r="FQ103" s="2">
        <f t="shared" si="307"/>
        <v>0.94466535952238051</v>
      </c>
      <c r="FR103" s="2">
        <f t="shared" si="307"/>
        <v>0.94995951278088364</v>
      </c>
      <c r="FS103" s="2">
        <f t="shared" si="307"/>
        <v>0.95407587563726126</v>
      </c>
      <c r="FT103" s="2">
        <f t="shared" si="307"/>
        <v>0.94112217254092534</v>
      </c>
      <c r="FU103" s="2">
        <f t="shared" si="307"/>
        <v>0.92883615315338197</v>
      </c>
      <c r="FW103" s="2">
        <f t="shared" si="324"/>
        <v>7.3930800450360359E-4</v>
      </c>
      <c r="FX103" s="2">
        <f t="shared" si="164"/>
        <v>1.1349879508498234E-3</v>
      </c>
      <c r="FY103" s="2">
        <f t="shared" si="165"/>
        <v>1.0146340243011027E-3</v>
      </c>
      <c r="FZ103" s="2">
        <f t="shared" si="166"/>
        <v>1.0196452453206824E-3</v>
      </c>
      <c r="GA103" s="2">
        <f t="shared" si="167"/>
        <v>1.0942277514466899E-3</v>
      </c>
      <c r="GB103" s="2">
        <f t="shared" si="168"/>
        <v>1.1573356555630474E-3</v>
      </c>
      <c r="GC103" s="2">
        <f t="shared" si="169"/>
        <v>1.092229779068491E-3</v>
      </c>
      <c r="GD103" s="2">
        <f t="shared" si="170"/>
        <v>1.2708036738883868E-3</v>
      </c>
      <c r="GE103" s="2">
        <f t="shared" si="171"/>
        <v>1.49474970283864E-3</v>
      </c>
      <c r="GF103" s="2">
        <f t="shared" si="172"/>
        <v>1.3478014195070281E-3</v>
      </c>
      <c r="GG103" s="2">
        <f t="shared" si="173"/>
        <v>1.1724182129365945E-3</v>
      </c>
      <c r="GH103" s="2">
        <f t="shared" si="174"/>
        <v>1.0919054169059974E-3</v>
      </c>
      <c r="GI103" s="2">
        <f t="shared" si="175"/>
        <v>9.7769396883117259E-4</v>
      </c>
      <c r="GJ103" s="2">
        <f t="shared" si="176"/>
        <v>5.7646602660827958E-4</v>
      </c>
      <c r="GK103" s="2">
        <f t="shared" si="177"/>
        <v>4.702733091887852E-4</v>
      </c>
      <c r="GM103" s="86">
        <f t="shared" si="325"/>
        <v>1.6121733804753838E-3</v>
      </c>
      <c r="GN103" s="86">
        <f t="shared" si="178"/>
        <v>2.3034072759093631E-5</v>
      </c>
      <c r="GO103" s="86">
        <f t="shared" si="179"/>
        <v>2.0015137373006973E-4</v>
      </c>
      <c r="GP103" s="86">
        <f t="shared" si="180"/>
        <v>3.1498429228112072E-6</v>
      </c>
      <c r="GQ103" s="86">
        <f t="shared" si="181"/>
        <v>1.6306611024766901E-6</v>
      </c>
      <c r="GR103" s="86">
        <f t="shared" si="182"/>
        <v>1.3723032487581171E-7</v>
      </c>
      <c r="GS103" s="86">
        <f t="shared" si="183"/>
        <v>8.48584945467238E-6</v>
      </c>
      <c r="GT103" s="86">
        <f t="shared" si="184"/>
        <v>4.9440523900800735E-7</v>
      </c>
      <c r="GU103" s="86">
        <f t="shared" si="185"/>
        <v>4.3842215487812669E-7</v>
      </c>
      <c r="GV103" s="86">
        <f t="shared" si="186"/>
        <v>1.4987519329707277E-7</v>
      </c>
      <c r="GW103" s="86">
        <f t="shared" si="187"/>
        <v>2.420962501058413E-7</v>
      </c>
      <c r="GX103" s="86">
        <f t="shared" si="188"/>
        <v>2.5488018942834507E-10</v>
      </c>
      <c r="GY103" s="86">
        <f t="shared" si="189"/>
        <v>1.3511247799014087E-10</v>
      </c>
      <c r="GZ103" s="86">
        <f t="shared" si="190"/>
        <v>4.2875167563058133E-8</v>
      </c>
      <c r="HA103" s="86">
        <f t="shared" si="191"/>
        <v>8.2911364154531168E-11</v>
      </c>
      <c r="HC103" s="86">
        <f t="shared" si="326"/>
        <v>0.10571337098764151</v>
      </c>
      <c r="HD103" s="86">
        <f t="shared" si="192"/>
        <v>0.12207755151336262</v>
      </c>
      <c r="HE103" s="86">
        <f t="shared" si="193"/>
        <v>7.9614879969821695E-2</v>
      </c>
      <c r="HF103" s="86">
        <f t="shared" si="194"/>
        <v>0.10160650970642886</v>
      </c>
      <c r="HG103" s="86">
        <f t="shared" si="195"/>
        <v>0.16784190982975206</v>
      </c>
      <c r="HH103" s="86">
        <f t="shared" si="196"/>
        <v>0.1342139055590908</v>
      </c>
      <c r="HI103" s="86">
        <f t="shared" si="197"/>
        <v>0.13893168087611016</v>
      </c>
      <c r="HJ103" s="86">
        <f t="shared" si="198"/>
        <v>0.1588446077599327</v>
      </c>
      <c r="HK103" s="86">
        <f t="shared" si="199"/>
        <v>0.1708223583855458</v>
      </c>
      <c r="HL103" s="86">
        <f t="shared" si="200"/>
        <v>0.16274595741813555</v>
      </c>
      <c r="HM103" s="86">
        <f t="shared" si="201"/>
        <v>0.14033810162124322</v>
      </c>
      <c r="HN103" s="86">
        <f t="shared" si="202"/>
        <v>0.14363786397425274</v>
      </c>
      <c r="HO103" s="86">
        <f t="shared" si="203"/>
        <v>0.14589036080073564</v>
      </c>
      <c r="HP103" s="86">
        <f t="shared" si="204"/>
        <v>9.1470547437005459E-2</v>
      </c>
      <c r="HQ103" s="86">
        <f t="shared" si="205"/>
        <v>5.5792939231876934E-2</v>
      </c>
      <c r="HS103" s="86">
        <f t="shared" si="327"/>
        <v>5.5807947179975843E-18</v>
      </c>
      <c r="HT103" s="86">
        <f t="shared" si="206"/>
        <v>1.7641599533337999E-20</v>
      </c>
      <c r="HU103" s="86">
        <f t="shared" si="207"/>
        <v>2.3238662492645692E-21</v>
      </c>
      <c r="HV103" s="86">
        <f t="shared" si="208"/>
        <v>3.2276465452243024E-19</v>
      </c>
      <c r="HW103" s="86">
        <f t="shared" si="209"/>
        <v>6.5092096275467197E-18</v>
      </c>
      <c r="HX103" s="86">
        <f t="shared" si="210"/>
        <v>1.1257666188584199E-22</v>
      </c>
      <c r="HY103" s="86">
        <f t="shared" si="211"/>
        <v>5.2016785940938699E-20</v>
      </c>
      <c r="HZ103" s="86">
        <f t="shared" si="212"/>
        <v>3.0911732211987034E-22</v>
      </c>
      <c r="IA103" s="86">
        <f t="shared" si="213"/>
        <v>5.1150219688278359E-22</v>
      </c>
      <c r="IB103" s="86">
        <f t="shared" si="214"/>
        <v>2.5895804326717722E-22</v>
      </c>
      <c r="IC103" s="86">
        <f t="shared" si="215"/>
        <v>1.471711491174636E-21</v>
      </c>
      <c r="ID103" s="86">
        <f t="shared" si="216"/>
        <v>1.6508048732720613E-22</v>
      </c>
      <c r="IE103" s="86">
        <f t="shared" si="217"/>
        <v>1.9476013213613713E-21</v>
      </c>
      <c r="IF103" s="86">
        <f t="shared" si="218"/>
        <v>2.0080541705481515E-18</v>
      </c>
      <c r="IG103" s="86">
        <f t="shared" si="219"/>
        <v>3.188385628934571E-14</v>
      </c>
      <c r="II103" s="86">
        <f t="shared" si="328"/>
        <v>8.2135835028785518E-72</v>
      </c>
      <c r="IJ103" s="86">
        <f t="shared" si="329"/>
        <v>3.2961903241732325E-85</v>
      </c>
      <c r="IK103" s="86">
        <f t="shared" si="330"/>
        <v>3.464074033597463E-86</v>
      </c>
      <c r="IL103" s="86">
        <f t="shared" si="331"/>
        <v>5.3978291951513398E-85</v>
      </c>
      <c r="IM103" s="86">
        <f t="shared" si="332"/>
        <v>1.4786217785628411E-79</v>
      </c>
      <c r="IN103" s="86">
        <f t="shared" si="333"/>
        <v>8.3441831397698739E-99</v>
      </c>
      <c r="IO103" s="86">
        <f t="shared" si="334"/>
        <v>2.3736531532674907E-85</v>
      </c>
      <c r="IP103" s="86">
        <f t="shared" si="335"/>
        <v>1.7884871845659265E-94</v>
      </c>
      <c r="IQ103" s="86">
        <f t="shared" si="336"/>
        <v>3.3101719472448005E-94</v>
      </c>
      <c r="IR103" s="86">
        <f t="shared" si="337"/>
        <v>1.5846395283091983E-97</v>
      </c>
      <c r="IS103" s="86">
        <f t="shared" si="338"/>
        <v>8.088065211270994E-91</v>
      </c>
      <c r="IT103" s="86">
        <f t="shared" si="339"/>
        <v>2.5577807240866722E-97</v>
      </c>
      <c r="IU103" s="86">
        <f t="shared" si="340"/>
        <v>2.4785386892436743E-90</v>
      </c>
      <c r="IV103" s="86">
        <f t="shared" si="341"/>
        <v>3.4354077923934458E-56</v>
      </c>
      <c r="IW103" s="86">
        <f t="shared" si="342"/>
        <v>4.0664944533060369E-42</v>
      </c>
      <c r="IY103" s="86">
        <f t="shared" si="343"/>
        <v>0.10732554436811689</v>
      </c>
      <c r="IZ103" s="86">
        <f t="shared" si="344"/>
        <v>0.12210058558612172</v>
      </c>
      <c r="JA103" s="86">
        <f t="shared" si="345"/>
        <v>7.9815031343551765E-2</v>
      </c>
      <c r="JB103" s="86">
        <f t="shared" si="346"/>
        <v>0.10160965954935167</v>
      </c>
      <c r="JC103" s="86">
        <f t="shared" si="347"/>
        <v>0.16784354049085454</v>
      </c>
      <c r="JD103" s="86">
        <f t="shared" si="348"/>
        <v>0.13421404278941568</v>
      </c>
      <c r="JE103" s="86">
        <f t="shared" si="349"/>
        <v>0.13894016672556483</v>
      </c>
      <c r="JF103" s="86">
        <f t="shared" si="350"/>
        <v>0.1588451021651717</v>
      </c>
      <c r="JG103" s="86">
        <f t="shared" si="351"/>
        <v>0.17082279680770068</v>
      </c>
      <c r="JH103" s="86">
        <f t="shared" si="352"/>
        <v>0.16274610729332883</v>
      </c>
      <c r="JI103" s="86">
        <f t="shared" si="353"/>
        <v>0.14033834371749332</v>
      </c>
      <c r="JJ103" s="86">
        <f t="shared" si="354"/>
        <v>0.14363786422913294</v>
      </c>
      <c r="JK103" s="86">
        <f t="shared" si="355"/>
        <v>0.14589036093584812</v>
      </c>
      <c r="JL103" s="86">
        <f t="shared" si="356"/>
        <v>9.1470590312173028E-2</v>
      </c>
      <c r="JM103" s="86">
        <f t="shared" si="357"/>
        <v>5.5792939314820184E-2</v>
      </c>
    </row>
    <row r="104" spans="2:273" x14ac:dyDescent="0.25">
      <c r="B104" s="2">
        <v>77</v>
      </c>
      <c r="C104" s="37">
        <v>104.26900000000001</v>
      </c>
      <c r="D104" s="37">
        <v>119.435</v>
      </c>
      <c r="E104" s="37">
        <v>109.726</v>
      </c>
      <c r="F104" s="37">
        <v>110.754</v>
      </c>
      <c r="G104" s="37">
        <v>127.508</v>
      </c>
      <c r="H104" s="37">
        <v>124.371</v>
      </c>
      <c r="I104" s="37">
        <v>123.435</v>
      </c>
      <c r="J104" s="37">
        <v>126.01600000000001</v>
      </c>
      <c r="K104" s="37">
        <v>133.71</v>
      </c>
      <c r="L104" s="37">
        <v>133.14500000000001</v>
      </c>
      <c r="M104" s="37">
        <v>123.129</v>
      </c>
      <c r="N104" s="37">
        <v>125.306</v>
      </c>
      <c r="O104" s="37">
        <v>127.47499999999999</v>
      </c>
      <c r="P104" s="37">
        <v>104.54</v>
      </c>
      <c r="Q104" s="37">
        <v>88.983999999999995</v>
      </c>
      <c r="S104" s="4">
        <f t="shared" si="229"/>
        <v>104.02020844220712</v>
      </c>
      <c r="T104" s="4">
        <f t="shared" si="230"/>
        <v>118.12605183913072</v>
      </c>
      <c r="U104" s="4">
        <f t="shared" si="231"/>
        <v>108.79313764801532</v>
      </c>
      <c r="V104" s="4">
        <f t="shared" si="232"/>
        <v>112.20544486994996</v>
      </c>
      <c r="W104" s="4">
        <f t="shared" si="233"/>
        <v>128.22949459219902</v>
      </c>
      <c r="X104" s="4">
        <f t="shared" si="234"/>
        <v>122.38964620713574</v>
      </c>
      <c r="Y104" s="4">
        <f t="shared" si="235"/>
        <v>125.57915798128653</v>
      </c>
      <c r="Z104" s="4">
        <f t="shared" si="236"/>
        <v>125.05831891084586</v>
      </c>
      <c r="AA104" s="4">
        <f t="shared" si="237"/>
        <v>132.51782283167296</v>
      </c>
      <c r="AB104" s="4">
        <f t="shared" si="238"/>
        <v>130.73268298521882</v>
      </c>
      <c r="AC104" s="4">
        <f t="shared" si="239"/>
        <v>121.78765509803635</v>
      </c>
      <c r="AD104" s="4">
        <f t="shared" si="240"/>
        <v>123.03210791884908</v>
      </c>
      <c r="AE104" s="4">
        <f t="shared" si="241"/>
        <v>125.05792802253393</v>
      </c>
      <c r="AF104" s="4">
        <f t="shared" si="242"/>
        <v>104.78311276205834</v>
      </c>
      <c r="AG104" s="4">
        <f t="shared" si="243"/>
        <v>90.254666656824682</v>
      </c>
      <c r="AI104" s="4">
        <f t="shared" si="244"/>
        <v>0.24879155779288453</v>
      </c>
      <c r="AJ104" s="4">
        <f t="shared" si="245"/>
        <v>1.3089481608692779</v>
      </c>
      <c r="AK104" s="4">
        <f t="shared" si="246"/>
        <v>0.93286235198468148</v>
      </c>
      <c r="AL104" s="4">
        <f t="shared" si="247"/>
        <v>-1.4514448699499525</v>
      </c>
      <c r="AM104" s="4">
        <f t="shared" si="248"/>
        <v>-0.72149459219902212</v>
      </c>
      <c r="AN104" s="4">
        <f t="shared" si="249"/>
        <v>1.9813537928642546</v>
      </c>
      <c r="AO104" s="4">
        <f t="shared" si="250"/>
        <v>-2.1441579812865257</v>
      </c>
      <c r="AP104" s="4">
        <f t="shared" si="251"/>
        <v>0.95768108915414984</v>
      </c>
      <c r="AQ104" s="4">
        <f t="shared" si="252"/>
        <v>1.1921771683270492</v>
      </c>
      <c r="AR104" s="4">
        <f t="shared" si="253"/>
        <v>2.4123170147811948</v>
      </c>
      <c r="AS104" s="4">
        <f t="shared" si="254"/>
        <v>1.3413449019636516</v>
      </c>
      <c r="AT104" s="4">
        <f t="shared" si="255"/>
        <v>2.2738920811509189</v>
      </c>
      <c r="AU104" s="4">
        <f t="shared" si="256"/>
        <v>2.4170719774660654</v>
      </c>
      <c r="AV104" s="4">
        <f t="shared" si="257"/>
        <v>-0.2431127620583311</v>
      </c>
      <c r="AW104" s="4">
        <f t="shared" si="257"/>
        <v>-1.2706666568246874</v>
      </c>
      <c r="AY104" s="2">
        <f t="shared" si="308"/>
        <v>66.712887480533752</v>
      </c>
      <c r="AZ104" s="2">
        <f t="shared" si="147"/>
        <v>70.009670177021704</v>
      </c>
      <c r="BA104" s="2">
        <f t="shared" si="148"/>
        <v>74.824239093232904</v>
      </c>
      <c r="BB104" s="2">
        <f t="shared" si="149"/>
        <v>70.923682608593595</v>
      </c>
      <c r="BC104" s="2">
        <f t="shared" si="150"/>
        <v>71.738162286338962</v>
      </c>
      <c r="BD104" s="2">
        <f t="shared" si="151"/>
        <v>72.304075715881694</v>
      </c>
      <c r="BE104" s="2">
        <f t="shared" si="152"/>
        <v>76.873417250455219</v>
      </c>
      <c r="BF104" s="2">
        <f t="shared" si="153"/>
        <v>70.608522630957395</v>
      </c>
      <c r="BG104" s="2">
        <f t="shared" si="154"/>
        <v>72.844524108138586</v>
      </c>
      <c r="BH104" s="2">
        <f t="shared" si="155"/>
        <v>74.350901643111442</v>
      </c>
      <c r="BI104" s="2">
        <f t="shared" si="156"/>
        <v>72.261659808361912</v>
      </c>
      <c r="BJ104" s="2">
        <f t="shared" si="157"/>
        <v>72.456431000500856</v>
      </c>
      <c r="BK104" s="2">
        <f t="shared" si="158"/>
        <v>75.760221505876402</v>
      </c>
      <c r="BL104" s="2">
        <f t="shared" si="159"/>
        <v>70.199503573129505</v>
      </c>
      <c r="BM104" s="2">
        <f t="shared" si="160"/>
        <v>71.360454803969589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77.822140592334534</v>
      </c>
      <c r="DL104" s="2">
        <f t="shared" si="289"/>
        <v>82.629051495016597</v>
      </c>
      <c r="DM104" s="2">
        <f t="shared" si="289"/>
        <v>84.306236015449841</v>
      </c>
      <c r="DN104" s="2">
        <f t="shared" si="289"/>
        <v>77.814082452431265</v>
      </c>
      <c r="DO104" s="2">
        <f t="shared" si="289"/>
        <v>81.219498942917554</v>
      </c>
      <c r="DP104" s="2">
        <f t="shared" si="289"/>
        <v>81.344230313588881</v>
      </c>
      <c r="DQ104" s="2">
        <f t="shared" si="289"/>
        <v>87.925398083623676</v>
      </c>
      <c r="DR104" s="2">
        <f t="shared" si="289"/>
        <v>82.925943205574924</v>
      </c>
      <c r="DS104" s="2">
        <f t="shared" si="289"/>
        <v>87.822632658569475</v>
      </c>
      <c r="DT104" s="2">
        <f t="shared" si="289"/>
        <v>85.177497165991909</v>
      </c>
      <c r="DU104" s="2">
        <f t="shared" si="289"/>
        <v>82.682143031358891</v>
      </c>
      <c r="DV104" s="2">
        <f t="shared" si="289"/>
        <v>80.345602990033214</v>
      </c>
      <c r="DW104" s="2">
        <f t="shared" si="289"/>
        <v>86.57789852008456</v>
      </c>
      <c r="DX104" s="2">
        <f t="shared" si="289"/>
        <v>79.548725168690964</v>
      </c>
      <c r="DY104" s="2">
        <f t="shared" si="289"/>
        <v>73.713660650623865</v>
      </c>
      <c r="EA104" s="2">
        <f t="shared" si="228"/>
        <v>66.286215259169623</v>
      </c>
      <c r="EB104" s="2">
        <f t="shared" si="290"/>
        <v>69.386995601796627</v>
      </c>
      <c r="EC104" s="2">
        <f t="shared" si="291"/>
        <v>74.349781093264951</v>
      </c>
      <c r="ED104" s="2">
        <f t="shared" si="292"/>
        <v>70.605482605850057</v>
      </c>
      <c r="EE104" s="2">
        <f t="shared" si="293"/>
        <v>71.323384142936916</v>
      </c>
      <c r="EF104" s="2">
        <f t="shared" si="294"/>
        <v>71.849251166035742</v>
      </c>
      <c r="EG104" s="2">
        <f t="shared" si="295"/>
        <v>76.274481541209312</v>
      </c>
      <c r="EH104" s="2">
        <f t="shared" si="296"/>
        <v>69.964119366420135</v>
      </c>
      <c r="EI104" s="2">
        <f t="shared" si="297"/>
        <v>72.030547694563936</v>
      </c>
      <c r="EJ104" s="2">
        <f t="shared" si="298"/>
        <v>73.756364538244057</v>
      </c>
      <c r="EK104" s="2">
        <f t="shared" si="299"/>
        <v>71.704908313990302</v>
      </c>
      <c r="EL104" s="2">
        <f t="shared" si="300"/>
        <v>72.077392624722933</v>
      </c>
      <c r="EM104" s="2">
        <f t="shared" si="301"/>
        <v>75.287398108072239</v>
      </c>
      <c r="EN104" s="2">
        <f t="shared" si="302"/>
        <v>69.666298289101007</v>
      </c>
      <c r="EO104" s="2">
        <f t="shared" si="303"/>
        <v>71.195783207202481</v>
      </c>
      <c r="EQ104" s="2">
        <f t="shared" si="304"/>
        <v>65.725470234044408</v>
      </c>
      <c r="ER104" s="2">
        <f t="shared" si="305"/>
        <v>68.736909116230038</v>
      </c>
      <c r="ES104" s="2">
        <f t="shared" si="305"/>
        <v>72.816895724527626</v>
      </c>
      <c r="ET104" s="2">
        <f t="shared" si="305"/>
        <v>69.740035470573517</v>
      </c>
      <c r="EU104" s="2">
        <f t="shared" si="305"/>
        <v>70.694907788168365</v>
      </c>
      <c r="EV104" s="2">
        <f t="shared" si="305"/>
        <v>70.843530140517174</v>
      </c>
      <c r="EW104" s="2">
        <f t="shared" si="305"/>
        <v>74.415535122604084</v>
      </c>
      <c r="EX104" s="2">
        <f t="shared" si="305"/>
        <v>69.752440658953262</v>
      </c>
      <c r="EY104" s="2">
        <f t="shared" si="305"/>
        <v>71.240180129371538</v>
      </c>
      <c r="EZ104" s="2">
        <f t="shared" si="305"/>
        <v>72.648099812128706</v>
      </c>
      <c r="FA104" s="2">
        <f t="shared" si="305"/>
        <v>71.756437735724333</v>
      </c>
      <c r="FB104" s="2">
        <f t="shared" si="305"/>
        <v>72.101964789338894</v>
      </c>
      <c r="FC104" s="2">
        <f t="shared" si="305"/>
        <v>73.441548757770221</v>
      </c>
      <c r="FD104" s="2">
        <f t="shared" si="305"/>
        <v>69.322988334965927</v>
      </c>
      <c r="FE104" s="2">
        <f t="shared" si="305"/>
        <v>71.634307849464847</v>
      </c>
      <c r="FG104" s="2">
        <f t="shared" si="306"/>
        <v>0.96297421002547501</v>
      </c>
      <c r="FH104" s="2">
        <f t="shared" si="307"/>
        <v>0.95291641135600214</v>
      </c>
      <c r="FI104" s="2">
        <f t="shared" si="307"/>
        <v>0.95217542703114255</v>
      </c>
      <c r="FJ104" s="2">
        <f t="shared" si="307"/>
        <v>0.95572406562848344</v>
      </c>
      <c r="FK104" s="2">
        <f t="shared" si="307"/>
        <v>0.9580105813069677</v>
      </c>
      <c r="FL104" s="2">
        <f t="shared" si="307"/>
        <v>0.95196401661071484</v>
      </c>
      <c r="FM104" s="2">
        <f t="shared" si="307"/>
        <v>0.94840219152499616</v>
      </c>
      <c r="FN104" s="2">
        <f t="shared" si="307"/>
        <v>0.95026176938574225</v>
      </c>
      <c r="FO104" s="2">
        <f t="shared" si="307"/>
        <v>0.94837466934616765</v>
      </c>
      <c r="FP104" s="2">
        <f t="shared" si="307"/>
        <v>0.94780073539026544</v>
      </c>
      <c r="FQ104" s="2">
        <f t="shared" si="307"/>
        <v>0.94928729561431113</v>
      </c>
      <c r="FR104" s="2">
        <f t="shared" si="307"/>
        <v>0.95416070188163216</v>
      </c>
      <c r="FS104" s="2">
        <f t="shared" si="307"/>
        <v>0.95794677104781278</v>
      </c>
      <c r="FT104" s="2">
        <f t="shared" si="307"/>
        <v>0.94602315011793536</v>
      </c>
      <c r="FU104" s="2">
        <f t="shared" si="307"/>
        <v>0.93468884489726201</v>
      </c>
      <c r="FW104" s="2">
        <f t="shared" si="324"/>
        <v>8.105772910426695E-4</v>
      </c>
      <c r="FX104" s="2">
        <f t="shared" si="164"/>
        <v>1.2443532823289511E-3</v>
      </c>
      <c r="FY104" s="2">
        <f t="shared" si="165"/>
        <v>1.1124151903209917E-3</v>
      </c>
      <c r="FZ104" s="2">
        <f t="shared" si="166"/>
        <v>1.117908806655225E-3</v>
      </c>
      <c r="GA104" s="2">
        <f t="shared" si="167"/>
        <v>1.1996702229467985E-3</v>
      </c>
      <c r="GB104" s="2">
        <f t="shared" si="168"/>
        <v>1.2688516349441082E-3</v>
      </c>
      <c r="GC104" s="2">
        <f t="shared" si="169"/>
        <v>1.1974799518497561E-3</v>
      </c>
      <c r="GD104" s="2">
        <f t="shared" si="170"/>
        <v>1.3932377023031862E-3</v>
      </c>
      <c r="GE104" s="2">
        <f t="shared" si="171"/>
        <v>1.6387241362091284E-3</v>
      </c>
      <c r="GF104" s="2">
        <f t="shared" si="172"/>
        <v>1.4776427262391532E-3</v>
      </c>
      <c r="GG104" s="2">
        <f t="shared" si="173"/>
        <v>1.2853856136876042E-3</v>
      </c>
      <c r="GH104" s="2">
        <f t="shared" si="174"/>
        <v>1.1971243707434322E-3</v>
      </c>
      <c r="GI104" s="2">
        <f t="shared" si="175"/>
        <v>1.0719190093302848E-3</v>
      </c>
      <c r="GJ104" s="2">
        <f t="shared" si="176"/>
        <v>6.320472767976028E-4</v>
      </c>
      <c r="GK104" s="2">
        <f t="shared" si="177"/>
        <v>5.1562103544944022E-4</v>
      </c>
      <c r="GM104" s="86">
        <f t="shared" si="325"/>
        <v>5.735241972560411E-4</v>
      </c>
      <c r="GN104" s="86">
        <f t="shared" si="178"/>
        <v>4.4201132623431825E-6</v>
      </c>
      <c r="GO104" s="86">
        <f t="shared" si="179"/>
        <v>5.5744049790412651E-5</v>
      </c>
      <c r="GP104" s="86">
        <f t="shared" si="180"/>
        <v>3.879227396896632E-7</v>
      </c>
      <c r="GQ104" s="86">
        <f t="shared" si="181"/>
        <v>2.207721564881396E-7</v>
      </c>
      <c r="GR104" s="86">
        <f t="shared" si="182"/>
        <v>1.2968012093987579E-8</v>
      </c>
      <c r="GS104" s="86">
        <f t="shared" si="183"/>
        <v>1.3784683630894625E-6</v>
      </c>
      <c r="GT104" s="86">
        <f t="shared" si="184"/>
        <v>5.5101521157082242E-8</v>
      </c>
      <c r="GU104" s="86">
        <f t="shared" si="185"/>
        <v>4.9727465175214097E-8</v>
      </c>
      <c r="GV104" s="86">
        <f t="shared" si="186"/>
        <v>1.321885586843515E-8</v>
      </c>
      <c r="GW104" s="86">
        <f t="shared" si="187"/>
        <v>2.1466523828323614E-8</v>
      </c>
      <c r="GX104" s="86">
        <f t="shared" si="188"/>
        <v>8.2856043077695445E-12</v>
      </c>
      <c r="GY104" s="86">
        <f t="shared" si="189"/>
        <v>4.053731895772678E-12</v>
      </c>
      <c r="GZ104" s="86">
        <f t="shared" si="190"/>
        <v>3.0910144593037071E-9</v>
      </c>
      <c r="HA104" s="86">
        <f t="shared" si="191"/>
        <v>2.5441547457560369E-12</v>
      </c>
      <c r="HC104" s="86">
        <f t="shared" si="326"/>
        <v>0.13509048425139306</v>
      </c>
      <c r="HD104" s="86">
        <f t="shared" si="192"/>
        <v>0.16066113458740808</v>
      </c>
      <c r="HE104" s="86">
        <f t="shared" si="193"/>
        <v>0.10714577664946398</v>
      </c>
      <c r="HF104" s="86">
        <f t="shared" si="194"/>
        <v>0.13458861267068839</v>
      </c>
      <c r="HG104" s="86">
        <f t="shared" si="195"/>
        <v>0.21434535513984632</v>
      </c>
      <c r="HH104" s="86">
        <f t="shared" si="196"/>
        <v>0.17936575013758596</v>
      </c>
      <c r="HI104" s="86">
        <f t="shared" si="197"/>
        <v>0.18115483759751608</v>
      </c>
      <c r="HJ104" s="86">
        <f t="shared" si="198"/>
        <v>0.20934493894777098</v>
      </c>
      <c r="HK104" s="86">
        <f t="shared" si="199"/>
        <v>0.2253522829603333</v>
      </c>
      <c r="HL104" s="86">
        <f t="shared" si="200"/>
        <v>0.2155691949010374</v>
      </c>
      <c r="HM104" s="86">
        <f t="shared" si="201"/>
        <v>0.18490896436564142</v>
      </c>
      <c r="HN104" s="86">
        <f t="shared" si="202"/>
        <v>0.19022892567825891</v>
      </c>
      <c r="HO104" s="86">
        <f t="shared" si="203"/>
        <v>0.19027744999723933</v>
      </c>
      <c r="HP104" s="86">
        <f t="shared" si="204"/>
        <v>0.12520136133474424</v>
      </c>
      <c r="HQ104" s="86">
        <f t="shared" si="205"/>
        <v>8.3828694951176563E-2</v>
      </c>
      <c r="HS104" s="86">
        <f t="shared" si="327"/>
        <v>2.4272396154028607E-17</v>
      </c>
      <c r="HT104" s="86">
        <f t="shared" si="206"/>
        <v>1.0964728677112576E-19</v>
      </c>
      <c r="HU104" s="86">
        <f t="shared" si="207"/>
        <v>1.4766662074533048E-20</v>
      </c>
      <c r="HV104" s="86">
        <f t="shared" si="208"/>
        <v>1.8320951353470239E-18</v>
      </c>
      <c r="HW104" s="86">
        <f t="shared" si="209"/>
        <v>3.3334087713275684E-17</v>
      </c>
      <c r="HX104" s="86">
        <f t="shared" si="210"/>
        <v>9.0555844635649154E-22</v>
      </c>
      <c r="HY104" s="86">
        <f t="shared" si="211"/>
        <v>3.1339411518117887E-19</v>
      </c>
      <c r="HZ104" s="86">
        <f t="shared" si="212"/>
        <v>2.3896508350669613E-21</v>
      </c>
      <c r="IA104" s="86">
        <f t="shared" si="213"/>
        <v>4.1013296072052186E-21</v>
      </c>
      <c r="IB104" s="86">
        <f t="shared" si="214"/>
        <v>2.1156627785058226E-21</v>
      </c>
      <c r="IC104" s="86">
        <f t="shared" si="215"/>
        <v>1.0330113846058639E-20</v>
      </c>
      <c r="ID104" s="86">
        <f t="shared" si="216"/>
        <v>1.2740306654663201E-21</v>
      </c>
      <c r="IE104" s="86">
        <f t="shared" si="217"/>
        <v>1.2855519301504164E-20</v>
      </c>
      <c r="IF104" s="86">
        <f t="shared" si="218"/>
        <v>9.1244110942747143E-18</v>
      </c>
      <c r="IG104" s="86">
        <f t="shared" si="219"/>
        <v>9.5372037704942558E-14</v>
      </c>
      <c r="II104" s="86">
        <f t="shared" si="328"/>
        <v>4.9036585518811866E-70</v>
      </c>
      <c r="IJ104" s="86">
        <f t="shared" si="329"/>
        <v>5.8359388636587672E-83</v>
      </c>
      <c r="IK104" s="86">
        <f t="shared" si="330"/>
        <v>5.9873867466475502E-84</v>
      </c>
      <c r="IL104" s="86">
        <f t="shared" si="331"/>
        <v>8.7067777929583456E-83</v>
      </c>
      <c r="IM104" s="86">
        <f t="shared" si="332"/>
        <v>1.7974957188043804E-77</v>
      </c>
      <c r="IN104" s="86">
        <f t="shared" si="333"/>
        <v>3.4914136596193975E-96</v>
      </c>
      <c r="IO104" s="86">
        <f t="shared" si="334"/>
        <v>4.1185348352163635E-83</v>
      </c>
      <c r="IP104" s="86">
        <f t="shared" si="335"/>
        <v>6.1958171398071393E-92</v>
      </c>
      <c r="IQ104" s="86">
        <f t="shared" si="336"/>
        <v>1.3030874612428015E-91</v>
      </c>
      <c r="IR104" s="86">
        <f t="shared" si="337"/>
        <v>7.0199098287992905E-95</v>
      </c>
      <c r="IS104" s="86">
        <f t="shared" si="338"/>
        <v>2.0817283512931571E-88</v>
      </c>
      <c r="IT104" s="86">
        <f t="shared" si="339"/>
        <v>9.2776062482332482E-95</v>
      </c>
      <c r="IU104" s="86">
        <f t="shared" si="340"/>
        <v>5.3595967063413509E-88</v>
      </c>
      <c r="IV104" s="86">
        <f t="shared" si="341"/>
        <v>7.4288234014820488E-55</v>
      </c>
      <c r="IW104" s="86">
        <f t="shared" si="342"/>
        <v>3.7504596150422734E-41</v>
      </c>
      <c r="IY104" s="86">
        <f t="shared" si="343"/>
        <v>0.13566400844864912</v>
      </c>
      <c r="IZ104" s="86">
        <f t="shared" si="344"/>
        <v>0.16066555470067043</v>
      </c>
      <c r="JA104" s="86">
        <f t="shared" si="345"/>
        <v>0.1072015206992544</v>
      </c>
      <c r="JB104" s="86">
        <f t="shared" si="346"/>
        <v>0.13458900059342807</v>
      </c>
      <c r="JC104" s="86">
        <f t="shared" si="347"/>
        <v>0.21434557591200284</v>
      </c>
      <c r="JD104" s="86">
        <f t="shared" si="348"/>
        <v>0.17936576310559804</v>
      </c>
      <c r="JE104" s="86">
        <f t="shared" si="349"/>
        <v>0.18115621606587917</v>
      </c>
      <c r="JF104" s="86">
        <f t="shared" si="350"/>
        <v>0.20934499404929213</v>
      </c>
      <c r="JG104" s="86">
        <f t="shared" si="351"/>
        <v>0.22535233268779847</v>
      </c>
      <c r="JH104" s="86">
        <f t="shared" si="352"/>
        <v>0.21556920811989327</v>
      </c>
      <c r="JI104" s="86">
        <f t="shared" si="353"/>
        <v>0.18490898583216525</v>
      </c>
      <c r="JJ104" s="86">
        <f t="shared" si="354"/>
        <v>0.19022892568654451</v>
      </c>
      <c r="JK104" s="86">
        <f t="shared" si="355"/>
        <v>0.19027745000129306</v>
      </c>
      <c r="JL104" s="86">
        <f t="shared" si="356"/>
        <v>0.12520136442575872</v>
      </c>
      <c r="JM104" s="86">
        <f t="shared" si="357"/>
        <v>8.3828694953816091E-2</v>
      </c>
    </row>
    <row r="105" spans="2:273" x14ac:dyDescent="0.25">
      <c r="B105" s="2">
        <v>78</v>
      </c>
      <c r="C105" s="37">
        <v>112.239</v>
      </c>
      <c r="D105" s="37">
        <v>131.62899999999999</v>
      </c>
      <c r="E105" s="37">
        <v>119.51600000000001</v>
      </c>
      <c r="F105" s="37">
        <v>121.21299999999999</v>
      </c>
      <c r="G105" s="37">
        <v>138.934</v>
      </c>
      <c r="H105" s="37">
        <v>135.91900000000001</v>
      </c>
      <c r="I105" s="37">
        <v>134.53200000000001</v>
      </c>
      <c r="J105" s="37">
        <v>138.40299999999999</v>
      </c>
      <c r="K105" s="37">
        <v>146.5</v>
      </c>
      <c r="L105" s="37">
        <v>144.726</v>
      </c>
      <c r="M105" s="37">
        <v>135.113</v>
      </c>
      <c r="N105" s="37">
        <v>138</v>
      </c>
      <c r="O105" s="37">
        <v>138.262</v>
      </c>
      <c r="P105" s="37">
        <v>114.92100000000001</v>
      </c>
      <c r="Q105" s="37">
        <v>97.016000000000005</v>
      </c>
      <c r="S105" s="4">
        <f t="shared" si="229"/>
        <v>111.08455645047246</v>
      </c>
      <c r="T105" s="4">
        <f t="shared" si="230"/>
        <v>128.05573302724389</v>
      </c>
      <c r="U105" s="4">
        <f t="shared" si="231"/>
        <v>116.87710373512751</v>
      </c>
      <c r="V105" s="4">
        <f t="shared" si="232"/>
        <v>121.22979083607983</v>
      </c>
      <c r="W105" s="4">
        <f t="shared" si="233"/>
        <v>137.89485874443145</v>
      </c>
      <c r="X105" s="4">
        <f t="shared" si="234"/>
        <v>133.03334286473489</v>
      </c>
      <c r="Y105" s="4">
        <f t="shared" si="235"/>
        <v>134.94808446722902</v>
      </c>
      <c r="Z105" s="4">
        <f t="shared" si="236"/>
        <v>135.70728465252125</v>
      </c>
      <c r="AA105" s="4">
        <f t="shared" si="237"/>
        <v>143.92282607055961</v>
      </c>
      <c r="AB105" s="4">
        <f t="shared" si="238"/>
        <v>141.82793576860414</v>
      </c>
      <c r="AC105" s="4">
        <f t="shared" si="239"/>
        <v>131.76870715116689</v>
      </c>
      <c r="AD105" s="4">
        <f t="shared" si="240"/>
        <v>133.35075824848104</v>
      </c>
      <c r="AE105" s="4">
        <f t="shared" si="241"/>
        <v>134.50690481344679</v>
      </c>
      <c r="AF105" s="4">
        <f t="shared" si="242"/>
        <v>113.37430010273948</v>
      </c>
      <c r="AG105" s="4">
        <f t="shared" si="243"/>
        <v>96.810882670001163</v>
      </c>
      <c r="AI105" s="4">
        <f t="shared" si="244"/>
        <v>1.1544435495275422</v>
      </c>
      <c r="AJ105" s="4">
        <f t="shared" si="245"/>
        <v>3.5732669727561017</v>
      </c>
      <c r="AK105" s="4">
        <f t="shared" si="246"/>
        <v>2.6388962648724998</v>
      </c>
      <c r="AL105" s="4">
        <f t="shared" si="247"/>
        <v>-1.6790836079835003E-2</v>
      </c>
      <c r="AM105" s="4">
        <f t="shared" si="248"/>
        <v>1.039141255568552</v>
      </c>
      <c r="AN105" s="4">
        <f t="shared" si="249"/>
        <v>2.8856571352651201</v>
      </c>
      <c r="AO105" s="4">
        <f t="shared" si="250"/>
        <v>-0.41608446722901249</v>
      </c>
      <c r="AP105" s="4">
        <f t="shared" si="251"/>
        <v>2.695715347478739</v>
      </c>
      <c r="AQ105" s="4">
        <f t="shared" si="252"/>
        <v>2.5771739294403915</v>
      </c>
      <c r="AR105" s="4">
        <f t="shared" si="253"/>
        <v>2.898064231395864</v>
      </c>
      <c r="AS105" s="4">
        <f t="shared" si="254"/>
        <v>3.3442928488331063</v>
      </c>
      <c r="AT105" s="4">
        <f t="shared" si="255"/>
        <v>4.6492417515189572</v>
      </c>
      <c r="AU105" s="4">
        <f t="shared" si="256"/>
        <v>3.7550951865532056</v>
      </c>
      <c r="AV105" s="4">
        <f t="shared" si="257"/>
        <v>1.5466998972605239</v>
      </c>
      <c r="AW105" s="4">
        <f t="shared" si="257"/>
        <v>0.20511732999884202</v>
      </c>
      <c r="AY105" s="2">
        <f t="shared" si="308"/>
        <v>66.586804075649766</v>
      </c>
      <c r="AZ105" s="2">
        <f t="shared" si="147"/>
        <v>69.839632516239519</v>
      </c>
      <c r="BA105" s="2">
        <f t="shared" si="148"/>
        <v>74.622251816984317</v>
      </c>
      <c r="BB105" s="2">
        <f t="shared" si="149"/>
        <v>70.767762330177476</v>
      </c>
      <c r="BC105" s="2">
        <f t="shared" si="150"/>
        <v>71.564492750321847</v>
      </c>
      <c r="BD105" s="2">
        <f t="shared" si="151"/>
        <v>72.101084150160347</v>
      </c>
      <c r="BE105" s="2">
        <f t="shared" si="152"/>
        <v>76.619271225712012</v>
      </c>
      <c r="BF105" s="2">
        <f t="shared" si="153"/>
        <v>70.458303033431349</v>
      </c>
      <c r="BG105" s="2">
        <f t="shared" si="154"/>
        <v>72.651437632512582</v>
      </c>
      <c r="BH105" s="2">
        <f t="shared" si="155"/>
        <v>74.158040946933227</v>
      </c>
      <c r="BI105" s="2">
        <f t="shared" si="156"/>
        <v>72.110847272645074</v>
      </c>
      <c r="BJ105" s="2">
        <f t="shared" si="157"/>
        <v>72.308449752658035</v>
      </c>
      <c r="BK105" s="2">
        <f t="shared" si="158"/>
        <v>75.560485042181455</v>
      </c>
      <c r="BL105" s="2">
        <f t="shared" si="159"/>
        <v>70.073048797418295</v>
      </c>
      <c r="BM105" s="2">
        <f t="shared" si="160"/>
        <v>71.285568780995732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77.84719825783975</v>
      </c>
      <c r="DL105" s="2">
        <f t="shared" si="289"/>
        <v>82.722900634249456</v>
      </c>
      <c r="DM105" s="2">
        <f t="shared" si="289"/>
        <v>84.375497663614496</v>
      </c>
      <c r="DN105" s="2">
        <f t="shared" si="289"/>
        <v>77.786512080942288</v>
      </c>
      <c r="DO105" s="2">
        <f t="shared" si="289"/>
        <v>81.232670643310186</v>
      </c>
      <c r="DP105" s="2">
        <f t="shared" si="289"/>
        <v>81.3591785714286</v>
      </c>
      <c r="DQ105" s="2">
        <f t="shared" si="289"/>
        <v>87.909761324041796</v>
      </c>
      <c r="DR105" s="2">
        <f t="shared" si="289"/>
        <v>82.968183275261325</v>
      </c>
      <c r="DS105" s="2">
        <f t="shared" si="289"/>
        <v>87.937080229419678</v>
      </c>
      <c r="DT105" s="2">
        <f t="shared" si="289"/>
        <v>85.243520040485834</v>
      </c>
      <c r="DU105" s="2">
        <f t="shared" si="289"/>
        <v>82.738703484320567</v>
      </c>
      <c r="DV105" s="2">
        <f t="shared" si="289"/>
        <v>80.338792811839312</v>
      </c>
      <c r="DW105" s="2">
        <f t="shared" si="289"/>
        <v>86.628405013591049</v>
      </c>
      <c r="DX105" s="2">
        <f t="shared" si="289"/>
        <v>79.594239136302306</v>
      </c>
      <c r="DY105" s="2">
        <f t="shared" si="289"/>
        <v>73.704947081105146</v>
      </c>
      <c r="EA105" s="2">
        <f t="shared" si="228"/>
        <v>66.192445616158125</v>
      </c>
      <c r="EB105" s="2">
        <f t="shared" si="290"/>
        <v>69.259979720548117</v>
      </c>
      <c r="EC105" s="2">
        <f t="shared" si="291"/>
        <v>74.177381379403428</v>
      </c>
      <c r="ED105" s="2">
        <f t="shared" si="292"/>
        <v>70.472288249509134</v>
      </c>
      <c r="EE105" s="2">
        <f t="shared" si="293"/>
        <v>71.178858179787838</v>
      </c>
      <c r="EF105" s="2">
        <f t="shared" si="294"/>
        <v>71.676444682747842</v>
      </c>
      <c r="EG105" s="2">
        <f t="shared" si="295"/>
        <v>76.061543220794533</v>
      </c>
      <c r="EH105" s="2">
        <f t="shared" si="296"/>
        <v>69.861457751748361</v>
      </c>
      <c r="EI105" s="2">
        <f t="shared" si="297"/>
        <v>71.8940101865022</v>
      </c>
      <c r="EJ105" s="2">
        <f t="shared" si="298"/>
        <v>73.603061456951991</v>
      </c>
      <c r="EK105" s="2">
        <f t="shared" si="299"/>
        <v>71.592970326018161</v>
      </c>
      <c r="EL105" s="2">
        <f t="shared" si="300"/>
        <v>71.956572617252789</v>
      </c>
      <c r="EM105" s="2">
        <f t="shared" si="301"/>
        <v>75.119546149761035</v>
      </c>
      <c r="EN105" s="2">
        <f t="shared" si="302"/>
        <v>69.577844898883356</v>
      </c>
      <c r="EO105" s="2">
        <f t="shared" si="303"/>
        <v>71.131135895093919</v>
      </c>
      <c r="EQ105" s="2">
        <f t="shared" si="304"/>
        <v>65.647090417275535</v>
      </c>
      <c r="ER105" s="2">
        <f t="shared" si="305"/>
        <v>68.629586791127167</v>
      </c>
      <c r="ES105" s="2">
        <f t="shared" si="305"/>
        <v>72.688648058923093</v>
      </c>
      <c r="ET105" s="2">
        <f t="shared" si="305"/>
        <v>69.631605526924375</v>
      </c>
      <c r="EU105" s="2">
        <f t="shared" si="305"/>
        <v>70.569130227082795</v>
      </c>
      <c r="EV105" s="2">
        <f t="shared" si="305"/>
        <v>70.702236867049152</v>
      </c>
      <c r="EW105" s="2">
        <f t="shared" si="305"/>
        <v>74.259782734139591</v>
      </c>
      <c r="EX105" s="2">
        <f t="shared" si="305"/>
        <v>69.656626377974803</v>
      </c>
      <c r="EY105" s="2">
        <f t="shared" si="305"/>
        <v>71.129752146957671</v>
      </c>
      <c r="EZ105" s="2">
        <f t="shared" si="305"/>
        <v>72.531069655701614</v>
      </c>
      <c r="FA105" s="2">
        <f t="shared" si="305"/>
        <v>71.642836392251397</v>
      </c>
      <c r="FB105" s="2">
        <f t="shared" si="305"/>
        <v>71.980533027663796</v>
      </c>
      <c r="FC105" s="2">
        <f t="shared" si="305"/>
        <v>73.33287376014556</v>
      </c>
      <c r="FD105" s="2">
        <f t="shared" si="305"/>
        <v>69.244681439460223</v>
      </c>
      <c r="FE105" s="2">
        <f t="shared" si="305"/>
        <v>71.553989708959008</v>
      </c>
      <c r="FG105" s="2">
        <f t="shared" si="306"/>
        <v>0.96612170719532753</v>
      </c>
      <c r="FH105" s="2">
        <f t="shared" si="307"/>
        <v>0.95688061987335471</v>
      </c>
      <c r="FI105" s="2">
        <f t="shared" si="307"/>
        <v>0.95619915518112364</v>
      </c>
      <c r="FJ105" s="2">
        <f t="shared" si="307"/>
        <v>0.9594619396617784</v>
      </c>
      <c r="FK105" s="2">
        <f t="shared" si="307"/>
        <v>0.96156318583323719</v>
      </c>
      <c r="FL105" s="2">
        <f t="shared" si="307"/>
        <v>0.95600470995937981</v>
      </c>
      <c r="FM105" s="2">
        <f t="shared" si="307"/>
        <v>0.95272762051854154</v>
      </c>
      <c r="FN105" s="2">
        <f t="shared" si="307"/>
        <v>0.95443879936446452</v>
      </c>
      <c r="FO105" s="2">
        <f t="shared" si="307"/>
        <v>0.95270229045476573</v>
      </c>
      <c r="FP105" s="2">
        <f t="shared" si="307"/>
        <v>0.95217404170273956</v>
      </c>
      <c r="FQ105" s="2">
        <f t="shared" si="307"/>
        <v>0.95354216121200375</v>
      </c>
      <c r="FR105" s="2">
        <f t="shared" si="307"/>
        <v>0.95802476194408026</v>
      </c>
      <c r="FS105" s="2">
        <f t="shared" si="307"/>
        <v>0.96150455743901619</v>
      </c>
      <c r="FT105" s="2">
        <f t="shared" si="307"/>
        <v>0.95053761227124411</v>
      </c>
      <c r="FU105" s="2">
        <f t="shared" si="307"/>
        <v>0.94009124253342569</v>
      </c>
      <c r="FW105" s="2">
        <f t="shared" si="324"/>
        <v>8.8871082603337388E-4</v>
      </c>
      <c r="FX105" s="2">
        <f t="shared" si="164"/>
        <v>1.3642424610272352E-3</v>
      </c>
      <c r="FY105" s="2">
        <f t="shared" si="165"/>
        <v>1.2196081082554273E-3</v>
      </c>
      <c r="FZ105" s="2">
        <f t="shared" si="166"/>
        <v>1.2256304428424588E-3</v>
      </c>
      <c r="GA105" s="2">
        <f t="shared" si="167"/>
        <v>1.3152600111740937E-3</v>
      </c>
      <c r="GB105" s="2">
        <f t="shared" si="168"/>
        <v>1.3910978585023226E-3</v>
      </c>
      <c r="GC105" s="2">
        <f t="shared" si="169"/>
        <v>1.3128589819972115E-3</v>
      </c>
      <c r="GD105" s="2">
        <f t="shared" si="170"/>
        <v>1.5274494473555781E-3</v>
      </c>
      <c r="GE105" s="2">
        <f t="shared" si="171"/>
        <v>1.7965412496117464E-3</v>
      </c>
      <c r="GF105" s="2">
        <f t="shared" si="172"/>
        <v>1.6199720872963179E-3</v>
      </c>
      <c r="GG105" s="2">
        <f t="shared" si="173"/>
        <v>1.4092225389824833E-3</v>
      </c>
      <c r="GH105" s="2">
        <f t="shared" si="174"/>
        <v>1.3124691851260106E-3</v>
      </c>
      <c r="GI105" s="2">
        <f t="shared" si="175"/>
        <v>1.175214284846798E-3</v>
      </c>
      <c r="GJ105" s="2">
        <f t="shared" si="176"/>
        <v>6.9298380063273349E-4</v>
      </c>
      <c r="GK105" s="2">
        <f t="shared" si="177"/>
        <v>5.6533909937830516E-4</v>
      </c>
      <c r="GM105" s="86">
        <f t="shared" si="325"/>
        <v>1.8678729662743282E-4</v>
      </c>
      <c r="GN105" s="86">
        <f t="shared" si="178"/>
        <v>7.4525930155832891E-7</v>
      </c>
      <c r="GO105" s="86">
        <f t="shared" si="179"/>
        <v>1.4066070482223116E-5</v>
      </c>
      <c r="GP105" s="86">
        <f t="shared" si="180"/>
        <v>4.0154315164369716E-8</v>
      </c>
      <c r="GQ105" s="86">
        <f t="shared" si="181"/>
        <v>2.5710666808844361E-8</v>
      </c>
      <c r="GR105" s="86">
        <f t="shared" si="182"/>
        <v>1.0289356000155545E-9</v>
      </c>
      <c r="GS105" s="86">
        <f t="shared" si="183"/>
        <v>1.9423314564687169E-7</v>
      </c>
      <c r="GT105" s="86">
        <f t="shared" si="184"/>
        <v>5.2068704291689022E-9</v>
      </c>
      <c r="GU105" s="86">
        <f t="shared" si="185"/>
        <v>4.8024579645612815E-9</v>
      </c>
      <c r="GV105" s="86">
        <f t="shared" si="186"/>
        <v>9.6819037317943964E-10</v>
      </c>
      <c r="GW105" s="86">
        <f t="shared" si="187"/>
        <v>1.5722056266662192E-9</v>
      </c>
      <c r="GX105" s="86">
        <f t="shared" si="188"/>
        <v>2.0763399638078385E-13</v>
      </c>
      <c r="GY105" s="86">
        <f t="shared" si="189"/>
        <v>9.3306818598676172E-14</v>
      </c>
      <c r="GZ105" s="86">
        <f t="shared" si="190"/>
        <v>1.8225948329687023E-10</v>
      </c>
      <c r="HA105" s="86">
        <f t="shared" si="191"/>
        <v>6.0565583371019163E-14</v>
      </c>
      <c r="HC105" s="86">
        <f t="shared" si="326"/>
        <v>0.17040008573529958</v>
      </c>
      <c r="HD105" s="86">
        <f t="shared" si="192"/>
        <v>0.20778408779171084</v>
      </c>
      <c r="HE105" s="86">
        <f t="shared" si="193"/>
        <v>0.14172091093605474</v>
      </c>
      <c r="HF105" s="86">
        <f t="shared" si="194"/>
        <v>0.17528724171367838</v>
      </c>
      <c r="HG105" s="86">
        <f t="shared" si="195"/>
        <v>0.26932405592419034</v>
      </c>
      <c r="HH105" s="86">
        <f t="shared" si="196"/>
        <v>0.23492729003132842</v>
      </c>
      <c r="HI105" s="86">
        <f t="shared" si="197"/>
        <v>0.23218947880784838</v>
      </c>
      <c r="HJ105" s="86">
        <f t="shared" si="198"/>
        <v>0.27053700573007355</v>
      </c>
      <c r="HK105" s="86">
        <f t="shared" si="199"/>
        <v>0.29114647551006773</v>
      </c>
      <c r="HL105" s="86">
        <f t="shared" si="200"/>
        <v>0.27970329509413933</v>
      </c>
      <c r="HM105" s="86">
        <f t="shared" si="201"/>
        <v>0.23917357230011005</v>
      </c>
      <c r="HN105" s="86">
        <f t="shared" si="202"/>
        <v>0.24709628082276455</v>
      </c>
      <c r="HO105" s="86">
        <f t="shared" si="203"/>
        <v>0.24389065367278112</v>
      </c>
      <c r="HP105" s="86">
        <f t="shared" si="204"/>
        <v>0.16792054808207985</v>
      </c>
      <c r="HQ105" s="86">
        <f t="shared" si="205"/>
        <v>0.12231440260854312</v>
      </c>
      <c r="HS105" s="86">
        <f t="shared" si="327"/>
        <v>1.0261363816115082E-16</v>
      </c>
      <c r="HT105" s="86">
        <f t="shared" si="206"/>
        <v>6.55887011236879E-19</v>
      </c>
      <c r="HU105" s="86">
        <f t="shared" si="207"/>
        <v>9.0378430811514474E-20</v>
      </c>
      <c r="HV105" s="86">
        <f t="shared" si="208"/>
        <v>1.0021878925953599E-17</v>
      </c>
      <c r="HW105" s="86">
        <f t="shared" si="209"/>
        <v>1.6479348991781413E-16</v>
      </c>
      <c r="HX105" s="86">
        <f t="shared" si="210"/>
        <v>6.9647860205727016E-21</v>
      </c>
      <c r="HY105" s="86">
        <f t="shared" si="211"/>
        <v>1.8179116156674104E-18</v>
      </c>
      <c r="HZ105" s="86">
        <f t="shared" si="212"/>
        <v>1.7677347534911142E-20</v>
      </c>
      <c r="IA105" s="86">
        <f t="shared" si="213"/>
        <v>3.1402621229555605E-20</v>
      </c>
      <c r="IB105" s="86">
        <f t="shared" si="214"/>
        <v>1.6502499754320794E-20</v>
      </c>
      <c r="IC105" s="86">
        <f t="shared" si="215"/>
        <v>6.9575635681657676E-20</v>
      </c>
      <c r="ID105" s="86">
        <f t="shared" si="216"/>
        <v>9.4148572859909899E-21</v>
      </c>
      <c r="IE105" s="86">
        <f t="shared" si="217"/>
        <v>8.1615251737053448E-20</v>
      </c>
      <c r="IF105" s="86">
        <f t="shared" si="218"/>
        <v>4.0262033602915057E-17</v>
      </c>
      <c r="IG105" s="86">
        <f t="shared" si="219"/>
        <v>2.7957727465570995E-13</v>
      </c>
      <c r="II105" s="86">
        <f t="shared" si="328"/>
        <v>2.7785261694361521E-68</v>
      </c>
      <c r="IJ105" s="86">
        <f t="shared" si="329"/>
        <v>9.6299219164270179E-81</v>
      </c>
      <c r="IK105" s="86">
        <f t="shared" si="330"/>
        <v>9.6591815858070692E-82</v>
      </c>
      <c r="IL105" s="86">
        <f t="shared" si="331"/>
        <v>1.3119920604972584E-80</v>
      </c>
      <c r="IM105" s="86">
        <f t="shared" si="332"/>
        <v>2.0477545679425699E-75</v>
      </c>
      <c r="IN105" s="86">
        <f t="shared" si="333"/>
        <v>1.3453042171582058E-93</v>
      </c>
      <c r="IO105" s="86">
        <f t="shared" si="334"/>
        <v>6.6645959592526386E-81</v>
      </c>
      <c r="IP105" s="86">
        <f t="shared" si="335"/>
        <v>1.9794740855433531E-89</v>
      </c>
      <c r="IQ105" s="86">
        <f t="shared" si="336"/>
        <v>4.712624581652689E-89</v>
      </c>
      <c r="IR105" s="86">
        <f t="shared" si="337"/>
        <v>2.8559994076178602E-92</v>
      </c>
      <c r="IS105" s="86">
        <f t="shared" si="338"/>
        <v>4.9663415822663036E-86</v>
      </c>
      <c r="IT105" s="86">
        <f t="shared" si="339"/>
        <v>3.1071382285385708E-92</v>
      </c>
      <c r="IU105" s="86">
        <f t="shared" si="340"/>
        <v>1.0788979648346084E-85</v>
      </c>
      <c r="IV105" s="86">
        <f t="shared" si="341"/>
        <v>1.5467003528612776E-53</v>
      </c>
      <c r="IW105" s="86">
        <f t="shared" si="342"/>
        <v>3.368254562140668E-40</v>
      </c>
      <c r="IY105" s="86">
        <f t="shared" si="343"/>
        <v>0.17058687303192713</v>
      </c>
      <c r="IZ105" s="86">
        <f t="shared" si="344"/>
        <v>0.20778483305101239</v>
      </c>
      <c r="JA105" s="86">
        <f t="shared" si="345"/>
        <v>0.14173497700653695</v>
      </c>
      <c r="JB105" s="86">
        <f t="shared" si="346"/>
        <v>0.17528728186799353</v>
      </c>
      <c r="JC105" s="86">
        <f t="shared" si="347"/>
        <v>0.26932408163485733</v>
      </c>
      <c r="JD105" s="86">
        <f t="shared" si="348"/>
        <v>0.23492729106026403</v>
      </c>
      <c r="JE105" s="86">
        <f t="shared" si="349"/>
        <v>0.23218967304099403</v>
      </c>
      <c r="JF105" s="86">
        <f t="shared" si="350"/>
        <v>0.27053701093694399</v>
      </c>
      <c r="JG105" s="86">
        <f t="shared" si="351"/>
        <v>0.29114648031252571</v>
      </c>
      <c r="JH105" s="86">
        <f t="shared" si="352"/>
        <v>0.27970329606232969</v>
      </c>
      <c r="JI105" s="86">
        <f t="shared" si="353"/>
        <v>0.23917357387231566</v>
      </c>
      <c r="JJ105" s="86">
        <f t="shared" si="354"/>
        <v>0.24709628082297219</v>
      </c>
      <c r="JK105" s="86">
        <f t="shared" si="355"/>
        <v>0.24389065367287444</v>
      </c>
      <c r="JL105" s="86">
        <f t="shared" si="356"/>
        <v>0.16792054826433936</v>
      </c>
      <c r="JM105" s="86">
        <f t="shared" si="357"/>
        <v>0.12231440260888327</v>
      </c>
    </row>
    <row r="106" spans="2:273" x14ac:dyDescent="0.25">
      <c r="B106" s="2">
        <v>79</v>
      </c>
      <c r="C106" s="37">
        <v>120.38800000000001</v>
      </c>
      <c r="D106" s="37">
        <v>142.79</v>
      </c>
      <c r="E106" s="37">
        <v>129.25800000000001</v>
      </c>
      <c r="F106" s="37">
        <v>133.90199999999999</v>
      </c>
      <c r="G106" s="37">
        <v>150.09800000000001</v>
      </c>
      <c r="H106" s="37">
        <v>148.48400000000001</v>
      </c>
      <c r="I106" s="37">
        <v>145.29</v>
      </c>
      <c r="J106" s="37">
        <v>148.58099999999999</v>
      </c>
      <c r="K106" s="37">
        <v>157.226</v>
      </c>
      <c r="L106" s="37">
        <v>156</v>
      </c>
      <c r="M106" s="37">
        <v>145.41900000000001</v>
      </c>
      <c r="N106" s="37">
        <v>148.726</v>
      </c>
      <c r="O106" s="37">
        <v>148.934</v>
      </c>
      <c r="P106" s="37">
        <v>127.063</v>
      </c>
      <c r="Q106" s="37">
        <v>106.92100000000001</v>
      </c>
      <c r="S106" s="4">
        <f t="shared" si="229"/>
        <v>118.74549948217448</v>
      </c>
      <c r="T106" s="4">
        <f t="shared" si="230"/>
        <v>138.63762634266237</v>
      </c>
      <c r="U106" s="4">
        <f t="shared" si="231"/>
        <v>125.92995869063546</v>
      </c>
      <c r="V106" s="4">
        <f t="shared" si="232"/>
        <v>131.07383374886643</v>
      </c>
      <c r="W106" s="4">
        <f t="shared" si="233"/>
        <v>147.68085436683756</v>
      </c>
      <c r="X106" s="4">
        <f t="shared" si="234"/>
        <v>144.24562789314598</v>
      </c>
      <c r="Y106" s="4">
        <f t="shared" si="235"/>
        <v>144.76956669556151</v>
      </c>
      <c r="Z106" s="4">
        <f t="shared" si="236"/>
        <v>146.635943129309</v>
      </c>
      <c r="AA106" s="4">
        <f t="shared" si="237"/>
        <v>155.33164447449099</v>
      </c>
      <c r="AB106" s="4">
        <f t="shared" si="238"/>
        <v>153.13050232096674</v>
      </c>
      <c r="AC106" s="4">
        <f t="shared" si="239"/>
        <v>142.24610636178159</v>
      </c>
      <c r="AD106" s="4">
        <f t="shared" si="240"/>
        <v>144.13912021057166</v>
      </c>
      <c r="AE106" s="4">
        <f t="shared" si="241"/>
        <v>144.38900102241342</v>
      </c>
      <c r="AF106" s="4">
        <f t="shared" si="242"/>
        <v>122.88639747574402</v>
      </c>
      <c r="AG106" s="4">
        <f t="shared" si="243"/>
        <v>104.54962964679517</v>
      </c>
      <c r="AI106" s="4">
        <f t="shared" si="244"/>
        <v>1.6425005178255248</v>
      </c>
      <c r="AJ106" s="4">
        <f t="shared" si="245"/>
        <v>4.1523736573376198</v>
      </c>
      <c r="AK106" s="4">
        <f t="shared" si="246"/>
        <v>3.3280413093645507</v>
      </c>
      <c r="AL106" s="4">
        <f t="shared" si="247"/>
        <v>2.8281662511335526</v>
      </c>
      <c r="AM106" s="4">
        <f t="shared" si="248"/>
        <v>2.4171456331624483</v>
      </c>
      <c r="AN106" s="4">
        <f t="shared" si="249"/>
        <v>4.2383721068540297</v>
      </c>
      <c r="AO106" s="4">
        <f t="shared" si="250"/>
        <v>0.5204333044384839</v>
      </c>
      <c r="AP106" s="4">
        <f t="shared" si="251"/>
        <v>1.9450568706909905</v>
      </c>
      <c r="AQ106" s="4">
        <f t="shared" si="252"/>
        <v>1.8943555255090132</v>
      </c>
      <c r="AR106" s="4">
        <f t="shared" si="253"/>
        <v>2.8694976790332589</v>
      </c>
      <c r="AS106" s="4">
        <f t="shared" si="254"/>
        <v>3.1728936382184258</v>
      </c>
      <c r="AT106" s="4">
        <f t="shared" si="255"/>
        <v>4.5868797894283375</v>
      </c>
      <c r="AU106" s="4">
        <f t="shared" si="256"/>
        <v>4.5449989775865731</v>
      </c>
      <c r="AV106" s="4">
        <f t="shared" si="257"/>
        <v>4.1766025242559834</v>
      </c>
      <c r="AW106" s="4">
        <f t="shared" si="257"/>
        <v>2.3713703532048385</v>
      </c>
      <c r="AY106" s="2">
        <f t="shared" si="308"/>
        <v>66.463019870783171</v>
      </c>
      <c r="AZ106" s="2">
        <f t="shared" si="147"/>
        <v>69.672219421716434</v>
      </c>
      <c r="BA106" s="2">
        <f t="shared" si="148"/>
        <v>74.42169974993719</v>
      </c>
      <c r="BB106" s="2">
        <f t="shared" si="149"/>
        <v>70.613299817190992</v>
      </c>
      <c r="BC106" s="2">
        <f t="shared" si="150"/>
        <v>71.392657141350085</v>
      </c>
      <c r="BD106" s="2">
        <f t="shared" si="151"/>
        <v>71.899784860899317</v>
      </c>
      <c r="BE106" s="2">
        <f t="shared" si="152"/>
        <v>76.367580523233784</v>
      </c>
      <c r="BF106" s="2">
        <f t="shared" si="153"/>
        <v>70.31131662955282</v>
      </c>
      <c r="BG106" s="2">
        <f t="shared" si="154"/>
        <v>72.46181693403291</v>
      </c>
      <c r="BH106" s="2">
        <f t="shared" si="155"/>
        <v>73.967402646080814</v>
      </c>
      <c r="BI106" s="2">
        <f t="shared" si="156"/>
        <v>71.962459062382663</v>
      </c>
      <c r="BJ106" s="2">
        <f t="shared" si="157"/>
        <v>72.162243523814553</v>
      </c>
      <c r="BK106" s="2">
        <f t="shared" si="158"/>
        <v>75.362589921250162</v>
      </c>
      <c r="BL106" s="2">
        <f t="shared" si="159"/>
        <v>69.949032765189742</v>
      </c>
      <c r="BM106" s="2">
        <f t="shared" si="160"/>
        <v>71.211184905700264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77.87225592334498</v>
      </c>
      <c r="DL106" s="2">
        <f t="shared" si="289"/>
        <v>82.816749773482314</v>
      </c>
      <c r="DM106" s="2">
        <f t="shared" si="289"/>
        <v>84.444759311779151</v>
      </c>
      <c r="DN106" s="2">
        <f t="shared" si="289"/>
        <v>77.75894170945331</v>
      </c>
      <c r="DO106" s="2">
        <f t="shared" si="289"/>
        <v>81.245842343702819</v>
      </c>
      <c r="DP106" s="2">
        <f t="shared" si="289"/>
        <v>81.37412682926832</v>
      </c>
      <c r="DQ106" s="2">
        <f t="shared" si="289"/>
        <v>87.894124564459915</v>
      </c>
      <c r="DR106" s="2">
        <f t="shared" si="289"/>
        <v>83.010423344947739</v>
      </c>
      <c r="DS106" s="2">
        <f t="shared" si="289"/>
        <v>88.051527800269881</v>
      </c>
      <c r="DT106" s="2">
        <f t="shared" si="289"/>
        <v>85.309542914979758</v>
      </c>
      <c r="DU106" s="2">
        <f t="shared" si="289"/>
        <v>82.795263937282243</v>
      </c>
      <c r="DV106" s="2">
        <f t="shared" si="289"/>
        <v>80.33198263364541</v>
      </c>
      <c r="DW106" s="2">
        <f t="shared" si="289"/>
        <v>86.678911507097553</v>
      </c>
      <c r="DX106" s="2">
        <f t="shared" si="289"/>
        <v>79.639753103913634</v>
      </c>
      <c r="DY106" s="2">
        <f t="shared" si="289"/>
        <v>73.696233511586428</v>
      </c>
      <c r="EA106" s="2">
        <f t="shared" si="228"/>
        <v>66.098675973146626</v>
      </c>
      <c r="EB106" s="2">
        <f t="shared" si="290"/>
        <v>69.132963839299606</v>
      </c>
      <c r="EC106" s="2">
        <f t="shared" si="291"/>
        <v>74.004981665541905</v>
      </c>
      <c r="ED106" s="2">
        <f t="shared" si="292"/>
        <v>70.339093893168197</v>
      </c>
      <c r="EE106" s="2">
        <f t="shared" si="293"/>
        <v>71.034332216638759</v>
      </c>
      <c r="EF106" s="2">
        <f t="shared" si="294"/>
        <v>71.503638199459942</v>
      </c>
      <c r="EG106" s="2">
        <f t="shared" si="295"/>
        <v>75.848604900379755</v>
      </c>
      <c r="EH106" s="2">
        <f t="shared" si="296"/>
        <v>69.758796137076587</v>
      </c>
      <c r="EI106" s="2">
        <f t="shared" si="297"/>
        <v>71.757472678440465</v>
      </c>
      <c r="EJ106" s="2">
        <f t="shared" si="298"/>
        <v>73.449758375659925</v>
      </c>
      <c r="EK106" s="2">
        <f t="shared" si="299"/>
        <v>71.481032338046006</v>
      </c>
      <c r="EL106" s="2">
        <f t="shared" si="300"/>
        <v>71.835752609782631</v>
      </c>
      <c r="EM106" s="2">
        <f t="shared" si="301"/>
        <v>74.951694191449832</v>
      </c>
      <c r="EN106" s="2">
        <f t="shared" si="302"/>
        <v>69.489391508665719</v>
      </c>
      <c r="EO106" s="2">
        <f t="shared" si="303"/>
        <v>71.066488582985357</v>
      </c>
      <c r="EQ106" s="2">
        <f t="shared" si="304"/>
        <v>65.568710600506648</v>
      </c>
      <c r="ER106" s="2">
        <f t="shared" si="305"/>
        <v>68.522264466024282</v>
      </c>
      <c r="ES106" s="2">
        <f t="shared" si="305"/>
        <v>72.560400393318545</v>
      </c>
      <c r="ET106" s="2">
        <f t="shared" si="305"/>
        <v>69.523175583275219</v>
      </c>
      <c r="EU106" s="2">
        <f t="shared" si="305"/>
        <v>70.443352665997224</v>
      </c>
      <c r="EV106" s="2">
        <f t="shared" si="305"/>
        <v>70.560943593581115</v>
      </c>
      <c r="EW106" s="2">
        <f t="shared" si="305"/>
        <v>74.104030345675113</v>
      </c>
      <c r="EX106" s="2">
        <f t="shared" si="305"/>
        <v>69.560812096996344</v>
      </c>
      <c r="EY106" s="2">
        <f t="shared" si="305"/>
        <v>71.019324164543804</v>
      </c>
      <c r="EZ106" s="2">
        <f t="shared" si="305"/>
        <v>72.414039499274523</v>
      </c>
      <c r="FA106" s="2">
        <f t="shared" si="305"/>
        <v>71.529235048778446</v>
      </c>
      <c r="FB106" s="2">
        <f t="shared" si="305"/>
        <v>71.859101265988684</v>
      </c>
      <c r="FC106" s="2">
        <f t="shared" si="305"/>
        <v>73.224198762520899</v>
      </c>
      <c r="FD106" s="2">
        <f t="shared" si="305"/>
        <v>69.166374543954532</v>
      </c>
      <c r="FE106" s="2">
        <f t="shared" si="305"/>
        <v>71.473671568453184</v>
      </c>
      <c r="FG106" s="2">
        <f t="shared" si="306"/>
        <v>0.96901025170381427</v>
      </c>
      <c r="FH106" s="2">
        <f t="shared" si="307"/>
        <v>0.96052488786011925</v>
      </c>
      <c r="FI106" s="2">
        <f t="shared" si="307"/>
        <v>0.9598986039892119</v>
      </c>
      <c r="FJ106" s="2">
        <f t="shared" si="307"/>
        <v>0.96289650474038946</v>
      </c>
      <c r="FK106" s="2">
        <f t="shared" si="307"/>
        <v>0.96482625041894854</v>
      </c>
      <c r="FL106" s="2">
        <f t="shared" si="307"/>
        <v>0.95971988992007717</v>
      </c>
      <c r="FM106" s="2">
        <f t="shared" si="307"/>
        <v>0.95670700214813476</v>
      </c>
      <c r="FN106" s="2">
        <f t="shared" si="307"/>
        <v>0.95828044197216733</v>
      </c>
      <c r="FO106" s="2">
        <f t="shared" si="307"/>
        <v>0.95668370741989039</v>
      </c>
      <c r="FP106" s="2">
        <f t="shared" si="307"/>
        <v>0.95619788104577597</v>
      </c>
      <c r="FQ106" s="2">
        <f t="shared" si="307"/>
        <v>0.95745603682502378</v>
      </c>
      <c r="FR106" s="2">
        <f t="shared" si="307"/>
        <v>0.96157621480800592</v>
      </c>
      <c r="FS106" s="2">
        <f t="shared" si="307"/>
        <v>0.96477241689446958</v>
      </c>
      <c r="FT106" s="2">
        <f t="shared" si="307"/>
        <v>0.9546925813887307</v>
      </c>
      <c r="FU106" s="2">
        <f t="shared" si="307"/>
        <v>0.94507302609147092</v>
      </c>
      <c r="FW106" s="2">
        <f t="shared" si="324"/>
        <v>9.7436849988062916E-4</v>
      </c>
      <c r="FX106" s="2">
        <f t="shared" si="164"/>
        <v>1.4956652538292514E-3</v>
      </c>
      <c r="FY106" s="2">
        <f t="shared" si="165"/>
        <v>1.3371163659550308E-3</v>
      </c>
      <c r="FZ106" s="2">
        <f t="shared" si="166"/>
        <v>1.3437181669823028E-3</v>
      </c>
      <c r="GA106" s="2">
        <f t="shared" si="167"/>
        <v>1.4419709471750303E-3</v>
      </c>
      <c r="GB106" s="2">
        <f t="shared" si="168"/>
        <v>1.5251037854367964E-3</v>
      </c>
      <c r="GC106" s="2">
        <f t="shared" si="169"/>
        <v>1.4393389384386576E-3</v>
      </c>
      <c r="GD106" s="2">
        <f t="shared" si="170"/>
        <v>1.6745682410373901E-3</v>
      </c>
      <c r="GE106" s="2">
        <f t="shared" si="171"/>
        <v>1.9695269363594931E-3</v>
      </c>
      <c r="GF106" s="2">
        <f t="shared" si="172"/>
        <v>1.7759864996259986E-3</v>
      </c>
      <c r="GG106" s="2">
        <f t="shared" si="173"/>
        <v>1.544971734311842E-3</v>
      </c>
      <c r="GH106" s="2">
        <f t="shared" si="174"/>
        <v>1.4389116429036871E-3</v>
      </c>
      <c r="GI106" s="2">
        <f t="shared" si="175"/>
        <v>1.2884507512932694E-3</v>
      </c>
      <c r="GJ106" s="2">
        <f t="shared" si="176"/>
        <v>7.5979082971034729E-4</v>
      </c>
      <c r="GK106" s="2">
        <f t="shared" si="177"/>
        <v>6.1984818757998485E-4</v>
      </c>
      <c r="GM106" s="86">
        <f t="shared" si="325"/>
        <v>5.5676433626181396E-5</v>
      </c>
      <c r="GN106" s="86">
        <f t="shared" si="178"/>
        <v>1.1039501697571736E-7</v>
      </c>
      <c r="GO106" s="86">
        <f t="shared" si="179"/>
        <v>3.2156483453982098E-6</v>
      </c>
      <c r="GP106" s="86">
        <f t="shared" si="180"/>
        <v>3.492448513467937E-9</v>
      </c>
      <c r="GQ106" s="86">
        <f t="shared" si="181"/>
        <v>2.5752486178174887E-9</v>
      </c>
      <c r="GR106" s="86">
        <f t="shared" si="182"/>
        <v>6.8544146407185116E-11</v>
      </c>
      <c r="GS106" s="86">
        <f t="shared" si="183"/>
        <v>2.3738219240767634E-8</v>
      </c>
      <c r="GT106" s="86">
        <f t="shared" si="184"/>
        <v>4.1715811226924494E-10</v>
      </c>
      <c r="GU106" s="86">
        <f t="shared" si="185"/>
        <v>3.9490058349244681E-10</v>
      </c>
      <c r="GV106" s="86">
        <f t="shared" si="186"/>
        <v>5.8884836189211227E-11</v>
      </c>
      <c r="GW106" s="86">
        <f t="shared" si="187"/>
        <v>9.5099435136964207E-11</v>
      </c>
      <c r="GX106" s="86">
        <f t="shared" si="188"/>
        <v>4.0104743476664042E-15</v>
      </c>
      <c r="GY106" s="86">
        <f t="shared" si="189"/>
        <v>1.6473779062438169E-15</v>
      </c>
      <c r="GZ106" s="86">
        <f t="shared" si="190"/>
        <v>8.7892006757563381E-12</v>
      </c>
      <c r="HA106" s="86">
        <f t="shared" si="191"/>
        <v>1.1185316206875593E-15</v>
      </c>
      <c r="HC106" s="86">
        <f t="shared" si="326"/>
        <v>0.21216811336968699</v>
      </c>
      <c r="HD106" s="86">
        <f t="shared" si="192"/>
        <v>0.26404568204666878</v>
      </c>
      <c r="HE106" s="86">
        <f t="shared" si="193"/>
        <v>0.1842526214371539</v>
      </c>
      <c r="HF106" s="86">
        <f t="shared" si="194"/>
        <v>0.22448723131887949</v>
      </c>
      <c r="HG106" s="86">
        <f t="shared" si="195"/>
        <v>0.33265347435956716</v>
      </c>
      <c r="HH106" s="86">
        <f t="shared" si="196"/>
        <v>0.30159383966835424</v>
      </c>
      <c r="HI106" s="86">
        <f t="shared" si="197"/>
        <v>0.29247487258567328</v>
      </c>
      <c r="HJ106" s="86">
        <f t="shared" si="198"/>
        <v>0.34279006858057814</v>
      </c>
      <c r="HK106" s="86">
        <f t="shared" si="199"/>
        <v>0.36794098236047934</v>
      </c>
      <c r="HL106" s="86">
        <f t="shared" si="200"/>
        <v>0.35540766937989543</v>
      </c>
      <c r="HM106" s="86">
        <f t="shared" si="201"/>
        <v>0.30377178483388234</v>
      </c>
      <c r="HN106" s="86">
        <f t="shared" si="202"/>
        <v>0.31489374882377813</v>
      </c>
      <c r="HO106" s="86">
        <f t="shared" si="203"/>
        <v>0.30730498788293104</v>
      </c>
      <c r="HP106" s="86">
        <f t="shared" si="204"/>
        <v>0.22074372977541387</v>
      </c>
      <c r="HQ106" s="86">
        <f t="shared" si="205"/>
        <v>0.17339461017577043</v>
      </c>
      <c r="HS106" s="86">
        <f t="shared" si="327"/>
        <v>4.2167658748259645E-16</v>
      </c>
      <c r="HT106" s="86">
        <f t="shared" si="206"/>
        <v>3.7760640079630587E-18</v>
      </c>
      <c r="HU106" s="86">
        <f t="shared" si="207"/>
        <v>5.3280186421274603E-19</v>
      </c>
      <c r="HV106" s="86">
        <f t="shared" si="208"/>
        <v>5.2832078049251895E-17</v>
      </c>
      <c r="HW106" s="86">
        <f t="shared" si="209"/>
        <v>7.8648658699789773E-16</v>
      </c>
      <c r="HX106" s="86">
        <f t="shared" si="210"/>
        <v>5.1218980117519311E-20</v>
      </c>
      <c r="HY106" s="86">
        <f t="shared" si="211"/>
        <v>1.0153071131438456E-17</v>
      </c>
      <c r="HZ106" s="86">
        <f t="shared" si="212"/>
        <v>1.251353467654209E-19</v>
      </c>
      <c r="IA106" s="86">
        <f t="shared" si="213"/>
        <v>2.296046518371666E-19</v>
      </c>
      <c r="IB106" s="86">
        <f t="shared" si="214"/>
        <v>1.228990796058244E-19</v>
      </c>
      <c r="IC106" s="86">
        <f t="shared" si="215"/>
        <v>4.4966301654266621E-19</v>
      </c>
      <c r="ID106" s="86">
        <f t="shared" si="216"/>
        <v>6.6620159877318078E-20</v>
      </c>
      <c r="IE106" s="86">
        <f t="shared" si="217"/>
        <v>4.9837101108826642E-19</v>
      </c>
      <c r="IF106" s="86">
        <f t="shared" si="218"/>
        <v>1.7252587301826778E-16</v>
      </c>
      <c r="IG106" s="86">
        <f t="shared" si="219"/>
        <v>8.0319034988182095E-13</v>
      </c>
      <c r="II106" s="86">
        <f t="shared" si="328"/>
        <v>1.4942295936285296E-66</v>
      </c>
      <c r="IJ106" s="86">
        <f t="shared" si="329"/>
        <v>1.480984863928999E-78</v>
      </c>
      <c r="IK106" s="86">
        <f t="shared" si="330"/>
        <v>1.4544485272587149E-79</v>
      </c>
      <c r="IL106" s="86">
        <f t="shared" si="331"/>
        <v>1.8468963123812263E-78</v>
      </c>
      <c r="IM106" s="86">
        <f t="shared" si="332"/>
        <v>2.1861976172441698E-73</v>
      </c>
      <c r="IN106" s="86">
        <f t="shared" si="333"/>
        <v>4.7735743560493915E-91</v>
      </c>
      <c r="IO106" s="86">
        <f t="shared" si="334"/>
        <v>1.0058024964338937E-78</v>
      </c>
      <c r="IP106" s="86">
        <f t="shared" si="335"/>
        <v>5.8323273116065008E-87</v>
      </c>
      <c r="IQ106" s="86">
        <f t="shared" si="336"/>
        <v>1.56574467976391E-86</v>
      </c>
      <c r="IR106" s="86">
        <f t="shared" si="337"/>
        <v>1.0671185282138642E-89</v>
      </c>
      <c r="IS106" s="86">
        <f t="shared" si="338"/>
        <v>1.098207777457831E-83</v>
      </c>
      <c r="IT106" s="86">
        <f t="shared" si="339"/>
        <v>9.6081425290078668E-90</v>
      </c>
      <c r="IU106" s="86">
        <f t="shared" si="340"/>
        <v>2.0218204834437042E-83</v>
      </c>
      <c r="IV106" s="86">
        <f t="shared" si="341"/>
        <v>3.1005475466537604E-52</v>
      </c>
      <c r="IW106" s="86">
        <f t="shared" si="342"/>
        <v>2.945662038427661E-39</v>
      </c>
      <c r="IY106" s="86">
        <f t="shared" si="343"/>
        <v>0.21222378980331361</v>
      </c>
      <c r="IZ106" s="86">
        <f t="shared" si="344"/>
        <v>0.26404579244168574</v>
      </c>
      <c r="JA106" s="86">
        <f t="shared" si="345"/>
        <v>0.18425583708549931</v>
      </c>
      <c r="JB106" s="86">
        <f t="shared" si="346"/>
        <v>0.22448723481132807</v>
      </c>
      <c r="JC106" s="86">
        <f t="shared" si="347"/>
        <v>0.33265347693481656</v>
      </c>
      <c r="JD106" s="86">
        <f t="shared" si="348"/>
        <v>0.30159383973689841</v>
      </c>
      <c r="JE106" s="86">
        <f t="shared" si="349"/>
        <v>0.29247489632389251</v>
      </c>
      <c r="JF106" s="86">
        <f t="shared" si="350"/>
        <v>0.34279006899773623</v>
      </c>
      <c r="JG106" s="86">
        <f t="shared" si="351"/>
        <v>0.3679409827553799</v>
      </c>
      <c r="JH106" s="86">
        <f t="shared" si="352"/>
        <v>0.35540766943878027</v>
      </c>
      <c r="JI106" s="86">
        <f t="shared" si="353"/>
        <v>0.30377178492898177</v>
      </c>
      <c r="JJ106" s="86">
        <f t="shared" si="354"/>
        <v>0.31489374882378213</v>
      </c>
      <c r="JK106" s="86">
        <f t="shared" si="355"/>
        <v>0.3073049878829327</v>
      </c>
      <c r="JL106" s="86">
        <f t="shared" si="356"/>
        <v>0.22074372978420323</v>
      </c>
      <c r="JM106" s="86">
        <f t="shared" si="357"/>
        <v>0.17339461017657473</v>
      </c>
    </row>
    <row r="107" spans="2:273" x14ac:dyDescent="0.25">
      <c r="B107" s="2">
        <v>80</v>
      </c>
      <c r="C107" s="37">
        <v>128.53700000000001</v>
      </c>
      <c r="D107" s="37">
        <v>152.80600000000001</v>
      </c>
      <c r="E107" s="37">
        <v>140.774</v>
      </c>
      <c r="F107" s="37">
        <v>144.03299999999999</v>
      </c>
      <c r="G107" s="37">
        <v>159.70500000000001</v>
      </c>
      <c r="H107" s="37">
        <v>157.435</v>
      </c>
      <c r="I107" s="37">
        <v>156.339</v>
      </c>
      <c r="J107" s="37">
        <v>159.25800000000001</v>
      </c>
      <c r="K107" s="37">
        <v>165.96799999999999</v>
      </c>
      <c r="L107" s="37">
        <v>165.08099999999999</v>
      </c>
      <c r="M107" s="37">
        <v>156.065</v>
      </c>
      <c r="N107" s="37">
        <v>158.435</v>
      </c>
      <c r="O107" s="37">
        <v>158.08199999999999</v>
      </c>
      <c r="P107" s="37">
        <v>137.06299999999999</v>
      </c>
      <c r="Q107" s="37">
        <v>116.349</v>
      </c>
      <c r="S107" s="4">
        <f t="shared" si="229"/>
        <v>126.81459659034662</v>
      </c>
      <c r="T107" s="4">
        <f t="shared" si="230"/>
        <v>149.40311490044908</v>
      </c>
      <c r="U107" s="4">
        <f t="shared" si="231"/>
        <v>135.72529528236979</v>
      </c>
      <c r="V107" s="4">
        <f t="shared" si="232"/>
        <v>141.42862707681354</v>
      </c>
      <c r="W107" s="4">
        <f t="shared" si="233"/>
        <v>156.9290072975088</v>
      </c>
      <c r="X107" s="4">
        <f t="shared" si="234"/>
        <v>155.43081009805627</v>
      </c>
      <c r="Y107" s="4">
        <f t="shared" si="235"/>
        <v>154.5485331245913</v>
      </c>
      <c r="Z107" s="4">
        <f t="shared" si="236"/>
        <v>157.14262460857105</v>
      </c>
      <c r="AA107" s="4">
        <f t="shared" si="237"/>
        <v>165.63228037840705</v>
      </c>
      <c r="AB107" s="4">
        <f t="shared" si="238"/>
        <v>163.79035195804346</v>
      </c>
      <c r="AC107" s="4">
        <f t="shared" si="239"/>
        <v>152.75847242459977</v>
      </c>
      <c r="AD107" s="4">
        <f t="shared" si="240"/>
        <v>154.89214776044483</v>
      </c>
      <c r="AE107" s="4">
        <f t="shared" si="241"/>
        <v>154.30871353885169</v>
      </c>
      <c r="AF107" s="4">
        <f t="shared" si="242"/>
        <v>133.00574914400158</v>
      </c>
      <c r="AG107" s="4">
        <f t="shared" si="243"/>
        <v>113.23126902553979</v>
      </c>
      <c r="AI107" s="4">
        <f t="shared" si="244"/>
        <v>1.7224034096533813</v>
      </c>
      <c r="AJ107" s="4">
        <f t="shared" si="245"/>
        <v>3.4028850995509288</v>
      </c>
      <c r="AK107" s="4">
        <f t="shared" si="246"/>
        <v>5.0487047176302156</v>
      </c>
      <c r="AL107" s="4">
        <f t="shared" si="247"/>
        <v>2.6043729231864461</v>
      </c>
      <c r="AM107" s="4">
        <f t="shared" si="248"/>
        <v>2.7759927024912088</v>
      </c>
      <c r="AN107" s="4">
        <f t="shared" si="249"/>
        <v>2.0041899019437324</v>
      </c>
      <c r="AO107" s="4">
        <f t="shared" si="250"/>
        <v>1.790466875408697</v>
      </c>
      <c r="AP107" s="4">
        <f t="shared" si="251"/>
        <v>2.1153753914289553</v>
      </c>
      <c r="AQ107" s="4">
        <f t="shared" si="252"/>
        <v>0.33571962159294344</v>
      </c>
      <c r="AR107" s="4">
        <f t="shared" si="253"/>
        <v>1.2906480419565298</v>
      </c>
      <c r="AS107" s="4">
        <f t="shared" si="254"/>
        <v>3.3065275754002244</v>
      </c>
      <c r="AT107" s="4">
        <f t="shared" si="255"/>
        <v>3.5428522395551738</v>
      </c>
      <c r="AU107" s="4">
        <f t="shared" si="256"/>
        <v>3.7732864611483024</v>
      </c>
      <c r="AV107" s="4">
        <f t="shared" ref="AV107:AW122" si="358">IF(OR($B107 &lt; P$230, $B107 &gt; P$233), 0, P107-AF107)</f>
        <v>4.0572508559984044</v>
      </c>
      <c r="AW107" s="4">
        <f t="shared" si="358"/>
        <v>3.1177309744602155</v>
      </c>
      <c r="AY107" s="2">
        <f t="shared" si="308"/>
        <v>66.341390578215012</v>
      </c>
      <c r="AZ107" s="2">
        <f t="shared" ref="AZ107:AZ170" si="359">IF(OR($B107 &lt; D$230, $B107 &gt; D$233), #N/A, ((1-FH107)*DL107) + (FH107 - FX107)*EB107 + (FX107*ER107))</f>
        <v>69.507315166858533</v>
      </c>
      <c r="BA107" s="2">
        <f t="shared" ref="BA107:BA170" si="360">IF(OR($B107 &lt; E$230, $B107 &gt; E$233), #N/A, ((1-FI107)*DM107) + (FI107 - FY107)*EC107 + (FY107*ES107))</f>
        <v>74.222563594456872</v>
      </c>
      <c r="BB107" s="2">
        <f t="shared" ref="BB107:BB170" si="361">IF(OR($B107 &lt; F$230, $B107 &gt; F$233), #N/A, ((1-FJ107)*DN107) + (FJ107 - FZ107)*ED107 + (FZ107*ET107))</f>
        <v>70.460220983716312</v>
      </c>
      <c r="BC107" s="2">
        <f t="shared" ref="BC107:BC170" si="362">IF(OR($B107 &lt; G$230, $B107 &gt; G$233), #N/A, ((1-FK107)*DO107) + (FK107 - GA107)*EE107 + (GA107*EU107))</f>
        <v>71.222566459498779</v>
      </c>
      <c r="BD107" s="2">
        <f t="shared" ref="BD107:BD170" si="363">IF(OR($B107 &lt; H$230, $B107 &gt; H$233), #N/A, ((1-FL107)*DP107) + (FL107 - GB107)*EF107 + (GB107*EV107))</f>
        <v>71.700121055781025</v>
      </c>
      <c r="BE107" s="2">
        <f t="shared" ref="BE107:BE170" si="364">IF(OR($B107 &lt; I$230, $B107 &gt; I$233), #N/A, ((1-FM107)*DQ107) + (FM107 - GC107)*EG107 + (GC107*EW107))</f>
        <v>76.118244014898465</v>
      </c>
      <c r="BF107" s="2">
        <f t="shared" ref="BF107:BF170" si="365">IF(OR($B107 &lt; J$230, $B107 &gt; J$233), #N/A, ((1-FN107)*DR107) + (FN107 - GD107)*EH107 + (GD107*EX107))</f>
        <v>70.167382001578517</v>
      </c>
      <c r="BG107" s="2">
        <f t="shared" ref="BG107:BG170" si="366">IF(OR($B107 &lt; K$230, $B107 &gt; K$233), #N/A, ((1-FO107)*DS107) + (FO107 - GE107)*EI107 + (GE107*EY107))</f>
        <v>72.275509090355044</v>
      </c>
      <c r="BH107" s="2">
        <f t="shared" ref="BH107:BH170" si="367">IF(OR($B107 &lt; L$230, $B107 &gt; L$233), #N/A, ((1-FP107)*DT107) + (FP107 - GF107)*EJ107 + (GF107*EZ107))</f>
        <v>73.778912714706408</v>
      </c>
      <c r="BI107" s="2">
        <f t="shared" ref="BI107:BI170" si="368">IF(OR($B107 &lt; M$230, $B107 &gt; M$233), #N/A, ((1-FQ107)*DU107) + (FQ107 - GG107)*EK107 + (GG107*FA107))</f>
        <v>71.81638357304405</v>
      </c>
      <c r="BJ107" s="2">
        <f t="shared" ref="BJ107:BJ170" si="369">IF(OR($B107 &lt; N$230, $B107 &gt; N$233), #N/A, ((1-FR107)*DV107) + (FR107 - GH107)*EL107 + (GH107*FB107))</f>
        <v>72.017719883377183</v>
      </c>
      <c r="BK107" s="2">
        <f t="shared" ref="BK107:BK170" si="370">IF(OR($B107 &lt; O$230, $B107 &gt; O$233), #N/A, ((1-FS107)*DW107) + (FS107 - GI107)*EM107 + (GI107*FC107))</f>
        <v>75.16646561041253</v>
      </c>
      <c r="BL107" s="2">
        <f t="shared" ref="BL107:BL170" si="371">IF(OR($B107 &lt; P$230, $B107 &gt; P$233), #N/A, ((1-FT107)*DX107) + (FT107 - GJ107)*EN107 + (GJ107*FD107))</f>
        <v>69.827335670950248</v>
      </c>
      <c r="BM107" s="2">
        <f t="shared" ref="BM107:BM170" si="372">IF(OR($B107 &lt; Q$230, $B107 &gt; Q$233), #N/A, ((1-FU107)*DY107) + (FU107 - GK107)*EO107 + (GK107*FE107))</f>
        <v>71.13729709079503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77.89731358885021</v>
      </c>
      <c r="DL107" s="2">
        <f t="shared" ref="DL107:DY122" si="373">BP$228*$B107+BP$229</f>
        <v>82.910598912715173</v>
      </c>
      <c r="DM107" s="2">
        <f t="shared" si="373"/>
        <v>84.514020959943807</v>
      </c>
      <c r="DN107" s="2">
        <f t="shared" si="373"/>
        <v>77.731371337964333</v>
      </c>
      <c r="DO107" s="2">
        <f t="shared" si="373"/>
        <v>81.259014044095451</v>
      </c>
      <c r="DP107" s="2">
        <f t="shared" si="373"/>
        <v>81.38907508710804</v>
      </c>
      <c r="DQ107" s="2">
        <f t="shared" si="373"/>
        <v>87.878487804878034</v>
      </c>
      <c r="DR107" s="2">
        <f t="shared" si="373"/>
        <v>83.052663414634154</v>
      </c>
      <c r="DS107" s="2">
        <f t="shared" si="373"/>
        <v>88.165975371120084</v>
      </c>
      <c r="DT107" s="2">
        <f t="shared" si="373"/>
        <v>85.375565789473683</v>
      </c>
      <c r="DU107" s="2">
        <f t="shared" si="373"/>
        <v>82.851824390243905</v>
      </c>
      <c r="DV107" s="2">
        <f t="shared" si="373"/>
        <v>80.325172455451522</v>
      </c>
      <c r="DW107" s="2">
        <f t="shared" si="373"/>
        <v>86.729418000604042</v>
      </c>
      <c r="DX107" s="2">
        <f t="shared" si="373"/>
        <v>79.685267071524976</v>
      </c>
      <c r="DY107" s="2">
        <f t="shared" si="373"/>
        <v>73.687519942067723</v>
      </c>
      <c r="EA107" s="2">
        <f t="shared" si="228"/>
        <v>66.004906330135128</v>
      </c>
      <c r="EB107" s="2">
        <f t="shared" si="290"/>
        <v>69.005947958051109</v>
      </c>
      <c r="EC107" s="2">
        <f t="shared" si="291"/>
        <v>73.832581951680382</v>
      </c>
      <c r="ED107" s="2">
        <f t="shared" si="292"/>
        <v>70.20589953682726</v>
      </c>
      <c r="EE107" s="2">
        <f t="shared" si="293"/>
        <v>70.889806253489681</v>
      </c>
      <c r="EF107" s="2">
        <f t="shared" si="294"/>
        <v>71.330831716172042</v>
      </c>
      <c r="EG107" s="2">
        <f t="shared" si="295"/>
        <v>75.635666579964976</v>
      </c>
      <c r="EH107" s="2">
        <f t="shared" si="296"/>
        <v>69.656134522404813</v>
      </c>
      <c r="EI107" s="2">
        <f t="shared" si="297"/>
        <v>71.620935170378729</v>
      </c>
      <c r="EJ107" s="2">
        <f t="shared" si="298"/>
        <v>73.29645529436786</v>
      </c>
      <c r="EK107" s="2">
        <f t="shared" si="299"/>
        <v>71.369094350073865</v>
      </c>
      <c r="EL107" s="2">
        <f t="shared" si="300"/>
        <v>71.714932602312473</v>
      </c>
      <c r="EM107" s="2">
        <f t="shared" si="301"/>
        <v>74.783842233138628</v>
      </c>
      <c r="EN107" s="2">
        <f t="shared" si="302"/>
        <v>69.400938118448067</v>
      </c>
      <c r="EO107" s="2">
        <f t="shared" si="303"/>
        <v>71.001841270876795</v>
      </c>
      <c r="EQ107" s="2">
        <f t="shared" si="304"/>
        <v>65.490330783737761</v>
      </c>
      <c r="ER107" s="2">
        <f t="shared" ref="ER107:FE122" si="374">CV$228*$B107+CV$229</f>
        <v>68.414942140921397</v>
      </c>
      <c r="ES107" s="2">
        <f t="shared" si="374"/>
        <v>72.432152727714012</v>
      </c>
      <c r="ET107" s="2">
        <f t="shared" si="374"/>
        <v>69.414745639626076</v>
      </c>
      <c r="EU107" s="2">
        <f t="shared" si="374"/>
        <v>70.317575104911654</v>
      </c>
      <c r="EV107" s="2">
        <f t="shared" si="374"/>
        <v>70.419650320113078</v>
      </c>
      <c r="EW107" s="2">
        <f t="shared" si="374"/>
        <v>73.948277957210621</v>
      </c>
      <c r="EX107" s="2">
        <f t="shared" si="374"/>
        <v>69.464997816017885</v>
      </c>
      <c r="EY107" s="2">
        <f t="shared" si="374"/>
        <v>70.908896182129936</v>
      </c>
      <c r="EZ107" s="2">
        <f t="shared" si="374"/>
        <v>72.297009342847417</v>
      </c>
      <c r="FA107" s="2">
        <f t="shared" si="374"/>
        <v>71.41563370530551</v>
      </c>
      <c r="FB107" s="2">
        <f t="shared" si="374"/>
        <v>71.737669504313587</v>
      </c>
      <c r="FC107" s="2">
        <f t="shared" si="374"/>
        <v>73.115523764896238</v>
      </c>
      <c r="FD107" s="2">
        <f t="shared" si="374"/>
        <v>69.088067648448842</v>
      </c>
      <c r="FE107" s="2">
        <f t="shared" si="374"/>
        <v>71.393353427947346</v>
      </c>
      <c r="FG107" s="2">
        <f t="shared" si="306"/>
        <v>0.97165973649303439</v>
      </c>
      <c r="FH107" s="2">
        <f t="shared" ref="FH107:FU122" si="375">POWER(10,($B107-D$231)/D$229)/(1+POWER(10,($B107-D$231)/D$229))</f>
        <v>0.96387278623021599</v>
      </c>
      <c r="FI107" s="2">
        <f t="shared" si="375"/>
        <v>0.96329758813858668</v>
      </c>
      <c r="FJ107" s="2">
        <f t="shared" si="375"/>
        <v>0.96605037461977294</v>
      </c>
      <c r="FK107" s="2">
        <f t="shared" si="375"/>
        <v>0.96782156981769174</v>
      </c>
      <c r="FL107" s="2">
        <f t="shared" si="375"/>
        <v>0.96313344005280765</v>
      </c>
      <c r="FM107" s="2">
        <f t="shared" si="375"/>
        <v>0.96036533578810734</v>
      </c>
      <c r="FN107" s="2">
        <f t="shared" si="375"/>
        <v>0.96181112451037343</v>
      </c>
      <c r="FO107" s="2">
        <f t="shared" si="375"/>
        <v>0.96034392791171375</v>
      </c>
      <c r="FP107" s="2">
        <f t="shared" si="375"/>
        <v>0.95989743295489549</v>
      </c>
      <c r="FQ107" s="2">
        <f t="shared" si="375"/>
        <v>0.96105365238119578</v>
      </c>
      <c r="FR107" s="2">
        <f t="shared" si="375"/>
        <v>0.96483821375521439</v>
      </c>
      <c r="FS107" s="2">
        <f t="shared" si="375"/>
        <v>0.96777216750848793</v>
      </c>
      <c r="FT107" s="2">
        <f t="shared" si="375"/>
        <v>0.95851375564904673</v>
      </c>
      <c r="FU107" s="2">
        <f t="shared" si="375"/>
        <v>0.94966272546533803</v>
      </c>
      <c r="FW107" s="2">
        <f t="shared" si="324"/>
        <v>1.0682733917508915E-3</v>
      </c>
      <c r="FX107" s="2">
        <f t="shared" ref="FX107:FX170" si="376">POWER(10,($B107-D$232)/D$229)/(1+POWER(10,($B107-D$232)/D$229))</f>
        <v>1.6397277283407025E-3</v>
      </c>
      <c r="FY107" s="2">
        <f t="shared" ref="FY107:FY170" si="377">POWER(10,($B107-E$232)/E$229)/(1+POWER(10,($B107-E$232)/E$229))</f>
        <v>1.4659298322527434E-3</v>
      </c>
      <c r="FZ107" s="2">
        <f t="shared" ref="FZ107:FZ170" si="378">POWER(10,($B107-F$232)/F$229)/(1+POWER(10,($B107-F$232)/F$229))</f>
        <v>1.4731666912571283E-3</v>
      </c>
      <c r="GA107" s="2">
        <f t="shared" ref="GA107:GA170" si="379">POWER(10,($B107-G$232)/G$229)/(1+POWER(10,($B107-G$232)/G$229))</f>
        <v>1.5808697744131408E-3</v>
      </c>
      <c r="GB107" s="2">
        <f t="shared" ref="GB107:GB170" si="380">POWER(10,($B107-H$232)/H$229)/(1+POWER(10,($B107-H$232)/H$229))</f>
        <v>1.6719970311773968E-3</v>
      </c>
      <c r="GC107" s="2">
        <f t="shared" ref="GC107:GC170" si="381">POWER(10,($B107-I$232)/I$229)/(1+POWER(10,($B107-I$232)/I$229))</f>
        <v>1.5779846362984115E-3</v>
      </c>
      <c r="GD107" s="2">
        <f t="shared" ref="GD107:GD170" si="382">POWER(10,($B107-J$232)/J$229)/(1+POWER(10,($B107-J$232)/J$229))</f>
        <v>1.8358309686425155E-3</v>
      </c>
      <c r="GE107" s="2">
        <f t="shared" ref="GE107:GE170" si="383">POWER(10,($B107-K$232)/K$229)/(1+POWER(10,($B107-K$232)/K$229))</f>
        <v>2.159133071728343E-3</v>
      </c>
      <c r="GF107" s="2">
        <f t="shared" ref="GF107:GF170" si="384">POWER(10,($B107-L$232)/L$229)/(1+POWER(10,($B107-L$232)/L$229))</f>
        <v>1.9469968673042311E-3</v>
      </c>
      <c r="GG107" s="2">
        <f t="shared" ref="GG107:GG170" si="385">POWER(10,($B107-M$232)/M$229)/(1+POWER(10,($B107-M$232)/M$229))</f>
        <v>1.693775352805772E-3</v>
      </c>
      <c r="GH107" s="2">
        <f t="shared" ref="GH107:GH170" si="386">POWER(10,($B107-N$232)/N$229)/(1+POWER(10,($B107-N$232)/N$229))</f>
        <v>1.577516246136562E-3</v>
      </c>
      <c r="GI107" s="2">
        <f t="shared" ref="GI107:GI170" si="387">POWER(10,($B107-O$232)/O$229)/(1+POWER(10,($B107-O$232)/O$229))</f>
        <v>1.4125825611258375E-3</v>
      </c>
      <c r="GJ107" s="2">
        <f t="shared" ref="GJ107:GJ170" si="388">POWER(10,($B107-P$232)/P$229)/(1+POWER(10,($B107-P$232)/P$229))</f>
        <v>8.3303301438071033E-4</v>
      </c>
      <c r="GK107" s="2">
        <f t="shared" ref="GK107:GK170" si="389">POWER(10,($B107-Q$232)/Q$229)/(1+POWER(10,($B107-Q$232)/Q$229))</f>
        <v>6.7960938071226116E-4</v>
      </c>
      <c r="GM107" s="86">
        <f t="shared" si="325"/>
        <v>1.5185685700762724E-5</v>
      </c>
      <c r="GN107" s="86">
        <f t="shared" ref="GN107:GN170" si="390" xml:space="preserve"> _xlfn.NORM.DIST($B107, D$7, ABS(D$11), TRUE) * _xlfn.NORM.DIST(($B107 - D$7)*D$15, 0, ABS(D$11), TRUE) * 2</f>
        <v>1.4366111797271904E-8</v>
      </c>
      <c r="GO107" s="86">
        <f t="shared" ref="GO107:GO170" si="391" xml:space="preserve"> _xlfn.NORM.DIST($B107, E$7, ABS(E$11), TRUE) * _xlfn.NORM.DIST(($B107 - E$7)*E$15, 0, ABS(E$11), TRUE) * 2</f>
        <v>6.6602203269457479E-7</v>
      </c>
      <c r="GP107" s="86">
        <f t="shared" ref="GP107:GP170" si="392" xml:space="preserve"> _xlfn.NORM.DIST($B107, F$7, ABS(F$11), TRUE) * _xlfn.NORM.DIST(($B107 - F$7)*F$15, 0, ABS(F$11), TRUE) * 2</f>
        <v>2.5518828963648411E-10</v>
      </c>
      <c r="GQ107" s="86">
        <f t="shared" ref="GQ107:GQ170" si="393" xml:space="preserve"> _xlfn.NORM.DIST($B107, G$7, ABS(G$11), TRUE) * _xlfn.NORM.DIST(($B107 - G$7)*G$15, 0, ABS(G$11), TRUE) * 2</f>
        <v>2.2183638047435451E-10</v>
      </c>
      <c r="GR107" s="86">
        <f t="shared" ref="GR107:GR170" si="394" xml:space="preserve"> _xlfn.NORM.DIST($B107, H$7, ABS(H$11), TRUE) * _xlfn.NORM.DIST(($B107 - H$7)*H$15, 0, ABS(H$11), TRUE) * 2</f>
        <v>3.8336222116135876E-12</v>
      </c>
      <c r="GS107" s="86">
        <f t="shared" ref="GS107:GS170" si="395" xml:space="preserve"> _xlfn.NORM.DIST($B107, I$7, ABS(I$11), TRUE) * _xlfn.NORM.DIST(($B107 - I$7)*I$15, 0, ABS(I$11), TRUE) * 2</f>
        <v>2.5163016263469703E-9</v>
      </c>
      <c r="GT107" s="86">
        <f t="shared" ref="GT107:GT170" si="396" xml:space="preserve"> _xlfn.NORM.DIST($B107, J$7, ABS(J$11), TRUE) * _xlfn.NORM.DIST(($B107 - J$7)*J$15, 0, ABS(J$11), TRUE) * 2</f>
        <v>2.8335259828929158E-11</v>
      </c>
      <c r="GU107" s="86">
        <f t="shared" ref="GU107:GU170" si="397" xml:space="preserve"> _xlfn.NORM.DIST($B107, K$7, ABS(K$11), TRUE) * _xlfn.NORM.DIST(($B107 - K$7)*K$15, 0, ABS(K$11), TRUE) * 2</f>
        <v>2.7648366665215873E-11</v>
      </c>
      <c r="GV107" s="86">
        <f t="shared" ref="GV107:GV170" si="398" xml:space="preserve"> _xlfn.NORM.DIST($B107, L$7, ABS(L$11), TRUE) * _xlfn.NORM.DIST(($B107 - L$7)*L$15, 0, ABS(L$11), TRUE) * 2</f>
        <v>2.9737897782813401E-12</v>
      </c>
      <c r="GW107" s="86">
        <f t="shared" ref="GW107:GW170" si="399" xml:space="preserve"> _xlfn.NORM.DIST($B107, M$7, ABS(M$11), TRUE) * _xlfn.NORM.DIST(($B107 - M$7)*M$15, 0, ABS(M$11), TRUE) * 2</f>
        <v>4.7505006248324107E-12</v>
      </c>
      <c r="GX107" s="86">
        <f t="shared" ref="GX107:GX170" si="400" xml:space="preserve"> _xlfn.NORM.DIST($B107, N$7, ABS(N$11), TRUE) * _xlfn.NORM.DIST(($B107 - N$7)*N$15, 0, ABS(N$11), TRUE) * 2</f>
        <v>5.970049756496999E-17</v>
      </c>
      <c r="GY107" s="86">
        <f t="shared" ref="GY107:GY170" si="401" xml:space="preserve"> _xlfn.NORM.DIST($B107, O$7, ABS(O$11), TRUE) * _xlfn.NORM.DIST(($B107 - O$7)*O$15, 0, ABS(O$11), TRUE) * 2</f>
        <v>2.2307243183843347E-17</v>
      </c>
      <c r="GZ107" s="86">
        <f t="shared" ref="GZ107:GZ170" si="402" xml:space="preserve"> _xlfn.NORM.DIST($B107, P$7, ABS(P$11), TRUE) * _xlfn.NORM.DIST(($B107 - P$7)*P$15, 0, ABS(P$11), TRUE) * 2</f>
        <v>3.4663151791518415E-13</v>
      </c>
      <c r="HA107" s="86">
        <f t="shared" ref="HA107:HA170" si="403" xml:space="preserve"> _xlfn.NORM.DIST($B107, Q$7, ABS(Q$11), TRUE) * _xlfn.NORM.DIST(($B107 - Q$7)*Q$15, 0, ABS(Q$11), TRUE) * 2</f>
        <v>1.6024511433719355E-17</v>
      </c>
      <c r="HC107" s="86">
        <f t="shared" si="326"/>
        <v>0.26072244343300371</v>
      </c>
      <c r="HD107" s="86">
        <f t="shared" ref="HD107:HD170" si="404" xml:space="preserve"> _xlfn.NORM.DIST($B107, D$8, ABS(D$12), TRUE) * _xlfn.NORM.DIST(($B107 - D$8)*D$16, 0, ABS(D$12), TRUE) * 2</f>
        <v>0.32938966645367013</v>
      </c>
      <c r="HE107" s="86">
        <f t="shared" ref="HE107:HE170" si="405" xml:space="preserve"> _xlfn.NORM.DIST($B107, E$8, ABS(E$12), TRUE) * _xlfn.NORM.DIST(($B107 - E$8)*E$16, 0, ABS(E$12), TRUE) * 2</f>
        <v>0.23542234413129601</v>
      </c>
      <c r="HF107" s="86">
        <f t="shared" ref="HF107:HF170" si="406" xml:space="preserve"> _xlfn.NORM.DIST($B107, F$8, ABS(F$12), TRUE) * _xlfn.NORM.DIST(($B107 - F$8)*F$16, 0, ABS(F$12), TRUE) * 2</f>
        <v>0.28264056664504211</v>
      </c>
      <c r="HG107" s="86">
        <f t="shared" ref="HG107:HG170" si="407" xml:space="preserve"> _xlfn.NORM.DIST($B107, G$8, ABS(G$12), TRUE) * _xlfn.NORM.DIST(($B107 - G$8)*G$16, 0, ABS(G$12), TRUE) * 2</f>
        <v>0.40289412592662305</v>
      </c>
      <c r="HH107" s="86">
        <f t="shared" ref="HH107:HH170" si="408" xml:space="preserve"> _xlfn.NORM.DIST($B107, H$8, ABS(H$12), TRUE) * _xlfn.NORM.DIST(($B107 - H$8)*H$16, 0, ABS(H$12), TRUE) * 2</f>
        <v>0.37918860776763669</v>
      </c>
      <c r="HI107" s="86">
        <f t="shared" ref="HI107:HI170" si="409" xml:space="preserve"> _xlfn.NORM.DIST($B107, I$8, ABS(I$12), TRUE) * _xlfn.NORM.DIST(($B107 - I$8)*I$16, 0, ABS(I$12), TRUE) * 2</f>
        <v>0.36163522698438028</v>
      </c>
      <c r="HJ107" s="86">
        <f t="shared" ref="HJ107:HJ170" si="410" xml:space="preserve"> _xlfn.NORM.DIST($B107, J$8, ABS(J$12), TRUE) * _xlfn.NORM.DIST(($B107 - J$8)*J$16, 0, ABS(J$12), TRUE) * 2</f>
        <v>0.42518199117968764</v>
      </c>
      <c r="HK107" s="86">
        <f t="shared" ref="HK107:HK170" si="411" xml:space="preserve"> _xlfn.NORM.DIST($B107, K$8, ABS(K$12), TRUE) * _xlfn.NORM.DIST(($B107 - K$8)*K$16, 0, ABS(K$12), TRUE) * 2</f>
        <v>0.45288165961129523</v>
      </c>
      <c r="HL107" s="86">
        <f t="shared" ref="HL107:HL170" si="412" xml:space="preserve"> _xlfn.NORM.DIST($B107, L$8, ABS(L$12), TRUE) * _xlfn.NORM.DIST(($B107 - L$8)*L$16, 0, ABS(L$12), TRUE) * 2</f>
        <v>0.44121452767900593</v>
      </c>
      <c r="HM107" s="86">
        <f t="shared" ref="HM107:HM170" si="413" xml:space="preserve"> _xlfn.NORM.DIST($B107, M$8, ABS(M$12), TRUE) * _xlfn.NORM.DIST(($B107 - M$8)*M$16, 0, ABS(M$12), TRUE) * 2</f>
        <v>0.37878963198514454</v>
      </c>
      <c r="HN107" s="86">
        <f t="shared" ref="HN107:HN170" si="414" xml:space="preserve"> _xlfn.NORM.DIST($B107, N$8, ABS(N$12), TRUE) * _xlfn.NORM.DIST(($B107 - N$8)*N$16, 0, ABS(N$12), TRUE) * 2</f>
        <v>0.39367090934972826</v>
      </c>
      <c r="HO107" s="86">
        <f t="shared" ref="HO107:HO170" si="415" xml:space="preserve"> _xlfn.NORM.DIST($B107, O$8, ABS(O$12), TRUE) * _xlfn.NORM.DIST(($B107 - O$8)*O$16, 0, ABS(O$12), TRUE) * 2</f>
        <v>0.38068221872409624</v>
      </c>
      <c r="HP107" s="86">
        <f t="shared" ref="HP107:HP170" si="416" xml:space="preserve"> _xlfn.NORM.DIST($B107, P$8, ABS(P$12), TRUE) * _xlfn.NORM.DIST(($B107 - P$8)*P$16, 0, ABS(P$12), TRUE) * 2</f>
        <v>0.28446432607269151</v>
      </c>
      <c r="HQ107" s="86">
        <f t="shared" ref="HQ107:HQ170" si="417" xml:space="preserve"> _xlfn.NORM.DIST($B107, Q$8, ABS(Q$12), TRUE) * _xlfn.NORM.DIST(($B107 - Q$8)*Q$16, 0, ABS(Q$12), TRUE) * 2</f>
        <v>0.23892791359142945</v>
      </c>
      <c r="HS107" s="86">
        <f t="shared" si="327"/>
        <v>1.6843888095139686E-15</v>
      </c>
      <c r="HT107" s="86">
        <f t="shared" ref="HT107:HT170" si="418" xml:space="preserve"> _xlfn.NORM.DIST($B107, D$9, ABS(D$13), TRUE) * _xlfn.NORM.DIST(($B107 - D$9)*D$17, 0, ABS(D$13), TRUE) * 2</f>
        <v>2.0923643101274864E-17</v>
      </c>
      <c r="HU107" s="86">
        <f t="shared" ref="HU107:HU170" si="419" xml:space="preserve"> _xlfn.NORM.DIST($B107, E$9, ABS(E$13), TRUE) * _xlfn.NORM.DIST(($B107 - E$9)*E$17, 0, ABS(E$13), TRUE) * 2</f>
        <v>3.0254697714333446E-18</v>
      </c>
      <c r="HV107" s="86">
        <f t="shared" ref="HV107:HV170" si="420" xml:space="preserve"> _xlfn.NORM.DIST($B107, F$9, ABS(F$13), TRUE) * _xlfn.NORM.DIST(($B107 - F$9)*F$17, 0, ABS(F$13), TRUE) * 2</f>
        <v>2.6841235760073313E-16</v>
      </c>
      <c r="HW107" s="86">
        <f t="shared" ref="HW107:HW170" si="421" xml:space="preserve"> _xlfn.NORM.DIST($B107, G$9, ABS(G$13), TRUE) * _xlfn.NORM.DIST(($B107 - G$9)*G$17, 0, ABS(G$13), TRUE) * 2</f>
        <v>3.6236943917440424E-15</v>
      </c>
      <c r="HX107" s="86">
        <f t="shared" ref="HX107:HX170" si="422" xml:space="preserve"> _xlfn.NORM.DIST($B107, H$9, ABS(H$13), TRUE) * _xlfn.NORM.DIST(($B107 - H$9)*H$17, 0, ABS(H$13), TRUE) * 2</f>
        <v>3.6015974908599306E-19</v>
      </c>
      <c r="HY107" s="86">
        <f t="shared" ref="HY107:HY170" si="423" xml:space="preserve"> _xlfn.NORM.DIST($B107, I$9, ABS(I$13), TRUE) * _xlfn.NORM.DIST(($B107 - I$9)*I$17, 0, ABS(I$13), TRUE) * 2</f>
        <v>5.4597590144440794E-17</v>
      </c>
      <c r="HZ107" s="86">
        <f t="shared" ref="HZ107:HZ170" si="424" xml:space="preserve"> _xlfn.NORM.DIST($B107, J$9, ABS(J$13), TRUE) * _xlfn.NORM.DIST(($B107 - J$9)*J$17, 0, ABS(J$13), TRUE) * 2</f>
        <v>8.4768094220356927E-19</v>
      </c>
      <c r="IA107" s="86">
        <f t="shared" ref="IA107:IA170" si="425" xml:space="preserve"> _xlfn.NORM.DIST($B107, K$9, ABS(K$13), TRUE) * _xlfn.NORM.DIST(($B107 - K$9)*K$17, 0, ABS(K$13), TRUE) * 2</f>
        <v>1.6031684161418494E-18</v>
      </c>
      <c r="IB107" s="86">
        <f t="shared" ref="IB107:IB170" si="426" xml:space="preserve"> _xlfn.NORM.DIST($B107, L$9, ABS(L$13), TRUE) * _xlfn.NORM.DIST(($B107 - L$9)*L$17, 0, ABS(L$13), TRUE) * 2</f>
        <v>8.7388263652829332E-19</v>
      </c>
      <c r="IC107" s="86">
        <f t="shared" ref="IC107:IC170" si="427" xml:space="preserve"> _xlfn.NORM.DIST($B107, M$9, ABS(M$13), TRUE) * _xlfn.NORM.DIST(($B107 - M$9)*M$17, 0, ABS(M$13), TRUE) * 2</f>
        <v>2.7887132207515588E-18</v>
      </c>
      <c r="ID107" s="86">
        <f t="shared" ref="ID107:ID170" si="428" xml:space="preserve"> _xlfn.NORM.DIST($B107, N$9, ABS(N$13), TRUE) * _xlfn.NORM.DIST(($B107 - N$9)*N$17, 0, ABS(N$13), TRUE) * 2</f>
        <v>4.5140311496157191E-19</v>
      </c>
      <c r="IE107" s="86">
        <f t="shared" ref="IE107:IE170" si="429" xml:space="preserve"> _xlfn.NORM.DIST($B107, O$9, ABS(O$13), TRUE) * _xlfn.NORM.DIST(($B107 - O$9)*O$17, 0, ABS(O$13), TRUE) * 2</f>
        <v>2.9271302756279783E-18</v>
      </c>
      <c r="IF107" s="86">
        <f t="shared" ref="IF107:IF170" si="430" xml:space="preserve"> _xlfn.NORM.DIST($B107, P$9, ABS(P$13), TRUE) * _xlfn.NORM.DIST(($B107 - P$9)*P$17, 0, ABS(P$13), TRUE) * 2</f>
        <v>7.1793809713020009E-16</v>
      </c>
      <c r="IG107" s="86">
        <f t="shared" ref="IG107:IG170" si="431" xml:space="preserve"> _xlfn.NORM.DIST($B107, Q$9, ABS(Q$13), TRUE) * _xlfn.NORM.DIST(($B107 - Q$9)*Q$17, 0, ABS(Q$13), TRUE) * 2</f>
        <v>2.261394891867936E-12</v>
      </c>
      <c r="II107" s="86">
        <f t="shared" si="328"/>
        <v>7.6265947228256603E-65</v>
      </c>
      <c r="IJ107" s="86">
        <f t="shared" si="329"/>
        <v>2.1227391703426018E-76</v>
      </c>
      <c r="IK107" s="86">
        <f t="shared" si="330"/>
        <v>2.0441539994363115E-77</v>
      </c>
      <c r="IL107" s="86">
        <f t="shared" si="331"/>
        <v>2.4288103719165592E-76</v>
      </c>
      <c r="IM107" s="86">
        <f t="shared" si="332"/>
        <v>2.1872815908056933E-71</v>
      </c>
      <c r="IN107" s="86">
        <f t="shared" si="333"/>
        <v>1.5598155321780467E-88</v>
      </c>
      <c r="IO107" s="86">
        <f t="shared" si="334"/>
        <v>1.4156689016217789E-76</v>
      </c>
      <c r="IP107" s="86">
        <f t="shared" si="335"/>
        <v>1.5848102347888694E-84</v>
      </c>
      <c r="IQ107" s="86">
        <f t="shared" si="336"/>
        <v>4.7791486047851557E-84</v>
      </c>
      <c r="IR107" s="86">
        <f t="shared" si="337"/>
        <v>3.6618261236802336E-87</v>
      </c>
      <c r="IS107" s="86">
        <f t="shared" si="338"/>
        <v>2.250972655166595E-81</v>
      </c>
      <c r="IT107" s="86">
        <f t="shared" si="339"/>
        <v>2.7433096441825651E-87</v>
      </c>
      <c r="IU107" s="86">
        <f t="shared" si="340"/>
        <v>3.5271258451256219E-81</v>
      </c>
      <c r="IV107" s="86">
        <f t="shared" si="341"/>
        <v>5.9843691809809394E-51</v>
      </c>
      <c r="IW107" s="86">
        <f t="shared" si="342"/>
        <v>2.5085344777546725E-38</v>
      </c>
      <c r="IY107" s="86">
        <f t="shared" si="343"/>
        <v>0.26073762911870613</v>
      </c>
      <c r="IZ107" s="86">
        <f t="shared" si="344"/>
        <v>0.32938968081978193</v>
      </c>
      <c r="JA107" s="86">
        <f t="shared" si="345"/>
        <v>0.2354230101533287</v>
      </c>
      <c r="JB107" s="86">
        <f t="shared" si="346"/>
        <v>0.28264056690023071</v>
      </c>
      <c r="JC107" s="86">
        <f t="shared" si="347"/>
        <v>0.40289412614846304</v>
      </c>
      <c r="JD107" s="86">
        <f t="shared" si="348"/>
        <v>0.37918860777147029</v>
      </c>
      <c r="JE107" s="86">
        <f t="shared" si="349"/>
        <v>0.36163522950068194</v>
      </c>
      <c r="JF107" s="86">
        <f t="shared" si="350"/>
        <v>0.42518199120802291</v>
      </c>
      <c r="JG107" s="86">
        <f t="shared" si="351"/>
        <v>0.45288165963894361</v>
      </c>
      <c r="JH107" s="86">
        <f t="shared" si="352"/>
        <v>0.44121452768197972</v>
      </c>
      <c r="JI107" s="86">
        <f t="shared" si="353"/>
        <v>0.37878963198989501</v>
      </c>
      <c r="JJ107" s="86">
        <f t="shared" si="354"/>
        <v>0.39367090934972832</v>
      </c>
      <c r="JK107" s="86">
        <f t="shared" si="355"/>
        <v>0.38068221872409624</v>
      </c>
      <c r="JL107" s="86">
        <f t="shared" si="356"/>
        <v>0.28446432607303884</v>
      </c>
      <c r="JM107" s="86">
        <f t="shared" si="357"/>
        <v>0.23892791359369087</v>
      </c>
    </row>
    <row r="108" spans="2:273" x14ac:dyDescent="0.25">
      <c r="B108" s="2">
        <v>81</v>
      </c>
      <c r="C108" s="37">
        <v>137.07499999999999</v>
      </c>
      <c r="D108" s="37">
        <v>160.548</v>
      </c>
      <c r="E108" s="37">
        <v>150.14500000000001</v>
      </c>
      <c r="F108" s="37">
        <v>154.852</v>
      </c>
      <c r="G108" s="37">
        <v>166.01599999999999</v>
      </c>
      <c r="H108" s="37">
        <v>165.25800000000001</v>
      </c>
      <c r="I108" s="37">
        <v>164.82300000000001</v>
      </c>
      <c r="J108" s="37">
        <v>165.19399999999999</v>
      </c>
      <c r="K108" s="37">
        <v>171.75800000000001</v>
      </c>
      <c r="L108" s="37">
        <v>170.048</v>
      </c>
      <c r="M108" s="37">
        <v>162.839</v>
      </c>
      <c r="N108" s="37">
        <v>165.161</v>
      </c>
      <c r="O108" s="37">
        <v>164.59</v>
      </c>
      <c r="P108" s="37">
        <v>146.095</v>
      </c>
      <c r="Q108" s="37">
        <v>125.349</v>
      </c>
      <c r="S108" s="4">
        <f t="shared" si="229"/>
        <v>135.01585400612225</v>
      </c>
      <c r="T108" s="4">
        <f t="shared" si="230"/>
        <v>159.5875193330601</v>
      </c>
      <c r="U108" s="4">
        <f t="shared" si="231"/>
        <v>145.88019035905336</v>
      </c>
      <c r="V108" s="4">
        <f t="shared" si="232"/>
        <v>151.80215344009989</v>
      </c>
      <c r="W108" s="4">
        <f t="shared" si="233"/>
        <v>164.59369305334423</v>
      </c>
      <c r="X108" s="4">
        <f t="shared" si="234"/>
        <v>165.569029380769</v>
      </c>
      <c r="Y108" s="4">
        <f t="shared" si="235"/>
        <v>163.46926755252744</v>
      </c>
      <c r="Z108" s="4">
        <f t="shared" si="236"/>
        <v>165.95280046174653</v>
      </c>
      <c r="AA108" s="4">
        <f t="shared" si="237"/>
        <v>172.87459988622822</v>
      </c>
      <c r="AB108" s="4">
        <f t="shared" si="238"/>
        <v>172.21736048366336</v>
      </c>
      <c r="AC108" s="4">
        <f t="shared" si="239"/>
        <v>162.5847632205803</v>
      </c>
      <c r="AD108" s="4">
        <f t="shared" si="240"/>
        <v>164.81831427666046</v>
      </c>
      <c r="AE108" s="4">
        <f t="shared" si="241"/>
        <v>163.70458652318072</v>
      </c>
      <c r="AF108" s="4">
        <f t="shared" si="242"/>
        <v>143.24615437537611</v>
      </c>
      <c r="AG108" s="4">
        <f t="shared" si="243"/>
        <v>122.41531220351571</v>
      </c>
      <c r="AI108" s="4">
        <f t="shared" si="244"/>
        <v>2.0591459938777348</v>
      </c>
      <c r="AJ108" s="4">
        <f t="shared" si="245"/>
        <v>0.96048066693990108</v>
      </c>
      <c r="AK108" s="4">
        <f t="shared" si="246"/>
        <v>4.2648096409466518</v>
      </c>
      <c r="AL108" s="4">
        <f t="shared" si="247"/>
        <v>3.0498465599001179</v>
      </c>
      <c r="AM108" s="4">
        <f t="shared" si="248"/>
        <v>1.4223069466557661</v>
      </c>
      <c r="AN108" s="4">
        <f t="shared" si="249"/>
        <v>-0.31102938076898567</v>
      </c>
      <c r="AO108" s="4">
        <f t="shared" si="250"/>
        <v>1.3537324474725665</v>
      </c>
      <c r="AP108" s="4">
        <f t="shared" si="251"/>
        <v>-0.75880046174654581</v>
      </c>
      <c r="AQ108" s="4">
        <f t="shared" si="252"/>
        <v>-1.1165998862282152</v>
      </c>
      <c r="AR108" s="4">
        <f t="shared" si="253"/>
        <v>-2.169360483663354</v>
      </c>
      <c r="AS108" s="4">
        <f t="shared" si="254"/>
        <v>0.25423677941969913</v>
      </c>
      <c r="AT108" s="4">
        <f t="shared" si="255"/>
        <v>0.34268572333954239</v>
      </c>
      <c r="AU108" s="4">
        <f t="shared" si="256"/>
        <v>0.88541347681928073</v>
      </c>
      <c r="AV108" s="4">
        <f t="shared" si="358"/>
        <v>2.8488456246238911</v>
      </c>
      <c r="AW108" s="4">
        <f t="shared" si="358"/>
        <v>2.9336877964842927</v>
      </c>
      <c r="AY108" s="2">
        <f t="shared" si="308"/>
        <v>66.221778022047417</v>
      </c>
      <c r="AZ108" s="2">
        <f t="shared" si="359"/>
        <v>69.344802537103959</v>
      </c>
      <c r="BA108" s="2">
        <f t="shared" si="360"/>
        <v>74.024816023918476</v>
      </c>
      <c r="BB108" s="2">
        <f t="shared" si="361"/>
        <v>70.308452574196522</v>
      </c>
      <c r="BC108" s="2">
        <f t="shared" si="362"/>
        <v>71.054132126384658</v>
      </c>
      <c r="BD108" s="2">
        <f t="shared" si="363"/>
        <v>71.502032073875313</v>
      </c>
      <c r="BE108" s="2">
        <f t="shared" si="364"/>
        <v>75.871157914295395</v>
      </c>
      <c r="BF108" s="2">
        <f t="shared" si="365"/>
        <v>70.026322121037722</v>
      </c>
      <c r="BG108" s="2">
        <f t="shared" si="366"/>
        <v>72.092359072387438</v>
      </c>
      <c r="BH108" s="2">
        <f t="shared" si="367"/>
        <v>73.592491887056084</v>
      </c>
      <c r="BI108" s="2">
        <f t="shared" si="368"/>
        <v>71.672508465402046</v>
      </c>
      <c r="BJ108" s="2">
        <f t="shared" si="369"/>
        <v>71.87478773901104</v>
      </c>
      <c r="BK108" s="2">
        <f t="shared" si="370"/>
        <v>74.97203895073325</v>
      </c>
      <c r="BL108" s="2">
        <f t="shared" si="371"/>
        <v>69.707838089600116</v>
      </c>
      <c r="BM108" s="2">
        <f t="shared" si="372"/>
        <v>71.063896276417822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77.92237125435544</v>
      </c>
      <c r="DL108" s="2">
        <f t="shared" si="373"/>
        <v>83.004448051948032</v>
      </c>
      <c r="DM108" s="2">
        <f t="shared" si="373"/>
        <v>84.583282608108462</v>
      </c>
      <c r="DN108" s="2">
        <f t="shared" si="373"/>
        <v>77.703800966475356</v>
      </c>
      <c r="DO108" s="2">
        <f t="shared" si="373"/>
        <v>81.272185744488084</v>
      </c>
      <c r="DP108" s="2">
        <f t="shared" si="373"/>
        <v>81.40402334494776</v>
      </c>
      <c r="DQ108" s="2">
        <f t="shared" si="373"/>
        <v>87.862851045296154</v>
      </c>
      <c r="DR108" s="2">
        <f t="shared" si="373"/>
        <v>83.094903484320568</v>
      </c>
      <c r="DS108" s="2">
        <f t="shared" si="373"/>
        <v>88.280422941970286</v>
      </c>
      <c r="DT108" s="2">
        <f t="shared" si="373"/>
        <v>85.441588663967607</v>
      </c>
      <c r="DU108" s="2">
        <f t="shared" si="373"/>
        <v>82.908384843205582</v>
      </c>
      <c r="DV108" s="2">
        <f t="shared" si="373"/>
        <v>80.31836227725762</v>
      </c>
      <c r="DW108" s="2">
        <f t="shared" si="373"/>
        <v>86.779924494110531</v>
      </c>
      <c r="DX108" s="2">
        <f t="shared" si="373"/>
        <v>79.730781039136318</v>
      </c>
      <c r="DY108" s="2">
        <f t="shared" si="373"/>
        <v>73.678806372549005</v>
      </c>
      <c r="EA108" s="2">
        <f t="shared" si="228"/>
        <v>65.911136687123644</v>
      </c>
      <c r="EB108" s="2">
        <f t="shared" si="290"/>
        <v>68.878932076802599</v>
      </c>
      <c r="EC108" s="2">
        <f t="shared" si="291"/>
        <v>73.660182237818873</v>
      </c>
      <c r="ED108" s="2">
        <f t="shared" si="292"/>
        <v>70.072705180486324</v>
      </c>
      <c r="EE108" s="2">
        <f t="shared" si="293"/>
        <v>70.745280290340602</v>
      </c>
      <c r="EF108" s="2">
        <f t="shared" si="294"/>
        <v>71.158025232884142</v>
      </c>
      <c r="EG108" s="2">
        <f t="shared" si="295"/>
        <v>75.422728259550183</v>
      </c>
      <c r="EH108" s="2">
        <f t="shared" si="296"/>
        <v>69.553472907733052</v>
      </c>
      <c r="EI108" s="2">
        <f t="shared" si="297"/>
        <v>71.484397662316994</v>
      </c>
      <c r="EJ108" s="2">
        <f t="shared" si="298"/>
        <v>73.143152213075794</v>
      </c>
      <c r="EK108" s="2">
        <f t="shared" si="299"/>
        <v>71.257156362101711</v>
      </c>
      <c r="EL108" s="2">
        <f t="shared" si="300"/>
        <v>71.594112594842329</v>
      </c>
      <c r="EM108" s="2">
        <f t="shared" si="301"/>
        <v>74.615990274827425</v>
      </c>
      <c r="EN108" s="2">
        <f t="shared" si="302"/>
        <v>69.312484728230416</v>
      </c>
      <c r="EO108" s="2">
        <f t="shared" si="303"/>
        <v>70.937193958768233</v>
      </c>
      <c r="EQ108" s="2">
        <f t="shared" si="304"/>
        <v>65.411950966968874</v>
      </c>
      <c r="ER108" s="2">
        <f t="shared" si="374"/>
        <v>68.307619815818526</v>
      </c>
      <c r="ES108" s="2">
        <f t="shared" si="374"/>
        <v>72.303905062109465</v>
      </c>
      <c r="ET108" s="2">
        <f t="shared" si="374"/>
        <v>69.306315695976934</v>
      </c>
      <c r="EU108" s="2">
        <f t="shared" si="374"/>
        <v>70.191797543826084</v>
      </c>
      <c r="EV108" s="2">
        <f t="shared" si="374"/>
        <v>70.278357046645056</v>
      </c>
      <c r="EW108" s="2">
        <f t="shared" si="374"/>
        <v>73.792525568746129</v>
      </c>
      <c r="EX108" s="2">
        <f t="shared" si="374"/>
        <v>69.369183535039426</v>
      </c>
      <c r="EY108" s="2">
        <f t="shared" si="374"/>
        <v>70.798468199716069</v>
      </c>
      <c r="EZ108" s="2">
        <f t="shared" si="374"/>
        <v>72.179979186420326</v>
      </c>
      <c r="FA108" s="2">
        <f t="shared" si="374"/>
        <v>71.302032361832559</v>
      </c>
      <c r="FB108" s="2">
        <f t="shared" si="374"/>
        <v>71.616237742638475</v>
      </c>
      <c r="FC108" s="2">
        <f t="shared" si="374"/>
        <v>73.006848767271578</v>
      </c>
      <c r="FD108" s="2">
        <f t="shared" si="374"/>
        <v>69.009760752943151</v>
      </c>
      <c r="FE108" s="2">
        <f t="shared" si="374"/>
        <v>71.313035287441508</v>
      </c>
      <c r="FG108" s="2">
        <f t="shared" si="306"/>
        <v>0.97408875928884375</v>
      </c>
      <c r="FH108" s="2">
        <f t="shared" si="375"/>
        <v>0.96694651893431693</v>
      </c>
      <c r="FI108" s="2">
        <f t="shared" si="375"/>
        <v>0.96641855414662792</v>
      </c>
      <c r="FJ108" s="2">
        <f t="shared" si="375"/>
        <v>0.96894480561426133</v>
      </c>
      <c r="FK108" s="2">
        <f t="shared" si="375"/>
        <v>0.97056959501298434</v>
      </c>
      <c r="FL108" s="2">
        <f t="shared" si="375"/>
        <v>0.96626787550778548</v>
      </c>
      <c r="FM108" s="2">
        <f t="shared" si="375"/>
        <v>0.96372625480973073</v>
      </c>
      <c r="FN108" s="2">
        <f t="shared" si="375"/>
        <v>0.96505390549576731</v>
      </c>
      <c r="FO108" s="2">
        <f t="shared" si="375"/>
        <v>0.96370659366324352</v>
      </c>
      <c r="FP108" s="2">
        <f t="shared" si="375"/>
        <v>0.96329651256558446</v>
      </c>
      <c r="FQ108" s="2">
        <f t="shared" si="375"/>
        <v>0.96435837006936964</v>
      </c>
      <c r="FR108" s="2">
        <f t="shared" si="375"/>
        <v>0.96783254834846377</v>
      </c>
      <c r="FS108" s="2">
        <f t="shared" si="375"/>
        <v>0.9705242831505787</v>
      </c>
      <c r="FT108" s="2">
        <f t="shared" si="375"/>
        <v>0.9620254755490627</v>
      </c>
      <c r="FU108" s="2">
        <f t="shared" si="375"/>
        <v>0.95388762207517708</v>
      </c>
      <c r="FW108" s="2">
        <f t="shared" si="324"/>
        <v>1.1712177699101209E-3</v>
      </c>
      <c r="FX108" s="2">
        <f t="shared" si="376"/>
        <v>1.7976413185234916E-3</v>
      </c>
      <c r="FY108" s="2">
        <f t="shared" si="377"/>
        <v>1.6071328009216177E-3</v>
      </c>
      <c r="FZ108" s="2">
        <f t="shared" si="378"/>
        <v>1.6150656094519108E-3</v>
      </c>
      <c r="GA108" s="2">
        <f t="shared" si="379"/>
        <v>1.7331249033042094E-3</v>
      </c>
      <c r="GB108" s="2">
        <f t="shared" si="380"/>
        <v>1.833012603134083E-3</v>
      </c>
      <c r="GC108" s="2">
        <f t="shared" si="381"/>
        <v>1.7299623761555714E-3</v>
      </c>
      <c r="GD108" s="2">
        <f t="shared" si="382"/>
        <v>2.0125921633058811E-3</v>
      </c>
      <c r="GE108" s="2">
        <f t="shared" si="383"/>
        <v>2.3669492782597227E-3</v>
      </c>
      <c r="GF108" s="2">
        <f t="shared" si="384"/>
        <v>2.1344386741371951E-3</v>
      </c>
      <c r="GG108" s="2">
        <f t="shared" si="385"/>
        <v>1.856884305612606E-3</v>
      </c>
      <c r="GH108" s="2">
        <f t="shared" si="386"/>
        <v>1.7294489528727715E-3</v>
      </c>
      <c r="GI108" s="2">
        <f t="shared" si="387"/>
        <v>1.5486549225413593E-3</v>
      </c>
      <c r="GJ108" s="2">
        <f t="shared" si="388"/>
        <v>9.1332913310951695E-4</v>
      </c>
      <c r="GK108" s="2">
        <f t="shared" si="389"/>
        <v>7.4512801167404884E-4</v>
      </c>
      <c r="GM108" s="86">
        <f t="shared" si="325"/>
        <v>3.7894446722400825E-6</v>
      </c>
      <c r="GN108" s="86">
        <f t="shared" si="390"/>
        <v>1.6423660590492363E-9</v>
      </c>
      <c r="GO108" s="86">
        <f t="shared" si="391"/>
        <v>1.2498089579806395E-7</v>
      </c>
      <c r="GP108" s="86">
        <f t="shared" si="392"/>
        <v>1.566303015818797E-11</v>
      </c>
      <c r="GQ108" s="86">
        <f t="shared" si="393"/>
        <v>1.6433845610682338E-11</v>
      </c>
      <c r="GR108" s="86">
        <f t="shared" si="394"/>
        <v>1.8001131040778024E-13</v>
      </c>
      <c r="GS108" s="86">
        <f t="shared" si="395"/>
        <v>2.3134884974740435E-10</v>
      </c>
      <c r="GT108" s="86">
        <f t="shared" si="396"/>
        <v>1.6317495943449373E-12</v>
      </c>
      <c r="GU108" s="86">
        <f t="shared" si="397"/>
        <v>1.6481972440590323E-12</v>
      </c>
      <c r="GV108" s="86">
        <f t="shared" si="398"/>
        <v>1.2470255747116236E-13</v>
      </c>
      <c r="GW108" s="86">
        <f t="shared" si="399"/>
        <v>1.9596536755746753E-13</v>
      </c>
      <c r="GX108" s="86">
        <f t="shared" si="400"/>
        <v>6.8489115587702705E-19</v>
      </c>
      <c r="GY108" s="86">
        <f t="shared" si="401"/>
        <v>2.3165451559182896E-19</v>
      </c>
      <c r="GZ108" s="86">
        <f t="shared" si="402"/>
        <v>1.1179935897487162E-14</v>
      </c>
      <c r="HA108" s="86">
        <f t="shared" si="403"/>
        <v>1.7807223329435189E-19</v>
      </c>
      <c r="HC108" s="86">
        <f t="shared" si="326"/>
        <v>0.31599092137588281</v>
      </c>
      <c r="HD108" s="86">
        <f t="shared" si="404"/>
        <v>0.40229189501406792</v>
      </c>
      <c r="HE108" s="86">
        <f t="shared" si="405"/>
        <v>0.29538574182392119</v>
      </c>
      <c r="HF108" s="86">
        <f t="shared" si="406"/>
        <v>0.34945225729140367</v>
      </c>
      <c r="HG108" s="86">
        <f t="shared" si="407"/>
        <v>0.47602335668472606</v>
      </c>
      <c r="HH108" s="86">
        <f t="shared" si="408"/>
        <v>0.46516149514457422</v>
      </c>
      <c r="HI108" s="86">
        <f t="shared" si="409"/>
        <v>0.4374260942242264</v>
      </c>
      <c r="HJ108" s="86">
        <f t="shared" si="410"/>
        <v>0.51314417810963175</v>
      </c>
      <c r="HK108" s="86">
        <f t="shared" si="411"/>
        <v>0.53724820068191415</v>
      </c>
      <c r="HL108" s="86">
        <f t="shared" si="412"/>
        <v>0.53082747485779591</v>
      </c>
      <c r="HM108" s="86">
        <f t="shared" si="413"/>
        <v>0.46284134522425768</v>
      </c>
      <c r="HN108" s="86">
        <f t="shared" si="414"/>
        <v>0.48180215475430266</v>
      </c>
      <c r="HO108" s="86">
        <f t="shared" si="415"/>
        <v>0.46321111523224384</v>
      </c>
      <c r="HP108" s="86">
        <f t="shared" si="416"/>
        <v>0.35915795079085988</v>
      </c>
      <c r="HQ108" s="86">
        <f t="shared" si="417"/>
        <v>0.32003088773059324</v>
      </c>
      <c r="HS108" s="86">
        <f t="shared" si="327"/>
        <v>6.5403429964610946E-15</v>
      </c>
      <c r="HT108" s="86">
        <f t="shared" si="418"/>
        <v>1.1159170214067439E-16</v>
      </c>
      <c r="HU108" s="86">
        <f t="shared" si="419"/>
        <v>1.6548330329829201E-17</v>
      </c>
      <c r="HV108" s="86">
        <f t="shared" si="420"/>
        <v>1.3142349897716231E-15</v>
      </c>
      <c r="HW108" s="86">
        <f t="shared" si="421"/>
        <v>1.6118720392336966E-14</v>
      </c>
      <c r="HX108" s="86">
        <f t="shared" si="422"/>
        <v>2.4216444459802186E-18</v>
      </c>
      <c r="HY108" s="86">
        <f t="shared" si="423"/>
        <v>2.8268977429711301E-16</v>
      </c>
      <c r="HZ108" s="86">
        <f t="shared" si="424"/>
        <v>5.4952092334476771E-18</v>
      </c>
      <c r="IA108" s="86">
        <f t="shared" si="425"/>
        <v>1.0689862444886887E-17</v>
      </c>
      <c r="IB108" s="86">
        <f t="shared" si="426"/>
        <v>5.9329929050940106E-18</v>
      </c>
      <c r="IC108" s="86">
        <f t="shared" si="427"/>
        <v>1.6596503349892919E-17</v>
      </c>
      <c r="ID108" s="86">
        <f t="shared" si="428"/>
        <v>2.9288683082205017E-18</v>
      </c>
      <c r="IE108" s="86">
        <f t="shared" si="429"/>
        <v>1.6536658299941003E-17</v>
      </c>
      <c r="IF108" s="86">
        <f t="shared" si="430"/>
        <v>2.9013556131016807E-15</v>
      </c>
      <c r="IG108" s="86">
        <f t="shared" si="431"/>
        <v>6.2399547261923612E-12</v>
      </c>
      <c r="II108" s="86">
        <f t="shared" si="328"/>
        <v>3.6945069985893955E-63</v>
      </c>
      <c r="IJ108" s="86">
        <f t="shared" si="329"/>
        <v>2.8357193345018477E-74</v>
      </c>
      <c r="IK108" s="86">
        <f t="shared" si="330"/>
        <v>2.6815655007848647E-75</v>
      </c>
      <c r="IL108" s="86">
        <f t="shared" si="331"/>
        <v>2.9839174896621468E-74</v>
      </c>
      <c r="IM108" s="86">
        <f t="shared" si="332"/>
        <v>2.0508133540406433E-69</v>
      </c>
      <c r="IN108" s="86">
        <f t="shared" si="333"/>
        <v>4.6936599311256462E-86</v>
      </c>
      <c r="IO108" s="86">
        <f t="shared" si="334"/>
        <v>1.8583314095717267E-74</v>
      </c>
      <c r="IP108" s="86">
        <f t="shared" si="335"/>
        <v>3.9715362789491749E-82</v>
      </c>
      <c r="IQ108" s="86">
        <f t="shared" si="336"/>
        <v>1.3401530559974211E-81</v>
      </c>
      <c r="IR108" s="86">
        <f t="shared" si="337"/>
        <v>1.1540269229923134E-84</v>
      </c>
      <c r="IS108" s="86">
        <f t="shared" si="338"/>
        <v>4.2765758424861184E-79</v>
      </c>
      <c r="IT108" s="86">
        <f t="shared" si="339"/>
        <v>7.2321788597029801E-85</v>
      </c>
      <c r="IU108" s="86">
        <f t="shared" si="340"/>
        <v>5.7281943272311142E-79</v>
      </c>
      <c r="IV108" s="86">
        <f t="shared" si="341"/>
        <v>1.1121104100135029E-49</v>
      </c>
      <c r="IW108" s="86">
        <f t="shared" si="342"/>
        <v>2.0802617324241987E-37</v>
      </c>
      <c r="IY108" s="86">
        <f t="shared" si="343"/>
        <v>0.31599471082056158</v>
      </c>
      <c r="IZ108" s="86">
        <f t="shared" si="344"/>
        <v>0.40229189665643411</v>
      </c>
      <c r="JA108" s="86">
        <f t="shared" si="345"/>
        <v>0.29538586680481699</v>
      </c>
      <c r="JB108" s="86">
        <f t="shared" si="346"/>
        <v>0.34945225730706803</v>
      </c>
      <c r="JC108" s="86">
        <f t="shared" si="347"/>
        <v>0.47602335670117601</v>
      </c>
      <c r="JD108" s="86">
        <f t="shared" si="348"/>
        <v>0.46516149514475424</v>
      </c>
      <c r="JE108" s="86">
        <f t="shared" si="349"/>
        <v>0.43742609445557551</v>
      </c>
      <c r="JF108" s="86">
        <f t="shared" si="350"/>
        <v>0.51314417811126345</v>
      </c>
      <c r="JG108" s="86">
        <f t="shared" si="351"/>
        <v>0.53724820068356238</v>
      </c>
      <c r="JH108" s="86">
        <f t="shared" si="352"/>
        <v>0.53082747485792059</v>
      </c>
      <c r="JI108" s="86">
        <f t="shared" si="353"/>
        <v>0.46284134522445364</v>
      </c>
      <c r="JJ108" s="86">
        <f t="shared" si="354"/>
        <v>0.48180215475430266</v>
      </c>
      <c r="JK108" s="86">
        <f t="shared" si="355"/>
        <v>0.46321111523224384</v>
      </c>
      <c r="JL108" s="86">
        <f t="shared" si="356"/>
        <v>0.35915795079087393</v>
      </c>
      <c r="JM108" s="86">
        <f t="shared" si="357"/>
        <v>0.32003088773683319</v>
      </c>
    </row>
    <row r="109" spans="2:273" x14ac:dyDescent="0.25">
      <c r="B109" s="2">
        <v>82</v>
      </c>
      <c r="C109" s="37">
        <v>144.61199999999999</v>
      </c>
      <c r="D109" s="37">
        <v>166.01599999999999</v>
      </c>
      <c r="E109" s="37">
        <v>156.64500000000001</v>
      </c>
      <c r="F109" s="37">
        <v>163.09800000000001</v>
      </c>
      <c r="G109" s="37">
        <v>170.78700000000001</v>
      </c>
      <c r="H109" s="37">
        <v>170.37100000000001</v>
      </c>
      <c r="I109" s="37">
        <v>170.774</v>
      </c>
      <c r="J109" s="37">
        <v>168.452</v>
      </c>
      <c r="K109" s="37">
        <v>172.226</v>
      </c>
      <c r="L109" s="37">
        <v>171.935</v>
      </c>
      <c r="M109" s="37">
        <v>168.19399999999999</v>
      </c>
      <c r="N109" s="37">
        <v>168.435</v>
      </c>
      <c r="O109" s="37">
        <v>169.08199999999999</v>
      </c>
      <c r="P109" s="37">
        <v>153.25399999999999</v>
      </c>
      <c r="Q109" s="37">
        <v>131.60300000000001</v>
      </c>
      <c r="S109" s="4">
        <f t="shared" si="229"/>
        <v>142.93205599527647</v>
      </c>
      <c r="T109" s="4">
        <f t="shared" si="230"/>
        <v>167.95606028853754</v>
      </c>
      <c r="U109" s="4">
        <f t="shared" si="231"/>
        <v>155.77171527194042</v>
      </c>
      <c r="V109" s="4">
        <f t="shared" si="232"/>
        <v>161.3934419932921</v>
      </c>
      <c r="W109" s="4">
        <f t="shared" si="233"/>
        <v>169.16017608182247</v>
      </c>
      <c r="X109" s="4">
        <f t="shared" si="234"/>
        <v>172.77733730502302</v>
      </c>
      <c r="Y109" s="4">
        <f t="shared" si="235"/>
        <v>170.19944121893116</v>
      </c>
      <c r="Z109" s="4">
        <f t="shared" si="236"/>
        <v>170.70751437905074</v>
      </c>
      <c r="AA109" s="4">
        <f t="shared" si="237"/>
        <v>174.15480664268091</v>
      </c>
      <c r="AB109" s="4">
        <f t="shared" si="238"/>
        <v>175.56132938052059</v>
      </c>
      <c r="AC109" s="4">
        <f t="shared" si="239"/>
        <v>170.35054836834715</v>
      </c>
      <c r="AD109" s="4">
        <f t="shared" si="240"/>
        <v>172.32765923539631</v>
      </c>
      <c r="AE109" s="4">
        <f t="shared" si="241"/>
        <v>171.53897629449136</v>
      </c>
      <c r="AF109" s="4">
        <f t="shared" si="242"/>
        <v>152.79674217740069</v>
      </c>
      <c r="AG109" s="4">
        <f t="shared" si="243"/>
        <v>131.33773775663281</v>
      </c>
      <c r="AI109" s="4">
        <f t="shared" si="244"/>
        <v>1.6799440047235237</v>
      </c>
      <c r="AJ109" s="4">
        <f t="shared" si="245"/>
        <v>-1.940060288537552</v>
      </c>
      <c r="AK109" s="4">
        <f t="shared" si="246"/>
        <v>0.87328472805958768</v>
      </c>
      <c r="AL109" s="4">
        <f t="shared" si="247"/>
        <v>1.7045580067079129</v>
      </c>
      <c r="AM109" s="4">
        <f t="shared" si="248"/>
        <v>1.6268239181775357</v>
      </c>
      <c r="AN109" s="4">
        <f t="shared" si="249"/>
        <v>-2.4063373050230155</v>
      </c>
      <c r="AO109" s="4">
        <f t="shared" si="250"/>
        <v>0.57455878106884484</v>
      </c>
      <c r="AP109" s="4">
        <f t="shared" si="251"/>
        <v>-2.2555143790507373</v>
      </c>
      <c r="AQ109" s="4">
        <f t="shared" si="252"/>
        <v>-1.928806642680911</v>
      </c>
      <c r="AR109" s="4">
        <f t="shared" si="253"/>
        <v>-3.6263293805205876</v>
      </c>
      <c r="AS109" s="4">
        <f t="shared" si="254"/>
        <v>-2.1565483683471598</v>
      </c>
      <c r="AT109" s="4">
        <f t="shared" si="255"/>
        <v>-3.8926592353963088</v>
      </c>
      <c r="AU109" s="4">
        <f t="shared" si="256"/>
        <v>-2.4569762944913691</v>
      </c>
      <c r="AV109" s="4">
        <f t="shared" si="358"/>
        <v>0.4572578225993027</v>
      </c>
      <c r="AW109" s="4">
        <f t="shared" si="358"/>
        <v>0.26526224336720361</v>
      </c>
      <c r="AY109" s="2">
        <f t="shared" si="308"/>
        <v>66.104050368620221</v>
      </c>
      <c r="AZ109" s="2">
        <f t="shared" si="359"/>
        <v>69.184564118243429</v>
      </c>
      <c r="BA109" s="2">
        <f t="shared" si="360"/>
        <v>73.828423198526536</v>
      </c>
      <c r="BB109" s="2">
        <f t="shared" si="361"/>
        <v>70.157922690772423</v>
      </c>
      <c r="BC109" s="2">
        <f t="shared" si="362"/>
        <v>70.887266706442546</v>
      </c>
      <c r="BD109" s="2">
        <f t="shared" si="363"/>
        <v>71.305454549699903</v>
      </c>
      <c r="BE109" s="2">
        <f t="shared" si="364"/>
        <v>75.626217154964792</v>
      </c>
      <c r="BF109" s="2">
        <f t="shared" si="365"/>
        <v>69.887965260352104</v>
      </c>
      <c r="BG109" s="2">
        <f t="shared" si="366"/>
        <v>71.912211492327373</v>
      </c>
      <c r="BH109" s="2">
        <f t="shared" si="367"/>
        <v>73.408057212678457</v>
      </c>
      <c r="BI109" s="2">
        <f t="shared" si="368"/>
        <v>71.530721791204755</v>
      </c>
      <c r="BJ109" s="2">
        <f t="shared" si="369"/>
        <v>71.733357936709098</v>
      </c>
      <c r="BK109" s="2">
        <f t="shared" si="370"/>
        <v>74.779235243394581</v>
      </c>
      <c r="BL109" s="2">
        <f t="shared" si="371"/>
        <v>69.590422005633073</v>
      </c>
      <c r="BM109" s="2">
        <f t="shared" si="372"/>
        <v>70.990970961915735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77.947428919860656</v>
      </c>
      <c r="DL109" s="2">
        <f t="shared" si="373"/>
        <v>83.098297191180905</v>
      </c>
      <c r="DM109" s="2">
        <f t="shared" si="373"/>
        <v>84.652544256273117</v>
      </c>
      <c r="DN109" s="2">
        <f t="shared" si="373"/>
        <v>77.676230594986379</v>
      </c>
      <c r="DO109" s="2">
        <f t="shared" si="373"/>
        <v>81.285357444880717</v>
      </c>
      <c r="DP109" s="2">
        <f t="shared" si="373"/>
        <v>81.418971602787479</v>
      </c>
      <c r="DQ109" s="2">
        <f t="shared" si="373"/>
        <v>87.847214285714273</v>
      </c>
      <c r="DR109" s="2">
        <f t="shared" si="373"/>
        <v>83.137143554006968</v>
      </c>
      <c r="DS109" s="2">
        <f t="shared" si="373"/>
        <v>88.394870512820489</v>
      </c>
      <c r="DT109" s="2">
        <f t="shared" si="373"/>
        <v>85.507611538461532</v>
      </c>
      <c r="DU109" s="2">
        <f t="shared" si="373"/>
        <v>82.964945296167258</v>
      </c>
      <c r="DV109" s="2">
        <f t="shared" si="373"/>
        <v>80.311552099063718</v>
      </c>
      <c r="DW109" s="2">
        <f t="shared" si="373"/>
        <v>86.830430987617021</v>
      </c>
      <c r="DX109" s="2">
        <f t="shared" si="373"/>
        <v>79.776295006747645</v>
      </c>
      <c r="DY109" s="2">
        <f t="shared" si="373"/>
        <v>73.670092803030286</v>
      </c>
      <c r="EA109" s="2">
        <f t="shared" si="228"/>
        <v>65.817367044112146</v>
      </c>
      <c r="EB109" s="2">
        <f t="shared" si="290"/>
        <v>68.751916195554088</v>
      </c>
      <c r="EC109" s="2">
        <f t="shared" si="291"/>
        <v>73.48778252395735</v>
      </c>
      <c r="ED109" s="2">
        <f t="shared" si="292"/>
        <v>69.939510824145387</v>
      </c>
      <c r="EE109" s="2">
        <f t="shared" si="293"/>
        <v>70.600754327191524</v>
      </c>
      <c r="EF109" s="2">
        <f t="shared" si="294"/>
        <v>70.985218749596243</v>
      </c>
      <c r="EG109" s="2">
        <f t="shared" si="295"/>
        <v>75.209789939135419</v>
      </c>
      <c r="EH109" s="2">
        <f t="shared" si="296"/>
        <v>69.450811293061278</v>
      </c>
      <c r="EI109" s="2">
        <f t="shared" si="297"/>
        <v>71.347860154255258</v>
      </c>
      <c r="EJ109" s="2">
        <f t="shared" si="298"/>
        <v>72.989849131783728</v>
      </c>
      <c r="EK109" s="2">
        <f t="shared" si="299"/>
        <v>71.14521837412957</v>
      </c>
      <c r="EL109" s="2">
        <f t="shared" si="300"/>
        <v>71.473292587372171</v>
      </c>
      <c r="EM109" s="2">
        <f t="shared" si="301"/>
        <v>74.448138316516207</v>
      </c>
      <c r="EN109" s="2">
        <f t="shared" si="302"/>
        <v>69.224031338012779</v>
      </c>
      <c r="EO109" s="2">
        <f t="shared" si="303"/>
        <v>70.872546646659686</v>
      </c>
      <c r="EQ109" s="2">
        <f t="shared" si="304"/>
        <v>65.333571150200001</v>
      </c>
      <c r="ER109" s="2">
        <f t="shared" si="374"/>
        <v>68.200297490715641</v>
      </c>
      <c r="ES109" s="2">
        <f t="shared" si="374"/>
        <v>72.175657396504931</v>
      </c>
      <c r="ET109" s="2">
        <f t="shared" si="374"/>
        <v>69.197885752327778</v>
      </c>
      <c r="EU109" s="2">
        <f t="shared" si="374"/>
        <v>70.066019982740514</v>
      </c>
      <c r="EV109" s="2">
        <f t="shared" si="374"/>
        <v>70.137063773177019</v>
      </c>
      <c r="EW109" s="2">
        <f t="shared" si="374"/>
        <v>73.636773180281651</v>
      </c>
      <c r="EX109" s="2">
        <f t="shared" si="374"/>
        <v>69.273369254060952</v>
      </c>
      <c r="EY109" s="2">
        <f t="shared" si="374"/>
        <v>70.688040217302216</v>
      </c>
      <c r="EZ109" s="2">
        <f t="shared" si="374"/>
        <v>72.062949029993234</v>
      </c>
      <c r="FA109" s="2">
        <f t="shared" si="374"/>
        <v>71.188431018359623</v>
      </c>
      <c r="FB109" s="2">
        <f t="shared" si="374"/>
        <v>71.494805980963378</v>
      </c>
      <c r="FC109" s="2">
        <f t="shared" si="374"/>
        <v>72.898173769646917</v>
      </c>
      <c r="FD109" s="2">
        <f t="shared" si="374"/>
        <v>68.931453857437461</v>
      </c>
      <c r="FE109" s="2">
        <f t="shared" si="374"/>
        <v>71.232717146935684</v>
      </c>
      <c r="FG109" s="2">
        <f t="shared" si="306"/>
        <v>0.97631466722297144</v>
      </c>
      <c r="FH109" s="2">
        <f t="shared" si="375"/>
        <v>0.96976693872468478</v>
      </c>
      <c r="FI109" s="2">
        <f t="shared" si="375"/>
        <v>0.96928259348838508</v>
      </c>
      <c r="FJ109" s="2">
        <f t="shared" si="375"/>
        <v>0.97159972175975529</v>
      </c>
      <c r="FK109" s="2">
        <f t="shared" si="375"/>
        <v>0.97308946529157669</v>
      </c>
      <c r="FL109" s="2">
        <f t="shared" si="375"/>
        <v>0.96914435538328192</v>
      </c>
      <c r="FM109" s="2">
        <f t="shared" si="375"/>
        <v>0.96681202526319132</v>
      </c>
      <c r="FN109" s="2">
        <f t="shared" si="375"/>
        <v>0.96803048066254505</v>
      </c>
      <c r="FO109" s="2">
        <f t="shared" si="375"/>
        <v>0.96679397904107256</v>
      </c>
      <c r="FP109" s="2">
        <f t="shared" si="375"/>
        <v>0.96641756684578772</v>
      </c>
      <c r="FQ109" s="2">
        <f t="shared" si="375"/>
        <v>0.96739218655387205</v>
      </c>
      <c r="FR109" s="2">
        <f t="shared" si="375"/>
        <v>0.970579664482071</v>
      </c>
      <c r="FS109" s="2">
        <f t="shared" si="375"/>
        <v>0.97304792535524587</v>
      </c>
      <c r="FT109" s="2">
        <f t="shared" si="375"/>
        <v>0.96525071267064144</v>
      </c>
      <c r="FU109" s="2">
        <f t="shared" si="375"/>
        <v>0.95777368289142728</v>
      </c>
      <c r="FW109" s="2">
        <f t="shared" si="324"/>
        <v>1.284069651652059E-3</v>
      </c>
      <c r="FX109" s="2">
        <f t="shared" si="376"/>
        <v>1.9707327197814664E-3</v>
      </c>
      <c r="FY109" s="2">
        <f t="shared" si="377"/>
        <v>1.7619128841566019E-3</v>
      </c>
      <c r="FZ109" s="2">
        <f t="shared" si="378"/>
        <v>1.7706083323637415E-3</v>
      </c>
      <c r="GA109" s="2">
        <f t="shared" si="379"/>
        <v>1.9000159683434945E-3</v>
      </c>
      <c r="GB109" s="2">
        <f t="shared" si="380"/>
        <v>2.009502980531552E-3</v>
      </c>
      <c r="GC109" s="2">
        <f t="shared" si="381"/>
        <v>1.8965494845723085E-3</v>
      </c>
      <c r="GD109" s="2">
        <f t="shared" si="382"/>
        <v>2.206335017939846E-3</v>
      </c>
      <c r="GE109" s="2">
        <f t="shared" si="383"/>
        <v>2.5947157483035563E-3</v>
      </c>
      <c r="GF109" s="2">
        <f t="shared" si="384"/>
        <v>2.3398836224656984E-3</v>
      </c>
      <c r="GG109" s="2">
        <f t="shared" si="385"/>
        <v>2.0356684662035584E-3</v>
      </c>
      <c r="GH109" s="2">
        <f t="shared" si="386"/>
        <v>1.8959867149817183E-3</v>
      </c>
      <c r="GI109" s="2">
        <f t="shared" si="387"/>
        <v>1.6978126832898023E-3</v>
      </c>
      <c r="GJ109" s="2">
        <f t="shared" si="388"/>
        <v>1.0013572444142751E-3</v>
      </c>
      <c r="GK109" s="2">
        <f t="shared" si="389"/>
        <v>8.1695788817200013E-4</v>
      </c>
      <c r="GM109" s="86">
        <f t="shared" si="325"/>
        <v>8.6507898661899462E-7</v>
      </c>
      <c r="GN109" s="86">
        <f t="shared" si="390"/>
        <v>1.6494588627656233E-10</v>
      </c>
      <c r="GO109" s="86">
        <f t="shared" si="391"/>
        <v>2.1249392575926126E-8</v>
      </c>
      <c r="GP109" s="86">
        <f t="shared" si="392"/>
        <v>8.0750642436912677E-13</v>
      </c>
      <c r="GQ109" s="86">
        <f t="shared" si="393"/>
        <v>1.0469623674259064E-12</v>
      </c>
      <c r="GR109" s="86">
        <f t="shared" si="394"/>
        <v>7.0963759519171334E-15</v>
      </c>
      <c r="GS109" s="86">
        <f t="shared" si="395"/>
        <v>1.8448644693093049E-11</v>
      </c>
      <c r="GT109" s="86">
        <f t="shared" si="396"/>
        <v>7.9666661699897115E-14</v>
      </c>
      <c r="GU109" s="86">
        <f t="shared" si="397"/>
        <v>8.365714207396263E-14</v>
      </c>
      <c r="GV109" s="86">
        <f t="shared" si="398"/>
        <v>4.3420298585433519E-15</v>
      </c>
      <c r="GW109" s="86">
        <f t="shared" si="399"/>
        <v>6.6755847348609596E-15</v>
      </c>
      <c r="GX109" s="86">
        <f t="shared" si="400"/>
        <v>6.0549439559590816E-21</v>
      </c>
      <c r="GY109" s="86">
        <f t="shared" si="401"/>
        <v>1.8448354110555574E-21</v>
      </c>
      <c r="GZ109" s="86">
        <f t="shared" si="402"/>
        <v>2.9488621577197301E-16</v>
      </c>
      <c r="HA109" s="86">
        <f t="shared" si="403"/>
        <v>1.534729301189742E-21</v>
      </c>
      <c r="HC109" s="86">
        <f t="shared" si="326"/>
        <v>0.37710930599067288</v>
      </c>
      <c r="HD109" s="86">
        <f t="shared" si="404"/>
        <v>0.47826493118031776</v>
      </c>
      <c r="HE109" s="86">
        <f t="shared" si="405"/>
        <v>0.36317462376738519</v>
      </c>
      <c r="HF109" s="86">
        <f t="shared" si="406"/>
        <v>0.42296897535511369</v>
      </c>
      <c r="HG109" s="86">
        <f t="shared" si="407"/>
        <v>0.5438641475341105</v>
      </c>
      <c r="HH109" s="86">
        <f t="shared" si="408"/>
        <v>0.5510089086497153</v>
      </c>
      <c r="HI109" s="86">
        <f t="shared" si="409"/>
        <v>0.51383244666668504</v>
      </c>
      <c r="HJ109" s="86">
        <f t="shared" si="410"/>
        <v>0.59360275435707488</v>
      </c>
      <c r="HK109" s="86">
        <f t="shared" si="411"/>
        <v>0.6027222346159532</v>
      </c>
      <c r="HL109" s="86">
        <f t="shared" si="412"/>
        <v>0.60749916655851444</v>
      </c>
      <c r="HM109" s="86">
        <f t="shared" si="413"/>
        <v>0.55015624387694018</v>
      </c>
      <c r="HN109" s="86">
        <f t="shared" si="414"/>
        <v>0.57222161383233228</v>
      </c>
      <c r="HO109" s="86">
        <f t="shared" si="415"/>
        <v>0.55087006968466379</v>
      </c>
      <c r="HP109" s="86">
        <f t="shared" si="416"/>
        <v>0.44300487579155157</v>
      </c>
      <c r="HQ109" s="86">
        <f t="shared" si="417"/>
        <v>0.41573785770281974</v>
      </c>
      <c r="HS109" s="86">
        <f t="shared" si="327"/>
        <v>2.4686600352759147E-14</v>
      </c>
      <c r="HT109" s="86">
        <f t="shared" si="418"/>
        <v>5.7283920230286622E-16</v>
      </c>
      <c r="HU109" s="86">
        <f t="shared" si="419"/>
        <v>8.7188353346745232E-17</v>
      </c>
      <c r="HV109" s="86">
        <f t="shared" si="420"/>
        <v>6.2018220983149993E-15</v>
      </c>
      <c r="HW109" s="86">
        <f t="shared" si="421"/>
        <v>6.9221139520565472E-14</v>
      </c>
      <c r="HX109" s="86">
        <f t="shared" si="422"/>
        <v>1.5569944231579914E-17</v>
      </c>
      <c r="HY109" s="86">
        <f t="shared" si="423"/>
        <v>1.4093443048116338E-15</v>
      </c>
      <c r="HZ109" s="86">
        <f t="shared" si="424"/>
        <v>3.4091490385031741E-17</v>
      </c>
      <c r="IA109" s="86">
        <f t="shared" si="425"/>
        <v>6.8072415229050138E-17</v>
      </c>
      <c r="IB109" s="86">
        <f t="shared" si="426"/>
        <v>3.8461142271328351E-17</v>
      </c>
      <c r="IC109" s="86">
        <f t="shared" si="427"/>
        <v>9.4784074020248243E-17</v>
      </c>
      <c r="ID109" s="86">
        <f t="shared" si="428"/>
        <v>1.8197915280372917E-17</v>
      </c>
      <c r="IE109" s="86">
        <f t="shared" si="429"/>
        <v>8.9862607688715811E-17</v>
      </c>
      <c r="IF109" s="86">
        <f t="shared" si="430"/>
        <v>1.1386847187828061E-14</v>
      </c>
      <c r="IG109" s="86">
        <f t="shared" si="431"/>
        <v>1.6874841087540177E-11</v>
      </c>
      <c r="II109" s="86">
        <f t="shared" si="328"/>
        <v>1.6986225500694397E-61</v>
      </c>
      <c r="IJ109" s="86">
        <f t="shared" si="329"/>
        <v>3.530636386899211E-72</v>
      </c>
      <c r="IK109" s="86">
        <f t="shared" si="330"/>
        <v>3.2834103683594717E-73</v>
      </c>
      <c r="IL109" s="86">
        <f t="shared" si="331"/>
        <v>3.4247157803680567E-72</v>
      </c>
      <c r="IM109" s="86">
        <f t="shared" si="332"/>
        <v>1.8020059707251837E-67</v>
      </c>
      <c r="IN109" s="86">
        <f t="shared" si="333"/>
        <v>1.3006528865137466E-83</v>
      </c>
      <c r="IO109" s="86">
        <f t="shared" si="334"/>
        <v>2.2750955031633923E-72</v>
      </c>
      <c r="IP109" s="86">
        <f t="shared" si="335"/>
        <v>9.1788522757408388E-80</v>
      </c>
      <c r="IQ109" s="86">
        <f t="shared" si="336"/>
        <v>3.4525140543656457E-79</v>
      </c>
      <c r="IR109" s="86">
        <f t="shared" si="337"/>
        <v>3.3401817482978047E-82</v>
      </c>
      <c r="IS109" s="86">
        <f t="shared" si="338"/>
        <v>7.5312138385103738E-77</v>
      </c>
      <c r="IT109" s="86">
        <f t="shared" si="339"/>
        <v>1.760454995833787E-82</v>
      </c>
      <c r="IU109" s="86">
        <f t="shared" si="340"/>
        <v>8.6603477409496178E-77</v>
      </c>
      <c r="IV109" s="86">
        <f t="shared" si="341"/>
        <v>1.9898888746573779E-48</v>
      </c>
      <c r="IW109" s="86">
        <f t="shared" si="342"/>
        <v>1.6798801476410996E-36</v>
      </c>
      <c r="IY109" s="86">
        <f t="shared" si="343"/>
        <v>0.3771101710696842</v>
      </c>
      <c r="IZ109" s="86">
        <f t="shared" si="344"/>
        <v>0.47826493134526421</v>
      </c>
      <c r="JA109" s="86">
        <f t="shared" si="345"/>
        <v>0.36317464501677788</v>
      </c>
      <c r="JB109" s="86">
        <f t="shared" si="346"/>
        <v>0.42296897535592742</v>
      </c>
      <c r="JC109" s="86">
        <f t="shared" si="347"/>
        <v>0.54386414753522661</v>
      </c>
      <c r="JD109" s="86">
        <f t="shared" si="348"/>
        <v>0.55100890864972241</v>
      </c>
      <c r="JE109" s="86">
        <f t="shared" si="349"/>
        <v>0.51383244668513517</v>
      </c>
      <c r="JF109" s="86">
        <f t="shared" si="350"/>
        <v>0.59360275435715459</v>
      </c>
      <c r="JG109" s="86">
        <f t="shared" si="351"/>
        <v>0.60272223461603702</v>
      </c>
      <c r="JH109" s="86">
        <f t="shared" si="352"/>
        <v>0.60749916655851877</v>
      </c>
      <c r="JI109" s="86">
        <f t="shared" si="353"/>
        <v>0.55015624387694695</v>
      </c>
      <c r="JJ109" s="86">
        <f t="shared" si="354"/>
        <v>0.57222161383233228</v>
      </c>
      <c r="JK109" s="86">
        <f t="shared" si="355"/>
        <v>0.5508700696846639</v>
      </c>
      <c r="JL109" s="86">
        <f t="shared" si="356"/>
        <v>0.44300487579156322</v>
      </c>
      <c r="JM109" s="86">
        <f t="shared" si="357"/>
        <v>0.41573785771969457</v>
      </c>
    </row>
    <row r="110" spans="2:273" x14ac:dyDescent="0.25">
      <c r="B110" s="2">
        <v>83</v>
      </c>
      <c r="C110" s="37">
        <v>149.52199999999999</v>
      </c>
      <c r="D110" s="37">
        <v>168.75800000000001</v>
      </c>
      <c r="E110" s="37">
        <v>163.12899999999999</v>
      </c>
      <c r="F110" s="37">
        <v>168.066</v>
      </c>
      <c r="G110" s="37">
        <v>169.721</v>
      </c>
      <c r="H110" s="37">
        <v>169.96799999999999</v>
      </c>
      <c r="I110" s="37">
        <v>173.69399999999999</v>
      </c>
      <c r="J110" s="37">
        <v>165.274</v>
      </c>
      <c r="K110" s="37">
        <v>166.21</v>
      </c>
      <c r="L110" s="37">
        <v>167.80600000000001</v>
      </c>
      <c r="M110" s="37">
        <v>169.5</v>
      </c>
      <c r="N110" s="37">
        <v>168.952</v>
      </c>
      <c r="O110" s="37">
        <v>170.78700000000001</v>
      </c>
      <c r="P110" s="37">
        <v>157.143</v>
      </c>
      <c r="Q110" s="37">
        <v>136.524</v>
      </c>
      <c r="S110" s="4">
        <f t="shared" si="229"/>
        <v>149.93403252466467</v>
      </c>
      <c r="T110" s="4">
        <f t="shared" si="230"/>
        <v>172.70451512665721</v>
      </c>
      <c r="U110" s="4">
        <f t="shared" si="231"/>
        <v>164.41962783920789</v>
      </c>
      <c r="V110" s="4">
        <f t="shared" si="232"/>
        <v>168.91862709044426</v>
      </c>
      <c r="W110" s="4">
        <f t="shared" si="233"/>
        <v>168.84048462618622</v>
      </c>
      <c r="X110" s="4">
        <f t="shared" si="234"/>
        <v>174.01689034705831</v>
      </c>
      <c r="Y110" s="4">
        <f t="shared" si="235"/>
        <v>172.8266614050527</v>
      </c>
      <c r="Z110" s="4">
        <f t="shared" si="236"/>
        <v>167.99428909837522</v>
      </c>
      <c r="AA110" s="4">
        <f t="shared" si="237"/>
        <v>166.60145939265763</v>
      </c>
      <c r="AB110" s="4">
        <f t="shared" si="238"/>
        <v>170.13503223490238</v>
      </c>
      <c r="AC110" s="4">
        <f t="shared" si="239"/>
        <v>173.43243722694376</v>
      </c>
      <c r="AD110" s="4">
        <f t="shared" si="240"/>
        <v>174.23399665022848</v>
      </c>
      <c r="AE110" s="4">
        <f t="shared" si="241"/>
        <v>175.59233989101074</v>
      </c>
      <c r="AF110" s="4">
        <f t="shared" si="242"/>
        <v>160.179303411657</v>
      </c>
      <c r="AG110" s="4">
        <f t="shared" si="243"/>
        <v>138.5002742393105</v>
      </c>
      <c r="AI110" s="4">
        <f t="shared" si="244"/>
        <v>-0.41203252466468143</v>
      </c>
      <c r="AJ110" s="4">
        <f t="shared" si="245"/>
        <v>-3.9465151266572036</v>
      </c>
      <c r="AK110" s="4">
        <f t="shared" si="246"/>
        <v>-1.2906278392079003</v>
      </c>
      <c r="AL110" s="4">
        <f t="shared" si="247"/>
        <v>-0.85262709044425833</v>
      </c>
      <c r="AM110" s="4">
        <f t="shared" si="248"/>
        <v>0.88051537381377898</v>
      </c>
      <c r="AN110" s="4">
        <f t="shared" si="249"/>
        <v>-4.0488903470583182</v>
      </c>
      <c r="AO110" s="4">
        <f t="shared" si="250"/>
        <v>0.86733859494728449</v>
      </c>
      <c r="AP110" s="4">
        <f t="shared" si="251"/>
        <v>-2.7202890983752184</v>
      </c>
      <c r="AQ110" s="4">
        <f t="shared" si="252"/>
        <v>-0.39145939265762308</v>
      </c>
      <c r="AR110" s="4">
        <f t="shared" si="253"/>
        <v>-2.3290322349023711</v>
      </c>
      <c r="AS110" s="4">
        <f t="shared" si="254"/>
        <v>-3.9324372269437617</v>
      </c>
      <c r="AT110" s="4">
        <f t="shared" si="255"/>
        <v>-5.2819966502284785</v>
      </c>
      <c r="AU110" s="4">
        <f t="shared" si="256"/>
        <v>-4.8053398910107319</v>
      </c>
      <c r="AV110" s="4">
        <f t="shared" si="358"/>
        <v>-3.036303411657002</v>
      </c>
      <c r="AW110" s="4">
        <f t="shared" si="358"/>
        <v>-1.9762742393104986</v>
      </c>
      <c r="AY110" s="2">
        <f t="shared" si="308"/>
        <v>65.988082250727004</v>
      </c>
      <c r="AZ110" s="2">
        <f t="shared" si="359"/>
        <v>69.02648337547204</v>
      </c>
      <c r="BA110" s="2">
        <f t="shared" si="360"/>
        <v>73.633346109086304</v>
      </c>
      <c r="BB110" s="2">
        <f t="shared" si="361"/>
        <v>70.008561219651952</v>
      </c>
      <c r="BC110" s="2">
        <f t="shared" si="362"/>
        <v>70.721884497254536</v>
      </c>
      <c r="BD110" s="2">
        <f t="shared" si="363"/>
        <v>71.110323419111978</v>
      </c>
      <c r="BE110" s="2">
        <f t="shared" si="364"/>
        <v>75.383316561455004</v>
      </c>
      <c r="BF110" s="2">
        <f t="shared" si="365"/>
        <v>69.752145692327332</v>
      </c>
      <c r="BG110" s="2">
        <f t="shared" si="366"/>
        <v>71.73491207079546</v>
      </c>
      <c r="BH110" s="2">
        <f t="shared" si="367"/>
        <v>73.225523403114053</v>
      </c>
      <c r="BI110" s="2">
        <f t="shared" si="368"/>
        <v>71.39091292797778</v>
      </c>
      <c r="BJ110" s="2">
        <f t="shared" si="369"/>
        <v>71.593343739133971</v>
      </c>
      <c r="BK110" s="2">
        <f t="shared" si="370"/>
        <v>74.587979177978767</v>
      </c>
      <c r="BL110" s="2">
        <f t="shared" si="371"/>
        <v>69.474971656110739</v>
      </c>
      <c r="BM110" s="2">
        <f t="shared" si="372"/>
        <v>70.91850768094028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77.972486585365886</v>
      </c>
      <c r="DL110" s="2">
        <f t="shared" si="373"/>
        <v>83.192146330413763</v>
      </c>
      <c r="DM110" s="2">
        <f t="shared" si="373"/>
        <v>84.721805904437772</v>
      </c>
      <c r="DN110" s="2">
        <f t="shared" si="373"/>
        <v>77.648660223497401</v>
      </c>
      <c r="DO110" s="2">
        <f t="shared" si="373"/>
        <v>81.298529145273349</v>
      </c>
      <c r="DP110" s="2">
        <f t="shared" si="373"/>
        <v>81.433919860627199</v>
      </c>
      <c r="DQ110" s="2">
        <f t="shared" si="373"/>
        <v>87.831577526132392</v>
      </c>
      <c r="DR110" s="2">
        <f t="shared" si="373"/>
        <v>83.179383623693383</v>
      </c>
      <c r="DS110" s="2">
        <f t="shared" si="373"/>
        <v>88.509318083670692</v>
      </c>
      <c r="DT110" s="2">
        <f t="shared" si="373"/>
        <v>85.573634412955471</v>
      </c>
      <c r="DU110" s="2">
        <f t="shared" si="373"/>
        <v>83.021505749128934</v>
      </c>
      <c r="DV110" s="2">
        <f t="shared" si="373"/>
        <v>80.304741920869816</v>
      </c>
      <c r="DW110" s="2">
        <f t="shared" si="373"/>
        <v>86.880937481123524</v>
      </c>
      <c r="DX110" s="2">
        <f t="shared" si="373"/>
        <v>79.821808974358987</v>
      </c>
      <c r="DY110" s="2">
        <f t="shared" si="373"/>
        <v>73.661379233511568</v>
      </c>
      <c r="EA110" s="2">
        <f t="shared" si="228"/>
        <v>65.723597401100648</v>
      </c>
      <c r="EB110" s="2">
        <f t="shared" si="290"/>
        <v>68.624900314305577</v>
      </c>
      <c r="EC110" s="2">
        <f t="shared" si="291"/>
        <v>73.315382810095826</v>
      </c>
      <c r="ED110" s="2">
        <f t="shared" si="292"/>
        <v>69.80631646780445</v>
      </c>
      <c r="EE110" s="2">
        <f t="shared" si="293"/>
        <v>70.456228364042445</v>
      </c>
      <c r="EF110" s="2">
        <f t="shared" si="294"/>
        <v>70.812412266308343</v>
      </c>
      <c r="EG110" s="2">
        <f t="shared" si="295"/>
        <v>74.996851618720626</v>
      </c>
      <c r="EH110" s="2">
        <f t="shared" si="296"/>
        <v>69.348149678389504</v>
      </c>
      <c r="EI110" s="2">
        <f t="shared" si="297"/>
        <v>71.211322646193508</v>
      </c>
      <c r="EJ110" s="2">
        <f t="shared" si="298"/>
        <v>72.836546050491648</v>
      </c>
      <c r="EK110" s="2">
        <f t="shared" si="299"/>
        <v>71.033280386157429</v>
      </c>
      <c r="EL110" s="2">
        <f t="shared" si="300"/>
        <v>71.352472579902013</v>
      </c>
      <c r="EM110" s="2">
        <f t="shared" si="301"/>
        <v>74.280286358205004</v>
      </c>
      <c r="EN110" s="2">
        <f t="shared" si="302"/>
        <v>69.135577947795127</v>
      </c>
      <c r="EO110" s="2">
        <f t="shared" si="303"/>
        <v>70.807899334551124</v>
      </c>
      <c r="EQ110" s="2">
        <f t="shared" si="304"/>
        <v>65.255191333431114</v>
      </c>
      <c r="ER110" s="2">
        <f t="shared" si="374"/>
        <v>68.092975165612756</v>
      </c>
      <c r="ES110" s="2">
        <f t="shared" si="374"/>
        <v>72.047409730900384</v>
      </c>
      <c r="ET110" s="2">
        <f t="shared" si="374"/>
        <v>69.089455808678636</v>
      </c>
      <c r="EU110" s="2">
        <f t="shared" si="374"/>
        <v>69.940242421654943</v>
      </c>
      <c r="EV110" s="2">
        <f t="shared" si="374"/>
        <v>69.995770499708996</v>
      </c>
      <c r="EW110" s="2">
        <f t="shared" si="374"/>
        <v>73.481020791817173</v>
      </c>
      <c r="EX110" s="2">
        <f t="shared" si="374"/>
        <v>69.177554973082493</v>
      </c>
      <c r="EY110" s="2">
        <f t="shared" si="374"/>
        <v>70.577612234888349</v>
      </c>
      <c r="EZ110" s="2">
        <f t="shared" si="374"/>
        <v>71.945918873566143</v>
      </c>
      <c r="FA110" s="2">
        <f t="shared" si="374"/>
        <v>71.074829674886672</v>
      </c>
      <c r="FB110" s="2">
        <f t="shared" si="374"/>
        <v>71.373374219288266</v>
      </c>
      <c r="FC110" s="2">
        <f t="shared" si="374"/>
        <v>72.789498772022256</v>
      </c>
      <c r="FD110" s="2">
        <f t="shared" si="374"/>
        <v>68.853146961931756</v>
      </c>
      <c r="FE110" s="2">
        <f t="shared" si="374"/>
        <v>71.152399006429846</v>
      </c>
      <c r="FG110" s="2">
        <f t="shared" si="306"/>
        <v>0.97835360755420964</v>
      </c>
      <c r="FH110" s="2">
        <f t="shared" si="375"/>
        <v>0.972353575898943</v>
      </c>
      <c r="FI110" s="2">
        <f t="shared" si="375"/>
        <v>0.97190946925125332</v>
      </c>
      <c r="FJ110" s="2">
        <f t="shared" si="375"/>
        <v>0.97403375091213429</v>
      </c>
      <c r="FK110" s="2">
        <f t="shared" si="375"/>
        <v>0.9753990496528967</v>
      </c>
      <c r="FL110" s="2">
        <f t="shared" si="375"/>
        <v>0.97178270877316975</v>
      </c>
      <c r="FM110" s="2">
        <f t="shared" si="375"/>
        <v>0.96964356097570592</v>
      </c>
      <c r="FN110" s="2">
        <f t="shared" si="375"/>
        <v>0.97076120394481513</v>
      </c>
      <c r="FO110" s="2">
        <f t="shared" si="375"/>
        <v>0.96962700605371355</v>
      </c>
      <c r="FP110" s="2">
        <f t="shared" si="375"/>
        <v>0.96928168771437861</v>
      </c>
      <c r="FQ110" s="2">
        <f t="shared" si="375"/>
        <v>0.97017575091832808</v>
      </c>
      <c r="FR110" s="2">
        <f t="shared" si="375"/>
        <v>0.97309869649592273</v>
      </c>
      <c r="FS110" s="2">
        <f t="shared" si="375"/>
        <v>0.97536098459171749</v>
      </c>
      <c r="FT110" s="2">
        <f t="shared" si="375"/>
        <v>0.96821107673564488</v>
      </c>
      <c r="FU110" s="2">
        <f t="shared" si="375"/>
        <v>0.96134552199364665</v>
      </c>
      <c r="FW110" s="2">
        <f t="shared" si="324"/>
        <v>1.4077799729326622E-3</v>
      </c>
      <c r="FX110" s="2">
        <f t="shared" si="376"/>
        <v>2.1604546845020956E-3</v>
      </c>
      <c r="FY110" s="2">
        <f t="shared" si="377"/>
        <v>1.9315707206593949E-3</v>
      </c>
      <c r="FZ110" s="2">
        <f t="shared" si="378"/>
        <v>1.941101841434032E-3</v>
      </c>
      <c r="GA110" s="2">
        <f t="shared" si="379"/>
        <v>2.0829442568648642E-3</v>
      </c>
      <c r="GB110" s="2">
        <f t="shared" si="380"/>
        <v>2.2029491103941019E-3</v>
      </c>
      <c r="GC110" s="2">
        <f t="shared" si="381"/>
        <v>2.0791447248344904E-3</v>
      </c>
      <c r="GD110" s="2">
        <f t="shared" si="382"/>
        <v>2.4186833918169478E-3</v>
      </c>
      <c r="GE110" s="2">
        <f t="shared" si="383"/>
        <v>2.8443372103296614E-3</v>
      </c>
      <c r="GF110" s="2">
        <f t="shared" si="384"/>
        <v>2.5650523187538072E-3</v>
      </c>
      <c r="GG110" s="2">
        <f t="shared" si="385"/>
        <v>2.2316278013760327E-3</v>
      </c>
      <c r="GH110" s="2">
        <f t="shared" si="386"/>
        <v>2.0785278859691246E-3</v>
      </c>
      <c r="GI110" s="2">
        <f t="shared" si="387"/>
        <v>1.8613097022874589E-3</v>
      </c>
      <c r="GJ110" s="2">
        <f t="shared" si="388"/>
        <v>1.0978603217080558E-3</v>
      </c>
      <c r="GK110" s="2">
        <f t="shared" si="389"/>
        <v>8.9570591324074909E-4</v>
      </c>
      <c r="GM110" s="86">
        <f t="shared" si="325"/>
        <v>1.8065567748499144E-7</v>
      </c>
      <c r="GN110" s="86">
        <f t="shared" si="390"/>
        <v>1.4553093054892842E-11</v>
      </c>
      <c r="GO110" s="86">
        <f t="shared" si="391"/>
        <v>3.27346918541451E-9</v>
      </c>
      <c r="GP110" s="86">
        <f t="shared" si="392"/>
        <v>3.4966668123752866E-14</v>
      </c>
      <c r="GQ110" s="86">
        <f t="shared" si="393"/>
        <v>5.7359307483166159E-14</v>
      </c>
      <c r="GR110" s="86">
        <f t="shared" si="394"/>
        <v>2.348612305368624E-16</v>
      </c>
      <c r="GS110" s="86">
        <f t="shared" si="395"/>
        <v>1.2760101454768896E-12</v>
      </c>
      <c r="GT110" s="86">
        <f t="shared" si="396"/>
        <v>3.2975382926969615E-15</v>
      </c>
      <c r="GU110" s="86">
        <f t="shared" si="397"/>
        <v>3.6152691341254422E-15</v>
      </c>
      <c r="GV110" s="86">
        <f t="shared" si="398"/>
        <v>1.255315323154674E-16</v>
      </c>
      <c r="GW110" s="86">
        <f t="shared" si="399"/>
        <v>1.8778524285386526E-16</v>
      </c>
      <c r="GX110" s="86">
        <f t="shared" si="400"/>
        <v>4.1250506013039443E-23</v>
      </c>
      <c r="GY110" s="86">
        <f t="shared" si="401"/>
        <v>1.1266296938935663E-23</v>
      </c>
      <c r="GZ110" s="86">
        <f t="shared" si="402"/>
        <v>6.3606248344290838E-18</v>
      </c>
      <c r="HA110" s="86">
        <f t="shared" si="403"/>
        <v>1.0257292618720728E-23</v>
      </c>
      <c r="HC110" s="86">
        <f t="shared" si="326"/>
        <v>0.44176248388852279</v>
      </c>
      <c r="HD110" s="86">
        <f t="shared" si="404"/>
        <v>0.54798916698975719</v>
      </c>
      <c r="HE110" s="86">
        <f t="shared" si="405"/>
        <v>0.43564879171268805</v>
      </c>
      <c r="HF110" s="86">
        <f t="shared" si="406"/>
        <v>0.4979756539663765</v>
      </c>
      <c r="HG110" s="86">
        <f t="shared" si="407"/>
        <v>0.59343076739171308</v>
      </c>
      <c r="HH110" s="86">
        <f t="shared" si="408"/>
        <v>0.61743700215940289</v>
      </c>
      <c r="HI110" s="86">
        <f t="shared" si="409"/>
        <v>0.57896173470254608</v>
      </c>
      <c r="HJ110" s="86">
        <f t="shared" si="410"/>
        <v>0.6407279783367047</v>
      </c>
      <c r="HK110" s="86">
        <f t="shared" si="411"/>
        <v>0.62274316626132087</v>
      </c>
      <c r="HL110" s="86">
        <f t="shared" si="412"/>
        <v>0.64116363715490932</v>
      </c>
      <c r="HM110" s="86">
        <f t="shared" si="413"/>
        <v>0.62475199961972228</v>
      </c>
      <c r="HN110" s="86">
        <f t="shared" si="414"/>
        <v>0.64459581064884308</v>
      </c>
      <c r="HO110" s="86">
        <f t="shared" si="415"/>
        <v>0.63046631028480249</v>
      </c>
      <c r="HP110" s="86">
        <f t="shared" si="416"/>
        <v>0.52934260762811403</v>
      </c>
      <c r="HQ110" s="86">
        <f t="shared" si="417"/>
        <v>0.5185516524386713</v>
      </c>
      <c r="HS110" s="86">
        <f t="shared" si="327"/>
        <v>9.0580003593405707E-14</v>
      </c>
      <c r="HT110" s="86">
        <f t="shared" si="418"/>
        <v>2.830414338895432E-15</v>
      </c>
      <c r="HU110" s="86">
        <f t="shared" si="419"/>
        <v>4.4250166066597377E-16</v>
      </c>
      <c r="HV110" s="86">
        <f t="shared" si="420"/>
        <v>2.8206686576660349E-14</v>
      </c>
      <c r="HW110" s="86">
        <f t="shared" si="421"/>
        <v>2.8700353706604942E-13</v>
      </c>
      <c r="HX110" s="86">
        <f t="shared" si="422"/>
        <v>9.5727441653798308E-17</v>
      </c>
      <c r="HY110" s="86">
        <f t="shared" si="423"/>
        <v>6.7655786363732767E-15</v>
      </c>
      <c r="HZ110" s="86">
        <f t="shared" si="424"/>
        <v>2.0240859676980454E-16</v>
      </c>
      <c r="IA110" s="86">
        <f t="shared" si="425"/>
        <v>4.1398887475223349E-16</v>
      </c>
      <c r="IB110" s="86">
        <f t="shared" si="426"/>
        <v>2.3807311555127081E-16</v>
      </c>
      <c r="IC110" s="86">
        <f t="shared" si="427"/>
        <v>5.1948238310192057E-16</v>
      </c>
      <c r="ID110" s="86">
        <f t="shared" si="428"/>
        <v>1.0827812005709939E-16</v>
      </c>
      <c r="IE110" s="86">
        <f t="shared" si="429"/>
        <v>4.6972706532702158E-16</v>
      </c>
      <c r="IF110" s="86">
        <f t="shared" si="430"/>
        <v>4.3401266482921154E-14</v>
      </c>
      <c r="IG110" s="86">
        <f t="shared" si="431"/>
        <v>4.4725748811769603E-11</v>
      </c>
      <c r="II110" s="86">
        <f t="shared" si="328"/>
        <v>7.4123173493729376E-60</v>
      </c>
      <c r="IJ110" s="86">
        <f t="shared" si="329"/>
        <v>4.097024223750312E-70</v>
      </c>
      <c r="IK110" s="86">
        <f t="shared" si="330"/>
        <v>3.7525491923978687E-71</v>
      </c>
      <c r="IL110" s="86">
        <f t="shared" si="331"/>
        <v>3.672056074298303E-70</v>
      </c>
      <c r="IM110" s="86">
        <f t="shared" si="332"/>
        <v>1.4838758421387616E-65</v>
      </c>
      <c r="IN110" s="86">
        <f t="shared" si="333"/>
        <v>3.3191379045516512E-81</v>
      </c>
      <c r="IO110" s="86">
        <f t="shared" si="334"/>
        <v>2.5977280887948443E-70</v>
      </c>
      <c r="IP110" s="86">
        <f t="shared" si="335"/>
        <v>1.9564538920213184E-77</v>
      </c>
      <c r="IQ110" s="86">
        <f t="shared" si="336"/>
        <v>8.1714051222268417E-77</v>
      </c>
      <c r="IR110" s="86">
        <f t="shared" si="337"/>
        <v>8.878980209312778E-80</v>
      </c>
      <c r="IS110" s="86">
        <f t="shared" si="338"/>
        <v>1.2293606873514134E-74</v>
      </c>
      <c r="IT110" s="86">
        <f t="shared" si="339"/>
        <v>3.9568059609873944E-80</v>
      </c>
      <c r="IU110" s="86">
        <f t="shared" si="340"/>
        <v>1.218922786528526E-74</v>
      </c>
      <c r="IV110" s="86">
        <f t="shared" si="341"/>
        <v>3.4281754959107083E-47</v>
      </c>
      <c r="IW110" s="86">
        <f t="shared" si="342"/>
        <v>1.3209998019878265E-35</v>
      </c>
      <c r="IY110" s="86">
        <f t="shared" si="343"/>
        <v>0.44176266454429086</v>
      </c>
      <c r="IZ110" s="86">
        <f t="shared" si="344"/>
        <v>0.5479891670043131</v>
      </c>
      <c r="JA110" s="86">
        <f t="shared" si="345"/>
        <v>0.43564879498615766</v>
      </c>
      <c r="JB110" s="86">
        <f t="shared" si="346"/>
        <v>0.49797565396643967</v>
      </c>
      <c r="JC110" s="86">
        <f t="shared" si="347"/>
        <v>0.59343076739205747</v>
      </c>
      <c r="JD110" s="86">
        <f t="shared" si="348"/>
        <v>0.61743700215940323</v>
      </c>
      <c r="JE110" s="86">
        <f t="shared" si="349"/>
        <v>0.57896173470382883</v>
      </c>
      <c r="JF110" s="86">
        <f t="shared" si="350"/>
        <v>0.64072797833670825</v>
      </c>
      <c r="JG110" s="86">
        <f t="shared" si="351"/>
        <v>0.62274316626132498</v>
      </c>
      <c r="JH110" s="86">
        <f t="shared" si="352"/>
        <v>0.64116363715490965</v>
      </c>
      <c r="JI110" s="86">
        <f t="shared" si="353"/>
        <v>0.62475199961972305</v>
      </c>
      <c r="JJ110" s="86">
        <f t="shared" si="354"/>
        <v>0.64459581064884319</v>
      </c>
      <c r="JK110" s="86">
        <f t="shared" si="355"/>
        <v>0.63046631028480293</v>
      </c>
      <c r="JL110" s="86">
        <f t="shared" si="356"/>
        <v>0.52934260762815744</v>
      </c>
      <c r="JM110" s="86">
        <f t="shared" si="357"/>
        <v>0.51855165248339707</v>
      </c>
    </row>
    <row r="111" spans="2:273" x14ac:dyDescent="0.25">
      <c r="B111" s="2">
        <v>84</v>
      </c>
      <c r="C111" s="37">
        <v>153.851</v>
      </c>
      <c r="D111" s="37">
        <v>168.048</v>
      </c>
      <c r="E111" s="37">
        <v>166.613</v>
      </c>
      <c r="F111" s="37">
        <v>170.16399999999999</v>
      </c>
      <c r="G111" s="37">
        <v>164.24600000000001</v>
      </c>
      <c r="H111" s="37">
        <v>163.30600000000001</v>
      </c>
      <c r="I111" s="37">
        <v>170.90299999999999</v>
      </c>
      <c r="J111" s="37">
        <v>154.5</v>
      </c>
      <c r="K111" s="37">
        <v>151.51599999999999</v>
      </c>
      <c r="L111" s="37">
        <v>154.839</v>
      </c>
      <c r="M111" s="37">
        <v>164.87100000000001</v>
      </c>
      <c r="N111" s="37">
        <v>163.613</v>
      </c>
      <c r="O111" s="37">
        <v>167.42599999999999</v>
      </c>
      <c r="P111" s="37">
        <v>158.095</v>
      </c>
      <c r="Q111" s="37">
        <v>137.58699999999999</v>
      </c>
      <c r="S111" s="4">
        <f t="shared" si="229"/>
        <v>155.12659256068292</v>
      </c>
      <c r="T111" s="4">
        <f t="shared" si="230"/>
        <v>171.73004885038765</v>
      </c>
      <c r="U111" s="4">
        <f t="shared" si="231"/>
        <v>170.40981350461928</v>
      </c>
      <c r="V111" s="4">
        <f t="shared" si="232"/>
        <v>172.54773346455386</v>
      </c>
      <c r="W111" s="4">
        <f t="shared" si="233"/>
        <v>162.22976409035218</v>
      </c>
      <c r="X111" s="4">
        <f t="shared" si="234"/>
        <v>166.02876475300377</v>
      </c>
      <c r="Y111" s="4">
        <f t="shared" si="235"/>
        <v>169.29286996097315</v>
      </c>
      <c r="Z111" s="4">
        <f t="shared" si="236"/>
        <v>155.178613837135</v>
      </c>
      <c r="AA111" s="4">
        <f t="shared" si="237"/>
        <v>149.65521615249907</v>
      </c>
      <c r="AB111" s="4">
        <f t="shared" si="238"/>
        <v>153.98425328802483</v>
      </c>
      <c r="AC111" s="4">
        <f t="shared" si="239"/>
        <v>168.16299704861129</v>
      </c>
      <c r="AD111" s="4">
        <f t="shared" si="240"/>
        <v>166.19877017554151</v>
      </c>
      <c r="AE111" s="4">
        <f t="shared" si="241"/>
        <v>172.09432461864631</v>
      </c>
      <c r="AF111" s="4">
        <f t="shared" si="242"/>
        <v>162.92188451907043</v>
      </c>
      <c r="AG111" s="4">
        <f t="shared" si="243"/>
        <v>141.06280490164266</v>
      </c>
      <c r="AI111" s="4">
        <f t="shared" si="244"/>
        <v>-1.2755925606829237</v>
      </c>
      <c r="AJ111" s="4">
        <f t="shared" si="245"/>
        <v>-3.6820488503876447</v>
      </c>
      <c r="AK111" s="4">
        <f t="shared" si="246"/>
        <v>-3.7968135046192799</v>
      </c>
      <c r="AL111" s="4">
        <f t="shared" si="247"/>
        <v>-2.3837334645538704</v>
      </c>
      <c r="AM111" s="4">
        <f t="shared" si="248"/>
        <v>2.0162359096478326</v>
      </c>
      <c r="AN111" s="4">
        <f t="shared" si="249"/>
        <v>-2.7227647530037586</v>
      </c>
      <c r="AO111" s="4">
        <f t="shared" si="250"/>
        <v>1.610130039026842</v>
      </c>
      <c r="AP111" s="4">
        <f t="shared" si="251"/>
        <v>-0.67861383713500345</v>
      </c>
      <c r="AQ111" s="4">
        <f t="shared" si="252"/>
        <v>1.860783847500926</v>
      </c>
      <c r="AR111" s="4">
        <f t="shared" si="253"/>
        <v>0.85474671197516727</v>
      </c>
      <c r="AS111" s="4">
        <f t="shared" si="254"/>
        <v>-3.2919970486112788</v>
      </c>
      <c r="AT111" s="4">
        <f t="shared" si="255"/>
        <v>-2.5857701755415121</v>
      </c>
      <c r="AU111" s="4">
        <f t="shared" si="256"/>
        <v>-4.6683246186463236</v>
      </c>
      <c r="AV111" s="4">
        <f t="shared" si="358"/>
        <v>-4.8268845190704326</v>
      </c>
      <c r="AW111" s="4">
        <f t="shared" si="358"/>
        <v>-3.4758049016426753</v>
      </c>
      <c r="AY111" s="2">
        <f t="shared" si="308"/>
        <v>65.873754803577242</v>
      </c>
      <c r="AZ111" s="2">
        <f t="shared" si="359"/>
        <v>68.870445545486305</v>
      </c>
      <c r="BA111" s="2">
        <f t="shared" si="360"/>
        <v>73.439541760165838</v>
      </c>
      <c r="BB111" s="2">
        <f t="shared" si="361"/>
        <v>69.860300169037004</v>
      </c>
      <c r="BC111" s="2">
        <f t="shared" si="362"/>
        <v>70.557902004582743</v>
      </c>
      <c r="BD111" s="2">
        <f t="shared" si="363"/>
        <v>70.916572781106197</v>
      </c>
      <c r="BE111" s="2">
        <f t="shared" si="364"/>
        <v>75.142351833732675</v>
      </c>
      <c r="BF111" s="2">
        <f t="shared" si="365"/>
        <v>69.618704205949328</v>
      </c>
      <c r="BG111" s="2">
        <f t="shared" si="366"/>
        <v>71.560308852247942</v>
      </c>
      <c r="BH111" s="2">
        <f t="shared" si="367"/>
        <v>73.044803987785016</v>
      </c>
      <c r="BI111" s="2">
        <f t="shared" si="368"/>
        <v>71.252973343453462</v>
      </c>
      <c r="BJ111" s="2">
        <f t="shared" si="369"/>
        <v>71.454661197416769</v>
      </c>
      <c r="BK111" s="2">
        <f t="shared" si="370"/>
        <v>74.398195618782651</v>
      </c>
      <c r="BL111" s="2">
        <f t="shared" si="371"/>
        <v>69.36137420835864</v>
      </c>
      <c r="BM111" s="2">
        <f t="shared" si="372"/>
        <v>70.846491421995836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77.997544250871115</v>
      </c>
      <c r="DL111" s="2">
        <f t="shared" si="373"/>
        <v>83.285995469646622</v>
      </c>
      <c r="DM111" s="2">
        <f t="shared" si="373"/>
        <v>84.791067552602428</v>
      </c>
      <c r="DN111" s="2">
        <f t="shared" si="373"/>
        <v>77.621089852008424</v>
      </c>
      <c r="DO111" s="2">
        <f t="shared" si="373"/>
        <v>81.311700845665968</v>
      </c>
      <c r="DP111" s="2">
        <f t="shared" si="373"/>
        <v>81.448868118466933</v>
      </c>
      <c r="DQ111" s="2">
        <f t="shared" si="373"/>
        <v>87.815940766550511</v>
      </c>
      <c r="DR111" s="2">
        <f t="shared" si="373"/>
        <v>83.221623693379797</v>
      </c>
      <c r="DS111" s="2">
        <f t="shared" si="373"/>
        <v>88.623765654520895</v>
      </c>
      <c r="DT111" s="2">
        <f t="shared" si="373"/>
        <v>85.639657287449396</v>
      </c>
      <c r="DU111" s="2">
        <f t="shared" si="373"/>
        <v>83.078066202090596</v>
      </c>
      <c r="DV111" s="2">
        <f t="shared" si="373"/>
        <v>80.297931742675928</v>
      </c>
      <c r="DW111" s="2">
        <f t="shared" si="373"/>
        <v>86.931443974630014</v>
      </c>
      <c r="DX111" s="2">
        <f t="shared" si="373"/>
        <v>79.867322941970315</v>
      </c>
      <c r="DY111" s="2">
        <f t="shared" si="373"/>
        <v>73.652665663992849</v>
      </c>
      <c r="EA111" s="2">
        <f t="shared" si="228"/>
        <v>65.629827758089149</v>
      </c>
      <c r="EB111" s="2">
        <f t="shared" si="290"/>
        <v>68.497884433057067</v>
      </c>
      <c r="EC111" s="2">
        <f t="shared" si="291"/>
        <v>73.142983096234303</v>
      </c>
      <c r="ED111" s="2">
        <f t="shared" si="292"/>
        <v>69.673122111463513</v>
      </c>
      <c r="EE111" s="2">
        <f t="shared" si="293"/>
        <v>70.311702400893367</v>
      </c>
      <c r="EF111" s="2">
        <f t="shared" si="294"/>
        <v>70.639605783020457</v>
      </c>
      <c r="EG111" s="2">
        <f t="shared" si="295"/>
        <v>74.783913298305848</v>
      </c>
      <c r="EH111" s="2">
        <f t="shared" si="296"/>
        <v>69.245488063717744</v>
      </c>
      <c r="EI111" s="2">
        <f t="shared" si="297"/>
        <v>71.074785138131773</v>
      </c>
      <c r="EJ111" s="2">
        <f t="shared" si="298"/>
        <v>72.683242969199597</v>
      </c>
      <c r="EK111" s="2">
        <f t="shared" si="299"/>
        <v>70.921342398185274</v>
      </c>
      <c r="EL111" s="2">
        <f t="shared" si="300"/>
        <v>71.231652572431869</v>
      </c>
      <c r="EM111" s="2">
        <f t="shared" si="301"/>
        <v>74.1124343998938</v>
      </c>
      <c r="EN111" s="2">
        <f t="shared" si="302"/>
        <v>69.047124557577476</v>
      </c>
      <c r="EO111" s="2">
        <f t="shared" si="303"/>
        <v>70.743252022442562</v>
      </c>
      <c r="EQ111" s="2">
        <f t="shared" si="304"/>
        <v>65.176811516662227</v>
      </c>
      <c r="ER111" s="2">
        <f t="shared" si="374"/>
        <v>67.985652840509886</v>
      </c>
      <c r="ES111" s="2">
        <f t="shared" si="374"/>
        <v>71.919162065295836</v>
      </c>
      <c r="ET111" s="2">
        <f t="shared" si="374"/>
        <v>68.98102586502948</v>
      </c>
      <c r="EU111" s="2">
        <f t="shared" si="374"/>
        <v>69.814464860569373</v>
      </c>
      <c r="EV111" s="2">
        <f t="shared" si="374"/>
        <v>69.854477226240959</v>
      </c>
      <c r="EW111" s="2">
        <f t="shared" si="374"/>
        <v>73.32526840335268</v>
      </c>
      <c r="EX111" s="2">
        <f t="shared" si="374"/>
        <v>69.081740692104034</v>
      </c>
      <c r="EY111" s="2">
        <f t="shared" si="374"/>
        <v>70.467184252474482</v>
      </c>
      <c r="EZ111" s="2">
        <f t="shared" si="374"/>
        <v>71.828888717139051</v>
      </c>
      <c r="FA111" s="2">
        <f t="shared" si="374"/>
        <v>70.961228331413736</v>
      </c>
      <c r="FB111" s="2">
        <f t="shared" si="374"/>
        <v>71.251942457613168</v>
      </c>
      <c r="FC111" s="2">
        <f t="shared" si="374"/>
        <v>72.680823774397595</v>
      </c>
      <c r="FD111" s="2">
        <f t="shared" si="374"/>
        <v>68.774840066426066</v>
      </c>
      <c r="FE111" s="2">
        <f t="shared" si="374"/>
        <v>71.072080865924022</v>
      </c>
      <c r="FG111" s="2">
        <f t="shared" si="306"/>
        <v>0.98022058263068657</v>
      </c>
      <c r="FH111" s="2">
        <f t="shared" si="375"/>
        <v>0.97472467716273559</v>
      </c>
      <c r="FI111" s="2">
        <f t="shared" si="375"/>
        <v>0.97431765338797316</v>
      </c>
      <c r="FJ111" s="2">
        <f t="shared" si="375"/>
        <v>0.97626426920000375</v>
      </c>
      <c r="FK111" s="2">
        <f t="shared" si="375"/>
        <v>0.97751499520198193</v>
      </c>
      <c r="FL111" s="2">
        <f t="shared" si="375"/>
        <v>0.97420147155057335</v>
      </c>
      <c r="FM111" s="2">
        <f t="shared" si="375"/>
        <v>0.97224045176879326</v>
      </c>
      <c r="FN111" s="2">
        <f t="shared" si="375"/>
        <v>0.97326512031991408</v>
      </c>
      <c r="FO111" s="2">
        <f t="shared" si="375"/>
        <v>0.97222527249792912</v>
      </c>
      <c r="FP111" s="2">
        <f t="shared" si="375"/>
        <v>0.97190863869187327</v>
      </c>
      <c r="FQ111" s="2">
        <f t="shared" si="375"/>
        <v>0.97272839512608822</v>
      </c>
      <c r="FR111" s="2">
        <f t="shared" si="375"/>
        <v>0.9754075086159032</v>
      </c>
      <c r="FS111" s="2">
        <f t="shared" si="375"/>
        <v>0.97748012855455568</v>
      </c>
      <c r="FT111" s="2">
        <f t="shared" si="375"/>
        <v>0.97092683743024633</v>
      </c>
      <c r="FU111" s="2">
        <f t="shared" si="375"/>
        <v>0.96462638521163335</v>
      </c>
      <c r="FW111" s="2">
        <f t="shared" si="324"/>
        <v>1.5433904218889335E-3</v>
      </c>
      <c r="FX111" s="2">
        <f t="shared" si="376"/>
        <v>2.3683977941237506E-3</v>
      </c>
      <c r="FY111" s="2">
        <f t="shared" si="377"/>
        <v>2.1175305682484572E-3</v>
      </c>
      <c r="FZ111" s="2">
        <f t="shared" si="378"/>
        <v>2.1279773307902347E-3</v>
      </c>
      <c r="GA111" s="2">
        <f t="shared" si="379"/>
        <v>2.2834440834690224E-3</v>
      </c>
      <c r="GB111" s="2">
        <f t="shared" si="380"/>
        <v>2.4149723968432137E-3</v>
      </c>
      <c r="GC111" s="2">
        <f t="shared" si="381"/>
        <v>2.2792796518410481E-3</v>
      </c>
      <c r="GD111" s="2">
        <f t="shared" si="382"/>
        <v>2.651414894276739E-3</v>
      </c>
      <c r="GE111" s="2">
        <f t="shared" si="383"/>
        <v>3.1178981308402124E-3</v>
      </c>
      <c r="GF111" s="2">
        <f t="shared" si="384"/>
        <v>2.8118280918249822E-3</v>
      </c>
      <c r="GG111" s="2">
        <f t="shared" si="385"/>
        <v>2.4464045068471525E-3</v>
      </c>
      <c r="GH111" s="2">
        <f t="shared" si="386"/>
        <v>2.2786035726939198E-3</v>
      </c>
      <c r="GI111" s="2">
        <f t="shared" si="387"/>
        <v>2.0405190769771137E-3</v>
      </c>
      <c r="GJ111" s="2">
        <f t="shared" si="388"/>
        <v>1.2036524148012252E-3</v>
      </c>
      <c r="GK111" s="2">
        <f t="shared" si="389"/>
        <v>9.8203714021433911E-4</v>
      </c>
      <c r="GM111" s="86">
        <f t="shared" si="325"/>
        <v>3.4510461321198064E-8</v>
      </c>
      <c r="GN111" s="86">
        <f t="shared" si="390"/>
        <v>1.1280054036044637E-12</v>
      </c>
      <c r="GO111" s="86">
        <f t="shared" si="391"/>
        <v>4.5691502385788606E-10</v>
      </c>
      <c r="GP111" s="86">
        <f t="shared" si="392"/>
        <v>1.2717157254480458E-15</v>
      </c>
      <c r="GQ111" s="86">
        <f t="shared" si="393"/>
        <v>2.7024205523258693E-15</v>
      </c>
      <c r="GR111" s="86">
        <f t="shared" si="394"/>
        <v>6.5254522825381637E-18</v>
      </c>
      <c r="GS111" s="86">
        <f t="shared" si="395"/>
        <v>7.6547590719038641E-14</v>
      </c>
      <c r="GT111" s="86">
        <f t="shared" si="396"/>
        <v>1.1571274190287939E-16</v>
      </c>
      <c r="GU111" s="86">
        <f t="shared" si="397"/>
        <v>1.330162133881199E-16</v>
      </c>
      <c r="GV111" s="86">
        <f t="shared" si="398"/>
        <v>3.013284312439881E-18</v>
      </c>
      <c r="GW111" s="86">
        <f t="shared" si="399"/>
        <v>4.3619957925300642E-18</v>
      </c>
      <c r="GX111" s="86">
        <f t="shared" si="400"/>
        <v>2.1655267750404444E-25</v>
      </c>
      <c r="GY111" s="86">
        <f t="shared" si="401"/>
        <v>5.2759110037788064E-26</v>
      </c>
      <c r="GZ111" s="86">
        <f t="shared" si="402"/>
        <v>1.1219027582217323E-19</v>
      </c>
      <c r="HA111" s="86">
        <f t="shared" si="403"/>
        <v>5.3153978535120986E-26</v>
      </c>
      <c r="HC111" s="86">
        <f t="shared" si="326"/>
        <v>0.50533378214012936</v>
      </c>
      <c r="HD111" s="86">
        <f t="shared" si="404"/>
        <v>0.59663962006643723</v>
      </c>
      <c r="HE111" s="86">
        <f t="shared" si="405"/>
        <v>0.5061435885156168</v>
      </c>
      <c r="HF111" s="86">
        <f t="shared" si="406"/>
        <v>0.56418491460352527</v>
      </c>
      <c r="HG111" s="86">
        <f t="shared" si="407"/>
        <v>0.60917369139125521</v>
      </c>
      <c r="HH111" s="86">
        <f t="shared" si="408"/>
        <v>0.63485911039664344</v>
      </c>
      <c r="HI111" s="86">
        <f t="shared" si="409"/>
        <v>0.61512563956029076</v>
      </c>
      <c r="HJ111" s="86">
        <f t="shared" si="410"/>
        <v>0.62246683122597635</v>
      </c>
      <c r="HK111" s="86">
        <f t="shared" si="411"/>
        <v>0.57523740220557396</v>
      </c>
      <c r="HL111" s="86">
        <f t="shared" si="412"/>
        <v>0.60027952813743035</v>
      </c>
      <c r="HM111" s="86">
        <f t="shared" si="413"/>
        <v>0.65656257153423625</v>
      </c>
      <c r="HN111" s="86">
        <f t="shared" si="414"/>
        <v>0.66128470769153946</v>
      </c>
      <c r="HO111" s="86">
        <f t="shared" si="415"/>
        <v>0.67249045513891703</v>
      </c>
      <c r="HP111" s="86">
        <f t="shared" si="416"/>
        <v>0.60209535193580233</v>
      </c>
      <c r="HQ111" s="86">
        <f t="shared" si="417"/>
        <v>0.60513083242944665</v>
      </c>
      <c r="HS111" s="86">
        <f t="shared" si="327"/>
        <v>3.2308875058946385E-13</v>
      </c>
      <c r="HT111" s="86">
        <f t="shared" si="418"/>
        <v>1.3461537692921006E-14</v>
      </c>
      <c r="HU111" s="86">
        <f t="shared" si="419"/>
        <v>2.163382319218033E-15</v>
      </c>
      <c r="HV111" s="86">
        <f t="shared" si="420"/>
        <v>1.2364677614389452E-13</v>
      </c>
      <c r="HW111" s="86">
        <f t="shared" si="421"/>
        <v>1.1489152221657385E-12</v>
      </c>
      <c r="HX111" s="86">
        <f t="shared" si="422"/>
        <v>5.6282139493274644E-16</v>
      </c>
      <c r="HY111" s="86">
        <f t="shared" si="423"/>
        <v>3.1274097826640328E-14</v>
      </c>
      <c r="HZ111" s="86">
        <f t="shared" si="424"/>
        <v>1.1501253996657181E-15</v>
      </c>
      <c r="IA111" s="86">
        <f t="shared" si="425"/>
        <v>2.4045728615015236E-15</v>
      </c>
      <c r="IB111" s="86">
        <f t="shared" si="426"/>
        <v>1.4071857806721218E-15</v>
      </c>
      <c r="IC111" s="86">
        <f t="shared" si="427"/>
        <v>2.7323374545864205E-15</v>
      </c>
      <c r="ID111" s="86">
        <f t="shared" si="428"/>
        <v>6.1697642194006098E-16</v>
      </c>
      <c r="IE111" s="86">
        <f t="shared" si="429"/>
        <v>2.3618800859790277E-15</v>
      </c>
      <c r="IF111" s="86">
        <f t="shared" si="430"/>
        <v>1.6065934302342568E-13</v>
      </c>
      <c r="IG111" s="86">
        <f t="shared" si="431"/>
        <v>1.1618285494136833E-10</v>
      </c>
      <c r="II111" s="86">
        <f t="shared" si="328"/>
        <v>3.069941519588913E-58</v>
      </c>
      <c r="IJ111" s="86">
        <f t="shared" si="329"/>
        <v>4.4311110193554593E-68</v>
      </c>
      <c r="IK111" s="86">
        <f t="shared" si="330"/>
        <v>4.003084172377628E-69</v>
      </c>
      <c r="IL111" s="86">
        <f t="shared" si="331"/>
        <v>3.6782712220333041E-68</v>
      </c>
      <c r="IM111" s="86">
        <f t="shared" si="332"/>
        <v>1.1451249244144927E-63</v>
      </c>
      <c r="IN111" s="86">
        <f t="shared" si="333"/>
        <v>7.8002064031740549E-79</v>
      </c>
      <c r="IO111" s="86">
        <f t="shared" si="334"/>
        <v>2.7663559562937433E-68</v>
      </c>
      <c r="IP111" s="86">
        <f t="shared" si="335"/>
        <v>3.8459637189660212E-75</v>
      </c>
      <c r="IQ111" s="86">
        <f t="shared" si="336"/>
        <v>1.7768118821589568E-74</v>
      </c>
      <c r="IR111" s="86">
        <f t="shared" si="337"/>
        <v>2.1676938102850376E-77</v>
      </c>
      <c r="IS111" s="86">
        <f t="shared" si="338"/>
        <v>1.8601245523244093E-72</v>
      </c>
      <c r="IT111" s="86">
        <f t="shared" si="339"/>
        <v>8.2116677164685634E-78</v>
      </c>
      <c r="IU111" s="86">
        <f t="shared" si="340"/>
        <v>1.5971397641894438E-72</v>
      </c>
      <c r="IV111" s="86">
        <f t="shared" si="341"/>
        <v>5.6865984663850387E-46</v>
      </c>
      <c r="IW111" s="86">
        <f t="shared" si="342"/>
        <v>1.0115634628993763E-34</v>
      </c>
      <c r="IY111" s="86">
        <f t="shared" si="343"/>
        <v>0.5053338166509137</v>
      </c>
      <c r="IZ111" s="86">
        <f t="shared" si="344"/>
        <v>0.59663962006757865</v>
      </c>
      <c r="JA111" s="86">
        <f t="shared" si="345"/>
        <v>0.50614358897253398</v>
      </c>
      <c r="JB111" s="86">
        <f t="shared" si="346"/>
        <v>0.56418491460365017</v>
      </c>
      <c r="JC111" s="86">
        <f t="shared" si="347"/>
        <v>0.60917369139240685</v>
      </c>
      <c r="JD111" s="86">
        <f t="shared" si="348"/>
        <v>0.634859110396644</v>
      </c>
      <c r="JE111" s="86">
        <f t="shared" si="349"/>
        <v>0.61512563956039856</v>
      </c>
      <c r="JF111" s="86">
        <f t="shared" si="350"/>
        <v>0.62246683122597757</v>
      </c>
      <c r="JG111" s="86">
        <f t="shared" si="351"/>
        <v>0.57523740220557651</v>
      </c>
      <c r="JH111" s="86">
        <f t="shared" si="352"/>
        <v>0.60027952813743179</v>
      </c>
      <c r="JI111" s="86">
        <f t="shared" si="353"/>
        <v>0.65656257153423903</v>
      </c>
      <c r="JJ111" s="86">
        <f t="shared" si="354"/>
        <v>0.66128470769154013</v>
      </c>
      <c r="JK111" s="86">
        <f t="shared" si="355"/>
        <v>0.67249045513891936</v>
      </c>
      <c r="JL111" s="86">
        <f t="shared" si="356"/>
        <v>0.60209535193596297</v>
      </c>
      <c r="JM111" s="86">
        <f t="shared" si="357"/>
        <v>0.60513083254562949</v>
      </c>
    </row>
    <row r="112" spans="2:273" x14ac:dyDescent="0.25">
      <c r="B112" s="2">
        <v>85</v>
      </c>
      <c r="C112" s="37">
        <v>155.149</v>
      </c>
      <c r="D112" s="37">
        <v>161.32300000000001</v>
      </c>
      <c r="E112" s="37">
        <v>166.85499999999999</v>
      </c>
      <c r="F112" s="37">
        <v>167.75399999999999</v>
      </c>
      <c r="G112" s="37">
        <v>152.98400000000001</v>
      </c>
      <c r="H112" s="37">
        <v>150.37100000000001</v>
      </c>
      <c r="I112" s="37">
        <v>161.565</v>
      </c>
      <c r="J112" s="37">
        <v>137.12899999999999</v>
      </c>
      <c r="K112" s="37">
        <v>129.774</v>
      </c>
      <c r="L112" s="37">
        <v>133.548</v>
      </c>
      <c r="M112" s="37">
        <v>153.62899999999999</v>
      </c>
      <c r="N112" s="37">
        <v>149.46799999999999</v>
      </c>
      <c r="O112" s="37">
        <v>158.34399999999999</v>
      </c>
      <c r="P112" s="37">
        <v>155.19</v>
      </c>
      <c r="Q112" s="37">
        <v>134.143</v>
      </c>
      <c r="S112" s="4">
        <f t="shared" si="229"/>
        <v>157.39063648998291</v>
      </c>
      <c r="T112" s="4">
        <f t="shared" si="230"/>
        <v>163.50138521604802</v>
      </c>
      <c r="U112" s="4">
        <f t="shared" si="231"/>
        <v>172.02827952078607</v>
      </c>
      <c r="V112" s="4">
        <f t="shared" si="232"/>
        <v>170.25715969306682</v>
      </c>
      <c r="W112" s="4">
        <f t="shared" si="233"/>
        <v>149.24921274739214</v>
      </c>
      <c r="X112" s="4">
        <f t="shared" si="234"/>
        <v>148.0186929657736</v>
      </c>
      <c r="Y112" s="4">
        <f t="shared" si="235"/>
        <v>158.49689902939221</v>
      </c>
      <c r="Z112" s="4">
        <f t="shared" si="236"/>
        <v>133.55474654553117</v>
      </c>
      <c r="AA112" s="4">
        <f t="shared" si="237"/>
        <v>126.80923246013337</v>
      </c>
      <c r="AB112" s="4">
        <f t="shared" si="238"/>
        <v>130.07927526525856</v>
      </c>
      <c r="AC112" s="4">
        <f t="shared" si="239"/>
        <v>152.28009116425108</v>
      </c>
      <c r="AD112" s="4">
        <f t="shared" si="240"/>
        <v>146.39674820985886</v>
      </c>
      <c r="AE112" s="4">
        <f t="shared" si="241"/>
        <v>157.71229395424569</v>
      </c>
      <c r="AF112" s="4">
        <f t="shared" si="242"/>
        <v>158.05797500989186</v>
      </c>
      <c r="AG112" s="4">
        <f t="shared" si="243"/>
        <v>135.4294426199468</v>
      </c>
      <c r="AI112" s="4">
        <f t="shared" si="244"/>
        <v>-2.2416364899829091</v>
      </c>
      <c r="AJ112" s="4">
        <f t="shared" si="245"/>
        <v>-2.1783852160480137</v>
      </c>
      <c r="AK112" s="4">
        <f t="shared" si="246"/>
        <v>-5.1732795207860818</v>
      </c>
      <c r="AL112" s="4">
        <f t="shared" si="247"/>
        <v>-2.5031596930668343</v>
      </c>
      <c r="AM112" s="4">
        <f t="shared" si="248"/>
        <v>3.7347872526078731</v>
      </c>
      <c r="AN112" s="4">
        <f t="shared" si="249"/>
        <v>2.3523070342264134</v>
      </c>
      <c r="AO112" s="4">
        <f t="shared" si="250"/>
        <v>3.0681009706077873</v>
      </c>
      <c r="AP112" s="4">
        <f t="shared" si="251"/>
        <v>3.5742534544688169</v>
      </c>
      <c r="AQ112" s="4">
        <f t="shared" si="252"/>
        <v>2.964767539866628</v>
      </c>
      <c r="AR112" s="4">
        <f t="shared" si="253"/>
        <v>3.4687247347414427</v>
      </c>
      <c r="AS112" s="4">
        <f t="shared" si="254"/>
        <v>1.3489088357489152</v>
      </c>
      <c r="AT112" s="4">
        <f t="shared" si="255"/>
        <v>3.0712517901411331</v>
      </c>
      <c r="AU112" s="4">
        <f t="shared" si="256"/>
        <v>0.63170604575429934</v>
      </c>
      <c r="AV112" s="4">
        <f t="shared" si="358"/>
        <v>-2.8679750098918646</v>
      </c>
      <c r="AW112" s="4">
        <f t="shared" si="358"/>
        <v>-1.2864426199467971</v>
      </c>
      <c r="AY112" s="2">
        <f t="shared" si="308"/>
        <v>65.760955628395578</v>
      </c>
      <c r="AZ112" s="2">
        <f t="shared" si="359"/>
        <v>68.716338363085512</v>
      </c>
      <c r="BA112" s="2">
        <f t="shared" si="360"/>
        <v>73.246964205033137</v>
      </c>
      <c r="BB112" s="2">
        <f t="shared" si="361"/>
        <v>69.713073930311253</v>
      </c>
      <c r="BC112" s="2">
        <f t="shared" si="362"/>
        <v>70.395238316772819</v>
      </c>
      <c r="BD112" s="2">
        <f t="shared" si="363"/>
        <v>70.724136629645344</v>
      </c>
      <c r="BE112" s="2">
        <f t="shared" si="364"/>
        <v>74.903220365175272</v>
      </c>
      <c r="BF112" s="2">
        <f t="shared" si="365"/>
        <v>69.48748846475192</v>
      </c>
      <c r="BG112" s="2">
        <f t="shared" si="366"/>
        <v>71.388253197037784</v>
      </c>
      <c r="BH112" s="2">
        <f t="shared" si="367"/>
        <v>72.865812297167238</v>
      </c>
      <c r="BI112" s="2">
        <f t="shared" si="368"/>
        <v>71.116797209345009</v>
      </c>
      <c r="BJ112" s="2">
        <f t="shared" si="369"/>
        <v>71.317229430552828</v>
      </c>
      <c r="BK112" s="2">
        <f t="shared" si="370"/>
        <v>74.209810264808425</v>
      </c>
      <c r="BL112" s="2">
        <f t="shared" si="371"/>
        <v>69.249520292434596</v>
      </c>
      <c r="BM112" s="2">
        <f t="shared" si="372"/>
        <v>70.774905997340014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78.022601916376345</v>
      </c>
      <c r="DL112" s="2">
        <f t="shared" si="373"/>
        <v>83.37984460887948</v>
      </c>
      <c r="DM112" s="2">
        <f t="shared" si="373"/>
        <v>84.860329200767083</v>
      </c>
      <c r="DN112" s="2">
        <f t="shared" si="373"/>
        <v>77.593519480519447</v>
      </c>
      <c r="DO112" s="2">
        <f t="shared" si="373"/>
        <v>81.3248725460586</v>
      </c>
      <c r="DP112" s="2">
        <f t="shared" si="373"/>
        <v>81.463816376306653</v>
      </c>
      <c r="DQ112" s="2">
        <f t="shared" si="373"/>
        <v>87.800304006968631</v>
      </c>
      <c r="DR112" s="2">
        <f t="shared" si="373"/>
        <v>83.263863763066212</v>
      </c>
      <c r="DS112" s="2">
        <f t="shared" si="373"/>
        <v>88.738213225371098</v>
      </c>
      <c r="DT112" s="2">
        <f t="shared" si="373"/>
        <v>85.70568016194332</v>
      </c>
      <c r="DU112" s="2">
        <f t="shared" si="373"/>
        <v>83.134626655052273</v>
      </c>
      <c r="DV112" s="2">
        <f t="shared" si="373"/>
        <v>80.291121564482026</v>
      </c>
      <c r="DW112" s="2">
        <f t="shared" si="373"/>
        <v>86.981950468136503</v>
      </c>
      <c r="DX112" s="2">
        <f t="shared" si="373"/>
        <v>79.912836909581657</v>
      </c>
      <c r="DY112" s="2">
        <f t="shared" si="373"/>
        <v>73.64395209447413</v>
      </c>
      <c r="EA112" s="2">
        <f t="shared" si="228"/>
        <v>65.536058115077651</v>
      </c>
      <c r="EB112" s="2">
        <f t="shared" si="290"/>
        <v>68.370868551808556</v>
      </c>
      <c r="EC112" s="2">
        <f t="shared" si="291"/>
        <v>72.970583382372794</v>
      </c>
      <c r="ED112" s="2">
        <f t="shared" si="292"/>
        <v>69.539927755122577</v>
      </c>
      <c r="EE112" s="2">
        <f t="shared" si="293"/>
        <v>70.167176437744288</v>
      </c>
      <c r="EF112" s="2">
        <f t="shared" si="294"/>
        <v>70.466799299732557</v>
      </c>
      <c r="EG112" s="2">
        <f t="shared" si="295"/>
        <v>74.570974977891069</v>
      </c>
      <c r="EH112" s="2">
        <f t="shared" si="296"/>
        <v>69.14282644904597</v>
      </c>
      <c r="EI112" s="2">
        <f t="shared" si="297"/>
        <v>70.938247630070038</v>
      </c>
      <c r="EJ112" s="2">
        <f t="shared" si="298"/>
        <v>72.529939887907517</v>
      </c>
      <c r="EK112" s="2">
        <f t="shared" si="299"/>
        <v>70.809404410213133</v>
      </c>
      <c r="EL112" s="2">
        <f t="shared" si="300"/>
        <v>71.110832564961711</v>
      </c>
      <c r="EM112" s="2">
        <f t="shared" si="301"/>
        <v>73.944582441582597</v>
      </c>
      <c r="EN112" s="2">
        <f t="shared" si="302"/>
        <v>68.958671167359839</v>
      </c>
      <c r="EO112" s="2">
        <f t="shared" si="303"/>
        <v>70.678604710334</v>
      </c>
      <c r="EQ112" s="2">
        <f t="shared" si="304"/>
        <v>65.098431699893354</v>
      </c>
      <c r="ER112" s="2">
        <f t="shared" si="374"/>
        <v>67.878330515407001</v>
      </c>
      <c r="ES112" s="2">
        <f t="shared" si="374"/>
        <v>71.790914399691303</v>
      </c>
      <c r="ET112" s="2">
        <f t="shared" si="374"/>
        <v>68.872595921380338</v>
      </c>
      <c r="EU112" s="2">
        <f t="shared" si="374"/>
        <v>69.688687299483803</v>
      </c>
      <c r="EV112" s="2">
        <f t="shared" si="374"/>
        <v>69.713183952772937</v>
      </c>
      <c r="EW112" s="2">
        <f t="shared" si="374"/>
        <v>73.169516014888188</v>
      </c>
      <c r="EX112" s="2">
        <f t="shared" si="374"/>
        <v>68.985926411125575</v>
      </c>
      <c r="EY112" s="2">
        <f t="shared" si="374"/>
        <v>70.356756270060615</v>
      </c>
      <c r="EZ112" s="2">
        <f t="shared" si="374"/>
        <v>71.71185856071196</v>
      </c>
      <c r="FA112" s="2">
        <f t="shared" si="374"/>
        <v>70.847626987940785</v>
      </c>
      <c r="FB112" s="2">
        <f t="shared" si="374"/>
        <v>71.130510695938057</v>
      </c>
      <c r="FC112" s="2">
        <f t="shared" si="374"/>
        <v>72.572148776772934</v>
      </c>
      <c r="FD112" s="2">
        <f t="shared" si="374"/>
        <v>68.696533170920375</v>
      </c>
      <c r="FE112" s="2">
        <f t="shared" si="374"/>
        <v>70.991762725418184</v>
      </c>
      <c r="FG112" s="2">
        <f t="shared" si="306"/>
        <v>0.98192950754179431</v>
      </c>
      <c r="FH112" s="2">
        <f t="shared" si="375"/>
        <v>0.97689725214549394</v>
      </c>
      <c r="FI112" s="2">
        <f t="shared" si="375"/>
        <v>0.97652437203402009</v>
      </c>
      <c r="FJ112" s="2">
        <f t="shared" si="375"/>
        <v>0.97830745162443156</v>
      </c>
      <c r="FK112" s="2">
        <f t="shared" si="375"/>
        <v>0.9794527805281672</v>
      </c>
      <c r="FL112" s="2">
        <f t="shared" si="375"/>
        <v>0.9764179313342628</v>
      </c>
      <c r="FM112" s="2">
        <f t="shared" si="375"/>
        <v>0.97462100191606504</v>
      </c>
      <c r="FN112" s="2">
        <f t="shared" si="375"/>
        <v>0.97556000780325647</v>
      </c>
      <c r="FO112" s="2">
        <f t="shared" si="375"/>
        <v>0.97460709036192794</v>
      </c>
      <c r="FP112" s="2">
        <f t="shared" si="375"/>
        <v>0.97431689215036632</v>
      </c>
      <c r="FQ112" s="2">
        <f t="shared" si="375"/>
        <v>0.97506817419899539</v>
      </c>
      <c r="FR112" s="2">
        <f t="shared" si="375"/>
        <v>0.9775227433695044</v>
      </c>
      <c r="FS112" s="2">
        <f t="shared" si="375"/>
        <v>0.97942085547158797</v>
      </c>
      <c r="FT112" s="2">
        <f t="shared" si="375"/>
        <v>0.97341695790607119</v>
      </c>
      <c r="FU112" s="2">
        <f t="shared" si="375"/>
        <v>0.9676381538119021</v>
      </c>
      <c r="FW112" s="2">
        <f t="shared" si="324"/>
        <v>1.692041994721934E-3</v>
      </c>
      <c r="FX112" s="2">
        <f t="shared" si="376"/>
        <v>2.5963032890021311E-3</v>
      </c>
      <c r="FY112" s="2">
        <f t="shared" si="377"/>
        <v>2.3213518559445489E-3</v>
      </c>
      <c r="FZ112" s="2">
        <f t="shared" si="378"/>
        <v>2.3328018129213711E-3</v>
      </c>
      <c r="GA112" s="2">
        <f t="shared" si="379"/>
        <v>2.5031951893121213E-3</v>
      </c>
      <c r="GB112" s="2">
        <f t="shared" si="380"/>
        <v>2.6473477660974476E-3</v>
      </c>
      <c r="GC112" s="2">
        <f t="shared" si="381"/>
        <v>2.4986309902295788E-3</v>
      </c>
      <c r="GD112" s="2">
        <f t="shared" si="382"/>
        <v>2.9064751333344372E-3</v>
      </c>
      <c r="GE112" s="2">
        <f t="shared" si="383"/>
        <v>3.4176792489441442E-3</v>
      </c>
      <c r="GF112" s="2">
        <f t="shared" si="384"/>
        <v>3.08227203491646E-3</v>
      </c>
      <c r="GG112" s="2">
        <f t="shared" si="385"/>
        <v>2.6817962305700151E-3</v>
      </c>
      <c r="GH112" s="2">
        <f t="shared" si="386"/>
        <v>2.4978900100576231E-3</v>
      </c>
      <c r="GI112" s="2">
        <f t="shared" si="387"/>
        <v>2.2369442993385395E-3</v>
      </c>
      <c r="GJ112" s="2">
        <f t="shared" si="388"/>
        <v>1.3196253854650356E-3</v>
      </c>
      <c r="GK112" s="2">
        <f t="shared" si="389"/>
        <v>1.0766803017876274E-3</v>
      </c>
      <c r="GM112" s="86">
        <f t="shared" si="325"/>
        <v>6.0304265947810664E-9</v>
      </c>
      <c r="GN112" s="86">
        <f t="shared" si="390"/>
        <v>7.6807772523209951E-14</v>
      </c>
      <c r="GO112" s="86">
        <f t="shared" si="391"/>
        <v>5.7786835688906836E-11</v>
      </c>
      <c r="GP112" s="86">
        <f t="shared" si="392"/>
        <v>3.8845921679089303E-17</v>
      </c>
      <c r="GQ112" s="86">
        <f t="shared" si="393"/>
        <v>1.0948917193445112E-16</v>
      </c>
      <c r="GR112" s="86">
        <f t="shared" si="394"/>
        <v>1.5220041749064817E-19</v>
      </c>
      <c r="GS112" s="86">
        <f t="shared" si="395"/>
        <v>3.9827762745652377E-15</v>
      </c>
      <c r="GT112" s="86">
        <f t="shared" si="396"/>
        <v>3.4421742006778504E-18</v>
      </c>
      <c r="GU112" s="86">
        <f t="shared" si="397"/>
        <v>4.1664952849099706E-18</v>
      </c>
      <c r="GV112" s="86">
        <f t="shared" si="398"/>
        <v>6.0052820483112515E-20</v>
      </c>
      <c r="GW112" s="86">
        <f t="shared" si="399"/>
        <v>8.3665390226167299E-20</v>
      </c>
      <c r="GX112" s="86">
        <f t="shared" si="400"/>
        <v>8.7598109080684776E-28</v>
      </c>
      <c r="GY112" s="86">
        <f t="shared" si="401"/>
        <v>1.8944859864515422E-28</v>
      </c>
      <c r="GZ112" s="86">
        <f t="shared" si="402"/>
        <v>1.6180598460446345E-21</v>
      </c>
      <c r="HA112" s="86">
        <f t="shared" si="403"/>
        <v>2.1353851693910074E-28</v>
      </c>
      <c r="HC112" s="86">
        <f t="shared" si="326"/>
        <v>0.56027729550245309</v>
      </c>
      <c r="HD112" s="86">
        <f t="shared" si="404"/>
        <v>0.60692415402197208</v>
      </c>
      <c r="HE112" s="86">
        <f t="shared" si="405"/>
        <v>0.56365275445094087</v>
      </c>
      <c r="HF112" s="86">
        <f t="shared" si="406"/>
        <v>0.60603595311169511</v>
      </c>
      <c r="HG112" s="86">
        <f t="shared" si="407"/>
        <v>0.57908418235227677</v>
      </c>
      <c r="HH112" s="86">
        <f t="shared" si="408"/>
        <v>0.57826639803345214</v>
      </c>
      <c r="HI112" s="86">
        <f t="shared" si="409"/>
        <v>0.60419038319551943</v>
      </c>
      <c r="HJ112" s="86">
        <f t="shared" si="410"/>
        <v>0.52395580053294477</v>
      </c>
      <c r="HK112" s="86">
        <f t="shared" si="411"/>
        <v>0.46193026102712265</v>
      </c>
      <c r="HL112" s="86">
        <f t="shared" si="412"/>
        <v>0.47961478626255555</v>
      </c>
      <c r="HM112" s="86">
        <f t="shared" si="413"/>
        <v>0.6126121368582913</v>
      </c>
      <c r="HN112" s="86">
        <f t="shared" si="414"/>
        <v>0.58667438850082387</v>
      </c>
      <c r="HO112" s="86">
        <f t="shared" si="415"/>
        <v>0.63788983398339871</v>
      </c>
      <c r="HP112" s="86">
        <f t="shared" si="416"/>
        <v>0.63438560220270057</v>
      </c>
      <c r="HQ112" s="86">
        <f t="shared" si="417"/>
        <v>0.63174247788531912</v>
      </c>
      <c r="HS112" s="86">
        <f t="shared" si="327"/>
        <v>1.1203106746133442E-12</v>
      </c>
      <c r="HT112" s="86">
        <f t="shared" si="418"/>
        <v>6.1628041903478562E-14</v>
      </c>
      <c r="HU112" s="86">
        <f t="shared" si="419"/>
        <v>1.0188823750935839E-14</v>
      </c>
      <c r="HV112" s="86">
        <f t="shared" si="420"/>
        <v>5.2242475353876997E-13</v>
      </c>
      <c r="HW112" s="86">
        <f t="shared" si="421"/>
        <v>4.4407231264309613E-12</v>
      </c>
      <c r="HX112" s="86">
        <f t="shared" si="422"/>
        <v>3.1644802650678476E-15</v>
      </c>
      <c r="HY112" s="86">
        <f t="shared" si="423"/>
        <v>1.3920940606443536E-13</v>
      </c>
      <c r="HZ112" s="86">
        <f t="shared" si="424"/>
        <v>6.2547166212367886E-15</v>
      </c>
      <c r="IA112" s="86">
        <f t="shared" si="425"/>
        <v>1.3339306498035025E-14</v>
      </c>
      <c r="IB112" s="86">
        <f t="shared" si="426"/>
        <v>7.9425410796329687E-15</v>
      </c>
      <c r="IC112" s="86">
        <f t="shared" si="427"/>
        <v>1.3792344138548874E-14</v>
      </c>
      <c r="ID112" s="86">
        <f t="shared" si="428"/>
        <v>3.3668018267702633E-15</v>
      </c>
      <c r="IE112" s="86">
        <f t="shared" si="429"/>
        <v>1.1424228812680413E-14</v>
      </c>
      <c r="IF112" s="86">
        <f t="shared" si="430"/>
        <v>5.7759450855053907E-13</v>
      </c>
      <c r="IG112" s="86">
        <f t="shared" si="431"/>
        <v>2.9580136536513462E-10</v>
      </c>
      <c r="II112" s="86">
        <f t="shared" si="328"/>
        <v>1.2067783841666992E-56</v>
      </c>
      <c r="IJ112" s="86">
        <f t="shared" si="329"/>
        <v>4.4667144083194288E-66</v>
      </c>
      <c r="IK112" s="86">
        <f t="shared" si="330"/>
        <v>3.9859595822254362E-67</v>
      </c>
      <c r="IL112" s="86">
        <f t="shared" si="331"/>
        <v>3.4421565334538561E-66</v>
      </c>
      <c r="IM112" s="86">
        <f t="shared" si="332"/>
        <v>8.2818044149764038E-62</v>
      </c>
      <c r="IN112" s="86">
        <f t="shared" si="333"/>
        <v>1.6881333136613727E-76</v>
      </c>
      <c r="IO112" s="86">
        <f t="shared" si="334"/>
        <v>2.7475498834552547E-66</v>
      </c>
      <c r="IP112" s="86">
        <f t="shared" si="335"/>
        <v>6.9726545709439287E-73</v>
      </c>
      <c r="IQ112" s="86">
        <f t="shared" si="336"/>
        <v>3.5495468628305382E-72</v>
      </c>
      <c r="IR112" s="86">
        <f t="shared" si="337"/>
        <v>4.8604649556616638E-75</v>
      </c>
      <c r="IS112" s="86">
        <f t="shared" si="338"/>
        <v>2.6088916290552798E-70</v>
      </c>
      <c r="IT112" s="86">
        <f t="shared" si="339"/>
        <v>1.573575637509131E-75</v>
      </c>
      <c r="IU112" s="86">
        <f t="shared" si="340"/>
        <v>1.9482209467820465E-70</v>
      </c>
      <c r="IV112" s="86">
        <f t="shared" si="341"/>
        <v>9.0823753339569569E-45</v>
      </c>
      <c r="IW112" s="86">
        <f t="shared" si="342"/>
        <v>7.5431249579503194E-34</v>
      </c>
      <c r="IY112" s="86">
        <f t="shared" si="343"/>
        <v>0.56027730153400002</v>
      </c>
      <c r="IZ112" s="86">
        <f t="shared" si="344"/>
        <v>0.60692415402211053</v>
      </c>
      <c r="JA112" s="86">
        <f t="shared" si="345"/>
        <v>0.56365275450873797</v>
      </c>
      <c r="JB112" s="86">
        <f t="shared" si="346"/>
        <v>0.60603595311221758</v>
      </c>
      <c r="JC112" s="86">
        <f t="shared" si="347"/>
        <v>0.57908418235671755</v>
      </c>
      <c r="JD112" s="86">
        <f t="shared" si="348"/>
        <v>0.57826639803345536</v>
      </c>
      <c r="JE112" s="86">
        <f t="shared" si="349"/>
        <v>0.60419038319566265</v>
      </c>
      <c r="JF112" s="86">
        <f t="shared" si="350"/>
        <v>0.52395580053295099</v>
      </c>
      <c r="JG112" s="86">
        <f t="shared" si="351"/>
        <v>0.46193026102713597</v>
      </c>
      <c r="JH112" s="86">
        <f t="shared" si="352"/>
        <v>0.47961478626256349</v>
      </c>
      <c r="JI112" s="86">
        <f t="shared" si="353"/>
        <v>0.61261213685830507</v>
      </c>
      <c r="JJ112" s="86">
        <f t="shared" si="354"/>
        <v>0.5866743885008272</v>
      </c>
      <c r="JK112" s="86">
        <f t="shared" si="355"/>
        <v>0.63788983398341015</v>
      </c>
      <c r="JL112" s="86">
        <f t="shared" si="356"/>
        <v>0.63438560220327822</v>
      </c>
      <c r="JM112" s="86">
        <f t="shared" si="357"/>
        <v>0.6317424781811205</v>
      </c>
    </row>
    <row r="113" spans="2:273" x14ac:dyDescent="0.25">
      <c r="B113" s="2">
        <v>86</v>
      </c>
      <c r="C113" s="37">
        <v>152.50700000000001</v>
      </c>
      <c r="D113" s="37">
        <v>150.41900000000001</v>
      </c>
      <c r="E113" s="37">
        <v>164.226</v>
      </c>
      <c r="F113" s="37">
        <v>161.21299999999999</v>
      </c>
      <c r="G113" s="37">
        <v>134.18</v>
      </c>
      <c r="H113" s="37">
        <v>129.17699999999999</v>
      </c>
      <c r="I113" s="37">
        <v>144.839</v>
      </c>
      <c r="J113" s="37">
        <v>112.59699999999999</v>
      </c>
      <c r="K113" s="37">
        <v>102.161</v>
      </c>
      <c r="L113" s="37">
        <v>106.065</v>
      </c>
      <c r="M113" s="37">
        <v>132.87100000000001</v>
      </c>
      <c r="N113" s="37">
        <v>124.806</v>
      </c>
      <c r="O113" s="37">
        <v>139.328</v>
      </c>
      <c r="P113" s="37">
        <v>146.41300000000001</v>
      </c>
      <c r="Q113" s="37">
        <v>123.175</v>
      </c>
      <c r="S113" s="4">
        <f t="shared" si="229"/>
        <v>155.61218799529757</v>
      </c>
      <c r="T113" s="4">
        <f t="shared" si="230"/>
        <v>148.23833014093495</v>
      </c>
      <c r="U113" s="4">
        <f t="shared" si="231"/>
        <v>167.77014628083143</v>
      </c>
      <c r="V113" s="4">
        <f t="shared" si="232"/>
        <v>160.77052633527509</v>
      </c>
      <c r="W113" s="4">
        <f t="shared" si="233"/>
        <v>131.72889622408559</v>
      </c>
      <c r="X113" s="4">
        <f t="shared" si="234"/>
        <v>123.91169756186159</v>
      </c>
      <c r="Y113" s="4">
        <f t="shared" si="235"/>
        <v>141.49980609642367</v>
      </c>
      <c r="Z113" s="4">
        <f t="shared" si="236"/>
        <v>109.21640883362119</v>
      </c>
      <c r="AA113" s="4">
        <f t="shared" si="237"/>
        <v>104.31798020660995</v>
      </c>
      <c r="AB113" s="4">
        <f t="shared" si="238"/>
        <v>105.79150382880268</v>
      </c>
      <c r="AC113" s="4">
        <f t="shared" si="239"/>
        <v>128.41254052060486</v>
      </c>
      <c r="AD113" s="4">
        <f t="shared" si="240"/>
        <v>119.71118000514535</v>
      </c>
      <c r="AE113" s="4">
        <f t="shared" si="241"/>
        <v>133.91056549148649</v>
      </c>
      <c r="AF113" s="4">
        <f t="shared" si="242"/>
        <v>144.14358908328873</v>
      </c>
      <c r="AG113" s="4">
        <f t="shared" si="243"/>
        <v>120.58539727627705</v>
      </c>
      <c r="AI113" s="4">
        <f t="shared" si="244"/>
        <v>-3.1051879952975696</v>
      </c>
      <c r="AJ113" s="4">
        <f t="shared" si="245"/>
        <v>2.1806698590650626</v>
      </c>
      <c r="AK113" s="4">
        <f t="shared" si="246"/>
        <v>-3.544146280831427</v>
      </c>
      <c r="AL113" s="4">
        <f t="shared" si="247"/>
        <v>0.44247366472490057</v>
      </c>
      <c r="AM113" s="4">
        <f t="shared" si="248"/>
        <v>2.4511037759144187</v>
      </c>
      <c r="AN113" s="4">
        <f t="shared" si="249"/>
        <v>5.2653024381384057</v>
      </c>
      <c r="AO113" s="4">
        <f t="shared" si="250"/>
        <v>3.3391939035763301</v>
      </c>
      <c r="AP113" s="4">
        <f t="shared" si="251"/>
        <v>3.3805911663788066</v>
      </c>
      <c r="AQ113" s="4">
        <f t="shared" si="252"/>
        <v>-2.1569802066099442</v>
      </c>
      <c r="AR113" s="4">
        <f t="shared" si="253"/>
        <v>0.27349617119732272</v>
      </c>
      <c r="AS113" s="4">
        <f t="shared" si="254"/>
        <v>4.4584594793951453</v>
      </c>
      <c r="AT113" s="4">
        <f t="shared" si="255"/>
        <v>5.094819994854646</v>
      </c>
      <c r="AU113" s="4">
        <f t="shared" si="256"/>
        <v>5.4174345085135087</v>
      </c>
      <c r="AV113" s="4">
        <f t="shared" si="358"/>
        <v>2.2694109167112799</v>
      </c>
      <c r="AW113" s="4">
        <f t="shared" si="358"/>
        <v>2.5896027237229475</v>
      </c>
      <c r="AY113" s="2">
        <f t="shared" si="308"/>
        <v>65.649578697597917</v>
      </c>
      <c r="AZ113" s="2">
        <f t="shared" si="359"/>
        <v>68.564052642550138</v>
      </c>
      <c r="BA113" s="2">
        <f t="shared" si="360"/>
        <v>73.055565445180292</v>
      </c>
      <c r="BB113" s="2">
        <f t="shared" si="361"/>
        <v>69.566819473282195</v>
      </c>
      <c r="BC113" s="2">
        <f t="shared" si="362"/>
        <v>70.233815392091472</v>
      </c>
      <c r="BD113" s="2">
        <f t="shared" si="363"/>
        <v>70.532949469343507</v>
      </c>
      <c r="BE113" s="2">
        <f t="shared" si="364"/>
        <v>74.665821913640286</v>
      </c>
      <c r="BF113" s="2">
        <f t="shared" si="365"/>
        <v>69.358353231692476</v>
      </c>
      <c r="BG113" s="2">
        <f t="shared" si="366"/>
        <v>71.218600577156252</v>
      </c>
      <c r="BH113" s="2">
        <f t="shared" si="367"/>
        <v>72.688462291151396</v>
      </c>
      <c r="BI113" s="2">
        <f t="shared" si="368"/>
        <v>70.982281883079651</v>
      </c>
      <c r="BJ113" s="2">
        <f t="shared" si="369"/>
        <v>71.180970825379717</v>
      </c>
      <c r="BK113" s="2">
        <f t="shared" si="370"/>
        <v>74.022750198337349</v>
      </c>
      <c r="BL113" s="2">
        <f t="shared" si="371"/>
        <v>69.139304407209309</v>
      </c>
      <c r="BM113" s="2">
        <f t="shared" si="372"/>
        <v>70.703734363632208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78.047659581881561</v>
      </c>
      <c r="DL113" s="2">
        <f t="shared" si="373"/>
        <v>83.473693748112339</v>
      </c>
      <c r="DM113" s="2">
        <f t="shared" si="373"/>
        <v>84.929590848931738</v>
      </c>
      <c r="DN113" s="2">
        <f t="shared" si="373"/>
        <v>77.56594910903047</v>
      </c>
      <c r="DO113" s="2">
        <f t="shared" si="373"/>
        <v>81.338044246451233</v>
      </c>
      <c r="DP113" s="2">
        <f t="shared" si="373"/>
        <v>81.478764634146373</v>
      </c>
      <c r="DQ113" s="2">
        <f t="shared" si="373"/>
        <v>87.78466724738675</v>
      </c>
      <c r="DR113" s="2">
        <f t="shared" si="373"/>
        <v>83.306103832752612</v>
      </c>
      <c r="DS113" s="2">
        <f t="shared" si="373"/>
        <v>88.852660796221301</v>
      </c>
      <c r="DT113" s="2">
        <f t="shared" si="373"/>
        <v>85.771703036437245</v>
      </c>
      <c r="DU113" s="2">
        <f t="shared" si="373"/>
        <v>83.191187108013949</v>
      </c>
      <c r="DV113" s="2">
        <f t="shared" si="373"/>
        <v>80.284311386288124</v>
      </c>
      <c r="DW113" s="2">
        <f t="shared" si="373"/>
        <v>87.032456961643007</v>
      </c>
      <c r="DX113" s="2">
        <f t="shared" si="373"/>
        <v>79.958350877192998</v>
      </c>
      <c r="DY113" s="2">
        <f t="shared" si="373"/>
        <v>73.635238524955412</v>
      </c>
      <c r="EA113" s="2">
        <f t="shared" si="228"/>
        <v>65.442288472066153</v>
      </c>
      <c r="EB113" s="2">
        <f t="shared" si="290"/>
        <v>68.243852670560045</v>
      </c>
      <c r="EC113" s="2">
        <f t="shared" si="291"/>
        <v>72.798183668511271</v>
      </c>
      <c r="ED113" s="2">
        <f t="shared" si="292"/>
        <v>69.40673339878164</v>
      </c>
      <c r="EE113" s="2">
        <f t="shared" si="293"/>
        <v>70.02265047459521</v>
      </c>
      <c r="EF113" s="2">
        <f t="shared" si="294"/>
        <v>70.293992816444657</v>
      </c>
      <c r="EG113" s="2">
        <f t="shared" si="295"/>
        <v>74.358036657476291</v>
      </c>
      <c r="EH113" s="2">
        <f t="shared" si="296"/>
        <v>69.040164834374195</v>
      </c>
      <c r="EI113" s="2">
        <f t="shared" si="297"/>
        <v>70.801710122008302</v>
      </c>
      <c r="EJ113" s="2">
        <f t="shared" si="298"/>
        <v>72.376636806615466</v>
      </c>
      <c r="EK113" s="2">
        <f t="shared" si="299"/>
        <v>70.697466422240993</v>
      </c>
      <c r="EL113" s="2">
        <f t="shared" si="300"/>
        <v>70.990012557491553</v>
      </c>
      <c r="EM113" s="2">
        <f t="shared" si="301"/>
        <v>73.776730483271393</v>
      </c>
      <c r="EN113" s="2">
        <f t="shared" si="302"/>
        <v>68.870217777142187</v>
      </c>
      <c r="EO113" s="2">
        <f t="shared" si="303"/>
        <v>70.613957398225438</v>
      </c>
      <c r="EQ113" s="2">
        <f t="shared" si="304"/>
        <v>65.020051883124466</v>
      </c>
      <c r="ER113" s="2">
        <f t="shared" si="374"/>
        <v>67.771008190304116</v>
      </c>
      <c r="ES113" s="2">
        <f t="shared" si="374"/>
        <v>71.66266673408677</v>
      </c>
      <c r="ET113" s="2">
        <f t="shared" si="374"/>
        <v>68.764165977731182</v>
      </c>
      <c r="EU113" s="2">
        <f t="shared" si="374"/>
        <v>69.562909738398218</v>
      </c>
      <c r="EV113" s="2">
        <f t="shared" si="374"/>
        <v>69.5718906793049</v>
      </c>
      <c r="EW113" s="2">
        <f t="shared" si="374"/>
        <v>73.01376362642371</v>
      </c>
      <c r="EX113" s="2">
        <f t="shared" si="374"/>
        <v>68.890112130147116</v>
      </c>
      <c r="EY113" s="2">
        <f t="shared" si="374"/>
        <v>70.246328287646747</v>
      </c>
      <c r="EZ113" s="2">
        <f t="shared" si="374"/>
        <v>71.594828404284854</v>
      </c>
      <c r="FA113" s="2">
        <f t="shared" si="374"/>
        <v>70.734025644467849</v>
      </c>
      <c r="FB113" s="2">
        <f t="shared" si="374"/>
        <v>71.009078934262959</v>
      </c>
      <c r="FC113" s="2">
        <f t="shared" si="374"/>
        <v>72.463473779148273</v>
      </c>
      <c r="FD113" s="2">
        <f t="shared" si="374"/>
        <v>68.618226275414685</v>
      </c>
      <c r="FE113" s="2">
        <f t="shared" si="374"/>
        <v>70.911444584912346</v>
      </c>
      <c r="FG113" s="2">
        <f t="shared" si="306"/>
        <v>0.98349326918041069</v>
      </c>
      <c r="FH113" s="2">
        <f t="shared" si="375"/>
        <v>0.97888712546816914</v>
      </c>
      <c r="FI113" s="2">
        <f t="shared" si="375"/>
        <v>0.97854565672570193</v>
      </c>
      <c r="FJ113" s="2">
        <f t="shared" si="375"/>
        <v>0.98017832694001061</v>
      </c>
      <c r="FK113" s="2">
        <f t="shared" si="375"/>
        <v>0.98122677239296141</v>
      </c>
      <c r="FL113" s="2">
        <f t="shared" si="375"/>
        <v>0.97844817845624354</v>
      </c>
      <c r="FM113" s="2">
        <f t="shared" si="375"/>
        <v>0.97680227635838757</v>
      </c>
      <c r="FN113" s="2">
        <f t="shared" si="375"/>
        <v>0.97766242626909128</v>
      </c>
      <c r="FO113" s="2">
        <f t="shared" si="375"/>
        <v>0.97678953199994778</v>
      </c>
      <c r="FP113" s="2">
        <f t="shared" si="375"/>
        <v>0.9765236746286371</v>
      </c>
      <c r="FQ113" s="2">
        <f t="shared" si="375"/>
        <v>0.97721191370630789</v>
      </c>
      <c r="FR113" s="2">
        <f t="shared" si="375"/>
        <v>0.97945987498018494</v>
      </c>
      <c r="FS113" s="2">
        <f t="shared" si="375"/>
        <v>0.9811975507473607</v>
      </c>
      <c r="FT113" s="2">
        <f t="shared" si="375"/>
        <v>0.97569913727401214</v>
      </c>
      <c r="FU113" s="2">
        <f t="shared" si="375"/>
        <v>0.97040136362397766</v>
      </c>
      <c r="FW113" s="2">
        <f t="shared" si="324"/>
        <v>1.8549843369573596E-3</v>
      </c>
      <c r="FX113" s="2">
        <f t="shared" si="376"/>
        <v>2.846077042638959E-3</v>
      </c>
      <c r="FY113" s="2">
        <f t="shared" si="377"/>
        <v>2.5447417756596234E-3</v>
      </c>
      <c r="FZ113" s="2">
        <f t="shared" si="378"/>
        <v>2.5572907683956334E-3</v>
      </c>
      <c r="GA113" s="2">
        <f t="shared" si="379"/>
        <v>2.7440362507088461E-3</v>
      </c>
      <c r="GB113" s="2">
        <f t="shared" si="380"/>
        <v>2.9020178948635897E-3</v>
      </c>
      <c r="GC113" s="2">
        <f t="shared" si="381"/>
        <v>2.7390341200872006E-3</v>
      </c>
      <c r="GD113" s="2">
        <f t="shared" si="382"/>
        <v>3.1859932222652186E-3</v>
      </c>
      <c r="GE113" s="2">
        <f t="shared" si="383"/>
        <v>3.7461755456879293E-3</v>
      </c>
      <c r="GF113" s="2">
        <f t="shared" si="384"/>
        <v>3.3786393679664023E-3</v>
      </c>
      <c r="GG113" s="2">
        <f t="shared" si="385"/>
        <v>2.9397704722093645E-3</v>
      </c>
      <c r="GH113" s="2">
        <f t="shared" si="386"/>
        <v>2.7382220429981456E-3</v>
      </c>
      <c r="GI113" s="2">
        <f t="shared" si="387"/>
        <v>2.4522314185752509E-3</v>
      </c>
      <c r="GJ113" s="2">
        <f t="shared" si="388"/>
        <v>1.4467562683540788E-3</v>
      </c>
      <c r="GK113" s="2">
        <f t="shared" si="389"/>
        <v>1.1804338561751384E-3</v>
      </c>
      <c r="GM113" s="86">
        <f t="shared" si="325"/>
        <v>9.6392316236892113E-10</v>
      </c>
      <c r="GN113" s="86">
        <f t="shared" si="390"/>
        <v>4.5943989234538524E-15</v>
      </c>
      <c r="GO113" s="86">
        <f t="shared" si="391"/>
        <v>6.6219118187562459E-12</v>
      </c>
      <c r="GP113" s="86">
        <f t="shared" si="392"/>
        <v>9.965805987638974E-19</v>
      </c>
      <c r="GQ113" s="86">
        <f t="shared" si="393"/>
        <v>3.8145938502520385E-18</v>
      </c>
      <c r="GR113" s="86">
        <f t="shared" si="394"/>
        <v>2.9799121363117414E-21</v>
      </c>
      <c r="GS113" s="86">
        <f t="shared" si="395"/>
        <v>1.7972171025109426E-16</v>
      </c>
      <c r="GT113" s="86">
        <f t="shared" si="396"/>
        <v>8.680039543159301E-20</v>
      </c>
      <c r="GU113" s="86">
        <f t="shared" si="397"/>
        <v>1.110990205349887E-19</v>
      </c>
      <c r="GV113" s="86">
        <f t="shared" si="398"/>
        <v>9.9358751331407043E-22</v>
      </c>
      <c r="GW113" s="86">
        <f t="shared" si="399"/>
        <v>1.3250237483729171E-21</v>
      </c>
      <c r="GX113" s="86">
        <f t="shared" si="400"/>
        <v>2.7302421520322424E-30</v>
      </c>
      <c r="GY113" s="86">
        <f t="shared" si="401"/>
        <v>5.2160977764532631E-31</v>
      </c>
      <c r="GZ113" s="86">
        <f t="shared" si="402"/>
        <v>1.9080354206478378E-23</v>
      </c>
      <c r="HA113" s="86">
        <f t="shared" si="403"/>
        <v>6.6495239593829619E-31</v>
      </c>
      <c r="HC113" s="86">
        <f t="shared" si="326"/>
        <v>0.59649943052308607</v>
      </c>
      <c r="HD113" s="86">
        <f t="shared" si="404"/>
        <v>0.56678271706694683</v>
      </c>
      <c r="HE113" s="86">
        <f t="shared" si="405"/>
        <v>0.59406446742837471</v>
      </c>
      <c r="HF113" s="86">
        <f t="shared" si="406"/>
        <v>0.60659431767458671</v>
      </c>
      <c r="HG113" s="86">
        <f t="shared" si="407"/>
        <v>0.50224752409086038</v>
      </c>
      <c r="HH113" s="86">
        <f t="shared" si="408"/>
        <v>0.45128489563613239</v>
      </c>
      <c r="HI113" s="86">
        <f t="shared" si="409"/>
        <v>0.53790933257289197</v>
      </c>
      <c r="HJ113" s="86">
        <f t="shared" si="410"/>
        <v>0.36953397006263422</v>
      </c>
      <c r="HK113" s="86">
        <f t="shared" si="411"/>
        <v>0.31507262978413797</v>
      </c>
      <c r="HL113" s="86">
        <f t="shared" si="412"/>
        <v>0.31654278163988669</v>
      </c>
      <c r="HM113" s="86">
        <f t="shared" si="413"/>
        <v>0.48652412166914394</v>
      </c>
      <c r="HN113" s="86">
        <f t="shared" si="414"/>
        <v>0.42796158251180494</v>
      </c>
      <c r="HO113" s="86">
        <f t="shared" si="415"/>
        <v>0.51123948876293279</v>
      </c>
      <c r="HP113" s="86">
        <f t="shared" si="416"/>
        <v>0.59903871612054682</v>
      </c>
      <c r="HQ113" s="86">
        <f t="shared" si="417"/>
        <v>0.5584368555040925</v>
      </c>
      <c r="HS113" s="86">
        <f t="shared" si="327"/>
        <v>3.7765172403803473E-12</v>
      </c>
      <c r="HT113" s="86">
        <f t="shared" si="418"/>
        <v>2.7158989160837905E-13</v>
      </c>
      <c r="HU113" s="86">
        <f t="shared" si="419"/>
        <v>4.6227286255199606E-14</v>
      </c>
      <c r="HV113" s="86">
        <f t="shared" si="420"/>
        <v>2.1275906121789398E-12</v>
      </c>
      <c r="HW113" s="86">
        <f t="shared" si="421"/>
        <v>1.6572882647928619E-11</v>
      </c>
      <c r="HX113" s="86">
        <f t="shared" si="422"/>
        <v>1.7015537641601989E-14</v>
      </c>
      <c r="HY113" s="86">
        <f t="shared" si="423"/>
        <v>5.9671795824780944E-13</v>
      </c>
      <c r="HZ113" s="86">
        <f t="shared" si="424"/>
        <v>3.2555934190745654E-14</v>
      </c>
      <c r="IA113" s="86">
        <f t="shared" si="425"/>
        <v>7.0678929559740615E-14</v>
      </c>
      <c r="IB113" s="86">
        <f t="shared" si="426"/>
        <v>4.2810426478822882E-14</v>
      </c>
      <c r="IC113" s="86">
        <f t="shared" si="427"/>
        <v>6.6818254451364209E-14</v>
      </c>
      <c r="ID113" s="86">
        <f t="shared" si="428"/>
        <v>1.7595470759354819E-14</v>
      </c>
      <c r="IE113" s="86">
        <f t="shared" si="429"/>
        <v>5.3157506047973148E-14</v>
      </c>
      <c r="IF113" s="86">
        <f t="shared" si="430"/>
        <v>2.0168006912546338E-12</v>
      </c>
      <c r="IG113" s="86">
        <f t="shared" si="431"/>
        <v>7.3814153512039253E-10</v>
      </c>
      <c r="II113" s="86">
        <f t="shared" si="328"/>
        <v>4.5024480239807436E-55</v>
      </c>
      <c r="IJ113" s="86">
        <f t="shared" si="329"/>
        <v>4.1966062305821582E-64</v>
      </c>
      <c r="IK113" s="86">
        <f t="shared" si="330"/>
        <v>3.704620828699871E-65</v>
      </c>
      <c r="IL113" s="86">
        <f t="shared" si="331"/>
        <v>3.0093505105470315E-64</v>
      </c>
      <c r="IM113" s="86">
        <f t="shared" si="332"/>
        <v>5.6132816673842879E-60</v>
      </c>
      <c r="IN113" s="86">
        <f t="shared" si="333"/>
        <v>3.3645757165295607E-74</v>
      </c>
      <c r="IO113" s="86">
        <f t="shared" si="334"/>
        <v>2.5451256815628811E-64</v>
      </c>
      <c r="IP113" s="86">
        <f t="shared" si="335"/>
        <v>1.1658743193672845E-70</v>
      </c>
      <c r="IQ113" s="86">
        <f t="shared" si="336"/>
        <v>6.5147031753765837E-70</v>
      </c>
      <c r="IR113" s="86">
        <f t="shared" si="337"/>
        <v>1.0009353840148946E-72</v>
      </c>
      <c r="IS113" s="86">
        <f t="shared" si="338"/>
        <v>3.3917547884836095E-68</v>
      </c>
      <c r="IT113" s="86">
        <f t="shared" si="339"/>
        <v>2.7843030523595419E-73</v>
      </c>
      <c r="IU113" s="86">
        <f t="shared" si="340"/>
        <v>2.2124062239343228E-68</v>
      </c>
      <c r="IV113" s="86">
        <f t="shared" si="341"/>
        <v>1.3967087214141437E-43</v>
      </c>
      <c r="IW113" s="86">
        <f t="shared" si="342"/>
        <v>5.4774596395644E-33</v>
      </c>
      <c r="IY113" s="86">
        <f t="shared" si="343"/>
        <v>0.59649943149078577</v>
      </c>
      <c r="IZ113" s="86">
        <f t="shared" si="344"/>
        <v>0.56678271706722294</v>
      </c>
      <c r="JA113" s="86">
        <f t="shared" si="345"/>
        <v>0.59406446743504282</v>
      </c>
      <c r="JB113" s="86">
        <f t="shared" si="346"/>
        <v>0.60659431767671435</v>
      </c>
      <c r="JC113" s="86">
        <f t="shared" si="347"/>
        <v>0.50224752410743323</v>
      </c>
      <c r="JD113" s="86">
        <f t="shared" si="348"/>
        <v>0.45128489563614943</v>
      </c>
      <c r="JE113" s="86">
        <f t="shared" si="349"/>
        <v>0.53790933257348894</v>
      </c>
      <c r="JF113" s="86">
        <f t="shared" si="350"/>
        <v>0.36953397006266675</v>
      </c>
      <c r="JG113" s="86">
        <f t="shared" si="351"/>
        <v>0.31507262978420864</v>
      </c>
      <c r="JH113" s="86">
        <f t="shared" si="352"/>
        <v>0.31654278163992949</v>
      </c>
      <c r="JI113" s="86">
        <f t="shared" si="353"/>
        <v>0.48652412166921077</v>
      </c>
      <c r="JJ113" s="86">
        <f t="shared" si="354"/>
        <v>0.42796158251182254</v>
      </c>
      <c r="JK113" s="86">
        <f t="shared" si="355"/>
        <v>0.51123948876298597</v>
      </c>
      <c r="JL113" s="86">
        <f t="shared" si="356"/>
        <v>0.59903871612256365</v>
      </c>
      <c r="JM113" s="86">
        <f t="shared" si="357"/>
        <v>0.55843685624223405</v>
      </c>
    </row>
    <row r="114" spans="2:273" x14ac:dyDescent="0.25">
      <c r="B114" s="2">
        <v>87</v>
      </c>
      <c r="C114" s="37">
        <v>148.209</v>
      </c>
      <c r="D114" s="37">
        <v>133.774</v>
      </c>
      <c r="E114" s="37">
        <v>157.839</v>
      </c>
      <c r="F114" s="37">
        <v>147.09800000000001</v>
      </c>
      <c r="G114" s="37">
        <v>110.23</v>
      </c>
      <c r="H114" s="37">
        <v>101.065</v>
      </c>
      <c r="I114" s="37">
        <v>121.339</v>
      </c>
      <c r="J114" s="37">
        <v>87.242000000000004</v>
      </c>
      <c r="K114" s="37">
        <v>79.742000000000004</v>
      </c>
      <c r="L114" s="37">
        <v>82.435000000000002</v>
      </c>
      <c r="M114" s="37">
        <v>106.258</v>
      </c>
      <c r="N114" s="37">
        <v>94.225999999999999</v>
      </c>
      <c r="O114" s="37">
        <v>111.262</v>
      </c>
      <c r="P114" s="37">
        <v>128.714</v>
      </c>
      <c r="Q114" s="37">
        <v>104.095</v>
      </c>
      <c r="S114" s="4">
        <f t="shared" si="229"/>
        <v>149.10744351815808</v>
      </c>
      <c r="T114" s="4">
        <f t="shared" si="230"/>
        <v>128.48790316803473</v>
      </c>
      <c r="U114" s="4">
        <f t="shared" si="231"/>
        <v>157.1474428082866</v>
      </c>
      <c r="V114" s="4">
        <f t="shared" si="232"/>
        <v>144.68841378496609</v>
      </c>
      <c r="W114" s="4">
        <f t="shared" si="233"/>
        <v>112.97515721180315</v>
      </c>
      <c r="X114" s="4">
        <f t="shared" si="234"/>
        <v>100.79535713167836</v>
      </c>
      <c r="Y114" s="4">
        <f t="shared" si="235"/>
        <v>121.6809923133966</v>
      </c>
      <c r="Z114" s="4">
        <f t="shared" si="236"/>
        <v>89.286205582976265</v>
      </c>
      <c r="AA114" s="4">
        <f t="shared" si="237"/>
        <v>87.380788996723041</v>
      </c>
      <c r="AB114" s="4">
        <f t="shared" si="238"/>
        <v>87.795331249934264</v>
      </c>
      <c r="AC114" s="4">
        <f t="shared" si="239"/>
        <v>103.95041710339952</v>
      </c>
      <c r="AD114" s="4">
        <f t="shared" si="240"/>
        <v>95.592487308785664</v>
      </c>
      <c r="AE114" s="4">
        <f t="shared" si="241"/>
        <v>108.27939904237951</v>
      </c>
      <c r="AF114" s="4">
        <f t="shared" si="242"/>
        <v>123.54379796091442</v>
      </c>
      <c r="AG114" s="4">
        <f t="shared" si="243"/>
        <v>101.21504678205999</v>
      </c>
      <c r="AI114" s="4">
        <f t="shared" si="244"/>
        <v>-0.89844351815807499</v>
      </c>
      <c r="AJ114" s="4">
        <f t="shared" si="245"/>
        <v>5.286096831965267</v>
      </c>
      <c r="AK114" s="4">
        <f t="shared" si="246"/>
        <v>0.69155719171340024</v>
      </c>
      <c r="AL114" s="4">
        <f t="shared" si="247"/>
        <v>2.4095862150339258</v>
      </c>
      <c r="AM114" s="4">
        <f t="shared" si="248"/>
        <v>-2.7451572118031464</v>
      </c>
      <c r="AN114" s="4">
        <f t="shared" si="249"/>
        <v>0.26964286832163964</v>
      </c>
      <c r="AO114" s="4">
        <f t="shared" si="250"/>
        <v>-0.3419923133966023</v>
      </c>
      <c r="AP114" s="4">
        <f t="shared" si="251"/>
        <v>-2.0442055829762609</v>
      </c>
      <c r="AQ114" s="4">
        <f t="shared" si="252"/>
        <v>-7.6387889967230365</v>
      </c>
      <c r="AR114" s="4">
        <f t="shared" si="253"/>
        <v>-5.3603312499342621</v>
      </c>
      <c r="AS114" s="4">
        <f t="shared" si="254"/>
        <v>2.3075828966004792</v>
      </c>
      <c r="AT114" s="4">
        <f t="shared" si="255"/>
        <v>-1.3664873087856648</v>
      </c>
      <c r="AU114" s="4">
        <f t="shared" si="256"/>
        <v>2.982600957620491</v>
      </c>
      <c r="AV114" s="4">
        <f t="shared" si="358"/>
        <v>5.1702020390855807</v>
      </c>
      <c r="AW114" s="4">
        <f t="shared" si="358"/>
        <v>2.8799532179400131</v>
      </c>
      <c r="AY114" s="2">
        <f t="shared" si="308"/>
        <v>65.539524213672223</v>
      </c>
      <c r="AZ114" s="2">
        <f t="shared" si="359"/>
        <v>68.413482732672136</v>
      </c>
      <c r="BA114" s="2">
        <f t="shared" si="360"/>
        <v>72.865296207276245</v>
      </c>
      <c r="BB114" s="2">
        <f t="shared" si="361"/>
        <v>69.421476485318593</v>
      </c>
      <c r="BC114" s="2">
        <f t="shared" si="362"/>
        <v>70.073558271398554</v>
      </c>
      <c r="BD114" s="2">
        <f t="shared" si="363"/>
        <v>70.342946828258064</v>
      </c>
      <c r="BE114" s="2">
        <f t="shared" si="364"/>
        <v>74.430059144067286</v>
      </c>
      <c r="BF114" s="2">
        <f t="shared" si="365"/>
        <v>69.231160482091951</v>
      </c>
      <c r="BG114" s="2">
        <f t="shared" si="366"/>
        <v>71.051211200993436</v>
      </c>
      <c r="BH114" s="2">
        <f t="shared" si="367"/>
        <v>72.51266924992882</v>
      </c>
      <c r="BI114" s="2">
        <f t="shared" si="368"/>
        <v>70.84932827479706</v>
      </c>
      <c r="BJ114" s="2">
        <f t="shared" si="369"/>
        <v>71.045811168924274</v>
      </c>
      <c r="BK114" s="2">
        <f t="shared" si="370"/>
        <v>73.836944336091932</v>
      </c>
      <c r="BL114" s="2">
        <f t="shared" si="371"/>
        <v>69.030625217493153</v>
      </c>
      <c r="BM114" s="2">
        <f t="shared" si="372"/>
        <v>70.632958898018316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78.072717247386791</v>
      </c>
      <c r="DL114" s="2">
        <f t="shared" si="373"/>
        <v>83.567542887345198</v>
      </c>
      <c r="DM114" s="2">
        <f t="shared" si="373"/>
        <v>84.998852497096394</v>
      </c>
      <c r="DN114" s="2">
        <f t="shared" si="373"/>
        <v>77.538378737541493</v>
      </c>
      <c r="DO114" s="2">
        <f t="shared" si="373"/>
        <v>81.351215946843865</v>
      </c>
      <c r="DP114" s="2">
        <f t="shared" si="373"/>
        <v>81.493712891986092</v>
      </c>
      <c r="DQ114" s="2">
        <f t="shared" si="373"/>
        <v>87.769030487804869</v>
      </c>
      <c r="DR114" s="2">
        <f t="shared" si="373"/>
        <v>83.348343902439026</v>
      </c>
      <c r="DS114" s="2">
        <f t="shared" si="373"/>
        <v>88.967108367071503</v>
      </c>
      <c r="DT114" s="2">
        <f t="shared" si="373"/>
        <v>85.837725910931169</v>
      </c>
      <c r="DU114" s="2">
        <f t="shared" si="373"/>
        <v>83.247747560975625</v>
      </c>
      <c r="DV114" s="2">
        <f t="shared" si="373"/>
        <v>80.277501208094222</v>
      </c>
      <c r="DW114" s="2">
        <f t="shared" si="373"/>
        <v>87.082963455149496</v>
      </c>
      <c r="DX114" s="2">
        <f t="shared" si="373"/>
        <v>80.003864844804326</v>
      </c>
      <c r="DY114" s="2">
        <f t="shared" si="373"/>
        <v>73.626524955436707</v>
      </c>
      <c r="EA114" s="2">
        <f t="shared" si="228"/>
        <v>65.348518829054655</v>
      </c>
      <c r="EB114" s="2">
        <f t="shared" si="290"/>
        <v>68.116836789311535</v>
      </c>
      <c r="EC114" s="2">
        <f t="shared" si="291"/>
        <v>72.625783954649748</v>
      </c>
      <c r="ED114" s="2">
        <f t="shared" si="292"/>
        <v>69.273539042440717</v>
      </c>
      <c r="EE114" s="2">
        <f t="shared" si="293"/>
        <v>69.878124511446131</v>
      </c>
      <c r="EF114" s="2">
        <f t="shared" si="294"/>
        <v>70.121186333156757</v>
      </c>
      <c r="EG114" s="2">
        <f t="shared" si="295"/>
        <v>74.145098337061512</v>
      </c>
      <c r="EH114" s="2">
        <f t="shared" si="296"/>
        <v>68.937503219702421</v>
      </c>
      <c r="EI114" s="2">
        <f t="shared" si="297"/>
        <v>70.665172613946567</v>
      </c>
      <c r="EJ114" s="2">
        <f t="shared" si="298"/>
        <v>72.223333725323386</v>
      </c>
      <c r="EK114" s="2">
        <f t="shared" si="299"/>
        <v>70.585528434268838</v>
      </c>
      <c r="EL114" s="2">
        <f t="shared" si="300"/>
        <v>70.86919255002141</v>
      </c>
      <c r="EM114" s="2">
        <f t="shared" si="301"/>
        <v>73.60887852496019</v>
      </c>
      <c r="EN114" s="2">
        <f t="shared" si="302"/>
        <v>68.78176438692455</v>
      </c>
      <c r="EO114" s="2">
        <f t="shared" si="303"/>
        <v>70.54931008611689</v>
      </c>
      <c r="EQ114" s="2">
        <f t="shared" si="304"/>
        <v>64.941672066355579</v>
      </c>
      <c r="ER114" s="2">
        <f t="shared" si="374"/>
        <v>67.663685865201245</v>
      </c>
      <c r="ES114" s="2">
        <f t="shared" si="374"/>
        <v>71.534419068482222</v>
      </c>
      <c r="ET114" s="2">
        <f t="shared" si="374"/>
        <v>68.65573603408204</v>
      </c>
      <c r="EU114" s="2">
        <f t="shared" si="374"/>
        <v>69.437132177312648</v>
      </c>
      <c r="EV114" s="2">
        <f t="shared" si="374"/>
        <v>69.430597405836878</v>
      </c>
      <c r="EW114" s="2">
        <f t="shared" si="374"/>
        <v>72.858011237959232</v>
      </c>
      <c r="EX114" s="2">
        <f t="shared" si="374"/>
        <v>68.794297849168657</v>
      </c>
      <c r="EY114" s="2">
        <f t="shared" si="374"/>
        <v>70.135900305232894</v>
      </c>
      <c r="EZ114" s="2">
        <f t="shared" si="374"/>
        <v>71.477798247857763</v>
      </c>
      <c r="FA114" s="2">
        <f t="shared" si="374"/>
        <v>70.620424300994898</v>
      </c>
      <c r="FB114" s="2">
        <f t="shared" si="374"/>
        <v>70.887647172587862</v>
      </c>
      <c r="FC114" s="2">
        <f t="shared" si="374"/>
        <v>72.354798781523613</v>
      </c>
      <c r="FD114" s="2">
        <f t="shared" si="374"/>
        <v>68.539919379908994</v>
      </c>
      <c r="FE114" s="2">
        <f t="shared" si="374"/>
        <v>70.831126444406522</v>
      </c>
      <c r="FG114" s="2">
        <f t="shared" si="306"/>
        <v>0.98492378567465078</v>
      </c>
      <c r="FH114" s="2">
        <f t="shared" si="375"/>
        <v>0.98070899259328581</v>
      </c>
      <c r="FI114" s="2">
        <f t="shared" si="375"/>
        <v>0.98039639969282422</v>
      </c>
      <c r="FJ114" s="2">
        <f t="shared" si="375"/>
        <v>0.98189083525897625</v>
      </c>
      <c r="FK114" s="2">
        <f t="shared" si="375"/>
        <v>0.98285028433710853</v>
      </c>
      <c r="FL114" s="2">
        <f t="shared" si="375"/>
        <v>0.98030716108823934</v>
      </c>
      <c r="FM114" s="2">
        <f t="shared" si="375"/>
        <v>0.97880015255934272</v>
      </c>
      <c r="FN114" s="2">
        <f t="shared" si="375"/>
        <v>0.97958777112406603</v>
      </c>
      <c r="FO114" s="2">
        <f t="shared" si="375"/>
        <v>0.97878848195901735</v>
      </c>
      <c r="FP114" s="2">
        <f t="shared" si="375"/>
        <v>0.97854501804861538</v>
      </c>
      <c r="FQ114" s="2">
        <f t="shared" si="375"/>
        <v>0.97917526251534914</v>
      </c>
      <c r="FR114" s="2">
        <f t="shared" si="375"/>
        <v>0.98123326606507233</v>
      </c>
      <c r="FS114" s="2">
        <f t="shared" si="375"/>
        <v>0.98282354554746532</v>
      </c>
      <c r="FT114" s="2">
        <f t="shared" si="375"/>
        <v>0.97778985978845689</v>
      </c>
      <c r="FU114" s="2">
        <f t="shared" si="375"/>
        <v>0.97293523642969992</v>
      </c>
      <c r="FW114" s="2">
        <f t="shared" si="324"/>
        <v>2.0335859378498673E-3</v>
      </c>
      <c r="FX114" s="2">
        <f t="shared" si="376"/>
        <v>3.119804772140842E-3</v>
      </c>
      <c r="FY114" s="2">
        <f t="shared" si="377"/>
        <v>2.789568998893151E-3</v>
      </c>
      <c r="FZ114" s="2">
        <f t="shared" si="378"/>
        <v>2.8033219253083743E-3</v>
      </c>
      <c r="GA114" s="2">
        <f t="shared" si="379"/>
        <v>3.0079795868127256E-3</v>
      </c>
      <c r="GB114" s="2">
        <f t="shared" si="380"/>
        <v>3.1811086951048896E-3</v>
      </c>
      <c r="GC114" s="2">
        <f t="shared" si="381"/>
        <v>3.0024977599038905E-3</v>
      </c>
      <c r="GD114" s="2">
        <f t="shared" si="382"/>
        <v>3.4922986424319054E-3</v>
      </c>
      <c r="GE114" s="2">
        <f t="shared" si="383"/>
        <v>4.1061157549271785E-3</v>
      </c>
      <c r="GF114" s="2">
        <f t="shared" si="384"/>
        <v>3.7033972216136322E-3</v>
      </c>
      <c r="GG114" s="2">
        <f t="shared" si="385"/>
        <v>3.2224802525024107E-3</v>
      </c>
      <c r="GH114" s="2">
        <f t="shared" si="386"/>
        <v>3.0016078054280826E-3</v>
      </c>
      <c r="GI114" s="2">
        <f t="shared" si="387"/>
        <v>2.6881822937468605E-3</v>
      </c>
      <c r="GJ114" s="2">
        <f t="shared" si="388"/>
        <v>1.5861153127183691E-3</v>
      </c>
      <c r="GK114" s="2">
        <f t="shared" si="389"/>
        <v>1.2941725969777892E-3</v>
      </c>
      <c r="GM114" s="86">
        <f t="shared" si="325"/>
        <v>1.4094015589021177E-10</v>
      </c>
      <c r="GN114" s="86">
        <f t="shared" si="390"/>
        <v>2.414173168006239E-16</v>
      </c>
      <c r="GO114" s="86">
        <f t="shared" si="391"/>
        <v>6.8752379626035629E-13</v>
      </c>
      <c r="GP114" s="86">
        <f t="shared" si="392"/>
        <v>2.1472436348557194E-20</v>
      </c>
      <c r="GQ114" s="86">
        <f t="shared" si="393"/>
        <v>1.1428004578918509E-19</v>
      </c>
      <c r="GR114" s="86">
        <f t="shared" si="394"/>
        <v>4.8971777634437573E-23</v>
      </c>
      <c r="GS114" s="86">
        <f t="shared" si="395"/>
        <v>7.0332061621272639E-18</v>
      </c>
      <c r="GT114" s="86">
        <f t="shared" si="396"/>
        <v>1.8553260327058449E-21</v>
      </c>
      <c r="GU114" s="86">
        <f t="shared" si="397"/>
        <v>2.5216762002465272E-21</v>
      </c>
      <c r="GV114" s="86">
        <f t="shared" si="398"/>
        <v>1.3646691090308604E-23</v>
      </c>
      <c r="GW114" s="86">
        <f t="shared" si="399"/>
        <v>1.7325853702594086E-23</v>
      </c>
      <c r="GX114" s="86">
        <f t="shared" si="400"/>
        <v>6.556286376086481E-33</v>
      </c>
      <c r="GY114" s="86">
        <f t="shared" si="401"/>
        <v>1.1011347483791544E-33</v>
      </c>
      <c r="GZ114" s="86">
        <f t="shared" si="402"/>
        <v>1.839481527994837E-25</v>
      </c>
      <c r="HA114" s="86">
        <f t="shared" si="403"/>
        <v>1.6047895825250868E-33</v>
      </c>
      <c r="HC114" s="86">
        <f t="shared" si="326"/>
        <v>0.60349949211680454</v>
      </c>
      <c r="HD114" s="86">
        <f t="shared" si="404"/>
        <v>0.4781013999642989</v>
      </c>
      <c r="HE114" s="86">
        <f t="shared" si="405"/>
        <v>0.58455313797561592</v>
      </c>
      <c r="HF114" s="86">
        <f t="shared" si="406"/>
        <v>0.55585816713849501</v>
      </c>
      <c r="HG114" s="86">
        <f t="shared" si="407"/>
        <v>0.39236821535328609</v>
      </c>
      <c r="HH114" s="86">
        <f t="shared" si="408"/>
        <v>0.29357609793563388</v>
      </c>
      <c r="HI114" s="86">
        <f t="shared" si="409"/>
        <v>0.42652264197834749</v>
      </c>
      <c r="HJ114" s="86">
        <f t="shared" si="410"/>
        <v>0.21274577618771648</v>
      </c>
      <c r="HK114" s="86">
        <f t="shared" si="411"/>
        <v>0.17933161143982876</v>
      </c>
      <c r="HL114" s="86">
        <f t="shared" si="412"/>
        <v>0.16838066720526207</v>
      </c>
      <c r="HM114" s="86">
        <f t="shared" si="413"/>
        <v>0.31729573345789608</v>
      </c>
      <c r="HN114" s="86">
        <f t="shared" si="414"/>
        <v>0.24644104788396731</v>
      </c>
      <c r="HO114" s="86">
        <f t="shared" si="415"/>
        <v>0.33105092770494088</v>
      </c>
      <c r="HP114" s="86">
        <f t="shared" si="416"/>
        <v>0.49067261558160924</v>
      </c>
      <c r="HQ114" s="86">
        <f t="shared" si="417"/>
        <v>0.39690886627373151</v>
      </c>
      <c r="HS114" s="86">
        <f t="shared" si="327"/>
        <v>1.2376294941854149E-11</v>
      </c>
      <c r="HT114" s="86">
        <f t="shared" si="418"/>
        <v>1.152162569946218E-12</v>
      </c>
      <c r="HU114" s="86">
        <f t="shared" si="419"/>
        <v>2.0205438208467011E-13</v>
      </c>
      <c r="HV114" s="86">
        <f t="shared" si="420"/>
        <v>8.3519879482771939E-12</v>
      </c>
      <c r="HW114" s="86">
        <f t="shared" si="421"/>
        <v>5.9722191305674753E-11</v>
      </c>
      <c r="HX114" s="86">
        <f t="shared" si="422"/>
        <v>8.7501466957470161E-14</v>
      </c>
      <c r="HY114" s="86">
        <f t="shared" si="423"/>
        <v>2.4632023583176476E-12</v>
      </c>
      <c r="HZ114" s="86">
        <f t="shared" si="424"/>
        <v>1.6219134831823732E-13</v>
      </c>
      <c r="IA114" s="86">
        <f t="shared" si="425"/>
        <v>3.5770468824732074E-13</v>
      </c>
      <c r="IB114" s="86">
        <f t="shared" si="426"/>
        <v>2.203626377174946E-13</v>
      </c>
      <c r="IC114" s="86">
        <f t="shared" si="427"/>
        <v>3.1068441599698204E-13</v>
      </c>
      <c r="ID114" s="86">
        <f t="shared" si="428"/>
        <v>8.8070969602262124E-14</v>
      </c>
      <c r="IE114" s="86">
        <f t="shared" si="429"/>
        <v>2.3794888110011544E-13</v>
      </c>
      <c r="IF114" s="86">
        <f t="shared" si="430"/>
        <v>6.8396793919232298E-12</v>
      </c>
      <c r="IG114" s="86">
        <f t="shared" si="431"/>
        <v>1.8053796327669194E-9</v>
      </c>
      <c r="II114" s="86">
        <f t="shared" si="328"/>
        <v>1.5943960412635706E-53</v>
      </c>
      <c r="IJ114" s="86">
        <f t="shared" si="329"/>
        <v>3.6749032023293427E-62</v>
      </c>
      <c r="IK114" s="86">
        <f t="shared" si="330"/>
        <v>3.2138850323816668E-63</v>
      </c>
      <c r="IL114" s="86">
        <f t="shared" si="331"/>
        <v>2.457951022459753E-62</v>
      </c>
      <c r="IM114" s="86">
        <f t="shared" si="332"/>
        <v>3.5655913099100598E-58</v>
      </c>
      <c r="IN114" s="86">
        <f t="shared" si="333"/>
        <v>6.1756120785860771E-72</v>
      </c>
      <c r="IO114" s="86">
        <f t="shared" si="334"/>
        <v>2.1988829344239309E-62</v>
      </c>
      <c r="IP114" s="86">
        <f t="shared" si="335"/>
        <v>1.7979156320408064E-68</v>
      </c>
      <c r="IQ114" s="86">
        <f t="shared" si="336"/>
        <v>1.098525830874474E-67</v>
      </c>
      <c r="IR114" s="86">
        <f t="shared" si="337"/>
        <v>1.8931546507595062E-70</v>
      </c>
      <c r="IS114" s="86">
        <f t="shared" si="338"/>
        <v>4.0874313807919876E-66</v>
      </c>
      <c r="IT114" s="86">
        <f t="shared" si="339"/>
        <v>4.5490543885606324E-71</v>
      </c>
      <c r="IU114" s="86">
        <f t="shared" si="340"/>
        <v>2.3389764922602456E-66</v>
      </c>
      <c r="IV114" s="86">
        <f t="shared" si="341"/>
        <v>2.0681117582712989E-42</v>
      </c>
      <c r="IW114" s="86">
        <f t="shared" si="342"/>
        <v>3.8732790998509513E-32</v>
      </c>
      <c r="IY114" s="86">
        <f t="shared" si="343"/>
        <v>0.60349949227012101</v>
      </c>
      <c r="IZ114" s="86">
        <f t="shared" si="344"/>
        <v>0.47810139996545131</v>
      </c>
      <c r="JA114" s="86">
        <f t="shared" si="345"/>
        <v>0.58455313797650554</v>
      </c>
      <c r="JB114" s="86">
        <f t="shared" si="346"/>
        <v>0.55585816714684699</v>
      </c>
      <c r="JC114" s="86">
        <f t="shared" si="347"/>
        <v>0.39236821541300826</v>
      </c>
      <c r="JD114" s="86">
        <f t="shared" si="348"/>
        <v>0.29357609793572137</v>
      </c>
      <c r="JE114" s="86">
        <f t="shared" si="349"/>
        <v>0.42652264198081069</v>
      </c>
      <c r="JF114" s="86">
        <f t="shared" si="350"/>
        <v>0.21274577618787868</v>
      </c>
      <c r="JG114" s="86">
        <f t="shared" si="351"/>
        <v>0.17933161144018647</v>
      </c>
      <c r="JH114" s="86">
        <f t="shared" si="352"/>
        <v>0.16838066720548242</v>
      </c>
      <c r="JI114" s="86">
        <f t="shared" si="353"/>
        <v>0.31729573345820677</v>
      </c>
      <c r="JJ114" s="86">
        <f t="shared" si="354"/>
        <v>0.24644104788405538</v>
      </c>
      <c r="JK114" s="86">
        <f t="shared" si="355"/>
        <v>0.33105092770517885</v>
      </c>
      <c r="JL114" s="86">
        <f t="shared" si="356"/>
        <v>0.49067261558844893</v>
      </c>
      <c r="JM114" s="86">
        <f t="shared" si="357"/>
        <v>0.39690886807911113</v>
      </c>
    </row>
    <row r="115" spans="2:273" x14ac:dyDescent="0.25">
      <c r="B115" s="2">
        <v>88</v>
      </c>
      <c r="C115" s="37">
        <v>138.642</v>
      </c>
      <c r="D115" s="37">
        <v>112.01600000000001</v>
      </c>
      <c r="E115" s="37">
        <v>145.75800000000001</v>
      </c>
      <c r="F115" s="37">
        <v>129.738</v>
      </c>
      <c r="G115" s="37">
        <v>88.066000000000003</v>
      </c>
      <c r="H115" s="37">
        <v>79.516000000000005</v>
      </c>
      <c r="I115" s="37">
        <v>95.918999999999997</v>
      </c>
      <c r="J115" s="37">
        <v>71.629000000000005</v>
      </c>
      <c r="K115" s="37">
        <v>72.144999999999996</v>
      </c>
      <c r="L115" s="37">
        <v>74.757999999999996</v>
      </c>
      <c r="M115" s="37">
        <v>80.355000000000004</v>
      </c>
      <c r="N115" s="37">
        <v>73.870999999999995</v>
      </c>
      <c r="O115" s="37">
        <v>83.474999999999994</v>
      </c>
      <c r="P115" s="37">
        <v>102.46</v>
      </c>
      <c r="Q115" s="37">
        <v>83.063000000000002</v>
      </c>
      <c r="S115" s="4">
        <f t="shared" si="229"/>
        <v>138.08326221648184</v>
      </c>
      <c r="T115" s="4">
        <f t="shared" si="230"/>
        <v>108.31617172749873</v>
      </c>
      <c r="U115" s="4">
        <f t="shared" si="231"/>
        <v>141.33583462926708</v>
      </c>
      <c r="V115" s="4">
        <f t="shared" si="232"/>
        <v>124.85848126082797</v>
      </c>
      <c r="W115" s="4">
        <f t="shared" si="233"/>
        <v>96.395573343169687</v>
      </c>
      <c r="X115" s="4">
        <f t="shared" si="234"/>
        <v>84.200941667938679</v>
      </c>
      <c r="Y115" s="4">
        <f t="shared" si="235"/>
        <v>103.29530554574825</v>
      </c>
      <c r="Z115" s="4">
        <f t="shared" si="236"/>
        <v>77.107508066662149</v>
      </c>
      <c r="AA115" s="4">
        <f t="shared" si="237"/>
        <v>77.449626432627824</v>
      </c>
      <c r="AB115" s="4">
        <f t="shared" si="238"/>
        <v>77.865612321994149</v>
      </c>
      <c r="AC115" s="4">
        <f t="shared" si="239"/>
        <v>85.832061773099056</v>
      </c>
      <c r="AD115" s="4">
        <f t="shared" si="240"/>
        <v>80.338265056750402</v>
      </c>
      <c r="AE115" s="4">
        <f t="shared" si="241"/>
        <v>88.997290438459231</v>
      </c>
      <c r="AF115" s="4">
        <f t="shared" si="242"/>
        <v>102.06019290333825</v>
      </c>
      <c r="AG115" s="4">
        <f t="shared" si="243"/>
        <v>84.852407376866566</v>
      </c>
      <c r="AI115" s="4">
        <f t="shared" si="244"/>
        <v>0.55873778351815417</v>
      </c>
      <c r="AJ115" s="4">
        <f t="shared" si="245"/>
        <v>3.6998282725012785</v>
      </c>
      <c r="AK115" s="4">
        <f t="shared" si="246"/>
        <v>4.4221653707329267</v>
      </c>
      <c r="AL115" s="4">
        <f t="shared" si="247"/>
        <v>4.8795187391720276</v>
      </c>
      <c r="AM115" s="4">
        <f t="shared" si="248"/>
        <v>-8.3295733431696846</v>
      </c>
      <c r="AN115" s="4">
        <f t="shared" si="249"/>
        <v>-4.6849416679386735</v>
      </c>
      <c r="AO115" s="4">
        <f t="shared" si="250"/>
        <v>-7.3763055457482523</v>
      </c>
      <c r="AP115" s="4">
        <f t="shared" si="251"/>
        <v>-5.478508066662144</v>
      </c>
      <c r="AQ115" s="4">
        <f t="shared" si="252"/>
        <v>-5.3046264326278276</v>
      </c>
      <c r="AR115" s="4">
        <f t="shared" si="253"/>
        <v>-3.1076123219941536</v>
      </c>
      <c r="AS115" s="4">
        <f t="shared" si="254"/>
        <v>-5.4770617730990523</v>
      </c>
      <c r="AT115" s="4">
        <f t="shared" si="255"/>
        <v>-6.4672650567504064</v>
      </c>
      <c r="AU115" s="4">
        <f t="shared" si="256"/>
        <v>-5.5222904384592368</v>
      </c>
      <c r="AV115" s="4">
        <f t="shared" si="358"/>
        <v>0.39980709666174619</v>
      </c>
      <c r="AW115" s="4">
        <f t="shared" si="358"/>
        <v>-1.7894073768665635</v>
      </c>
      <c r="AY115" s="2">
        <f t="shared" si="308"/>
        <v>65.430698432227388</v>
      </c>
      <c r="AZ115" s="2">
        <f t="shared" si="359"/>
        <v>68.264526862796714</v>
      </c>
      <c r="BA115" s="2">
        <f t="shared" si="360"/>
        <v>72.676106610119746</v>
      </c>
      <c r="BB115" s="2">
        <f t="shared" si="361"/>
        <v>69.276987463271269</v>
      </c>
      <c r="BC115" s="2">
        <f t="shared" si="362"/>
        <v>69.914395227381874</v>
      </c>
      <c r="BD115" s="2">
        <f t="shared" si="363"/>
        <v>70.154065680310325</v>
      </c>
      <c r="BE115" s="2">
        <f t="shared" si="364"/>
        <v>74.195838059843183</v>
      </c>
      <c r="BF115" s="2">
        <f t="shared" si="365"/>
        <v>69.105779423850223</v>
      </c>
      <c r="BG115" s="2">
        <f t="shared" si="366"/>
        <v>70.88595049054689</v>
      </c>
      <c r="BH115" s="2">
        <f t="shared" si="367"/>
        <v>72.33835034389169</v>
      </c>
      <c r="BI115" s="2">
        <f t="shared" si="368"/>
        <v>70.717841115490558</v>
      </c>
      <c r="BJ115" s="2">
        <f t="shared" si="369"/>
        <v>70.91167972370495</v>
      </c>
      <c r="BK115" s="2">
        <f t="shared" si="370"/>
        <v>73.652323795996523</v>
      </c>
      <c r="BL115" s="2">
        <f t="shared" si="371"/>
        <v>68.923385758134813</v>
      </c>
      <c r="BM115" s="2">
        <f t="shared" si="372"/>
        <v>70.562561633461129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78.097774912892021</v>
      </c>
      <c r="DL115" s="2">
        <f t="shared" si="373"/>
        <v>83.661392026578056</v>
      </c>
      <c r="DM115" s="2">
        <f t="shared" si="373"/>
        <v>85.068114145261035</v>
      </c>
      <c r="DN115" s="2">
        <f t="shared" si="373"/>
        <v>77.510808366052515</v>
      </c>
      <c r="DO115" s="2">
        <f t="shared" si="373"/>
        <v>81.364387647236498</v>
      </c>
      <c r="DP115" s="2">
        <f t="shared" si="373"/>
        <v>81.508661149825812</v>
      </c>
      <c r="DQ115" s="2">
        <f t="shared" si="373"/>
        <v>87.753393728222989</v>
      </c>
      <c r="DR115" s="2">
        <f t="shared" si="373"/>
        <v>83.390583972125441</v>
      </c>
      <c r="DS115" s="2">
        <f t="shared" si="373"/>
        <v>89.081555937921706</v>
      </c>
      <c r="DT115" s="2">
        <f t="shared" si="373"/>
        <v>85.903748785425108</v>
      </c>
      <c r="DU115" s="2">
        <f t="shared" si="373"/>
        <v>83.304308013937288</v>
      </c>
      <c r="DV115" s="2">
        <f t="shared" si="373"/>
        <v>80.27069102990032</v>
      </c>
      <c r="DW115" s="2">
        <f t="shared" si="373"/>
        <v>87.133469948655986</v>
      </c>
      <c r="DX115" s="2">
        <f t="shared" si="373"/>
        <v>80.049378812415668</v>
      </c>
      <c r="DY115" s="2">
        <f t="shared" si="373"/>
        <v>73.617811385917989</v>
      </c>
      <c r="EA115" s="2">
        <f t="shared" si="228"/>
        <v>65.254749186043171</v>
      </c>
      <c r="EB115" s="2">
        <f t="shared" si="290"/>
        <v>67.989820908063024</v>
      </c>
      <c r="EC115" s="2">
        <f t="shared" si="291"/>
        <v>72.453384240788225</v>
      </c>
      <c r="ED115" s="2">
        <f t="shared" si="292"/>
        <v>69.14034468609978</v>
      </c>
      <c r="EE115" s="2">
        <f t="shared" si="293"/>
        <v>69.733598548297053</v>
      </c>
      <c r="EF115" s="2">
        <f t="shared" si="294"/>
        <v>69.948379849868857</v>
      </c>
      <c r="EG115" s="2">
        <f t="shared" si="295"/>
        <v>73.932160016646719</v>
      </c>
      <c r="EH115" s="2">
        <f t="shared" si="296"/>
        <v>68.834841605030661</v>
      </c>
      <c r="EI115" s="2">
        <f t="shared" si="297"/>
        <v>70.528635105884831</v>
      </c>
      <c r="EJ115" s="2">
        <f t="shared" si="298"/>
        <v>72.070030644031334</v>
      </c>
      <c r="EK115" s="2">
        <f t="shared" si="299"/>
        <v>70.473590446296697</v>
      </c>
      <c r="EL115" s="2">
        <f t="shared" si="300"/>
        <v>70.748372542551252</v>
      </c>
      <c r="EM115" s="2">
        <f t="shared" si="301"/>
        <v>73.441026566648986</v>
      </c>
      <c r="EN115" s="2">
        <f t="shared" si="302"/>
        <v>68.693310996706899</v>
      </c>
      <c r="EO115" s="2">
        <f t="shared" si="303"/>
        <v>70.484662774008328</v>
      </c>
      <c r="EQ115" s="2">
        <f t="shared" si="304"/>
        <v>64.863292249586692</v>
      </c>
      <c r="ER115" s="2">
        <f t="shared" si="374"/>
        <v>67.55636354009836</v>
      </c>
      <c r="ES115" s="2">
        <f t="shared" si="374"/>
        <v>71.406171402877675</v>
      </c>
      <c r="ET115" s="2">
        <f t="shared" si="374"/>
        <v>68.547306090432897</v>
      </c>
      <c r="EU115" s="2">
        <f t="shared" si="374"/>
        <v>69.311354616227078</v>
      </c>
      <c r="EV115" s="2">
        <f t="shared" si="374"/>
        <v>69.289304132368841</v>
      </c>
      <c r="EW115" s="2">
        <f t="shared" si="374"/>
        <v>72.70225884949474</v>
      </c>
      <c r="EX115" s="2">
        <f t="shared" si="374"/>
        <v>68.698483568190198</v>
      </c>
      <c r="EY115" s="2">
        <f t="shared" si="374"/>
        <v>70.025472322819027</v>
      </c>
      <c r="EZ115" s="2">
        <f t="shared" si="374"/>
        <v>71.360768091430671</v>
      </c>
      <c r="FA115" s="2">
        <f t="shared" si="374"/>
        <v>70.506822957521962</v>
      </c>
      <c r="FB115" s="2">
        <f t="shared" si="374"/>
        <v>70.76621541091275</v>
      </c>
      <c r="FC115" s="2">
        <f t="shared" si="374"/>
        <v>72.246123783898938</v>
      </c>
      <c r="FD115" s="2">
        <f t="shared" si="374"/>
        <v>68.46161248440329</v>
      </c>
      <c r="FE115" s="2">
        <f t="shared" si="374"/>
        <v>70.750808303900683</v>
      </c>
      <c r="FG115" s="2">
        <f t="shared" si="306"/>
        <v>0.98623206535538599</v>
      </c>
      <c r="FH115" s="2">
        <f t="shared" si="375"/>
        <v>0.98237647798464867</v>
      </c>
      <c r="FI115" s="2">
        <f t="shared" si="375"/>
        <v>0.98209041170293387</v>
      </c>
      <c r="FJ115" s="2">
        <f t="shared" si="375"/>
        <v>0.98345788709297743</v>
      </c>
      <c r="FK115" s="2">
        <f t="shared" si="375"/>
        <v>0.98433563606935348</v>
      </c>
      <c r="FL115" s="2">
        <f t="shared" si="375"/>
        <v>0.98200874298965768</v>
      </c>
      <c r="FM115" s="2">
        <f t="shared" si="375"/>
        <v>0.9806293762169821</v>
      </c>
      <c r="FN115" s="2">
        <f t="shared" si="375"/>
        <v>0.98135033017913675</v>
      </c>
      <c r="FO115" s="2">
        <f t="shared" si="375"/>
        <v>0.98061869267196078</v>
      </c>
      <c r="FP115" s="2">
        <f t="shared" si="375"/>
        <v>0.98039581500696815</v>
      </c>
      <c r="FQ115" s="2">
        <f t="shared" si="375"/>
        <v>0.98097274908173882</v>
      </c>
      <c r="FR115" s="2">
        <f t="shared" si="375"/>
        <v>0.98285622624703384</v>
      </c>
      <c r="FS115" s="2">
        <f t="shared" si="375"/>
        <v>0.98431117618219788</v>
      </c>
      <c r="FT115" s="2">
        <f t="shared" si="375"/>
        <v>0.97970444877009566</v>
      </c>
      <c r="FU115" s="2">
        <f t="shared" si="375"/>
        <v>0.97525772085147999</v>
      </c>
      <c r="FW115" s="2">
        <f t="shared" si="324"/>
        <v>2.2293452506477744E-3</v>
      </c>
      <c r="FX115" s="2">
        <f t="shared" si="376"/>
        <v>3.4197685820034872E-3</v>
      </c>
      <c r="FY115" s="2">
        <f t="shared" si="377"/>
        <v>3.0578786091485228E-3</v>
      </c>
      <c r="FZ115" s="2">
        <f t="shared" si="378"/>
        <v>3.0729502594565718E-3</v>
      </c>
      <c r="GA115" s="2">
        <f t="shared" si="379"/>
        <v>3.2972271614069375E-3</v>
      </c>
      <c r="GB115" s="2">
        <f t="shared" si="380"/>
        <v>3.4869461533688895E-3</v>
      </c>
      <c r="GC115" s="2">
        <f t="shared" si="381"/>
        <v>3.2912199416980088E-3</v>
      </c>
      <c r="GD115" s="2">
        <f t="shared" si="382"/>
        <v>3.8279395655914012E-3</v>
      </c>
      <c r="GE115" s="2">
        <f t="shared" si="383"/>
        <v>4.5004835266829017E-3</v>
      </c>
      <c r="GF115" s="2">
        <f t="shared" si="384"/>
        <v>4.0592439491321857E-3</v>
      </c>
      <c r="GG115" s="2">
        <f t="shared" si="385"/>
        <v>3.5322811514040047E-3</v>
      </c>
      <c r="GH115" s="2">
        <f t="shared" si="386"/>
        <v>3.2902446910303825E-3</v>
      </c>
      <c r="GI115" s="2">
        <f t="shared" si="387"/>
        <v>2.9467690249212739E-3</v>
      </c>
      <c r="GJ115" s="2">
        <f t="shared" si="388"/>
        <v>1.7388747647072765E-3</v>
      </c>
      <c r="GK115" s="2">
        <f t="shared" si="389"/>
        <v>1.4188548772100665E-3</v>
      </c>
      <c r="GM115" s="86">
        <f t="shared" si="325"/>
        <v>1.8850636095967663E-11</v>
      </c>
      <c r="GN115" s="86">
        <f t="shared" si="390"/>
        <v>1.1143114377388507E-17</v>
      </c>
      <c r="GO115" s="86">
        <f t="shared" si="391"/>
        <v>6.4673398637825013E-14</v>
      </c>
      <c r="GP115" s="86">
        <f t="shared" si="392"/>
        <v>3.8854365114502764E-22</v>
      </c>
      <c r="GQ115" s="86">
        <f t="shared" si="393"/>
        <v>2.9438799259883651E-21</v>
      </c>
      <c r="GR115" s="86">
        <f t="shared" si="394"/>
        <v>6.7548005803965517E-25</v>
      </c>
      <c r="GS115" s="86">
        <f t="shared" si="395"/>
        <v>2.386810688684329E-19</v>
      </c>
      <c r="GT115" s="86">
        <f t="shared" si="396"/>
        <v>3.3612259779725157E-23</v>
      </c>
      <c r="GU115" s="86">
        <f t="shared" si="397"/>
        <v>4.8716093859359945E-23</v>
      </c>
      <c r="GV115" s="86">
        <f t="shared" si="398"/>
        <v>1.5558338528089071E-25</v>
      </c>
      <c r="GW115" s="86">
        <f t="shared" si="399"/>
        <v>1.8703850949635568E-25</v>
      </c>
      <c r="GX115" s="86">
        <f t="shared" si="400"/>
        <v>1.2129342022893403E-35</v>
      </c>
      <c r="GY115" s="86">
        <f t="shared" si="401"/>
        <v>1.7821860776338142E-36</v>
      </c>
      <c r="GZ115" s="86">
        <f t="shared" si="402"/>
        <v>1.4497188710572861E-27</v>
      </c>
      <c r="HA115" s="86">
        <f t="shared" si="403"/>
        <v>3.0012491108131371E-36</v>
      </c>
      <c r="HC115" s="86">
        <f t="shared" si="326"/>
        <v>0.57416170029624092</v>
      </c>
      <c r="HD115" s="86">
        <f t="shared" si="404"/>
        <v>0.3593215392863589</v>
      </c>
      <c r="HE115" s="86">
        <f t="shared" si="405"/>
        <v>0.53001311712017896</v>
      </c>
      <c r="HF115" s="86">
        <f t="shared" si="406"/>
        <v>0.45891952781040429</v>
      </c>
      <c r="HG115" s="86">
        <f t="shared" si="407"/>
        <v>0.27323684622393218</v>
      </c>
      <c r="HH115" s="86">
        <f t="shared" si="408"/>
        <v>0.15594981162668323</v>
      </c>
      <c r="HI115" s="86">
        <f t="shared" si="409"/>
        <v>0.29690832606536416</v>
      </c>
      <c r="HJ115" s="86">
        <f t="shared" si="410"/>
        <v>9.8111238240725693E-2</v>
      </c>
      <c r="HK115" s="86">
        <f t="shared" si="411"/>
        <v>8.4089796186855276E-2</v>
      </c>
      <c r="HL115" s="86">
        <f t="shared" si="412"/>
        <v>7.0942972222247561E-2</v>
      </c>
      <c r="HM115" s="86">
        <f t="shared" si="413"/>
        <v>0.16539124141611655</v>
      </c>
      <c r="HN115" s="86">
        <f t="shared" si="414"/>
        <v>0.10878601605191761</v>
      </c>
      <c r="HO115" s="86">
        <f t="shared" si="415"/>
        <v>0.16743693267328449</v>
      </c>
      <c r="HP115" s="86">
        <f t="shared" si="416"/>
        <v>0.33908652006562118</v>
      </c>
      <c r="HQ115" s="86">
        <f t="shared" si="417"/>
        <v>0.21783754678452344</v>
      </c>
      <c r="HS115" s="86">
        <f t="shared" si="327"/>
        <v>3.9431788567982725E-11</v>
      </c>
      <c r="HT115" s="86">
        <f t="shared" si="418"/>
        <v>4.7053640407379633E-12</v>
      </c>
      <c r="HU115" s="86">
        <f t="shared" si="419"/>
        <v>8.5083720151814253E-13</v>
      </c>
      <c r="HV115" s="86">
        <f t="shared" si="420"/>
        <v>3.160416237239587E-11</v>
      </c>
      <c r="HW115" s="86">
        <f t="shared" si="421"/>
        <v>2.0781768959160634E-10</v>
      </c>
      <c r="HX115" s="86">
        <f t="shared" si="422"/>
        <v>4.3035553172204098E-13</v>
      </c>
      <c r="HY115" s="86">
        <f t="shared" si="423"/>
        <v>9.7921096071060442E-12</v>
      </c>
      <c r="HZ115" s="86">
        <f t="shared" si="424"/>
        <v>7.7342154805167284E-13</v>
      </c>
      <c r="IA115" s="86">
        <f t="shared" si="425"/>
        <v>1.7292394247456471E-12</v>
      </c>
      <c r="IB115" s="86">
        <f t="shared" si="426"/>
        <v>1.08328380347435E-12</v>
      </c>
      <c r="IC115" s="86">
        <f t="shared" si="427"/>
        <v>1.3865201200598426E-12</v>
      </c>
      <c r="ID115" s="86">
        <f t="shared" si="428"/>
        <v>4.2220997291950127E-13</v>
      </c>
      <c r="IE115" s="86">
        <f t="shared" si="429"/>
        <v>1.0247023504927456E-12</v>
      </c>
      <c r="IF115" s="86">
        <f t="shared" si="430"/>
        <v>2.2529522401323664E-11</v>
      </c>
      <c r="IG115" s="86">
        <f t="shared" si="431"/>
        <v>4.3280815409677116E-9</v>
      </c>
      <c r="II115" s="86">
        <f t="shared" si="328"/>
        <v>5.3588633097587908E-52</v>
      </c>
      <c r="IJ115" s="86">
        <f t="shared" si="329"/>
        <v>2.9994011242756808E-60</v>
      </c>
      <c r="IK115" s="86">
        <f t="shared" si="330"/>
        <v>2.6025299838871155E-61</v>
      </c>
      <c r="IL115" s="86">
        <f t="shared" si="331"/>
        <v>1.8755778929227397E-60</v>
      </c>
      <c r="IM115" s="86">
        <f t="shared" si="332"/>
        <v>2.1226207050772587E-56</v>
      </c>
      <c r="IN115" s="86">
        <f t="shared" si="333"/>
        <v>1.0439007599248877E-69</v>
      </c>
      <c r="IO115" s="86">
        <f t="shared" si="334"/>
        <v>1.7718520819156946E-60</v>
      </c>
      <c r="IP115" s="86">
        <f t="shared" si="335"/>
        <v>2.5571393620798721E-66</v>
      </c>
      <c r="IQ115" s="86">
        <f t="shared" si="336"/>
        <v>1.7018594252769262E-65</v>
      </c>
      <c r="IR115" s="86">
        <f t="shared" si="337"/>
        <v>3.2886799719603708E-68</v>
      </c>
      <c r="IS115" s="86">
        <f t="shared" si="338"/>
        <v>4.5660167807299517E-64</v>
      </c>
      <c r="IT115" s="86">
        <f t="shared" si="339"/>
        <v>6.862854118473548E-69</v>
      </c>
      <c r="IU115" s="86">
        <f t="shared" si="340"/>
        <v>2.3021003189100141E-64</v>
      </c>
      <c r="IV115" s="86">
        <f t="shared" si="341"/>
        <v>2.9485347877850465E-41</v>
      </c>
      <c r="IW115" s="86">
        <f t="shared" si="342"/>
        <v>2.6671792670709073E-31</v>
      </c>
      <c r="IY115" s="86">
        <f t="shared" si="343"/>
        <v>0.5741617003545233</v>
      </c>
      <c r="IZ115" s="86">
        <f t="shared" si="344"/>
        <v>0.35932153929106425</v>
      </c>
      <c r="JA115" s="86">
        <f t="shared" si="345"/>
        <v>0.53001311712109456</v>
      </c>
      <c r="JB115" s="86">
        <f t="shared" si="346"/>
        <v>0.45891952784200846</v>
      </c>
      <c r="JC115" s="86">
        <f t="shared" si="347"/>
        <v>0.27323684643174989</v>
      </c>
      <c r="JD115" s="86">
        <f t="shared" si="348"/>
        <v>0.15594981162711358</v>
      </c>
      <c r="JE115" s="86">
        <f t="shared" si="349"/>
        <v>0.29690832607515627</v>
      </c>
      <c r="JF115" s="86">
        <f t="shared" si="350"/>
        <v>9.8111238241499116E-2</v>
      </c>
      <c r="JG115" s="86">
        <f t="shared" si="351"/>
        <v>8.4089796188584517E-2</v>
      </c>
      <c r="JH115" s="86">
        <f t="shared" si="352"/>
        <v>7.0942972223330847E-2</v>
      </c>
      <c r="JI115" s="86">
        <f t="shared" si="353"/>
        <v>0.16539124141750308</v>
      </c>
      <c r="JJ115" s="86">
        <f t="shared" si="354"/>
        <v>0.10878601605233981</v>
      </c>
      <c r="JK115" s="86">
        <f t="shared" si="355"/>
        <v>0.1674369326743092</v>
      </c>
      <c r="JL115" s="86">
        <f t="shared" si="356"/>
        <v>0.33908652008815071</v>
      </c>
      <c r="JM115" s="86">
        <f t="shared" si="357"/>
        <v>0.21783755111260497</v>
      </c>
    </row>
    <row r="116" spans="2:273" x14ac:dyDescent="0.25">
      <c r="B116" s="2">
        <v>89</v>
      </c>
      <c r="C116" s="37">
        <v>126.55200000000001</v>
      </c>
      <c r="D116" s="37">
        <v>88.564999999999998</v>
      </c>
      <c r="E116" s="37">
        <v>128.35499999999999</v>
      </c>
      <c r="F116" s="37">
        <v>105.738</v>
      </c>
      <c r="G116" s="37">
        <v>74.097999999999999</v>
      </c>
      <c r="H116" s="37">
        <v>70.855000000000004</v>
      </c>
      <c r="I116" s="37">
        <v>79.774000000000001</v>
      </c>
      <c r="J116" s="37">
        <v>67.983999999999995</v>
      </c>
      <c r="K116" s="37">
        <v>70.774000000000001</v>
      </c>
      <c r="L116" s="37">
        <v>73.048000000000002</v>
      </c>
      <c r="M116" s="37">
        <v>72.225999999999999</v>
      </c>
      <c r="N116" s="37">
        <v>70.113</v>
      </c>
      <c r="O116" s="37">
        <v>73.245999999999995</v>
      </c>
      <c r="P116" s="37">
        <v>82.111000000000004</v>
      </c>
      <c r="Q116" s="37">
        <v>71.524000000000001</v>
      </c>
      <c r="S116" s="4">
        <f t="shared" si="229"/>
        <v>123.83951435262526</v>
      </c>
      <c r="T116" s="4">
        <f t="shared" si="230"/>
        <v>91.455283088818717</v>
      </c>
      <c r="U116" s="4">
        <f t="shared" si="231"/>
        <v>123.07299388626251</v>
      </c>
      <c r="V116" s="4">
        <f t="shared" si="232"/>
        <v>105.34946588522244</v>
      </c>
      <c r="W116" s="4">
        <f t="shared" si="233"/>
        <v>84.092346065087924</v>
      </c>
      <c r="X116" s="4">
        <f t="shared" si="234"/>
        <v>75.124079798712472</v>
      </c>
      <c r="Y116" s="4">
        <f t="shared" si="235"/>
        <v>89.390030583810855</v>
      </c>
      <c r="Z116" s="4">
        <f t="shared" si="236"/>
        <v>71.478395021949098</v>
      </c>
      <c r="AA116" s="4">
        <f t="shared" si="237"/>
        <v>72.850708240354777</v>
      </c>
      <c r="AB116" s="4">
        <f t="shared" si="238"/>
        <v>73.71130434417519</v>
      </c>
      <c r="AC116" s="4">
        <f t="shared" si="239"/>
        <v>75.94722319310435</v>
      </c>
      <c r="AD116" s="4">
        <f t="shared" si="240"/>
        <v>73.47039479527956</v>
      </c>
      <c r="AE116" s="4">
        <f t="shared" si="241"/>
        <v>78.637395936779384</v>
      </c>
      <c r="AF116" s="4">
        <f t="shared" si="242"/>
        <v>85.294623090908743</v>
      </c>
      <c r="AG116" s="4">
        <f t="shared" si="243"/>
        <v>75.432110535263604</v>
      </c>
      <c r="AI116" s="4">
        <f t="shared" si="244"/>
        <v>2.7124856473747485</v>
      </c>
      <c r="AJ116" s="4">
        <f t="shared" si="245"/>
        <v>-2.8902830888187196</v>
      </c>
      <c r="AK116" s="4">
        <f t="shared" si="246"/>
        <v>5.2820061137374807</v>
      </c>
      <c r="AL116" s="4">
        <f t="shared" si="247"/>
        <v>0.38853411477755628</v>
      </c>
      <c r="AM116" s="4">
        <f t="shared" si="248"/>
        <v>-9.9943460650879246</v>
      </c>
      <c r="AN116" s="4">
        <f t="shared" si="249"/>
        <v>-4.2690797987124682</v>
      </c>
      <c r="AO116" s="4">
        <f t="shared" si="250"/>
        <v>-9.6160305838108542</v>
      </c>
      <c r="AP116" s="4">
        <f t="shared" si="251"/>
        <v>-3.4943950219491029</v>
      </c>
      <c r="AQ116" s="4">
        <f t="shared" si="252"/>
        <v>-2.0767082403547761</v>
      </c>
      <c r="AR116" s="4">
        <f t="shared" si="253"/>
        <v>-0.66330434417518802</v>
      </c>
      <c r="AS116" s="4">
        <f t="shared" si="254"/>
        <v>-3.7212231931043505</v>
      </c>
      <c r="AT116" s="4">
        <f t="shared" si="255"/>
        <v>-3.3573947952795606</v>
      </c>
      <c r="AU116" s="4">
        <f t="shared" si="256"/>
        <v>-5.3913959367793893</v>
      </c>
      <c r="AV116" s="4">
        <f t="shared" si="358"/>
        <v>-3.1836230909087391</v>
      </c>
      <c r="AW116" s="4">
        <f t="shared" si="358"/>
        <v>-3.908110535263603</v>
      </c>
      <c r="AY116" s="2">
        <f t="shared" si="308"/>
        <v>65.323013458169939</v>
      </c>
      <c r="AZ116" s="2">
        <f t="shared" si="359"/>
        <v>68.117087395676563</v>
      </c>
      <c r="BA116" s="2">
        <f t="shared" si="360"/>
        <v>72.487946733682236</v>
      </c>
      <c r="BB116" s="2">
        <f t="shared" si="361"/>
        <v>69.133297766137673</v>
      </c>
      <c r="BC116" s="2">
        <f t="shared" si="362"/>
        <v>69.756257860436804</v>
      </c>
      <c r="BD116" s="2">
        <f t="shared" si="363"/>
        <v>69.966244789008101</v>
      </c>
      <c r="BE116" s="2">
        <f t="shared" si="364"/>
        <v>73.963068338828421</v>
      </c>
      <c r="BF116" s="2">
        <f t="shared" si="365"/>
        <v>68.982086441894197</v>
      </c>
      <c r="BG116" s="2">
        <f t="shared" si="366"/>
        <v>70.72268943249864</v>
      </c>
      <c r="BH116" s="2">
        <f t="shared" si="367"/>
        <v>72.165425098008186</v>
      </c>
      <c r="BI116" s="2">
        <f t="shared" si="368"/>
        <v>70.587729140699182</v>
      </c>
      <c r="BJ116" s="2">
        <f t="shared" si="369"/>
        <v>70.778509255410285</v>
      </c>
      <c r="BK116" s="2">
        <f t="shared" si="370"/>
        <v>73.468822191506703</v>
      </c>
      <c r="BL116" s="2">
        <f t="shared" si="371"/>
        <v>68.817493559477199</v>
      </c>
      <c r="BM116" s="2">
        <f t="shared" si="372"/>
        <v>70.492524457122414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78.122832578397251</v>
      </c>
      <c r="DL116" s="2">
        <f t="shared" si="373"/>
        <v>83.755241165810915</v>
      </c>
      <c r="DM116" s="2">
        <f t="shared" si="373"/>
        <v>85.13737579342569</v>
      </c>
      <c r="DN116" s="2">
        <f t="shared" si="373"/>
        <v>77.483237994563552</v>
      </c>
      <c r="DO116" s="2">
        <f t="shared" si="373"/>
        <v>81.377559347629131</v>
      </c>
      <c r="DP116" s="2">
        <f t="shared" si="373"/>
        <v>81.523609407665532</v>
      </c>
      <c r="DQ116" s="2">
        <f t="shared" si="373"/>
        <v>87.737756968641094</v>
      </c>
      <c r="DR116" s="2">
        <f t="shared" si="373"/>
        <v>83.432824041811855</v>
      </c>
      <c r="DS116" s="2">
        <f t="shared" si="373"/>
        <v>89.196003508771909</v>
      </c>
      <c r="DT116" s="2">
        <f t="shared" si="373"/>
        <v>85.969771659919033</v>
      </c>
      <c r="DU116" s="2">
        <f t="shared" si="373"/>
        <v>83.360868466898964</v>
      </c>
      <c r="DV116" s="2">
        <f t="shared" si="373"/>
        <v>80.263880851706432</v>
      </c>
      <c r="DW116" s="2">
        <f t="shared" si="373"/>
        <v>87.183976442162475</v>
      </c>
      <c r="DX116" s="2">
        <f t="shared" si="373"/>
        <v>80.094892780026996</v>
      </c>
      <c r="DY116" s="2">
        <f t="shared" si="373"/>
        <v>73.60909781639927</v>
      </c>
      <c r="EA116" s="2">
        <f t="shared" si="228"/>
        <v>65.160979543031672</v>
      </c>
      <c r="EB116" s="2">
        <f t="shared" si="290"/>
        <v>67.862805026814527</v>
      </c>
      <c r="EC116" s="2">
        <f t="shared" si="291"/>
        <v>72.280984526926716</v>
      </c>
      <c r="ED116" s="2">
        <f t="shared" si="292"/>
        <v>69.007150329758844</v>
      </c>
      <c r="EE116" s="2">
        <f t="shared" si="293"/>
        <v>69.589072585147974</v>
      </c>
      <c r="EF116" s="2">
        <f t="shared" si="294"/>
        <v>69.775573366580957</v>
      </c>
      <c r="EG116" s="2">
        <f t="shared" si="295"/>
        <v>73.719221696231941</v>
      </c>
      <c r="EH116" s="2">
        <f t="shared" si="296"/>
        <v>68.732179990358887</v>
      </c>
      <c r="EI116" s="2">
        <f t="shared" si="297"/>
        <v>70.392097597823096</v>
      </c>
      <c r="EJ116" s="2">
        <f t="shared" si="298"/>
        <v>71.916727562739254</v>
      </c>
      <c r="EK116" s="2">
        <f t="shared" si="299"/>
        <v>70.361652458324556</v>
      </c>
      <c r="EL116" s="2">
        <f t="shared" si="300"/>
        <v>70.627552535081094</v>
      </c>
      <c r="EM116" s="2">
        <f t="shared" si="301"/>
        <v>73.273174608337769</v>
      </c>
      <c r="EN116" s="2">
        <f t="shared" si="302"/>
        <v>68.604857606489247</v>
      </c>
      <c r="EO116" s="2">
        <f t="shared" si="303"/>
        <v>70.420015461899766</v>
      </c>
      <c r="EQ116" s="2">
        <f t="shared" si="304"/>
        <v>64.784912432817819</v>
      </c>
      <c r="ER116" s="2">
        <f t="shared" si="374"/>
        <v>67.449041214995475</v>
      </c>
      <c r="ES116" s="2">
        <f t="shared" si="374"/>
        <v>71.277923737273142</v>
      </c>
      <c r="ET116" s="2">
        <f t="shared" si="374"/>
        <v>68.438876146783741</v>
      </c>
      <c r="EU116" s="2">
        <f t="shared" si="374"/>
        <v>69.185577055141508</v>
      </c>
      <c r="EV116" s="2">
        <f t="shared" si="374"/>
        <v>69.148010858900818</v>
      </c>
      <c r="EW116" s="2">
        <f t="shared" si="374"/>
        <v>72.546506461030248</v>
      </c>
      <c r="EX116" s="2">
        <f t="shared" si="374"/>
        <v>68.602669287211725</v>
      </c>
      <c r="EY116" s="2">
        <f t="shared" si="374"/>
        <v>69.91504434040516</v>
      </c>
      <c r="EZ116" s="2">
        <f t="shared" si="374"/>
        <v>71.24373793500358</v>
      </c>
      <c r="FA116" s="2">
        <f t="shared" si="374"/>
        <v>70.393221614049011</v>
      </c>
      <c r="FB116" s="2">
        <f t="shared" si="374"/>
        <v>70.644783649237638</v>
      </c>
      <c r="FC116" s="2">
        <f t="shared" si="374"/>
        <v>72.137448786274277</v>
      </c>
      <c r="FD116" s="2">
        <f t="shared" si="374"/>
        <v>68.383305588897599</v>
      </c>
      <c r="FE116" s="2">
        <f t="shared" si="374"/>
        <v>70.670490163394845</v>
      </c>
      <c r="FG116" s="2">
        <f t="shared" si="306"/>
        <v>0.98742826460356292</v>
      </c>
      <c r="FH116" s="2">
        <f t="shared" si="375"/>
        <v>0.98390219436668358</v>
      </c>
      <c r="FI116" s="2">
        <f t="shared" si="375"/>
        <v>0.98364048120283842</v>
      </c>
      <c r="FJ116" s="2">
        <f t="shared" si="375"/>
        <v>0.9848914227864709</v>
      </c>
      <c r="FK116" s="2">
        <f t="shared" si="375"/>
        <v>0.98569421271950908</v>
      </c>
      <c r="FL116" s="2">
        <f t="shared" si="375"/>
        <v>0.98356576261002882</v>
      </c>
      <c r="FM116" s="2">
        <f t="shared" si="375"/>
        <v>0.98230361934641175</v>
      </c>
      <c r="FN116" s="2">
        <f t="shared" si="375"/>
        <v>0.98296334234940819</v>
      </c>
      <c r="FO116" s="2">
        <f t="shared" si="375"/>
        <v>0.98229384252946639</v>
      </c>
      <c r="FP116" s="2">
        <f t="shared" si="375"/>
        <v>0.98208987661872194</v>
      </c>
      <c r="FQ116" s="2">
        <f t="shared" si="375"/>
        <v>0.98261783984875495</v>
      </c>
      <c r="FR116" s="2">
        <f t="shared" si="375"/>
        <v>0.98434107154454298</v>
      </c>
      <c r="FS116" s="2">
        <f t="shared" si="375"/>
        <v>0.98567184336861691</v>
      </c>
      <c r="FT116" s="2">
        <f t="shared" si="375"/>
        <v>0.98145712363192406</v>
      </c>
      <c r="FU116" s="2">
        <f t="shared" si="375"/>
        <v>0.97738554036312508</v>
      </c>
      <c r="FW116" s="2">
        <f t="shared" si="324"/>
        <v>2.4439028165519367E-3</v>
      </c>
      <c r="FX116" s="2">
        <f t="shared" si="376"/>
        <v>3.7484649433482562E-3</v>
      </c>
      <c r="FY116" s="2">
        <f t="shared" si="377"/>
        <v>3.3519083460354145E-3</v>
      </c>
      <c r="FZ116" s="2">
        <f t="shared" si="378"/>
        <v>3.3684243114834758E-3</v>
      </c>
      <c r="GA116" s="2">
        <f t="shared" si="379"/>
        <v>3.6141879789645995E-3</v>
      </c>
      <c r="GB116" s="2">
        <f t="shared" si="380"/>
        <v>3.8220746278297035E-3</v>
      </c>
      <c r="GC116" s="2">
        <f t="shared" si="381"/>
        <v>3.6076053783732822E-3</v>
      </c>
      <c r="GD116" s="2">
        <f t="shared" si="382"/>
        <v>4.1957027434984242E-3</v>
      </c>
      <c r="GE116" s="2">
        <f t="shared" si="383"/>
        <v>4.9325403573251044E-3</v>
      </c>
      <c r="GF116" s="2">
        <f t="shared" si="384"/>
        <v>4.4491300767604269E-3</v>
      </c>
      <c r="GG116" s="2">
        <f t="shared" si="385"/>
        <v>3.8717498188443303E-3</v>
      </c>
      <c r="GH116" s="2">
        <f t="shared" si="386"/>
        <v>3.606536715954436E-3</v>
      </c>
      <c r="GI116" s="2">
        <f t="shared" si="387"/>
        <v>3.2301496567083256E-3</v>
      </c>
      <c r="GJ116" s="2">
        <f t="shared" si="388"/>
        <v>1.9063184546678918E-3</v>
      </c>
      <c r="GK116" s="2">
        <f t="shared" si="389"/>
        <v>1.5555305020231297E-3</v>
      </c>
      <c r="GM116" s="86">
        <f t="shared" si="325"/>
        <v>2.3063017560764912E-12</v>
      </c>
      <c r="GN116" s="86">
        <f t="shared" si="390"/>
        <v>4.5177461711224687E-19</v>
      </c>
      <c r="GO116" s="86">
        <f t="shared" si="391"/>
        <v>5.5115895117059064E-15</v>
      </c>
      <c r="GP116" s="86">
        <f t="shared" si="392"/>
        <v>5.9043587826834454E-24</v>
      </c>
      <c r="GQ116" s="86">
        <f t="shared" si="393"/>
        <v>6.520441690162218E-23</v>
      </c>
      <c r="GR116" s="86">
        <f t="shared" si="394"/>
        <v>7.8193579455645735E-27</v>
      </c>
      <c r="GS116" s="86">
        <f t="shared" si="395"/>
        <v>7.0236845082850475E-21</v>
      </c>
      <c r="GT116" s="86">
        <f t="shared" si="396"/>
        <v>5.1608517217957978E-25</v>
      </c>
      <c r="GU116" s="86">
        <f t="shared" si="397"/>
        <v>8.0098217710844115E-25</v>
      </c>
      <c r="GV116" s="86">
        <f t="shared" si="398"/>
        <v>1.4722381861608603E-27</v>
      </c>
      <c r="GW116" s="86">
        <f t="shared" si="399"/>
        <v>1.6668725783275971E-27</v>
      </c>
      <c r="GX116" s="86">
        <f t="shared" si="400"/>
        <v>1.7286592677742475E-38</v>
      </c>
      <c r="GY116" s="86">
        <f t="shared" si="401"/>
        <v>2.2113561091628612E-39</v>
      </c>
      <c r="GZ116" s="86">
        <f t="shared" si="402"/>
        <v>9.3392640203713991E-30</v>
      </c>
      <c r="HA116" s="86">
        <f t="shared" si="403"/>
        <v>4.3490055641237694E-39</v>
      </c>
      <c r="HC116" s="86">
        <f t="shared" si="326"/>
        <v>0.50865564105675931</v>
      </c>
      <c r="HD116" s="86">
        <f t="shared" si="404"/>
        <v>0.23798875676748138</v>
      </c>
      <c r="HE116" s="86">
        <f t="shared" si="405"/>
        <v>0.43770324010228079</v>
      </c>
      <c r="HF116" s="86">
        <f t="shared" si="406"/>
        <v>0.33681418116951051</v>
      </c>
      <c r="HG116" s="86">
        <f t="shared" si="407"/>
        <v>0.16823854844352662</v>
      </c>
      <c r="HH116" s="86">
        <f t="shared" si="408"/>
        <v>6.6660989224311004E-2</v>
      </c>
      <c r="HI116" s="86">
        <f t="shared" si="409"/>
        <v>0.1794346903188371</v>
      </c>
      <c r="HJ116" s="86">
        <f t="shared" si="410"/>
        <v>3.5771262458315058E-2</v>
      </c>
      <c r="HK116" s="86">
        <f t="shared" si="411"/>
        <v>3.2192629456056908E-2</v>
      </c>
      <c r="HL116" s="86">
        <f t="shared" si="412"/>
        <v>2.3394004818422295E-2</v>
      </c>
      <c r="HM116" s="86">
        <f t="shared" si="413"/>
        <v>6.7600699475939191E-2</v>
      </c>
      <c r="HN116" s="86">
        <f t="shared" si="414"/>
        <v>3.6085238246542709E-2</v>
      </c>
      <c r="HO116" s="86">
        <f t="shared" si="415"/>
        <v>6.4599068797299916E-2</v>
      </c>
      <c r="HP116" s="86">
        <f t="shared" si="416"/>
        <v>0.19352775989216295</v>
      </c>
      <c r="HQ116" s="86">
        <f t="shared" si="417"/>
        <v>8.9746202757469903E-2</v>
      </c>
      <c r="HS116" s="86">
        <f t="shared" si="327"/>
        <v>1.2214343109355214E-10</v>
      </c>
      <c r="HT116" s="86">
        <f t="shared" si="418"/>
        <v>1.8499818267535409E-11</v>
      </c>
      <c r="HU116" s="86">
        <f t="shared" si="419"/>
        <v>3.4518086603042132E-12</v>
      </c>
      <c r="HV116" s="86">
        <f t="shared" si="420"/>
        <v>1.1528363299699899E-10</v>
      </c>
      <c r="HW116" s="86">
        <f t="shared" si="421"/>
        <v>6.9832144751798788E-10</v>
      </c>
      <c r="HX116" s="86">
        <f t="shared" si="422"/>
        <v>2.0244130384931559E-12</v>
      </c>
      <c r="HY116" s="86">
        <f t="shared" si="423"/>
        <v>3.7489830917587993E-11</v>
      </c>
      <c r="HZ116" s="86">
        <f t="shared" si="424"/>
        <v>3.5303131950477512E-12</v>
      </c>
      <c r="IA116" s="86">
        <f t="shared" si="425"/>
        <v>7.9854754030950564E-12</v>
      </c>
      <c r="IB116" s="86">
        <f t="shared" si="426"/>
        <v>5.0860590130871961E-12</v>
      </c>
      <c r="IC116" s="86">
        <f t="shared" si="427"/>
        <v>5.9392480108567922E-12</v>
      </c>
      <c r="ID116" s="86">
        <f t="shared" si="428"/>
        <v>1.9386725971970405E-12</v>
      </c>
      <c r="IE116" s="86">
        <f t="shared" si="429"/>
        <v>4.245427545142811E-12</v>
      </c>
      <c r="IF116" s="86">
        <f t="shared" si="430"/>
        <v>7.2081374654007847E-11</v>
      </c>
      <c r="IG116" s="86">
        <f t="shared" si="431"/>
        <v>1.0170198572240373E-8</v>
      </c>
      <c r="II116" s="86">
        <f t="shared" si="328"/>
        <v>1.7095464312959636E-50</v>
      </c>
      <c r="IJ116" s="86">
        <f t="shared" si="329"/>
        <v>2.2817477534278178E-58</v>
      </c>
      <c r="IK116" s="86">
        <f t="shared" si="330"/>
        <v>1.9671761810172484E-59</v>
      </c>
      <c r="IL116" s="86">
        <f t="shared" si="331"/>
        <v>1.3370932642146414E-58</v>
      </c>
      <c r="IM116" s="86">
        <f t="shared" si="332"/>
        <v>1.1842481999556466E-54</v>
      </c>
      <c r="IN116" s="86">
        <f t="shared" si="333"/>
        <v>1.6250676810912529E-67</v>
      </c>
      <c r="IO116" s="86">
        <f t="shared" si="334"/>
        <v>1.331645731697603E-58</v>
      </c>
      <c r="IP116" s="86">
        <f t="shared" si="335"/>
        <v>3.3543679949200609E-64</v>
      </c>
      <c r="IQ116" s="86">
        <f t="shared" si="336"/>
        <v>2.4223612341142948E-63</v>
      </c>
      <c r="IR116" s="86">
        <f t="shared" si="337"/>
        <v>5.2470648349930679E-66</v>
      </c>
      <c r="IS116" s="86">
        <f t="shared" si="338"/>
        <v>4.7281263560369313E-62</v>
      </c>
      <c r="IT116" s="86">
        <f t="shared" si="339"/>
        <v>9.5602850138945097E-67</v>
      </c>
      <c r="IU116" s="86">
        <f t="shared" si="340"/>
        <v>2.1094209712343828E-62</v>
      </c>
      <c r="IV116" s="86">
        <f t="shared" si="341"/>
        <v>4.0476694062069567E-40</v>
      </c>
      <c r="IW116" s="86">
        <f t="shared" si="342"/>
        <v>1.7885521103988445E-30</v>
      </c>
      <c r="IY116" s="86">
        <f t="shared" si="343"/>
        <v>0.50865564118120898</v>
      </c>
      <c r="IZ116" s="86">
        <f t="shared" si="344"/>
        <v>0.23798875678598119</v>
      </c>
      <c r="JA116" s="86">
        <f t="shared" si="345"/>
        <v>0.43770324010573808</v>
      </c>
      <c r="JB116" s="86">
        <f t="shared" si="346"/>
        <v>0.33681418128479412</v>
      </c>
      <c r="JC116" s="86">
        <f t="shared" si="347"/>
        <v>0.16823854914184808</v>
      </c>
      <c r="JD116" s="86">
        <f t="shared" si="348"/>
        <v>6.6660989226335413E-2</v>
      </c>
      <c r="JE116" s="86">
        <f t="shared" si="349"/>
        <v>0.17943469035632695</v>
      </c>
      <c r="JF116" s="86">
        <f t="shared" si="350"/>
        <v>3.5771262461845373E-2</v>
      </c>
      <c r="JG116" s="86">
        <f t="shared" si="351"/>
        <v>3.2192629464042381E-2</v>
      </c>
      <c r="JH116" s="86">
        <f t="shared" si="352"/>
        <v>2.3394004823508355E-2</v>
      </c>
      <c r="JI116" s="86">
        <f t="shared" si="353"/>
        <v>6.760069948187844E-2</v>
      </c>
      <c r="JJ116" s="86">
        <f t="shared" si="354"/>
        <v>3.608523824848138E-2</v>
      </c>
      <c r="JK116" s="86">
        <f t="shared" si="355"/>
        <v>6.459906880154534E-2</v>
      </c>
      <c r="JL116" s="86">
        <f t="shared" si="356"/>
        <v>0.19352775996424432</v>
      </c>
      <c r="JM116" s="86">
        <f t="shared" si="357"/>
        <v>8.9746212927668476E-2</v>
      </c>
    </row>
    <row r="117" spans="2:273" x14ac:dyDescent="0.25">
      <c r="B117" s="2">
        <v>90</v>
      </c>
      <c r="C117" s="37">
        <v>111.38800000000001</v>
      </c>
      <c r="D117" s="37">
        <v>74.161000000000001</v>
      </c>
      <c r="E117" s="37">
        <v>107.968</v>
      </c>
      <c r="F117" s="37">
        <v>82.245999999999995</v>
      </c>
      <c r="G117" s="37">
        <v>71.164000000000001</v>
      </c>
      <c r="H117" s="37">
        <v>69.435000000000002</v>
      </c>
      <c r="I117" s="37">
        <v>74.951999999999998</v>
      </c>
      <c r="J117" s="37">
        <v>68.064999999999998</v>
      </c>
      <c r="K117" s="37">
        <v>71.064999999999998</v>
      </c>
      <c r="L117" s="37">
        <v>71.629000000000005</v>
      </c>
      <c r="M117" s="37">
        <v>70.838999999999999</v>
      </c>
      <c r="N117" s="37">
        <v>69.581000000000003</v>
      </c>
      <c r="O117" s="37">
        <v>73.754000000000005</v>
      </c>
      <c r="P117" s="37">
        <v>71.459999999999994</v>
      </c>
      <c r="Q117" s="37">
        <v>70.159000000000006</v>
      </c>
      <c r="S117" s="4">
        <f t="shared" si="229"/>
        <v>108.49018027570324</v>
      </c>
      <c r="T117" s="4">
        <f t="shared" si="230"/>
        <v>79.74946054833292</v>
      </c>
      <c r="U117" s="4">
        <f t="shared" si="231"/>
        <v>105.6613340912386</v>
      </c>
      <c r="V117" s="4">
        <f t="shared" si="232"/>
        <v>89.579294898701889</v>
      </c>
      <c r="W117" s="4">
        <f t="shared" si="233"/>
        <v>76.359818846641531</v>
      </c>
      <c r="X117" s="4">
        <f t="shared" si="234"/>
        <v>71.270330423739111</v>
      </c>
      <c r="Y117" s="4">
        <f t="shared" si="235"/>
        <v>80.708521614178864</v>
      </c>
      <c r="Z117" s="4">
        <f t="shared" si="236"/>
        <v>69.462887778925563</v>
      </c>
      <c r="AA117" s="4">
        <f t="shared" si="237"/>
        <v>71.113755781229742</v>
      </c>
      <c r="AB117" s="4">
        <f t="shared" si="238"/>
        <v>72.325128023690681</v>
      </c>
      <c r="AC117" s="4">
        <f t="shared" si="239"/>
        <v>71.914413818306528</v>
      </c>
      <c r="AD117" s="4">
        <f t="shared" si="240"/>
        <v>71.209818845562438</v>
      </c>
      <c r="AE117" s="4">
        <f t="shared" si="241"/>
        <v>74.580767489324359</v>
      </c>
      <c r="AF117" s="4">
        <f t="shared" si="242"/>
        <v>75.306371097513775</v>
      </c>
      <c r="AG117" s="4">
        <f t="shared" si="243"/>
        <v>71.660646886517625</v>
      </c>
      <c r="AI117" s="4">
        <f t="shared" si="244"/>
        <v>2.8978197242967667</v>
      </c>
      <c r="AJ117" s="4">
        <f t="shared" si="245"/>
        <v>-5.5884605483329182</v>
      </c>
      <c r="AK117" s="4">
        <f t="shared" si="246"/>
        <v>2.3066659087614028</v>
      </c>
      <c r="AL117" s="4">
        <f t="shared" si="247"/>
        <v>-7.3332948987018938</v>
      </c>
      <c r="AM117" s="4">
        <f t="shared" si="248"/>
        <v>-5.1958188466415294</v>
      </c>
      <c r="AN117" s="4">
        <f t="shared" si="249"/>
        <v>-1.8353304237391086</v>
      </c>
      <c r="AO117" s="4">
        <f t="shared" si="250"/>
        <v>-5.7565216141788653</v>
      </c>
      <c r="AP117" s="4">
        <f t="shared" si="251"/>
        <v>-1.3978877789255648</v>
      </c>
      <c r="AQ117" s="4">
        <f t="shared" si="252"/>
        <v>-4.8755781229743889E-2</v>
      </c>
      <c r="AR117" s="4">
        <f t="shared" si="253"/>
        <v>-0.69612802369067595</v>
      </c>
      <c r="AS117" s="4">
        <f t="shared" si="254"/>
        <v>-1.0754138183065294</v>
      </c>
      <c r="AT117" s="4">
        <f t="shared" si="255"/>
        <v>-1.6288188455624351</v>
      </c>
      <c r="AU117" s="4">
        <f t="shared" si="256"/>
        <v>-0.82676748932435373</v>
      </c>
      <c r="AV117" s="4">
        <f t="shared" si="358"/>
        <v>-3.8463710975137815</v>
      </c>
      <c r="AW117" s="4">
        <f t="shared" si="358"/>
        <v>-1.5016468865176194</v>
      </c>
      <c r="AY117" s="2">
        <f t="shared" si="308"/>
        <v>65.216387022620026</v>
      </c>
      <c r="AZ117" s="2">
        <f t="shared" si="359"/>
        <v>67.971071001391067</v>
      </c>
      <c r="BA117" s="2">
        <f t="shared" si="360"/>
        <v>72.300767101699634</v>
      </c>
      <c r="BB117" s="2">
        <f t="shared" si="361"/>
        <v>68.990355635547743</v>
      </c>
      <c r="BC117" s="2">
        <f t="shared" si="362"/>
        <v>69.599081150174214</v>
      </c>
      <c r="BD117" s="2">
        <f t="shared" si="363"/>
        <v>69.779424983241341</v>
      </c>
      <c r="BE117" s="2">
        <f t="shared" si="364"/>
        <v>73.731663588571195</v>
      </c>
      <c r="BF117" s="2">
        <f t="shared" si="365"/>
        <v>68.859964981698369</v>
      </c>
      <c r="BG117" s="2">
        <f t="shared" si="366"/>
        <v>70.561304822550554</v>
      </c>
      <c r="BH117" s="2">
        <f t="shared" si="367"/>
        <v>71.993815765001543</v>
      </c>
      <c r="BI117" s="2">
        <f t="shared" si="368"/>
        <v>70.458905202693316</v>
      </c>
      <c r="BJ117" s="2">
        <f t="shared" si="369"/>
        <v>70.646236021266077</v>
      </c>
      <c r="BK117" s="2">
        <f t="shared" si="370"/>
        <v>73.286375864436863</v>
      </c>
      <c r="BL117" s="2">
        <f t="shared" si="371"/>
        <v>68.712860707036143</v>
      </c>
      <c r="BM117" s="2">
        <f t="shared" si="372"/>
        <v>70.4228292755013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>
        <f t="shared" si="318"/>
        <v>71.629000000000005</v>
      </c>
      <c r="CO117" s="2" t="str">
        <f t="shared" si="319"/>
        <v/>
      </c>
      <c r="CP117" s="2">
        <f t="shared" si="320"/>
        <v>69.581000000000003</v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>
        <f t="shared" si="282"/>
        <v>71.629000000000005</v>
      </c>
      <c r="DE117" s="2" t="str">
        <f t="shared" si="283"/>
        <v/>
      </c>
      <c r="DF117" s="2">
        <f t="shared" si="284"/>
        <v>69.581000000000003</v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78.147890243902467</v>
      </c>
      <c r="DL117" s="2">
        <f t="shared" si="373"/>
        <v>83.849090305043774</v>
      </c>
      <c r="DM117" s="2">
        <f t="shared" si="373"/>
        <v>85.206637441590345</v>
      </c>
      <c r="DN117" s="2">
        <f t="shared" si="373"/>
        <v>77.455667623074575</v>
      </c>
      <c r="DO117" s="2">
        <f t="shared" si="373"/>
        <v>81.390731048021763</v>
      </c>
      <c r="DP117" s="2">
        <f t="shared" si="373"/>
        <v>81.538557665505252</v>
      </c>
      <c r="DQ117" s="2">
        <f t="shared" si="373"/>
        <v>87.722120209059213</v>
      </c>
      <c r="DR117" s="2">
        <f t="shared" si="373"/>
        <v>83.475064111498256</v>
      </c>
      <c r="DS117" s="2">
        <f t="shared" si="373"/>
        <v>89.310451079622112</v>
      </c>
      <c r="DT117" s="2">
        <f t="shared" si="373"/>
        <v>86.035794534412958</v>
      </c>
      <c r="DU117" s="2">
        <f t="shared" si="373"/>
        <v>83.41742891986064</v>
      </c>
      <c r="DV117" s="2">
        <f t="shared" si="373"/>
        <v>80.25707067351253</v>
      </c>
      <c r="DW117" s="2">
        <f t="shared" si="373"/>
        <v>87.234482935668979</v>
      </c>
      <c r="DX117" s="2">
        <f t="shared" si="373"/>
        <v>80.140406747638337</v>
      </c>
      <c r="DY117" s="2">
        <f t="shared" si="373"/>
        <v>73.600384246880552</v>
      </c>
      <c r="EA117" s="2">
        <f t="shared" si="228"/>
        <v>65.067209900020174</v>
      </c>
      <c r="EB117" s="2">
        <f t="shared" si="290"/>
        <v>67.735789145566017</v>
      </c>
      <c r="EC117" s="2">
        <f t="shared" si="291"/>
        <v>72.108584813065193</v>
      </c>
      <c r="ED117" s="2">
        <f t="shared" si="292"/>
        <v>68.873955973417907</v>
      </c>
      <c r="EE117" s="2">
        <f t="shared" si="293"/>
        <v>69.444546621998896</v>
      </c>
      <c r="EF117" s="2">
        <f t="shared" si="294"/>
        <v>69.602766883293071</v>
      </c>
      <c r="EG117" s="2">
        <f t="shared" si="295"/>
        <v>73.506283375817162</v>
      </c>
      <c r="EH117" s="2">
        <f t="shared" si="296"/>
        <v>68.629518375687113</v>
      </c>
      <c r="EI117" s="2">
        <f t="shared" si="297"/>
        <v>70.25556008976136</v>
      </c>
      <c r="EJ117" s="2">
        <f t="shared" si="298"/>
        <v>71.763424481447188</v>
      </c>
      <c r="EK117" s="2">
        <f t="shared" si="299"/>
        <v>70.249714470352401</v>
      </c>
      <c r="EL117" s="2">
        <f t="shared" si="300"/>
        <v>70.50673252761095</v>
      </c>
      <c r="EM117" s="2">
        <f t="shared" si="301"/>
        <v>73.105322650026565</v>
      </c>
      <c r="EN117" s="2">
        <f t="shared" si="302"/>
        <v>68.51640421627161</v>
      </c>
      <c r="EO117" s="2">
        <f t="shared" si="303"/>
        <v>70.355368149791204</v>
      </c>
      <c r="EQ117" s="2">
        <f t="shared" si="304"/>
        <v>64.706532616048932</v>
      </c>
      <c r="ER117" s="2">
        <f t="shared" si="374"/>
        <v>67.341718889892604</v>
      </c>
      <c r="ES117" s="2">
        <f t="shared" si="374"/>
        <v>71.149676071668594</v>
      </c>
      <c r="ET117" s="2">
        <f t="shared" si="374"/>
        <v>68.330446203134599</v>
      </c>
      <c r="EU117" s="2">
        <f t="shared" si="374"/>
        <v>69.059799494055937</v>
      </c>
      <c r="EV117" s="2">
        <f t="shared" si="374"/>
        <v>69.006717585432781</v>
      </c>
      <c r="EW117" s="2">
        <f t="shared" si="374"/>
        <v>72.39075407256577</v>
      </c>
      <c r="EX117" s="2">
        <f t="shared" si="374"/>
        <v>68.506855006233266</v>
      </c>
      <c r="EY117" s="2">
        <f t="shared" si="374"/>
        <v>69.804616357991293</v>
      </c>
      <c r="EZ117" s="2">
        <f t="shared" si="374"/>
        <v>71.126707778576488</v>
      </c>
      <c r="FA117" s="2">
        <f t="shared" si="374"/>
        <v>70.279620270576075</v>
      </c>
      <c r="FB117" s="2">
        <f t="shared" si="374"/>
        <v>70.523351887562541</v>
      </c>
      <c r="FC117" s="2">
        <f t="shared" si="374"/>
        <v>72.028773788649616</v>
      </c>
      <c r="FD117" s="2">
        <f t="shared" si="374"/>
        <v>68.304998693391909</v>
      </c>
      <c r="FE117" s="2">
        <f t="shared" si="374"/>
        <v>70.590172022889021</v>
      </c>
      <c r="FG117" s="2">
        <f t="shared" si="306"/>
        <v>0.98852174407259419</v>
      </c>
      <c r="FH117" s="2">
        <f t="shared" si="375"/>
        <v>0.98529780210303186</v>
      </c>
      <c r="FI117" s="2">
        <f t="shared" si="375"/>
        <v>0.98505843373847768</v>
      </c>
      <c r="FJ117" s="2">
        <f t="shared" si="375"/>
        <v>0.9862024715034301</v>
      </c>
      <c r="FK117" s="2">
        <f t="shared" si="375"/>
        <v>0.98693652322822123</v>
      </c>
      <c r="FL117" s="2">
        <f t="shared" si="375"/>
        <v>0.98499009251592529</v>
      </c>
      <c r="FM117" s="2">
        <f t="shared" si="375"/>
        <v>0.98383553951194813</v>
      </c>
      <c r="FN117" s="2">
        <f t="shared" si="375"/>
        <v>0.98443905706158219</v>
      </c>
      <c r="FO117" s="2">
        <f t="shared" si="375"/>
        <v>0.98382659510844628</v>
      </c>
      <c r="FP117" s="2">
        <f t="shared" si="375"/>
        <v>0.98363999165853344</v>
      </c>
      <c r="FQ117" s="2">
        <f t="shared" si="375"/>
        <v>0.98412299858289343</v>
      </c>
      <c r="FR117" s="2">
        <f t="shared" si="375"/>
        <v>0.98569918362271614</v>
      </c>
      <c r="FS117" s="2">
        <f t="shared" si="375"/>
        <v>0.9869160706403769</v>
      </c>
      <c r="FT117" s="2">
        <f t="shared" si="375"/>
        <v>0.98306105865490923</v>
      </c>
      <c r="FU117" s="2">
        <f t="shared" si="375"/>
        <v>0.97933424640386069</v>
      </c>
      <c r="FW117" s="2">
        <f t="shared" si="324"/>
        <v>2.6790544754424716E-3</v>
      </c>
      <c r="FX117" s="2">
        <f t="shared" si="376"/>
        <v>4.1086242154251369E-3</v>
      </c>
      <c r="FY117" s="2">
        <f t="shared" si="377"/>
        <v>3.6741062621101638E-3</v>
      </c>
      <c r="FZ117" s="2">
        <f t="shared" si="378"/>
        <v>3.6922039223104487E-3</v>
      </c>
      <c r="GA117" s="2">
        <f t="shared" si="379"/>
        <v>3.96149697998157E-3</v>
      </c>
      <c r="GB117" s="2">
        <f t="shared" si="380"/>
        <v>4.1892767107910419E-3</v>
      </c>
      <c r="GC117" s="2">
        <f t="shared" si="381"/>
        <v>3.9542843282179795E-3</v>
      </c>
      <c r="GD117" s="2">
        <f t="shared" si="382"/>
        <v>4.5986350766283983E-3</v>
      </c>
      <c r="GE117" s="2">
        <f t="shared" si="383"/>
        <v>5.4058504032793667E-3</v>
      </c>
      <c r="GF117" s="2">
        <f t="shared" si="384"/>
        <v>4.8762810063927619E-3</v>
      </c>
      <c r="GG117" s="2">
        <f t="shared" si="385"/>
        <v>4.2437040664502473E-3</v>
      </c>
      <c r="GH117" s="2">
        <f t="shared" si="386"/>
        <v>3.9531133783083077E-3</v>
      </c>
      <c r="GI117" s="2">
        <f t="shared" si="387"/>
        <v>3.5406852532054237E-3</v>
      </c>
      <c r="GJ117" s="2">
        <f t="shared" si="388"/>
        <v>2.0898522586545484E-3</v>
      </c>
      <c r="GK117" s="2">
        <f t="shared" si="389"/>
        <v>1.7053493489809731E-3</v>
      </c>
      <c r="GM117" s="86">
        <f t="shared" si="325"/>
        <v>2.5810904494825624E-13</v>
      </c>
      <c r="GN117" s="86">
        <f t="shared" si="390"/>
        <v>1.6087552814015787E-20</v>
      </c>
      <c r="GO117" s="86">
        <f t="shared" si="391"/>
        <v>4.2551791680275359E-16</v>
      </c>
      <c r="GP117" s="86">
        <f t="shared" si="392"/>
        <v>7.5346346176503221E-26</v>
      </c>
      <c r="GQ117" s="86">
        <f t="shared" si="393"/>
        <v>1.2417052700668652E-24</v>
      </c>
      <c r="GR117" s="86">
        <f t="shared" si="394"/>
        <v>7.5960607267079634E-29</v>
      </c>
      <c r="GS117" s="86">
        <f t="shared" si="395"/>
        <v>1.7921035798946935E-22</v>
      </c>
      <c r="GT117" s="86">
        <f t="shared" si="396"/>
        <v>6.7151792997306207E-27</v>
      </c>
      <c r="GU117" s="86">
        <f t="shared" si="397"/>
        <v>1.1207370623951241E-26</v>
      </c>
      <c r="GV117" s="86">
        <f t="shared" si="398"/>
        <v>1.1562074597823604E-29</v>
      </c>
      <c r="GW117" s="86">
        <f t="shared" si="399"/>
        <v>1.226243420728205E-29</v>
      </c>
      <c r="GX117" s="86">
        <f t="shared" si="400"/>
        <v>1.8977694238040965E-41</v>
      </c>
      <c r="GY117" s="86">
        <f t="shared" si="401"/>
        <v>2.1034442684482559E-42</v>
      </c>
      <c r="GZ117" s="86">
        <f t="shared" si="402"/>
        <v>4.9174870206175538E-32</v>
      </c>
      <c r="HA117" s="86">
        <f t="shared" si="403"/>
        <v>4.8824059344543581E-42</v>
      </c>
      <c r="HC117" s="86">
        <f t="shared" si="326"/>
        <v>0.41602568699650416</v>
      </c>
      <c r="HD117" s="86">
        <f t="shared" si="404"/>
        <v>0.13775542721514211</v>
      </c>
      <c r="HE117" s="86">
        <f t="shared" si="405"/>
        <v>0.32607203675029517</v>
      </c>
      <c r="HF117" s="86">
        <f t="shared" si="406"/>
        <v>0.21743032283954739</v>
      </c>
      <c r="HG117" s="86">
        <f t="shared" si="407"/>
        <v>9.1029507326040607E-2</v>
      </c>
      <c r="HH117" s="86">
        <f t="shared" si="408"/>
        <v>2.2697365706707384E-2</v>
      </c>
      <c r="HI117" s="86">
        <f t="shared" si="409"/>
        <v>9.3362911419405226E-2</v>
      </c>
      <c r="HJ117" s="86">
        <f t="shared" si="410"/>
        <v>1.0219502120975997E-2</v>
      </c>
      <c r="HK117" s="86">
        <f t="shared" si="411"/>
        <v>1.0000000476398003E-2</v>
      </c>
      <c r="HL117" s="86">
        <f t="shared" si="412"/>
        <v>5.9894833568410293E-3</v>
      </c>
      <c r="HM117" s="86">
        <f t="shared" si="413"/>
        <v>2.1385044716887153E-2</v>
      </c>
      <c r="HN117" s="86">
        <f t="shared" si="414"/>
        <v>8.8766663056352828E-3</v>
      </c>
      <c r="HO117" s="86">
        <f t="shared" si="415"/>
        <v>1.8711686571311885E-2</v>
      </c>
      <c r="HP117" s="86">
        <f t="shared" si="416"/>
        <v>8.9822340563017536E-2</v>
      </c>
      <c r="HQ117" s="86">
        <f t="shared" si="417"/>
        <v>2.7241861424500552E-2</v>
      </c>
      <c r="HS117" s="86">
        <f t="shared" si="327"/>
        <v>3.6785231667746128E-10</v>
      </c>
      <c r="HT117" s="86">
        <f t="shared" si="418"/>
        <v>7.0024998669640754E-11</v>
      </c>
      <c r="HU117" s="86">
        <f t="shared" si="419"/>
        <v>1.3492230276570179E-11</v>
      </c>
      <c r="HV117" s="86">
        <f t="shared" si="420"/>
        <v>4.0539422004528417E-10</v>
      </c>
      <c r="HW117" s="86">
        <f t="shared" si="421"/>
        <v>2.2660665880822526E-9</v>
      </c>
      <c r="HX117" s="86">
        <f t="shared" si="422"/>
        <v>9.1085493151450817E-12</v>
      </c>
      <c r="HY117" s="86">
        <f t="shared" si="423"/>
        <v>1.382384374159729E-10</v>
      </c>
      <c r="HZ117" s="86">
        <f t="shared" si="424"/>
        <v>1.5425430893601316E-11</v>
      </c>
      <c r="IA117" s="86">
        <f t="shared" si="425"/>
        <v>3.5227555742249599E-11</v>
      </c>
      <c r="IB117" s="86">
        <f t="shared" si="426"/>
        <v>2.2807408850754988E-11</v>
      </c>
      <c r="IC117" s="86">
        <f t="shared" si="427"/>
        <v>2.44204020775836E-11</v>
      </c>
      <c r="ID117" s="86">
        <f t="shared" si="428"/>
        <v>8.5266508845962062E-12</v>
      </c>
      <c r="IE117" s="86">
        <f t="shared" si="429"/>
        <v>1.6922733599308938E-11</v>
      </c>
      <c r="IF117" s="86">
        <f t="shared" si="430"/>
        <v>2.2400675156285107E-10</v>
      </c>
      <c r="IG117" s="86">
        <f t="shared" si="431"/>
        <v>2.3425032653093379E-8</v>
      </c>
      <c r="II117" s="86">
        <f t="shared" si="328"/>
        <v>5.1763516464910447E-49</v>
      </c>
      <c r="IJ117" s="86">
        <f t="shared" si="329"/>
        <v>1.617889255179227E-56</v>
      </c>
      <c r="IK117" s="86">
        <f t="shared" si="330"/>
        <v>1.3879579805099318E-57</v>
      </c>
      <c r="IL117" s="86">
        <f t="shared" si="331"/>
        <v>8.9054619804979351E-57</v>
      </c>
      <c r="IM117" s="86">
        <f t="shared" si="332"/>
        <v>6.1922165279075469E-53</v>
      </c>
      <c r="IN117" s="86">
        <f t="shared" si="333"/>
        <v>2.3298095902462447E-65</v>
      </c>
      <c r="IO117" s="86">
        <f t="shared" si="334"/>
        <v>9.334464143576552E-57</v>
      </c>
      <c r="IP117" s="86">
        <f t="shared" si="335"/>
        <v>4.0582810443185007E-62</v>
      </c>
      <c r="IQ117" s="86">
        <f t="shared" si="336"/>
        <v>3.1678177857132725E-61</v>
      </c>
      <c r="IR117" s="86">
        <f t="shared" si="337"/>
        <v>7.6890832298526747E-64</v>
      </c>
      <c r="IS117" s="86">
        <f t="shared" si="338"/>
        <v>4.5384640860603349E-60</v>
      </c>
      <c r="IT117" s="86">
        <f t="shared" si="339"/>
        <v>1.2297672810091259E-64</v>
      </c>
      <c r="IU117" s="86">
        <f t="shared" si="340"/>
        <v>1.7994769001003651E-60</v>
      </c>
      <c r="IV117" s="86">
        <f t="shared" si="341"/>
        <v>5.3502351985025033E-39</v>
      </c>
      <c r="IW117" s="86">
        <f t="shared" si="342"/>
        <v>1.1679633754168602E-29</v>
      </c>
      <c r="IY117" s="86">
        <f t="shared" si="343"/>
        <v>0.41602568736461459</v>
      </c>
      <c r="IZ117" s="86">
        <f t="shared" si="344"/>
        <v>0.1377554272851671</v>
      </c>
      <c r="JA117" s="86">
        <f t="shared" si="345"/>
        <v>0.32607203676378782</v>
      </c>
      <c r="JB117" s="86">
        <f t="shared" si="346"/>
        <v>0.2174303232449416</v>
      </c>
      <c r="JC117" s="86">
        <f t="shared" si="347"/>
        <v>9.1029509592107191E-2</v>
      </c>
      <c r="JD117" s="86">
        <f t="shared" si="348"/>
        <v>2.2697365715815935E-2</v>
      </c>
      <c r="JE117" s="86">
        <f t="shared" si="349"/>
        <v>9.336291155764366E-2</v>
      </c>
      <c r="JF117" s="86">
        <f t="shared" si="350"/>
        <v>1.0219502136401427E-2</v>
      </c>
      <c r="JG117" s="86">
        <f t="shared" si="351"/>
        <v>1.0000000511625558E-2</v>
      </c>
      <c r="JH117" s="86">
        <f t="shared" si="352"/>
        <v>5.989483379648438E-3</v>
      </c>
      <c r="JI117" s="86">
        <f t="shared" si="353"/>
        <v>2.1385044741307556E-2</v>
      </c>
      <c r="JJ117" s="86">
        <f t="shared" si="354"/>
        <v>8.8766663141619344E-3</v>
      </c>
      <c r="JK117" s="86">
        <f t="shared" si="355"/>
        <v>1.8711686588234619E-2</v>
      </c>
      <c r="JL117" s="86">
        <f t="shared" si="356"/>
        <v>8.9822340787024293E-2</v>
      </c>
      <c r="JM117" s="86">
        <f t="shared" si="357"/>
        <v>2.7241884849533205E-2</v>
      </c>
    </row>
    <row r="118" spans="2:273" x14ac:dyDescent="0.25">
      <c r="B118" s="2">
        <v>91</v>
      </c>
      <c r="C118" s="37">
        <v>96.06</v>
      </c>
      <c r="D118" s="37">
        <v>68.225999999999999</v>
      </c>
      <c r="E118" s="37">
        <v>86.644999999999996</v>
      </c>
      <c r="F118" s="37">
        <v>71.671999999999997</v>
      </c>
      <c r="G118" s="37">
        <v>69.114999999999995</v>
      </c>
      <c r="H118" s="37">
        <v>68.644999999999996</v>
      </c>
      <c r="I118" s="37">
        <v>74.468000000000004</v>
      </c>
      <c r="J118" s="37">
        <v>69.322999999999993</v>
      </c>
      <c r="K118" s="37">
        <v>70.805999999999997</v>
      </c>
      <c r="L118" s="37">
        <v>72.403000000000006</v>
      </c>
      <c r="M118" s="37">
        <v>70.194000000000003</v>
      </c>
      <c r="N118" s="37">
        <v>69</v>
      </c>
      <c r="O118" s="37">
        <v>72.835999999999999</v>
      </c>
      <c r="P118" s="37">
        <v>68.381</v>
      </c>
      <c r="Q118" s="37">
        <v>68.412999999999997</v>
      </c>
      <c r="S118" s="4">
        <f t="shared" si="229"/>
        <v>94.27146814557274</v>
      </c>
      <c r="T118" s="4">
        <f t="shared" si="230"/>
        <v>72.939024379639477</v>
      </c>
      <c r="U118" s="4">
        <f t="shared" si="231"/>
        <v>91.645158113713578</v>
      </c>
      <c r="V118" s="4">
        <f t="shared" si="232"/>
        <v>78.97137311647171</v>
      </c>
      <c r="W118" s="4">
        <f t="shared" si="233"/>
        <v>72.205563624576314</v>
      </c>
      <c r="X118" s="4">
        <f t="shared" si="234"/>
        <v>69.930121521438465</v>
      </c>
      <c r="Y118" s="4">
        <f t="shared" si="235"/>
        <v>76.174832035273184</v>
      </c>
      <c r="Z118" s="4">
        <f t="shared" si="236"/>
        <v>68.85125292623249</v>
      </c>
      <c r="AA118" s="4">
        <f t="shared" si="237"/>
        <v>70.515911131695773</v>
      </c>
      <c r="AB118" s="4">
        <f t="shared" si="238"/>
        <v>71.877508473545433</v>
      </c>
      <c r="AC118" s="4">
        <f t="shared" si="239"/>
        <v>70.631095580385988</v>
      </c>
      <c r="AD118" s="4">
        <f t="shared" si="240"/>
        <v>70.600475775115598</v>
      </c>
      <c r="AE118" s="4">
        <f t="shared" si="241"/>
        <v>73.343214799864796</v>
      </c>
      <c r="AF118" s="4">
        <f t="shared" si="242"/>
        <v>70.70790198715919</v>
      </c>
      <c r="AG118" s="4">
        <f t="shared" si="243"/>
        <v>70.575304054558003</v>
      </c>
      <c r="AI118" s="4">
        <f t="shared" si="244"/>
        <v>1.7885318544272621</v>
      </c>
      <c r="AJ118" s="4">
        <f t="shared" si="245"/>
        <v>-4.713024379639478</v>
      </c>
      <c r="AK118" s="4">
        <f t="shared" si="246"/>
        <v>-5.0001581137135815</v>
      </c>
      <c r="AL118" s="4">
        <f t="shared" si="247"/>
        <v>-7.2993731164717133</v>
      </c>
      <c r="AM118" s="4">
        <f t="shared" si="248"/>
        <v>-3.0905636245763191</v>
      </c>
      <c r="AN118" s="4">
        <f t="shared" si="249"/>
        <v>-1.2851215214384695</v>
      </c>
      <c r="AO118" s="4">
        <f t="shared" si="250"/>
        <v>-1.7068320352731803</v>
      </c>
      <c r="AP118" s="4">
        <f t="shared" si="251"/>
        <v>0.47174707376750291</v>
      </c>
      <c r="AQ118" s="4">
        <f t="shared" si="252"/>
        <v>0.29008886830422398</v>
      </c>
      <c r="AR118" s="4">
        <f t="shared" si="253"/>
        <v>0.52549152645457298</v>
      </c>
      <c r="AS118" s="4">
        <f t="shared" si="254"/>
        <v>-0.43709558038598573</v>
      </c>
      <c r="AT118" s="4">
        <f t="shared" si="255"/>
        <v>-1.6004757751155978</v>
      </c>
      <c r="AU118" s="4">
        <f t="shared" si="256"/>
        <v>-0.50721479986479778</v>
      </c>
      <c r="AV118" s="4">
        <f t="shared" si="358"/>
        <v>-2.3269019871591894</v>
      </c>
      <c r="AW118" s="4">
        <f t="shared" si="358"/>
        <v>-2.1623040545580068</v>
      </c>
      <c r="AY118" s="2">
        <f t="shared" si="308"/>
        <v>65.110742246985566</v>
      </c>
      <c r="AZ118" s="2">
        <f t="shared" si="359"/>
        <v>67.82638876508662</v>
      </c>
      <c r="BA118" s="2">
        <f t="shared" si="360"/>
        <v>72.114519088553607</v>
      </c>
      <c r="BB118" s="2">
        <f t="shared" si="361"/>
        <v>68.848112190324741</v>
      </c>
      <c r="BC118" s="2">
        <f t="shared" si="362"/>
        <v>69.442803470511947</v>
      </c>
      <c r="BD118" s="2">
        <f t="shared" si="363"/>
        <v>69.593549375001928</v>
      </c>
      <c r="BE118" s="2">
        <f t="shared" si="364"/>
        <v>73.501541533876932</v>
      </c>
      <c r="BF118" s="2">
        <f t="shared" si="365"/>
        <v>68.739305384756165</v>
      </c>
      <c r="BG118" s="2">
        <f t="shared" si="366"/>
        <v>70.401679420422269</v>
      </c>
      <c r="BH118" s="2">
        <f t="shared" si="367"/>
        <v>71.823447620482298</v>
      </c>
      <c r="BI118" s="2">
        <f t="shared" si="368"/>
        <v>70.331286322679645</v>
      </c>
      <c r="BJ118" s="2">
        <f t="shared" si="369"/>
        <v>70.514799726367826</v>
      </c>
      <c r="BK118" s="2">
        <f t="shared" si="370"/>
        <v>73.104924066201662</v>
      </c>
      <c r="BL118" s="2">
        <f t="shared" si="371"/>
        <v>68.609403846807581</v>
      </c>
      <c r="BM118" s="2">
        <f t="shared" si="372"/>
        <v>70.353458149863044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>
        <f t="shared" si="314"/>
        <v>68.644999999999996</v>
      </c>
      <c r="CK118" s="2" t="str">
        <f t="shared" si="315"/>
        <v/>
      </c>
      <c r="CL118" s="2">
        <f t="shared" si="316"/>
        <v>69.322999999999993</v>
      </c>
      <c r="CM118" s="2">
        <f t="shared" si="317"/>
        <v>70.805999999999997</v>
      </c>
      <c r="CN118" s="2">
        <f t="shared" si="318"/>
        <v>72.403000000000006</v>
      </c>
      <c r="CO118" s="2">
        <f t="shared" si="319"/>
        <v>70.194000000000003</v>
      </c>
      <c r="CP118" s="2">
        <f t="shared" si="320"/>
        <v>69</v>
      </c>
      <c r="CQ118" s="2">
        <f t="shared" si="321"/>
        <v>72.835999999999999</v>
      </c>
      <c r="CR118" s="2" t="str">
        <f t="shared" si="322"/>
        <v/>
      </c>
      <c r="CS118" s="2">
        <f t="shared" si="323"/>
        <v>68.412999999999997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>
        <f t="shared" si="278"/>
        <v>68.644999999999996</v>
      </c>
      <c r="DA118" s="2" t="str">
        <f t="shared" si="279"/>
        <v/>
      </c>
      <c r="DB118" s="2">
        <f t="shared" si="280"/>
        <v>69.322999999999993</v>
      </c>
      <c r="DC118" s="2">
        <f t="shared" si="281"/>
        <v>70.805999999999997</v>
      </c>
      <c r="DD118" s="2">
        <f t="shared" si="282"/>
        <v>72.403000000000006</v>
      </c>
      <c r="DE118" s="2">
        <f t="shared" si="283"/>
        <v>70.194000000000003</v>
      </c>
      <c r="DF118" s="2">
        <f t="shared" si="284"/>
        <v>69</v>
      </c>
      <c r="DG118" s="2">
        <f t="shared" si="285"/>
        <v>72.835999999999999</v>
      </c>
      <c r="DH118" s="2" t="str">
        <f t="shared" si="286"/>
        <v/>
      </c>
      <c r="DI118" s="2">
        <f t="shared" si="287"/>
        <v>68.412999999999997</v>
      </c>
      <c r="DK118" s="2">
        <f t="shared" si="288"/>
        <v>78.172947909407696</v>
      </c>
      <c r="DL118" s="2">
        <f t="shared" si="373"/>
        <v>83.942939444276647</v>
      </c>
      <c r="DM118" s="2">
        <f t="shared" si="373"/>
        <v>85.275899089755001</v>
      </c>
      <c r="DN118" s="2">
        <f t="shared" si="373"/>
        <v>77.428097251585598</v>
      </c>
      <c r="DO118" s="2">
        <f t="shared" si="373"/>
        <v>81.403902748414382</v>
      </c>
      <c r="DP118" s="2">
        <f t="shared" si="373"/>
        <v>81.553505923344972</v>
      </c>
      <c r="DQ118" s="2">
        <f t="shared" si="373"/>
        <v>87.706483449477332</v>
      </c>
      <c r="DR118" s="2">
        <f t="shared" si="373"/>
        <v>83.51730418118467</v>
      </c>
      <c r="DS118" s="2">
        <f t="shared" si="373"/>
        <v>89.424898650472315</v>
      </c>
      <c r="DT118" s="2">
        <f t="shared" si="373"/>
        <v>86.101817408906882</v>
      </c>
      <c r="DU118" s="2">
        <f t="shared" si="373"/>
        <v>83.473989372822302</v>
      </c>
      <c r="DV118" s="2">
        <f t="shared" si="373"/>
        <v>80.250260495318628</v>
      </c>
      <c r="DW118" s="2">
        <f t="shared" si="373"/>
        <v>87.284989429175468</v>
      </c>
      <c r="DX118" s="2">
        <f t="shared" si="373"/>
        <v>80.185920715249665</v>
      </c>
      <c r="DY118" s="2">
        <f t="shared" si="373"/>
        <v>73.591670677361833</v>
      </c>
      <c r="EA118" s="2">
        <f t="shared" si="228"/>
        <v>64.973440257008676</v>
      </c>
      <c r="EB118" s="2">
        <f t="shared" si="290"/>
        <v>67.608773264317506</v>
      </c>
      <c r="EC118" s="2">
        <f t="shared" si="291"/>
        <v>71.936185099203669</v>
      </c>
      <c r="ED118" s="2">
        <f t="shared" si="292"/>
        <v>68.74076161707697</v>
      </c>
      <c r="EE118" s="2">
        <f t="shared" si="293"/>
        <v>69.300020658849817</v>
      </c>
      <c r="EF118" s="2">
        <f t="shared" si="294"/>
        <v>69.429960400005172</v>
      </c>
      <c r="EG118" s="2">
        <f t="shared" si="295"/>
        <v>73.293345055402384</v>
      </c>
      <c r="EH118" s="2">
        <f t="shared" si="296"/>
        <v>68.526856761015353</v>
      </c>
      <c r="EI118" s="2">
        <f t="shared" si="297"/>
        <v>70.11902258169961</v>
      </c>
      <c r="EJ118" s="2">
        <f t="shared" si="298"/>
        <v>71.610121400155123</v>
      </c>
      <c r="EK118" s="2">
        <f t="shared" si="299"/>
        <v>70.137776482380261</v>
      </c>
      <c r="EL118" s="2">
        <f t="shared" si="300"/>
        <v>70.385912520140792</v>
      </c>
      <c r="EM118" s="2">
        <f t="shared" si="301"/>
        <v>72.937470691715362</v>
      </c>
      <c r="EN118" s="2">
        <f t="shared" si="302"/>
        <v>68.427950826053959</v>
      </c>
      <c r="EO118" s="2">
        <f t="shared" si="303"/>
        <v>70.290720837682642</v>
      </c>
      <c r="EQ118" s="2">
        <f t="shared" si="304"/>
        <v>64.628152799280045</v>
      </c>
      <c r="ER118" s="2">
        <f t="shared" si="374"/>
        <v>67.234396564789719</v>
      </c>
      <c r="ES118" s="2">
        <f t="shared" si="374"/>
        <v>71.021428406064061</v>
      </c>
      <c r="ET118" s="2">
        <f t="shared" si="374"/>
        <v>68.222016259485443</v>
      </c>
      <c r="EU118" s="2">
        <f t="shared" si="374"/>
        <v>68.934021932970367</v>
      </c>
      <c r="EV118" s="2">
        <f t="shared" si="374"/>
        <v>68.865424311964745</v>
      </c>
      <c r="EW118" s="2">
        <f t="shared" si="374"/>
        <v>72.235001684101277</v>
      </c>
      <c r="EX118" s="2">
        <f t="shared" si="374"/>
        <v>68.411040725254807</v>
      </c>
      <c r="EY118" s="2">
        <f t="shared" si="374"/>
        <v>69.694188375577426</v>
      </c>
      <c r="EZ118" s="2">
        <f t="shared" si="374"/>
        <v>71.009677622149383</v>
      </c>
      <c r="FA118" s="2">
        <f t="shared" si="374"/>
        <v>70.166018927103124</v>
      </c>
      <c r="FB118" s="2">
        <f t="shared" si="374"/>
        <v>70.401920125887443</v>
      </c>
      <c r="FC118" s="2">
        <f t="shared" si="374"/>
        <v>71.920098791024955</v>
      </c>
      <c r="FD118" s="2">
        <f t="shared" si="374"/>
        <v>68.226691797886218</v>
      </c>
      <c r="FE118" s="2">
        <f t="shared" si="374"/>
        <v>70.509853882383183</v>
      </c>
      <c r="FG118" s="2">
        <f t="shared" si="306"/>
        <v>0.98952112290854244</v>
      </c>
      <c r="FH118" s="2">
        <f t="shared" si="375"/>
        <v>0.98657406791267355</v>
      </c>
      <c r="FI118" s="2">
        <f t="shared" si="375"/>
        <v>0.98635519083822976</v>
      </c>
      <c r="FJ118" s="2">
        <f t="shared" si="375"/>
        <v>0.98740120910751517</v>
      </c>
      <c r="FK118" s="2">
        <f t="shared" si="375"/>
        <v>0.98807225730794346</v>
      </c>
      <c r="FL118" s="2">
        <f t="shared" si="375"/>
        <v>0.98629269831789212</v>
      </c>
      <c r="FM118" s="2">
        <f t="shared" si="375"/>
        <v>0.98523683921868099</v>
      </c>
      <c r="FN118" s="2">
        <f t="shared" si="375"/>
        <v>0.98578879346646897</v>
      </c>
      <c r="FO118" s="2">
        <f t="shared" si="375"/>
        <v>0.98522865856521269</v>
      </c>
      <c r="FP118" s="2">
        <f t="shared" si="375"/>
        <v>0.98505798598061434</v>
      </c>
      <c r="FQ118" s="2">
        <f t="shared" si="375"/>
        <v>0.98549974569745857</v>
      </c>
      <c r="FR118" s="2">
        <f t="shared" si="375"/>
        <v>0.98694106817859162</v>
      </c>
      <c r="FS118" s="2">
        <f t="shared" si="375"/>
        <v>0.9880535613372754</v>
      </c>
      <c r="FT118" s="2">
        <f t="shared" si="375"/>
        <v>0.98452844240777437</v>
      </c>
      <c r="FU118" s="2">
        <f t="shared" si="375"/>
        <v>0.98111827489953551</v>
      </c>
      <c r="FW118" s="2">
        <f t="shared" si="324"/>
        <v>2.9367657517508543E-3</v>
      </c>
      <c r="FX118" s="2">
        <f t="shared" si="376"/>
        <v>4.5032318203515158E-3</v>
      </c>
      <c r="FY118" s="2">
        <f t="shared" si="377"/>
        <v>4.0271498982829843E-3</v>
      </c>
      <c r="FZ118" s="2">
        <f t="shared" si="378"/>
        <v>4.0469794929286684E-3</v>
      </c>
      <c r="GA118" s="2">
        <f t="shared" si="379"/>
        <v>4.3420355449767583E-3</v>
      </c>
      <c r="GB118" s="2">
        <f t="shared" si="380"/>
        <v>4.5915947684107804E-3</v>
      </c>
      <c r="GC118" s="2">
        <f t="shared" si="381"/>
        <v>4.33413306585955E-3</v>
      </c>
      <c r="GD118" s="2">
        <f t="shared" si="382"/>
        <v>5.0400669770214734E-3</v>
      </c>
      <c r="GE118" s="2">
        <f t="shared" si="383"/>
        <v>5.9243072959141935E-3</v>
      </c>
      <c r="GF118" s="2">
        <f t="shared" si="384"/>
        <v>5.3442215871035616E-3</v>
      </c>
      <c r="GG118" s="2">
        <f t="shared" si="385"/>
        <v>4.6512246524967969E-3</v>
      </c>
      <c r="GH118" s="2">
        <f t="shared" si="386"/>
        <v>4.3328501237470734E-3</v>
      </c>
      <c r="GI118" s="2">
        <f t="shared" si="387"/>
        <v>3.880958448306349E-3</v>
      </c>
      <c r="GJ118" s="2">
        <f t="shared" si="388"/>
        <v>2.291015508369929E-3</v>
      </c>
      <c r="GK118" s="2">
        <f t="shared" si="389"/>
        <v>1.8695707792996791E-3</v>
      </c>
      <c r="GM118" s="86">
        <f t="shared" si="325"/>
        <v>2.6423065042250197E-14</v>
      </c>
      <c r="GN118" s="86">
        <f t="shared" si="390"/>
        <v>5.0313562330079639E-22</v>
      </c>
      <c r="GO118" s="86">
        <f t="shared" si="391"/>
        <v>2.9759334186177451E-17</v>
      </c>
      <c r="GP118" s="86">
        <f t="shared" si="392"/>
        <v>8.0739854501115132E-28</v>
      </c>
      <c r="GQ118" s="86">
        <f t="shared" si="393"/>
        <v>2.0329204388668547E-26</v>
      </c>
      <c r="GR118" s="86">
        <f t="shared" si="394"/>
        <v>6.1920079860082781E-31</v>
      </c>
      <c r="GS118" s="86">
        <f t="shared" si="395"/>
        <v>3.9644248652079011E-24</v>
      </c>
      <c r="GT118" s="86">
        <f t="shared" si="396"/>
        <v>7.4041091030808133E-29</v>
      </c>
      <c r="GU118" s="86">
        <f t="shared" si="397"/>
        <v>1.3343790577157725E-28</v>
      </c>
      <c r="GV118" s="86">
        <f t="shared" si="398"/>
        <v>7.5352989591553222E-32</v>
      </c>
      <c r="GW118" s="86">
        <f t="shared" si="399"/>
        <v>7.445968201215512E-32</v>
      </c>
      <c r="GX118" s="86">
        <f t="shared" si="400"/>
        <v>1.604752420904845E-44</v>
      </c>
      <c r="GY118" s="86">
        <f t="shared" si="401"/>
        <v>1.5337080298886747E-45</v>
      </c>
      <c r="GZ118" s="86">
        <f t="shared" si="402"/>
        <v>2.1161072331126177E-34</v>
      </c>
      <c r="HA118" s="86">
        <f t="shared" si="403"/>
        <v>4.2460994441234845E-45</v>
      </c>
      <c r="HC118" s="86">
        <f t="shared" si="326"/>
        <v>0.31189849309097395</v>
      </c>
      <c r="HD118" s="86">
        <f t="shared" si="404"/>
        <v>6.925341361530582E-2</v>
      </c>
      <c r="HE118" s="86">
        <f t="shared" si="405"/>
        <v>0.21745078020279549</v>
      </c>
      <c r="HF118" s="86">
        <f t="shared" si="406"/>
        <v>0.12246785783277607</v>
      </c>
      <c r="HG118" s="86">
        <f t="shared" si="407"/>
        <v>4.3085286567142549E-2</v>
      </c>
      <c r="HH118" s="86">
        <f t="shared" si="408"/>
        <v>6.1135924862189142E-3</v>
      </c>
      <c r="HI118" s="86">
        <f t="shared" si="409"/>
        <v>4.1570349354910399E-2</v>
      </c>
      <c r="HJ118" s="86">
        <f t="shared" si="410"/>
        <v>2.2740058199339375E-3</v>
      </c>
      <c r="HK118" s="86">
        <f t="shared" si="411"/>
        <v>2.5098369757380061E-3</v>
      </c>
      <c r="HL118" s="86">
        <f t="shared" si="412"/>
        <v>1.1842359018520595E-3</v>
      </c>
      <c r="HM118" s="86">
        <f t="shared" si="413"/>
        <v>5.1899918579813697E-3</v>
      </c>
      <c r="HN118" s="86">
        <f t="shared" si="414"/>
        <v>1.6053299336464201E-3</v>
      </c>
      <c r="HO118" s="86">
        <f t="shared" si="415"/>
        <v>4.0264411158110643E-3</v>
      </c>
      <c r="HP118" s="86">
        <f t="shared" si="416"/>
        <v>3.3538491352582404E-2</v>
      </c>
      <c r="HQ118" s="86">
        <f t="shared" si="417"/>
        <v>6.0200934858739216E-3</v>
      </c>
      <c r="HS118" s="86">
        <f t="shared" si="327"/>
        <v>1.0771331069545656E-9</v>
      </c>
      <c r="HT118" s="86">
        <f t="shared" si="418"/>
        <v>2.5519262986623622E-10</v>
      </c>
      <c r="HU118" s="86">
        <f t="shared" si="419"/>
        <v>5.0812834133270647E-11</v>
      </c>
      <c r="HV118" s="86">
        <f t="shared" si="420"/>
        <v>1.3743361333915517E-9</v>
      </c>
      <c r="HW118" s="86">
        <f t="shared" si="421"/>
        <v>7.1015667525402135E-9</v>
      </c>
      <c r="HX118" s="86">
        <f t="shared" si="422"/>
        <v>3.9201064730403878E-11</v>
      </c>
      <c r="HY118" s="86">
        <f t="shared" si="423"/>
        <v>4.9095388232531116E-10</v>
      </c>
      <c r="HZ118" s="86">
        <f t="shared" si="424"/>
        <v>6.4522134805198499E-11</v>
      </c>
      <c r="IA118" s="86">
        <f t="shared" si="425"/>
        <v>1.4846464853902559E-10</v>
      </c>
      <c r="IB118" s="86">
        <f t="shared" si="426"/>
        <v>9.7689571569847779E-11</v>
      </c>
      <c r="IC118" s="86">
        <f t="shared" si="427"/>
        <v>9.6384924885662624E-11</v>
      </c>
      <c r="ID118" s="86">
        <f t="shared" si="428"/>
        <v>3.5922760593775208E-11</v>
      </c>
      <c r="IE118" s="86">
        <f t="shared" si="429"/>
        <v>6.4902578674358664E-11</v>
      </c>
      <c r="IF118" s="86">
        <f t="shared" si="430"/>
        <v>6.7620615230809395E-10</v>
      </c>
      <c r="IG118" s="86">
        <f t="shared" si="431"/>
        <v>5.2888108877769098E-8</v>
      </c>
      <c r="II118" s="86">
        <f t="shared" si="328"/>
        <v>1.4876621883302754E-47</v>
      </c>
      <c r="IJ118" s="86">
        <f t="shared" si="329"/>
        <v>1.0692563748851334E-54</v>
      </c>
      <c r="IK118" s="86">
        <f t="shared" si="330"/>
        <v>9.1411013824091774E-56</v>
      </c>
      <c r="IL118" s="86">
        <f t="shared" si="331"/>
        <v>5.5414442902829219E-55</v>
      </c>
      <c r="IM118" s="86">
        <f t="shared" si="332"/>
        <v>3.0344943511659752E-51</v>
      </c>
      <c r="IN118" s="86">
        <f t="shared" si="333"/>
        <v>3.0761678266541113E-63</v>
      </c>
      <c r="IO118" s="86">
        <f t="shared" si="334"/>
        <v>6.1028581745919218E-55</v>
      </c>
      <c r="IP118" s="86">
        <f t="shared" si="335"/>
        <v>4.5284827843326693E-60</v>
      </c>
      <c r="IQ118" s="86">
        <f t="shared" si="336"/>
        <v>3.8062035440460953E-59</v>
      </c>
      <c r="IR118" s="86">
        <f t="shared" si="337"/>
        <v>1.0349043929876645E-61</v>
      </c>
      <c r="IS118" s="86">
        <f t="shared" si="338"/>
        <v>4.0383214833989998E-58</v>
      </c>
      <c r="IT118" s="86">
        <f t="shared" si="339"/>
        <v>1.4607127287305328E-62</v>
      </c>
      <c r="IU118" s="86">
        <f t="shared" si="340"/>
        <v>1.4291467734087479E-58</v>
      </c>
      <c r="IV118" s="86">
        <f t="shared" si="341"/>
        <v>6.8094560543170238E-38</v>
      </c>
      <c r="IW118" s="86">
        <f t="shared" si="342"/>
        <v>7.4274106606850122E-29</v>
      </c>
      <c r="IY118" s="86">
        <f t="shared" si="343"/>
        <v>0.31189849416813348</v>
      </c>
      <c r="IZ118" s="86">
        <f t="shared" si="344"/>
        <v>6.9253413870498451E-2</v>
      </c>
      <c r="JA118" s="86">
        <f t="shared" si="345"/>
        <v>0.21745078025360834</v>
      </c>
      <c r="JB118" s="86">
        <f t="shared" si="346"/>
        <v>0.1224678592071122</v>
      </c>
      <c r="JC118" s="86">
        <f t="shared" si="347"/>
        <v>4.30852936687093E-2</v>
      </c>
      <c r="JD118" s="86">
        <f t="shared" si="348"/>
        <v>6.1135925254199794E-3</v>
      </c>
      <c r="JE118" s="86">
        <f t="shared" si="349"/>
        <v>4.1570349845864281E-2</v>
      </c>
      <c r="JF118" s="86">
        <f t="shared" si="350"/>
        <v>2.2740058844560721E-3</v>
      </c>
      <c r="JG118" s="86">
        <f t="shared" si="351"/>
        <v>2.5098371242026547E-3</v>
      </c>
      <c r="JH118" s="86">
        <f t="shared" si="352"/>
        <v>1.1842359995416309E-3</v>
      </c>
      <c r="JI118" s="86">
        <f t="shared" si="353"/>
        <v>5.1899919543662949E-3</v>
      </c>
      <c r="JJ118" s="86">
        <f t="shared" si="354"/>
        <v>1.6053299695691808E-3</v>
      </c>
      <c r="JK118" s="86">
        <f t="shared" si="355"/>
        <v>4.0264411807136432E-3</v>
      </c>
      <c r="JL118" s="86">
        <f t="shared" si="356"/>
        <v>3.3538492028788558E-2</v>
      </c>
      <c r="JM118" s="86">
        <f t="shared" si="357"/>
        <v>6.0201463739827992E-3</v>
      </c>
    </row>
    <row r="119" spans="2:273" x14ac:dyDescent="0.25">
      <c r="B119" s="2">
        <v>92</v>
      </c>
      <c r="C119" s="37">
        <v>81.179000000000002</v>
      </c>
      <c r="D119" s="37">
        <v>66.983999999999995</v>
      </c>
      <c r="E119" s="37">
        <v>75.564999999999998</v>
      </c>
      <c r="F119" s="37">
        <v>69.180000000000007</v>
      </c>
      <c r="G119" s="37">
        <v>68.704999999999998</v>
      </c>
      <c r="H119" s="37">
        <v>69.129000000000005</v>
      </c>
      <c r="I119" s="37">
        <v>73.822999999999993</v>
      </c>
      <c r="J119" s="37">
        <v>67.613</v>
      </c>
      <c r="K119" s="37">
        <v>69.435000000000002</v>
      </c>
      <c r="L119" s="37">
        <v>71.031999999999996</v>
      </c>
      <c r="M119" s="37">
        <v>69.757999999999996</v>
      </c>
      <c r="N119" s="37">
        <v>69.629000000000005</v>
      </c>
      <c r="O119" s="37">
        <v>72.016000000000005</v>
      </c>
      <c r="P119" s="37">
        <v>68.570999999999998</v>
      </c>
      <c r="Q119" s="37">
        <v>69.126999999999995</v>
      </c>
      <c r="S119" s="4">
        <f t="shared" si="229"/>
        <v>82.8009272272987</v>
      </c>
      <c r="T119" s="4">
        <f t="shared" si="230"/>
        <v>69.58153515297731</v>
      </c>
      <c r="U119" s="4">
        <f t="shared" si="231"/>
        <v>82.012460032672124</v>
      </c>
      <c r="V119" s="4">
        <f t="shared" si="232"/>
        <v>72.98260027403758</v>
      </c>
      <c r="W119" s="4">
        <f t="shared" si="233"/>
        <v>70.26171986210494</v>
      </c>
      <c r="X119" s="4">
        <f t="shared" si="234"/>
        <v>69.467565463798138</v>
      </c>
      <c r="Y119" s="4">
        <f t="shared" si="235"/>
        <v>74.135983812497415</v>
      </c>
      <c r="Z119" s="4">
        <f t="shared" si="236"/>
        <v>68.635903060193399</v>
      </c>
      <c r="AA119" s="4">
        <f t="shared" si="237"/>
        <v>70.262440835812555</v>
      </c>
      <c r="AB119" s="4">
        <f t="shared" si="238"/>
        <v>71.660933917431663</v>
      </c>
      <c r="AC119" s="4">
        <f t="shared" si="239"/>
        <v>70.251314172092307</v>
      </c>
      <c r="AD119" s="4">
        <f t="shared" si="240"/>
        <v>70.393537293816763</v>
      </c>
      <c r="AE119" s="4">
        <f t="shared" si="241"/>
        <v>72.956403854923124</v>
      </c>
      <c r="AF119" s="4">
        <f t="shared" si="242"/>
        <v>69.033786466309792</v>
      </c>
      <c r="AG119" s="4">
        <f t="shared" si="243"/>
        <v>70.312638886484805</v>
      </c>
      <c r="AI119" s="4">
        <f t="shared" si="244"/>
        <v>-1.6219272272986984</v>
      </c>
      <c r="AJ119" s="4">
        <f t="shared" si="245"/>
        <v>-2.597535152977315</v>
      </c>
      <c r="AK119" s="4">
        <f t="shared" si="246"/>
        <v>-6.4474600326721259</v>
      </c>
      <c r="AL119" s="4">
        <f t="shared" si="247"/>
        <v>-3.8026002740375731</v>
      </c>
      <c r="AM119" s="4">
        <f t="shared" si="248"/>
        <v>-1.5567198621049414</v>
      </c>
      <c r="AN119" s="4">
        <f t="shared" si="249"/>
        <v>-0.33856546379813324</v>
      </c>
      <c r="AO119" s="4">
        <f t="shared" si="250"/>
        <v>-0.31298381249742135</v>
      </c>
      <c r="AP119" s="4">
        <f t="shared" si="251"/>
        <v>-1.0229030601933999</v>
      </c>
      <c r="AQ119" s="4">
        <f t="shared" si="252"/>
        <v>-0.82744083581255268</v>
      </c>
      <c r="AR119" s="4">
        <f t="shared" si="253"/>
        <v>-0.6289339174316666</v>
      </c>
      <c r="AS119" s="4">
        <f t="shared" si="254"/>
        <v>-0.49331417209231176</v>
      </c>
      <c r="AT119" s="4">
        <f t="shared" si="255"/>
        <v>-0.76453729381675828</v>
      </c>
      <c r="AU119" s="4">
        <f t="shared" si="256"/>
        <v>-0.94040385492311884</v>
      </c>
      <c r="AV119" s="4">
        <f t="shared" si="358"/>
        <v>-0.46278646630979381</v>
      </c>
      <c r="AW119" s="4">
        <f t="shared" si="358"/>
        <v>-1.18563888648481</v>
      </c>
      <c r="AY119" s="2">
        <f t="shared" si="308"/>
        <v>65.006007399562577</v>
      </c>
      <c r="AZ119" s="2">
        <f t="shared" si="359"/>
        <v>67.68295623987315</v>
      </c>
      <c r="BA119" s="2">
        <f t="shared" si="360"/>
        <v>71.929155260413211</v>
      </c>
      <c r="BB119" s="2">
        <f t="shared" si="361"/>
        <v>68.70652140061587</v>
      </c>
      <c r="BC119" s="2">
        <f t="shared" si="362"/>
        <v>69.287366575350092</v>
      </c>
      <c r="BD119" s="2">
        <f t="shared" si="363"/>
        <v>69.408563527971793</v>
      </c>
      <c r="BE119" s="2">
        <f t="shared" si="364"/>
        <v>73.272624148587525</v>
      </c>
      <c r="BF119" s="2">
        <f t="shared" si="365"/>
        <v>68.620004687093129</v>
      </c>
      <c r="BG119" s="2">
        <f t="shared" si="366"/>
        <v>70.243702031016213</v>
      </c>
      <c r="BH119" s="2">
        <f t="shared" si="367"/>
        <v>71.654249192003533</v>
      </c>
      <c r="BI119" s="2">
        <f t="shared" si="368"/>
        <v>70.204793693205403</v>
      </c>
      <c r="BJ119" s="2">
        <f t="shared" si="369"/>
        <v>70.384143454301551</v>
      </c>
      <c r="BK119" s="2">
        <f t="shared" si="370"/>
        <v>72.924409096419438</v>
      </c>
      <c r="BL119" s="2">
        <f t="shared" si="371"/>
        <v>68.507044146232175</v>
      </c>
      <c r="BM119" s="2">
        <f t="shared" si="372"/>
        <v>70.284393405275992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>
        <f t="shared" si="314"/>
        <v>69.129000000000005</v>
      </c>
      <c r="CK119" s="2" t="str">
        <f t="shared" si="315"/>
        <v/>
      </c>
      <c r="CL119" s="2">
        <f t="shared" si="316"/>
        <v>67.613</v>
      </c>
      <c r="CM119" s="2">
        <f t="shared" si="317"/>
        <v>69.435000000000002</v>
      </c>
      <c r="CN119" s="2">
        <f t="shared" si="318"/>
        <v>71.031999999999996</v>
      </c>
      <c r="CO119" s="2">
        <f t="shared" si="319"/>
        <v>69.757999999999996</v>
      </c>
      <c r="CP119" s="2">
        <f t="shared" si="320"/>
        <v>69.629000000000005</v>
      </c>
      <c r="CQ119" s="2">
        <f t="shared" si="321"/>
        <v>72.016000000000005</v>
      </c>
      <c r="CR119" s="2" t="str">
        <f t="shared" si="322"/>
        <v/>
      </c>
      <c r="CS119" s="2">
        <f t="shared" si="323"/>
        <v>69.126999999999995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>
        <f t="shared" si="278"/>
        <v>69.129000000000005</v>
      </c>
      <c r="DA119" s="2" t="str">
        <f t="shared" si="279"/>
        <v/>
      </c>
      <c r="DB119" s="2">
        <f t="shared" si="280"/>
        <v>67.613</v>
      </c>
      <c r="DC119" s="2">
        <f t="shared" si="281"/>
        <v>69.435000000000002</v>
      </c>
      <c r="DD119" s="2">
        <f t="shared" si="282"/>
        <v>71.031999999999996</v>
      </c>
      <c r="DE119" s="2">
        <f t="shared" si="283"/>
        <v>69.757999999999996</v>
      </c>
      <c r="DF119" s="2">
        <f t="shared" si="284"/>
        <v>69.629000000000005</v>
      </c>
      <c r="DG119" s="2">
        <f t="shared" si="285"/>
        <v>72.016000000000005</v>
      </c>
      <c r="DH119" s="2" t="str">
        <f t="shared" si="286"/>
        <v/>
      </c>
      <c r="DI119" s="2">
        <f t="shared" si="287"/>
        <v>69.126999999999995</v>
      </c>
      <c r="DK119" s="2">
        <f t="shared" si="288"/>
        <v>78.198005574912926</v>
      </c>
      <c r="DL119" s="2">
        <f t="shared" si="373"/>
        <v>84.036788583509505</v>
      </c>
      <c r="DM119" s="2">
        <f t="shared" si="373"/>
        <v>85.345160737919656</v>
      </c>
      <c r="DN119" s="2">
        <f t="shared" si="373"/>
        <v>77.400526880096621</v>
      </c>
      <c r="DO119" s="2">
        <f t="shared" si="373"/>
        <v>81.417074448807014</v>
      </c>
      <c r="DP119" s="2">
        <f t="shared" si="373"/>
        <v>81.568454181184691</v>
      </c>
      <c r="DQ119" s="2">
        <f t="shared" si="373"/>
        <v>87.690846689895452</v>
      </c>
      <c r="DR119" s="2">
        <f t="shared" si="373"/>
        <v>83.559544250871085</v>
      </c>
      <c r="DS119" s="2">
        <f t="shared" si="373"/>
        <v>89.539346221322518</v>
      </c>
      <c r="DT119" s="2">
        <f t="shared" si="373"/>
        <v>86.167840283400807</v>
      </c>
      <c r="DU119" s="2">
        <f t="shared" si="373"/>
        <v>83.530549825783979</v>
      </c>
      <c r="DV119" s="2">
        <f t="shared" si="373"/>
        <v>80.243450317124726</v>
      </c>
      <c r="DW119" s="2">
        <f t="shared" si="373"/>
        <v>87.335495922681957</v>
      </c>
      <c r="DX119" s="2">
        <f t="shared" si="373"/>
        <v>80.231434682861007</v>
      </c>
      <c r="DY119" s="2">
        <f t="shared" si="373"/>
        <v>73.582957107843114</v>
      </c>
      <c r="EA119" s="2">
        <f t="shared" si="228"/>
        <v>64.879670613997177</v>
      </c>
      <c r="EB119" s="2">
        <f t="shared" si="290"/>
        <v>67.481757383068995</v>
      </c>
      <c r="EC119" s="2">
        <f t="shared" si="291"/>
        <v>71.763785385342146</v>
      </c>
      <c r="ED119" s="2">
        <f t="shared" si="292"/>
        <v>68.607567260736033</v>
      </c>
      <c r="EE119" s="2">
        <f t="shared" si="293"/>
        <v>69.155494695700725</v>
      </c>
      <c r="EF119" s="2">
        <f t="shared" si="294"/>
        <v>69.257153916717272</v>
      </c>
      <c r="EG119" s="2">
        <f t="shared" si="295"/>
        <v>73.080406734987605</v>
      </c>
      <c r="EH119" s="2">
        <f t="shared" si="296"/>
        <v>68.424195146343578</v>
      </c>
      <c r="EI119" s="2">
        <f t="shared" si="297"/>
        <v>69.982485073637875</v>
      </c>
      <c r="EJ119" s="2">
        <f t="shared" si="298"/>
        <v>71.456818318863057</v>
      </c>
      <c r="EK119" s="2">
        <f t="shared" si="299"/>
        <v>70.025838494408106</v>
      </c>
      <c r="EL119" s="2">
        <f t="shared" si="300"/>
        <v>70.265092512670634</v>
      </c>
      <c r="EM119" s="2">
        <f t="shared" si="301"/>
        <v>72.769618733404158</v>
      </c>
      <c r="EN119" s="2">
        <f t="shared" si="302"/>
        <v>68.339497435836307</v>
      </c>
      <c r="EO119" s="2">
        <f t="shared" si="303"/>
        <v>70.22607352557408</v>
      </c>
      <c r="EQ119" s="2">
        <f t="shared" si="304"/>
        <v>64.549772982511172</v>
      </c>
      <c r="ER119" s="2">
        <f t="shared" si="374"/>
        <v>67.127074239686834</v>
      </c>
      <c r="ES119" s="2">
        <f t="shared" si="374"/>
        <v>70.893180740459513</v>
      </c>
      <c r="ET119" s="2">
        <f t="shared" si="374"/>
        <v>68.113586315836301</v>
      </c>
      <c r="EU119" s="2">
        <f t="shared" si="374"/>
        <v>68.808244371884797</v>
      </c>
      <c r="EV119" s="2">
        <f t="shared" si="374"/>
        <v>68.724131038496722</v>
      </c>
      <c r="EW119" s="2">
        <f t="shared" si="374"/>
        <v>72.079249295636799</v>
      </c>
      <c r="EX119" s="2">
        <f t="shared" si="374"/>
        <v>68.315226444276348</v>
      </c>
      <c r="EY119" s="2">
        <f t="shared" si="374"/>
        <v>69.583760393163573</v>
      </c>
      <c r="EZ119" s="2">
        <f t="shared" si="374"/>
        <v>70.892647465722291</v>
      </c>
      <c r="FA119" s="2">
        <f t="shared" si="374"/>
        <v>70.052417583630188</v>
      </c>
      <c r="FB119" s="2">
        <f t="shared" si="374"/>
        <v>70.280488364212331</v>
      </c>
      <c r="FC119" s="2">
        <f t="shared" si="374"/>
        <v>71.811423793400294</v>
      </c>
      <c r="FD119" s="2">
        <f t="shared" si="374"/>
        <v>68.148384902380528</v>
      </c>
      <c r="FE119" s="2">
        <f t="shared" si="374"/>
        <v>70.429535741877345</v>
      </c>
      <c r="FG119" s="2">
        <f t="shared" si="306"/>
        <v>0.99043433069720488</v>
      </c>
      <c r="FH119" s="2">
        <f t="shared" si="375"/>
        <v>0.98774092231203137</v>
      </c>
      <c r="FI119" s="2">
        <f t="shared" si="375"/>
        <v>0.98754082771977525</v>
      </c>
      <c r="FJ119" s="2">
        <f t="shared" si="375"/>
        <v>0.98849701442768689</v>
      </c>
      <c r="FK119" s="2">
        <f t="shared" si="375"/>
        <v>0.98911034054678526</v>
      </c>
      <c r="FL119" s="2">
        <f t="shared" si="375"/>
        <v>0.98748369644936063</v>
      </c>
      <c r="FM119" s="2">
        <f t="shared" si="375"/>
        <v>0.98651832467330369</v>
      </c>
      <c r="FN119" s="2">
        <f t="shared" si="375"/>
        <v>0.98702299874170973</v>
      </c>
      <c r="FO119" s="2">
        <f t="shared" si="375"/>
        <v>0.98651084440219605</v>
      </c>
      <c r="FP119" s="2">
        <f t="shared" si="375"/>
        <v>0.98635478140232913</v>
      </c>
      <c r="FQ119" s="2">
        <f t="shared" si="375"/>
        <v>0.9867587168101708</v>
      </c>
      <c r="FR119" s="2">
        <f t="shared" si="375"/>
        <v>0.98807641189573192</v>
      </c>
      <c r="FS119" s="2">
        <f t="shared" si="375"/>
        <v>0.98909325374401402</v>
      </c>
      <c r="FT119" s="2">
        <f t="shared" si="375"/>
        <v>0.98587053692115045</v>
      </c>
      <c r="FU119" s="2">
        <f t="shared" si="375"/>
        <v>0.9827510047837541</v>
      </c>
      <c r="FW119" s="2">
        <f t="shared" si="324"/>
        <v>3.2191875091446705E-3</v>
      </c>
      <c r="FX119" s="2">
        <f t="shared" si="376"/>
        <v>4.9355511854487369E-3</v>
      </c>
      <c r="FY119" s="2">
        <f t="shared" si="377"/>
        <v>4.413967087910484E-3</v>
      </c>
      <c r="FZ119" s="2">
        <f t="shared" si="378"/>
        <v>4.4356928788810042E-3</v>
      </c>
      <c r="GA119" s="2">
        <f t="shared" si="379"/>
        <v>4.7589537202814072E-3</v>
      </c>
      <c r="GB119" s="2">
        <f t="shared" si="380"/>
        <v>5.0323542726043854E-3</v>
      </c>
      <c r="GC119" s="2">
        <f t="shared" si="381"/>
        <v>4.7502960727304078E-3</v>
      </c>
      <c r="GD119" s="2">
        <f t="shared" si="382"/>
        <v>5.5236376423093521E-3</v>
      </c>
      <c r="GE119" s="2">
        <f t="shared" si="383"/>
        <v>6.4921630744173816E-3</v>
      </c>
      <c r="GF119" s="2">
        <f t="shared" si="384"/>
        <v>5.8568026731303756E-3</v>
      </c>
      <c r="GG119" s="2">
        <f t="shared" si="385"/>
        <v>5.0976788754138547E-3</v>
      </c>
      <c r="GH119" s="2">
        <f t="shared" si="386"/>
        <v>4.7488905302022428E-3</v>
      </c>
      <c r="GI119" s="2">
        <f t="shared" si="387"/>
        <v>4.2537935798343824E-3</v>
      </c>
      <c r="GJ119" s="2">
        <f t="shared" si="388"/>
        <v>2.5114934289169897E-3</v>
      </c>
      <c r="GK119" s="2">
        <f t="shared" si="389"/>
        <v>2.049573908230377E-3</v>
      </c>
      <c r="GM119" s="86">
        <f t="shared" si="325"/>
        <v>2.4742843146623266E-15</v>
      </c>
      <c r="GN119" s="86">
        <f t="shared" si="390"/>
        <v>1.3819109994506128E-23</v>
      </c>
      <c r="GO119" s="86">
        <f t="shared" si="391"/>
        <v>1.8852390980423034E-18</v>
      </c>
      <c r="GP119" s="86">
        <f t="shared" si="392"/>
        <v>7.2648729863969688E-30</v>
      </c>
      <c r="GQ119" s="86">
        <f t="shared" si="393"/>
        <v>2.8612609114869794E-28</v>
      </c>
      <c r="GR119" s="86">
        <f t="shared" si="394"/>
        <v>4.2351431105101922E-33</v>
      </c>
      <c r="GS119" s="86">
        <f t="shared" si="395"/>
        <v>7.6029861340543422E-26</v>
      </c>
      <c r="GT119" s="86">
        <f t="shared" si="396"/>
        <v>6.9172605788740253E-31</v>
      </c>
      <c r="GU119" s="86">
        <f t="shared" si="397"/>
        <v>1.3518076451627063E-30</v>
      </c>
      <c r="GV119" s="86">
        <f t="shared" si="398"/>
        <v>4.075093084706088E-34</v>
      </c>
      <c r="GW119" s="86">
        <f t="shared" si="399"/>
        <v>3.731670612519502E-34</v>
      </c>
      <c r="GX119" s="86">
        <f t="shared" si="400"/>
        <v>1.0451343345001828E-47</v>
      </c>
      <c r="GY119" s="86">
        <f t="shared" si="401"/>
        <v>8.5716823571259328E-49</v>
      </c>
      <c r="GZ119" s="86">
        <f t="shared" si="402"/>
        <v>7.44148767367329E-37</v>
      </c>
      <c r="HA119" s="86">
        <f t="shared" si="403"/>
        <v>2.8603500035261308E-48</v>
      </c>
      <c r="HC119" s="86">
        <f t="shared" si="326"/>
        <v>0.21310562166677918</v>
      </c>
      <c r="HD119" s="86">
        <f t="shared" si="404"/>
        <v>3.0101470993599909E-2</v>
      </c>
      <c r="HE119" s="86">
        <f t="shared" si="405"/>
        <v>0.1290520923827356</v>
      </c>
      <c r="HF119" s="86">
        <f t="shared" si="406"/>
        <v>5.9827145410935152E-2</v>
      </c>
      <c r="HG119" s="86">
        <f t="shared" si="407"/>
        <v>1.7779551953828077E-2</v>
      </c>
      <c r="HH119" s="86">
        <f t="shared" si="408"/>
        <v>1.2966281768928088E-3</v>
      </c>
      <c r="HI119" s="86">
        <f t="shared" si="409"/>
        <v>1.5770183295152035E-2</v>
      </c>
      <c r="HJ119" s="86">
        <f t="shared" si="410"/>
        <v>3.9253060097348212E-4</v>
      </c>
      <c r="HK119" s="86">
        <f t="shared" si="411"/>
        <v>5.0754576215674926E-4</v>
      </c>
      <c r="HL119" s="86">
        <f t="shared" si="412"/>
        <v>1.801847153290707E-4</v>
      </c>
      <c r="HM119" s="86">
        <f t="shared" si="413"/>
        <v>9.606306657012441E-4</v>
      </c>
      <c r="HN119" s="86">
        <f t="shared" si="414"/>
        <v>2.1222518699783304E-4</v>
      </c>
      <c r="HO119" s="86">
        <f t="shared" si="415"/>
        <v>6.3915098457219645E-4</v>
      </c>
      <c r="HP119" s="86">
        <f t="shared" si="416"/>
        <v>1.0000013250042837E-2</v>
      </c>
      <c r="HQ119" s="86">
        <f t="shared" si="417"/>
        <v>9.6127991305536569E-4</v>
      </c>
      <c r="HS119" s="86">
        <f t="shared" si="327"/>
        <v>3.0667008713689907E-9</v>
      </c>
      <c r="HT119" s="86">
        <f t="shared" si="418"/>
        <v>8.9543057238789169E-10</v>
      </c>
      <c r="HU119" s="86">
        <f t="shared" si="419"/>
        <v>1.8438806982564103E-10</v>
      </c>
      <c r="HV119" s="86">
        <f t="shared" si="420"/>
        <v>4.4919449590619601E-9</v>
      </c>
      <c r="HW119" s="86">
        <f t="shared" si="421"/>
        <v>2.1494202169940761E-8</v>
      </c>
      <c r="HX119" s="86">
        <f t="shared" si="422"/>
        <v>1.6138641896486952E-10</v>
      </c>
      <c r="HY119" s="86">
        <f t="shared" si="423"/>
        <v>1.6794576294624289E-9</v>
      </c>
      <c r="HZ119" s="86">
        <f t="shared" si="424"/>
        <v>2.583743928366902E-10</v>
      </c>
      <c r="IA119" s="86">
        <f t="shared" si="425"/>
        <v>5.9778789924174081E-10</v>
      </c>
      <c r="IB119" s="86">
        <f t="shared" si="426"/>
        <v>3.9968919116465231E-10</v>
      </c>
      <c r="IC119" s="86">
        <f t="shared" si="427"/>
        <v>3.6519162585345017E-10</v>
      </c>
      <c r="ID119" s="86">
        <f t="shared" si="428"/>
        <v>1.4497693512144446E-10</v>
      </c>
      <c r="IE119" s="86">
        <f t="shared" si="429"/>
        <v>2.3950470358367056E-10</v>
      </c>
      <c r="IF119" s="86">
        <f t="shared" si="430"/>
        <v>1.9828552334420503E-9</v>
      </c>
      <c r="IG119" s="86">
        <f t="shared" si="431"/>
        <v>1.1705066500157974E-7</v>
      </c>
      <c r="II119" s="86">
        <f t="shared" si="328"/>
        <v>4.0581279133099192E-46</v>
      </c>
      <c r="IJ119" s="86">
        <f t="shared" si="329"/>
        <v>6.5867444753535767E-53</v>
      </c>
      <c r="IK119" s="86">
        <f t="shared" si="330"/>
        <v>5.6197067841961144E-54</v>
      </c>
      <c r="IL119" s="86">
        <f t="shared" si="331"/>
        <v>3.2215512041172339E-53</v>
      </c>
      <c r="IM119" s="86">
        <f t="shared" si="332"/>
        <v>1.3936934213020052E-49</v>
      </c>
      <c r="IN119" s="86">
        <f t="shared" si="333"/>
        <v>3.7406263245169192E-61</v>
      </c>
      <c r="IO119" s="86">
        <f t="shared" si="334"/>
        <v>3.7215536761514808E-53</v>
      </c>
      <c r="IP119" s="86">
        <f t="shared" si="335"/>
        <v>4.6606533433663443E-58</v>
      </c>
      <c r="IQ119" s="86">
        <f t="shared" si="336"/>
        <v>4.2018356666582241E-57</v>
      </c>
      <c r="IR119" s="86">
        <f t="shared" si="337"/>
        <v>1.2793750534407456E-59</v>
      </c>
      <c r="IS119" s="86">
        <f t="shared" si="338"/>
        <v>3.3309577889161224E-56</v>
      </c>
      <c r="IT119" s="86">
        <f t="shared" si="339"/>
        <v>1.6021398762331333E-60</v>
      </c>
      <c r="IU119" s="86">
        <f t="shared" si="340"/>
        <v>1.0567168716379369E-56</v>
      </c>
      <c r="IV119" s="86">
        <f t="shared" si="341"/>
        <v>8.3450018493750693E-37</v>
      </c>
      <c r="IW119" s="86">
        <f t="shared" si="342"/>
        <v>4.5996912738312305E-28</v>
      </c>
      <c r="IY119" s="86">
        <f t="shared" si="343"/>
        <v>0.21310562473348252</v>
      </c>
      <c r="IZ119" s="86">
        <f t="shared" si="344"/>
        <v>3.0101471889030482E-2</v>
      </c>
      <c r="JA119" s="86">
        <f t="shared" si="345"/>
        <v>0.12905209256712366</v>
      </c>
      <c r="JB119" s="86">
        <f t="shared" si="346"/>
        <v>5.9827149902880114E-2</v>
      </c>
      <c r="JC119" s="86">
        <f t="shared" si="347"/>
        <v>1.7779573448030248E-2</v>
      </c>
      <c r="JD119" s="86">
        <f t="shared" si="348"/>
        <v>1.2966283382792277E-3</v>
      </c>
      <c r="JE119" s="86">
        <f t="shared" si="349"/>
        <v>1.5770184974609663E-2</v>
      </c>
      <c r="JF119" s="86">
        <f t="shared" si="350"/>
        <v>3.9253085934787496E-4</v>
      </c>
      <c r="JG119" s="86">
        <f t="shared" si="351"/>
        <v>5.0754635994464852E-4</v>
      </c>
      <c r="JH119" s="86">
        <f t="shared" si="352"/>
        <v>1.8018511501826187E-4</v>
      </c>
      <c r="JI119" s="86">
        <f t="shared" si="353"/>
        <v>9.6063103089286995E-4</v>
      </c>
      <c r="JJ119" s="86">
        <f t="shared" si="354"/>
        <v>2.1222533197476817E-4</v>
      </c>
      <c r="JK119" s="86">
        <f t="shared" si="355"/>
        <v>6.3915122407690007E-4</v>
      </c>
      <c r="JL119" s="86">
        <f t="shared" si="356"/>
        <v>1.0000015232898072E-2</v>
      </c>
      <c r="JM119" s="86">
        <f t="shared" si="357"/>
        <v>9.6139696372036728E-4</v>
      </c>
    </row>
    <row r="120" spans="2:273" x14ac:dyDescent="0.25">
      <c r="B120" s="2">
        <v>93</v>
      </c>
      <c r="C120" s="37">
        <v>70.715999999999994</v>
      </c>
      <c r="D120" s="37">
        <v>67.451999999999998</v>
      </c>
      <c r="E120" s="37">
        <v>72.903000000000006</v>
      </c>
      <c r="F120" s="37">
        <v>67.638999999999996</v>
      </c>
      <c r="G120" s="37">
        <v>67.704999999999998</v>
      </c>
      <c r="H120" s="37">
        <v>68.435000000000002</v>
      </c>
      <c r="I120" s="37">
        <v>72.096999999999994</v>
      </c>
      <c r="J120" s="37">
        <v>67.387</v>
      </c>
      <c r="K120" s="37">
        <v>70.129000000000005</v>
      </c>
      <c r="L120" s="37">
        <v>71.983999999999995</v>
      </c>
      <c r="M120" s="37">
        <v>70.290000000000006</v>
      </c>
      <c r="N120" s="37">
        <v>69.694000000000003</v>
      </c>
      <c r="O120" s="37">
        <v>72.41</v>
      </c>
      <c r="P120" s="37">
        <v>67.921000000000006</v>
      </c>
      <c r="Q120" s="37">
        <v>69.349000000000004</v>
      </c>
      <c r="S120" s="4">
        <f t="shared" si="229"/>
        <v>74.686624438506826</v>
      </c>
      <c r="T120" s="4">
        <f t="shared" si="230"/>
        <v>68.14140564923666</v>
      </c>
      <c r="U120" s="4">
        <f t="shared" si="231"/>
        <v>76.311790247642818</v>
      </c>
      <c r="V120" s="4">
        <f t="shared" si="232"/>
        <v>70.10931790294795</v>
      </c>
      <c r="W120" s="4">
        <f t="shared" si="233"/>
        <v>69.428348861488473</v>
      </c>
      <c r="X120" s="4">
        <f t="shared" si="234"/>
        <v>69.232413922189792</v>
      </c>
      <c r="Y120" s="4">
        <f t="shared" si="235"/>
        <v>73.278933029867218</v>
      </c>
      <c r="Z120" s="4">
        <f t="shared" si="236"/>
        <v>68.503687020502639</v>
      </c>
      <c r="AA120" s="4">
        <f t="shared" si="237"/>
        <v>70.089699277763899</v>
      </c>
      <c r="AB120" s="4">
        <f t="shared" si="238"/>
        <v>71.486776861369279</v>
      </c>
      <c r="AC120" s="4">
        <f t="shared" si="239"/>
        <v>70.08476388408576</v>
      </c>
      <c r="AD120" s="4">
        <f t="shared" si="240"/>
        <v>70.254952998477847</v>
      </c>
      <c r="AE120" s="4">
        <f t="shared" si="241"/>
        <v>72.747892371764763</v>
      </c>
      <c r="AF120" s="4">
        <f t="shared" si="242"/>
        <v>68.509353443007114</v>
      </c>
      <c r="AG120" s="4">
        <f t="shared" si="243"/>
        <v>70.2183171842577</v>
      </c>
      <c r="AI120" s="4">
        <f t="shared" si="244"/>
        <v>-3.9706244385068317</v>
      </c>
      <c r="AJ120" s="4">
        <f t="shared" si="245"/>
        <v>-0.68940564923666159</v>
      </c>
      <c r="AK120" s="4">
        <f t="shared" si="246"/>
        <v>-3.4087902476428127</v>
      </c>
      <c r="AL120" s="4">
        <f t="shared" si="247"/>
        <v>-2.4703179029479543</v>
      </c>
      <c r="AM120" s="4">
        <f t="shared" si="248"/>
        <v>-1.7233488614884749</v>
      </c>
      <c r="AN120" s="4">
        <f t="shared" si="249"/>
        <v>-0.79741392218979001</v>
      </c>
      <c r="AO120" s="4">
        <f t="shared" si="250"/>
        <v>-1.1819330298672241</v>
      </c>
      <c r="AP120" s="4">
        <f t="shared" si="251"/>
        <v>-1.1166870205026385</v>
      </c>
      <c r="AQ120" s="4">
        <f t="shared" si="252"/>
        <v>3.9300722236106367E-2</v>
      </c>
      <c r="AR120" s="4">
        <f t="shared" si="253"/>
        <v>0.49722313863071577</v>
      </c>
      <c r="AS120" s="4">
        <f t="shared" si="254"/>
        <v>0.2052361159142464</v>
      </c>
      <c r="AT120" s="4">
        <f t="shared" si="255"/>
        <v>-0.56095299847784474</v>
      </c>
      <c r="AU120" s="4">
        <f t="shared" si="256"/>
        <v>-0.33789237176476661</v>
      </c>
      <c r="AV120" s="4">
        <f t="shared" si="358"/>
        <v>-0.58835344300710801</v>
      </c>
      <c r="AW120" s="4">
        <f t="shared" si="358"/>
        <v>-0.86931718425769589</v>
      </c>
      <c r="AY120" s="2">
        <f t="shared" si="308"/>
        <v>64.90211564911742</v>
      </c>
      <c r="AZ120" s="2">
        <f t="shared" si="359"/>
        <v>67.54069345488891</v>
      </c>
      <c r="BA120" s="2">
        <f t="shared" si="360"/>
        <v>71.74462965982552</v>
      </c>
      <c r="BB120" s="2">
        <f t="shared" si="361"/>
        <v>68.565540046397999</v>
      </c>
      <c r="BC120" s="2">
        <f t="shared" si="362"/>
        <v>69.132715560960946</v>
      </c>
      <c r="BD120" s="2">
        <f t="shared" si="363"/>
        <v>69.224415585049115</v>
      </c>
      <c r="BE120" s="2">
        <f t="shared" si="364"/>
        <v>73.04483774218167</v>
      </c>
      <c r="BF120" s="2">
        <f t="shared" si="365"/>
        <v>68.501966390299131</v>
      </c>
      <c r="BG120" s="2">
        <f t="shared" si="366"/>
        <v>70.087267525469628</v>
      </c>
      <c r="BH120" s="2">
        <f t="shared" si="367"/>
        <v>71.486152432859342</v>
      </c>
      <c r="BI120" s="2">
        <f t="shared" si="368"/>
        <v>70.07935263968686</v>
      </c>
      <c r="BJ120" s="2">
        <f t="shared" si="369"/>
        <v>70.254213577506803</v>
      </c>
      <c r="BK120" s="2">
        <f t="shared" si="370"/>
        <v>72.744776406922227</v>
      </c>
      <c r="BL120" s="2">
        <f t="shared" si="371"/>
        <v>68.405707219570147</v>
      </c>
      <c r="BM120" s="2">
        <f t="shared" si="372"/>
        <v>70.215617716325809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>
        <f t="shared" si="313"/>
        <v>67.704999999999998</v>
      </c>
      <c r="CJ120" s="2">
        <f t="shared" si="314"/>
        <v>68.435000000000002</v>
      </c>
      <c r="CK120" s="2">
        <f t="shared" si="315"/>
        <v>72.096999999999994</v>
      </c>
      <c r="CL120" s="2">
        <f t="shared" si="316"/>
        <v>67.387</v>
      </c>
      <c r="CM120" s="2">
        <f t="shared" si="317"/>
        <v>70.129000000000005</v>
      </c>
      <c r="CN120" s="2">
        <f t="shared" si="318"/>
        <v>71.983999999999995</v>
      </c>
      <c r="CO120" s="2">
        <f t="shared" si="319"/>
        <v>70.290000000000006</v>
      </c>
      <c r="CP120" s="2">
        <f t="shared" si="320"/>
        <v>69.694000000000003</v>
      </c>
      <c r="CQ120" s="2">
        <f t="shared" si="321"/>
        <v>72.41</v>
      </c>
      <c r="CR120" s="2">
        <f t="shared" si="322"/>
        <v>67.921000000000006</v>
      </c>
      <c r="CS120" s="2">
        <f t="shared" si="323"/>
        <v>69.349000000000004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>
        <f t="shared" si="277"/>
        <v>67.704999999999998</v>
      </c>
      <c r="CZ120" s="2">
        <f t="shared" si="278"/>
        <v>68.435000000000002</v>
      </c>
      <c r="DA120" s="2">
        <f t="shared" si="279"/>
        <v>72.096999999999994</v>
      </c>
      <c r="DB120" s="2">
        <f t="shared" si="280"/>
        <v>67.387</v>
      </c>
      <c r="DC120" s="2">
        <f t="shared" si="281"/>
        <v>70.129000000000005</v>
      </c>
      <c r="DD120" s="2">
        <f t="shared" si="282"/>
        <v>71.983999999999995</v>
      </c>
      <c r="DE120" s="2">
        <f t="shared" si="283"/>
        <v>70.290000000000006</v>
      </c>
      <c r="DF120" s="2">
        <f t="shared" si="284"/>
        <v>69.694000000000003</v>
      </c>
      <c r="DG120" s="2">
        <f t="shared" si="285"/>
        <v>72.41</v>
      </c>
      <c r="DH120" s="2">
        <f t="shared" si="286"/>
        <v>67.921000000000006</v>
      </c>
      <c r="DI120" s="2">
        <f t="shared" si="287"/>
        <v>69.349000000000004</v>
      </c>
      <c r="DK120" s="2">
        <f t="shared" si="288"/>
        <v>78.223063240418156</v>
      </c>
      <c r="DL120" s="2">
        <f t="shared" si="373"/>
        <v>84.130637722742364</v>
      </c>
      <c r="DM120" s="2">
        <f t="shared" si="373"/>
        <v>85.414422386084311</v>
      </c>
      <c r="DN120" s="2">
        <f t="shared" si="373"/>
        <v>77.372956508607643</v>
      </c>
      <c r="DO120" s="2">
        <f t="shared" si="373"/>
        <v>81.430246149199647</v>
      </c>
      <c r="DP120" s="2">
        <f t="shared" si="373"/>
        <v>81.583402439024411</v>
      </c>
      <c r="DQ120" s="2">
        <f t="shared" si="373"/>
        <v>87.675209930313571</v>
      </c>
      <c r="DR120" s="2">
        <f t="shared" si="373"/>
        <v>83.601784320557499</v>
      </c>
      <c r="DS120" s="2">
        <f t="shared" si="373"/>
        <v>89.653793792172721</v>
      </c>
      <c r="DT120" s="2">
        <f t="shared" si="373"/>
        <v>86.233863157894731</v>
      </c>
      <c r="DU120" s="2">
        <f t="shared" si="373"/>
        <v>83.587110278745655</v>
      </c>
      <c r="DV120" s="2">
        <f t="shared" si="373"/>
        <v>80.236640138930824</v>
      </c>
      <c r="DW120" s="2">
        <f t="shared" si="373"/>
        <v>87.386002416188461</v>
      </c>
      <c r="DX120" s="2">
        <f t="shared" si="373"/>
        <v>80.276948650472349</v>
      </c>
      <c r="DY120" s="2">
        <f t="shared" si="373"/>
        <v>73.57424353832441</v>
      </c>
      <c r="EA120" s="2">
        <f t="shared" si="228"/>
        <v>64.785900970985679</v>
      </c>
      <c r="EB120" s="2">
        <f t="shared" si="290"/>
        <v>67.354741501820484</v>
      </c>
      <c r="EC120" s="2">
        <f t="shared" si="291"/>
        <v>71.591385671480623</v>
      </c>
      <c r="ED120" s="2">
        <f t="shared" si="292"/>
        <v>68.474372904395096</v>
      </c>
      <c r="EE120" s="2">
        <f t="shared" si="293"/>
        <v>69.010968732551646</v>
      </c>
      <c r="EF120" s="2">
        <f t="shared" si="294"/>
        <v>69.084347433429372</v>
      </c>
      <c r="EG120" s="2">
        <f t="shared" si="295"/>
        <v>72.867468414572812</v>
      </c>
      <c r="EH120" s="2">
        <f t="shared" si="296"/>
        <v>68.321533531671804</v>
      </c>
      <c r="EI120" s="2">
        <f t="shared" si="297"/>
        <v>69.845947565576139</v>
      </c>
      <c r="EJ120" s="2">
        <f t="shared" si="298"/>
        <v>71.303515237570991</v>
      </c>
      <c r="EK120" s="2">
        <f t="shared" si="299"/>
        <v>69.913900506435965</v>
      </c>
      <c r="EL120" s="2">
        <f t="shared" si="300"/>
        <v>70.14427250520049</v>
      </c>
      <c r="EM120" s="2">
        <f t="shared" si="301"/>
        <v>72.601766775092955</v>
      </c>
      <c r="EN120" s="2">
        <f t="shared" si="302"/>
        <v>68.25104404561867</v>
      </c>
      <c r="EO120" s="2">
        <f t="shared" si="303"/>
        <v>70.161426213465532</v>
      </c>
      <c r="EQ120" s="2">
        <f t="shared" si="304"/>
        <v>64.471393165742285</v>
      </c>
      <c r="ER120" s="2">
        <f t="shared" si="374"/>
        <v>67.019751914583949</v>
      </c>
      <c r="ES120" s="2">
        <f t="shared" si="374"/>
        <v>70.76493307485498</v>
      </c>
      <c r="ET120" s="2">
        <f t="shared" si="374"/>
        <v>68.005156372187145</v>
      </c>
      <c r="EU120" s="2">
        <f t="shared" si="374"/>
        <v>68.682466810799227</v>
      </c>
      <c r="EV120" s="2">
        <f t="shared" si="374"/>
        <v>68.582837765028685</v>
      </c>
      <c r="EW120" s="2">
        <f t="shared" si="374"/>
        <v>71.923496907172307</v>
      </c>
      <c r="EX120" s="2">
        <f t="shared" si="374"/>
        <v>68.219412163297889</v>
      </c>
      <c r="EY120" s="2">
        <f t="shared" si="374"/>
        <v>69.473332410749705</v>
      </c>
      <c r="EZ120" s="2">
        <f t="shared" si="374"/>
        <v>70.7756173092952</v>
      </c>
      <c r="FA120" s="2">
        <f t="shared" si="374"/>
        <v>69.938816240157237</v>
      </c>
      <c r="FB120" s="2">
        <f t="shared" si="374"/>
        <v>70.159056602537234</v>
      </c>
      <c r="FC120" s="2">
        <f t="shared" si="374"/>
        <v>71.702748795775634</v>
      </c>
      <c r="FD120" s="2">
        <f t="shared" si="374"/>
        <v>68.070078006874823</v>
      </c>
      <c r="FE120" s="2">
        <f t="shared" si="374"/>
        <v>70.349217601371521</v>
      </c>
      <c r="FG120" s="2">
        <f t="shared" si="306"/>
        <v>0.9912686569551401</v>
      </c>
      <c r="FH120" s="2">
        <f t="shared" si="375"/>
        <v>0.98880751531587419</v>
      </c>
      <c r="FI120" s="2">
        <f t="shared" si="375"/>
        <v>0.98862462932941098</v>
      </c>
      <c r="FJ120" s="2">
        <f t="shared" si="375"/>
        <v>0.98949852352922674</v>
      </c>
      <c r="FK120" s="2">
        <f t="shared" si="375"/>
        <v>0.99005898734184272</v>
      </c>
      <c r="FL120" s="2">
        <f t="shared" si="375"/>
        <v>0.98857241029953813</v>
      </c>
      <c r="FM120" s="2">
        <f t="shared" si="375"/>
        <v>0.98768996329548076</v>
      </c>
      <c r="FN120" s="2">
        <f t="shared" si="375"/>
        <v>0.98815130493005587</v>
      </c>
      <c r="FO120" s="2">
        <f t="shared" si="375"/>
        <v>0.98768312498851218</v>
      </c>
      <c r="FP120" s="2">
        <f t="shared" si="375"/>
        <v>0.98754045341153651</v>
      </c>
      <c r="FQ120" s="2">
        <f t="shared" si="375"/>
        <v>0.98790971994683752</v>
      </c>
      <c r="FR120" s="2">
        <f t="shared" si="375"/>
        <v>0.98911413754029354</v>
      </c>
      <c r="FS120" s="2">
        <f t="shared" si="375"/>
        <v>0.99004337406297538</v>
      </c>
      <c r="FT120" s="2">
        <f t="shared" si="375"/>
        <v>0.98709773591220962</v>
      </c>
      <c r="FU120" s="2">
        <f t="shared" si="375"/>
        <v>0.98424481736635117</v>
      </c>
      <c r="FW120" s="2">
        <f t="shared" si="324"/>
        <v>3.5286729728677031E-3</v>
      </c>
      <c r="FX120" s="2">
        <f t="shared" si="376"/>
        <v>5.4091485698836705E-3</v>
      </c>
      <c r="FY120" s="2">
        <f t="shared" si="377"/>
        <v>4.8377585032732158E-3</v>
      </c>
      <c r="FZ120" s="2">
        <f t="shared" si="378"/>
        <v>4.8615600333007016E-3</v>
      </c>
      <c r="GA120" s="2">
        <f t="shared" si="379"/>
        <v>5.2156942815384617E-3</v>
      </c>
      <c r="GB120" s="2">
        <f t="shared" si="380"/>
        <v>5.5151890421652802E-3</v>
      </c>
      <c r="GC120" s="2">
        <f t="shared" si="381"/>
        <v>5.2062100629212196E-3</v>
      </c>
      <c r="GD120" s="2">
        <f t="shared" si="382"/>
        <v>6.0533223585628034E-3</v>
      </c>
      <c r="GE120" s="2">
        <f t="shared" si="383"/>
        <v>7.1140593503041622E-3</v>
      </c>
      <c r="GF120" s="2">
        <f t="shared" si="384"/>
        <v>6.4182297853466247E-3</v>
      </c>
      <c r="GG120" s="2">
        <f t="shared" si="385"/>
        <v>5.5867460930698835E-3</v>
      </c>
      <c r="GH120" s="2">
        <f t="shared" si="386"/>
        <v>5.2046703276212034E-3</v>
      </c>
      <c r="GI120" s="2">
        <f t="shared" si="387"/>
        <v>4.6622785198574398E-3</v>
      </c>
      <c r="GJ120" s="2">
        <f t="shared" si="388"/>
        <v>2.7531306890067491E-3</v>
      </c>
      <c r="GK120" s="2">
        <f t="shared" si="389"/>
        <v>2.2468688077325783E-3</v>
      </c>
      <c r="GM120" s="86">
        <f t="shared" si="325"/>
        <v>2.1193064247514184E-16</v>
      </c>
      <c r="GN120" s="86">
        <f t="shared" si="390"/>
        <v>3.3330953542777955E-25</v>
      </c>
      <c r="GO120" s="86">
        <f t="shared" si="391"/>
        <v>1.0817346420558612E-19</v>
      </c>
      <c r="GP120" s="86">
        <f t="shared" si="392"/>
        <v>5.4885696319178308E-32</v>
      </c>
      <c r="GQ120" s="86">
        <f t="shared" si="393"/>
        <v>3.4618190408857712E-30</v>
      </c>
      <c r="GR120" s="86">
        <f t="shared" si="394"/>
        <v>2.4303409434116688E-35</v>
      </c>
      <c r="GS120" s="86">
        <f t="shared" si="395"/>
        <v>1.2639905451020922E-27</v>
      </c>
      <c r="GT120" s="86">
        <f t="shared" si="396"/>
        <v>5.4753267151365841E-33</v>
      </c>
      <c r="GU120" s="86">
        <f t="shared" si="397"/>
        <v>1.1651403245563195E-32</v>
      </c>
      <c r="GV120" s="86">
        <f t="shared" si="398"/>
        <v>1.8285792210026117E-36</v>
      </c>
      <c r="GW120" s="86">
        <f t="shared" si="399"/>
        <v>1.543445525203352E-36</v>
      </c>
      <c r="GX120" s="86">
        <f t="shared" si="400"/>
        <v>5.2421014234862017E-51</v>
      </c>
      <c r="GY120" s="86">
        <f t="shared" si="401"/>
        <v>3.6717549513229513E-52</v>
      </c>
      <c r="GZ120" s="86">
        <f t="shared" si="402"/>
        <v>2.1383326424309754E-39</v>
      </c>
      <c r="HA120" s="86">
        <f t="shared" si="403"/>
        <v>1.4923991926031144E-51</v>
      </c>
      <c r="HC120" s="86">
        <f t="shared" si="326"/>
        <v>0.13209639920442037</v>
      </c>
      <c r="HD120" s="86">
        <f t="shared" si="404"/>
        <v>1.1275616345329847E-2</v>
      </c>
      <c r="HE120" s="86">
        <f t="shared" si="405"/>
        <v>6.7859111781115602E-2</v>
      </c>
      <c r="HF120" s="86">
        <f t="shared" si="406"/>
        <v>2.5238113404844619E-2</v>
      </c>
      <c r="HG120" s="86">
        <f t="shared" si="407"/>
        <v>6.3814518928938906E-3</v>
      </c>
      <c r="HH120" s="86">
        <f t="shared" si="408"/>
        <v>2.1586885599104682E-4</v>
      </c>
      <c r="HI120" s="86">
        <f t="shared" si="409"/>
        <v>5.0814856648225644E-3</v>
      </c>
      <c r="HJ120" s="86">
        <f t="shared" si="410"/>
        <v>5.2423142865847221E-5</v>
      </c>
      <c r="HK120" s="86">
        <f t="shared" si="411"/>
        <v>8.2546438707919458E-5</v>
      </c>
      <c r="HL120" s="86">
        <f t="shared" si="412"/>
        <v>2.1049149843978528E-5</v>
      </c>
      <c r="HM120" s="86">
        <f t="shared" si="413"/>
        <v>1.3507224773512267E-4</v>
      </c>
      <c r="HN120" s="86">
        <f t="shared" si="414"/>
        <v>2.0432694142300328E-5</v>
      </c>
      <c r="HO120" s="86">
        <f t="shared" si="415"/>
        <v>7.4495660173541102E-5</v>
      </c>
      <c r="HP120" s="86">
        <f t="shared" si="416"/>
        <v>2.3690364582753974E-3</v>
      </c>
      <c r="HQ120" s="86">
        <f t="shared" si="417"/>
        <v>1.1039844752639075E-4</v>
      </c>
      <c r="HS120" s="86">
        <f t="shared" si="327"/>
        <v>8.489737745302415E-9</v>
      </c>
      <c r="HT120" s="86">
        <f t="shared" si="418"/>
        <v>3.0252793278372894E-9</v>
      </c>
      <c r="HU120" s="86">
        <f t="shared" si="419"/>
        <v>6.4473370809650541E-10</v>
      </c>
      <c r="HV120" s="86">
        <f t="shared" si="420"/>
        <v>1.4155466437790949E-8</v>
      </c>
      <c r="HW120" s="86">
        <f t="shared" si="421"/>
        <v>6.2834384982804092E-8</v>
      </c>
      <c r="HX120" s="86">
        <f t="shared" si="422"/>
        <v>6.3559487438213111E-10</v>
      </c>
      <c r="HY120" s="86">
        <f t="shared" si="423"/>
        <v>5.5339527759392325E-9</v>
      </c>
      <c r="HZ120" s="86">
        <f t="shared" si="424"/>
        <v>9.9056592743012798E-10</v>
      </c>
      <c r="IA120" s="86">
        <f t="shared" si="425"/>
        <v>2.2997553451006048E-9</v>
      </c>
      <c r="IB120" s="86">
        <f t="shared" si="426"/>
        <v>1.5621579604305987E-9</v>
      </c>
      <c r="IC120" s="86">
        <f t="shared" si="427"/>
        <v>1.3283424770679229E-9</v>
      </c>
      <c r="ID120" s="86">
        <f t="shared" si="428"/>
        <v>5.6051682140806421E-10</v>
      </c>
      <c r="IE120" s="86">
        <f t="shared" si="429"/>
        <v>8.5044570938442916E-10</v>
      </c>
      <c r="IF120" s="86">
        <f t="shared" si="430"/>
        <v>5.6482214213746256E-9</v>
      </c>
      <c r="IG120" s="86">
        <f t="shared" si="431"/>
        <v>2.5394485690125592E-7</v>
      </c>
      <c r="II120" s="86">
        <f t="shared" si="328"/>
        <v>1.0507304395956189E-44</v>
      </c>
      <c r="IJ120" s="86">
        <f t="shared" si="329"/>
        <v>3.7819859372059911E-51</v>
      </c>
      <c r="IK120" s="86">
        <f t="shared" si="330"/>
        <v>3.2249699732505106E-52</v>
      </c>
      <c r="IL120" s="86">
        <f t="shared" si="331"/>
        <v>1.7497928121123752E-51</v>
      </c>
      <c r="IM120" s="86">
        <f t="shared" si="332"/>
        <v>5.9991953099116846E-48</v>
      </c>
      <c r="IN120" s="86">
        <f t="shared" si="333"/>
        <v>4.1891664847680789E-59</v>
      </c>
      <c r="IO120" s="86">
        <f t="shared" si="334"/>
        <v>2.1167352806253033E-51</v>
      </c>
      <c r="IP120" s="86">
        <f t="shared" si="335"/>
        <v>4.424140147293779E-56</v>
      </c>
      <c r="IQ120" s="86">
        <f t="shared" si="336"/>
        <v>4.2619300125505427E-55</v>
      </c>
      <c r="IR120" s="86">
        <f t="shared" si="337"/>
        <v>1.4526874389806852E-57</v>
      </c>
      <c r="IS120" s="86">
        <f t="shared" si="338"/>
        <v>2.5469353939345541E-54</v>
      </c>
      <c r="IT120" s="86">
        <f t="shared" si="339"/>
        <v>1.6226839247694864E-58</v>
      </c>
      <c r="IU120" s="86">
        <f t="shared" si="340"/>
        <v>7.2743734921665569E-55</v>
      </c>
      <c r="IV120" s="86">
        <f t="shared" si="341"/>
        <v>9.8473144325540188E-36</v>
      </c>
      <c r="IW120" s="86">
        <f t="shared" si="342"/>
        <v>2.7739939965111101E-27</v>
      </c>
      <c r="IY120" s="86">
        <f t="shared" si="343"/>
        <v>0.13209640769415834</v>
      </c>
      <c r="IZ120" s="86">
        <f t="shared" si="344"/>
        <v>1.1275619370609174E-2</v>
      </c>
      <c r="JA120" s="86">
        <f t="shared" si="345"/>
        <v>6.7859112425849313E-2</v>
      </c>
      <c r="JB120" s="86">
        <f t="shared" si="346"/>
        <v>2.5238127560311057E-2</v>
      </c>
      <c r="JC120" s="86">
        <f t="shared" si="347"/>
        <v>6.381514727278873E-3</v>
      </c>
      <c r="JD120" s="86">
        <f t="shared" si="348"/>
        <v>2.1586949158592121E-4</v>
      </c>
      <c r="JE120" s="86">
        <f t="shared" si="349"/>
        <v>5.0814911987753404E-3</v>
      </c>
      <c r="JF120" s="86">
        <f t="shared" si="350"/>
        <v>5.2424133431774654E-5</v>
      </c>
      <c r="JG120" s="86">
        <f t="shared" si="351"/>
        <v>8.254873846326456E-5</v>
      </c>
      <c r="JH120" s="86">
        <f t="shared" si="352"/>
        <v>2.1050712001938958E-5</v>
      </c>
      <c r="JI120" s="86">
        <f t="shared" si="353"/>
        <v>1.3507357607759973E-4</v>
      </c>
      <c r="JJ120" s="86">
        <f t="shared" si="354"/>
        <v>2.0433254659121734E-5</v>
      </c>
      <c r="JK120" s="86">
        <f t="shared" si="355"/>
        <v>7.4496510619250482E-5</v>
      </c>
      <c r="JL120" s="86">
        <f t="shared" si="356"/>
        <v>2.3690421064968188E-3</v>
      </c>
      <c r="JM120" s="86">
        <f t="shared" si="357"/>
        <v>1.1065239238329201E-4</v>
      </c>
    </row>
    <row r="121" spans="2:273" x14ac:dyDescent="0.25">
      <c r="B121" s="2">
        <v>94</v>
      </c>
      <c r="C121" s="37">
        <v>65.09</v>
      </c>
      <c r="D121" s="37">
        <v>67.644999999999996</v>
      </c>
      <c r="E121" s="37">
        <v>71.805999999999997</v>
      </c>
      <c r="F121" s="37">
        <v>68.328000000000003</v>
      </c>
      <c r="G121" s="37">
        <v>67.852000000000004</v>
      </c>
      <c r="H121" s="37">
        <v>68.418999999999997</v>
      </c>
      <c r="I121" s="37">
        <v>72.290000000000006</v>
      </c>
      <c r="J121" s="37">
        <v>67.903000000000006</v>
      </c>
      <c r="K121" s="37">
        <v>69.742000000000004</v>
      </c>
      <c r="L121" s="37">
        <v>72</v>
      </c>
      <c r="M121" s="37">
        <v>70.242000000000004</v>
      </c>
      <c r="N121" s="37">
        <v>69.305999999999997</v>
      </c>
      <c r="O121" s="37">
        <v>72</v>
      </c>
      <c r="P121" s="37">
        <v>66.888999999999996</v>
      </c>
      <c r="Q121" s="37">
        <v>69.459999999999994</v>
      </c>
      <c r="S121" s="4">
        <f t="shared" si="229"/>
        <v>69.627218602411347</v>
      </c>
      <c r="T121" s="4">
        <f t="shared" si="230"/>
        <v>67.560959175179676</v>
      </c>
      <c r="U121" s="4">
        <f t="shared" si="231"/>
        <v>73.368462410164085</v>
      </c>
      <c r="V121" s="4">
        <f t="shared" si="232"/>
        <v>68.899628836348938</v>
      </c>
      <c r="W121" s="4">
        <f t="shared" si="233"/>
        <v>69.055788827824429</v>
      </c>
      <c r="X121" s="4">
        <f t="shared" si="234"/>
        <v>69.041892416109349</v>
      </c>
      <c r="Y121" s="4">
        <f t="shared" si="235"/>
        <v>72.871244883608455</v>
      </c>
      <c r="Z121" s="4">
        <f t="shared" si="236"/>
        <v>68.385242135713597</v>
      </c>
      <c r="AA121" s="4">
        <f t="shared" si="237"/>
        <v>69.932526859261642</v>
      </c>
      <c r="AB121" s="4">
        <f t="shared" si="238"/>
        <v>71.319137524319501</v>
      </c>
      <c r="AC121" s="4">
        <f t="shared" si="239"/>
        <v>69.955363377840982</v>
      </c>
      <c r="AD121" s="4">
        <f t="shared" si="240"/>
        <v>70.12500164765197</v>
      </c>
      <c r="AE121" s="4">
        <f t="shared" si="241"/>
        <v>72.566194394616929</v>
      </c>
      <c r="AF121" s="4">
        <f t="shared" si="242"/>
        <v>68.321245135706661</v>
      </c>
      <c r="AG121" s="4">
        <f t="shared" si="243"/>
        <v>70.147651064860881</v>
      </c>
      <c r="AI121" s="4">
        <f t="shared" si="244"/>
        <v>-4.5372186024113432</v>
      </c>
      <c r="AJ121" s="4">
        <f t="shared" si="245"/>
        <v>8.4040824820320381E-2</v>
      </c>
      <c r="AK121" s="4">
        <f t="shared" si="246"/>
        <v>-1.5624624101640876</v>
      </c>
      <c r="AL121" s="4">
        <f t="shared" si="247"/>
        <v>-0.57162883634893547</v>
      </c>
      <c r="AM121" s="4">
        <f t="shared" si="248"/>
        <v>-1.2037888278244253</v>
      </c>
      <c r="AN121" s="4">
        <f t="shared" si="249"/>
        <v>-0.62289241610935164</v>
      </c>
      <c r="AO121" s="4">
        <f t="shared" si="250"/>
        <v>-0.5812448836084485</v>
      </c>
      <c r="AP121" s="4">
        <f t="shared" si="251"/>
        <v>-0.48224213571359087</v>
      </c>
      <c r="AQ121" s="4">
        <f t="shared" si="252"/>
        <v>-0.19052685926163804</v>
      </c>
      <c r="AR121" s="4">
        <f t="shared" si="253"/>
        <v>0.68086247568049885</v>
      </c>
      <c r="AS121" s="4">
        <f t="shared" si="254"/>
        <v>0.28663662215902264</v>
      </c>
      <c r="AT121" s="4">
        <f t="shared" si="255"/>
        <v>-0.81900164765197303</v>
      </c>
      <c r="AU121" s="4">
        <f t="shared" si="256"/>
        <v>-0.56619439461692878</v>
      </c>
      <c r="AV121" s="4">
        <f t="shared" si="358"/>
        <v>-1.4322451357066655</v>
      </c>
      <c r="AW121" s="4">
        <f t="shared" si="358"/>
        <v>-0.68765106486088712</v>
      </c>
      <c r="AY121" s="2">
        <f t="shared" si="308"/>
        <v>64.799004819114472</v>
      </c>
      <c r="AZ121" s="2">
        <f t="shared" si="359"/>
        <v>67.399524887325953</v>
      </c>
      <c r="BA121" s="2">
        <f t="shared" si="360"/>
        <v>71.560898042169001</v>
      </c>
      <c r="BB121" s="2">
        <f t="shared" si="361"/>
        <v>68.425127664544746</v>
      </c>
      <c r="BC121" s="2">
        <f t="shared" si="362"/>
        <v>68.978798810435208</v>
      </c>
      <c r="BD121" s="2">
        <f t="shared" si="363"/>
        <v>69.041056362056977</v>
      </c>
      <c r="BE121" s="2">
        <f t="shared" si="364"/>
        <v>72.818113010653946</v>
      </c>
      <c r="BF121" s="2">
        <f t="shared" si="365"/>
        <v>68.385100213118164</v>
      </c>
      <c r="BG121" s="2">
        <f t="shared" si="366"/>
        <v>69.932276814162847</v>
      </c>
      <c r="BH121" s="2">
        <f t="shared" si="367"/>
        <v>71.31909285035141</v>
      </c>
      <c r="BI121" s="2">
        <f t="shared" si="368"/>
        <v>69.954892548829633</v>
      </c>
      <c r="BJ121" s="2">
        <f t="shared" si="369"/>
        <v>70.124959652053704</v>
      </c>
      <c r="BK121" s="2">
        <f t="shared" si="370"/>
        <v>72.565974678380869</v>
      </c>
      <c r="BL121" s="2">
        <f t="shared" si="371"/>
        <v>68.30532302527152</v>
      </c>
      <c r="BM121" s="2">
        <f t="shared" si="372"/>
        <v>70.147114172314943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67.644999999999996</v>
      </c>
      <c r="CG121" s="2" t="str">
        <f t="shared" si="311"/>
        <v/>
      </c>
      <c r="CH121" s="2">
        <f t="shared" si="312"/>
        <v>68.328000000000003</v>
      </c>
      <c r="CI121" s="2">
        <f t="shared" si="313"/>
        <v>67.852000000000004</v>
      </c>
      <c r="CJ121" s="2">
        <f t="shared" si="314"/>
        <v>68.418999999999997</v>
      </c>
      <c r="CK121" s="2">
        <f t="shared" si="315"/>
        <v>72.290000000000006</v>
      </c>
      <c r="CL121" s="2">
        <f t="shared" si="316"/>
        <v>67.903000000000006</v>
      </c>
      <c r="CM121" s="2">
        <f t="shared" si="317"/>
        <v>69.742000000000004</v>
      </c>
      <c r="CN121" s="2">
        <f t="shared" si="318"/>
        <v>72</v>
      </c>
      <c r="CO121" s="2">
        <f t="shared" si="319"/>
        <v>70.242000000000004</v>
      </c>
      <c r="CP121" s="2">
        <f t="shared" si="320"/>
        <v>69.305999999999997</v>
      </c>
      <c r="CQ121" s="2">
        <f t="shared" si="321"/>
        <v>72</v>
      </c>
      <c r="CR121" s="2">
        <f t="shared" si="322"/>
        <v>66.888999999999996</v>
      </c>
      <c r="CS121" s="2">
        <f t="shared" si="323"/>
        <v>69.459999999999994</v>
      </c>
      <c r="CU121" s="2" t="str">
        <f t="shared" si="273"/>
        <v/>
      </c>
      <c r="CV121" s="2">
        <f t="shared" si="274"/>
        <v>67.644999999999996</v>
      </c>
      <c r="CW121" s="2" t="str">
        <f t="shared" si="275"/>
        <v/>
      </c>
      <c r="CX121" s="2">
        <f t="shared" si="276"/>
        <v>68.328000000000003</v>
      </c>
      <c r="CY121" s="2">
        <f t="shared" si="277"/>
        <v>67.852000000000004</v>
      </c>
      <c r="CZ121" s="2">
        <f t="shared" si="278"/>
        <v>68.418999999999997</v>
      </c>
      <c r="DA121" s="2">
        <f t="shared" si="279"/>
        <v>72.290000000000006</v>
      </c>
      <c r="DB121" s="2">
        <f t="shared" si="280"/>
        <v>67.903000000000006</v>
      </c>
      <c r="DC121" s="2">
        <f t="shared" si="281"/>
        <v>69.742000000000004</v>
      </c>
      <c r="DD121" s="2">
        <f t="shared" si="282"/>
        <v>72</v>
      </c>
      <c r="DE121" s="2">
        <f t="shared" si="283"/>
        <v>70.242000000000004</v>
      </c>
      <c r="DF121" s="2">
        <f t="shared" si="284"/>
        <v>69.305999999999997</v>
      </c>
      <c r="DG121" s="2">
        <f t="shared" si="285"/>
        <v>72</v>
      </c>
      <c r="DH121" s="2">
        <f t="shared" si="286"/>
        <v>66.888999999999996</v>
      </c>
      <c r="DI121" s="2">
        <f t="shared" si="287"/>
        <v>69.459999999999994</v>
      </c>
      <c r="DK121" s="2">
        <f t="shared" si="288"/>
        <v>78.248120905923372</v>
      </c>
      <c r="DL121" s="2">
        <f t="shared" si="373"/>
        <v>84.224486861975222</v>
      </c>
      <c r="DM121" s="2">
        <f t="shared" si="373"/>
        <v>85.483684034248967</v>
      </c>
      <c r="DN121" s="2">
        <f t="shared" si="373"/>
        <v>77.345386137118666</v>
      </c>
      <c r="DO121" s="2">
        <f t="shared" si="373"/>
        <v>81.443417849592279</v>
      </c>
      <c r="DP121" s="2">
        <f t="shared" si="373"/>
        <v>81.598350696864145</v>
      </c>
      <c r="DQ121" s="2">
        <f t="shared" si="373"/>
        <v>87.65957317073169</v>
      </c>
      <c r="DR121" s="2">
        <f t="shared" si="373"/>
        <v>83.644024390243914</v>
      </c>
      <c r="DS121" s="2">
        <f t="shared" si="373"/>
        <v>89.768241363022923</v>
      </c>
      <c r="DT121" s="2">
        <f t="shared" si="373"/>
        <v>86.299886032388656</v>
      </c>
      <c r="DU121" s="2">
        <f t="shared" si="373"/>
        <v>83.643670731707331</v>
      </c>
      <c r="DV121" s="2">
        <f t="shared" si="373"/>
        <v>80.229829960736936</v>
      </c>
      <c r="DW121" s="2">
        <f t="shared" si="373"/>
        <v>87.43650890969495</v>
      </c>
      <c r="DX121" s="2">
        <f t="shared" si="373"/>
        <v>80.322462618083676</v>
      </c>
      <c r="DY121" s="2">
        <f t="shared" si="373"/>
        <v>73.565529968805691</v>
      </c>
      <c r="EA121" s="2">
        <f t="shared" si="228"/>
        <v>64.692131327974181</v>
      </c>
      <c r="EB121" s="2">
        <f t="shared" si="290"/>
        <v>67.227725620571974</v>
      </c>
      <c r="EC121" s="2">
        <f t="shared" si="291"/>
        <v>71.418985957619114</v>
      </c>
      <c r="ED121" s="2">
        <f t="shared" si="292"/>
        <v>68.34117854805416</v>
      </c>
      <c r="EE121" s="2">
        <f t="shared" si="293"/>
        <v>68.866442769402568</v>
      </c>
      <c r="EF121" s="2">
        <f t="shared" si="294"/>
        <v>68.911540950141472</v>
      </c>
      <c r="EG121" s="2">
        <f t="shared" si="295"/>
        <v>72.654530094158048</v>
      </c>
      <c r="EH121" s="2">
        <f t="shared" si="296"/>
        <v>68.21887191700003</v>
      </c>
      <c r="EI121" s="2">
        <f t="shared" si="297"/>
        <v>69.709410057514404</v>
      </c>
      <c r="EJ121" s="2">
        <f t="shared" si="298"/>
        <v>71.150212156278926</v>
      </c>
      <c r="EK121" s="2">
        <f t="shared" si="299"/>
        <v>69.801962518463824</v>
      </c>
      <c r="EL121" s="2">
        <f t="shared" si="300"/>
        <v>70.023452497730332</v>
      </c>
      <c r="EM121" s="2">
        <f t="shared" si="301"/>
        <v>72.433914816781751</v>
      </c>
      <c r="EN121" s="2">
        <f t="shared" si="302"/>
        <v>68.162590655401019</v>
      </c>
      <c r="EO121" s="2">
        <f t="shared" si="303"/>
        <v>70.09677890135697</v>
      </c>
      <c r="EQ121" s="2">
        <f t="shared" si="304"/>
        <v>64.393013348973398</v>
      </c>
      <c r="ER121" s="2">
        <f t="shared" si="374"/>
        <v>66.912429589481079</v>
      </c>
      <c r="ES121" s="2">
        <f t="shared" si="374"/>
        <v>70.636685409250433</v>
      </c>
      <c r="ET121" s="2">
        <f t="shared" si="374"/>
        <v>67.896726428538003</v>
      </c>
      <c r="EU121" s="2">
        <f t="shared" si="374"/>
        <v>68.556689249713656</v>
      </c>
      <c r="EV121" s="2">
        <f t="shared" si="374"/>
        <v>68.441544491560663</v>
      </c>
      <c r="EW121" s="2">
        <f t="shared" si="374"/>
        <v>71.767744518707829</v>
      </c>
      <c r="EX121" s="2">
        <f t="shared" si="374"/>
        <v>68.123597882319416</v>
      </c>
      <c r="EY121" s="2">
        <f t="shared" si="374"/>
        <v>69.362904428335838</v>
      </c>
      <c r="EZ121" s="2">
        <f t="shared" si="374"/>
        <v>70.658587152868108</v>
      </c>
      <c r="FA121" s="2">
        <f t="shared" si="374"/>
        <v>69.825214896684287</v>
      </c>
      <c r="FB121" s="2">
        <f t="shared" si="374"/>
        <v>70.037624840862122</v>
      </c>
      <c r="FC121" s="2">
        <f t="shared" si="374"/>
        <v>71.594073798150973</v>
      </c>
      <c r="FD121" s="2">
        <f t="shared" si="374"/>
        <v>67.991771111369133</v>
      </c>
      <c r="FE121" s="2">
        <f t="shared" si="374"/>
        <v>70.268899460865683</v>
      </c>
      <c r="FG121" s="2">
        <f t="shared" si="306"/>
        <v>0.99203079805360839</v>
      </c>
      <c r="FH121" s="2">
        <f t="shared" si="375"/>
        <v>0.98978227005119601</v>
      </c>
      <c r="FI121" s="2">
        <f t="shared" si="375"/>
        <v>0.98961514434795039</v>
      </c>
      <c r="FJ121" s="2">
        <f t="shared" si="375"/>
        <v>0.99041368171697874</v>
      </c>
      <c r="FK121" s="2">
        <f t="shared" si="375"/>
        <v>0.99092575144403572</v>
      </c>
      <c r="FL121" s="2">
        <f t="shared" si="375"/>
        <v>0.98956742432862843</v>
      </c>
      <c r="FM121" s="2">
        <f t="shared" si="375"/>
        <v>0.98876093950651589</v>
      </c>
      <c r="FN121" s="2">
        <f t="shared" si="375"/>
        <v>0.98918258389398295</v>
      </c>
      <c r="FO121" s="2">
        <f t="shared" si="375"/>
        <v>0.98875468936032473</v>
      </c>
      <c r="FP121" s="2">
        <f t="shared" si="375"/>
        <v>0.98862428720652029</v>
      </c>
      <c r="FQ121" s="2">
        <f t="shared" si="375"/>
        <v>0.98896179094382175</v>
      </c>
      <c r="FR121" s="2">
        <f t="shared" si="375"/>
        <v>0.99006245688557504</v>
      </c>
      <c r="FS121" s="2">
        <f t="shared" si="375"/>
        <v>0.99091148700155074</v>
      </c>
      <c r="FT121" s="2">
        <f t="shared" si="375"/>
        <v>0.98821962151443876</v>
      </c>
      <c r="FU121" s="2">
        <f t="shared" si="375"/>
        <v>0.98561115561869184</v>
      </c>
      <c r="FW121" s="2">
        <f t="shared" si="324"/>
        <v>3.8677962235104738E-3</v>
      </c>
      <c r="FX121" s="2">
        <f t="shared" si="376"/>
        <v>5.9279198932738275E-3</v>
      </c>
      <c r="FY121" s="2">
        <f t="shared" si="377"/>
        <v>5.3020220607393588E-3</v>
      </c>
      <c r="FZ121" s="2">
        <f t="shared" si="378"/>
        <v>5.328095514913366E-3</v>
      </c>
      <c r="GA121" s="2">
        <f t="shared" si="379"/>
        <v>5.7160187523842571E-3</v>
      </c>
      <c r="GB121" s="2">
        <f t="shared" si="380"/>
        <v>6.044068510745162E-3</v>
      </c>
      <c r="GC121" s="2">
        <f t="shared" si="381"/>
        <v>5.7056299618777045E-3</v>
      </c>
      <c r="GD121" s="2">
        <f t="shared" si="382"/>
        <v>6.6334619482525036E-3</v>
      </c>
      <c r="GE121" s="2">
        <f t="shared" si="383"/>
        <v>7.7950608111130165E-3</v>
      </c>
      <c r="GF121" s="2">
        <f t="shared" si="384"/>
        <v>7.0330939904091469E-3</v>
      </c>
      <c r="GG121" s="2">
        <f t="shared" si="385"/>
        <v>6.1224452854179408E-3</v>
      </c>
      <c r="GH121" s="2">
        <f t="shared" si="386"/>
        <v>5.7039433701702291E-3</v>
      </c>
      <c r="GI121" s="2">
        <f t="shared" si="387"/>
        <v>5.1097883165754157E-3</v>
      </c>
      <c r="GJ121" s="2">
        <f t="shared" si="388"/>
        <v>3.0179461535757429E-3</v>
      </c>
      <c r="GK121" s="2">
        <f t="shared" si="389"/>
        <v>2.4631087197139957E-3</v>
      </c>
      <c r="GM121" s="86">
        <f t="shared" si="325"/>
        <v>1.6603701985009531E-17</v>
      </c>
      <c r="GN121" s="86">
        <f t="shared" si="390"/>
        <v>7.0592915809349291E-27</v>
      </c>
      <c r="GO121" s="86">
        <f t="shared" si="391"/>
        <v>5.6215960808419665E-21</v>
      </c>
      <c r="GP121" s="86">
        <f t="shared" si="392"/>
        <v>3.4814293469015833E-34</v>
      </c>
      <c r="GQ121" s="86">
        <f t="shared" si="393"/>
        <v>3.6002770506015067E-32</v>
      </c>
      <c r="GR121" s="86">
        <f t="shared" si="394"/>
        <v>1.1700366454328496E-37</v>
      </c>
      <c r="GS121" s="86">
        <f t="shared" si="395"/>
        <v>1.8214992474979323E-29</v>
      </c>
      <c r="GT121" s="86">
        <f t="shared" si="396"/>
        <v>3.6717286720150712E-35</v>
      </c>
      <c r="GU121" s="86">
        <f t="shared" si="397"/>
        <v>8.5435573180634073E-35</v>
      </c>
      <c r="GV121" s="86">
        <f t="shared" si="398"/>
        <v>6.8076619550293995E-39</v>
      </c>
      <c r="GW121" s="86">
        <f t="shared" si="399"/>
        <v>5.2681082499853525E-39</v>
      </c>
      <c r="GX121" s="86">
        <f t="shared" si="400"/>
        <v>2.0247849603471229E-54</v>
      </c>
      <c r="GY121" s="86">
        <f t="shared" si="401"/>
        <v>1.2054209827996822E-55</v>
      </c>
      <c r="GZ121" s="86">
        <f t="shared" si="402"/>
        <v>5.0205596254900473E-42</v>
      </c>
      <c r="HA121" s="86">
        <f t="shared" si="403"/>
        <v>6.030523706394915E-55</v>
      </c>
      <c r="HC121" s="86">
        <f t="shared" si="326"/>
        <v>7.4024561314710247E-2</v>
      </c>
      <c r="HD121" s="86">
        <f t="shared" si="404"/>
        <v>3.6316880174221038E-3</v>
      </c>
      <c r="HE121" s="86">
        <f t="shared" si="405"/>
        <v>3.1512388393930259E-2</v>
      </c>
      <c r="HF121" s="86">
        <f t="shared" si="406"/>
        <v>9.1651974713118575E-3</v>
      </c>
      <c r="HG121" s="86">
        <f t="shared" si="407"/>
        <v>1.9888070439423372E-3</v>
      </c>
      <c r="HH121" s="86">
        <f t="shared" si="408"/>
        <v>2.8154277484853917E-5</v>
      </c>
      <c r="HI121" s="86">
        <f t="shared" si="409"/>
        <v>1.3877478338299935E-3</v>
      </c>
      <c r="HJ121" s="86">
        <f t="shared" si="410"/>
        <v>5.4074720613905869E-6</v>
      </c>
      <c r="HK121" s="86">
        <f t="shared" si="411"/>
        <v>1.0784998685215734E-5</v>
      </c>
      <c r="HL121" s="86">
        <f t="shared" si="412"/>
        <v>1.8852134553471772E-6</v>
      </c>
      <c r="HM121" s="86">
        <f t="shared" si="413"/>
        <v>1.4389957807438779E-5</v>
      </c>
      <c r="HN121" s="86">
        <f t="shared" si="414"/>
        <v>1.4292105926611313E-6</v>
      </c>
      <c r="HO121" s="86">
        <f t="shared" si="415"/>
        <v>6.355573394909746E-6</v>
      </c>
      <c r="HP121" s="86">
        <f t="shared" si="416"/>
        <v>4.4442089224683539E-4</v>
      </c>
      <c r="HQ121" s="86">
        <f t="shared" si="417"/>
        <v>9.0936465393187724E-6</v>
      </c>
      <c r="HS121" s="86">
        <f t="shared" si="327"/>
        <v>2.2853550746767149E-8</v>
      </c>
      <c r="HT121" s="86">
        <f t="shared" si="418"/>
        <v>9.8421862630013523E-9</v>
      </c>
      <c r="HU121" s="86">
        <f t="shared" si="419"/>
        <v>2.1723811210158807E-9</v>
      </c>
      <c r="HV121" s="86">
        <f t="shared" si="420"/>
        <v>4.3011678359415295E-8</v>
      </c>
      <c r="HW121" s="86">
        <f t="shared" si="421"/>
        <v>1.7742202291488882E-7</v>
      </c>
      <c r="HX121" s="86">
        <f t="shared" si="422"/>
        <v>2.3947709518136595E-9</v>
      </c>
      <c r="HY121" s="86">
        <f t="shared" si="423"/>
        <v>1.7565612372241819E-8</v>
      </c>
      <c r="HZ121" s="86">
        <f t="shared" si="424"/>
        <v>3.6361052668746891E-9</v>
      </c>
      <c r="IA121" s="86">
        <f t="shared" si="425"/>
        <v>8.4538788293723301E-9</v>
      </c>
      <c r="IB121" s="86">
        <f t="shared" si="426"/>
        <v>5.832901642179148E-9</v>
      </c>
      <c r="IC121" s="86">
        <f t="shared" si="427"/>
        <v>4.6387496262494061E-9</v>
      </c>
      <c r="ID121" s="86">
        <f t="shared" si="428"/>
        <v>2.0761723819367298E-9</v>
      </c>
      <c r="IE121" s="86">
        <f t="shared" si="429"/>
        <v>2.9059024357827547E-9</v>
      </c>
      <c r="IF121" s="86">
        <f t="shared" si="430"/>
        <v>1.5629939006425683E-8</v>
      </c>
      <c r="IG121" s="86">
        <f t="shared" si="431"/>
        <v>5.4009120510882297E-7</v>
      </c>
      <c r="II121" s="86">
        <f t="shared" si="328"/>
        <v>2.5822872371805301E-43</v>
      </c>
      <c r="IJ121" s="86">
        <f t="shared" si="329"/>
        <v>2.0241074504125329E-49</v>
      </c>
      <c r="IK121" s="86">
        <f t="shared" si="330"/>
        <v>1.7275823130115824E-50</v>
      </c>
      <c r="IL121" s="86">
        <f t="shared" si="331"/>
        <v>8.8795695863571189E-50</v>
      </c>
      <c r="IM121" s="86">
        <f t="shared" si="332"/>
        <v>2.4202928295890601E-46</v>
      </c>
      <c r="IN121" s="86">
        <f t="shared" si="333"/>
        <v>4.3208025795113385E-57</v>
      </c>
      <c r="IO121" s="86">
        <f t="shared" si="334"/>
        <v>1.1229602929447165E-49</v>
      </c>
      <c r="IP121" s="86">
        <f t="shared" si="335"/>
        <v>3.8735012346806682E-54</v>
      </c>
      <c r="IQ121" s="86">
        <f t="shared" si="336"/>
        <v>3.9719062696058443E-53</v>
      </c>
      <c r="IR121" s="86">
        <f t="shared" si="337"/>
        <v>1.5150538426819791E-55</v>
      </c>
      <c r="IS121" s="86">
        <f t="shared" si="338"/>
        <v>1.8053101275394878E-52</v>
      </c>
      <c r="IT121" s="86">
        <f t="shared" si="339"/>
        <v>1.5176432368265988E-56</v>
      </c>
      <c r="IU121" s="86">
        <f t="shared" si="340"/>
        <v>4.6622095102256841E-53</v>
      </c>
      <c r="IV121" s="86">
        <f t="shared" si="341"/>
        <v>1.1188955328407668E-34</v>
      </c>
      <c r="IW121" s="86">
        <f t="shared" si="342"/>
        <v>1.6291857363550083E-26</v>
      </c>
      <c r="IY121" s="86">
        <f t="shared" si="343"/>
        <v>7.4024584168261007E-2</v>
      </c>
      <c r="IZ121" s="86">
        <f t="shared" si="344"/>
        <v>3.6316978596083668E-3</v>
      </c>
      <c r="JA121" s="86">
        <f t="shared" si="345"/>
        <v>3.1512390566311381E-2</v>
      </c>
      <c r="JB121" s="86">
        <f t="shared" si="346"/>
        <v>9.1652404829902171E-3</v>
      </c>
      <c r="JC121" s="86">
        <f t="shared" si="347"/>
        <v>1.9889844659652521E-3</v>
      </c>
      <c r="JD121" s="86">
        <f t="shared" si="348"/>
        <v>2.815667225580573E-5</v>
      </c>
      <c r="JE121" s="86">
        <f t="shared" si="349"/>
        <v>1.3877653994423657E-3</v>
      </c>
      <c r="JF121" s="86">
        <f t="shared" si="350"/>
        <v>5.4111081666574618E-6</v>
      </c>
      <c r="JG121" s="86">
        <f t="shared" si="351"/>
        <v>1.0793452564045107E-5</v>
      </c>
      <c r="JH121" s="86">
        <f t="shared" si="352"/>
        <v>1.8910463569893563E-6</v>
      </c>
      <c r="JI121" s="86">
        <f t="shared" si="353"/>
        <v>1.4394596557065028E-5</v>
      </c>
      <c r="JJ121" s="86">
        <f t="shared" si="354"/>
        <v>1.4312867650430681E-6</v>
      </c>
      <c r="JK121" s="86">
        <f t="shared" si="355"/>
        <v>6.3584792973455284E-6</v>
      </c>
      <c r="JL121" s="86">
        <f t="shared" si="356"/>
        <v>4.4443652218584181E-4</v>
      </c>
      <c r="JM121" s="86">
        <f t="shared" si="357"/>
        <v>9.6337377444275961E-6</v>
      </c>
    </row>
    <row r="122" spans="2:273" x14ac:dyDescent="0.25">
      <c r="B122" s="2">
        <v>95</v>
      </c>
      <c r="C122" s="37">
        <v>65.924999999999997</v>
      </c>
      <c r="D122" s="37">
        <v>66.822999999999993</v>
      </c>
      <c r="E122" s="37">
        <v>72.113</v>
      </c>
      <c r="F122" s="37">
        <v>67.983999999999995</v>
      </c>
      <c r="G122" s="37">
        <v>69.704999999999998</v>
      </c>
      <c r="H122" s="37">
        <v>67.774000000000001</v>
      </c>
      <c r="I122" s="37">
        <v>72.531999999999996</v>
      </c>
      <c r="J122" s="37">
        <v>67.242000000000004</v>
      </c>
      <c r="K122" s="37">
        <v>70.242000000000004</v>
      </c>
      <c r="L122" s="37">
        <v>70.757999999999996</v>
      </c>
      <c r="M122" s="37">
        <v>69.387</v>
      </c>
      <c r="N122" s="37">
        <v>69.596999999999994</v>
      </c>
      <c r="O122" s="37">
        <v>72.966999999999999</v>
      </c>
      <c r="P122" s="37">
        <v>67.73</v>
      </c>
      <c r="Q122" s="37">
        <v>68.524000000000001</v>
      </c>
      <c r="S122" s="4">
        <f t="shared" si="229"/>
        <v>66.827953994750317</v>
      </c>
      <c r="T122" s="4">
        <f t="shared" si="230"/>
        <v>67.296138338311792</v>
      </c>
      <c r="U122" s="4">
        <f t="shared" si="231"/>
        <v>72.001043378439078</v>
      </c>
      <c r="V122" s="4">
        <f t="shared" si="232"/>
        <v>68.409043342024731</v>
      </c>
      <c r="W122" s="4">
        <f t="shared" si="233"/>
        <v>68.842765825475368</v>
      </c>
      <c r="X122" s="4">
        <f t="shared" si="234"/>
        <v>68.858507377150076</v>
      </c>
      <c r="Y122" s="4">
        <f t="shared" si="235"/>
        <v>72.602459962276498</v>
      </c>
      <c r="Z122" s="4">
        <f t="shared" si="236"/>
        <v>68.269332126827706</v>
      </c>
      <c r="AA122" s="4">
        <f t="shared" si="237"/>
        <v>69.778660442999467</v>
      </c>
      <c r="AB122" s="4">
        <f t="shared" si="238"/>
        <v>71.153014560937294</v>
      </c>
      <c r="AC122" s="4">
        <f t="shared" si="239"/>
        <v>69.831379537898442</v>
      </c>
      <c r="AD122" s="4">
        <f t="shared" si="240"/>
        <v>69.996337256271147</v>
      </c>
      <c r="AE122" s="4">
        <f t="shared" si="241"/>
        <v>72.387968611076275</v>
      </c>
      <c r="AF122" s="4">
        <f t="shared" si="242"/>
        <v>68.207744576032724</v>
      </c>
      <c r="AG122" s="4">
        <f t="shared" si="243"/>
        <v>70.079643043102394</v>
      </c>
      <c r="AI122" s="4">
        <f t="shared" si="244"/>
        <v>-0.90295399475031957</v>
      </c>
      <c r="AJ122" s="4">
        <f t="shared" si="245"/>
        <v>-0.47313833831179863</v>
      </c>
      <c r="AK122" s="4">
        <f t="shared" si="246"/>
        <v>0.11195662156092112</v>
      </c>
      <c r="AL122" s="4">
        <f t="shared" si="247"/>
        <v>-0.42504334202473615</v>
      </c>
      <c r="AM122" s="4">
        <f t="shared" si="248"/>
        <v>0.86223417452463025</v>
      </c>
      <c r="AN122" s="4">
        <f t="shared" si="249"/>
        <v>-1.0845073771500751</v>
      </c>
      <c r="AO122" s="4">
        <f t="shared" si="250"/>
        <v>-7.0459962276501642E-2</v>
      </c>
      <c r="AP122" s="4">
        <f t="shared" si="251"/>
        <v>-1.0273321268277016</v>
      </c>
      <c r="AQ122" s="4">
        <f t="shared" si="252"/>
        <v>0.46333955700053764</v>
      </c>
      <c r="AR122" s="4">
        <f t="shared" si="253"/>
        <v>-0.39501456093729814</v>
      </c>
      <c r="AS122" s="4">
        <f t="shared" si="254"/>
        <v>-0.44437953789844187</v>
      </c>
      <c r="AT122" s="4">
        <f t="shared" si="255"/>
        <v>-0.3993372562711528</v>
      </c>
      <c r="AU122" s="4">
        <f t="shared" si="256"/>
        <v>0.57903138892372397</v>
      </c>
      <c r="AV122" s="4">
        <f t="shared" si="358"/>
        <v>-0.47774457603271969</v>
      </c>
      <c r="AW122" s="4">
        <f t="shared" si="358"/>
        <v>-1.5556430431023927</v>
      </c>
      <c r="AY122" s="2">
        <f t="shared" si="308"/>
        <v>64.696617145575686</v>
      </c>
      <c r="AZ122" s="2">
        <f t="shared" si="359"/>
        <v>67.259379406099598</v>
      </c>
      <c r="BA122" s="2">
        <f t="shared" si="360"/>
        <v>71.377918071637154</v>
      </c>
      <c r="BB122" s="2">
        <f t="shared" si="361"/>
        <v>68.285246488089214</v>
      </c>
      <c r="BC122" s="2">
        <f t="shared" si="362"/>
        <v>68.825567924821442</v>
      </c>
      <c r="BD122" s="2">
        <f t="shared" si="363"/>
        <v>68.85843941410991</v>
      </c>
      <c r="BE122" s="2">
        <f t="shared" si="364"/>
        <v>72.59238506007037</v>
      </c>
      <c r="BF122" s="2">
        <f t="shared" si="365"/>
        <v>68.26932183036007</v>
      </c>
      <c r="BG122" s="2">
        <f t="shared" si="366"/>
        <v>69.778636782242344</v>
      </c>
      <c r="BH122" s="2">
        <f t="shared" si="367"/>
        <v>71.153009597220475</v>
      </c>
      <c r="BI122" s="2">
        <f t="shared" si="368"/>
        <v>69.83134677065668</v>
      </c>
      <c r="BJ122" s="2">
        <f t="shared" si="369"/>
        <v>69.996334300806339</v>
      </c>
      <c r="BK122" s="2">
        <f t="shared" si="370"/>
        <v>72.387955875993683</v>
      </c>
      <c r="BL122" s="2">
        <f t="shared" si="371"/>
        <v>68.205825741872005</v>
      </c>
      <c r="BM122" s="2">
        <f t="shared" si="372"/>
        <v>70.078866324485858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66.822999999999993</v>
      </c>
      <c r="CG122" s="2" t="str">
        <f t="shared" si="311"/>
        <v/>
      </c>
      <c r="CH122" s="2">
        <f t="shared" si="312"/>
        <v>67.983999999999995</v>
      </c>
      <c r="CI122" s="2">
        <f t="shared" si="313"/>
        <v>69.704999999999998</v>
      </c>
      <c r="CJ122" s="2">
        <f t="shared" si="314"/>
        <v>67.774000000000001</v>
      </c>
      <c r="CK122" s="2">
        <f t="shared" si="315"/>
        <v>72.531999999999996</v>
      </c>
      <c r="CL122" s="2">
        <f t="shared" si="316"/>
        <v>67.242000000000004</v>
      </c>
      <c r="CM122" s="2">
        <f t="shared" si="317"/>
        <v>70.242000000000004</v>
      </c>
      <c r="CN122" s="2">
        <f t="shared" si="318"/>
        <v>70.757999999999996</v>
      </c>
      <c r="CO122" s="2">
        <f t="shared" si="319"/>
        <v>69.387</v>
      </c>
      <c r="CP122" s="2">
        <f t="shared" si="320"/>
        <v>69.596999999999994</v>
      </c>
      <c r="CQ122" s="2">
        <f t="shared" si="321"/>
        <v>72.966999999999999</v>
      </c>
      <c r="CR122" s="2">
        <f t="shared" si="322"/>
        <v>67.73</v>
      </c>
      <c r="CS122" s="2">
        <f t="shared" si="323"/>
        <v>68.524000000000001</v>
      </c>
      <c r="CU122" s="2" t="str">
        <f t="shared" si="273"/>
        <v/>
      </c>
      <c r="CV122" s="2">
        <f t="shared" si="274"/>
        <v>66.822999999999993</v>
      </c>
      <c r="CW122" s="2" t="str">
        <f t="shared" si="275"/>
        <v/>
      </c>
      <c r="CX122" s="2">
        <f t="shared" si="276"/>
        <v>67.983999999999995</v>
      </c>
      <c r="CY122" s="2">
        <f t="shared" si="277"/>
        <v>69.704999999999998</v>
      </c>
      <c r="CZ122" s="2">
        <f t="shared" si="278"/>
        <v>67.774000000000001</v>
      </c>
      <c r="DA122" s="2">
        <f t="shared" si="279"/>
        <v>72.531999999999996</v>
      </c>
      <c r="DB122" s="2">
        <f t="shared" si="280"/>
        <v>67.242000000000004</v>
      </c>
      <c r="DC122" s="2">
        <f t="shared" si="281"/>
        <v>70.242000000000004</v>
      </c>
      <c r="DD122" s="2">
        <f t="shared" si="282"/>
        <v>70.757999999999996</v>
      </c>
      <c r="DE122" s="2">
        <f t="shared" si="283"/>
        <v>69.387</v>
      </c>
      <c r="DF122" s="2">
        <f t="shared" si="284"/>
        <v>69.596999999999994</v>
      </c>
      <c r="DG122" s="2">
        <f t="shared" si="285"/>
        <v>72.966999999999999</v>
      </c>
      <c r="DH122" s="2">
        <f t="shared" si="286"/>
        <v>67.73</v>
      </c>
      <c r="DI122" s="2">
        <f t="shared" si="287"/>
        <v>68.524000000000001</v>
      </c>
      <c r="DK122" s="2">
        <f t="shared" si="288"/>
        <v>78.273178571428602</v>
      </c>
      <c r="DL122" s="2">
        <f t="shared" si="373"/>
        <v>84.318336001208081</v>
      </c>
      <c r="DM122" s="2">
        <f t="shared" si="373"/>
        <v>85.552945682413622</v>
      </c>
      <c r="DN122" s="2">
        <f t="shared" si="373"/>
        <v>77.317815765629689</v>
      </c>
      <c r="DO122" s="2">
        <f t="shared" si="373"/>
        <v>81.456589549984912</v>
      </c>
      <c r="DP122" s="2">
        <f t="shared" si="373"/>
        <v>81.613298954703865</v>
      </c>
      <c r="DQ122" s="2">
        <f t="shared" si="373"/>
        <v>87.643936411149809</v>
      </c>
      <c r="DR122" s="2">
        <f t="shared" si="373"/>
        <v>83.686264459930314</v>
      </c>
      <c r="DS122" s="2">
        <f t="shared" si="373"/>
        <v>89.882688933873126</v>
      </c>
      <c r="DT122" s="2">
        <f t="shared" si="373"/>
        <v>86.365908906882595</v>
      </c>
      <c r="DU122" s="2">
        <f t="shared" si="373"/>
        <v>83.700231184668993</v>
      </c>
      <c r="DV122" s="2">
        <f t="shared" si="373"/>
        <v>80.223019782543034</v>
      </c>
      <c r="DW122" s="2">
        <f t="shared" si="373"/>
        <v>87.48701540320144</v>
      </c>
      <c r="DX122" s="2">
        <f t="shared" si="373"/>
        <v>80.367976585695018</v>
      </c>
      <c r="DY122" s="2">
        <f t="shared" si="373"/>
        <v>73.556816399286973</v>
      </c>
      <c r="EA122" s="2">
        <f t="shared" si="228"/>
        <v>64.598361684962697</v>
      </c>
      <c r="EB122" s="2">
        <f t="shared" si="290"/>
        <v>67.100709739323463</v>
      </c>
      <c r="EC122" s="2">
        <f t="shared" si="291"/>
        <v>71.246586243757591</v>
      </c>
      <c r="ED122" s="2">
        <f t="shared" si="292"/>
        <v>68.207984191713223</v>
      </c>
      <c r="EE122" s="2">
        <f t="shared" si="293"/>
        <v>68.721916806253489</v>
      </c>
      <c r="EF122" s="2">
        <f t="shared" si="294"/>
        <v>68.738734466853572</v>
      </c>
      <c r="EG122" s="2">
        <f t="shared" si="295"/>
        <v>72.441591773743255</v>
      </c>
      <c r="EH122" s="2">
        <f t="shared" si="296"/>
        <v>68.11621030232827</v>
      </c>
      <c r="EI122" s="2">
        <f t="shared" si="297"/>
        <v>69.572872549452669</v>
      </c>
      <c r="EJ122" s="2">
        <f t="shared" si="298"/>
        <v>70.99690907498686</v>
      </c>
      <c r="EK122" s="2">
        <f t="shared" si="299"/>
        <v>69.690024530491669</v>
      </c>
      <c r="EL122" s="2">
        <f t="shared" si="300"/>
        <v>69.902632490260174</v>
      </c>
      <c r="EM122" s="2">
        <f t="shared" si="301"/>
        <v>72.266062858470548</v>
      </c>
      <c r="EN122" s="2">
        <f t="shared" si="302"/>
        <v>68.074137265183367</v>
      </c>
      <c r="EO122" s="2">
        <f t="shared" si="303"/>
        <v>70.032131589248408</v>
      </c>
      <c r="EQ122" s="2">
        <f t="shared" si="304"/>
        <v>64.31463353220451</v>
      </c>
      <c r="ER122" s="2">
        <f t="shared" si="374"/>
        <v>66.805107264378194</v>
      </c>
      <c r="ES122" s="2">
        <f t="shared" si="374"/>
        <v>70.508437743645899</v>
      </c>
      <c r="ET122" s="2">
        <f t="shared" si="374"/>
        <v>67.788296484888861</v>
      </c>
      <c r="EU122" s="2">
        <f t="shared" si="374"/>
        <v>68.430911688628086</v>
      </c>
      <c r="EV122" s="2">
        <f t="shared" si="374"/>
        <v>68.300251218092626</v>
      </c>
      <c r="EW122" s="2">
        <f t="shared" si="374"/>
        <v>71.611992130243337</v>
      </c>
      <c r="EX122" s="2">
        <f t="shared" si="374"/>
        <v>68.027783601340957</v>
      </c>
      <c r="EY122" s="2">
        <f t="shared" si="374"/>
        <v>69.252476445921971</v>
      </c>
      <c r="EZ122" s="2">
        <f t="shared" si="374"/>
        <v>70.541556996441017</v>
      </c>
      <c r="FA122" s="2">
        <f t="shared" si="374"/>
        <v>69.71161355321135</v>
      </c>
      <c r="FB122" s="2">
        <f t="shared" si="374"/>
        <v>69.916193079187025</v>
      </c>
      <c r="FC122" s="2">
        <f t="shared" si="374"/>
        <v>71.485398800526312</v>
      </c>
      <c r="FD122" s="2">
        <f t="shared" si="374"/>
        <v>67.913464215863442</v>
      </c>
      <c r="FE122" s="2">
        <f t="shared" si="374"/>
        <v>70.188581320359859</v>
      </c>
      <c r="FG122" s="2">
        <f t="shared" si="306"/>
        <v>0.99272690152256449</v>
      </c>
      <c r="FH122" s="2">
        <f t="shared" si="375"/>
        <v>0.99067293403925982</v>
      </c>
      <c r="FI122" s="2">
        <f t="shared" si="375"/>
        <v>0.99052023690179281</v>
      </c>
      <c r="FJ122" s="2">
        <f t="shared" si="375"/>
        <v>0.99124979308596883</v>
      </c>
      <c r="FK122" s="2">
        <f t="shared" si="375"/>
        <v>0.99171757397487104</v>
      </c>
      <c r="FL122" s="2">
        <f t="shared" si="375"/>
        <v>0.99047663589917001</v>
      </c>
      <c r="FM122" s="2">
        <f t="shared" si="375"/>
        <v>0.98973970844441961</v>
      </c>
      <c r="FN122" s="2">
        <f t="shared" si="375"/>
        <v>0.99012500008085158</v>
      </c>
      <c r="FO122" s="2">
        <f t="shared" si="375"/>
        <v>0.98973399694942155</v>
      </c>
      <c r="FP122" s="2">
        <f t="shared" si="375"/>
        <v>0.98961483170261022</v>
      </c>
      <c r="FQ122" s="2">
        <f t="shared" si="375"/>
        <v>0.98992324672012366</v>
      </c>
      <c r="FR122" s="2">
        <f t="shared" si="375"/>
        <v>0.99092892124739784</v>
      </c>
      <c r="FS122" s="2">
        <f t="shared" si="375"/>
        <v>0.99170454383321704</v>
      </c>
      <c r="FT122" s="2">
        <f t="shared" si="375"/>
        <v>0.98924501910116269</v>
      </c>
      <c r="FU122" s="2">
        <f t="shared" si="375"/>
        <v>0.98686058263695198</v>
      </c>
      <c r="FW122" s="2">
        <f t="shared" si="324"/>
        <v>4.2393722705150487E-3</v>
      </c>
      <c r="FX122" s="2">
        <f t="shared" si="376"/>
        <v>6.4961196830515258E-3</v>
      </c>
      <c r="FY122" s="2">
        <f t="shared" si="377"/>
        <v>5.8105793022043212E-3</v>
      </c>
      <c r="FZ122" s="2">
        <f t="shared" si="378"/>
        <v>5.8391389786166953E-3</v>
      </c>
      <c r="GA122" s="2">
        <f t="shared" si="379"/>
        <v>6.264035495698865E-3</v>
      </c>
      <c r="GB122" s="2">
        <f t="shared" si="380"/>
        <v>6.623327138027592E-3</v>
      </c>
      <c r="GC122" s="2">
        <f t="shared" si="381"/>
        <v>6.2526569553477841E-3</v>
      </c>
      <c r="GD122" s="2">
        <f t="shared" si="382"/>
        <v>7.2687944758208266E-3</v>
      </c>
      <c r="GE122" s="2">
        <f t="shared" si="383"/>
        <v>8.5406911611193275E-3</v>
      </c>
      <c r="GF122" s="2">
        <f t="shared" si="384"/>
        <v>7.7064051060816412E-3</v>
      </c>
      <c r="GG122" s="2">
        <f t="shared" si="385"/>
        <v>6.7091647764708261E-3</v>
      </c>
      <c r="GH122" s="2">
        <f t="shared" si="386"/>
        <v>6.2508096783108072E-3</v>
      </c>
      <c r="GI122" s="2">
        <f t="shared" si="387"/>
        <v>5.6000107650321981E-3</v>
      </c>
      <c r="GJ122" s="2">
        <f t="shared" si="388"/>
        <v>3.3081489340343125E-3</v>
      </c>
      <c r="GK122" s="2">
        <f t="shared" si="389"/>
        <v>2.7001033633609708E-3</v>
      </c>
      <c r="GM122" s="86">
        <f t="shared" si="325"/>
        <v>1.1897910390731717E-18</v>
      </c>
      <c r="GN122" s="86">
        <f t="shared" si="390"/>
        <v>1.3127863465675375E-28</v>
      </c>
      <c r="GO122" s="86">
        <f t="shared" si="391"/>
        <v>2.6458026178854935E-22</v>
      </c>
      <c r="GP122" s="86">
        <f t="shared" si="392"/>
        <v>1.8539554684633827E-36</v>
      </c>
      <c r="GQ122" s="86">
        <f t="shared" si="393"/>
        <v>3.2183081030734777E-34</v>
      </c>
      <c r="GR122" s="86">
        <f t="shared" si="394"/>
        <v>4.7253855985103071E-40</v>
      </c>
      <c r="GS122" s="86">
        <f t="shared" si="395"/>
        <v>2.2751559548688685E-31</v>
      </c>
      <c r="GT122" s="86">
        <f t="shared" si="396"/>
        <v>2.0858718805198618E-37</v>
      </c>
      <c r="GU122" s="86">
        <f t="shared" si="397"/>
        <v>5.3292740185072197E-37</v>
      </c>
      <c r="GV122" s="86">
        <f t="shared" si="398"/>
        <v>2.1026206130056822E-41</v>
      </c>
      <c r="GW122" s="86">
        <f t="shared" si="399"/>
        <v>1.4837629463073157E-41</v>
      </c>
      <c r="GX122" s="86">
        <f t="shared" si="400"/>
        <v>6.0223362443995982E-58</v>
      </c>
      <c r="GY122" s="86">
        <f t="shared" si="401"/>
        <v>3.0327416480925219E-59</v>
      </c>
      <c r="GZ122" s="86">
        <f t="shared" si="402"/>
        <v>9.6307606034194027E-45</v>
      </c>
      <c r="HA122" s="86">
        <f t="shared" si="403"/>
        <v>1.8871203647807421E-58</v>
      </c>
      <c r="HC122" s="86">
        <f t="shared" si="326"/>
        <v>3.7401354236966423E-2</v>
      </c>
      <c r="HD122" s="86">
        <f t="shared" si="404"/>
        <v>1.0041793650899518E-3</v>
      </c>
      <c r="HE122" s="86">
        <f t="shared" si="405"/>
        <v>1.2893473270854064E-2</v>
      </c>
      <c r="HF122" s="86">
        <f t="shared" si="406"/>
        <v>2.8588862072989542E-3</v>
      </c>
      <c r="HG122" s="86">
        <f t="shared" si="407"/>
        <v>5.3757082024074167E-4</v>
      </c>
      <c r="HH122" s="86">
        <f t="shared" si="408"/>
        <v>2.8729199357092508E-6</v>
      </c>
      <c r="HI122" s="86">
        <f t="shared" si="409"/>
        <v>3.2074436596984349E-4</v>
      </c>
      <c r="HJ122" s="86">
        <f t="shared" si="410"/>
        <v>4.3034709917794124E-7</v>
      </c>
      <c r="HK122" s="86">
        <f t="shared" si="411"/>
        <v>1.1312208150724258E-6</v>
      </c>
      <c r="HL122" s="86">
        <f t="shared" si="412"/>
        <v>1.2933475641356773E-7</v>
      </c>
      <c r="HM122" s="86">
        <f t="shared" si="413"/>
        <v>1.159561634059599E-6</v>
      </c>
      <c r="HN122" s="86">
        <f t="shared" si="414"/>
        <v>7.2516167429961808E-8</v>
      </c>
      <c r="HO122" s="86">
        <f t="shared" si="415"/>
        <v>3.9607983836610811E-7</v>
      </c>
      <c r="HP122" s="86">
        <f t="shared" si="416"/>
        <v>6.5872799912768817E-5</v>
      </c>
      <c r="HQ122" s="86">
        <f t="shared" si="417"/>
        <v>5.3640051428691941E-7</v>
      </c>
      <c r="HS122" s="86">
        <f t="shared" si="327"/>
        <v>5.9822777650022948E-8</v>
      </c>
      <c r="HT122" s="86">
        <f t="shared" si="418"/>
        <v>3.0834360854257813E-8</v>
      </c>
      <c r="HU122" s="86">
        <f t="shared" si="419"/>
        <v>7.0537704724430547E-9</v>
      </c>
      <c r="HV122" s="86">
        <f t="shared" si="420"/>
        <v>1.2602227182685156E-7</v>
      </c>
      <c r="HW122" s="86">
        <f t="shared" si="421"/>
        <v>4.8392634436791331E-7</v>
      </c>
      <c r="HX122" s="86">
        <f t="shared" si="422"/>
        <v>8.6326879140179966E-9</v>
      </c>
      <c r="HY122" s="86">
        <f t="shared" si="423"/>
        <v>5.3712829219639681E-8</v>
      </c>
      <c r="HZ122" s="86">
        <f t="shared" si="424"/>
        <v>1.2780180401021785E-8</v>
      </c>
      <c r="IA122" s="86">
        <f t="shared" si="425"/>
        <v>2.9696307973265571E-8</v>
      </c>
      <c r="IB122" s="86">
        <f t="shared" si="426"/>
        <v>2.0808130136791462E-8</v>
      </c>
      <c r="IC122" s="86">
        <f t="shared" si="427"/>
        <v>1.5553195068059729E-8</v>
      </c>
      <c r="ID122" s="86">
        <f t="shared" si="428"/>
        <v>7.3680043166559962E-9</v>
      </c>
      <c r="IE122" s="86">
        <f t="shared" si="429"/>
        <v>9.555218095726322E-9</v>
      </c>
      <c r="IF122" s="86">
        <f t="shared" si="430"/>
        <v>4.2018929804350541E-8</v>
      </c>
      <c r="IG122" s="86">
        <f t="shared" si="431"/>
        <v>1.1260825957801614E-6</v>
      </c>
      <c r="II122" s="86">
        <f t="shared" si="328"/>
        <v>6.0237797267587348E-42</v>
      </c>
      <c r="IJ122" s="86">
        <f t="shared" si="329"/>
        <v>1.0097560040501918E-47</v>
      </c>
      <c r="IK122" s="86">
        <f t="shared" si="330"/>
        <v>8.6388763470487145E-49</v>
      </c>
      <c r="IL122" s="86">
        <f t="shared" si="331"/>
        <v>4.2100309493612309E-48</v>
      </c>
      <c r="IM122" s="86">
        <f t="shared" si="332"/>
        <v>9.1515897312740921E-45</v>
      </c>
      <c r="IN122" s="86">
        <f t="shared" si="333"/>
        <v>4.1044927177602271E-55</v>
      </c>
      <c r="IO122" s="86">
        <f t="shared" si="334"/>
        <v>5.5567698294739356E-48</v>
      </c>
      <c r="IP122" s="86">
        <f t="shared" si="335"/>
        <v>3.1280686834670413E-52</v>
      </c>
      <c r="IQ122" s="86">
        <f t="shared" si="336"/>
        <v>3.4011251928977424E-51</v>
      </c>
      <c r="IR122" s="86">
        <f t="shared" si="337"/>
        <v>1.4513452386429417E-53</v>
      </c>
      <c r="IS122" s="86">
        <f t="shared" si="338"/>
        <v>1.1862482078692342E-50</v>
      </c>
      <c r="IT122" s="86">
        <f t="shared" si="339"/>
        <v>1.3107271490471074E-54</v>
      </c>
      <c r="IU122" s="86">
        <f t="shared" si="340"/>
        <v>2.7819640453410479E-51</v>
      </c>
      <c r="IV122" s="86">
        <f t="shared" si="341"/>
        <v>1.2241786246277858E-33</v>
      </c>
      <c r="IW122" s="86">
        <f t="shared" si="342"/>
        <v>9.3180858579780271E-26</v>
      </c>
      <c r="IY122" s="86">
        <f t="shared" si="343"/>
        <v>3.7401414059744072E-2</v>
      </c>
      <c r="IZ122" s="86">
        <f t="shared" si="344"/>
        <v>1.0042101994508061E-3</v>
      </c>
      <c r="JA122" s="86">
        <f t="shared" si="345"/>
        <v>1.2893480324624536E-2</v>
      </c>
      <c r="JB122" s="86">
        <f t="shared" si="346"/>
        <v>2.859012229570781E-3</v>
      </c>
      <c r="JC122" s="86">
        <f t="shared" si="347"/>
        <v>5.3805474658510954E-4</v>
      </c>
      <c r="JD122" s="86">
        <f t="shared" si="348"/>
        <v>2.8815526236232687E-6</v>
      </c>
      <c r="JE122" s="86">
        <f t="shared" si="349"/>
        <v>3.2079807879906315E-4</v>
      </c>
      <c r="JF122" s="86">
        <f t="shared" si="350"/>
        <v>4.4312727957896301E-7</v>
      </c>
      <c r="JG122" s="86">
        <f t="shared" si="351"/>
        <v>1.1609171230456914E-6</v>
      </c>
      <c r="JH122" s="86">
        <f t="shared" si="352"/>
        <v>1.5014288655035919E-7</v>
      </c>
      <c r="JI122" s="86">
        <f t="shared" si="353"/>
        <v>1.1751148291276588E-6</v>
      </c>
      <c r="JJ122" s="86">
        <f t="shared" si="354"/>
        <v>7.9884171746617801E-8</v>
      </c>
      <c r="JK122" s="86">
        <f t="shared" si="355"/>
        <v>4.0563505646183443E-7</v>
      </c>
      <c r="JL122" s="86">
        <f t="shared" si="356"/>
        <v>6.5914818842573167E-5</v>
      </c>
      <c r="JM122" s="86">
        <f t="shared" si="357"/>
        <v>1.6624831100670809E-6</v>
      </c>
    </row>
    <row r="123" spans="2:273" x14ac:dyDescent="0.25">
      <c r="B123" s="2">
        <v>96</v>
      </c>
      <c r="C123" s="37">
        <v>63.896000000000001</v>
      </c>
      <c r="D123" s="37">
        <v>66.5</v>
      </c>
      <c r="E123" s="37">
        <v>71.805999999999997</v>
      </c>
      <c r="F123" s="37">
        <v>68</v>
      </c>
      <c r="G123" s="37">
        <v>67.869</v>
      </c>
      <c r="H123" s="37">
        <v>68.305999999999997</v>
      </c>
      <c r="I123" s="37">
        <v>72.338999999999999</v>
      </c>
      <c r="J123" s="37">
        <v>67.983999999999995</v>
      </c>
      <c r="K123" s="37">
        <v>69.096999999999994</v>
      </c>
      <c r="L123" s="37">
        <v>70.887</v>
      </c>
      <c r="M123" s="37">
        <v>69.209999999999994</v>
      </c>
      <c r="N123" s="37">
        <v>68.644999999999996</v>
      </c>
      <c r="O123" s="37">
        <v>70.983999999999995</v>
      </c>
      <c r="P123" s="37">
        <v>67.951999999999998</v>
      </c>
      <c r="Q123" s="37">
        <v>69.221999999999994</v>
      </c>
      <c r="S123" s="4">
        <f t="shared" si="229"/>
        <v>65.434418408307266</v>
      </c>
      <c r="T123" s="4">
        <f t="shared" si="230"/>
        <v>67.127269706483403</v>
      </c>
      <c r="U123" s="4">
        <f t="shared" si="231"/>
        <v>71.382294245666884</v>
      </c>
      <c r="V123" s="4">
        <f t="shared" si="232"/>
        <v>68.173226746723813</v>
      </c>
      <c r="W123" s="4">
        <f t="shared" si="233"/>
        <v>68.676325232731315</v>
      </c>
      <c r="X123" s="4">
        <f t="shared" si="234"/>
        <v>68.676527849703149</v>
      </c>
      <c r="Y123" s="4">
        <f t="shared" si="235"/>
        <v>72.369198141373872</v>
      </c>
      <c r="Z123" s="4">
        <f t="shared" si="236"/>
        <v>68.154557805933067</v>
      </c>
      <c r="AA123" s="4">
        <f t="shared" si="237"/>
        <v>69.626273026524714</v>
      </c>
      <c r="AB123" s="4">
        <f t="shared" si="238"/>
        <v>70.987854303672449</v>
      </c>
      <c r="AC123" s="4">
        <f t="shared" si="239"/>
        <v>69.708661247020387</v>
      </c>
      <c r="AD123" s="4">
        <f t="shared" si="240"/>
        <v>69.868297351446174</v>
      </c>
      <c r="AE123" s="4">
        <f t="shared" si="241"/>
        <v>72.210680674749099</v>
      </c>
      <c r="AF123" s="4">
        <f t="shared" si="242"/>
        <v>68.107375062501603</v>
      </c>
      <c r="AG123" s="4">
        <f t="shared" si="243"/>
        <v>70.01238899808709</v>
      </c>
      <c r="AI123" s="4">
        <f t="shared" si="244"/>
        <v>-1.5384184083072654</v>
      </c>
      <c r="AJ123" s="4">
        <f t="shared" si="245"/>
        <v>-0.62726970648340341</v>
      </c>
      <c r="AK123" s="4">
        <f t="shared" si="246"/>
        <v>0.4237057543331133</v>
      </c>
      <c r="AL123" s="4">
        <f t="shared" si="247"/>
        <v>-0.17322674672381311</v>
      </c>
      <c r="AM123" s="4">
        <f t="shared" si="248"/>
        <v>-0.80732523273131562</v>
      </c>
      <c r="AN123" s="4">
        <f t="shared" si="249"/>
        <v>-0.37052784970315145</v>
      </c>
      <c r="AO123" s="4">
        <f t="shared" si="250"/>
        <v>-3.0198141373873E-2</v>
      </c>
      <c r="AP123" s="4">
        <f t="shared" si="251"/>
        <v>-0.1705578059330719</v>
      </c>
      <c r="AQ123" s="4">
        <f t="shared" si="252"/>
        <v>-0.52927302652472008</v>
      </c>
      <c r="AR123" s="4">
        <f t="shared" si="253"/>
        <v>-0.10085430367244896</v>
      </c>
      <c r="AS123" s="4">
        <f t="shared" si="254"/>
        <v>-0.49866124702039372</v>
      </c>
      <c r="AT123" s="4">
        <f t="shared" si="255"/>
        <v>-1.2232973514461776</v>
      </c>
      <c r="AU123" s="4">
        <f t="shared" si="256"/>
        <v>-1.2266806747491046</v>
      </c>
      <c r="AV123" s="4">
        <f t="shared" ref="AV123:AW138" si="432">IF(OR($B123 &lt; P$230, $B123 &gt; P$233), 0, P123-AF123)</f>
        <v>-0.15537506250160504</v>
      </c>
      <c r="AW123" s="4">
        <f t="shared" si="432"/>
        <v>-0.79038899808709573</v>
      </c>
      <c r="AY123" s="2">
        <f t="shared" si="308"/>
        <v>64.594899040979868</v>
      </c>
      <c r="AZ123" s="2">
        <f t="shared" si="359"/>
        <v>67.120190193844394</v>
      </c>
      <c r="BA123" s="2">
        <f t="shared" si="360"/>
        <v>71.195649483712486</v>
      </c>
      <c r="BB123" s="2">
        <f t="shared" si="361"/>
        <v>68.145861380830567</v>
      </c>
      <c r="BC123" s="2">
        <f t="shared" si="362"/>
        <v>68.672977644967872</v>
      </c>
      <c r="BD123" s="2">
        <f t="shared" si="363"/>
        <v>68.676521080406118</v>
      </c>
      <c r="BE123" s="2">
        <f t="shared" si="364"/>
        <v>72.367593410239209</v>
      </c>
      <c r="BF123" s="2">
        <f t="shared" si="365"/>
        <v>68.154552604781514</v>
      </c>
      <c r="BG123" s="2">
        <f t="shared" si="366"/>
        <v>69.626260196851206</v>
      </c>
      <c r="BH123" s="2">
        <f t="shared" si="367"/>
        <v>70.987845533989471</v>
      </c>
      <c r="BI123" s="2">
        <f t="shared" si="368"/>
        <v>69.708652499909007</v>
      </c>
      <c r="BJ123" s="2">
        <f t="shared" si="369"/>
        <v>69.86829308832543</v>
      </c>
      <c r="BK123" s="2">
        <f t="shared" si="370"/>
        <v>72.210675290000623</v>
      </c>
      <c r="BL123" s="2">
        <f t="shared" si="371"/>
        <v>68.107153627997391</v>
      </c>
      <c r="BM123" s="2">
        <f t="shared" si="372"/>
        <v>70.010858217541539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66.5</v>
      </c>
      <c r="CG123" s="2">
        <f t="shared" si="311"/>
        <v>71.805999999999997</v>
      </c>
      <c r="CH123" s="2">
        <f t="shared" si="312"/>
        <v>68</v>
      </c>
      <c r="CI123" s="2">
        <f t="shared" si="313"/>
        <v>67.869</v>
      </c>
      <c r="CJ123" s="2">
        <f t="shared" si="314"/>
        <v>68.305999999999997</v>
      </c>
      <c r="CK123" s="2">
        <f t="shared" si="315"/>
        <v>72.338999999999999</v>
      </c>
      <c r="CL123" s="2">
        <f t="shared" si="316"/>
        <v>67.983999999999995</v>
      </c>
      <c r="CM123" s="2">
        <f t="shared" si="317"/>
        <v>69.096999999999994</v>
      </c>
      <c r="CN123" s="2">
        <f t="shared" si="318"/>
        <v>70.887</v>
      </c>
      <c r="CO123" s="2">
        <f t="shared" si="319"/>
        <v>69.209999999999994</v>
      </c>
      <c r="CP123" s="2">
        <f t="shared" si="320"/>
        <v>68.644999999999996</v>
      </c>
      <c r="CQ123" s="2">
        <f t="shared" si="321"/>
        <v>70.983999999999995</v>
      </c>
      <c r="CR123" s="2">
        <f t="shared" si="322"/>
        <v>67.951999999999998</v>
      </c>
      <c r="CS123" s="2">
        <f t="shared" si="323"/>
        <v>69.221999999999994</v>
      </c>
      <c r="CU123" s="2" t="str">
        <f t="shared" si="273"/>
        <v/>
      </c>
      <c r="CV123" s="2">
        <f t="shared" si="274"/>
        <v>66.5</v>
      </c>
      <c r="CW123" s="2">
        <f t="shared" si="275"/>
        <v>71.805999999999997</v>
      </c>
      <c r="CX123" s="2">
        <f t="shared" si="276"/>
        <v>68</v>
      </c>
      <c r="CY123" s="2">
        <f t="shared" si="277"/>
        <v>67.869</v>
      </c>
      <c r="CZ123" s="2">
        <f t="shared" si="278"/>
        <v>68.305999999999997</v>
      </c>
      <c r="DA123" s="2">
        <f t="shared" si="279"/>
        <v>72.338999999999999</v>
      </c>
      <c r="DB123" s="2">
        <f t="shared" si="280"/>
        <v>67.983999999999995</v>
      </c>
      <c r="DC123" s="2">
        <f t="shared" si="281"/>
        <v>69.096999999999994</v>
      </c>
      <c r="DD123" s="2">
        <f t="shared" si="282"/>
        <v>70.887</v>
      </c>
      <c r="DE123" s="2">
        <f t="shared" si="283"/>
        <v>69.209999999999994</v>
      </c>
      <c r="DF123" s="2">
        <f t="shared" si="284"/>
        <v>68.644999999999996</v>
      </c>
      <c r="DG123" s="2">
        <f t="shared" si="285"/>
        <v>70.983999999999995</v>
      </c>
      <c r="DH123" s="2">
        <f t="shared" si="286"/>
        <v>67.951999999999998</v>
      </c>
      <c r="DI123" s="2">
        <f t="shared" si="287"/>
        <v>69.221999999999994</v>
      </c>
      <c r="DK123" s="2">
        <f t="shared" si="288"/>
        <v>78.298236236933832</v>
      </c>
      <c r="DL123" s="2">
        <f t="shared" ref="DL123:DY138" si="433">BP$228*$B123+BP$229</f>
        <v>84.41218514044094</v>
      </c>
      <c r="DM123" s="2">
        <f t="shared" si="433"/>
        <v>85.622207330578277</v>
      </c>
      <c r="DN123" s="2">
        <f t="shared" si="433"/>
        <v>77.290245394140712</v>
      </c>
      <c r="DO123" s="2">
        <f t="shared" si="433"/>
        <v>81.469761250377545</v>
      </c>
      <c r="DP123" s="2">
        <f t="shared" si="433"/>
        <v>81.628247212543585</v>
      </c>
      <c r="DQ123" s="2">
        <f t="shared" si="433"/>
        <v>87.628299651567929</v>
      </c>
      <c r="DR123" s="2">
        <f t="shared" si="433"/>
        <v>83.728504529616728</v>
      </c>
      <c r="DS123" s="2">
        <f t="shared" si="433"/>
        <v>89.997136504723329</v>
      </c>
      <c r="DT123" s="2">
        <f t="shared" si="433"/>
        <v>86.43193178137652</v>
      </c>
      <c r="DU123" s="2">
        <f t="shared" si="433"/>
        <v>83.75679163763067</v>
      </c>
      <c r="DV123" s="2">
        <f t="shared" si="433"/>
        <v>80.216209604349132</v>
      </c>
      <c r="DW123" s="2">
        <f t="shared" si="433"/>
        <v>87.537521896707929</v>
      </c>
      <c r="DX123" s="2">
        <f t="shared" si="433"/>
        <v>80.413490553306346</v>
      </c>
      <c r="DY123" s="2">
        <f t="shared" si="433"/>
        <v>73.548102829768254</v>
      </c>
      <c r="EA123" s="2">
        <f t="shared" si="228"/>
        <v>64.504592041951199</v>
      </c>
      <c r="EB123" s="2">
        <f t="shared" si="290"/>
        <v>66.973693858074967</v>
      </c>
      <c r="EC123" s="2">
        <f t="shared" si="291"/>
        <v>71.074186529896068</v>
      </c>
      <c r="ED123" s="2">
        <f t="shared" si="292"/>
        <v>68.074789835372286</v>
      </c>
      <c r="EE123" s="2">
        <f t="shared" si="293"/>
        <v>68.577390843104411</v>
      </c>
      <c r="EF123" s="2">
        <f t="shared" si="294"/>
        <v>68.565927983565672</v>
      </c>
      <c r="EG123" s="2">
        <f t="shared" si="295"/>
        <v>72.228653453328477</v>
      </c>
      <c r="EH123" s="2">
        <f t="shared" si="296"/>
        <v>68.013548687656495</v>
      </c>
      <c r="EI123" s="2">
        <f t="shared" si="297"/>
        <v>69.436335041390933</v>
      </c>
      <c r="EJ123" s="2">
        <f t="shared" si="298"/>
        <v>70.843605993694794</v>
      </c>
      <c r="EK123" s="2">
        <f t="shared" si="299"/>
        <v>69.578086542519529</v>
      </c>
      <c r="EL123" s="2">
        <f t="shared" si="300"/>
        <v>69.781812482790031</v>
      </c>
      <c r="EM123" s="2">
        <f t="shared" si="301"/>
        <v>72.09821090015933</v>
      </c>
      <c r="EN123" s="2">
        <f t="shared" si="302"/>
        <v>67.98568387496573</v>
      </c>
      <c r="EO123" s="2">
        <f t="shared" si="303"/>
        <v>69.967484277139846</v>
      </c>
      <c r="EQ123" s="2">
        <f t="shared" si="304"/>
        <v>64.236253715435637</v>
      </c>
      <c r="ER123" s="2">
        <f t="shared" ref="ER123:FE138" si="434">CV$228*$B123+CV$229</f>
        <v>66.697784939275309</v>
      </c>
      <c r="ES123" s="2">
        <f t="shared" si="434"/>
        <v>70.380190078041352</v>
      </c>
      <c r="ET123" s="2">
        <f t="shared" si="434"/>
        <v>67.679866541239704</v>
      </c>
      <c r="EU123" s="2">
        <f t="shared" si="434"/>
        <v>68.305134127542516</v>
      </c>
      <c r="EV123" s="2">
        <f t="shared" si="434"/>
        <v>68.158957944624603</v>
      </c>
      <c r="EW123" s="2">
        <f t="shared" si="434"/>
        <v>71.456239741778859</v>
      </c>
      <c r="EX123" s="2">
        <f t="shared" si="434"/>
        <v>67.931969320362498</v>
      </c>
      <c r="EY123" s="2">
        <f t="shared" si="434"/>
        <v>69.142048463508104</v>
      </c>
      <c r="EZ123" s="2">
        <f t="shared" si="434"/>
        <v>70.424526840013925</v>
      </c>
      <c r="FA123" s="2">
        <f t="shared" si="434"/>
        <v>69.598012209738414</v>
      </c>
      <c r="FB123" s="2">
        <f t="shared" si="434"/>
        <v>69.794761317511913</v>
      </c>
      <c r="FC123" s="2">
        <f t="shared" si="434"/>
        <v>71.376723802901651</v>
      </c>
      <c r="FD123" s="2">
        <f t="shared" si="434"/>
        <v>67.835157320357752</v>
      </c>
      <c r="FE123" s="2">
        <f t="shared" si="434"/>
        <v>70.108263179854021</v>
      </c>
      <c r="FG123" s="2">
        <f t="shared" si="306"/>
        <v>0.99336260772826823</v>
      </c>
      <c r="FH123" s="2">
        <f t="shared" ref="FH123:FU138" si="435">POWER(10,($B123-D$231)/D$229)/(1+POWER(10,($B123-D$231)/D$229))</f>
        <v>0.99148662798426823</v>
      </c>
      <c r="FI123" s="2">
        <f t="shared" si="435"/>
        <v>0.99134713580399225</v>
      </c>
      <c r="FJ123" s="2">
        <f t="shared" si="435"/>
        <v>0.99201356750684244</v>
      </c>
      <c r="FK123" s="2">
        <f t="shared" si="435"/>
        <v>0.99244082883926865</v>
      </c>
      <c r="FL123" s="2">
        <f t="shared" si="435"/>
        <v>0.99130730464437788</v>
      </c>
      <c r="FM123" s="2">
        <f t="shared" si="435"/>
        <v>0.99063404735636862</v>
      </c>
      <c r="FN123" s="2">
        <f t="shared" si="435"/>
        <v>0.99098606088691255</v>
      </c>
      <c r="FO123" s="2">
        <f t="shared" si="435"/>
        <v>0.99062882899043092</v>
      </c>
      <c r="FP123" s="2">
        <f t="shared" si="435"/>
        <v>0.99051995124404213</v>
      </c>
      <c r="FQ123" s="2">
        <f t="shared" si="435"/>
        <v>0.99080173618803946</v>
      </c>
      <c r="FR123" s="2">
        <f t="shared" si="435"/>
        <v>0.99172046949100889</v>
      </c>
      <c r="FS123" s="2">
        <f t="shared" si="435"/>
        <v>0.99242892785551762</v>
      </c>
      <c r="FT123" s="2">
        <f t="shared" si="435"/>
        <v>0.99018204990355618</v>
      </c>
      <c r="FU123" s="2">
        <f t="shared" si="435"/>
        <v>0.98800283870832284</v>
      </c>
      <c r="FW123" s="2">
        <f t="shared" si="324"/>
        <v>4.6464788176410884E-3</v>
      </c>
      <c r="FX123" s="2">
        <f t="shared" si="376"/>
        <v>7.1183922541996564E-3</v>
      </c>
      <c r="FY123" s="2">
        <f t="shared" si="377"/>
        <v>6.3676038699692367E-3</v>
      </c>
      <c r="FZ123" s="2">
        <f t="shared" si="378"/>
        <v>6.3988837657207335E-3</v>
      </c>
      <c r="GA123" s="2">
        <f t="shared" si="379"/>
        <v>6.8642299926169109E-3</v>
      </c>
      <c r="GB123" s="2">
        <f t="shared" si="380"/>
        <v>7.2576960766795994E-3</v>
      </c>
      <c r="GC123" s="2">
        <f t="shared" si="381"/>
        <v>6.8517687238384938E-3</v>
      </c>
      <c r="GD123" s="2">
        <f t="shared" si="382"/>
        <v>7.964489316488757E-3</v>
      </c>
      <c r="GE123" s="2">
        <f t="shared" si="383"/>
        <v>9.3569715826820887E-3</v>
      </c>
      <c r="GF123" s="2">
        <f t="shared" si="384"/>
        <v>8.443627332008501E-3</v>
      </c>
      <c r="GG123" s="2">
        <f t="shared" si="385"/>
        <v>7.3516942274316722E-3</v>
      </c>
      <c r="GH123" s="2">
        <f t="shared" si="386"/>
        <v>6.8497456660199353E-3</v>
      </c>
      <c r="GI123" s="2">
        <f t="shared" si="387"/>
        <v>6.1369740242227626E-3</v>
      </c>
      <c r="GJ123" s="2">
        <f t="shared" si="388"/>
        <v>3.6261558364850005E-3</v>
      </c>
      <c r="GK123" s="2">
        <f t="shared" si="389"/>
        <v>2.9598334253894392E-3</v>
      </c>
      <c r="GM123" s="86">
        <f t="shared" si="325"/>
        <v>7.7978928522804996E-20</v>
      </c>
      <c r="GN123" s="86">
        <f t="shared" si="390"/>
        <v>2.1434899170336596E-30</v>
      </c>
      <c r="GO123" s="86">
        <f t="shared" si="391"/>
        <v>1.1276895142814979E-23</v>
      </c>
      <c r="GP123" s="86">
        <f t="shared" si="392"/>
        <v>8.2882086232500321E-39</v>
      </c>
      <c r="GQ123" s="86">
        <f t="shared" si="393"/>
        <v>2.472611349162884E-36</v>
      </c>
      <c r="GR123" s="86">
        <f t="shared" si="394"/>
        <v>1.6008652751309604E-42</v>
      </c>
      <c r="GS123" s="86">
        <f t="shared" si="395"/>
        <v>2.462994934846353E-33</v>
      </c>
      <c r="GT123" s="86">
        <f t="shared" si="396"/>
        <v>1.0037716529482008E-39</v>
      </c>
      <c r="GU123" s="86">
        <f t="shared" si="397"/>
        <v>2.8277428291647227E-39</v>
      </c>
      <c r="GV123" s="86">
        <f t="shared" si="398"/>
        <v>5.3873528907004497E-44</v>
      </c>
      <c r="GW123" s="86">
        <f t="shared" si="399"/>
        <v>3.4482091151663115E-44</v>
      </c>
      <c r="GX123" s="86">
        <f t="shared" si="400"/>
        <v>1.3792333201480096E-61</v>
      </c>
      <c r="GY123" s="86">
        <f t="shared" si="401"/>
        <v>5.8470805022426832E-63</v>
      </c>
      <c r="GZ123" s="86">
        <f t="shared" si="402"/>
        <v>1.5092914319262695E-47</v>
      </c>
      <c r="HA123" s="86">
        <f t="shared" si="403"/>
        <v>4.5729001170985001E-62</v>
      </c>
      <c r="HC123" s="86">
        <f t="shared" si="326"/>
        <v>1.7004026486917293E-2</v>
      </c>
      <c r="HD123" s="86">
        <f t="shared" si="404"/>
        <v>2.38119049747885E-4</v>
      </c>
      <c r="HE123" s="86">
        <f t="shared" si="405"/>
        <v>4.640452682634643E-3</v>
      </c>
      <c r="HF123" s="86">
        <f t="shared" si="406"/>
        <v>7.6482416446869658E-4</v>
      </c>
      <c r="HG123" s="86">
        <f t="shared" si="407"/>
        <v>1.2592505248984056E-4</v>
      </c>
      <c r="HH123" s="86">
        <f t="shared" si="408"/>
        <v>2.2918710326082299E-7</v>
      </c>
      <c r="HI123" s="86">
        <f t="shared" si="409"/>
        <v>6.2677915332016694E-5</v>
      </c>
      <c r="HJ123" s="86">
        <f t="shared" si="410"/>
        <v>2.6406788093417409E-8</v>
      </c>
      <c r="HK123" s="86">
        <f t="shared" si="411"/>
        <v>9.5218304951152967E-8</v>
      </c>
      <c r="HL123" s="86">
        <f t="shared" si="412"/>
        <v>6.7933022884073603E-9</v>
      </c>
      <c r="HM123" s="86">
        <f t="shared" si="413"/>
        <v>7.0598377401424398E-8</v>
      </c>
      <c r="HN123" s="86">
        <f t="shared" si="414"/>
        <v>2.6663814564212435E-9</v>
      </c>
      <c r="HO123" s="86">
        <f t="shared" si="415"/>
        <v>1.8006659128546995E-8</v>
      </c>
      <c r="HP123" s="86">
        <f t="shared" si="416"/>
        <v>7.7035260471613828E-6</v>
      </c>
      <c r="HQ123" s="86">
        <f t="shared" si="417"/>
        <v>2.2638860508485158E-8</v>
      </c>
      <c r="HS123" s="86">
        <f t="shared" si="327"/>
        <v>1.5228291022304141E-7</v>
      </c>
      <c r="HT123" s="86">
        <f t="shared" si="418"/>
        <v>9.3029890787889088E-8</v>
      </c>
      <c r="HU123" s="86">
        <f t="shared" si="419"/>
        <v>2.2072915128364383E-8</v>
      </c>
      <c r="HV123" s="86">
        <f t="shared" si="420"/>
        <v>3.5607013299302552E-7</v>
      </c>
      <c r="HW123" s="86">
        <f t="shared" si="421"/>
        <v>1.2750949540380415E-6</v>
      </c>
      <c r="HX123" s="86">
        <f t="shared" si="422"/>
        <v>2.9775390724011264E-8</v>
      </c>
      <c r="HY123" s="86">
        <f t="shared" si="423"/>
        <v>1.5823674998183327E-7</v>
      </c>
      <c r="HZ123" s="86">
        <f t="shared" si="424"/>
        <v>4.3014607233126405E-8</v>
      </c>
      <c r="IA123" s="86">
        <f t="shared" si="425"/>
        <v>9.9691074275091174E-8</v>
      </c>
      <c r="IB123" s="86">
        <f t="shared" si="426"/>
        <v>7.092587917044809E-8</v>
      </c>
      <c r="IC123" s="86">
        <f t="shared" si="427"/>
        <v>5.0071970662246533E-8</v>
      </c>
      <c r="ID123" s="86">
        <f t="shared" si="428"/>
        <v>2.5054004741641338E-8</v>
      </c>
      <c r="IE123" s="86">
        <f t="shared" si="429"/>
        <v>3.0237828223207833E-8</v>
      </c>
      <c r="IF123" s="86">
        <f t="shared" si="430"/>
        <v>1.0974719717054067E-7</v>
      </c>
      <c r="IG123" s="86">
        <f t="shared" si="431"/>
        <v>2.3017761220635352E-6</v>
      </c>
      <c r="II123" s="86">
        <f t="shared" si="328"/>
        <v>1.3337939395860674E-40</v>
      </c>
      <c r="IJ123" s="86">
        <f t="shared" si="329"/>
        <v>4.6954094356890734E-46</v>
      </c>
      <c r="IK123" s="86">
        <f t="shared" si="330"/>
        <v>4.032606177598859E-47</v>
      </c>
      <c r="IL123" s="86">
        <f t="shared" si="331"/>
        <v>1.8649679294310881E-46</v>
      </c>
      <c r="IM123" s="86">
        <f t="shared" si="332"/>
        <v>3.2432742927458572E-43</v>
      </c>
      <c r="IN123" s="86">
        <f t="shared" si="333"/>
        <v>3.5910200378699992E-53</v>
      </c>
      <c r="IO123" s="86">
        <f t="shared" si="334"/>
        <v>2.5647520144051458E-46</v>
      </c>
      <c r="IP123" s="86">
        <f t="shared" si="335"/>
        <v>2.3299784628113166E-50</v>
      </c>
      <c r="IQ123" s="86">
        <f t="shared" si="336"/>
        <v>2.6759810277161097E-49</v>
      </c>
      <c r="IR123" s="86">
        <f t="shared" si="337"/>
        <v>1.2770434162210855E-51</v>
      </c>
      <c r="IS123" s="86">
        <f t="shared" si="338"/>
        <v>7.2259376403582501E-49</v>
      </c>
      <c r="IT123" s="86">
        <f t="shared" si="339"/>
        <v>1.0453617021673343E-52</v>
      </c>
      <c r="IU123" s="86">
        <f t="shared" si="340"/>
        <v>1.5455366207522197E-49</v>
      </c>
      <c r="IV123" s="86">
        <f t="shared" si="341"/>
        <v>1.2896945342346254E-32</v>
      </c>
      <c r="IW123" s="86">
        <f t="shared" si="342"/>
        <v>5.1901121530676237E-25</v>
      </c>
      <c r="IY123" s="86">
        <f t="shared" si="343"/>
        <v>1.7004178769827516E-2</v>
      </c>
      <c r="IZ123" s="86">
        <f t="shared" si="344"/>
        <v>2.382120796386729E-4</v>
      </c>
      <c r="JA123" s="86">
        <f t="shared" si="345"/>
        <v>4.6404747555497715E-3</v>
      </c>
      <c r="JB123" s="86">
        <f t="shared" si="346"/>
        <v>7.651802346016896E-4</v>
      </c>
      <c r="JC123" s="86">
        <f t="shared" si="347"/>
        <v>1.2720014744387859E-4</v>
      </c>
      <c r="JD123" s="86">
        <f t="shared" si="348"/>
        <v>2.5896249398483428E-7</v>
      </c>
      <c r="JE123" s="86">
        <f t="shared" si="349"/>
        <v>6.2836152081998531E-5</v>
      </c>
      <c r="JF123" s="86">
        <f t="shared" si="350"/>
        <v>6.9421395326543814E-8</v>
      </c>
      <c r="JG123" s="86">
        <f t="shared" si="351"/>
        <v>1.9490937922624415E-7</v>
      </c>
      <c r="JH123" s="86">
        <f t="shared" si="352"/>
        <v>7.7719181458855447E-8</v>
      </c>
      <c r="JI123" s="86">
        <f t="shared" si="353"/>
        <v>1.2067034806367094E-7</v>
      </c>
      <c r="JJ123" s="86">
        <f t="shared" si="354"/>
        <v>2.7720386198062581E-8</v>
      </c>
      <c r="JK123" s="86">
        <f t="shared" si="355"/>
        <v>4.8244487351754828E-8</v>
      </c>
      <c r="JL123" s="86">
        <f t="shared" si="356"/>
        <v>7.8132732443319236E-6</v>
      </c>
      <c r="JM123" s="86">
        <f t="shared" si="357"/>
        <v>2.3244149825720205E-6</v>
      </c>
    </row>
    <row r="124" spans="2:273" x14ac:dyDescent="0.25">
      <c r="B124" s="2">
        <v>97</v>
      </c>
      <c r="C124" s="37">
        <v>64</v>
      </c>
      <c r="D124" s="37">
        <v>66.661000000000001</v>
      </c>
      <c r="E124" s="37">
        <v>71.370999999999995</v>
      </c>
      <c r="F124" s="37">
        <v>67.802999999999997</v>
      </c>
      <c r="G124" s="37">
        <v>69.164000000000001</v>
      </c>
      <c r="H124" s="37">
        <v>68.209999999999994</v>
      </c>
      <c r="I124" s="37">
        <v>72.290000000000006</v>
      </c>
      <c r="J124" s="37">
        <v>66.903000000000006</v>
      </c>
      <c r="K124" s="37">
        <v>68.613</v>
      </c>
      <c r="L124" s="37">
        <v>70.742000000000004</v>
      </c>
      <c r="M124" s="37">
        <v>68.790000000000006</v>
      </c>
      <c r="N124" s="37">
        <v>69.516000000000005</v>
      </c>
      <c r="O124" s="37">
        <v>71.474999999999994</v>
      </c>
      <c r="P124" s="37">
        <v>67</v>
      </c>
      <c r="Q124" s="37">
        <v>69.492000000000004</v>
      </c>
      <c r="S124" s="4">
        <f t="shared" si="229"/>
        <v>64.788269701016304</v>
      </c>
      <c r="T124" s="4">
        <f t="shared" si="230"/>
        <v>66.983049209452147</v>
      </c>
      <c r="U124" s="4">
        <f t="shared" si="231"/>
        <v>71.062535837210703</v>
      </c>
      <c r="V124" s="4">
        <f t="shared" si="232"/>
        <v>68.012092813620384</v>
      </c>
      <c r="W124" s="4">
        <f t="shared" si="233"/>
        <v>68.521697234685078</v>
      </c>
      <c r="X124" s="4">
        <f t="shared" si="234"/>
        <v>68.495269058071159</v>
      </c>
      <c r="Y124" s="4">
        <f t="shared" si="235"/>
        <v>72.143928775770348</v>
      </c>
      <c r="Z124" s="4">
        <f t="shared" si="236"/>
        <v>68.040734194193988</v>
      </c>
      <c r="AA124" s="4">
        <f t="shared" si="237"/>
        <v>69.47510132043692</v>
      </c>
      <c r="AB124" s="4">
        <f t="shared" si="238"/>
        <v>70.823574469310742</v>
      </c>
      <c r="AC124" s="4">
        <f t="shared" si="239"/>
        <v>69.586772415818515</v>
      </c>
      <c r="AD124" s="4">
        <f t="shared" si="240"/>
        <v>69.740807639487954</v>
      </c>
      <c r="AE124" s="4">
        <f t="shared" si="241"/>
        <v>72.03410623293415</v>
      </c>
      <c r="AF124" s="4">
        <f t="shared" si="242"/>
        <v>68.009372865460378</v>
      </c>
      <c r="AG124" s="4">
        <f t="shared" si="243"/>
        <v>69.946055655479668</v>
      </c>
      <c r="AI124" s="4">
        <f t="shared" si="244"/>
        <v>-0.78826970101630423</v>
      </c>
      <c r="AJ124" s="4">
        <f t="shared" si="245"/>
        <v>-0.3220492094521461</v>
      </c>
      <c r="AK124" s="4">
        <f t="shared" si="246"/>
        <v>0.30846416278929212</v>
      </c>
      <c r="AL124" s="4">
        <f t="shared" si="247"/>
        <v>-0.20909281362038712</v>
      </c>
      <c r="AM124" s="4">
        <f t="shared" si="248"/>
        <v>0.64230276531492336</v>
      </c>
      <c r="AN124" s="4">
        <f t="shared" si="249"/>
        <v>-0.2852690580711652</v>
      </c>
      <c r="AO124" s="4">
        <f t="shared" si="250"/>
        <v>0.14607122422965801</v>
      </c>
      <c r="AP124" s="4">
        <f t="shared" si="251"/>
        <v>-1.1377341941939818</v>
      </c>
      <c r="AQ124" s="4">
        <f t="shared" si="252"/>
        <v>-0.86210132043692056</v>
      </c>
      <c r="AR124" s="4">
        <f t="shared" si="253"/>
        <v>-8.1574469310737641E-2</v>
      </c>
      <c r="AS124" s="4">
        <f t="shared" si="254"/>
        <v>-0.79677241581850922</v>
      </c>
      <c r="AT124" s="4">
        <f t="shared" si="255"/>
        <v>-0.22480763948794902</v>
      </c>
      <c r="AU124" s="4">
        <f t="shared" si="256"/>
        <v>-0.5591062329341554</v>
      </c>
      <c r="AV124" s="4">
        <f t="shared" si="432"/>
        <v>-1.009372865460378</v>
      </c>
      <c r="AW124" s="4">
        <f t="shared" si="432"/>
        <v>-0.45405565547966376</v>
      </c>
      <c r="AY124" s="2">
        <f t="shared" si="308"/>
        <v>64.493800866121418</v>
      </c>
      <c r="AZ124" s="2">
        <f t="shared" si="359"/>
        <v>66.981894653025762</v>
      </c>
      <c r="BA124" s="2">
        <f t="shared" si="360"/>
        <v>71.014054220429841</v>
      </c>
      <c r="BB124" s="2">
        <f t="shared" si="361"/>
        <v>68.00693977000698</v>
      </c>
      <c r="BC124" s="2">
        <f t="shared" si="362"/>
        <v>68.520985767523129</v>
      </c>
      <c r="BD124" s="2">
        <f t="shared" si="363"/>
        <v>68.495260512570653</v>
      </c>
      <c r="BE124" s="2">
        <f t="shared" si="364"/>
        <v>72.143681985073016</v>
      </c>
      <c r="BF124" s="2">
        <f t="shared" si="365"/>
        <v>68.040719316610478</v>
      </c>
      <c r="BG124" s="2">
        <f t="shared" si="366"/>
        <v>69.475065594031918</v>
      </c>
      <c r="BH124" s="2">
        <f t="shared" si="367"/>
        <v>70.823547269093424</v>
      </c>
      <c r="BI124" s="2">
        <f t="shared" si="368"/>
        <v>69.586750641735875</v>
      </c>
      <c r="BJ124" s="2">
        <f t="shared" si="369"/>
        <v>69.740794390318143</v>
      </c>
      <c r="BK124" s="2">
        <f t="shared" si="370"/>
        <v>72.034091566172037</v>
      </c>
      <c r="BL124" s="2">
        <f t="shared" si="371"/>
        <v>68.009248871221644</v>
      </c>
      <c r="BM124" s="2">
        <f t="shared" si="372"/>
        <v>69.943074407479259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64</v>
      </c>
      <c r="CF124" s="2">
        <f t="shared" si="310"/>
        <v>66.661000000000001</v>
      </c>
      <c r="CG124" s="2">
        <f t="shared" si="311"/>
        <v>71.370999999999995</v>
      </c>
      <c r="CH124" s="2">
        <f t="shared" si="312"/>
        <v>67.802999999999997</v>
      </c>
      <c r="CI124" s="2">
        <f t="shared" si="313"/>
        <v>69.164000000000001</v>
      </c>
      <c r="CJ124" s="2">
        <f t="shared" si="314"/>
        <v>68.209999999999994</v>
      </c>
      <c r="CK124" s="2">
        <f t="shared" si="315"/>
        <v>72.290000000000006</v>
      </c>
      <c r="CL124" s="2">
        <f t="shared" si="316"/>
        <v>66.903000000000006</v>
      </c>
      <c r="CM124" s="2">
        <f t="shared" si="317"/>
        <v>68.613</v>
      </c>
      <c r="CN124" s="2">
        <f t="shared" si="318"/>
        <v>70.742000000000004</v>
      </c>
      <c r="CO124" s="2">
        <f t="shared" si="319"/>
        <v>68.790000000000006</v>
      </c>
      <c r="CP124" s="2">
        <f t="shared" si="320"/>
        <v>69.516000000000005</v>
      </c>
      <c r="CQ124" s="2">
        <f t="shared" si="321"/>
        <v>71.474999999999994</v>
      </c>
      <c r="CR124" s="2">
        <f t="shared" si="322"/>
        <v>67</v>
      </c>
      <c r="CS124" s="2">
        <f t="shared" si="323"/>
        <v>69.492000000000004</v>
      </c>
      <c r="CU124" s="2">
        <f t="shared" si="273"/>
        <v>64</v>
      </c>
      <c r="CV124" s="2">
        <f t="shared" si="274"/>
        <v>66.661000000000001</v>
      </c>
      <c r="CW124" s="2">
        <f t="shared" si="275"/>
        <v>71.370999999999995</v>
      </c>
      <c r="CX124" s="2">
        <f t="shared" si="276"/>
        <v>67.802999999999997</v>
      </c>
      <c r="CY124" s="2">
        <f t="shared" si="277"/>
        <v>69.164000000000001</v>
      </c>
      <c r="CZ124" s="2">
        <f t="shared" si="278"/>
        <v>68.209999999999994</v>
      </c>
      <c r="DA124" s="2">
        <f t="shared" si="279"/>
        <v>72.290000000000006</v>
      </c>
      <c r="DB124" s="2">
        <f t="shared" si="280"/>
        <v>66.903000000000006</v>
      </c>
      <c r="DC124" s="2">
        <f t="shared" si="281"/>
        <v>68.613</v>
      </c>
      <c r="DD124" s="2">
        <f t="shared" si="282"/>
        <v>70.742000000000004</v>
      </c>
      <c r="DE124" s="2">
        <f t="shared" si="283"/>
        <v>68.790000000000006</v>
      </c>
      <c r="DF124" s="2">
        <f t="shared" si="284"/>
        <v>69.516000000000005</v>
      </c>
      <c r="DG124" s="2">
        <f t="shared" si="285"/>
        <v>71.474999999999994</v>
      </c>
      <c r="DH124" s="2">
        <f t="shared" si="286"/>
        <v>67</v>
      </c>
      <c r="DI124" s="2">
        <f t="shared" si="287"/>
        <v>69.492000000000004</v>
      </c>
      <c r="DK124" s="2">
        <f t="shared" si="288"/>
        <v>78.323293902439062</v>
      </c>
      <c r="DL124" s="2">
        <f t="shared" si="433"/>
        <v>84.506034279673798</v>
      </c>
      <c r="DM124" s="2">
        <f t="shared" si="433"/>
        <v>85.691468978742932</v>
      </c>
      <c r="DN124" s="2">
        <f t="shared" si="433"/>
        <v>77.262675022651734</v>
      </c>
      <c r="DO124" s="2">
        <f t="shared" si="433"/>
        <v>81.482932950770177</v>
      </c>
      <c r="DP124" s="2">
        <f t="shared" si="433"/>
        <v>81.643195470383304</v>
      </c>
      <c r="DQ124" s="2">
        <f t="shared" si="433"/>
        <v>87.612662891986048</v>
      </c>
      <c r="DR124" s="2">
        <f t="shared" si="433"/>
        <v>83.770744599303143</v>
      </c>
      <c r="DS124" s="2">
        <f t="shared" si="433"/>
        <v>90.111584075573532</v>
      </c>
      <c r="DT124" s="2">
        <f t="shared" si="433"/>
        <v>86.497954655870444</v>
      </c>
      <c r="DU124" s="2">
        <f t="shared" si="433"/>
        <v>83.813352090592346</v>
      </c>
      <c r="DV124" s="2">
        <f t="shared" si="433"/>
        <v>80.20939942615523</v>
      </c>
      <c r="DW124" s="2">
        <f t="shared" si="433"/>
        <v>87.588028390214433</v>
      </c>
      <c r="DX124" s="2">
        <f t="shared" si="433"/>
        <v>80.459004520917688</v>
      </c>
      <c r="DY124" s="2">
        <f t="shared" si="433"/>
        <v>73.539389260249536</v>
      </c>
      <c r="EA124" s="2">
        <f t="shared" si="228"/>
        <v>64.4108223989397</v>
      </c>
      <c r="EB124" s="2">
        <f t="shared" si="290"/>
        <v>66.846677976826456</v>
      </c>
      <c r="EC124" s="2">
        <f t="shared" si="291"/>
        <v>70.901786816034559</v>
      </c>
      <c r="ED124" s="2">
        <f t="shared" si="292"/>
        <v>67.941595479031349</v>
      </c>
      <c r="EE124" s="2">
        <f t="shared" si="293"/>
        <v>68.432864879955332</v>
      </c>
      <c r="EF124" s="2">
        <f t="shared" si="294"/>
        <v>68.393121500277772</v>
      </c>
      <c r="EG124" s="2">
        <f t="shared" si="295"/>
        <v>72.015715132913698</v>
      </c>
      <c r="EH124" s="2">
        <f t="shared" si="296"/>
        <v>67.910887072984721</v>
      </c>
      <c r="EI124" s="2">
        <f t="shared" si="297"/>
        <v>69.299797533329183</v>
      </c>
      <c r="EJ124" s="2">
        <f t="shared" si="298"/>
        <v>70.690302912402728</v>
      </c>
      <c r="EK124" s="2">
        <f t="shared" si="299"/>
        <v>69.466148554547374</v>
      </c>
      <c r="EL124" s="2">
        <f t="shared" si="300"/>
        <v>69.660992475319873</v>
      </c>
      <c r="EM124" s="2">
        <f t="shared" si="301"/>
        <v>71.930358941848127</v>
      </c>
      <c r="EN124" s="2">
        <f t="shared" si="302"/>
        <v>67.897230484748079</v>
      </c>
      <c r="EO124" s="2">
        <f t="shared" si="303"/>
        <v>69.902836965031284</v>
      </c>
      <c r="EQ124" s="2">
        <f t="shared" si="304"/>
        <v>64.15787389866675</v>
      </c>
      <c r="ER124" s="2">
        <f t="shared" si="434"/>
        <v>66.590462614172438</v>
      </c>
      <c r="ES124" s="2">
        <f t="shared" si="434"/>
        <v>70.251942412436819</v>
      </c>
      <c r="ET124" s="2">
        <f t="shared" si="434"/>
        <v>67.571436597590562</v>
      </c>
      <c r="EU124" s="2">
        <f t="shared" si="434"/>
        <v>68.179356566456946</v>
      </c>
      <c r="EV124" s="2">
        <f t="shared" si="434"/>
        <v>68.017664671156567</v>
      </c>
      <c r="EW124" s="2">
        <f t="shared" si="434"/>
        <v>71.300487353314367</v>
      </c>
      <c r="EX124" s="2">
        <f t="shared" si="434"/>
        <v>67.836155039384039</v>
      </c>
      <c r="EY124" s="2">
        <f t="shared" si="434"/>
        <v>69.031620481094251</v>
      </c>
      <c r="EZ124" s="2">
        <f t="shared" si="434"/>
        <v>70.30749668358682</v>
      </c>
      <c r="FA124" s="2">
        <f t="shared" si="434"/>
        <v>69.484410866265463</v>
      </c>
      <c r="FB124" s="2">
        <f t="shared" si="434"/>
        <v>69.673329555836816</v>
      </c>
      <c r="FC124" s="2">
        <f t="shared" si="434"/>
        <v>71.26804880527699</v>
      </c>
      <c r="FD124" s="2">
        <f t="shared" si="434"/>
        <v>67.756850424852061</v>
      </c>
      <c r="FE124" s="2">
        <f t="shared" si="434"/>
        <v>70.027945039348182</v>
      </c>
      <c r="FG124" s="2">
        <f t="shared" si="306"/>
        <v>0.99394308895456673</v>
      </c>
      <c r="FH124" s="2">
        <f t="shared" si="435"/>
        <v>0.99222989197502554</v>
      </c>
      <c r="FI124" s="2">
        <f t="shared" si="435"/>
        <v>0.99210248122062772</v>
      </c>
      <c r="FJ124" s="2">
        <f t="shared" si="435"/>
        <v>0.99271116499202483</v>
      </c>
      <c r="FK124" s="2">
        <f t="shared" si="435"/>
        <v>0.9931013655097346</v>
      </c>
      <c r="FL124" s="2">
        <f t="shared" si="435"/>
        <v>0.99206609926558975</v>
      </c>
      <c r="FM124" s="2">
        <f t="shared" si="435"/>
        <v>0.99145110450357254</v>
      </c>
      <c r="FN124" s="2">
        <f t="shared" si="435"/>
        <v>0.99177266448570212</v>
      </c>
      <c r="FO124" s="2">
        <f t="shared" si="435"/>
        <v>0.99144633744123001</v>
      </c>
      <c r="FP124" s="2">
        <f t="shared" si="435"/>
        <v>0.99134687484586348</v>
      </c>
      <c r="FQ124" s="2">
        <f t="shared" si="435"/>
        <v>0.99160428865214423</v>
      </c>
      <c r="FR124" s="2">
        <f t="shared" si="435"/>
        <v>0.9924434734338633</v>
      </c>
      <c r="FS124" s="2">
        <f t="shared" si="435"/>
        <v>0.99309049721944354</v>
      </c>
      <c r="FT124" s="2">
        <f t="shared" si="435"/>
        <v>0.9910381812168233</v>
      </c>
      <c r="FU124" s="2">
        <f t="shared" si="435"/>
        <v>0.98904689654375211</v>
      </c>
      <c r="FW124" s="2">
        <f t="shared" si="324"/>
        <v>5.0924798356899717E-3</v>
      </c>
      <c r="FX124" s="2">
        <f t="shared" si="376"/>
        <v>7.7998052288631887E-3</v>
      </c>
      <c r="FY124" s="2">
        <f t="shared" si="377"/>
        <v>6.9776521895929889E-3</v>
      </c>
      <c r="FZ124" s="2">
        <f t="shared" si="378"/>
        <v>7.0119077081695121E-3</v>
      </c>
      <c r="GA124" s="2">
        <f t="shared" si="379"/>
        <v>7.5214974196250528E-3</v>
      </c>
      <c r="GB124" s="2">
        <f t="shared" si="380"/>
        <v>7.9523372008492663E-3</v>
      </c>
      <c r="GC124" s="2">
        <f t="shared" si="381"/>
        <v>7.5078519730356046E-3</v>
      </c>
      <c r="GD124" s="2">
        <f t="shared" si="382"/>
        <v>8.7261836832211639E-3</v>
      </c>
      <c r="GE124" s="2">
        <f t="shared" si="383"/>
        <v>1.0250461782139841E-2</v>
      </c>
      <c r="GF124" s="2">
        <f t="shared" si="384"/>
        <v>9.2507173916116063E-3</v>
      </c>
      <c r="GG124" s="2">
        <f t="shared" si="385"/>
        <v>8.0552590055014521E-3</v>
      </c>
      <c r="GH124" s="2">
        <f t="shared" si="386"/>
        <v>7.5056366636275162E-3</v>
      </c>
      <c r="GI124" s="2">
        <f t="shared" si="387"/>
        <v>6.7250763964892581E-3</v>
      </c>
      <c r="GJ124" s="2">
        <f t="shared" si="388"/>
        <v>3.9746103130813655E-3</v>
      </c>
      <c r="GK124" s="2">
        <f t="shared" si="389"/>
        <v>3.2444663273307702E-3</v>
      </c>
      <c r="GM124" s="86">
        <f t="shared" si="325"/>
        <v>4.674227824379945E-21</v>
      </c>
      <c r="GN124" s="86">
        <f t="shared" si="390"/>
        <v>3.0726953136920816E-32</v>
      </c>
      <c r="GO124" s="86">
        <f t="shared" si="391"/>
        <v>4.3524381563479047E-25</v>
      </c>
      <c r="GP124" s="86">
        <f t="shared" si="392"/>
        <v>3.1104176927932072E-41</v>
      </c>
      <c r="GQ124" s="86">
        <f t="shared" si="393"/>
        <v>1.6326690816525112E-38</v>
      </c>
      <c r="GR124" s="86">
        <f t="shared" si="394"/>
        <v>4.5491272934084267E-45</v>
      </c>
      <c r="GS124" s="86">
        <f t="shared" si="395"/>
        <v>2.3107926357332307E-35</v>
      </c>
      <c r="GT124" s="86">
        <f t="shared" si="396"/>
        <v>4.0915520351688892E-42</v>
      </c>
      <c r="GU124" s="86">
        <f t="shared" si="397"/>
        <v>1.2762332472950636E-41</v>
      </c>
      <c r="GV124" s="86">
        <f t="shared" si="398"/>
        <v>1.1450286431546495E-46</v>
      </c>
      <c r="GW124" s="86">
        <f t="shared" si="399"/>
        <v>6.6117512202012655E-47</v>
      </c>
      <c r="GX124" s="86">
        <f t="shared" si="400"/>
        <v>2.4320519373660158E-65</v>
      </c>
      <c r="GY124" s="86">
        <f t="shared" si="401"/>
        <v>8.638263400528605E-67</v>
      </c>
      <c r="GZ124" s="86">
        <f t="shared" si="402"/>
        <v>1.9322543358357787E-50</v>
      </c>
      <c r="HA124" s="86">
        <f t="shared" si="403"/>
        <v>8.5803838075390988E-66</v>
      </c>
      <c r="HC124" s="86">
        <f t="shared" si="326"/>
        <v>6.9457886917206908E-3</v>
      </c>
      <c r="HD124" s="86">
        <f t="shared" si="404"/>
        <v>4.8391237358071936E-5</v>
      </c>
      <c r="HE124" s="86">
        <f t="shared" si="405"/>
        <v>1.4674578643969528E-3</v>
      </c>
      <c r="HF124" s="86">
        <f t="shared" si="406"/>
        <v>1.7530431777634529E-4</v>
      </c>
      <c r="HG124" s="86">
        <f t="shared" si="407"/>
        <v>2.5550993113898353E-5</v>
      </c>
      <c r="HH124" s="86">
        <f t="shared" si="408"/>
        <v>1.4287353062984691E-8</v>
      </c>
      <c r="HI124" s="86">
        <f t="shared" si="409"/>
        <v>1.0349270910893062E-5</v>
      </c>
      <c r="HJ124" s="86">
        <f t="shared" si="410"/>
        <v>1.2488945549363308E-9</v>
      </c>
      <c r="HK124" s="86">
        <f t="shared" si="411"/>
        <v>6.4307689579520088E-9</v>
      </c>
      <c r="HL124" s="86">
        <f t="shared" si="412"/>
        <v>2.7311328682725837E-10</v>
      </c>
      <c r="HM124" s="86">
        <f t="shared" si="413"/>
        <v>3.2454099372280127E-9</v>
      </c>
      <c r="HN124" s="86">
        <f t="shared" si="414"/>
        <v>7.1008082222267024E-11</v>
      </c>
      <c r="HO124" s="86">
        <f t="shared" si="415"/>
        <v>5.9667096354031958E-10</v>
      </c>
      <c r="HP124" s="86">
        <f t="shared" si="416"/>
        <v>7.1017314791591239E-7</v>
      </c>
      <c r="HQ124" s="86">
        <f t="shared" si="417"/>
        <v>6.8338423313853944E-10</v>
      </c>
      <c r="HS124" s="86">
        <f t="shared" si="327"/>
        <v>3.7698765632603797E-7</v>
      </c>
      <c r="HT124" s="86">
        <f t="shared" si="418"/>
        <v>2.7032338584476433E-7</v>
      </c>
      <c r="HU124" s="86">
        <f t="shared" si="419"/>
        <v>6.65696948681585E-8</v>
      </c>
      <c r="HV124" s="86">
        <f t="shared" si="420"/>
        <v>9.7024712095369333E-7</v>
      </c>
      <c r="HW124" s="86">
        <f t="shared" si="421"/>
        <v>3.2458618117586444E-6</v>
      </c>
      <c r="HX124" s="86">
        <f t="shared" si="422"/>
        <v>9.8272528430865177E-8</v>
      </c>
      <c r="HY124" s="86">
        <f t="shared" si="423"/>
        <v>4.4913976160803555E-7</v>
      </c>
      <c r="HZ124" s="86">
        <f t="shared" si="424"/>
        <v>1.386459881341082E-7</v>
      </c>
      <c r="IA124" s="86">
        <f t="shared" si="425"/>
        <v>3.1985733473530604E-7</v>
      </c>
      <c r="IB124" s="86">
        <f t="shared" si="426"/>
        <v>2.3101366749106745E-7</v>
      </c>
      <c r="IC124" s="86">
        <f t="shared" si="427"/>
        <v>1.5479514764869389E-7</v>
      </c>
      <c r="ID124" s="86">
        <f t="shared" si="428"/>
        <v>8.1635133941702149E-8</v>
      </c>
      <c r="IE124" s="86">
        <f t="shared" si="429"/>
        <v>9.2095525529880363E-8</v>
      </c>
      <c r="IF124" s="86">
        <f t="shared" si="430"/>
        <v>2.7849841399336866E-7</v>
      </c>
      <c r="IG124" s="86">
        <f t="shared" si="431"/>
        <v>4.6127599322035471E-6</v>
      </c>
      <c r="II124" s="86">
        <f t="shared" si="328"/>
        <v>2.8032868221723237E-39</v>
      </c>
      <c r="IJ124" s="86">
        <f t="shared" si="329"/>
        <v>2.0352127748056199E-44</v>
      </c>
      <c r="IK124" s="86">
        <f t="shared" si="330"/>
        <v>1.7572326506477084E-45</v>
      </c>
      <c r="IL124" s="86">
        <f t="shared" si="331"/>
        <v>7.718892964041481E-45</v>
      </c>
      <c r="IM124" s="86">
        <f t="shared" si="332"/>
        <v>1.0772943416421837E-41</v>
      </c>
      <c r="IN124" s="86">
        <f t="shared" si="333"/>
        <v>2.8936415115345812E-51</v>
      </c>
      <c r="IO124" s="86">
        <f t="shared" si="334"/>
        <v>1.1041762015667435E-44</v>
      </c>
      <c r="IP124" s="86">
        <f t="shared" si="335"/>
        <v>1.6007966200278748E-48</v>
      </c>
      <c r="IQ124" s="86">
        <f t="shared" si="336"/>
        <v>1.9345786888901503E-47</v>
      </c>
      <c r="IR124" s="86">
        <f t="shared" si="337"/>
        <v>1.0321401042551217E-49</v>
      </c>
      <c r="IS124" s="86">
        <f t="shared" si="338"/>
        <v>4.0804968085687064E-47</v>
      </c>
      <c r="IT124" s="86">
        <f t="shared" si="339"/>
        <v>7.6990592675197615E-51</v>
      </c>
      <c r="IU124" s="86">
        <f t="shared" si="340"/>
        <v>7.9942902220728324E-48</v>
      </c>
      <c r="IV124" s="86">
        <f t="shared" si="341"/>
        <v>1.3083357075556732E-31</v>
      </c>
      <c r="IW124" s="86">
        <f t="shared" si="342"/>
        <v>2.8152938597886725E-24</v>
      </c>
      <c r="IY124" s="86">
        <f t="shared" si="343"/>
        <v>6.9461656793770171E-3</v>
      </c>
      <c r="IZ124" s="86">
        <f t="shared" si="344"/>
        <v>4.86615607439167E-5</v>
      </c>
      <c r="JA124" s="86">
        <f t="shared" si="345"/>
        <v>1.4675244340918209E-3</v>
      </c>
      <c r="JB124" s="86">
        <f t="shared" si="346"/>
        <v>1.76274564897299E-4</v>
      </c>
      <c r="JC124" s="86">
        <f t="shared" si="347"/>
        <v>2.8796854925656998E-5</v>
      </c>
      <c r="JD124" s="86">
        <f t="shared" si="348"/>
        <v>1.1255988149384987E-7</v>
      </c>
      <c r="JE124" s="86">
        <f t="shared" si="349"/>
        <v>1.0798410672501097E-5</v>
      </c>
      <c r="JF124" s="86">
        <f t="shared" si="350"/>
        <v>1.3989488268904454E-7</v>
      </c>
      <c r="JG124" s="86">
        <f t="shared" si="351"/>
        <v>3.2628810369325803E-7</v>
      </c>
      <c r="JH124" s="86">
        <f t="shared" si="352"/>
        <v>2.312867807778947E-7</v>
      </c>
      <c r="JI124" s="86">
        <f t="shared" si="353"/>
        <v>1.580405575859219E-7</v>
      </c>
      <c r="JJ124" s="86">
        <f t="shared" si="354"/>
        <v>8.1706142023924422E-8</v>
      </c>
      <c r="JK124" s="86">
        <f t="shared" si="355"/>
        <v>9.2692196493420677E-8</v>
      </c>
      <c r="JL124" s="86">
        <f t="shared" si="356"/>
        <v>9.88671561909281E-7</v>
      </c>
      <c r="JM124" s="86">
        <f t="shared" si="357"/>
        <v>4.6134433164366859E-6</v>
      </c>
    </row>
    <row r="125" spans="2:273" x14ac:dyDescent="0.25">
      <c r="B125" s="2">
        <v>98</v>
      </c>
      <c r="C125" s="37">
        <v>63.642000000000003</v>
      </c>
      <c r="D125" s="37">
        <v>66.790000000000006</v>
      </c>
      <c r="E125" s="37">
        <v>70.531999999999996</v>
      </c>
      <c r="F125" s="37">
        <v>67.459000000000003</v>
      </c>
      <c r="G125" s="37">
        <v>68.328000000000003</v>
      </c>
      <c r="H125" s="37">
        <v>68.468000000000004</v>
      </c>
      <c r="I125" s="37">
        <v>71.290000000000006</v>
      </c>
      <c r="J125" s="37">
        <v>67.822999999999993</v>
      </c>
      <c r="K125" s="37">
        <v>68.5</v>
      </c>
      <c r="L125" s="37">
        <v>70.403000000000006</v>
      </c>
      <c r="M125" s="37">
        <v>69.370999999999995</v>
      </c>
      <c r="N125" s="37">
        <v>68.935000000000002</v>
      </c>
      <c r="O125" s="37">
        <v>71.606999999999999</v>
      </c>
      <c r="P125" s="37">
        <v>67.856999999999999</v>
      </c>
      <c r="Q125" s="37">
        <v>68.635000000000005</v>
      </c>
      <c r="S125" s="4">
        <f t="shared" si="229"/>
        <v>64.485105730747165</v>
      </c>
      <c r="T125" s="4">
        <f t="shared" si="230"/>
        <v>66.844602013471416</v>
      </c>
      <c r="U125" s="4">
        <f t="shared" si="231"/>
        <v>70.844004976572521</v>
      </c>
      <c r="V125" s="4">
        <f t="shared" si="232"/>
        <v>67.869373804306406</v>
      </c>
      <c r="W125" s="4">
        <f t="shared" si="233"/>
        <v>68.370048235271028</v>
      </c>
      <c r="X125" s="4">
        <f t="shared" si="234"/>
        <v>68.314645081179123</v>
      </c>
      <c r="Y125" s="4">
        <f t="shared" si="235"/>
        <v>71.920720956798533</v>
      </c>
      <c r="Z125" s="4">
        <f t="shared" si="236"/>
        <v>67.927798054073406</v>
      </c>
      <c r="AA125" s="4">
        <f t="shared" si="237"/>
        <v>69.325082211200254</v>
      </c>
      <c r="AB125" s="4">
        <f t="shared" si="238"/>
        <v>70.660146528832612</v>
      </c>
      <c r="AC125" s="4">
        <f t="shared" si="239"/>
        <v>69.465647802935962</v>
      </c>
      <c r="AD125" s="4">
        <f t="shared" si="240"/>
        <v>69.613839110881813</v>
      </c>
      <c r="AE125" s="4">
        <f t="shared" si="241"/>
        <v>71.85820819815612</v>
      </c>
      <c r="AF125" s="4">
        <f t="shared" si="242"/>
        <v>67.912324072340553</v>
      </c>
      <c r="AG125" s="4">
        <f t="shared" si="243"/>
        <v>69.88118884426892</v>
      </c>
      <c r="AI125" s="4">
        <f t="shared" si="244"/>
        <v>-0.84310573074716189</v>
      </c>
      <c r="AJ125" s="4">
        <f t="shared" si="245"/>
        <v>-5.4602013471409805E-2</v>
      </c>
      <c r="AK125" s="4">
        <f t="shared" si="246"/>
        <v>-0.31200497657252413</v>
      </c>
      <c r="AL125" s="4">
        <f t="shared" si="247"/>
        <v>-0.41037380430640269</v>
      </c>
      <c r="AM125" s="4">
        <f t="shared" si="248"/>
        <v>-4.2048235271025192E-2</v>
      </c>
      <c r="AN125" s="4">
        <f t="shared" si="249"/>
        <v>0.15335491882088093</v>
      </c>
      <c r="AO125" s="4">
        <f t="shared" si="250"/>
        <v>-0.6307209567985268</v>
      </c>
      <c r="AP125" s="4">
        <f t="shared" si="251"/>
        <v>-0.10479805407341303</v>
      </c>
      <c r="AQ125" s="4">
        <f t="shared" si="252"/>
        <v>-0.82508221120025382</v>
      </c>
      <c r="AR125" s="4">
        <f t="shared" si="253"/>
        <v>-0.25714652883260669</v>
      </c>
      <c r="AS125" s="4">
        <f t="shared" si="254"/>
        <v>-9.4647802935966752E-2</v>
      </c>
      <c r="AT125" s="4">
        <f t="shared" si="255"/>
        <v>-0.67883911088181037</v>
      </c>
      <c r="AU125" s="4">
        <f t="shared" si="256"/>
        <v>-0.25120819815612094</v>
      </c>
      <c r="AV125" s="4">
        <f t="shared" si="432"/>
        <v>-5.5324072340553698E-2</v>
      </c>
      <c r="AW125" s="4">
        <f t="shared" si="432"/>
        <v>-1.2461888442689144</v>
      </c>
      <c r="AY125" s="2">
        <f t="shared" si="308"/>
        <v>64.393276711438034</v>
      </c>
      <c r="AZ125" s="2">
        <f t="shared" si="359"/>
        <v>66.844434301161584</v>
      </c>
      <c r="BA125" s="2">
        <f t="shared" si="360"/>
        <v>70.83309654411903</v>
      </c>
      <c r="BB125" s="2">
        <f t="shared" si="361"/>
        <v>67.868451579387738</v>
      </c>
      <c r="BC125" s="2">
        <f t="shared" si="362"/>
        <v>68.369553058066401</v>
      </c>
      <c r="BD125" s="2">
        <f t="shared" si="363"/>
        <v>68.314619691092645</v>
      </c>
      <c r="BE125" s="2">
        <f t="shared" si="364"/>
        <v>71.920599095453298</v>
      </c>
      <c r="BF125" s="2">
        <f t="shared" si="365"/>
        <v>67.92775389454637</v>
      </c>
      <c r="BG125" s="2">
        <f t="shared" si="366"/>
        <v>69.324977152172806</v>
      </c>
      <c r="BH125" s="2">
        <f t="shared" si="367"/>
        <v>70.660065182881397</v>
      </c>
      <c r="BI125" s="2">
        <f t="shared" si="368"/>
        <v>69.465585665837338</v>
      </c>
      <c r="BJ125" s="2">
        <f t="shared" si="369"/>
        <v>69.61379925996647</v>
      </c>
      <c r="BK125" s="2">
        <f t="shared" si="370"/>
        <v>71.858166730877713</v>
      </c>
      <c r="BL125" s="2">
        <f t="shared" si="371"/>
        <v>67.912057429784056</v>
      </c>
      <c r="BM125" s="2">
        <f t="shared" si="372"/>
        <v>69.875499967508333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63.642000000000003</v>
      </c>
      <c r="CF125" s="2">
        <f t="shared" si="310"/>
        <v>66.790000000000006</v>
      </c>
      <c r="CG125" s="2">
        <f t="shared" si="311"/>
        <v>70.531999999999996</v>
      </c>
      <c r="CH125" s="2">
        <f t="shared" si="312"/>
        <v>67.459000000000003</v>
      </c>
      <c r="CI125" s="2">
        <f t="shared" si="313"/>
        <v>68.328000000000003</v>
      </c>
      <c r="CJ125" s="2">
        <f t="shared" si="314"/>
        <v>68.468000000000004</v>
      </c>
      <c r="CK125" s="2">
        <f t="shared" si="315"/>
        <v>71.290000000000006</v>
      </c>
      <c r="CL125" s="2">
        <f t="shared" si="316"/>
        <v>67.822999999999993</v>
      </c>
      <c r="CM125" s="2">
        <f t="shared" si="317"/>
        <v>68.5</v>
      </c>
      <c r="CN125" s="2">
        <f t="shared" si="318"/>
        <v>70.403000000000006</v>
      </c>
      <c r="CO125" s="2">
        <f t="shared" si="319"/>
        <v>69.370999999999995</v>
      </c>
      <c r="CP125" s="2">
        <f t="shared" si="320"/>
        <v>68.935000000000002</v>
      </c>
      <c r="CQ125" s="2">
        <f t="shared" si="321"/>
        <v>71.606999999999999</v>
      </c>
      <c r="CR125" s="2">
        <f t="shared" si="322"/>
        <v>67.856999999999999</v>
      </c>
      <c r="CS125" s="2">
        <f t="shared" si="323"/>
        <v>68.635000000000005</v>
      </c>
      <c r="CU125" s="2">
        <f t="shared" si="273"/>
        <v>63.642000000000003</v>
      </c>
      <c r="CV125" s="2">
        <f t="shared" si="274"/>
        <v>66.790000000000006</v>
      </c>
      <c r="CW125" s="2">
        <f t="shared" si="275"/>
        <v>70.531999999999996</v>
      </c>
      <c r="CX125" s="2">
        <f t="shared" si="276"/>
        <v>67.459000000000003</v>
      </c>
      <c r="CY125" s="2">
        <f t="shared" si="277"/>
        <v>68.328000000000003</v>
      </c>
      <c r="CZ125" s="2">
        <f t="shared" si="278"/>
        <v>68.468000000000004</v>
      </c>
      <c r="DA125" s="2">
        <f t="shared" si="279"/>
        <v>71.290000000000006</v>
      </c>
      <c r="DB125" s="2">
        <f t="shared" si="280"/>
        <v>67.822999999999993</v>
      </c>
      <c r="DC125" s="2">
        <f t="shared" si="281"/>
        <v>68.5</v>
      </c>
      <c r="DD125" s="2">
        <f t="shared" si="282"/>
        <v>70.403000000000006</v>
      </c>
      <c r="DE125" s="2">
        <f t="shared" si="283"/>
        <v>69.370999999999995</v>
      </c>
      <c r="DF125" s="2">
        <f t="shared" si="284"/>
        <v>68.935000000000002</v>
      </c>
      <c r="DG125" s="2">
        <f t="shared" si="285"/>
        <v>71.606999999999999</v>
      </c>
      <c r="DH125" s="2">
        <f t="shared" si="286"/>
        <v>67.856999999999999</v>
      </c>
      <c r="DI125" s="2">
        <f t="shared" si="287"/>
        <v>68.635000000000005</v>
      </c>
      <c r="DK125" s="2">
        <f t="shared" si="288"/>
        <v>78.348351567944292</v>
      </c>
      <c r="DL125" s="2">
        <f t="shared" si="433"/>
        <v>84.599883418906671</v>
      </c>
      <c r="DM125" s="2">
        <f t="shared" si="433"/>
        <v>85.760730626907588</v>
      </c>
      <c r="DN125" s="2">
        <f t="shared" si="433"/>
        <v>77.235104651162757</v>
      </c>
      <c r="DO125" s="2">
        <f t="shared" si="433"/>
        <v>81.496104651162796</v>
      </c>
      <c r="DP125" s="2">
        <f t="shared" si="433"/>
        <v>81.658143728223024</v>
      </c>
      <c r="DQ125" s="2">
        <f t="shared" si="433"/>
        <v>87.597026132404167</v>
      </c>
      <c r="DR125" s="2">
        <f t="shared" si="433"/>
        <v>83.812984668989557</v>
      </c>
      <c r="DS125" s="2">
        <f t="shared" si="433"/>
        <v>90.226031646423735</v>
      </c>
      <c r="DT125" s="2">
        <f t="shared" si="433"/>
        <v>86.563977530364369</v>
      </c>
      <c r="DU125" s="2">
        <f t="shared" si="433"/>
        <v>83.869912543554022</v>
      </c>
      <c r="DV125" s="2">
        <f t="shared" si="433"/>
        <v>80.202589247961328</v>
      </c>
      <c r="DW125" s="2">
        <f t="shared" si="433"/>
        <v>87.638534883720922</v>
      </c>
      <c r="DX125" s="2">
        <f t="shared" si="433"/>
        <v>80.50451848852903</v>
      </c>
      <c r="DY125" s="2">
        <f t="shared" si="433"/>
        <v>73.530675690730817</v>
      </c>
      <c r="EA125" s="2">
        <f t="shared" si="228"/>
        <v>64.317052755928202</v>
      </c>
      <c r="EB125" s="2">
        <f t="shared" si="290"/>
        <v>66.719662095577945</v>
      </c>
      <c r="EC125" s="2">
        <f t="shared" si="291"/>
        <v>70.729387102173035</v>
      </c>
      <c r="ED125" s="2">
        <f t="shared" si="292"/>
        <v>67.808401122690427</v>
      </c>
      <c r="EE125" s="2">
        <f t="shared" si="293"/>
        <v>68.288338916806254</v>
      </c>
      <c r="EF125" s="2">
        <f t="shared" si="294"/>
        <v>68.220315016989886</v>
      </c>
      <c r="EG125" s="2">
        <f t="shared" si="295"/>
        <v>71.802776812498919</v>
      </c>
      <c r="EH125" s="2">
        <f t="shared" si="296"/>
        <v>67.808225458312961</v>
      </c>
      <c r="EI125" s="2">
        <f t="shared" si="297"/>
        <v>69.163260025267448</v>
      </c>
      <c r="EJ125" s="2">
        <f t="shared" si="298"/>
        <v>70.536999831110663</v>
      </c>
      <c r="EK125" s="2">
        <f t="shared" si="299"/>
        <v>69.354210566575233</v>
      </c>
      <c r="EL125" s="2">
        <f t="shared" si="300"/>
        <v>69.540172467849715</v>
      </c>
      <c r="EM125" s="2">
        <f t="shared" si="301"/>
        <v>71.762506983536923</v>
      </c>
      <c r="EN125" s="2">
        <f t="shared" si="302"/>
        <v>67.808777094530441</v>
      </c>
      <c r="EO125" s="2">
        <f t="shared" si="303"/>
        <v>69.838189652922722</v>
      </c>
      <c r="EQ125" s="2">
        <f t="shared" si="304"/>
        <v>64.079494081897863</v>
      </c>
      <c r="ER125" s="2">
        <f t="shared" si="434"/>
        <v>66.483140289069553</v>
      </c>
      <c r="ES125" s="2">
        <f t="shared" si="434"/>
        <v>70.123694746832271</v>
      </c>
      <c r="ET125" s="2">
        <f t="shared" si="434"/>
        <v>67.463006653941406</v>
      </c>
      <c r="EU125" s="2">
        <f t="shared" si="434"/>
        <v>68.053579005371375</v>
      </c>
      <c r="EV125" s="2">
        <f t="shared" si="434"/>
        <v>67.876371397688544</v>
      </c>
      <c r="EW125" s="2">
        <f t="shared" si="434"/>
        <v>71.144734964849889</v>
      </c>
      <c r="EX125" s="2">
        <f t="shared" si="434"/>
        <v>67.74034075840558</v>
      </c>
      <c r="EY125" s="2">
        <f t="shared" si="434"/>
        <v>68.921192498680384</v>
      </c>
      <c r="EZ125" s="2">
        <f t="shared" si="434"/>
        <v>70.190466527159728</v>
      </c>
      <c r="FA125" s="2">
        <f t="shared" si="434"/>
        <v>69.370809522792513</v>
      </c>
      <c r="FB125" s="2">
        <f t="shared" si="434"/>
        <v>69.551897794161704</v>
      </c>
      <c r="FC125" s="2">
        <f t="shared" si="434"/>
        <v>71.159373807652315</v>
      </c>
      <c r="FD125" s="2">
        <f t="shared" si="434"/>
        <v>67.678543529346356</v>
      </c>
      <c r="FE125" s="2">
        <f t="shared" si="434"/>
        <v>69.947626898842358</v>
      </c>
      <c r="FG125" s="2">
        <f t="shared" si="306"/>
        <v>0.99447308594605222</v>
      </c>
      <c r="FH125" s="2">
        <f t="shared" si="435"/>
        <v>0.99290872906067629</v>
      </c>
      <c r="FI125" s="2">
        <f t="shared" si="435"/>
        <v>0.99279236871469589</v>
      </c>
      <c r="FJ125" s="2">
        <f t="shared" si="435"/>
        <v>0.99334823743519429</v>
      </c>
      <c r="FK125" s="2">
        <f t="shared" si="435"/>
        <v>0.99370454919764162</v>
      </c>
      <c r="FL125" s="2">
        <f t="shared" si="435"/>
        <v>0.99275914170846535</v>
      </c>
      <c r="FM125" s="2">
        <f t="shared" si="435"/>
        <v>0.99219744548211752</v>
      </c>
      <c r="FN125" s="2">
        <f t="shared" si="435"/>
        <v>0.99249114504910196</v>
      </c>
      <c r="FO125" s="2">
        <f t="shared" si="435"/>
        <v>0.99219309131973776</v>
      </c>
      <c r="FP125" s="2">
        <f t="shared" si="435"/>
        <v>0.99210224286116444</v>
      </c>
      <c r="FQ125" s="2">
        <f t="shared" si="435"/>
        <v>0.99233735961210023</v>
      </c>
      <c r="FR125" s="2">
        <f t="shared" si="435"/>
        <v>0.99310378061974125</v>
      </c>
      <c r="FS125" s="2">
        <f t="shared" si="435"/>
        <v>0.99369462514536311</v>
      </c>
      <c r="FT125" s="2">
        <f t="shared" si="435"/>
        <v>0.99182027406448614</v>
      </c>
      <c r="FU125" s="2">
        <f t="shared" si="435"/>
        <v>0.99000101435711074</v>
      </c>
      <c r="FW125" s="2">
        <f t="shared" si="324"/>
        <v>5.5810510596953997E-3</v>
      </c>
      <c r="FX125" s="2">
        <f t="shared" si="376"/>
        <v>8.5458854935876963E-3</v>
      </c>
      <c r="FY125" s="2">
        <f t="shared" si="377"/>
        <v>7.6456964698397778E-3</v>
      </c>
      <c r="FZ125" s="2">
        <f t="shared" si="378"/>
        <v>7.6832062554851848E-3</v>
      </c>
      <c r="GA125" s="2">
        <f t="shared" si="379"/>
        <v>8.2411776258619878E-3</v>
      </c>
      <c r="GB125" s="2">
        <f t="shared" si="380"/>
        <v>8.7128795913475471E-3</v>
      </c>
      <c r="GC125" s="2">
        <f t="shared" si="381"/>
        <v>8.226237362502423E-3</v>
      </c>
      <c r="GD125" s="2">
        <f t="shared" si="382"/>
        <v>9.5600216913638812E-3</v>
      </c>
      <c r="GE125" s="2">
        <f t="shared" si="383"/>
        <v>1.1228303657825792E-2</v>
      </c>
      <c r="GF125" s="2">
        <f t="shared" si="384"/>
        <v>1.0134165251830319E-2</v>
      </c>
      <c r="GG125" s="2">
        <f t="shared" si="385"/>
        <v>8.8255570216505316E-3</v>
      </c>
      <c r="GH125" s="2">
        <f t="shared" si="386"/>
        <v>8.2238118386199939E-3</v>
      </c>
      <c r="GI125" s="2">
        <f t="shared" si="387"/>
        <v>7.3691183808863364E-3</v>
      </c>
      <c r="GJ125" s="2">
        <f t="shared" si="388"/>
        <v>4.3564030260692787E-3</v>
      </c>
      <c r="GK125" s="2">
        <f t="shared" si="389"/>
        <v>3.5563733691268791E-3</v>
      </c>
      <c r="GM125" s="86">
        <f t="shared" si="325"/>
        <v>2.5624366856401911E-22</v>
      </c>
      <c r="GN125" s="86">
        <f t="shared" si="390"/>
        <v>3.866925397183554E-34</v>
      </c>
      <c r="GO125" s="86">
        <f t="shared" si="391"/>
        <v>1.5211242394777496E-26</v>
      </c>
      <c r="GP125" s="86">
        <f t="shared" si="392"/>
        <v>9.7983128092169644E-44</v>
      </c>
      <c r="GQ125" s="86">
        <f t="shared" si="393"/>
        <v>9.2647415614494185E-41</v>
      </c>
      <c r="GR125" s="86">
        <f t="shared" si="394"/>
        <v>1.0842637949781172E-47</v>
      </c>
      <c r="GS125" s="86">
        <f t="shared" si="395"/>
        <v>1.8787986280467069E-37</v>
      </c>
      <c r="GT125" s="86">
        <f t="shared" si="396"/>
        <v>1.4126171943760357E-44</v>
      </c>
      <c r="GU125" s="86">
        <f t="shared" si="397"/>
        <v>4.899097781445554E-44</v>
      </c>
      <c r="GV125" s="86">
        <f t="shared" si="398"/>
        <v>2.0186473784406615E-49</v>
      </c>
      <c r="GW125" s="86">
        <f t="shared" si="399"/>
        <v>1.0459468608209366E-49</v>
      </c>
      <c r="GX125" s="86">
        <f t="shared" si="400"/>
        <v>3.3017767034532223E-69</v>
      </c>
      <c r="GY125" s="86">
        <f t="shared" si="401"/>
        <v>9.7785768532125007E-71</v>
      </c>
      <c r="GZ125" s="86">
        <f t="shared" si="402"/>
        <v>2.0207414304542037E-53</v>
      </c>
      <c r="HA125" s="86">
        <f t="shared" si="403"/>
        <v>1.2465853949039636E-69</v>
      </c>
      <c r="HC125" s="86">
        <f t="shared" si="326"/>
        <v>2.5463885591878906E-3</v>
      </c>
      <c r="HD125" s="86">
        <f t="shared" si="404"/>
        <v>8.4247105328566125E-6</v>
      </c>
      <c r="HE125" s="86">
        <f t="shared" si="405"/>
        <v>4.0744332802312836E-4</v>
      </c>
      <c r="HF125" s="86">
        <f t="shared" si="406"/>
        <v>3.4403595077994384E-5</v>
      </c>
      <c r="HG125" s="86">
        <f t="shared" si="407"/>
        <v>4.4894717924110373E-6</v>
      </c>
      <c r="HH125" s="86">
        <f t="shared" si="408"/>
        <v>6.9583726769735519E-10</v>
      </c>
      <c r="HI125" s="86">
        <f t="shared" si="409"/>
        <v>1.4433955269400771E-6</v>
      </c>
      <c r="HJ125" s="86">
        <f t="shared" si="410"/>
        <v>4.5516335814963471E-11</v>
      </c>
      <c r="HK125" s="86">
        <f t="shared" si="411"/>
        <v>3.4845422560604765E-10</v>
      </c>
      <c r="HL125" s="86">
        <f t="shared" si="412"/>
        <v>8.4032365348629943E-12</v>
      </c>
      <c r="HM125" s="86">
        <f t="shared" si="413"/>
        <v>1.1260204628741216E-10</v>
      </c>
      <c r="HN125" s="86">
        <f t="shared" si="414"/>
        <v>1.3691430343832098E-12</v>
      </c>
      <c r="HO125" s="86">
        <f t="shared" si="415"/>
        <v>1.4403195409100421E-11</v>
      </c>
      <c r="HP125" s="86">
        <f t="shared" si="416"/>
        <v>5.1583238385565026E-8</v>
      </c>
      <c r="HQ125" s="86">
        <f t="shared" si="417"/>
        <v>1.4752115237210662E-11</v>
      </c>
      <c r="HS125" s="86">
        <f t="shared" si="327"/>
        <v>9.0764434350059406E-7</v>
      </c>
      <c r="HT125" s="86">
        <f t="shared" si="418"/>
        <v>7.5657215893318456E-7</v>
      </c>
      <c r="HU125" s="86">
        <f t="shared" si="419"/>
        <v>1.9350831992192647E-7</v>
      </c>
      <c r="HV125" s="86">
        <f t="shared" si="420"/>
        <v>2.5498929047398668E-6</v>
      </c>
      <c r="HW125" s="86">
        <f t="shared" si="421"/>
        <v>7.983210477241472E-6</v>
      </c>
      <c r="HX125" s="86">
        <f t="shared" si="422"/>
        <v>3.1038963792815628E-7</v>
      </c>
      <c r="HY125" s="86">
        <f t="shared" si="423"/>
        <v>1.2283822650155042E-6</v>
      </c>
      <c r="HZ125" s="86">
        <f t="shared" si="424"/>
        <v>4.2800444387460497E-7</v>
      </c>
      <c r="IA125" s="86">
        <f t="shared" si="425"/>
        <v>9.8094667065760874E-7</v>
      </c>
      <c r="IB125" s="86">
        <f t="shared" si="426"/>
        <v>7.1907431069245008E-7</v>
      </c>
      <c r="IC125" s="86">
        <f t="shared" si="427"/>
        <v>4.5955953588703834E-7</v>
      </c>
      <c r="ID125" s="86">
        <f t="shared" si="428"/>
        <v>2.5490869463958603E-7</v>
      </c>
      <c r="IE125" s="86">
        <f t="shared" si="429"/>
        <v>2.6998177604787766E-7</v>
      </c>
      <c r="IF125" s="86">
        <f t="shared" si="430"/>
        <v>6.8668027870842295E-7</v>
      </c>
      <c r="IG125" s="86">
        <f t="shared" si="431"/>
        <v>9.0631654385580483E-6</v>
      </c>
      <c r="II125" s="86">
        <f t="shared" si="328"/>
        <v>5.5925475800096714E-38</v>
      </c>
      <c r="IJ125" s="86">
        <f t="shared" si="329"/>
        <v>8.2230128738130893E-43</v>
      </c>
      <c r="IK125" s="86">
        <f t="shared" si="330"/>
        <v>7.1481348197764121E-44</v>
      </c>
      <c r="IL125" s="86">
        <f t="shared" si="331"/>
        <v>2.9849796164039678E-43</v>
      </c>
      <c r="IM125" s="86">
        <f t="shared" si="332"/>
        <v>3.3539298045458978E-40</v>
      </c>
      <c r="IN125" s="86">
        <f t="shared" si="333"/>
        <v>2.1475622592481402E-49</v>
      </c>
      <c r="IO125" s="86">
        <f t="shared" si="334"/>
        <v>4.4341130615979014E-43</v>
      </c>
      <c r="IP125" s="86">
        <f t="shared" si="335"/>
        <v>1.0144600175357259E-46</v>
      </c>
      <c r="IQ125" s="86">
        <f t="shared" si="336"/>
        <v>1.2851069210784029E-45</v>
      </c>
      <c r="IR125" s="86">
        <f t="shared" si="337"/>
        <v>7.662594345738841E-48</v>
      </c>
      <c r="IS125" s="86">
        <f t="shared" si="338"/>
        <v>2.1361791383850527E-45</v>
      </c>
      <c r="IT125" s="86">
        <f t="shared" si="339"/>
        <v>5.2363770505269005E-49</v>
      </c>
      <c r="IU125" s="86">
        <f t="shared" si="340"/>
        <v>3.8499790386119495E-46</v>
      </c>
      <c r="IV125" s="86">
        <f t="shared" si="341"/>
        <v>1.2780428505628267E-30</v>
      </c>
      <c r="IW125" s="86">
        <f t="shared" si="342"/>
        <v>1.4872050312108353E-23</v>
      </c>
      <c r="IY125" s="86">
        <f t="shared" si="343"/>
        <v>2.5472962035313911E-3</v>
      </c>
      <c r="IZ125" s="86">
        <f t="shared" si="344"/>
        <v>9.1812826917897977E-6</v>
      </c>
      <c r="JA125" s="86">
        <f t="shared" si="345"/>
        <v>4.0763683634305027E-4</v>
      </c>
      <c r="JB125" s="86">
        <f t="shared" si="346"/>
        <v>3.6953487982734248E-5</v>
      </c>
      <c r="JC125" s="86">
        <f t="shared" si="347"/>
        <v>1.2472682269652509E-5</v>
      </c>
      <c r="JD125" s="86">
        <f t="shared" si="348"/>
        <v>3.1108547519585362E-7</v>
      </c>
      <c r="JE125" s="86">
        <f t="shared" si="349"/>
        <v>2.6717777919555811E-6</v>
      </c>
      <c r="JF125" s="86">
        <f t="shared" si="350"/>
        <v>4.2804996021041991E-7</v>
      </c>
      <c r="JG125" s="86">
        <f t="shared" si="351"/>
        <v>9.8129512488321473E-7</v>
      </c>
      <c r="JH125" s="86">
        <f t="shared" si="352"/>
        <v>7.1908271392898497E-7</v>
      </c>
      <c r="JI125" s="86">
        <f t="shared" si="353"/>
        <v>4.5967213793332576E-7</v>
      </c>
      <c r="JJ125" s="86">
        <f t="shared" si="354"/>
        <v>2.5491006378262039E-7</v>
      </c>
      <c r="JK125" s="86">
        <f t="shared" si="355"/>
        <v>2.6999617924328678E-7</v>
      </c>
      <c r="JL125" s="86">
        <f t="shared" si="356"/>
        <v>7.3826351709398793E-7</v>
      </c>
      <c r="JM125" s="86">
        <f t="shared" si="357"/>
        <v>9.0631801906732847E-6</v>
      </c>
    </row>
    <row r="126" spans="2:273" x14ac:dyDescent="0.25">
      <c r="B126" s="2">
        <v>99</v>
      </c>
      <c r="C126" s="37">
        <v>62.716000000000001</v>
      </c>
      <c r="D126" s="37">
        <v>65.983999999999995</v>
      </c>
      <c r="E126" s="37">
        <v>70.242000000000004</v>
      </c>
      <c r="F126" s="37">
        <v>67.704999999999998</v>
      </c>
      <c r="G126" s="37">
        <v>67.869</v>
      </c>
      <c r="H126" s="37">
        <v>67.968000000000004</v>
      </c>
      <c r="I126" s="37">
        <v>71.677000000000007</v>
      </c>
      <c r="J126" s="37">
        <v>67.355000000000004</v>
      </c>
      <c r="K126" s="37">
        <v>69.290000000000006</v>
      </c>
      <c r="L126" s="37">
        <v>70.305999999999997</v>
      </c>
      <c r="M126" s="37">
        <v>69.016000000000005</v>
      </c>
      <c r="N126" s="37">
        <v>69.531999999999996</v>
      </c>
      <c r="O126" s="37">
        <v>71.507999999999996</v>
      </c>
      <c r="P126" s="37">
        <v>67.397000000000006</v>
      </c>
      <c r="Q126" s="37">
        <v>68.570999999999998</v>
      </c>
      <c r="S126" s="4">
        <f t="shared" si="229"/>
        <v>64.318717253898384</v>
      </c>
      <c r="T126" s="4">
        <f t="shared" si="230"/>
        <v>66.707798574499705</v>
      </c>
      <c r="U126" s="4">
        <f t="shared" si="231"/>
        <v>70.654879281851635</v>
      </c>
      <c r="V126" s="4">
        <f t="shared" si="232"/>
        <v>67.730762387706179</v>
      </c>
      <c r="W126" s="4">
        <f t="shared" si="233"/>
        <v>68.219613608682238</v>
      </c>
      <c r="X126" s="4">
        <f t="shared" si="234"/>
        <v>68.134637181676297</v>
      </c>
      <c r="Y126" s="4">
        <f t="shared" si="235"/>
        <v>71.69855059505683</v>
      </c>
      <c r="Z126" s="4">
        <f t="shared" si="236"/>
        <v>67.815718642370513</v>
      </c>
      <c r="AA126" s="4">
        <f t="shared" si="237"/>
        <v>69.176219937905529</v>
      </c>
      <c r="AB126" s="4">
        <f t="shared" si="238"/>
        <v>70.497585616863716</v>
      </c>
      <c r="AC126" s="4">
        <f t="shared" si="239"/>
        <v>69.345275927824687</v>
      </c>
      <c r="AD126" s="4">
        <f t="shared" si="240"/>
        <v>69.48738602200396</v>
      </c>
      <c r="AE126" s="4">
        <f t="shared" si="241"/>
        <v>71.682979010726527</v>
      </c>
      <c r="AF126" s="4">
        <f t="shared" si="242"/>
        <v>67.816145466338796</v>
      </c>
      <c r="AG126" s="4">
        <f t="shared" si="243"/>
        <v>69.8187555591918</v>
      </c>
      <c r="AI126" s="4">
        <f t="shared" si="244"/>
        <v>-1.6027172538983834</v>
      </c>
      <c r="AJ126" s="4">
        <f t="shared" si="245"/>
        <v>-0.72379857449971041</v>
      </c>
      <c r="AK126" s="4">
        <f t="shared" si="246"/>
        <v>-0.41287928185163025</v>
      </c>
      <c r="AL126" s="4">
        <f t="shared" si="247"/>
        <v>-2.5762387706180334E-2</v>
      </c>
      <c r="AM126" s="4">
        <f t="shared" si="248"/>
        <v>-0.35061360868223801</v>
      </c>
      <c r="AN126" s="4">
        <f t="shared" si="249"/>
        <v>-0.16663718167629327</v>
      </c>
      <c r="AO126" s="4">
        <f t="shared" si="250"/>
        <v>-2.1550595056822885E-2</v>
      </c>
      <c r="AP126" s="4">
        <f t="shared" si="251"/>
        <v>-0.46071864237050875</v>
      </c>
      <c r="AQ126" s="4">
        <f t="shared" si="252"/>
        <v>0.11378006209447733</v>
      </c>
      <c r="AR126" s="4">
        <f t="shared" si="253"/>
        <v>-0.19158561686371911</v>
      </c>
      <c r="AS126" s="4">
        <f t="shared" si="254"/>
        <v>-0.32927592782468196</v>
      </c>
      <c r="AT126" s="4">
        <f t="shared" si="255"/>
        <v>4.4613977996036169E-2</v>
      </c>
      <c r="AU126" s="4">
        <f t="shared" si="256"/>
        <v>-0.17497901072653121</v>
      </c>
      <c r="AV126" s="4">
        <f t="shared" si="432"/>
        <v>-0.41914546633879013</v>
      </c>
      <c r="AW126" s="4">
        <f t="shared" si="432"/>
        <v>-1.2477555591918019</v>
      </c>
      <c r="AY126" s="2">
        <f t="shared" si="308"/>
        <v>64.293284188976742</v>
      </c>
      <c r="AZ126" s="2">
        <f t="shared" si="359"/>
        <v>66.707754659449009</v>
      </c>
      <c r="BA126" s="2">
        <f t="shared" si="360"/>
        <v>70.652743134760144</v>
      </c>
      <c r="BB126" s="2">
        <f t="shared" si="361"/>
        <v>67.730369164817617</v>
      </c>
      <c r="BC126" s="2">
        <f t="shared" si="362"/>
        <v>68.218643163916184</v>
      </c>
      <c r="BD126" s="2">
        <f t="shared" si="363"/>
        <v>68.134563433879663</v>
      </c>
      <c r="BE126" s="2">
        <f t="shared" si="364"/>
        <v>71.698297419729926</v>
      </c>
      <c r="BF126" s="2">
        <f t="shared" si="365"/>
        <v>67.815593151344345</v>
      </c>
      <c r="BG126" s="2">
        <f t="shared" si="366"/>
        <v>69.175924557899478</v>
      </c>
      <c r="BH126" s="2">
        <f t="shared" si="367"/>
        <v>70.497353440861261</v>
      </c>
      <c r="BI126" s="2">
        <f t="shared" si="368"/>
        <v>69.345105452557874</v>
      </c>
      <c r="BJ126" s="2">
        <f t="shared" si="369"/>
        <v>69.487271293051208</v>
      </c>
      <c r="BK126" s="2">
        <f t="shared" si="370"/>
        <v>71.682866214863481</v>
      </c>
      <c r="BL126" s="2">
        <f t="shared" si="371"/>
        <v>67.815528870524631</v>
      </c>
      <c r="BM126" s="2">
        <f t="shared" si="372"/>
        <v>69.808120483591438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62.716000000000001</v>
      </c>
      <c r="CF126" s="2">
        <f t="shared" si="310"/>
        <v>65.983999999999995</v>
      </c>
      <c r="CG126" s="2">
        <f t="shared" si="311"/>
        <v>70.242000000000004</v>
      </c>
      <c r="CH126" s="2">
        <f t="shared" si="312"/>
        <v>67.704999999999998</v>
      </c>
      <c r="CI126" s="2">
        <f t="shared" si="313"/>
        <v>67.869</v>
      </c>
      <c r="CJ126" s="2">
        <f t="shared" si="314"/>
        <v>67.968000000000004</v>
      </c>
      <c r="CK126" s="2">
        <f t="shared" si="315"/>
        <v>71.677000000000007</v>
      </c>
      <c r="CL126" s="2">
        <f t="shared" si="316"/>
        <v>67.355000000000004</v>
      </c>
      <c r="CM126" s="2">
        <f t="shared" si="317"/>
        <v>69.290000000000006</v>
      </c>
      <c r="CN126" s="2">
        <f t="shared" si="318"/>
        <v>70.305999999999997</v>
      </c>
      <c r="CO126" s="2">
        <f t="shared" si="319"/>
        <v>69.016000000000005</v>
      </c>
      <c r="CP126" s="2">
        <f t="shared" si="320"/>
        <v>69.531999999999996</v>
      </c>
      <c r="CQ126" s="2">
        <f t="shared" si="321"/>
        <v>71.507999999999996</v>
      </c>
      <c r="CR126" s="2">
        <f t="shared" si="322"/>
        <v>67.397000000000006</v>
      </c>
      <c r="CS126" s="2">
        <f t="shared" si="323"/>
        <v>68.570999999999998</v>
      </c>
      <c r="CU126" s="2">
        <f t="shared" si="273"/>
        <v>62.716000000000001</v>
      </c>
      <c r="CV126" s="2">
        <f t="shared" si="274"/>
        <v>65.983999999999995</v>
      </c>
      <c r="CW126" s="2">
        <f t="shared" si="275"/>
        <v>70.242000000000004</v>
      </c>
      <c r="CX126" s="2">
        <f t="shared" si="276"/>
        <v>67.704999999999998</v>
      </c>
      <c r="CY126" s="2">
        <f t="shared" si="277"/>
        <v>67.869</v>
      </c>
      <c r="CZ126" s="2">
        <f t="shared" si="278"/>
        <v>67.968000000000004</v>
      </c>
      <c r="DA126" s="2">
        <f t="shared" si="279"/>
        <v>71.677000000000007</v>
      </c>
      <c r="DB126" s="2">
        <f t="shared" si="280"/>
        <v>67.355000000000004</v>
      </c>
      <c r="DC126" s="2">
        <f t="shared" si="281"/>
        <v>69.290000000000006</v>
      </c>
      <c r="DD126" s="2">
        <f t="shared" si="282"/>
        <v>70.305999999999997</v>
      </c>
      <c r="DE126" s="2">
        <f t="shared" si="283"/>
        <v>69.016000000000005</v>
      </c>
      <c r="DF126" s="2">
        <f t="shared" si="284"/>
        <v>69.531999999999996</v>
      </c>
      <c r="DG126" s="2">
        <f t="shared" si="285"/>
        <v>71.507999999999996</v>
      </c>
      <c r="DH126" s="2">
        <f t="shared" si="286"/>
        <v>67.397000000000006</v>
      </c>
      <c r="DI126" s="2">
        <f t="shared" si="287"/>
        <v>68.570999999999998</v>
      </c>
      <c r="DK126" s="2">
        <f t="shared" si="288"/>
        <v>78.373409233449507</v>
      </c>
      <c r="DL126" s="2">
        <f t="shared" si="433"/>
        <v>84.69373255813953</v>
      </c>
      <c r="DM126" s="2">
        <f t="shared" si="433"/>
        <v>85.829992275072243</v>
      </c>
      <c r="DN126" s="2">
        <f t="shared" si="433"/>
        <v>77.20753427967378</v>
      </c>
      <c r="DO126" s="2">
        <f t="shared" si="433"/>
        <v>81.509276351555428</v>
      </c>
      <c r="DP126" s="2">
        <f t="shared" si="433"/>
        <v>81.673091986062744</v>
      </c>
      <c r="DQ126" s="2">
        <f t="shared" si="433"/>
        <v>87.581389372822287</v>
      </c>
      <c r="DR126" s="2">
        <f t="shared" si="433"/>
        <v>83.855224738675957</v>
      </c>
      <c r="DS126" s="2">
        <f t="shared" si="433"/>
        <v>90.340479217273923</v>
      </c>
      <c r="DT126" s="2">
        <f t="shared" si="433"/>
        <v>86.630000404858293</v>
      </c>
      <c r="DU126" s="2">
        <f t="shared" si="433"/>
        <v>83.926472996515685</v>
      </c>
      <c r="DV126" s="2">
        <f t="shared" si="433"/>
        <v>80.19577906976744</v>
      </c>
      <c r="DW126" s="2">
        <f t="shared" si="433"/>
        <v>87.689041377227412</v>
      </c>
      <c r="DX126" s="2">
        <f t="shared" si="433"/>
        <v>80.550032456140357</v>
      </c>
      <c r="DY126" s="2">
        <f t="shared" si="433"/>
        <v>73.521962121212098</v>
      </c>
      <c r="EA126" s="2">
        <f t="shared" si="228"/>
        <v>64.223283112916704</v>
      </c>
      <c r="EB126" s="2">
        <f t="shared" si="290"/>
        <v>66.592646214329434</v>
      </c>
      <c r="EC126" s="2">
        <f t="shared" si="291"/>
        <v>70.556987388311512</v>
      </c>
      <c r="ED126" s="2">
        <f t="shared" si="292"/>
        <v>67.67520676634949</v>
      </c>
      <c r="EE126" s="2">
        <f t="shared" si="293"/>
        <v>68.143812953657175</v>
      </c>
      <c r="EF126" s="2">
        <f t="shared" si="294"/>
        <v>68.047508533701986</v>
      </c>
      <c r="EG126" s="2">
        <f t="shared" si="295"/>
        <v>71.589838492084141</v>
      </c>
      <c r="EH126" s="2">
        <f t="shared" si="296"/>
        <v>67.705563843641187</v>
      </c>
      <c r="EI126" s="2">
        <f t="shared" si="297"/>
        <v>69.026722517205712</v>
      </c>
      <c r="EJ126" s="2">
        <f t="shared" si="298"/>
        <v>70.383696749818597</v>
      </c>
      <c r="EK126" s="2">
        <f t="shared" si="299"/>
        <v>69.242272578603092</v>
      </c>
      <c r="EL126" s="2">
        <f t="shared" si="300"/>
        <v>69.419352460379557</v>
      </c>
      <c r="EM126" s="2">
        <f t="shared" si="301"/>
        <v>71.59465502522572</v>
      </c>
      <c r="EN126" s="2">
        <f t="shared" si="302"/>
        <v>67.72032370431279</v>
      </c>
      <c r="EO126" s="2">
        <f t="shared" si="303"/>
        <v>69.773542340814174</v>
      </c>
      <c r="EQ126" s="2">
        <f t="shared" si="304"/>
        <v>64.00111426512899</v>
      </c>
      <c r="ER126" s="2">
        <f t="shared" si="434"/>
        <v>66.375817963966668</v>
      </c>
      <c r="ES126" s="2">
        <f t="shared" si="434"/>
        <v>69.995447081227738</v>
      </c>
      <c r="ET126" s="2">
        <f t="shared" si="434"/>
        <v>67.354576710292264</v>
      </c>
      <c r="EU126" s="2">
        <f t="shared" si="434"/>
        <v>67.927801444285805</v>
      </c>
      <c r="EV126" s="2">
        <f t="shared" si="434"/>
        <v>67.735078124220507</v>
      </c>
      <c r="EW126" s="2">
        <f t="shared" si="434"/>
        <v>70.988982576385396</v>
      </c>
      <c r="EX126" s="2">
        <f t="shared" si="434"/>
        <v>67.644526477427121</v>
      </c>
      <c r="EY126" s="2">
        <f t="shared" si="434"/>
        <v>68.810764516266516</v>
      </c>
      <c r="EZ126" s="2">
        <f t="shared" si="434"/>
        <v>70.073436370732637</v>
      </c>
      <c r="FA126" s="2">
        <f t="shared" si="434"/>
        <v>69.257208179319576</v>
      </c>
      <c r="FB126" s="2">
        <f t="shared" si="434"/>
        <v>69.430466032486606</v>
      </c>
      <c r="FC126" s="2">
        <f t="shared" si="434"/>
        <v>71.050698810027654</v>
      </c>
      <c r="FD126" s="2">
        <f t="shared" si="434"/>
        <v>67.600236633840666</v>
      </c>
      <c r="FE126" s="2">
        <f t="shared" si="434"/>
        <v>69.86730875833652</v>
      </c>
      <c r="FG126" s="2">
        <f t="shared" si="306"/>
        <v>0.99495694199249207</v>
      </c>
      <c r="FH126" s="2">
        <f t="shared" si="435"/>
        <v>0.9935286462051135</v>
      </c>
      <c r="FI126" s="2">
        <f t="shared" si="435"/>
        <v>0.99342239066511617</v>
      </c>
      <c r="FJ126" s="2">
        <f t="shared" si="435"/>
        <v>0.99392996775336229</v>
      </c>
      <c r="FK126" s="2">
        <f t="shared" si="435"/>
        <v>0.99425529845886629</v>
      </c>
      <c r="FL126" s="2">
        <f t="shared" si="435"/>
        <v>0.99339204871349363</v>
      </c>
      <c r="FM126" s="2">
        <f t="shared" si="435"/>
        <v>0.99287909691863696</v>
      </c>
      <c r="FN126" s="2">
        <f t="shared" si="435"/>
        <v>0.9931473153396454</v>
      </c>
      <c r="FO126" s="2">
        <f t="shared" si="435"/>
        <v>0.99287512041564363</v>
      </c>
      <c r="FP126" s="2">
        <f t="shared" si="435"/>
        <v>0.99279215102584006</v>
      </c>
      <c r="FQ126" s="2">
        <f t="shared" si="435"/>
        <v>0.99300687393768683</v>
      </c>
      <c r="FR126" s="2">
        <f t="shared" si="435"/>
        <v>0.99370675448010015</v>
      </c>
      <c r="FS126" s="2">
        <f t="shared" si="435"/>
        <v>0.99424623757227082</v>
      </c>
      <c r="FT126" s="2">
        <f t="shared" si="435"/>
        <v>0.99253462825260141</v>
      </c>
      <c r="FU126" s="2">
        <f t="shared" si="435"/>
        <v>0.99087278656725719</v>
      </c>
      <c r="FW126" s="2">
        <f t="shared" si="324"/>
        <v>6.1162075281716924E-3</v>
      </c>
      <c r="FX126" s="2">
        <f t="shared" si="376"/>
        <v>9.3626576776883932E-3</v>
      </c>
      <c r="FY126" s="2">
        <f t="shared" si="377"/>
        <v>8.3771601199551463E-3</v>
      </c>
      <c r="FZ126" s="2">
        <f t="shared" si="378"/>
        <v>8.4182280240779755E-3</v>
      </c>
      <c r="GA126" s="2">
        <f t="shared" si="379"/>
        <v>9.0290926003871869E-3</v>
      </c>
      <c r="GB126" s="2">
        <f t="shared" si="380"/>
        <v>9.5454585573293577E-3</v>
      </c>
      <c r="GC126" s="2">
        <f t="shared" si="381"/>
        <v>9.0127369227152275E-3</v>
      </c>
      <c r="GD126" s="2">
        <f t="shared" si="382"/>
        <v>1.047269601931383E-2</v>
      </c>
      <c r="GE126" s="2">
        <f t="shared" si="383"/>
        <v>1.2298267593436704E-2</v>
      </c>
      <c r="GF126" s="2">
        <f t="shared" si="384"/>
        <v>1.1101037461979987E-2</v>
      </c>
      <c r="GG126" s="2">
        <f t="shared" si="385"/>
        <v>9.6687981145791614E-3</v>
      </c>
      <c r="GH126" s="2">
        <f t="shared" si="386"/>
        <v>9.0100816045146758E-3</v>
      </c>
      <c r="GI126" s="2">
        <f t="shared" si="387"/>
        <v>8.0743371047992483E-3</v>
      </c>
      <c r="GJ126" s="2">
        <f t="shared" si="388"/>
        <v>4.7746941377510479E-3</v>
      </c>
      <c r="GK126" s="2">
        <f t="shared" si="389"/>
        <v>3.8981483532139244E-3</v>
      </c>
      <c r="GM126" s="86">
        <f t="shared" si="325"/>
        <v>1.2846693640302246E-23</v>
      </c>
      <c r="GN126" s="86">
        <f t="shared" si="390"/>
        <v>4.2720795857231857E-36</v>
      </c>
      <c r="GO126" s="86">
        <f t="shared" si="391"/>
        <v>4.8135470661424962E-28</v>
      </c>
      <c r="GP126" s="86">
        <f t="shared" si="392"/>
        <v>2.5908207243131285E-46</v>
      </c>
      <c r="GQ126" s="86">
        <f t="shared" si="393"/>
        <v>4.5179489593579562E-43</v>
      </c>
      <c r="GR126" s="86">
        <f t="shared" si="394"/>
        <v>2.1674786637646679E-50</v>
      </c>
      <c r="GS126" s="86">
        <f t="shared" si="395"/>
        <v>1.3237308366838611E-39</v>
      </c>
      <c r="GT126" s="86">
        <f t="shared" si="396"/>
        <v>4.1306961952716465E-47</v>
      </c>
      <c r="GU126" s="86">
        <f t="shared" si="397"/>
        <v>1.5994749156379273E-46</v>
      </c>
      <c r="GV126" s="86">
        <f t="shared" si="398"/>
        <v>2.9517958320999639E-52</v>
      </c>
      <c r="GW126" s="86">
        <f t="shared" si="399"/>
        <v>1.3650577986965974E-52</v>
      </c>
      <c r="GX126" s="86">
        <f t="shared" si="400"/>
        <v>3.4509709318263442E-73</v>
      </c>
      <c r="GY126" s="86">
        <f t="shared" si="401"/>
        <v>8.481374733028777E-75</v>
      </c>
      <c r="GZ126" s="86">
        <f t="shared" si="402"/>
        <v>1.7261992706475149E-56</v>
      </c>
      <c r="HA126" s="86">
        <f t="shared" si="403"/>
        <v>1.4022226453193097E-73</v>
      </c>
      <c r="HC126" s="86">
        <f t="shared" si="326"/>
        <v>8.3719070551400564E-4</v>
      </c>
      <c r="HD126" s="86">
        <f t="shared" si="404"/>
        <v>1.2562166074382325E-6</v>
      </c>
      <c r="HE126" s="86">
        <f t="shared" si="405"/>
        <v>9.9281680819644571E-5</v>
      </c>
      <c r="HF126" s="86">
        <f t="shared" si="406"/>
        <v>5.778579064835279E-6</v>
      </c>
      <c r="HG126" s="86">
        <f t="shared" si="407"/>
        <v>6.8297785557038351E-7</v>
      </c>
      <c r="HH126" s="86">
        <f t="shared" si="408"/>
        <v>2.6473497549701059E-11</v>
      </c>
      <c r="HI126" s="86">
        <f t="shared" si="409"/>
        <v>1.7000237138847023E-7</v>
      </c>
      <c r="HJ126" s="86">
        <f t="shared" si="410"/>
        <v>1.2782079991925935E-12</v>
      </c>
      <c r="HK126" s="86">
        <f t="shared" si="411"/>
        <v>1.5148229932448715E-11</v>
      </c>
      <c r="HL126" s="86">
        <f t="shared" si="412"/>
        <v>1.9786484865240217E-13</v>
      </c>
      <c r="HM126" s="86">
        <f t="shared" si="413"/>
        <v>2.9480142939341587E-12</v>
      </c>
      <c r="HN126" s="86">
        <f t="shared" si="414"/>
        <v>1.9110352610300403E-14</v>
      </c>
      <c r="HO126" s="86">
        <f t="shared" si="415"/>
        <v>2.5320315314955357E-13</v>
      </c>
      <c r="HP126" s="86">
        <f t="shared" si="416"/>
        <v>2.9512352565995712E-9</v>
      </c>
      <c r="HQ126" s="86">
        <f t="shared" si="417"/>
        <v>2.2771982579093937E-13</v>
      </c>
      <c r="HS126" s="86">
        <f t="shared" si="327"/>
        <v>2.1253961133130865E-6</v>
      </c>
      <c r="HT126" s="86">
        <f t="shared" si="418"/>
        <v>2.039660383223178E-6</v>
      </c>
      <c r="HU126" s="86">
        <f t="shared" si="419"/>
        <v>5.4219954122709462E-7</v>
      </c>
      <c r="HV126" s="86">
        <f t="shared" si="420"/>
        <v>6.4638574222608353E-6</v>
      </c>
      <c r="HW126" s="86">
        <f t="shared" si="421"/>
        <v>1.8972496635304859E-5</v>
      </c>
      <c r="HX126" s="86">
        <f t="shared" si="422"/>
        <v>9.3826100518934509E-7</v>
      </c>
      <c r="HY126" s="86">
        <f t="shared" si="423"/>
        <v>3.2374247690220788E-6</v>
      </c>
      <c r="HZ126" s="86">
        <f t="shared" si="424"/>
        <v>1.265551687486509E-6</v>
      </c>
      <c r="IA126" s="86">
        <f t="shared" si="425"/>
        <v>2.8758806840147397E-6</v>
      </c>
      <c r="IB126" s="86">
        <f t="shared" si="426"/>
        <v>2.1392389061909679E-6</v>
      </c>
      <c r="IC126" s="86">
        <f t="shared" si="427"/>
        <v>1.3103446201020934E-6</v>
      </c>
      <c r="ID126" s="86">
        <f t="shared" si="428"/>
        <v>7.6284822048962055E-7</v>
      </c>
      <c r="IE126" s="86">
        <f t="shared" si="429"/>
        <v>7.6185304466266615E-7</v>
      </c>
      <c r="IF126" s="86">
        <f t="shared" si="430"/>
        <v>1.6451765353066916E-6</v>
      </c>
      <c r="IG126" s="86">
        <f t="shared" si="431"/>
        <v>1.7459740805421181E-5</v>
      </c>
      <c r="II126" s="86">
        <f t="shared" si="328"/>
        <v>1.059057721915479E-36</v>
      </c>
      <c r="IJ126" s="86">
        <f t="shared" si="329"/>
        <v>3.0970106477060271E-41</v>
      </c>
      <c r="IK126" s="86">
        <f t="shared" si="330"/>
        <v>2.7144486095976048E-42</v>
      </c>
      <c r="IL126" s="86">
        <f t="shared" si="331"/>
        <v>1.0785389483369588E-41</v>
      </c>
      <c r="IM126" s="86">
        <f t="shared" si="332"/>
        <v>9.7869659377726719E-39</v>
      </c>
      <c r="IN126" s="86">
        <f t="shared" si="333"/>
        <v>1.4680026457737864E-47</v>
      </c>
      <c r="IO126" s="86">
        <f t="shared" si="334"/>
        <v>1.6609484927345304E-41</v>
      </c>
      <c r="IP126" s="86">
        <f t="shared" si="335"/>
        <v>5.9299970378944855E-45</v>
      </c>
      <c r="IQ126" s="86">
        <f t="shared" si="336"/>
        <v>7.8441980187380219E-44</v>
      </c>
      <c r="IR126" s="86">
        <f t="shared" si="337"/>
        <v>5.2254500204361942E-46</v>
      </c>
      <c r="IS126" s="86">
        <f t="shared" si="338"/>
        <v>1.0367499173151222E-43</v>
      </c>
      <c r="IT126" s="86">
        <f t="shared" si="339"/>
        <v>3.2889101920541463E-47</v>
      </c>
      <c r="IU126" s="86">
        <f t="shared" si="340"/>
        <v>1.7263146566497592E-44</v>
      </c>
      <c r="IV126" s="86">
        <f t="shared" si="341"/>
        <v>1.2021794906644418E-29</v>
      </c>
      <c r="IW126" s="86">
        <f t="shared" si="342"/>
        <v>7.6510562238884587E-23</v>
      </c>
      <c r="IY126" s="86">
        <f t="shared" si="343"/>
        <v>8.3931610162731876E-4</v>
      </c>
      <c r="IZ126" s="86">
        <f t="shared" si="344"/>
        <v>3.2958769906614106E-6</v>
      </c>
      <c r="JA126" s="86">
        <f t="shared" si="345"/>
        <v>9.9823880360871669E-5</v>
      </c>
      <c r="JB126" s="86">
        <f t="shared" si="346"/>
        <v>1.2242436487096113E-5</v>
      </c>
      <c r="JC126" s="86">
        <f t="shared" si="347"/>
        <v>1.9655474490875241E-5</v>
      </c>
      <c r="JD126" s="86">
        <f t="shared" si="348"/>
        <v>9.3828747868689478E-7</v>
      </c>
      <c r="JE126" s="86">
        <f t="shared" si="349"/>
        <v>3.4074271404105492E-6</v>
      </c>
      <c r="JF126" s="86">
        <f t="shared" si="350"/>
        <v>1.2655529656945083E-6</v>
      </c>
      <c r="JG126" s="86">
        <f t="shared" si="351"/>
        <v>2.8758958322446722E-6</v>
      </c>
      <c r="JH126" s="86">
        <f t="shared" si="352"/>
        <v>2.1392391040558167E-6</v>
      </c>
      <c r="JI126" s="86">
        <f t="shared" si="353"/>
        <v>1.3103475681163874E-6</v>
      </c>
      <c r="JJ126" s="86">
        <f t="shared" si="354"/>
        <v>7.6284823959997313E-7</v>
      </c>
      <c r="JK126" s="86">
        <f t="shared" si="355"/>
        <v>7.6185329786581935E-7</v>
      </c>
      <c r="JL126" s="86">
        <f t="shared" si="356"/>
        <v>1.6481277705632912E-6</v>
      </c>
      <c r="JM126" s="86">
        <f t="shared" si="357"/>
        <v>1.7459741033141008E-5</v>
      </c>
    </row>
    <row r="127" spans="2:273" x14ac:dyDescent="0.25">
      <c r="B127" s="2">
        <v>100</v>
      </c>
      <c r="C127" s="37">
        <v>64.06</v>
      </c>
      <c r="D127" s="37">
        <v>66.468000000000004</v>
      </c>
      <c r="E127" s="37">
        <v>70.694000000000003</v>
      </c>
      <c r="F127" s="37">
        <v>67.278999999999996</v>
      </c>
      <c r="G127" s="37">
        <v>68.278999999999996</v>
      </c>
      <c r="H127" s="37">
        <v>68.290000000000006</v>
      </c>
      <c r="I127" s="37">
        <v>70.516000000000005</v>
      </c>
      <c r="J127" s="37">
        <v>67.725999999999999</v>
      </c>
      <c r="K127" s="37">
        <v>68.968000000000004</v>
      </c>
      <c r="L127" s="37">
        <v>69.838999999999999</v>
      </c>
      <c r="M127" s="37">
        <v>69.031999999999996</v>
      </c>
      <c r="N127" s="37">
        <v>69.451999999999998</v>
      </c>
      <c r="O127" s="37">
        <v>71.114999999999995</v>
      </c>
      <c r="P127" s="37">
        <v>67.570999999999998</v>
      </c>
      <c r="Q127" s="37">
        <v>69.048000000000002</v>
      </c>
      <c r="S127" s="4">
        <f t="shared" si="229"/>
        <v>64.200049982968395</v>
      </c>
      <c r="T127" s="4">
        <f t="shared" si="230"/>
        <v>66.571871051158979</v>
      </c>
      <c r="U127" s="4">
        <f t="shared" si="231"/>
        <v>70.473360906583011</v>
      </c>
      <c r="V127" s="4">
        <f t="shared" si="232"/>
        <v>67.593351723781979</v>
      </c>
      <c r="W127" s="4">
        <f t="shared" si="233"/>
        <v>68.070343055271991</v>
      </c>
      <c r="X127" s="4">
        <f t="shared" si="234"/>
        <v>67.955264174540602</v>
      </c>
      <c r="Y127" s="4">
        <f t="shared" si="235"/>
        <v>71.477347154143288</v>
      </c>
      <c r="Z127" s="4">
        <f t="shared" si="236"/>
        <v>67.704519620922682</v>
      </c>
      <c r="AA127" s="4">
        <f t="shared" si="237"/>
        <v>69.028635533668307</v>
      </c>
      <c r="AB127" s="4">
        <f t="shared" si="238"/>
        <v>70.336002374507359</v>
      </c>
      <c r="AC127" s="4">
        <f t="shared" si="239"/>
        <v>69.225709730402315</v>
      </c>
      <c r="AD127" s="4">
        <f t="shared" si="240"/>
        <v>69.361492620317023</v>
      </c>
      <c r="AE127" s="4">
        <f t="shared" si="241"/>
        <v>71.5084538578419</v>
      </c>
      <c r="AF127" s="4">
        <f t="shared" si="242"/>
        <v>67.721003834504657</v>
      </c>
      <c r="AG127" s="4">
        <f t="shared" si="243"/>
        <v>69.760399829177345</v>
      </c>
      <c r="AI127" s="4">
        <f t="shared" si="244"/>
        <v>-0.14004998296839233</v>
      </c>
      <c r="AJ127" s="4">
        <f t="shared" si="245"/>
        <v>-0.10387105115897555</v>
      </c>
      <c r="AK127" s="4">
        <f t="shared" si="246"/>
        <v>0.22063909341699173</v>
      </c>
      <c r="AL127" s="4">
        <f t="shared" si="247"/>
        <v>-0.31435172378198217</v>
      </c>
      <c r="AM127" s="4">
        <f t="shared" si="248"/>
        <v>0.20865694472800556</v>
      </c>
      <c r="AN127" s="4">
        <f t="shared" si="249"/>
        <v>0.33473582545940417</v>
      </c>
      <c r="AO127" s="4">
        <f t="shared" si="250"/>
        <v>-0.96134715414328298</v>
      </c>
      <c r="AP127" s="4">
        <f t="shared" si="251"/>
        <v>2.148037907731748E-2</v>
      </c>
      <c r="AQ127" s="4">
        <f t="shared" si="252"/>
        <v>-6.0635533668303765E-2</v>
      </c>
      <c r="AR127" s="4">
        <f t="shared" si="253"/>
        <v>-0.4970023745073604</v>
      </c>
      <c r="AS127" s="4">
        <f t="shared" si="254"/>
        <v>-0.19370973040231831</v>
      </c>
      <c r="AT127" s="4">
        <f t="shared" si="255"/>
        <v>9.0507379682975397E-2</v>
      </c>
      <c r="AU127" s="4">
        <f t="shared" si="256"/>
        <v>-0.39345385784190512</v>
      </c>
      <c r="AV127" s="4">
        <f t="shared" si="432"/>
        <v>-0.15000383450465904</v>
      </c>
      <c r="AW127" s="4">
        <f t="shared" si="432"/>
        <v>-0.71239982917734324</v>
      </c>
      <c r="AY127" s="2">
        <f t="shared" si="308"/>
        <v>64.193784235885602</v>
      </c>
      <c r="AZ127" s="2">
        <f t="shared" si="359"/>
        <v>66.571805138476023</v>
      </c>
      <c r="BA127" s="2">
        <f t="shared" si="360"/>
        <v>70.472963175578485</v>
      </c>
      <c r="BB127" s="2">
        <f t="shared" si="361"/>
        <v>67.592667253973787</v>
      </c>
      <c r="BC127" s="2">
        <f t="shared" si="362"/>
        <v>68.068222528798671</v>
      </c>
      <c r="BD127" s="2">
        <f t="shared" si="363"/>
        <v>67.955059400486292</v>
      </c>
      <c r="BE127" s="2">
        <f t="shared" si="364"/>
        <v>71.476733986392063</v>
      </c>
      <c r="BF127" s="2">
        <f t="shared" si="365"/>
        <v>67.704178526474522</v>
      </c>
      <c r="BG127" s="2">
        <f t="shared" si="366"/>
        <v>69.027842869454659</v>
      </c>
      <c r="BH127" s="2">
        <f t="shared" si="367"/>
        <v>70.335370000916541</v>
      </c>
      <c r="BI127" s="2">
        <f t="shared" si="368"/>
        <v>69.225261133847638</v>
      </c>
      <c r="BJ127" s="2">
        <f t="shared" si="369"/>
        <v>69.361176493431486</v>
      </c>
      <c r="BK127" s="2">
        <f t="shared" si="370"/>
        <v>71.508158879442334</v>
      </c>
      <c r="BL127" s="2">
        <f t="shared" si="371"/>
        <v>67.719616205836573</v>
      </c>
      <c r="BM127" s="2">
        <f t="shared" si="372"/>
        <v>69.740922040935075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64.06</v>
      </c>
      <c r="CF127" s="2">
        <f t="shared" si="310"/>
        <v>66.468000000000004</v>
      </c>
      <c r="CG127" s="2">
        <f t="shared" si="311"/>
        <v>70.694000000000003</v>
      </c>
      <c r="CH127" s="2">
        <f t="shared" si="312"/>
        <v>67.278999999999996</v>
      </c>
      <c r="CI127" s="2">
        <f t="shared" si="313"/>
        <v>68.278999999999996</v>
      </c>
      <c r="CJ127" s="2">
        <f t="shared" si="314"/>
        <v>68.290000000000006</v>
      </c>
      <c r="CK127" s="2">
        <f t="shared" si="315"/>
        <v>70.516000000000005</v>
      </c>
      <c r="CL127" s="2">
        <f t="shared" si="316"/>
        <v>67.725999999999999</v>
      </c>
      <c r="CM127" s="2">
        <f t="shared" si="317"/>
        <v>68.968000000000004</v>
      </c>
      <c r="CN127" s="2">
        <f t="shared" si="318"/>
        <v>69.838999999999999</v>
      </c>
      <c r="CO127" s="2">
        <f t="shared" si="319"/>
        <v>69.031999999999996</v>
      </c>
      <c r="CP127" s="2">
        <f t="shared" si="320"/>
        <v>69.451999999999998</v>
      </c>
      <c r="CQ127" s="2">
        <f t="shared" si="321"/>
        <v>71.114999999999995</v>
      </c>
      <c r="CR127" s="2">
        <f t="shared" si="322"/>
        <v>67.570999999999998</v>
      </c>
      <c r="CS127" s="2">
        <f t="shared" si="323"/>
        <v>69.048000000000002</v>
      </c>
      <c r="CU127" s="2">
        <f t="shared" si="273"/>
        <v>64.06</v>
      </c>
      <c r="CV127" s="2">
        <f t="shared" si="274"/>
        <v>66.468000000000004</v>
      </c>
      <c r="CW127" s="2">
        <f t="shared" si="275"/>
        <v>70.694000000000003</v>
      </c>
      <c r="CX127" s="2">
        <f t="shared" si="276"/>
        <v>67.278999999999996</v>
      </c>
      <c r="CY127" s="2">
        <f t="shared" si="277"/>
        <v>68.278999999999996</v>
      </c>
      <c r="CZ127" s="2">
        <f t="shared" si="278"/>
        <v>68.290000000000006</v>
      </c>
      <c r="DA127" s="2">
        <f t="shared" si="279"/>
        <v>70.516000000000005</v>
      </c>
      <c r="DB127" s="2">
        <f t="shared" si="280"/>
        <v>67.725999999999999</v>
      </c>
      <c r="DC127" s="2">
        <f t="shared" si="281"/>
        <v>68.968000000000004</v>
      </c>
      <c r="DD127" s="2">
        <f t="shared" si="282"/>
        <v>69.838999999999999</v>
      </c>
      <c r="DE127" s="2">
        <f t="shared" si="283"/>
        <v>69.031999999999996</v>
      </c>
      <c r="DF127" s="2">
        <f t="shared" si="284"/>
        <v>69.451999999999998</v>
      </c>
      <c r="DG127" s="2">
        <f t="shared" si="285"/>
        <v>71.114999999999995</v>
      </c>
      <c r="DH127" s="2">
        <f t="shared" si="286"/>
        <v>67.570999999999998</v>
      </c>
      <c r="DI127" s="2">
        <f t="shared" si="287"/>
        <v>69.048000000000002</v>
      </c>
      <c r="DK127" s="2">
        <f t="shared" si="288"/>
        <v>78.398466898954737</v>
      </c>
      <c r="DL127" s="2">
        <f t="shared" si="433"/>
        <v>84.787581697372389</v>
      </c>
      <c r="DM127" s="2">
        <f t="shared" si="433"/>
        <v>85.899253923236898</v>
      </c>
      <c r="DN127" s="2">
        <f t="shared" si="433"/>
        <v>77.179963908184803</v>
      </c>
      <c r="DO127" s="2">
        <f t="shared" si="433"/>
        <v>81.522448051948061</v>
      </c>
      <c r="DP127" s="2">
        <f t="shared" si="433"/>
        <v>81.688040243902464</v>
      </c>
      <c r="DQ127" s="2">
        <f t="shared" si="433"/>
        <v>87.565752613240406</v>
      </c>
      <c r="DR127" s="2">
        <f t="shared" si="433"/>
        <v>83.897464808362372</v>
      </c>
      <c r="DS127" s="2">
        <f t="shared" si="433"/>
        <v>90.454926788124141</v>
      </c>
      <c r="DT127" s="2">
        <f t="shared" si="433"/>
        <v>86.696023279352232</v>
      </c>
      <c r="DU127" s="2">
        <f t="shared" si="433"/>
        <v>83.983033449477361</v>
      </c>
      <c r="DV127" s="2">
        <f t="shared" si="433"/>
        <v>80.188968891573538</v>
      </c>
      <c r="DW127" s="2">
        <f t="shared" si="433"/>
        <v>87.739547870733915</v>
      </c>
      <c r="DX127" s="2">
        <f t="shared" si="433"/>
        <v>80.595546423751699</v>
      </c>
      <c r="DY127" s="2">
        <f t="shared" si="433"/>
        <v>73.513248551693394</v>
      </c>
      <c r="EA127" s="2">
        <f t="shared" si="228"/>
        <v>64.129513469905206</v>
      </c>
      <c r="EB127" s="2">
        <f t="shared" si="290"/>
        <v>66.465630333080924</v>
      </c>
      <c r="EC127" s="2">
        <f t="shared" si="291"/>
        <v>70.384587674449989</v>
      </c>
      <c r="ED127" s="2">
        <f t="shared" si="292"/>
        <v>67.542012410008553</v>
      </c>
      <c r="EE127" s="2">
        <f t="shared" si="293"/>
        <v>67.999286990508097</v>
      </c>
      <c r="EF127" s="2">
        <f t="shared" si="294"/>
        <v>67.874702050414086</v>
      </c>
      <c r="EG127" s="2">
        <f t="shared" si="295"/>
        <v>71.376900171669348</v>
      </c>
      <c r="EH127" s="2">
        <f t="shared" si="296"/>
        <v>67.602902228969413</v>
      </c>
      <c r="EI127" s="2">
        <f t="shared" si="297"/>
        <v>68.890185009143977</v>
      </c>
      <c r="EJ127" s="2">
        <f t="shared" si="298"/>
        <v>70.230393668526531</v>
      </c>
      <c r="EK127" s="2">
        <f t="shared" si="299"/>
        <v>69.130334590630937</v>
      </c>
      <c r="EL127" s="2">
        <f t="shared" si="300"/>
        <v>69.298532452909413</v>
      </c>
      <c r="EM127" s="2">
        <f t="shared" si="301"/>
        <v>71.426803066914516</v>
      </c>
      <c r="EN127" s="2">
        <f t="shared" si="302"/>
        <v>67.631870314095138</v>
      </c>
      <c r="EO127" s="2">
        <f t="shared" si="303"/>
        <v>69.708895028705612</v>
      </c>
      <c r="EQ127" s="2">
        <f t="shared" si="304"/>
        <v>63.922734448360103</v>
      </c>
      <c r="ER127" s="2">
        <f t="shared" si="434"/>
        <v>66.268495638863797</v>
      </c>
      <c r="ES127" s="2">
        <f t="shared" si="434"/>
        <v>69.86719941562319</v>
      </c>
      <c r="ET127" s="2">
        <f t="shared" si="434"/>
        <v>67.246146766643108</v>
      </c>
      <c r="EU127" s="2">
        <f t="shared" si="434"/>
        <v>67.802023883200235</v>
      </c>
      <c r="EV127" s="2">
        <f t="shared" si="434"/>
        <v>67.593784850752485</v>
      </c>
      <c r="EW127" s="2">
        <f t="shared" si="434"/>
        <v>70.833230187920918</v>
      </c>
      <c r="EX127" s="2">
        <f t="shared" si="434"/>
        <v>67.548712196448662</v>
      </c>
      <c r="EY127" s="2">
        <f t="shared" si="434"/>
        <v>68.700336533852649</v>
      </c>
      <c r="EZ127" s="2">
        <f t="shared" si="434"/>
        <v>69.956406214305545</v>
      </c>
      <c r="FA127" s="2">
        <f t="shared" si="434"/>
        <v>69.14360683584664</v>
      </c>
      <c r="FB127" s="2">
        <f t="shared" si="434"/>
        <v>69.309034270811495</v>
      </c>
      <c r="FC127" s="2">
        <f t="shared" si="434"/>
        <v>70.942023812402994</v>
      </c>
      <c r="FD127" s="2">
        <f t="shared" si="434"/>
        <v>67.521929738334975</v>
      </c>
      <c r="FE127" s="2">
        <f t="shared" si="434"/>
        <v>69.786990617830696</v>
      </c>
      <c r="FG127" s="2">
        <f t="shared" si="306"/>
        <v>0.99539863464936973</v>
      </c>
      <c r="FH127" s="2">
        <f t="shared" si="435"/>
        <v>0.99409469265867567</v>
      </c>
      <c r="FI127" s="2">
        <f t="shared" si="435"/>
        <v>0.99399767509403214</v>
      </c>
      <c r="FJ127" s="2">
        <f t="shared" si="435"/>
        <v>0.99446110648918384</v>
      </c>
      <c r="FK127" s="2">
        <f t="shared" si="435"/>
        <v>0.99475812030500355</v>
      </c>
      <c r="FL127" s="2">
        <f t="shared" si="435"/>
        <v>0.99396997077241034</v>
      </c>
      <c r="FM127" s="2">
        <f t="shared" si="435"/>
        <v>0.99350158754363549</v>
      </c>
      <c r="FN127" s="2">
        <f t="shared" si="435"/>
        <v>0.9937465066924156</v>
      </c>
      <c r="FO127" s="2">
        <f t="shared" si="435"/>
        <v>0.99349795637965777</v>
      </c>
      <c r="FP127" s="2">
        <f t="shared" si="435"/>
        <v>0.99342219187845782</v>
      </c>
      <c r="FQ127" s="2">
        <f t="shared" si="435"/>
        <v>0.99361826642640072</v>
      </c>
      <c r="FR127" s="2">
        <f t="shared" si="435"/>
        <v>0.99425731193001399</v>
      </c>
      <c r="FS127" s="2">
        <f t="shared" si="435"/>
        <v>0.99474984831122248</v>
      </c>
      <c r="FT127" s="2">
        <f t="shared" si="435"/>
        <v>0.99318702479530629</v>
      </c>
      <c r="FU127" s="2">
        <f t="shared" si="435"/>
        <v>0.99166919197888337</v>
      </c>
      <c r="FW127" s="2">
        <f t="shared" si="324"/>
        <v>6.7023332804173781E-3</v>
      </c>
      <c r="FX127" s="2">
        <f t="shared" si="376"/>
        <v>1.0256685216513699E-2</v>
      </c>
      <c r="FY127" s="2">
        <f t="shared" si="377"/>
        <v>9.1779556713165854E-3</v>
      </c>
      <c r="FZ127" s="2">
        <f t="shared" si="378"/>
        <v>9.2229128551232463E-3</v>
      </c>
      <c r="GA127" s="2">
        <f t="shared" si="379"/>
        <v>9.8915865017572858E-3</v>
      </c>
      <c r="GB127" s="2">
        <f t="shared" si="380"/>
        <v>1.0456757253242053E-2</v>
      </c>
      <c r="GC127" s="2">
        <f t="shared" si="381"/>
        <v>9.8736840331768334E-3</v>
      </c>
      <c r="GD127" s="2">
        <f t="shared" si="382"/>
        <v>1.1471492195485076E-2</v>
      </c>
      <c r="GE127" s="2">
        <f t="shared" si="383"/>
        <v>1.3468801336123281E-2</v>
      </c>
      <c r="GF127" s="2">
        <f t="shared" si="384"/>
        <v>1.2159023119749422E-2</v>
      </c>
      <c r="GG127" s="2">
        <f t="shared" si="385"/>
        <v>1.0591746036146384E-2</v>
      </c>
      <c r="GH127" s="2">
        <f t="shared" si="386"/>
        <v>9.8707775906115344E-3</v>
      </c>
      <c r="GI127" s="2">
        <f t="shared" si="387"/>
        <v>8.8464432267511862E-3</v>
      </c>
      <c r="GJ127" s="2">
        <f t="shared" si="388"/>
        <v>5.2329374423729239E-3</v>
      </c>
      <c r="GK127" s="2">
        <f t="shared" si="389"/>
        <v>4.2726277977592885E-3</v>
      </c>
      <c r="GM127" s="86">
        <f t="shared" si="325"/>
        <v>5.8899121487263644E-25</v>
      </c>
      <c r="GN127" s="86">
        <f t="shared" si="390"/>
        <v>4.1430533781598755E-38</v>
      </c>
      <c r="GO127" s="86">
        <f t="shared" si="391"/>
        <v>1.3791612340111148E-29</v>
      </c>
      <c r="GP127" s="86">
        <f t="shared" si="392"/>
        <v>5.7498559942742065E-49</v>
      </c>
      <c r="GQ127" s="86">
        <f t="shared" si="393"/>
        <v>1.8932306198519952E-45</v>
      </c>
      <c r="GR127" s="86">
        <f t="shared" si="394"/>
        <v>3.6338642888672965E-53</v>
      </c>
      <c r="GS127" s="86">
        <f t="shared" si="395"/>
        <v>8.0816366089245872E-42</v>
      </c>
      <c r="GT127" s="86">
        <f t="shared" si="396"/>
        <v>1.0229750863975924E-49</v>
      </c>
      <c r="GU127" s="86">
        <f t="shared" si="397"/>
        <v>4.4411453964903246E-49</v>
      </c>
      <c r="GV127" s="86">
        <f t="shared" si="398"/>
        <v>3.5799266020046725E-55</v>
      </c>
      <c r="GW127" s="86">
        <f t="shared" si="399"/>
        <v>1.4696722177823042E-55</v>
      </c>
      <c r="GX127" s="86">
        <f t="shared" si="400"/>
        <v>2.7767333929726098E-77</v>
      </c>
      <c r="GY127" s="86">
        <f t="shared" si="401"/>
        <v>5.6361062225562839E-79</v>
      </c>
      <c r="GZ127" s="86">
        <f t="shared" si="402"/>
        <v>1.2044394990368521E-59</v>
      </c>
      <c r="HA127" s="86">
        <f t="shared" si="403"/>
        <v>1.2211598345074048E-77</v>
      </c>
      <c r="HC127" s="86">
        <f t="shared" si="326"/>
        <v>2.4671038018215125E-4</v>
      </c>
      <c r="HD127" s="86">
        <f t="shared" si="404"/>
        <v>1.6041782865010285E-7</v>
      </c>
      <c r="HE127" s="86">
        <f t="shared" si="405"/>
        <v>2.1225708208677362E-5</v>
      </c>
      <c r="HF127" s="86">
        <f t="shared" si="406"/>
        <v>8.3051455805611329E-7</v>
      </c>
      <c r="HG127" s="86">
        <f t="shared" si="407"/>
        <v>8.9952321379967105E-8</v>
      </c>
      <c r="HH127" s="86">
        <f t="shared" si="408"/>
        <v>7.8676230844858255E-13</v>
      </c>
      <c r="HI127" s="86">
        <f t="shared" si="409"/>
        <v>1.6907473945719613E-8</v>
      </c>
      <c r="HJ127" s="86">
        <f t="shared" si="410"/>
        <v>2.7657352344055685E-14</v>
      </c>
      <c r="HK127" s="86">
        <f t="shared" si="411"/>
        <v>5.2833511790209984E-13</v>
      </c>
      <c r="HL127" s="86">
        <f t="shared" si="412"/>
        <v>3.5653023917011203E-15</v>
      </c>
      <c r="HM127" s="86">
        <f t="shared" si="413"/>
        <v>5.8233077743733331E-14</v>
      </c>
      <c r="HN127" s="86">
        <f t="shared" si="414"/>
        <v>1.9307542726683269E-16</v>
      </c>
      <c r="HO127" s="86">
        <f t="shared" si="415"/>
        <v>3.241070375135258E-15</v>
      </c>
      <c r="HP127" s="86">
        <f t="shared" si="416"/>
        <v>1.3298216200005101E-10</v>
      </c>
      <c r="HQ127" s="86">
        <f t="shared" si="417"/>
        <v>2.513569817526148E-15</v>
      </c>
      <c r="HS127" s="86">
        <f t="shared" si="327"/>
        <v>4.8408829194654726E-6</v>
      </c>
      <c r="HT127" s="86">
        <f t="shared" si="418"/>
        <v>5.2971796486010509E-6</v>
      </c>
      <c r="HU127" s="86">
        <f t="shared" si="419"/>
        <v>1.4644957790246495E-6</v>
      </c>
      <c r="HV127" s="86">
        <f t="shared" si="420"/>
        <v>1.5806402805353716E-5</v>
      </c>
      <c r="HW127" s="86">
        <f t="shared" si="421"/>
        <v>4.357264801512494E-5</v>
      </c>
      <c r="HX127" s="86">
        <f t="shared" si="422"/>
        <v>2.7147302409435045E-6</v>
      </c>
      <c r="HY127" s="86">
        <f t="shared" si="423"/>
        <v>8.2228002523526418E-6</v>
      </c>
      <c r="HZ127" s="86">
        <f t="shared" si="424"/>
        <v>3.5846552560090388E-6</v>
      </c>
      <c r="IA127" s="86">
        <f t="shared" si="425"/>
        <v>8.0609305663559032E-6</v>
      </c>
      <c r="IB127" s="86">
        <f t="shared" si="426"/>
        <v>6.0833873106327107E-6</v>
      </c>
      <c r="IC127" s="86">
        <f t="shared" si="427"/>
        <v>3.5886398696190349E-6</v>
      </c>
      <c r="ID127" s="86">
        <f t="shared" si="428"/>
        <v>2.188163817593934E-6</v>
      </c>
      <c r="IE127" s="86">
        <f t="shared" si="429"/>
        <v>2.0695923517955519E-6</v>
      </c>
      <c r="IF127" s="86">
        <f t="shared" si="430"/>
        <v>3.8302051899132602E-6</v>
      </c>
      <c r="IG127" s="86">
        <f t="shared" si="431"/>
        <v>3.2980206241741708E-5</v>
      </c>
      <c r="II127" s="86">
        <f t="shared" si="328"/>
        <v>1.9037154413391615E-35</v>
      </c>
      <c r="IJ127" s="86">
        <f t="shared" si="329"/>
        <v>1.0873043269652576E-39</v>
      </c>
      <c r="IK127" s="86">
        <f t="shared" si="330"/>
        <v>9.6228038649148957E-41</v>
      </c>
      <c r="IL127" s="86">
        <f t="shared" si="331"/>
        <v>3.6411965622197771E-40</v>
      </c>
      <c r="IM127" s="86">
        <f t="shared" si="332"/>
        <v>2.676841452838185E-37</v>
      </c>
      <c r="IN127" s="86">
        <f t="shared" si="333"/>
        <v>9.2426007234209002E-46</v>
      </c>
      <c r="IO127" s="86">
        <f t="shared" si="334"/>
        <v>5.803534302114325E-40</v>
      </c>
      <c r="IP127" s="86">
        <f t="shared" si="335"/>
        <v>3.1974325513416845E-43</v>
      </c>
      <c r="IQ127" s="86">
        <f t="shared" si="336"/>
        <v>4.399685265559613E-42</v>
      </c>
      <c r="IR127" s="86">
        <f t="shared" si="337"/>
        <v>3.2733249645090007E-44</v>
      </c>
      <c r="IS127" s="86">
        <f t="shared" si="338"/>
        <v>4.6647494752073345E-42</v>
      </c>
      <c r="IT127" s="86">
        <f t="shared" si="339"/>
        <v>1.9076864079797203E-45</v>
      </c>
      <c r="IU127" s="86">
        <f t="shared" si="340"/>
        <v>7.2072614945783718E-43</v>
      </c>
      <c r="IV127" s="86">
        <f t="shared" si="341"/>
        <v>1.0889172368655934E-28</v>
      </c>
      <c r="IW127" s="86">
        <f t="shared" si="342"/>
        <v>3.8333532488529222E-22</v>
      </c>
      <c r="IY127" s="86">
        <f t="shared" si="343"/>
        <v>2.515512631016167E-4</v>
      </c>
      <c r="IZ127" s="86">
        <f t="shared" si="344"/>
        <v>5.4575974772511539E-6</v>
      </c>
      <c r="JA127" s="86">
        <f t="shared" si="345"/>
        <v>2.2690203987702013E-5</v>
      </c>
      <c r="JB127" s="86">
        <f t="shared" si="346"/>
        <v>1.663691736340983E-5</v>
      </c>
      <c r="JC127" s="86">
        <f t="shared" si="347"/>
        <v>4.366260033650491E-5</v>
      </c>
      <c r="JD127" s="86">
        <f t="shared" si="348"/>
        <v>2.7147310277058131E-6</v>
      </c>
      <c r="JE127" s="86">
        <f t="shared" si="349"/>
        <v>8.2397077262983609E-6</v>
      </c>
      <c r="JF127" s="86">
        <f t="shared" si="350"/>
        <v>3.5846552836663912E-6</v>
      </c>
      <c r="JG127" s="86">
        <f t="shared" si="351"/>
        <v>8.0609310946910219E-6</v>
      </c>
      <c r="JH127" s="86">
        <f t="shared" si="352"/>
        <v>6.083387314198013E-6</v>
      </c>
      <c r="JI127" s="86">
        <f t="shared" si="353"/>
        <v>3.5886399278521125E-6</v>
      </c>
      <c r="JJ127" s="86">
        <f t="shared" si="354"/>
        <v>2.1881638177870092E-6</v>
      </c>
      <c r="JK127" s="86">
        <f t="shared" si="355"/>
        <v>2.0695923550366223E-6</v>
      </c>
      <c r="JL127" s="86">
        <f t="shared" si="356"/>
        <v>3.8303381720752601E-6</v>
      </c>
      <c r="JM127" s="86">
        <f t="shared" si="357"/>
        <v>3.2980206244255275E-5</v>
      </c>
    </row>
    <row r="128" spans="2:273" x14ac:dyDescent="0.25">
      <c r="B128" s="2">
        <v>101</v>
      </c>
      <c r="C128" s="37">
        <v>64.194000000000003</v>
      </c>
      <c r="D128" s="37">
        <v>66.644999999999996</v>
      </c>
      <c r="E128" s="37">
        <v>70.403000000000006</v>
      </c>
      <c r="F128" s="37">
        <v>66.393000000000001</v>
      </c>
      <c r="G128" s="37">
        <v>67.835999999999999</v>
      </c>
      <c r="H128" s="37">
        <v>66.581000000000003</v>
      </c>
      <c r="I128" s="37">
        <v>70.855000000000004</v>
      </c>
      <c r="J128" s="37">
        <v>67.338999999999999</v>
      </c>
      <c r="K128" s="37">
        <v>68.064999999999998</v>
      </c>
      <c r="L128" s="37">
        <v>70.209999999999994</v>
      </c>
      <c r="M128" s="37">
        <v>68.855000000000004</v>
      </c>
      <c r="N128" s="37">
        <v>69.742000000000004</v>
      </c>
      <c r="O128" s="37">
        <v>70.819999999999993</v>
      </c>
      <c r="P128" s="37">
        <v>68</v>
      </c>
      <c r="Q128" s="37">
        <v>69.778000000000006</v>
      </c>
      <c r="S128" s="4">
        <f t="shared" si="229"/>
        <v>64.096149363789621</v>
      </c>
      <c r="T128" s="4">
        <f t="shared" si="230"/>
        <v>66.43669317341994</v>
      </c>
      <c r="U128" s="4">
        <f t="shared" si="231"/>
        <v>70.293884256715657</v>
      </c>
      <c r="V128" s="4">
        <f t="shared" si="232"/>
        <v>67.456845698632492</v>
      </c>
      <c r="W128" s="4">
        <f t="shared" si="233"/>
        <v>67.922768519325842</v>
      </c>
      <c r="X128" s="4">
        <f t="shared" si="234"/>
        <v>67.776621500397752</v>
      </c>
      <c r="Y128" s="4">
        <f t="shared" si="235"/>
        <v>71.257310416293222</v>
      </c>
      <c r="Z128" s="4">
        <f t="shared" si="236"/>
        <v>67.594342598636771</v>
      </c>
      <c r="AA128" s="4">
        <f t="shared" si="237"/>
        <v>68.882702624209003</v>
      </c>
      <c r="AB128" s="4">
        <f t="shared" si="238"/>
        <v>70.175720251476193</v>
      </c>
      <c r="AC128" s="4">
        <f t="shared" si="239"/>
        <v>69.107139136761646</v>
      </c>
      <c r="AD128" s="4">
        <f t="shared" si="240"/>
        <v>69.236316827765947</v>
      </c>
      <c r="AE128" s="4">
        <f t="shared" si="241"/>
        <v>71.334758690959646</v>
      </c>
      <c r="AF128" s="4">
        <f t="shared" si="242"/>
        <v>67.62730728878104</v>
      </c>
      <c r="AG128" s="4">
        <f t="shared" si="243"/>
        <v>69.708839312738974</v>
      </c>
      <c r="AI128" s="4">
        <f t="shared" si="244"/>
        <v>9.7850636210381481E-2</v>
      </c>
      <c r="AJ128" s="4">
        <f t="shared" si="245"/>
        <v>0.20830682658005628</v>
      </c>
      <c r="AK128" s="4">
        <f t="shared" si="246"/>
        <v>0.10911574328434881</v>
      </c>
      <c r="AL128" s="4">
        <f t="shared" si="247"/>
        <v>-1.0638456986324911</v>
      </c>
      <c r="AM128" s="4">
        <f t="shared" si="248"/>
        <v>-8.676851932584384E-2</v>
      </c>
      <c r="AN128" s="4">
        <f t="shared" si="249"/>
        <v>-1.1956215003977491</v>
      </c>
      <c r="AO128" s="4">
        <f t="shared" si="250"/>
        <v>-0.40231041629321851</v>
      </c>
      <c r="AP128" s="4">
        <f t="shared" si="251"/>
        <v>-0.25534259863677278</v>
      </c>
      <c r="AQ128" s="4">
        <f t="shared" si="252"/>
        <v>-0.81770262420900508</v>
      </c>
      <c r="AR128" s="4">
        <f t="shared" si="253"/>
        <v>3.427974852380089E-2</v>
      </c>
      <c r="AS128" s="4">
        <f t="shared" si="254"/>
        <v>-0.25213913676164168</v>
      </c>
      <c r="AT128" s="4">
        <f t="shared" si="255"/>
        <v>0.50568317223405757</v>
      </c>
      <c r="AU128" s="4">
        <f t="shared" si="256"/>
        <v>-0.51475869095965265</v>
      </c>
      <c r="AV128" s="4">
        <f t="shared" si="432"/>
        <v>0.37269271121895997</v>
      </c>
      <c r="AW128" s="4">
        <f t="shared" si="432"/>
        <v>6.9160687261032194E-2</v>
      </c>
      <c r="AY128" s="2">
        <f t="shared" si="308"/>
        <v>64.094740930090026</v>
      </c>
      <c r="AZ128" s="2">
        <f t="shared" si="359"/>
        <v>66.436538924160843</v>
      </c>
      <c r="BA128" s="2">
        <f t="shared" si="360"/>
        <v>70.29372843105061</v>
      </c>
      <c r="BB128" s="2">
        <f t="shared" si="361"/>
        <v>67.455322891859396</v>
      </c>
      <c r="BC128" s="2">
        <f t="shared" si="362"/>
        <v>67.918260311240275</v>
      </c>
      <c r="BD128" s="2">
        <f t="shared" si="363"/>
        <v>67.776078095159917</v>
      </c>
      <c r="BE128" s="2">
        <f t="shared" si="364"/>
        <v>71.255870162923074</v>
      </c>
      <c r="BF128" s="2">
        <f t="shared" si="365"/>
        <v>67.593455837819803</v>
      </c>
      <c r="BG128" s="2">
        <f t="shared" si="366"/>
        <v>68.880672381853728</v>
      </c>
      <c r="BH128" s="2">
        <f t="shared" si="367"/>
        <v>70.174076618646723</v>
      </c>
      <c r="BI128" s="2">
        <f t="shared" si="368"/>
        <v>69.106006931502066</v>
      </c>
      <c r="BJ128" s="2">
        <f t="shared" si="369"/>
        <v>69.235483140131407</v>
      </c>
      <c r="BK128" s="2">
        <f t="shared" si="370"/>
        <v>71.334017048440472</v>
      </c>
      <c r="BL128" s="2">
        <f t="shared" si="371"/>
        <v>67.624275731950476</v>
      </c>
      <c r="BM128" s="2">
        <f t="shared" si="372"/>
        <v>69.673891202555438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64.194000000000003</v>
      </c>
      <c r="CF128" s="2">
        <f t="shared" si="310"/>
        <v>66.644999999999996</v>
      </c>
      <c r="CG128" s="2">
        <f t="shared" si="311"/>
        <v>70.403000000000006</v>
      </c>
      <c r="CH128" s="2">
        <f t="shared" si="312"/>
        <v>66.393000000000001</v>
      </c>
      <c r="CI128" s="2">
        <f t="shared" si="313"/>
        <v>67.835999999999999</v>
      </c>
      <c r="CJ128" s="2">
        <f t="shared" si="314"/>
        <v>66.581000000000003</v>
      </c>
      <c r="CK128" s="2">
        <f t="shared" si="315"/>
        <v>70.855000000000004</v>
      </c>
      <c r="CL128" s="2">
        <f t="shared" si="316"/>
        <v>67.338999999999999</v>
      </c>
      <c r="CM128" s="2">
        <f t="shared" si="317"/>
        <v>68.064999999999998</v>
      </c>
      <c r="CN128" s="2">
        <f t="shared" si="318"/>
        <v>70.209999999999994</v>
      </c>
      <c r="CO128" s="2">
        <f t="shared" si="319"/>
        <v>68.855000000000004</v>
      </c>
      <c r="CP128" s="2">
        <f t="shared" si="320"/>
        <v>69.742000000000004</v>
      </c>
      <c r="CQ128" s="2">
        <f t="shared" si="321"/>
        <v>70.819999999999993</v>
      </c>
      <c r="CR128" s="2">
        <f t="shared" si="322"/>
        <v>68</v>
      </c>
      <c r="CS128" s="2">
        <f t="shared" si="323"/>
        <v>69.778000000000006</v>
      </c>
      <c r="CU128" s="2">
        <f t="shared" si="273"/>
        <v>64.194000000000003</v>
      </c>
      <c r="CV128" s="2">
        <f t="shared" si="274"/>
        <v>66.644999999999996</v>
      </c>
      <c r="CW128" s="2">
        <f t="shared" si="275"/>
        <v>70.403000000000006</v>
      </c>
      <c r="CX128" s="2">
        <f t="shared" si="276"/>
        <v>66.393000000000001</v>
      </c>
      <c r="CY128" s="2">
        <f t="shared" si="277"/>
        <v>67.835999999999999</v>
      </c>
      <c r="CZ128" s="2">
        <f t="shared" si="278"/>
        <v>66.581000000000003</v>
      </c>
      <c r="DA128" s="2">
        <f t="shared" si="279"/>
        <v>70.855000000000004</v>
      </c>
      <c r="DB128" s="2">
        <f t="shared" si="280"/>
        <v>67.338999999999999</v>
      </c>
      <c r="DC128" s="2">
        <f t="shared" si="281"/>
        <v>68.064999999999998</v>
      </c>
      <c r="DD128" s="2">
        <f t="shared" si="282"/>
        <v>70.209999999999994</v>
      </c>
      <c r="DE128" s="2">
        <f t="shared" si="283"/>
        <v>68.855000000000004</v>
      </c>
      <c r="DF128" s="2">
        <f t="shared" si="284"/>
        <v>69.742000000000004</v>
      </c>
      <c r="DG128" s="2">
        <f t="shared" si="285"/>
        <v>70.819999999999993</v>
      </c>
      <c r="DH128" s="2">
        <f t="shared" si="286"/>
        <v>68</v>
      </c>
      <c r="DI128" s="2">
        <f t="shared" si="287"/>
        <v>69.778000000000006</v>
      </c>
      <c r="DK128" s="2">
        <f t="shared" si="288"/>
        <v>78.423524564459967</v>
      </c>
      <c r="DL128" s="2">
        <f t="shared" si="433"/>
        <v>84.881430836605247</v>
      </c>
      <c r="DM128" s="2">
        <f t="shared" si="433"/>
        <v>85.968515571401554</v>
      </c>
      <c r="DN128" s="2">
        <f t="shared" si="433"/>
        <v>77.152393536695826</v>
      </c>
      <c r="DO128" s="2">
        <f t="shared" si="433"/>
        <v>81.535619752340693</v>
      </c>
      <c r="DP128" s="2">
        <f t="shared" si="433"/>
        <v>81.702988501742183</v>
      </c>
      <c r="DQ128" s="2">
        <f t="shared" si="433"/>
        <v>87.550115853658525</v>
      </c>
      <c r="DR128" s="2">
        <f t="shared" si="433"/>
        <v>83.939704878048786</v>
      </c>
      <c r="DS128" s="2">
        <f t="shared" si="433"/>
        <v>90.569374358974329</v>
      </c>
      <c r="DT128" s="2">
        <f t="shared" si="433"/>
        <v>86.762046153846157</v>
      </c>
      <c r="DU128" s="2">
        <f t="shared" si="433"/>
        <v>84.039593902439037</v>
      </c>
      <c r="DV128" s="2">
        <f t="shared" si="433"/>
        <v>80.182158713379636</v>
      </c>
      <c r="DW128" s="2">
        <f t="shared" si="433"/>
        <v>87.790054364240405</v>
      </c>
      <c r="DX128" s="2">
        <f t="shared" si="433"/>
        <v>80.641060391363027</v>
      </c>
      <c r="DY128" s="2">
        <f t="shared" si="433"/>
        <v>73.504534982174675</v>
      </c>
      <c r="EA128" s="2">
        <f t="shared" si="228"/>
        <v>64.035743826893707</v>
      </c>
      <c r="EB128" s="2">
        <f t="shared" si="290"/>
        <v>66.338614451832413</v>
      </c>
      <c r="EC128" s="2">
        <f t="shared" si="291"/>
        <v>70.212187960588466</v>
      </c>
      <c r="ED128" s="2">
        <f t="shared" si="292"/>
        <v>67.408818053667616</v>
      </c>
      <c r="EE128" s="2">
        <f t="shared" si="293"/>
        <v>67.854761027359018</v>
      </c>
      <c r="EF128" s="2">
        <f t="shared" si="294"/>
        <v>67.701895567126186</v>
      </c>
      <c r="EG128" s="2">
        <f t="shared" si="295"/>
        <v>71.16396185125457</v>
      </c>
      <c r="EH128" s="2">
        <f t="shared" si="296"/>
        <v>67.500240614297638</v>
      </c>
      <c r="EI128" s="2">
        <f t="shared" si="297"/>
        <v>68.753647501082241</v>
      </c>
      <c r="EJ128" s="2">
        <f t="shared" si="298"/>
        <v>70.077090587234466</v>
      </c>
      <c r="EK128" s="2">
        <f t="shared" si="299"/>
        <v>69.018396602658797</v>
      </c>
      <c r="EL128" s="2">
        <f t="shared" si="300"/>
        <v>69.177712445439255</v>
      </c>
      <c r="EM128" s="2">
        <f t="shared" si="301"/>
        <v>71.258951108603299</v>
      </c>
      <c r="EN128" s="2">
        <f t="shared" si="302"/>
        <v>67.543416923877501</v>
      </c>
      <c r="EO128" s="2">
        <f t="shared" si="303"/>
        <v>69.64424771659705</v>
      </c>
      <c r="EQ128" s="2">
        <f t="shared" si="304"/>
        <v>63.844354631591216</v>
      </c>
      <c r="ER128" s="2">
        <f t="shared" si="434"/>
        <v>66.161173313760912</v>
      </c>
      <c r="ES128" s="2">
        <f t="shared" si="434"/>
        <v>69.738951750018657</v>
      </c>
      <c r="ET128" s="2">
        <f t="shared" si="434"/>
        <v>67.137716822993966</v>
      </c>
      <c r="EU128" s="2">
        <f t="shared" si="434"/>
        <v>67.676246322114665</v>
      </c>
      <c r="EV128" s="2">
        <f t="shared" si="434"/>
        <v>67.452491577284448</v>
      </c>
      <c r="EW128" s="2">
        <f t="shared" si="434"/>
        <v>70.677477799456426</v>
      </c>
      <c r="EX128" s="2">
        <f t="shared" si="434"/>
        <v>67.452897915470189</v>
      </c>
      <c r="EY128" s="2">
        <f t="shared" si="434"/>
        <v>68.589908551438782</v>
      </c>
      <c r="EZ128" s="2">
        <f t="shared" si="434"/>
        <v>69.839376057878454</v>
      </c>
      <c r="FA128" s="2">
        <f t="shared" si="434"/>
        <v>69.030005492373689</v>
      </c>
      <c r="FB128" s="2">
        <f t="shared" si="434"/>
        <v>69.187602509136397</v>
      </c>
      <c r="FC128" s="2">
        <f t="shared" si="434"/>
        <v>70.833348814778333</v>
      </c>
      <c r="FD128" s="2">
        <f t="shared" si="434"/>
        <v>67.443622842829285</v>
      </c>
      <c r="FE128" s="2">
        <f t="shared" si="434"/>
        <v>69.706672477324858</v>
      </c>
      <c r="FG128" s="2">
        <f t="shared" si="306"/>
        <v>0.99580180520010519</v>
      </c>
      <c r="FH128" s="2">
        <f t="shared" si="435"/>
        <v>0.99461149581184682</v>
      </c>
      <c r="FI128" s="2">
        <f t="shared" si="435"/>
        <v>0.99452292196299896</v>
      </c>
      <c r="FJ128" s="2">
        <f t="shared" si="435"/>
        <v>0.99494600595246407</v>
      </c>
      <c r="FK128" s="2">
        <f t="shared" si="435"/>
        <v>0.99521714290910956</v>
      </c>
      <c r="FL128" s="2">
        <f t="shared" si="435"/>
        <v>0.99449762854991075</v>
      </c>
      <c r="FM128" s="2">
        <f t="shared" si="435"/>
        <v>0.99406998667971835</v>
      </c>
      <c r="FN128" s="2">
        <f t="shared" si="435"/>
        <v>0.9942936064357758</v>
      </c>
      <c r="FO128" s="2">
        <f t="shared" si="435"/>
        <v>0.99406667122735248</v>
      </c>
      <c r="FP128" s="2">
        <f t="shared" si="435"/>
        <v>0.99399749358840683</v>
      </c>
      <c r="FQ128" s="2">
        <f t="shared" si="435"/>
        <v>0.99417651978669974</v>
      </c>
      <c r="FR128" s="2">
        <f t="shared" si="435"/>
        <v>0.99475995846999976</v>
      </c>
      <c r="FS128" s="2">
        <f t="shared" si="435"/>
        <v>0.99520959179164836</v>
      </c>
      <c r="FT128" s="2">
        <f t="shared" si="435"/>
        <v>0.99378276573225233</v>
      </c>
      <c r="FU128" s="2">
        <f t="shared" si="435"/>
        <v>0.99239663936261135</v>
      </c>
      <c r="FW128" s="2">
        <f t="shared" si="324"/>
        <v>7.3442133237626803E-3</v>
      </c>
      <c r="FX128" s="2">
        <f t="shared" si="376"/>
        <v>1.1235114036972745E-2</v>
      </c>
      <c r="FY128" s="2">
        <f t="shared" si="377"/>
        <v>1.0054525272058001E-2</v>
      </c>
      <c r="FZ128" s="2">
        <f t="shared" si="378"/>
        <v>1.0103732448447362E-2</v>
      </c>
      <c r="GA128" s="2">
        <f t="shared" si="379"/>
        <v>1.083556829865118E-2</v>
      </c>
      <c r="GB128" s="2">
        <f t="shared" si="380"/>
        <v>1.1454050921838174E-2</v>
      </c>
      <c r="GC128" s="2">
        <f t="shared" si="381"/>
        <v>1.0815976010885891E-2</v>
      </c>
      <c r="GD128" s="2">
        <f t="shared" si="382"/>
        <v>1.2564335505401793E-2</v>
      </c>
      <c r="GE128" s="2">
        <f t="shared" si="383"/>
        <v>1.4749081363519035E-2</v>
      </c>
      <c r="GF128" s="2">
        <f t="shared" si="384"/>
        <v>1.3316482429775052E-2</v>
      </c>
      <c r="GG128" s="2">
        <f t="shared" si="385"/>
        <v>1.1601763064495048E-2</v>
      </c>
      <c r="GH128" s="2">
        <f t="shared" si="386"/>
        <v>1.0812795221986929E-2</v>
      </c>
      <c r="GI128" s="2">
        <f t="shared" si="387"/>
        <v>9.6916603871355662E-3</v>
      </c>
      <c r="GJ128" s="2">
        <f t="shared" si="388"/>
        <v>5.7349064574364018E-3</v>
      </c>
      <c r="GK128" s="2">
        <f t="shared" si="389"/>
        <v>4.682912851577666E-3</v>
      </c>
      <c r="GM128" s="86">
        <f t="shared" si="325"/>
        <v>2.4693915120358134E-26</v>
      </c>
      <c r="GN128" s="86">
        <f t="shared" si="390"/>
        <v>3.5268836712135974E-40</v>
      </c>
      <c r="GO128" s="86">
        <f t="shared" si="391"/>
        <v>3.5776371600396016E-31</v>
      </c>
      <c r="GP128" s="86">
        <f t="shared" si="392"/>
        <v>1.0710046643400463E-51</v>
      </c>
      <c r="GQ128" s="86">
        <f t="shared" si="393"/>
        <v>6.8171440452380261E-48</v>
      </c>
      <c r="GR128" s="86">
        <f t="shared" si="394"/>
        <v>5.1092716082599026E-56</v>
      </c>
      <c r="GS128" s="86">
        <f t="shared" si="395"/>
        <v>4.2752410961087008E-44</v>
      </c>
      <c r="GT128" s="86">
        <f t="shared" si="396"/>
        <v>2.1455173446828028E-52</v>
      </c>
      <c r="GU128" s="86">
        <f t="shared" si="397"/>
        <v>1.0486998284958653E-51</v>
      </c>
      <c r="GV128" s="86">
        <f t="shared" si="398"/>
        <v>3.600854836632379E-58</v>
      </c>
      <c r="GW128" s="86">
        <f t="shared" si="399"/>
        <v>1.3052664971058476E-58</v>
      </c>
      <c r="GX128" s="86">
        <f t="shared" si="400"/>
        <v>1.7199202448251848E-81</v>
      </c>
      <c r="GY128" s="86">
        <f t="shared" si="401"/>
        <v>2.869436790076097E-83</v>
      </c>
      <c r="GZ128" s="86">
        <f t="shared" si="402"/>
        <v>6.8639580309225883E-63</v>
      </c>
      <c r="HA128" s="86">
        <f t="shared" si="403"/>
        <v>8.2332462404503256E-82</v>
      </c>
      <c r="HC128" s="86">
        <f t="shared" si="326"/>
        <v>6.5141595442647193E-5</v>
      </c>
      <c r="HD128" s="86">
        <f t="shared" si="404"/>
        <v>1.7543130332991113E-8</v>
      </c>
      <c r="HE128" s="86">
        <f t="shared" si="405"/>
        <v>3.9810336568599839E-6</v>
      </c>
      <c r="HF128" s="86">
        <f t="shared" si="406"/>
        <v>1.0212589318870427E-7</v>
      </c>
      <c r="HG128" s="86">
        <f t="shared" si="407"/>
        <v>1.0256645010805549E-8</v>
      </c>
      <c r="HH128" s="86">
        <f t="shared" si="408"/>
        <v>1.8263951436590238E-14</v>
      </c>
      <c r="HI128" s="86">
        <f t="shared" si="409"/>
        <v>1.419853074422047E-9</v>
      </c>
      <c r="HJ128" s="86">
        <f t="shared" si="410"/>
        <v>4.6108642478941389E-16</v>
      </c>
      <c r="HK128" s="86">
        <f t="shared" si="411"/>
        <v>1.4783649117418267E-14</v>
      </c>
      <c r="HL128" s="86">
        <f t="shared" si="412"/>
        <v>4.9160451848948774E-17</v>
      </c>
      <c r="HM128" s="86">
        <f t="shared" si="413"/>
        <v>8.6784218299195103E-16</v>
      </c>
      <c r="HN128" s="86">
        <f t="shared" si="414"/>
        <v>1.4118859089120583E-18</v>
      </c>
      <c r="HO128" s="86">
        <f t="shared" si="415"/>
        <v>3.020465144715344E-17</v>
      </c>
      <c r="HP128" s="86">
        <f t="shared" si="416"/>
        <v>4.7190452473073678E-12</v>
      </c>
      <c r="HQ128" s="86">
        <f t="shared" si="417"/>
        <v>1.9838082410870294E-17</v>
      </c>
      <c r="HS128" s="86">
        <f t="shared" si="327"/>
        <v>1.0724988945741254E-5</v>
      </c>
      <c r="HT128" s="86">
        <f t="shared" si="418"/>
        <v>1.3254193650919743E-5</v>
      </c>
      <c r="HU128" s="86">
        <f t="shared" si="419"/>
        <v>3.8134915678485822E-6</v>
      </c>
      <c r="HV128" s="86">
        <f t="shared" si="420"/>
        <v>3.7289894294852928E-5</v>
      </c>
      <c r="HW128" s="86">
        <f t="shared" si="421"/>
        <v>9.6714950523269668E-5</v>
      </c>
      <c r="HX128" s="86">
        <f t="shared" si="422"/>
        <v>7.5191070203056902E-6</v>
      </c>
      <c r="HY128" s="86">
        <f t="shared" si="423"/>
        <v>2.0129709754186636E-5</v>
      </c>
      <c r="HZ128" s="86">
        <f t="shared" si="424"/>
        <v>9.7274919344948386E-6</v>
      </c>
      <c r="IA128" s="86">
        <f t="shared" si="425"/>
        <v>2.1604621510620565E-5</v>
      </c>
      <c r="IB128" s="86">
        <f t="shared" si="426"/>
        <v>1.6538237997989758E-5</v>
      </c>
      <c r="IC128" s="86">
        <f t="shared" si="427"/>
        <v>9.4410515715324482E-6</v>
      </c>
      <c r="ID128" s="86">
        <f t="shared" si="428"/>
        <v>6.0166728380414524E-6</v>
      </c>
      <c r="IE128" s="86">
        <f t="shared" si="429"/>
        <v>5.4127106819635262E-6</v>
      </c>
      <c r="IF128" s="86">
        <f t="shared" si="430"/>
        <v>8.6658447993459999E-6</v>
      </c>
      <c r="IG128" s="86">
        <f t="shared" si="431"/>
        <v>6.1086737723391494E-5</v>
      </c>
      <c r="II128" s="86">
        <f t="shared" si="328"/>
        <v>3.2483424416970438E-34</v>
      </c>
      <c r="IJ128" s="86">
        <f t="shared" si="329"/>
        <v>3.5584649506993139E-38</v>
      </c>
      <c r="IK128" s="86">
        <f t="shared" si="330"/>
        <v>3.1846286232260249E-39</v>
      </c>
      <c r="IL128" s="86">
        <f t="shared" si="331"/>
        <v>1.1486091859429383E-38</v>
      </c>
      <c r="IM128" s="86">
        <f t="shared" si="332"/>
        <v>6.8625255762784871E-36</v>
      </c>
      <c r="IN128" s="86">
        <f t="shared" si="333"/>
        <v>5.3598721913442983E-44</v>
      </c>
      <c r="IO128" s="86">
        <f t="shared" si="334"/>
        <v>1.8915692605235244E-38</v>
      </c>
      <c r="IP128" s="86">
        <f t="shared" si="335"/>
        <v>1.5903132917293799E-41</v>
      </c>
      <c r="IQ128" s="86">
        <f t="shared" si="336"/>
        <v>2.2675990138337903E-40</v>
      </c>
      <c r="IR128" s="86">
        <f t="shared" si="337"/>
        <v>1.8835597781890412E-42</v>
      </c>
      <c r="IS128" s="86">
        <f t="shared" si="338"/>
        <v>1.9458405383558043E-40</v>
      </c>
      <c r="IT128" s="86">
        <f t="shared" si="339"/>
        <v>1.0218853771372279E-43</v>
      </c>
      <c r="IU128" s="86">
        <f t="shared" si="340"/>
        <v>2.8016587637472932E-41</v>
      </c>
      <c r="IV128" s="86">
        <f t="shared" si="341"/>
        <v>9.4978710253814941E-28</v>
      </c>
      <c r="IW128" s="86">
        <f t="shared" si="342"/>
        <v>1.87045309593305E-21</v>
      </c>
      <c r="IY128" s="86">
        <f t="shared" si="343"/>
        <v>7.5866584388388451E-5</v>
      </c>
      <c r="IZ128" s="86">
        <f t="shared" si="344"/>
        <v>1.3271736781252733E-5</v>
      </c>
      <c r="JA128" s="86">
        <f t="shared" si="345"/>
        <v>7.7945252247085656E-6</v>
      </c>
      <c r="JB128" s="86">
        <f t="shared" si="346"/>
        <v>3.7392020188041631E-5</v>
      </c>
      <c r="JC128" s="86">
        <f t="shared" si="347"/>
        <v>9.6725207168280475E-5</v>
      </c>
      <c r="JD128" s="86">
        <f t="shared" si="348"/>
        <v>7.5191070385696416E-6</v>
      </c>
      <c r="JE128" s="86">
        <f t="shared" si="349"/>
        <v>2.0131129607261058E-5</v>
      </c>
      <c r="JF128" s="86">
        <f t="shared" si="350"/>
        <v>9.7274919349559243E-6</v>
      </c>
      <c r="JG128" s="86">
        <f t="shared" si="351"/>
        <v>2.1604621525404214E-5</v>
      </c>
      <c r="JH128" s="86">
        <f t="shared" si="352"/>
        <v>1.653823799803892E-5</v>
      </c>
      <c r="JI128" s="86">
        <f t="shared" si="353"/>
        <v>9.441051572400291E-6</v>
      </c>
      <c r="JJ128" s="86">
        <f t="shared" si="354"/>
        <v>6.0166728380428644E-6</v>
      </c>
      <c r="JK128" s="86">
        <f t="shared" si="355"/>
        <v>5.4127106819937305E-6</v>
      </c>
      <c r="JL128" s="86">
        <f t="shared" si="356"/>
        <v>8.6658495183912466E-6</v>
      </c>
      <c r="JM128" s="86">
        <f t="shared" si="357"/>
        <v>6.1086737723411335E-5</v>
      </c>
    </row>
    <row r="129" spans="2:273" x14ac:dyDescent="0.25">
      <c r="B129" s="2">
        <v>102</v>
      </c>
      <c r="C129" s="37">
        <v>64.641999999999996</v>
      </c>
      <c r="D129" s="37">
        <v>65.983999999999995</v>
      </c>
      <c r="E129" s="37">
        <v>69.355000000000004</v>
      </c>
      <c r="F129" s="37">
        <v>67.638999999999996</v>
      </c>
      <c r="G129" s="37">
        <v>67.507999999999996</v>
      </c>
      <c r="H129" s="37">
        <v>68.064999999999998</v>
      </c>
      <c r="I129" s="37">
        <v>70.451999999999998</v>
      </c>
      <c r="J129" s="37">
        <v>67.403000000000006</v>
      </c>
      <c r="K129" s="37">
        <v>67.822999999999993</v>
      </c>
      <c r="L129" s="37">
        <v>69.742000000000004</v>
      </c>
      <c r="M129" s="37">
        <v>68.451999999999998</v>
      </c>
      <c r="N129" s="37">
        <v>69.064999999999998</v>
      </c>
      <c r="O129" s="37">
        <v>70.328000000000003</v>
      </c>
      <c r="P129" s="37">
        <v>67.540000000000006</v>
      </c>
      <c r="Q129" s="37">
        <v>69.174999999999997</v>
      </c>
      <c r="S129" s="4">
        <f t="shared" si="229"/>
        <v>63.996487549587783</v>
      </c>
      <c r="T129" s="4">
        <f t="shared" si="230"/>
        <v>66.302269070144533</v>
      </c>
      <c r="U129" s="4">
        <f t="shared" si="231"/>
        <v>70.115271189978998</v>
      </c>
      <c r="V129" s="4">
        <f t="shared" si="232"/>
        <v>67.321632089340838</v>
      </c>
      <c r="W129" s="4">
        <f t="shared" si="233"/>
        <v>67.777980004072489</v>
      </c>
      <c r="X129" s="4">
        <f t="shared" si="234"/>
        <v>67.598971015453102</v>
      </c>
      <c r="Y129" s="4">
        <f t="shared" si="235"/>
        <v>71.038928108217434</v>
      </c>
      <c r="Z129" s="4">
        <f t="shared" si="236"/>
        <v>67.485580041808589</v>
      </c>
      <c r="AA129" s="4">
        <f t="shared" si="237"/>
        <v>68.739321641506891</v>
      </c>
      <c r="AB129" s="4">
        <f t="shared" si="238"/>
        <v>70.017515571562527</v>
      </c>
      <c r="AC129" s="4">
        <f t="shared" si="239"/>
        <v>68.990040742068743</v>
      </c>
      <c r="AD129" s="4">
        <f t="shared" si="240"/>
        <v>69.112265914170422</v>
      </c>
      <c r="AE129" s="4">
        <f t="shared" si="241"/>
        <v>71.162209243792418</v>
      </c>
      <c r="AF129" s="4">
        <f t="shared" si="242"/>
        <v>67.53589608117268</v>
      </c>
      <c r="AG129" s="4">
        <f t="shared" si="243"/>
        <v>69.668446711504657</v>
      </c>
      <c r="AI129" s="4">
        <f t="shared" si="244"/>
        <v>0.6455124504122125</v>
      </c>
      <c r="AJ129" s="4">
        <f t="shared" si="245"/>
        <v>-0.31826907014453809</v>
      </c>
      <c r="AK129" s="4">
        <f t="shared" si="246"/>
        <v>-0.76027118997899379</v>
      </c>
      <c r="AL129" s="4">
        <f t="shared" si="247"/>
        <v>0.31736791065915781</v>
      </c>
      <c r="AM129" s="4">
        <f t="shared" si="248"/>
        <v>-0.26998000407249378</v>
      </c>
      <c r="AN129" s="4">
        <f t="shared" si="249"/>
        <v>0.46602898454689523</v>
      </c>
      <c r="AO129" s="4">
        <f t="shared" si="250"/>
        <v>-0.58692810821743535</v>
      </c>
      <c r="AP129" s="4">
        <f t="shared" si="251"/>
        <v>-8.258004180858336E-2</v>
      </c>
      <c r="AQ129" s="4">
        <f t="shared" si="252"/>
        <v>-0.91632164150689732</v>
      </c>
      <c r="AR129" s="4">
        <f t="shared" si="253"/>
        <v>-0.27551557156252215</v>
      </c>
      <c r="AS129" s="4">
        <f t="shared" si="254"/>
        <v>-0.53804074206874475</v>
      </c>
      <c r="AT129" s="4">
        <f t="shared" si="255"/>
        <v>-4.7265914170424139E-2</v>
      </c>
      <c r="AU129" s="4">
        <f t="shared" si="256"/>
        <v>-0.83420924379241512</v>
      </c>
      <c r="AV129" s="4">
        <f t="shared" si="432"/>
        <v>4.1039188273259697E-3</v>
      </c>
      <c r="AW129" s="4">
        <f t="shared" si="432"/>
        <v>-0.49344671150466013</v>
      </c>
      <c r="AY129" s="2">
        <f t="shared" si="308"/>
        <v>63.996121318626493</v>
      </c>
      <c r="AZ129" s="2">
        <f t="shared" si="359"/>
        <v>66.301912866593227</v>
      </c>
      <c r="BA129" s="2">
        <f t="shared" si="360"/>
        <v>70.115013321081108</v>
      </c>
      <c r="BB129" s="2">
        <f t="shared" si="361"/>
        <v>67.318315393358944</v>
      </c>
      <c r="BC129" s="2">
        <f t="shared" si="362"/>
        <v>67.768728308273737</v>
      </c>
      <c r="BD129" s="2">
        <f t="shared" si="363"/>
        <v>67.59759287147638</v>
      </c>
      <c r="BE129" s="2">
        <f t="shared" si="364"/>
        <v>71.035671654390825</v>
      </c>
      <c r="BF129" s="2">
        <f t="shared" si="365"/>
        <v>67.483375043932554</v>
      </c>
      <c r="BG129" s="2">
        <f t="shared" si="366"/>
        <v>68.734358497433163</v>
      </c>
      <c r="BH129" s="2">
        <f t="shared" si="367"/>
        <v>70.013438854462436</v>
      </c>
      <c r="BI129" s="2">
        <f t="shared" si="368"/>
        <v>68.987299994650655</v>
      </c>
      <c r="BJ129" s="2">
        <f t="shared" si="369"/>
        <v>69.110161657024761</v>
      </c>
      <c r="BK129" s="2">
        <f t="shared" si="370"/>
        <v>71.160416548913986</v>
      </c>
      <c r="BL129" s="2">
        <f t="shared" si="371"/>
        <v>67.529466870450975</v>
      </c>
      <c r="BM129" s="2">
        <f t="shared" si="372"/>
        <v>69.607014980865458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64.641999999999996</v>
      </c>
      <c r="CF129" s="2">
        <f t="shared" si="310"/>
        <v>65.983999999999995</v>
      </c>
      <c r="CG129" s="2">
        <f t="shared" si="311"/>
        <v>69.355000000000004</v>
      </c>
      <c r="CH129" s="2">
        <f t="shared" si="312"/>
        <v>67.638999999999996</v>
      </c>
      <c r="CI129" s="2">
        <f t="shared" si="313"/>
        <v>67.507999999999996</v>
      </c>
      <c r="CJ129" s="2">
        <f t="shared" si="314"/>
        <v>68.064999999999998</v>
      </c>
      <c r="CK129" s="2">
        <f t="shared" si="315"/>
        <v>70.451999999999998</v>
      </c>
      <c r="CL129" s="2">
        <f t="shared" si="316"/>
        <v>67.403000000000006</v>
      </c>
      <c r="CM129" s="2">
        <f t="shared" si="317"/>
        <v>67.822999999999993</v>
      </c>
      <c r="CN129" s="2">
        <f t="shared" si="318"/>
        <v>69.742000000000004</v>
      </c>
      <c r="CO129" s="2">
        <f t="shared" si="319"/>
        <v>68.451999999999998</v>
      </c>
      <c r="CP129" s="2">
        <f t="shared" si="320"/>
        <v>69.064999999999998</v>
      </c>
      <c r="CQ129" s="2">
        <f t="shared" si="321"/>
        <v>70.328000000000003</v>
      </c>
      <c r="CR129" s="2">
        <f t="shared" si="322"/>
        <v>67.540000000000006</v>
      </c>
      <c r="CS129" s="2">
        <f t="shared" si="323"/>
        <v>69.174999999999997</v>
      </c>
      <c r="CU129" s="2">
        <f t="shared" si="273"/>
        <v>64.641999999999996</v>
      </c>
      <c r="CV129" s="2">
        <f t="shared" si="274"/>
        <v>65.983999999999995</v>
      </c>
      <c r="CW129" s="2">
        <f t="shared" si="275"/>
        <v>69.355000000000004</v>
      </c>
      <c r="CX129" s="2">
        <f t="shared" si="276"/>
        <v>67.638999999999996</v>
      </c>
      <c r="CY129" s="2">
        <f t="shared" si="277"/>
        <v>67.507999999999996</v>
      </c>
      <c r="CZ129" s="2">
        <f t="shared" si="278"/>
        <v>68.064999999999998</v>
      </c>
      <c r="DA129" s="2">
        <f t="shared" si="279"/>
        <v>70.451999999999998</v>
      </c>
      <c r="DB129" s="2">
        <f t="shared" si="280"/>
        <v>67.403000000000006</v>
      </c>
      <c r="DC129" s="2">
        <f t="shared" si="281"/>
        <v>67.822999999999993</v>
      </c>
      <c r="DD129" s="2">
        <f t="shared" si="282"/>
        <v>69.742000000000004</v>
      </c>
      <c r="DE129" s="2">
        <f t="shared" si="283"/>
        <v>68.451999999999998</v>
      </c>
      <c r="DF129" s="2">
        <f t="shared" si="284"/>
        <v>69.064999999999998</v>
      </c>
      <c r="DG129" s="2">
        <f t="shared" si="285"/>
        <v>70.328000000000003</v>
      </c>
      <c r="DH129" s="2">
        <f t="shared" si="286"/>
        <v>67.540000000000006</v>
      </c>
      <c r="DI129" s="2">
        <f t="shared" si="287"/>
        <v>69.174999999999997</v>
      </c>
      <c r="DK129" s="2">
        <f t="shared" si="288"/>
        <v>78.448582229965197</v>
      </c>
      <c r="DL129" s="2">
        <f t="shared" si="433"/>
        <v>84.975279975838106</v>
      </c>
      <c r="DM129" s="2">
        <f t="shared" si="433"/>
        <v>86.037777219566209</v>
      </c>
      <c r="DN129" s="2">
        <f t="shared" si="433"/>
        <v>77.124823165206848</v>
      </c>
      <c r="DO129" s="2">
        <f t="shared" si="433"/>
        <v>81.548791452733326</v>
      </c>
      <c r="DP129" s="2">
        <f t="shared" si="433"/>
        <v>81.717936759581903</v>
      </c>
      <c r="DQ129" s="2">
        <f t="shared" si="433"/>
        <v>87.534479094076644</v>
      </c>
      <c r="DR129" s="2">
        <f t="shared" si="433"/>
        <v>83.981944947735201</v>
      </c>
      <c r="DS129" s="2">
        <f t="shared" si="433"/>
        <v>90.683821929824532</v>
      </c>
      <c r="DT129" s="2">
        <f t="shared" si="433"/>
        <v>86.828069028340082</v>
      </c>
      <c r="DU129" s="2">
        <f t="shared" si="433"/>
        <v>84.096154355400699</v>
      </c>
      <c r="DV129" s="2">
        <f t="shared" si="433"/>
        <v>80.175348535185734</v>
      </c>
      <c r="DW129" s="2">
        <f t="shared" si="433"/>
        <v>87.840560857746894</v>
      </c>
      <c r="DX129" s="2">
        <f t="shared" si="433"/>
        <v>80.686574358974369</v>
      </c>
      <c r="DY129" s="2">
        <f t="shared" si="433"/>
        <v>73.495821412655957</v>
      </c>
      <c r="EA129" s="2">
        <f t="shared" si="228"/>
        <v>63.941974183882216</v>
      </c>
      <c r="EB129" s="2">
        <f t="shared" si="290"/>
        <v>66.211598570583902</v>
      </c>
      <c r="EC129" s="2">
        <f t="shared" si="291"/>
        <v>70.039788246726957</v>
      </c>
      <c r="ED129" s="2">
        <f t="shared" si="292"/>
        <v>67.275623697326679</v>
      </c>
      <c r="EE129" s="2">
        <f t="shared" si="293"/>
        <v>67.71023506420994</v>
      </c>
      <c r="EF129" s="2">
        <f t="shared" si="294"/>
        <v>67.529089083838286</v>
      </c>
      <c r="EG129" s="2">
        <f t="shared" si="295"/>
        <v>70.951023530839791</v>
      </c>
      <c r="EH129" s="2">
        <f t="shared" si="296"/>
        <v>67.397578999625878</v>
      </c>
      <c r="EI129" s="2">
        <f t="shared" si="297"/>
        <v>68.617109993020506</v>
      </c>
      <c r="EJ129" s="2">
        <f t="shared" si="298"/>
        <v>69.9237875059424</v>
      </c>
      <c r="EK129" s="2">
        <f t="shared" si="299"/>
        <v>68.906458614686656</v>
      </c>
      <c r="EL129" s="2">
        <f t="shared" si="300"/>
        <v>69.056892437969097</v>
      </c>
      <c r="EM129" s="2">
        <f t="shared" si="301"/>
        <v>71.091099150292109</v>
      </c>
      <c r="EN129" s="2">
        <f t="shared" si="302"/>
        <v>67.45496353365985</v>
      </c>
      <c r="EO129" s="2">
        <f t="shared" si="303"/>
        <v>69.579600404488488</v>
      </c>
      <c r="EQ129" s="2">
        <f t="shared" si="304"/>
        <v>63.765974814822336</v>
      </c>
      <c r="ER129" s="2">
        <f t="shared" si="434"/>
        <v>66.053850988658027</v>
      </c>
      <c r="ES129" s="2">
        <f t="shared" si="434"/>
        <v>69.61070408441411</v>
      </c>
      <c r="ET129" s="2">
        <f t="shared" si="434"/>
        <v>67.029286879344824</v>
      </c>
      <c r="EU129" s="2">
        <f t="shared" si="434"/>
        <v>67.550468761029094</v>
      </c>
      <c r="EV129" s="2">
        <f t="shared" si="434"/>
        <v>67.311198303816411</v>
      </c>
      <c r="EW129" s="2">
        <f t="shared" si="434"/>
        <v>70.521725410991948</v>
      </c>
      <c r="EX129" s="2">
        <f t="shared" si="434"/>
        <v>67.35708363449173</v>
      </c>
      <c r="EY129" s="2">
        <f t="shared" si="434"/>
        <v>68.479480569024929</v>
      </c>
      <c r="EZ129" s="2">
        <f t="shared" si="434"/>
        <v>69.722345901451348</v>
      </c>
      <c r="FA129" s="2">
        <f t="shared" si="434"/>
        <v>68.916404148900739</v>
      </c>
      <c r="FB129" s="2">
        <f t="shared" si="434"/>
        <v>69.066170747461285</v>
      </c>
      <c r="FC129" s="2">
        <f t="shared" si="434"/>
        <v>70.724673817153672</v>
      </c>
      <c r="FD129" s="2">
        <f t="shared" si="434"/>
        <v>67.365315947323595</v>
      </c>
      <c r="FE129" s="2">
        <f t="shared" si="434"/>
        <v>69.62635433681902</v>
      </c>
      <c r="FG129" s="2">
        <f t="shared" si="306"/>
        <v>0.99616978597241912</v>
      </c>
      <c r="FH129" s="2">
        <f t="shared" si="435"/>
        <v>0.99508329461515899</v>
      </c>
      <c r="FI129" s="2">
        <f t="shared" si="435"/>
        <v>0.99500243701921742</v>
      </c>
      <c r="FJ129" s="2">
        <f t="shared" si="435"/>
        <v>0.99538865199539384</v>
      </c>
      <c r="FK129" s="2">
        <f t="shared" si="435"/>
        <v>0.99563614600753225</v>
      </c>
      <c r="FL129" s="2">
        <f t="shared" si="435"/>
        <v>0.99497934685092648</v>
      </c>
      <c r="FM129" s="2">
        <f t="shared" si="435"/>
        <v>0.99458894020840338</v>
      </c>
      <c r="FN129" s="2">
        <f t="shared" si="435"/>
        <v>0.99479309282364192</v>
      </c>
      <c r="FO129" s="2">
        <f t="shared" si="435"/>
        <v>0.99458591332113011</v>
      </c>
      <c r="FP129" s="2">
        <f t="shared" si="435"/>
        <v>0.99452275625290876</v>
      </c>
      <c r="FQ129" s="2">
        <f t="shared" si="435"/>
        <v>0.99468620011497033</v>
      </c>
      <c r="FR129" s="2">
        <f t="shared" si="435"/>
        <v>0.99521882088274116</v>
      </c>
      <c r="FS129" s="2">
        <f t="shared" si="435"/>
        <v>0.99562925350192322</v>
      </c>
      <c r="FT129" s="2">
        <f t="shared" si="435"/>
        <v>0.99432671138886264</v>
      </c>
      <c r="FU129" s="2">
        <f t="shared" si="435"/>
        <v>0.99306101040670036</v>
      </c>
      <c r="FW129" s="2">
        <f t="shared" si="324"/>
        <v>8.0470679753837926E-3</v>
      </c>
      <c r="FX129" s="2">
        <f t="shared" si="376"/>
        <v>1.2305718868302803E-2</v>
      </c>
      <c r="FY129" s="2">
        <f t="shared" si="377"/>
        <v>1.1013883798433658E-2</v>
      </c>
      <c r="FZ129" s="2">
        <f t="shared" si="378"/>
        <v>1.1067733614654428E-2</v>
      </c>
      <c r="GA129" s="2">
        <f t="shared" si="379"/>
        <v>1.1868557039244046E-2</v>
      </c>
      <c r="GB129" s="2">
        <f t="shared" si="380"/>
        <v>1.2545253757769067E-2</v>
      </c>
      <c r="GC129" s="2">
        <f t="shared" si="381"/>
        <v>1.1847119327560237E-2</v>
      </c>
      <c r="GD129" s="2">
        <f t="shared" si="382"/>
        <v>1.3759840466392779E-2</v>
      </c>
      <c r="GE129" s="2">
        <f t="shared" si="383"/>
        <v>1.6149066575520309E-2</v>
      </c>
      <c r="GF129" s="2">
        <f t="shared" si="384"/>
        <v>1.4582497766594673E-2</v>
      </c>
      <c r="GG129" s="2">
        <f t="shared" si="385"/>
        <v>1.2706857233527616E-2</v>
      </c>
      <c r="GH129" s="2">
        <f t="shared" si="386"/>
        <v>1.1843638928240781E-2</v>
      </c>
      <c r="GI129" s="2">
        <f t="shared" si="387"/>
        <v>1.0616767261495758E-2</v>
      </c>
      <c r="GJ129" s="2">
        <f t="shared" si="388"/>
        <v>6.284722591779964E-3</v>
      </c>
      <c r="GK129" s="2">
        <f t="shared" si="389"/>
        <v>5.1323930262357122E-3</v>
      </c>
      <c r="GM129" s="86">
        <f t="shared" si="325"/>
        <v>9.4671573316527782E-28</v>
      </c>
      <c r="GN129" s="86">
        <f t="shared" si="390"/>
        <v>2.6353250814299502E-42</v>
      </c>
      <c r="GO129" s="86">
        <f t="shared" si="391"/>
        <v>8.4021876624427302E-33</v>
      </c>
      <c r="GP129" s="86">
        <f t="shared" si="392"/>
        <v>1.6742602552123109E-54</v>
      </c>
      <c r="GQ129" s="86">
        <f t="shared" si="393"/>
        <v>2.1092202068670199E-50</v>
      </c>
      <c r="GR129" s="86">
        <f t="shared" si="394"/>
        <v>6.0243391201357612E-59</v>
      </c>
      <c r="GS129" s="86">
        <f t="shared" si="395"/>
        <v>1.9595954330321404E-46</v>
      </c>
      <c r="GT129" s="86">
        <f t="shared" si="396"/>
        <v>3.8107252766670242E-55</v>
      </c>
      <c r="GU129" s="86">
        <f t="shared" si="397"/>
        <v>2.1058614171032892E-54</v>
      </c>
      <c r="GV129" s="86">
        <f t="shared" si="398"/>
        <v>3.0037508158945636E-61</v>
      </c>
      <c r="GW129" s="86">
        <f t="shared" si="399"/>
        <v>9.562463663458381E-62</v>
      </c>
      <c r="GX129" s="86">
        <f t="shared" si="400"/>
        <v>8.2006252768814806E-86</v>
      </c>
      <c r="GY129" s="86">
        <f t="shared" si="401"/>
        <v>1.1191859168443899E-87</v>
      </c>
      <c r="GZ129" s="86">
        <f t="shared" si="402"/>
        <v>3.1947943542001931E-66</v>
      </c>
      <c r="HA129" s="86">
        <f t="shared" si="403"/>
        <v>4.2973088243937064E-86</v>
      </c>
      <c r="HC129" s="86">
        <f t="shared" si="326"/>
        <v>1.5407763931447574E-5</v>
      </c>
      <c r="HD129" s="86">
        <f t="shared" si="404"/>
        <v>1.642973850449602E-9</v>
      </c>
      <c r="HE129" s="86">
        <f t="shared" si="405"/>
        <v>6.5502259110371736E-7</v>
      </c>
      <c r="HF129" s="86">
        <f t="shared" si="406"/>
        <v>1.0744118523835623E-8</v>
      </c>
      <c r="HG129" s="86">
        <f t="shared" si="407"/>
        <v>1.0124855558482783E-9</v>
      </c>
      <c r="HH129" s="86">
        <f t="shared" si="408"/>
        <v>3.3117208891030194E-16</v>
      </c>
      <c r="HI129" s="86">
        <f t="shared" si="409"/>
        <v>1.0068116879392366E-10</v>
      </c>
      <c r="HJ129" s="86">
        <f t="shared" si="410"/>
        <v>5.9224484738972055E-18</v>
      </c>
      <c r="HK129" s="86">
        <f t="shared" si="411"/>
        <v>3.3186506958520693E-16</v>
      </c>
      <c r="HL129" s="86">
        <f t="shared" si="412"/>
        <v>5.1868722771432982E-19</v>
      </c>
      <c r="HM129" s="86">
        <f t="shared" si="413"/>
        <v>9.757209887911739E-18</v>
      </c>
      <c r="HN129" s="86">
        <f t="shared" si="414"/>
        <v>7.4725001273397586E-21</v>
      </c>
      <c r="HO129" s="86">
        <f t="shared" si="415"/>
        <v>2.0492704172643428E-19</v>
      </c>
      <c r="HP129" s="86">
        <f t="shared" si="416"/>
        <v>1.3187927834921351E-13</v>
      </c>
      <c r="HQ129" s="86">
        <f t="shared" si="417"/>
        <v>1.1193949020363329E-19</v>
      </c>
      <c r="HS129" s="86">
        <f t="shared" si="327"/>
        <v>2.311458682354619E-5</v>
      </c>
      <c r="HT129" s="86">
        <f t="shared" si="418"/>
        <v>3.1954386432403159E-5</v>
      </c>
      <c r="HU129" s="86">
        <f t="shared" si="419"/>
        <v>9.5742092098235274E-6</v>
      </c>
      <c r="HV129" s="86">
        <f t="shared" si="420"/>
        <v>8.4882115846967806E-5</v>
      </c>
      <c r="HW129" s="86">
        <f t="shared" si="421"/>
        <v>2.0749903334236212E-4</v>
      </c>
      <c r="HX129" s="86">
        <f t="shared" si="422"/>
        <v>1.9938749468227626E-5</v>
      </c>
      <c r="HY129" s="86">
        <f t="shared" si="423"/>
        <v>4.750084621438474E-5</v>
      </c>
      <c r="HZ129" s="86">
        <f t="shared" si="424"/>
        <v>2.5292741047249149E-5</v>
      </c>
      <c r="IA129" s="86">
        <f t="shared" si="425"/>
        <v>5.5375838166907778E-5</v>
      </c>
      <c r="IB129" s="86">
        <f t="shared" si="426"/>
        <v>4.2988670542489714E-5</v>
      </c>
      <c r="IC129" s="86">
        <f t="shared" si="427"/>
        <v>2.3862028923438998E-5</v>
      </c>
      <c r="ID129" s="86">
        <f t="shared" si="428"/>
        <v>1.5860595647864651E-5</v>
      </c>
      <c r="IE129" s="86">
        <f t="shared" si="429"/>
        <v>1.3630279723188162E-5</v>
      </c>
      <c r="IF129" s="86">
        <f t="shared" si="430"/>
        <v>1.9055015008126587E-5</v>
      </c>
      <c r="IG129" s="86">
        <f t="shared" si="431"/>
        <v>1.1095333661948281E-4</v>
      </c>
      <c r="II129" s="86">
        <f t="shared" si="328"/>
        <v>5.2614340769953199E-33</v>
      </c>
      <c r="IJ129" s="86">
        <f t="shared" si="329"/>
        <v>1.0856361137222547E-36</v>
      </c>
      <c r="IK129" s="86">
        <f t="shared" si="330"/>
        <v>9.8391931155820204E-38</v>
      </c>
      <c r="IL129" s="86">
        <f t="shared" si="331"/>
        <v>3.3855303449846653E-37</v>
      </c>
      <c r="IM129" s="86">
        <f t="shared" si="332"/>
        <v>1.6490685880843429E-34</v>
      </c>
      <c r="IN129" s="86">
        <f t="shared" si="333"/>
        <v>2.8629553241274138E-42</v>
      </c>
      <c r="IO129" s="86">
        <f t="shared" si="334"/>
        <v>5.7511133441256231E-37</v>
      </c>
      <c r="IP129" s="86">
        <f t="shared" si="335"/>
        <v>7.2963524450912144E-40</v>
      </c>
      <c r="IQ129" s="86">
        <f t="shared" si="336"/>
        <v>1.0739666776179877E-38</v>
      </c>
      <c r="IR129" s="86">
        <f t="shared" si="337"/>
        <v>9.9563993558569013E-41</v>
      </c>
      <c r="IS129" s="86">
        <f t="shared" si="338"/>
        <v>7.5251958634553082E-39</v>
      </c>
      <c r="IT129" s="86">
        <f t="shared" si="339"/>
        <v>5.0552699495195504E-42</v>
      </c>
      <c r="IU129" s="86">
        <f t="shared" si="340"/>
        <v>1.0140540015618787E-39</v>
      </c>
      <c r="IV129" s="86">
        <f t="shared" si="341"/>
        <v>7.9775198252379376E-27</v>
      </c>
      <c r="IW129" s="86">
        <f t="shared" si="342"/>
        <v>8.8885135512247262E-21</v>
      </c>
      <c r="IY129" s="86">
        <f t="shared" si="343"/>
        <v>3.8522350754993763E-5</v>
      </c>
      <c r="IZ129" s="86">
        <f t="shared" si="344"/>
        <v>3.1956029406253606E-5</v>
      </c>
      <c r="JA129" s="86">
        <f t="shared" si="345"/>
        <v>1.0229231800927245E-5</v>
      </c>
      <c r="JB129" s="86">
        <f t="shared" si="346"/>
        <v>8.4892859965491639E-5</v>
      </c>
      <c r="JC129" s="86">
        <f t="shared" si="347"/>
        <v>2.0750004582791796E-4</v>
      </c>
      <c r="JD129" s="86">
        <f t="shared" si="348"/>
        <v>1.9938749468558799E-5</v>
      </c>
      <c r="JE129" s="86">
        <f t="shared" si="349"/>
        <v>4.7500946895553533E-5</v>
      </c>
      <c r="JF129" s="86">
        <f t="shared" si="350"/>
        <v>2.5292741047255072E-5</v>
      </c>
      <c r="JG129" s="86">
        <f t="shared" si="351"/>
        <v>5.5375838167239645E-5</v>
      </c>
      <c r="JH129" s="86">
        <f t="shared" si="352"/>
        <v>4.2988670542490235E-5</v>
      </c>
      <c r="JI129" s="86">
        <f t="shared" si="353"/>
        <v>2.3862028923448756E-5</v>
      </c>
      <c r="JJ129" s="86">
        <f t="shared" si="354"/>
        <v>1.5860595647864657E-5</v>
      </c>
      <c r="JK129" s="86">
        <f t="shared" si="355"/>
        <v>1.3630279723188367E-5</v>
      </c>
      <c r="JL129" s="86">
        <f t="shared" si="356"/>
        <v>1.9055015140005867E-5</v>
      </c>
      <c r="JM129" s="86">
        <f t="shared" si="357"/>
        <v>1.1095333661948293E-4</v>
      </c>
    </row>
    <row r="130" spans="2:273" x14ac:dyDescent="0.25">
      <c r="B130" s="2">
        <v>103</v>
      </c>
      <c r="C130" s="37">
        <v>63.417999999999999</v>
      </c>
      <c r="D130" s="37">
        <v>65.403000000000006</v>
      </c>
      <c r="E130" s="37">
        <v>69.774000000000001</v>
      </c>
      <c r="F130" s="37">
        <v>67.573999999999998</v>
      </c>
      <c r="G130" s="37">
        <v>67.835999999999999</v>
      </c>
      <c r="H130" s="37">
        <v>67.918999999999997</v>
      </c>
      <c r="I130" s="37">
        <v>71.274000000000001</v>
      </c>
      <c r="J130" s="37">
        <v>67.661000000000001</v>
      </c>
      <c r="K130" s="37">
        <v>68.629000000000005</v>
      </c>
      <c r="L130" s="37">
        <v>69.435000000000002</v>
      </c>
      <c r="M130" s="37">
        <v>68.790000000000006</v>
      </c>
      <c r="N130" s="37">
        <v>68.805999999999997</v>
      </c>
      <c r="O130" s="37">
        <v>71.164000000000001</v>
      </c>
      <c r="P130" s="37">
        <v>66.921000000000006</v>
      </c>
      <c r="Q130" s="37">
        <v>68.936999999999998</v>
      </c>
      <c r="S130" s="4">
        <f t="shared" si="229"/>
        <v>63.898151175805637</v>
      </c>
      <c r="T130" s="4">
        <f t="shared" si="230"/>
        <v>66.168679398904843</v>
      </c>
      <c r="U130" s="4">
        <f t="shared" si="231"/>
        <v>69.937379800958141</v>
      </c>
      <c r="V130" s="4">
        <f t="shared" si="232"/>
        <v>67.18858948126136</v>
      </c>
      <c r="W130" s="4">
        <f t="shared" si="233"/>
        <v>67.637921294914449</v>
      </c>
      <c r="X130" s="4">
        <f t="shared" si="234"/>
        <v>67.42292025454357</v>
      </c>
      <c r="Y130" s="4">
        <f t="shared" si="235"/>
        <v>70.82319441569723</v>
      </c>
      <c r="Z130" s="4">
        <f t="shared" si="236"/>
        <v>67.379134223382792</v>
      </c>
      <c r="AA130" s="4">
        <f t="shared" si="237"/>
        <v>68.600431809777518</v>
      </c>
      <c r="AB130" s="4">
        <f t="shared" si="238"/>
        <v>69.863075279374428</v>
      </c>
      <c r="AC130" s="4">
        <f t="shared" si="239"/>
        <v>68.875463612399258</v>
      </c>
      <c r="AD130" s="4">
        <f t="shared" si="240"/>
        <v>68.990267809802532</v>
      </c>
      <c r="AE130" s="4">
        <f t="shared" si="241"/>
        <v>70.991502823046318</v>
      </c>
      <c r="AF130" s="4">
        <f t="shared" si="242"/>
        <v>67.44838777207859</v>
      </c>
      <c r="AG130" s="4">
        <f t="shared" si="243"/>
        <v>69.646071335310126</v>
      </c>
      <c r="AI130" s="4">
        <f t="shared" si="244"/>
        <v>-0.48015117580563782</v>
      </c>
      <c r="AJ130" s="4">
        <f t="shared" si="245"/>
        <v>-0.76567939890483672</v>
      </c>
      <c r="AK130" s="4">
        <f t="shared" si="246"/>
        <v>-0.16337980095813975</v>
      </c>
      <c r="AL130" s="4">
        <f t="shared" si="247"/>
        <v>0.38541051873863807</v>
      </c>
      <c r="AM130" s="4">
        <f t="shared" si="248"/>
        <v>0.1980787050855497</v>
      </c>
      <c r="AN130" s="4">
        <f t="shared" si="249"/>
        <v>0.49607974545642719</v>
      </c>
      <c r="AO130" s="4">
        <f t="shared" si="250"/>
        <v>0.45080558430277051</v>
      </c>
      <c r="AP130" s="4">
        <f t="shared" si="251"/>
        <v>0.28186577661720946</v>
      </c>
      <c r="AQ130" s="4">
        <f t="shared" si="252"/>
        <v>2.8568190222486578E-2</v>
      </c>
      <c r="AR130" s="4">
        <f t="shared" si="253"/>
        <v>-0.42807527937442558</v>
      </c>
      <c r="AS130" s="4">
        <f t="shared" si="254"/>
        <v>-8.5463612399252042E-2</v>
      </c>
      <c r="AT130" s="4">
        <f t="shared" si="255"/>
        <v>-0.18426780980253454</v>
      </c>
      <c r="AU130" s="4">
        <f t="shared" si="256"/>
        <v>0.17249717695368361</v>
      </c>
      <c r="AV130" s="4">
        <f t="shared" si="432"/>
        <v>-0.52738777207858334</v>
      </c>
      <c r="AW130" s="4">
        <f t="shared" si="432"/>
        <v>-0.70907133531012789</v>
      </c>
      <c r="AY130" s="2">
        <f t="shared" si="308"/>
        <v>63.897895258958918</v>
      </c>
      <c r="AZ130" s="2">
        <f t="shared" si="359"/>
        <v>66.167887374042863</v>
      </c>
      <c r="BA130" s="2">
        <f t="shared" si="360"/>
        <v>69.936794994738378</v>
      </c>
      <c r="BB130" s="2">
        <f t="shared" si="361"/>
        <v>67.181626304007736</v>
      </c>
      <c r="BC130" s="2">
        <f t="shared" si="362"/>
        <v>67.619600885810485</v>
      </c>
      <c r="BD130" s="2">
        <f t="shared" si="363"/>
        <v>67.419579941006745</v>
      </c>
      <c r="BE130" s="2">
        <f t="shared" si="364"/>
        <v>70.816108514915513</v>
      </c>
      <c r="BF130" s="2">
        <f t="shared" si="365"/>
        <v>67.373890017994611</v>
      </c>
      <c r="BG130" s="2">
        <f t="shared" si="366"/>
        <v>68.588851604815645</v>
      </c>
      <c r="BH130" s="2">
        <f t="shared" si="367"/>
        <v>69.853426085592744</v>
      </c>
      <c r="BI130" s="2">
        <f t="shared" si="368"/>
        <v>68.869100238090141</v>
      </c>
      <c r="BJ130" s="2">
        <f t="shared" si="369"/>
        <v>68.985184485883408</v>
      </c>
      <c r="BK130" s="2">
        <f t="shared" si="370"/>
        <v>70.987336763367594</v>
      </c>
      <c r="BL130" s="2">
        <f t="shared" si="371"/>
        <v>67.435152014573418</v>
      </c>
      <c r="BM130" s="2">
        <f t="shared" si="372"/>
        <v>69.540280803062743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63.417999999999999</v>
      </c>
      <c r="CF130" s="2">
        <f t="shared" si="310"/>
        <v>65.403000000000006</v>
      </c>
      <c r="CG130" s="2">
        <f t="shared" si="311"/>
        <v>69.774000000000001</v>
      </c>
      <c r="CH130" s="2">
        <f t="shared" si="312"/>
        <v>67.573999999999998</v>
      </c>
      <c r="CI130" s="2">
        <f t="shared" si="313"/>
        <v>67.835999999999999</v>
      </c>
      <c r="CJ130" s="2">
        <f t="shared" si="314"/>
        <v>67.918999999999997</v>
      </c>
      <c r="CK130" s="2">
        <f t="shared" si="315"/>
        <v>71.274000000000001</v>
      </c>
      <c r="CL130" s="2">
        <f t="shared" si="316"/>
        <v>67.661000000000001</v>
      </c>
      <c r="CM130" s="2">
        <f t="shared" si="317"/>
        <v>68.629000000000005</v>
      </c>
      <c r="CN130" s="2">
        <f t="shared" si="318"/>
        <v>69.435000000000002</v>
      </c>
      <c r="CO130" s="2">
        <f t="shared" si="319"/>
        <v>68.790000000000006</v>
      </c>
      <c r="CP130" s="2">
        <f t="shared" si="320"/>
        <v>68.805999999999997</v>
      </c>
      <c r="CQ130" s="2">
        <f t="shared" si="321"/>
        <v>71.164000000000001</v>
      </c>
      <c r="CR130" s="2">
        <f t="shared" si="322"/>
        <v>66.921000000000006</v>
      </c>
      <c r="CS130" s="2">
        <f t="shared" si="323"/>
        <v>68.936999999999998</v>
      </c>
      <c r="CU130" s="2">
        <f t="shared" si="273"/>
        <v>63.417999999999999</v>
      </c>
      <c r="CV130" s="2">
        <f t="shared" si="274"/>
        <v>65.403000000000006</v>
      </c>
      <c r="CW130" s="2">
        <f t="shared" si="275"/>
        <v>69.774000000000001</v>
      </c>
      <c r="CX130" s="2">
        <f t="shared" si="276"/>
        <v>67.573999999999998</v>
      </c>
      <c r="CY130" s="2">
        <f t="shared" si="277"/>
        <v>67.835999999999999</v>
      </c>
      <c r="CZ130" s="2">
        <f t="shared" si="278"/>
        <v>67.918999999999997</v>
      </c>
      <c r="DA130" s="2">
        <f t="shared" si="279"/>
        <v>71.274000000000001</v>
      </c>
      <c r="DB130" s="2">
        <f t="shared" si="280"/>
        <v>67.661000000000001</v>
      </c>
      <c r="DC130" s="2">
        <f t="shared" si="281"/>
        <v>68.629000000000005</v>
      </c>
      <c r="DD130" s="2">
        <f t="shared" si="282"/>
        <v>69.435000000000002</v>
      </c>
      <c r="DE130" s="2">
        <f t="shared" si="283"/>
        <v>68.790000000000006</v>
      </c>
      <c r="DF130" s="2">
        <f t="shared" si="284"/>
        <v>68.805999999999997</v>
      </c>
      <c r="DG130" s="2">
        <f t="shared" si="285"/>
        <v>71.164000000000001</v>
      </c>
      <c r="DH130" s="2">
        <f t="shared" si="286"/>
        <v>66.921000000000006</v>
      </c>
      <c r="DI130" s="2">
        <f t="shared" si="287"/>
        <v>68.936999999999998</v>
      </c>
      <c r="DK130" s="2">
        <f t="shared" si="288"/>
        <v>78.473639895470413</v>
      </c>
      <c r="DL130" s="2">
        <f t="shared" si="433"/>
        <v>85.069129115070965</v>
      </c>
      <c r="DM130" s="2">
        <f t="shared" si="433"/>
        <v>86.107038867730864</v>
      </c>
      <c r="DN130" s="2">
        <f t="shared" si="433"/>
        <v>77.097252793717885</v>
      </c>
      <c r="DO130" s="2">
        <f t="shared" si="433"/>
        <v>81.561963153125959</v>
      </c>
      <c r="DP130" s="2">
        <f t="shared" si="433"/>
        <v>81.732885017421623</v>
      </c>
      <c r="DQ130" s="2">
        <f t="shared" si="433"/>
        <v>87.518842334494764</v>
      </c>
      <c r="DR130" s="2">
        <f t="shared" si="433"/>
        <v>84.024185017421601</v>
      </c>
      <c r="DS130" s="2">
        <f t="shared" si="433"/>
        <v>90.798269500674735</v>
      </c>
      <c r="DT130" s="2">
        <f t="shared" si="433"/>
        <v>86.894091902834006</v>
      </c>
      <c r="DU130" s="2">
        <f t="shared" si="433"/>
        <v>84.152714808362376</v>
      </c>
      <c r="DV130" s="2">
        <f t="shared" si="433"/>
        <v>80.168538356991832</v>
      </c>
      <c r="DW130" s="2">
        <f t="shared" si="433"/>
        <v>87.891067351253383</v>
      </c>
      <c r="DX130" s="2">
        <f t="shared" si="433"/>
        <v>80.732088326585711</v>
      </c>
      <c r="DY130" s="2">
        <f t="shared" si="433"/>
        <v>73.487107843137238</v>
      </c>
      <c r="EA130" s="2">
        <f t="shared" si="228"/>
        <v>63.848204540870718</v>
      </c>
      <c r="EB130" s="2">
        <f t="shared" si="290"/>
        <v>66.084582689335406</v>
      </c>
      <c r="EC130" s="2">
        <f t="shared" si="291"/>
        <v>69.867388532865434</v>
      </c>
      <c r="ED130" s="2">
        <f t="shared" si="292"/>
        <v>67.142429340985743</v>
      </c>
      <c r="EE130" s="2">
        <f t="shared" si="293"/>
        <v>67.565709101060861</v>
      </c>
      <c r="EF130" s="2">
        <f t="shared" si="294"/>
        <v>67.356282600550401</v>
      </c>
      <c r="EG130" s="2">
        <f t="shared" si="295"/>
        <v>70.738085210425012</v>
      </c>
      <c r="EH130" s="2">
        <f t="shared" si="296"/>
        <v>67.294917384954104</v>
      </c>
      <c r="EI130" s="2">
        <f t="shared" si="297"/>
        <v>68.48057248495877</v>
      </c>
      <c r="EJ130" s="2">
        <f t="shared" si="298"/>
        <v>69.770484424650334</v>
      </c>
      <c r="EK130" s="2">
        <f t="shared" si="299"/>
        <v>68.794520626714501</v>
      </c>
      <c r="EL130" s="2">
        <f t="shared" si="300"/>
        <v>68.936072430498953</v>
      </c>
      <c r="EM130" s="2">
        <f t="shared" si="301"/>
        <v>70.923247191980892</v>
      </c>
      <c r="EN130" s="2">
        <f t="shared" si="302"/>
        <v>67.366510143442213</v>
      </c>
      <c r="EO130" s="2">
        <f t="shared" si="303"/>
        <v>69.514953092379926</v>
      </c>
      <c r="EQ130" s="2">
        <f t="shared" si="304"/>
        <v>63.687594998053456</v>
      </c>
      <c r="ER130" s="2">
        <f t="shared" si="434"/>
        <v>65.946528663555142</v>
      </c>
      <c r="ES130" s="2">
        <f t="shared" si="434"/>
        <v>69.482456418809576</v>
      </c>
      <c r="ET130" s="2">
        <f t="shared" si="434"/>
        <v>66.920856935695667</v>
      </c>
      <c r="EU130" s="2">
        <f t="shared" si="434"/>
        <v>67.424691199943524</v>
      </c>
      <c r="EV130" s="2">
        <f t="shared" si="434"/>
        <v>67.169905030348389</v>
      </c>
      <c r="EW130" s="2">
        <f t="shared" si="434"/>
        <v>70.365973022527456</v>
      </c>
      <c r="EX130" s="2">
        <f t="shared" si="434"/>
        <v>67.261269353513271</v>
      </c>
      <c r="EY130" s="2">
        <f t="shared" si="434"/>
        <v>68.369052586611062</v>
      </c>
      <c r="EZ130" s="2">
        <f t="shared" si="434"/>
        <v>69.605315745024257</v>
      </c>
      <c r="FA130" s="2">
        <f t="shared" si="434"/>
        <v>68.802802805427802</v>
      </c>
      <c r="FB130" s="2">
        <f t="shared" si="434"/>
        <v>68.944738985786188</v>
      </c>
      <c r="FC130" s="2">
        <f t="shared" si="434"/>
        <v>70.615998819529011</v>
      </c>
      <c r="FD130" s="2">
        <f t="shared" si="434"/>
        <v>67.28700905181789</v>
      </c>
      <c r="FE130" s="2">
        <f t="shared" si="434"/>
        <v>69.546036196313196</v>
      </c>
      <c r="FG130" s="2">
        <f t="shared" si="306"/>
        <v>0.99650562562511547</v>
      </c>
      <c r="FH130" s="2">
        <f t="shared" si="435"/>
        <v>0.99551397066353919</v>
      </c>
      <c r="FI130" s="2">
        <f t="shared" si="435"/>
        <v>0.99544016328790919</v>
      </c>
      <c r="FJ130" s="2">
        <f t="shared" si="435"/>
        <v>0.99579269352687583</v>
      </c>
      <c r="FK130" s="2">
        <f t="shared" si="435"/>
        <v>0.99601858910779706</v>
      </c>
      <c r="FL130" s="2">
        <f t="shared" si="435"/>
        <v>0.99541908622892961</v>
      </c>
      <c r="FM130" s="2">
        <f t="shared" si="435"/>
        <v>0.99506270409895226</v>
      </c>
      <c r="FN130" s="2">
        <f t="shared" si="435"/>
        <v>0.99524906756933496</v>
      </c>
      <c r="FO130" s="2">
        <f t="shared" si="435"/>
        <v>0.99505994091365457</v>
      </c>
      <c r="FP130" s="2">
        <f t="shared" si="435"/>
        <v>0.9950022857440457</v>
      </c>
      <c r="FQ130" s="2">
        <f t="shared" si="435"/>
        <v>0.9951514899528825</v>
      </c>
      <c r="FR130" s="2">
        <f t="shared" si="435"/>
        <v>0.99563767762630684</v>
      </c>
      <c r="FS130" s="2">
        <f t="shared" si="435"/>
        <v>0.99601229823404824</v>
      </c>
      <c r="FT130" s="2">
        <f t="shared" si="435"/>
        <v>0.99482331515339528</v>
      </c>
      <c r="FU130" s="2">
        <f t="shared" si="435"/>
        <v>0.99366770005382998</v>
      </c>
      <c r="FW130" s="2">
        <f t="shared" si="324"/>
        <v>8.8165896721209679E-3</v>
      </c>
      <c r="FX130" s="2">
        <f t="shared" si="376"/>
        <v>1.3476952137116187E-2</v>
      </c>
      <c r="FY130" s="2">
        <f t="shared" si="377"/>
        <v>1.2063664594165411E-2</v>
      </c>
      <c r="FZ130" s="2">
        <f t="shared" si="378"/>
        <v>1.2122584154750763E-2</v>
      </c>
      <c r="GA130" s="2">
        <f t="shared" si="379"/>
        <v>1.2998729727086074E-2</v>
      </c>
      <c r="GB130" s="2">
        <f t="shared" si="380"/>
        <v>1.3738968340099748E-2</v>
      </c>
      <c r="GC130" s="2">
        <f t="shared" si="381"/>
        <v>1.2975277434260841E-2</v>
      </c>
      <c r="GD130" s="2">
        <f t="shared" si="382"/>
        <v>1.5067362759277897E-2</v>
      </c>
      <c r="GE130" s="2">
        <f t="shared" si="383"/>
        <v>1.7679554062780725E-2</v>
      </c>
      <c r="GF130" s="2">
        <f t="shared" si="384"/>
        <v>1.5966927087153422E-2</v>
      </c>
      <c r="GG130" s="2">
        <f t="shared" si="385"/>
        <v>1.3915732119679372E-2</v>
      </c>
      <c r="GH130" s="2">
        <f t="shared" si="386"/>
        <v>1.2971469959788014E-2</v>
      </c>
      <c r="GI130" s="2">
        <f t="shared" si="387"/>
        <v>1.1629142241721109E-2</v>
      </c>
      <c r="GJ130" s="2">
        <f t="shared" si="388"/>
        <v>6.8868855054982307E-3</v>
      </c>
      <c r="GK130" s="2">
        <f t="shared" si="389"/>
        <v>5.624771862651692E-3</v>
      </c>
      <c r="GM130" s="86">
        <f t="shared" si="325"/>
        <v>3.3188152012199458E-29</v>
      </c>
      <c r="GN130" s="86">
        <f t="shared" si="390"/>
        <v>1.7283589665699847E-44</v>
      </c>
      <c r="GO130" s="86">
        <f t="shared" si="391"/>
        <v>1.7864376450499214E-34</v>
      </c>
      <c r="GP130" s="86">
        <f t="shared" si="392"/>
        <v>2.1965209653358696E-57</v>
      </c>
      <c r="GQ130" s="86">
        <f t="shared" si="393"/>
        <v>5.607209038649433E-53</v>
      </c>
      <c r="GR130" s="86">
        <f t="shared" si="394"/>
        <v>5.9566883619832101E-62</v>
      </c>
      <c r="GS130" s="86">
        <f t="shared" si="395"/>
        <v>7.7821725613993813E-49</v>
      </c>
      <c r="GT130" s="86">
        <f t="shared" si="396"/>
        <v>5.7316092379427981E-58</v>
      </c>
      <c r="GU130" s="86">
        <f t="shared" si="397"/>
        <v>3.5959670390966706E-57</v>
      </c>
      <c r="GV130" s="86">
        <f t="shared" si="398"/>
        <v>2.0779416950110334E-64</v>
      </c>
      <c r="GW130" s="86">
        <f t="shared" si="399"/>
        <v>5.7785147717854467E-65</v>
      </c>
      <c r="GX130" s="86">
        <f t="shared" si="400"/>
        <v>3.0097794343388741E-90</v>
      </c>
      <c r="GY130" s="86">
        <f t="shared" si="401"/>
        <v>3.3441100840998824E-92</v>
      </c>
      <c r="GZ130" s="86">
        <f t="shared" si="402"/>
        <v>1.214434828498252E-69</v>
      </c>
      <c r="HA130" s="86">
        <f t="shared" si="403"/>
        <v>1.7363365739335426E-90</v>
      </c>
      <c r="HC130" s="86">
        <f t="shared" si="326"/>
        <v>3.2641856775918415E-6</v>
      </c>
      <c r="HD130" s="86">
        <f t="shared" si="404"/>
        <v>1.3177411799432377E-10</v>
      </c>
      <c r="HE130" s="86">
        <f t="shared" si="405"/>
        <v>9.4547436209880417E-8</v>
      </c>
      <c r="HF130" s="86">
        <f t="shared" si="406"/>
        <v>9.6705557277842883E-10</v>
      </c>
      <c r="HG130" s="86">
        <f t="shared" si="407"/>
        <v>8.6530365332193338E-11</v>
      </c>
      <c r="HH130" s="86">
        <f t="shared" si="408"/>
        <v>4.6903129210445076E-18</v>
      </c>
      <c r="HI130" s="86">
        <f t="shared" si="409"/>
        <v>6.0283032885372045E-12</v>
      </c>
      <c r="HJ130" s="86">
        <f t="shared" si="410"/>
        <v>5.8606298878241325E-20</v>
      </c>
      <c r="HK130" s="86">
        <f t="shared" si="411"/>
        <v>5.9761429616731759E-18</v>
      </c>
      <c r="HL130" s="86">
        <f t="shared" si="412"/>
        <v>4.1872979900741899E-21</v>
      </c>
      <c r="HM130" s="86">
        <f t="shared" si="413"/>
        <v>8.2757490505561948E-20</v>
      </c>
      <c r="HN130" s="86">
        <f t="shared" si="414"/>
        <v>2.8622115560944856E-23</v>
      </c>
      <c r="HO130" s="86">
        <f t="shared" si="415"/>
        <v>1.0121496866570288E-21</v>
      </c>
      <c r="HP130" s="86">
        <f t="shared" si="416"/>
        <v>2.9023652642709749E-15</v>
      </c>
      <c r="HQ130" s="86">
        <f t="shared" si="417"/>
        <v>4.5152256949926498E-22</v>
      </c>
      <c r="HS130" s="86">
        <f t="shared" si="327"/>
        <v>4.8464584389162877E-5</v>
      </c>
      <c r="HT130" s="86">
        <f t="shared" si="418"/>
        <v>7.4238287360038749E-5</v>
      </c>
      <c r="HU130" s="86">
        <f t="shared" si="419"/>
        <v>2.3177803015907721E-5</v>
      </c>
      <c r="HV130" s="86">
        <f t="shared" si="420"/>
        <v>1.8645053670193678E-4</v>
      </c>
      <c r="HW130" s="86">
        <f t="shared" si="421"/>
        <v>4.3036763767186141E-4</v>
      </c>
      <c r="HX130" s="86">
        <f t="shared" si="422"/>
        <v>5.0627138413510046E-5</v>
      </c>
      <c r="HY130" s="86">
        <f t="shared" si="423"/>
        <v>1.0805993971865846E-4</v>
      </c>
      <c r="HZ130" s="86">
        <f t="shared" si="424"/>
        <v>6.3022301175400151E-5</v>
      </c>
      <c r="IA130" s="86">
        <f t="shared" si="425"/>
        <v>1.3576218054769528E-4</v>
      </c>
      <c r="IB130" s="86">
        <f t="shared" si="426"/>
        <v>1.0685888878879924E-4</v>
      </c>
      <c r="IC130" s="86">
        <f t="shared" si="427"/>
        <v>5.7949101188144849E-5</v>
      </c>
      <c r="ID130" s="86">
        <f t="shared" si="428"/>
        <v>4.0089115354551129E-5</v>
      </c>
      <c r="IE130" s="86">
        <f t="shared" si="429"/>
        <v>3.3052380447006609E-5</v>
      </c>
      <c r="IF130" s="86">
        <f t="shared" si="430"/>
        <v>4.07239721978493E-5</v>
      </c>
      <c r="IG130" s="86">
        <f t="shared" si="431"/>
        <v>1.9763200710182913E-4</v>
      </c>
      <c r="II130" s="86">
        <f t="shared" si="328"/>
        <v>8.089738403650611E-32</v>
      </c>
      <c r="IJ130" s="86">
        <f t="shared" si="329"/>
        <v>3.0876150893968297E-35</v>
      </c>
      <c r="IK130" s="86">
        <f t="shared" si="330"/>
        <v>2.8379874041666779E-36</v>
      </c>
      <c r="IL130" s="86">
        <f t="shared" si="331"/>
        <v>9.3242556933661964E-36</v>
      </c>
      <c r="IM130" s="86">
        <f t="shared" si="332"/>
        <v>3.7144450673773349E-33</v>
      </c>
      <c r="IN130" s="86">
        <f t="shared" si="333"/>
        <v>1.4085816980892458E-40</v>
      </c>
      <c r="IO130" s="86">
        <f t="shared" si="334"/>
        <v>1.6311303984686552E-35</v>
      </c>
      <c r="IP130" s="86">
        <f t="shared" si="335"/>
        <v>3.0880095945537834E-38</v>
      </c>
      <c r="IQ130" s="86">
        <f t="shared" si="336"/>
        <v>4.6741656744512435E-37</v>
      </c>
      <c r="IR130" s="86">
        <f t="shared" si="337"/>
        <v>4.8346614799183445E-39</v>
      </c>
      <c r="IS130" s="86">
        <f t="shared" si="338"/>
        <v>2.6981585788927308E-37</v>
      </c>
      <c r="IT130" s="86">
        <f t="shared" si="339"/>
        <v>2.3096205480721067E-40</v>
      </c>
      <c r="IU130" s="86">
        <f t="shared" si="340"/>
        <v>3.4175465057322723E-38</v>
      </c>
      <c r="IV130" s="86">
        <f t="shared" si="341"/>
        <v>6.4524457750038164E-26</v>
      </c>
      <c r="IW130" s="86">
        <f t="shared" si="342"/>
        <v>4.1136731514069273E-20</v>
      </c>
      <c r="IY130" s="86">
        <f t="shared" si="343"/>
        <v>5.1728770066754717E-5</v>
      </c>
      <c r="IZ130" s="86">
        <f t="shared" si="344"/>
        <v>7.4238419134156747E-5</v>
      </c>
      <c r="JA130" s="86">
        <f t="shared" si="345"/>
        <v>2.3272350452117602E-5</v>
      </c>
      <c r="JB130" s="86">
        <f t="shared" si="346"/>
        <v>1.8645150375750955E-4</v>
      </c>
      <c r="JC130" s="86">
        <f t="shared" si="347"/>
        <v>4.3036772420222675E-4</v>
      </c>
      <c r="JD130" s="86">
        <f t="shared" si="348"/>
        <v>5.0627138413514735E-5</v>
      </c>
      <c r="JE130" s="86">
        <f t="shared" si="349"/>
        <v>1.0805994574696175E-4</v>
      </c>
      <c r="JF130" s="86">
        <f t="shared" si="350"/>
        <v>6.3022301175400206E-5</v>
      </c>
      <c r="JG130" s="86">
        <f t="shared" si="351"/>
        <v>1.3576218054770124E-4</v>
      </c>
      <c r="JH130" s="86">
        <f t="shared" si="352"/>
        <v>1.0685888878879924E-4</v>
      </c>
      <c r="JI130" s="86">
        <f t="shared" si="353"/>
        <v>5.794910118814493E-5</v>
      </c>
      <c r="JJ130" s="86">
        <f t="shared" si="354"/>
        <v>4.0089115354551129E-5</v>
      </c>
      <c r="JK130" s="86">
        <f t="shared" si="355"/>
        <v>3.3052380447006609E-5</v>
      </c>
      <c r="JL130" s="86">
        <f t="shared" si="356"/>
        <v>4.0723972200751669E-5</v>
      </c>
      <c r="JM130" s="86">
        <f t="shared" si="357"/>
        <v>1.9763200710182918E-4</v>
      </c>
    </row>
    <row r="131" spans="2:273" x14ac:dyDescent="0.25">
      <c r="B131" s="2">
        <v>104</v>
      </c>
      <c r="C131" s="37">
        <v>63.835999999999999</v>
      </c>
      <c r="D131" s="37">
        <v>66.596999999999994</v>
      </c>
      <c r="E131" s="37">
        <v>69.274000000000001</v>
      </c>
      <c r="F131" s="37">
        <v>68.212999999999994</v>
      </c>
      <c r="G131" s="37">
        <v>67.59</v>
      </c>
      <c r="H131" s="37">
        <v>68.129000000000005</v>
      </c>
      <c r="I131" s="37">
        <v>71.418999999999997</v>
      </c>
      <c r="J131" s="37">
        <v>68.225999999999999</v>
      </c>
      <c r="K131" s="37">
        <v>68.531999999999996</v>
      </c>
      <c r="L131" s="37">
        <v>69.968000000000004</v>
      </c>
      <c r="M131" s="37">
        <v>68.774000000000001</v>
      </c>
      <c r="N131" s="37">
        <v>69.161000000000001</v>
      </c>
      <c r="O131" s="37">
        <v>71.361000000000004</v>
      </c>
      <c r="P131" s="37">
        <v>67.332999999999998</v>
      </c>
      <c r="Q131" s="37">
        <v>69.905000000000001</v>
      </c>
      <c r="S131" s="4">
        <f t="shared" si="229"/>
        <v>63.80045682453752</v>
      </c>
      <c r="T131" s="4">
        <f t="shared" si="230"/>
        <v>66.036120540930639</v>
      </c>
      <c r="U131" s="4">
        <f t="shared" si="231"/>
        <v>69.760360056696399</v>
      </c>
      <c r="V131" s="4">
        <f t="shared" si="232"/>
        <v>67.059321315039355</v>
      </c>
      <c r="W131" s="4">
        <f t="shared" si="233"/>
        <v>67.505860621383988</v>
      </c>
      <c r="X131" s="4">
        <f t="shared" si="234"/>
        <v>67.249755907483205</v>
      </c>
      <c r="Y131" s="4">
        <f t="shared" si="235"/>
        <v>70.611993557637106</v>
      </c>
      <c r="Z131" s="4">
        <f t="shared" si="236"/>
        <v>67.276887801460362</v>
      </c>
      <c r="AA131" s="4">
        <f t="shared" si="237"/>
        <v>68.469895462444981</v>
      </c>
      <c r="AB131" s="4">
        <f t="shared" si="238"/>
        <v>69.715805988431285</v>
      </c>
      <c r="AC131" s="4">
        <f t="shared" si="239"/>
        <v>68.765540531445978</v>
      </c>
      <c r="AD131" s="4">
        <f t="shared" si="240"/>
        <v>68.872279005204589</v>
      </c>
      <c r="AE131" s="4">
        <f t="shared" si="241"/>
        <v>70.824068601073904</v>
      </c>
      <c r="AF131" s="4">
        <f t="shared" si="242"/>
        <v>67.367747201216858</v>
      </c>
      <c r="AG131" s="4">
        <f t="shared" si="243"/>
        <v>69.652154948091706</v>
      </c>
      <c r="AI131" s="4">
        <f t="shared" si="244"/>
        <v>3.5543175462478871E-2</v>
      </c>
      <c r="AJ131" s="4">
        <f t="shared" si="245"/>
        <v>0.56087945906935488</v>
      </c>
      <c r="AK131" s="4">
        <f t="shared" si="246"/>
        <v>-0.48636005669639815</v>
      </c>
      <c r="AL131" s="4">
        <f t="shared" si="247"/>
        <v>1.1536786849606386</v>
      </c>
      <c r="AM131" s="4">
        <f t="shared" si="248"/>
        <v>8.4139378616015392E-2</v>
      </c>
      <c r="AN131" s="4">
        <f t="shared" si="249"/>
        <v>0.87924409251679947</v>
      </c>
      <c r="AO131" s="4">
        <f t="shared" si="250"/>
        <v>0.80700644236289065</v>
      </c>
      <c r="AP131" s="4">
        <f t="shared" si="251"/>
        <v>0.94911219853963757</v>
      </c>
      <c r="AQ131" s="4">
        <f t="shared" si="252"/>
        <v>6.2104537555015327E-2</v>
      </c>
      <c r="AR131" s="4">
        <f t="shared" si="253"/>
        <v>0.25219401156871868</v>
      </c>
      <c r="AS131" s="4">
        <f t="shared" si="254"/>
        <v>8.4594685540224646E-3</v>
      </c>
      <c r="AT131" s="4">
        <f t="shared" si="255"/>
        <v>0.28872099479541191</v>
      </c>
      <c r="AU131" s="4">
        <f t="shared" si="256"/>
        <v>0.5369313989261002</v>
      </c>
      <c r="AV131" s="4">
        <f t="shared" si="432"/>
        <v>-3.474720121685948E-2</v>
      </c>
      <c r="AW131" s="4">
        <f t="shared" si="432"/>
        <v>0.2528450519082952</v>
      </c>
      <c r="AY131" s="2">
        <f t="shared" si="308"/>
        <v>63.800035273485996</v>
      </c>
      <c r="AZ131" s="2">
        <f t="shared" si="359"/>
        <v>66.034426314042534</v>
      </c>
      <c r="BA131" s="2">
        <f t="shared" si="360"/>
        <v>69.759053406600088</v>
      </c>
      <c r="BB131" s="2">
        <f t="shared" si="361"/>
        <v>67.04523936997866</v>
      </c>
      <c r="BC131" s="2">
        <f t="shared" si="362"/>
        <v>67.470854916823995</v>
      </c>
      <c r="BD131" s="2">
        <f t="shared" si="363"/>
        <v>67.242018388155358</v>
      </c>
      <c r="BE131" s="2">
        <f t="shared" si="364"/>
        <v>70.597155174790331</v>
      </c>
      <c r="BF131" s="2">
        <f t="shared" si="365"/>
        <v>67.264958334309668</v>
      </c>
      <c r="BG131" s="2">
        <f t="shared" si="366"/>
        <v>68.444106968781881</v>
      </c>
      <c r="BH131" s="2">
        <f t="shared" si="367"/>
        <v>69.694011525727191</v>
      </c>
      <c r="BI131" s="2">
        <f t="shared" si="368"/>
        <v>68.751370182732174</v>
      </c>
      <c r="BJ131" s="2">
        <f t="shared" si="369"/>
        <v>68.860525963368701</v>
      </c>
      <c r="BK131" s="2">
        <f t="shared" si="370"/>
        <v>70.814760695947967</v>
      </c>
      <c r="BL131" s="2">
        <f t="shared" si="371"/>
        <v>67.341296381529332</v>
      </c>
      <c r="BM131" s="2">
        <f t="shared" si="372"/>
        <v>69.473676470948448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63.835999999999999</v>
      </c>
      <c r="CF131" s="2">
        <f t="shared" si="310"/>
        <v>66.596999999999994</v>
      </c>
      <c r="CG131" s="2">
        <f t="shared" si="311"/>
        <v>69.274000000000001</v>
      </c>
      <c r="CH131" s="2">
        <f t="shared" si="312"/>
        <v>68.212999999999994</v>
      </c>
      <c r="CI131" s="2">
        <f t="shared" si="313"/>
        <v>67.59</v>
      </c>
      <c r="CJ131" s="2">
        <f t="shared" si="314"/>
        <v>68.129000000000005</v>
      </c>
      <c r="CK131" s="2">
        <f t="shared" si="315"/>
        <v>71.418999999999997</v>
      </c>
      <c r="CL131" s="2">
        <f t="shared" si="316"/>
        <v>68.225999999999999</v>
      </c>
      <c r="CM131" s="2">
        <f t="shared" si="317"/>
        <v>68.531999999999996</v>
      </c>
      <c r="CN131" s="2">
        <f t="shared" si="318"/>
        <v>69.968000000000004</v>
      </c>
      <c r="CO131" s="2">
        <f t="shared" si="319"/>
        <v>68.774000000000001</v>
      </c>
      <c r="CP131" s="2">
        <f t="shared" si="320"/>
        <v>69.161000000000001</v>
      </c>
      <c r="CQ131" s="2">
        <f t="shared" si="321"/>
        <v>71.361000000000004</v>
      </c>
      <c r="CR131" s="2">
        <f t="shared" si="322"/>
        <v>67.332999999999998</v>
      </c>
      <c r="CS131" s="2">
        <f t="shared" si="323"/>
        <v>69.905000000000001</v>
      </c>
      <c r="CU131" s="2">
        <f t="shared" si="273"/>
        <v>63.835999999999999</v>
      </c>
      <c r="CV131" s="2">
        <f t="shared" si="274"/>
        <v>66.596999999999994</v>
      </c>
      <c r="CW131" s="2">
        <f t="shared" si="275"/>
        <v>69.274000000000001</v>
      </c>
      <c r="CX131" s="2">
        <f t="shared" si="276"/>
        <v>68.212999999999994</v>
      </c>
      <c r="CY131" s="2">
        <f t="shared" si="277"/>
        <v>67.59</v>
      </c>
      <c r="CZ131" s="2">
        <f t="shared" si="278"/>
        <v>68.129000000000005</v>
      </c>
      <c r="DA131" s="2">
        <f t="shared" si="279"/>
        <v>71.418999999999997</v>
      </c>
      <c r="DB131" s="2">
        <f t="shared" si="280"/>
        <v>68.225999999999999</v>
      </c>
      <c r="DC131" s="2">
        <f t="shared" si="281"/>
        <v>68.531999999999996</v>
      </c>
      <c r="DD131" s="2">
        <f t="shared" si="282"/>
        <v>69.968000000000004</v>
      </c>
      <c r="DE131" s="2">
        <f t="shared" si="283"/>
        <v>68.774000000000001</v>
      </c>
      <c r="DF131" s="2">
        <f t="shared" si="284"/>
        <v>69.161000000000001</v>
      </c>
      <c r="DG131" s="2">
        <f t="shared" si="285"/>
        <v>71.361000000000004</v>
      </c>
      <c r="DH131" s="2">
        <f t="shared" si="286"/>
        <v>67.332999999999998</v>
      </c>
      <c r="DI131" s="2">
        <f t="shared" si="287"/>
        <v>69.905000000000001</v>
      </c>
      <c r="DK131" s="2">
        <f t="shared" si="288"/>
        <v>78.498697560975643</v>
      </c>
      <c r="DL131" s="2">
        <f t="shared" si="433"/>
        <v>85.162978254303823</v>
      </c>
      <c r="DM131" s="2">
        <f t="shared" si="433"/>
        <v>86.17630051589552</v>
      </c>
      <c r="DN131" s="2">
        <f t="shared" si="433"/>
        <v>77.069682422228908</v>
      </c>
      <c r="DO131" s="2">
        <f t="shared" si="433"/>
        <v>81.575134853518591</v>
      </c>
      <c r="DP131" s="2">
        <f t="shared" si="433"/>
        <v>81.747833275261357</v>
      </c>
      <c r="DQ131" s="2">
        <f t="shared" si="433"/>
        <v>87.503205574912883</v>
      </c>
      <c r="DR131" s="2">
        <f t="shared" si="433"/>
        <v>84.066425087108016</v>
      </c>
      <c r="DS131" s="2">
        <f t="shared" si="433"/>
        <v>90.912717071524938</v>
      </c>
      <c r="DT131" s="2">
        <f t="shared" si="433"/>
        <v>86.960114777327931</v>
      </c>
      <c r="DU131" s="2">
        <f t="shared" si="433"/>
        <v>84.209275261324052</v>
      </c>
      <c r="DV131" s="2">
        <f t="shared" si="433"/>
        <v>80.161728178797944</v>
      </c>
      <c r="DW131" s="2">
        <f t="shared" si="433"/>
        <v>87.941573844759887</v>
      </c>
      <c r="DX131" s="2">
        <f t="shared" si="433"/>
        <v>80.777602294197038</v>
      </c>
      <c r="DY131" s="2">
        <f t="shared" si="433"/>
        <v>73.47839427361852</v>
      </c>
      <c r="EA131" s="2">
        <f t="shared" si="228"/>
        <v>63.754434897859227</v>
      </c>
      <c r="EB131" s="2">
        <f t="shared" si="290"/>
        <v>65.957566808086895</v>
      </c>
      <c r="EC131" s="2">
        <f t="shared" si="291"/>
        <v>69.69498881900391</v>
      </c>
      <c r="ED131" s="2">
        <f t="shared" si="292"/>
        <v>67.009234984644806</v>
      </c>
      <c r="EE131" s="2">
        <f t="shared" si="293"/>
        <v>67.421183137911783</v>
      </c>
      <c r="EF131" s="2">
        <f t="shared" si="294"/>
        <v>67.183476117262501</v>
      </c>
      <c r="EG131" s="2">
        <f t="shared" si="295"/>
        <v>70.525146890010234</v>
      </c>
      <c r="EH131" s="2">
        <f t="shared" si="296"/>
        <v>67.19225577028233</v>
      </c>
      <c r="EI131" s="2">
        <f t="shared" si="297"/>
        <v>68.344034976897035</v>
      </c>
      <c r="EJ131" s="2">
        <f t="shared" si="298"/>
        <v>69.617181343358268</v>
      </c>
      <c r="EK131" s="2">
        <f t="shared" si="299"/>
        <v>68.68258263874236</v>
      </c>
      <c r="EL131" s="2">
        <f t="shared" si="300"/>
        <v>68.815252423028795</v>
      </c>
      <c r="EM131" s="2">
        <f t="shared" si="301"/>
        <v>70.755395233669688</v>
      </c>
      <c r="EN131" s="2">
        <f t="shared" si="302"/>
        <v>67.278056753224561</v>
      </c>
      <c r="EO131" s="2">
        <f t="shared" si="303"/>
        <v>69.450305780271378</v>
      </c>
      <c r="EQ131" s="2">
        <f t="shared" si="304"/>
        <v>63.609215181284569</v>
      </c>
      <c r="ER131" s="2">
        <f t="shared" si="434"/>
        <v>65.839206338452271</v>
      </c>
      <c r="ES131" s="2">
        <f t="shared" si="434"/>
        <v>69.354208753205029</v>
      </c>
      <c r="ET131" s="2">
        <f t="shared" si="434"/>
        <v>66.812426992046525</v>
      </c>
      <c r="EU131" s="2">
        <f t="shared" si="434"/>
        <v>67.298913638857954</v>
      </c>
      <c r="EV131" s="2">
        <f t="shared" si="434"/>
        <v>67.028611756880352</v>
      </c>
      <c r="EW131" s="2">
        <f t="shared" si="434"/>
        <v>70.210220634062978</v>
      </c>
      <c r="EX131" s="2">
        <f t="shared" si="434"/>
        <v>67.165455072534812</v>
      </c>
      <c r="EY131" s="2">
        <f t="shared" si="434"/>
        <v>68.258624604197195</v>
      </c>
      <c r="EZ131" s="2">
        <f t="shared" si="434"/>
        <v>69.488285588597165</v>
      </c>
      <c r="FA131" s="2">
        <f t="shared" si="434"/>
        <v>68.689201461954852</v>
      </c>
      <c r="FB131" s="2">
        <f t="shared" si="434"/>
        <v>68.82330722411109</v>
      </c>
      <c r="FC131" s="2">
        <f t="shared" si="434"/>
        <v>70.50732382190435</v>
      </c>
      <c r="FD131" s="2">
        <f t="shared" si="434"/>
        <v>67.208702156312199</v>
      </c>
      <c r="FE131" s="2">
        <f t="shared" si="434"/>
        <v>69.465718055807358</v>
      </c>
      <c r="FG131" s="2">
        <f t="shared" si="306"/>
        <v>0.99681211252292135</v>
      </c>
      <c r="FH131" s="2">
        <f t="shared" si="435"/>
        <v>0.99590707705292791</v>
      </c>
      <c r="FI131" s="2">
        <f t="shared" si="435"/>
        <v>0.99583971031724206</v>
      </c>
      <c r="FJ131" s="2">
        <f t="shared" si="435"/>
        <v>0.99616146987828136</v>
      </c>
      <c r="FK131" s="2">
        <f t="shared" si="435"/>
        <v>0.99636763761754976</v>
      </c>
      <c r="FL131" s="2">
        <f t="shared" si="435"/>
        <v>0.99582047234124882</v>
      </c>
      <c r="FM131" s="2">
        <f t="shared" si="435"/>
        <v>0.99549517559692879</v>
      </c>
      <c r="FN131" s="2">
        <f t="shared" si="435"/>
        <v>0.99566528608331362</v>
      </c>
      <c r="FO131" s="2">
        <f t="shared" si="435"/>
        <v>0.99549265335037751</v>
      </c>
      <c r="FP131" s="2">
        <f t="shared" si="435"/>
        <v>0.99544002520189623</v>
      </c>
      <c r="FQ131" s="2">
        <f t="shared" si="435"/>
        <v>0.99557621902510118</v>
      </c>
      <c r="FR131" s="2">
        <f t="shared" si="435"/>
        <v>0.9960199870338553</v>
      </c>
      <c r="FS131" s="2">
        <f t="shared" si="435"/>
        <v>0.99636189624738436</v>
      </c>
      <c r="FT131" s="2">
        <f t="shared" si="435"/>
        <v>0.99527665586176872</v>
      </c>
      <c r="FU131" s="2">
        <f t="shared" si="435"/>
        <v>0.99422165426843834</v>
      </c>
      <c r="FW131" s="2">
        <f t="shared" si="324"/>
        <v>9.6589823257343995E-3</v>
      </c>
      <c r="FX131" s="2">
        <f t="shared" si="376"/>
        <v>1.4757995350534788E-2</v>
      </c>
      <c r="FY131" s="2">
        <f t="shared" si="377"/>
        <v>1.3212167807306274E-2</v>
      </c>
      <c r="FZ131" s="2">
        <f t="shared" si="378"/>
        <v>1.3276621334275929E-2</v>
      </c>
      <c r="GA131" s="2">
        <f t="shared" si="379"/>
        <v>1.4234971730724235E-2</v>
      </c>
      <c r="GB131" s="2">
        <f t="shared" si="380"/>
        <v>1.5044537524213059E-2</v>
      </c>
      <c r="GC131" s="2">
        <f t="shared" si="381"/>
        <v>1.4209321121772466E-2</v>
      </c>
      <c r="GD131" s="2">
        <f t="shared" si="382"/>
        <v>1.6497053434603351E-2</v>
      </c>
      <c r="GE131" s="2">
        <f t="shared" si="383"/>
        <v>1.9352236602193536E-2</v>
      </c>
      <c r="GF131" s="2">
        <f t="shared" si="384"/>
        <v>1.7480459456246031E-2</v>
      </c>
      <c r="GG131" s="2">
        <f t="shared" si="385"/>
        <v>1.5237839067260235E-2</v>
      </c>
      <c r="GH131" s="2">
        <f t="shared" si="386"/>
        <v>1.4205156740231753E-2</v>
      </c>
      <c r="GI131" s="2">
        <f t="shared" si="387"/>
        <v>1.2736810732713887E-2</v>
      </c>
      <c r="GJ131" s="2">
        <f t="shared" si="388"/>
        <v>7.5463057717910986E-3</v>
      </c>
      <c r="GK131" s="2">
        <f t="shared" si="389"/>
        <v>6.1640946497294943E-3</v>
      </c>
      <c r="GM131" s="86">
        <f t="shared" si="325"/>
        <v>1.0638154433692111E-30</v>
      </c>
      <c r="GN131" s="86">
        <f t="shared" si="390"/>
        <v>9.9489154258359098E-47</v>
      </c>
      <c r="GO131" s="86">
        <f t="shared" si="391"/>
        <v>3.4384949787910381E-36</v>
      </c>
      <c r="GP131" s="86">
        <f t="shared" si="392"/>
        <v>2.4183167395981995E-60</v>
      </c>
      <c r="GQ131" s="86">
        <f t="shared" si="393"/>
        <v>1.2807455461018938E-55</v>
      </c>
      <c r="GR131" s="86">
        <f t="shared" si="394"/>
        <v>4.938913227286214E-65</v>
      </c>
      <c r="GS131" s="86">
        <f t="shared" si="395"/>
        <v>2.6776215405474829E-51</v>
      </c>
      <c r="GT131" s="86">
        <f t="shared" si="396"/>
        <v>7.300029614656835E-61</v>
      </c>
      <c r="GU131" s="86">
        <f t="shared" si="397"/>
        <v>5.2214962385048418E-60</v>
      </c>
      <c r="GV131" s="86">
        <f t="shared" si="398"/>
        <v>1.1920637857279755E-67</v>
      </c>
      <c r="GW131" s="86">
        <f t="shared" si="399"/>
        <v>2.8802061713896485E-68</v>
      </c>
      <c r="GX131" s="86">
        <f t="shared" si="400"/>
        <v>8.5027036936998814E-95</v>
      </c>
      <c r="GY131" s="86">
        <f t="shared" si="401"/>
        <v>7.6545101170053436E-97</v>
      </c>
      <c r="GZ131" s="86">
        <f t="shared" si="402"/>
        <v>3.7701101754608668E-73</v>
      </c>
      <c r="HA131" s="86">
        <f t="shared" si="403"/>
        <v>5.4308681836904348E-95</v>
      </c>
      <c r="HC131" s="86">
        <f t="shared" si="326"/>
        <v>6.1935033788514075E-7</v>
      </c>
      <c r="HD131" s="86">
        <f t="shared" si="404"/>
        <v>9.0512646416794664E-12</v>
      </c>
      <c r="HE131" s="86">
        <f t="shared" si="405"/>
        <v>1.1972654583102791E-8</v>
      </c>
      <c r="HF131" s="86">
        <f t="shared" si="406"/>
        <v>7.4470149828640733E-11</v>
      </c>
      <c r="HG131" s="86">
        <f t="shared" si="407"/>
        <v>6.4024609824438249E-12</v>
      </c>
      <c r="HH131" s="86">
        <f t="shared" si="408"/>
        <v>5.1881280377408909E-20</v>
      </c>
      <c r="HI131" s="86">
        <f t="shared" si="409"/>
        <v>3.0477701530966277E-13</v>
      </c>
      <c r="HJ131" s="86">
        <f t="shared" si="410"/>
        <v>4.4676503636789152E-22</v>
      </c>
      <c r="HK131" s="86">
        <f t="shared" si="411"/>
        <v>8.6321986831769421E-20</v>
      </c>
      <c r="HL131" s="86">
        <f t="shared" si="412"/>
        <v>2.5861854916610866E-23</v>
      </c>
      <c r="HM131" s="86">
        <f t="shared" si="413"/>
        <v>5.2949703161000993E-22</v>
      </c>
      <c r="HN131" s="86">
        <f t="shared" si="414"/>
        <v>7.9337001402173448E-26</v>
      </c>
      <c r="HO131" s="86">
        <f t="shared" si="415"/>
        <v>3.6390603499359319E-24</v>
      </c>
      <c r="HP131" s="86">
        <f t="shared" si="416"/>
        <v>5.029975197438217E-17</v>
      </c>
      <c r="HQ131" s="86">
        <f t="shared" si="417"/>
        <v>1.3017011510292662E-24</v>
      </c>
      <c r="HS131" s="86">
        <f t="shared" si="327"/>
        <v>9.8865993885371623E-5</v>
      </c>
      <c r="HT131" s="86">
        <f t="shared" si="418"/>
        <v>1.6622755759110116E-4</v>
      </c>
      <c r="HU131" s="86">
        <f t="shared" si="419"/>
        <v>5.4110201619412851E-5</v>
      </c>
      <c r="HV131" s="86">
        <f t="shared" si="420"/>
        <v>3.9527105503574602E-4</v>
      </c>
      <c r="HW131" s="86">
        <f t="shared" si="421"/>
        <v>8.6303591918427877E-4</v>
      </c>
      <c r="HX131" s="86">
        <f t="shared" si="422"/>
        <v>1.2310949999901457E-4</v>
      </c>
      <c r="HY131" s="86">
        <f t="shared" si="423"/>
        <v>2.3702106514018333E-4</v>
      </c>
      <c r="HZ131" s="86">
        <f t="shared" si="424"/>
        <v>1.5050984680093705E-4</v>
      </c>
      <c r="IA131" s="86">
        <f t="shared" si="425"/>
        <v>3.1842241849249333E-4</v>
      </c>
      <c r="IB131" s="86">
        <f t="shared" si="426"/>
        <v>2.5406132823563863E-4</v>
      </c>
      <c r="IC131" s="86">
        <f t="shared" si="427"/>
        <v>1.3523853092095781E-4</v>
      </c>
      <c r="ID131" s="86">
        <f t="shared" si="428"/>
        <v>9.7172008454858962E-5</v>
      </c>
      <c r="IE131" s="86">
        <f t="shared" si="429"/>
        <v>7.7190156740788898E-5</v>
      </c>
      <c r="IF131" s="86">
        <f t="shared" si="430"/>
        <v>8.4599812116451488E-5</v>
      </c>
      <c r="IG131" s="86">
        <f t="shared" si="431"/>
        <v>3.4524165670510331E-4</v>
      </c>
      <c r="II131" s="86">
        <f t="shared" si="328"/>
        <v>1.1807517888607399E-30</v>
      </c>
      <c r="IJ131" s="86">
        <f t="shared" si="329"/>
        <v>8.1862882559501819E-34</v>
      </c>
      <c r="IK131" s="86">
        <f t="shared" si="330"/>
        <v>7.6422087769162493E-35</v>
      </c>
      <c r="IL131" s="86">
        <f t="shared" si="331"/>
        <v>2.3996166092039202E-34</v>
      </c>
      <c r="IM131" s="86">
        <f t="shared" si="332"/>
        <v>7.8425470413629178E-32</v>
      </c>
      <c r="IN131" s="86">
        <f t="shared" si="333"/>
        <v>6.3835865103327019E-39</v>
      </c>
      <c r="IO131" s="86">
        <f t="shared" si="334"/>
        <v>4.315588585602356E-34</v>
      </c>
      <c r="IP131" s="86">
        <f t="shared" si="335"/>
        <v>1.2056176784122105E-36</v>
      </c>
      <c r="IQ131" s="86">
        <f t="shared" si="336"/>
        <v>1.8694574440032735E-35</v>
      </c>
      <c r="IR131" s="86">
        <f t="shared" si="337"/>
        <v>2.1566490453109991E-37</v>
      </c>
      <c r="IS131" s="86">
        <f t="shared" si="338"/>
        <v>8.9694159688956059E-36</v>
      </c>
      <c r="IT131" s="86">
        <f t="shared" si="339"/>
        <v>9.7453765183968072E-39</v>
      </c>
      <c r="IU131" s="86">
        <f t="shared" si="340"/>
        <v>1.072462964880615E-36</v>
      </c>
      <c r="IV131" s="86">
        <f t="shared" si="341"/>
        <v>5.0257460799487897E-25</v>
      </c>
      <c r="IW131" s="86">
        <f t="shared" si="342"/>
        <v>1.854184471884751E-19</v>
      </c>
      <c r="IY131" s="86">
        <f t="shared" si="343"/>
        <v>9.9485344223256765E-5</v>
      </c>
      <c r="IZ131" s="86">
        <f t="shared" si="344"/>
        <v>1.6622756664236581E-4</v>
      </c>
      <c r="JA131" s="86">
        <f t="shared" si="345"/>
        <v>5.4122174273995952E-5</v>
      </c>
      <c r="JB131" s="86">
        <f t="shared" si="346"/>
        <v>3.9527112950589585E-4</v>
      </c>
      <c r="JC131" s="86">
        <f t="shared" si="347"/>
        <v>8.630359255867398E-4</v>
      </c>
      <c r="JD131" s="86">
        <f t="shared" si="348"/>
        <v>1.2310949999901462E-4</v>
      </c>
      <c r="JE131" s="86">
        <f t="shared" si="349"/>
        <v>2.3702106544496034E-4</v>
      </c>
      <c r="JF131" s="86">
        <f t="shared" si="350"/>
        <v>1.5050984680093705E-4</v>
      </c>
      <c r="JG131" s="86">
        <f t="shared" si="351"/>
        <v>3.1842241849249343E-4</v>
      </c>
      <c r="JH131" s="86">
        <f t="shared" si="352"/>
        <v>2.5406132823563863E-4</v>
      </c>
      <c r="JI131" s="86">
        <f t="shared" si="353"/>
        <v>1.3523853092095781E-4</v>
      </c>
      <c r="JJ131" s="86">
        <f t="shared" si="354"/>
        <v>9.7172008454858962E-5</v>
      </c>
      <c r="JK131" s="86">
        <f t="shared" si="355"/>
        <v>7.7190156740788898E-5</v>
      </c>
      <c r="JL131" s="86">
        <f t="shared" si="356"/>
        <v>8.4599812116501781E-5</v>
      </c>
      <c r="JM131" s="86">
        <f t="shared" si="357"/>
        <v>3.4524165670510347E-4</v>
      </c>
    </row>
    <row r="132" spans="2:273" x14ac:dyDescent="0.25">
      <c r="B132" s="2">
        <v>105</v>
      </c>
      <c r="C132" s="37">
        <v>63.478000000000002</v>
      </c>
      <c r="D132" s="37">
        <v>66.161000000000001</v>
      </c>
      <c r="E132" s="37">
        <v>68.968000000000004</v>
      </c>
      <c r="F132" s="37">
        <v>66.918000000000006</v>
      </c>
      <c r="G132" s="37">
        <v>66.852000000000004</v>
      </c>
      <c r="H132" s="37">
        <v>68.387</v>
      </c>
      <c r="I132" s="37">
        <v>70.564999999999998</v>
      </c>
      <c r="J132" s="37">
        <v>67.822999999999993</v>
      </c>
      <c r="K132" s="37">
        <v>68.709999999999994</v>
      </c>
      <c r="L132" s="37">
        <v>69.048000000000002</v>
      </c>
      <c r="M132" s="37">
        <v>67.968000000000004</v>
      </c>
      <c r="N132" s="37">
        <v>70.048000000000002</v>
      </c>
      <c r="O132" s="37">
        <v>71.852000000000004</v>
      </c>
      <c r="P132" s="37">
        <v>67.206000000000003</v>
      </c>
      <c r="Q132" s="37">
        <v>69</v>
      </c>
      <c r="S132" s="4">
        <f t="shared" si="229"/>
        <v>63.70330856511135</v>
      </c>
      <c r="T132" s="4">
        <f t="shared" si="230"/>
        <v>65.904983387777534</v>
      </c>
      <c r="U132" s="4">
        <f t="shared" si="231"/>
        <v>69.584585335856659</v>
      </c>
      <c r="V132" s="4">
        <f t="shared" si="232"/>
        <v>66.936572718608289</v>
      </c>
      <c r="W132" s="4">
        <f t="shared" si="233"/>
        <v>67.387010190752392</v>
      </c>
      <c r="X132" s="4">
        <f t="shared" si="234"/>
        <v>67.082019434488387</v>
      </c>
      <c r="Y132" s="4">
        <f t="shared" si="235"/>
        <v>70.408693803501237</v>
      </c>
      <c r="Z132" s="4">
        <f t="shared" si="236"/>
        <v>67.182496737367885</v>
      </c>
      <c r="AA132" s="4">
        <f t="shared" si="237"/>
        <v>68.35489794822675</v>
      </c>
      <c r="AB132" s="4">
        <f t="shared" si="238"/>
        <v>69.582148249946314</v>
      </c>
      <c r="AC132" s="4">
        <f t="shared" si="239"/>
        <v>68.6643403244789</v>
      </c>
      <c r="AD132" s="4">
        <f t="shared" si="240"/>
        <v>68.762170163242146</v>
      </c>
      <c r="AE132" s="4">
        <f t="shared" si="241"/>
        <v>70.662668413687982</v>
      </c>
      <c r="AF132" s="4">
        <f t="shared" si="242"/>
        <v>67.299181019973517</v>
      </c>
      <c r="AG132" s="4">
        <f t="shared" si="243"/>
        <v>69.702181885193255</v>
      </c>
      <c r="AI132" s="4">
        <f t="shared" si="244"/>
        <v>-0.225308565111348</v>
      </c>
      <c r="AJ132" s="4">
        <f t="shared" si="245"/>
        <v>0.25601661222246719</v>
      </c>
      <c r="AK132" s="4">
        <f t="shared" si="246"/>
        <v>-0.61658533585665509</v>
      </c>
      <c r="AL132" s="4">
        <f t="shared" si="247"/>
        <v>-1.8572718608282912E-2</v>
      </c>
      <c r="AM132" s="4">
        <f t="shared" si="248"/>
        <v>-0.53501019075238787</v>
      </c>
      <c r="AN132" s="4">
        <f t="shared" si="249"/>
        <v>1.3049805655116131</v>
      </c>
      <c r="AO132" s="4">
        <f t="shared" si="250"/>
        <v>0.1563061964987611</v>
      </c>
      <c r="AP132" s="4">
        <f t="shared" si="251"/>
        <v>0.64050326263210877</v>
      </c>
      <c r="AQ132" s="4">
        <f t="shared" si="252"/>
        <v>0.35510205177324394</v>
      </c>
      <c r="AR132" s="4">
        <f t="shared" si="253"/>
        <v>-0.5341482499463126</v>
      </c>
      <c r="AS132" s="4">
        <f t="shared" si="254"/>
        <v>-0.69634032447889638</v>
      </c>
      <c r="AT132" s="4">
        <f t="shared" si="255"/>
        <v>1.2858298367578556</v>
      </c>
      <c r="AU132" s="4">
        <f t="shared" si="256"/>
        <v>1.1893315863120222</v>
      </c>
      <c r="AV132" s="4">
        <f t="shared" si="432"/>
        <v>-9.3181019973513912E-2</v>
      </c>
      <c r="AW132" s="4">
        <f t="shared" si="432"/>
        <v>-0.70218188519325508</v>
      </c>
      <c r="AY132" s="2">
        <f t="shared" si="308"/>
        <v>63.702516417356797</v>
      </c>
      <c r="AZ132" s="2">
        <f t="shared" si="359"/>
        <v>65.901496923138637</v>
      </c>
      <c r="BA132" s="2">
        <f t="shared" si="360"/>
        <v>69.581771398448637</v>
      </c>
      <c r="BB132" s="2">
        <f t="shared" si="361"/>
        <v>66.90914051815848</v>
      </c>
      <c r="BC132" s="2">
        <f t="shared" si="362"/>
        <v>67.322469728306729</v>
      </c>
      <c r="BD132" s="2">
        <f t="shared" si="363"/>
        <v>67.064890193032809</v>
      </c>
      <c r="BE132" s="2">
        <f t="shared" si="364"/>
        <v>70.378790485689933</v>
      </c>
      <c r="BF132" s="2">
        <f t="shared" si="365"/>
        <v>67.156541067891908</v>
      </c>
      <c r="BG132" s="2">
        <f t="shared" si="366"/>
        <v>68.300084633054041</v>
      </c>
      <c r="BH132" s="2">
        <f t="shared" si="367"/>
        <v>69.535172254604731</v>
      </c>
      <c r="BI132" s="2">
        <f t="shared" si="368"/>
        <v>68.634074799162818</v>
      </c>
      <c r="BJ132" s="2">
        <f t="shared" si="369"/>
        <v>68.736162202386268</v>
      </c>
      <c r="BK132" s="2">
        <f t="shared" si="370"/>
        <v>70.642675054845341</v>
      </c>
      <c r="BL132" s="2">
        <f t="shared" si="371"/>
        <v>67.247867871858048</v>
      </c>
      <c r="BM132" s="2">
        <f t="shared" si="372"/>
        <v>69.407190115673046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63.478000000000002</v>
      </c>
      <c r="CF132" s="2">
        <f t="shared" si="310"/>
        <v>66.161000000000001</v>
      </c>
      <c r="CG132" s="2">
        <f t="shared" si="311"/>
        <v>68.968000000000004</v>
      </c>
      <c r="CH132" s="2">
        <f t="shared" si="312"/>
        <v>66.918000000000006</v>
      </c>
      <c r="CI132" s="2">
        <f t="shared" si="313"/>
        <v>66.852000000000004</v>
      </c>
      <c r="CJ132" s="2">
        <f t="shared" si="314"/>
        <v>68.387</v>
      </c>
      <c r="CK132" s="2">
        <f t="shared" si="315"/>
        <v>70.564999999999998</v>
      </c>
      <c r="CL132" s="2">
        <f t="shared" si="316"/>
        <v>67.822999999999993</v>
      </c>
      <c r="CM132" s="2">
        <f t="shared" si="317"/>
        <v>68.709999999999994</v>
      </c>
      <c r="CN132" s="2">
        <f t="shared" si="318"/>
        <v>69.048000000000002</v>
      </c>
      <c r="CO132" s="2">
        <f t="shared" si="319"/>
        <v>67.968000000000004</v>
      </c>
      <c r="CP132" s="2">
        <f t="shared" si="320"/>
        <v>70.048000000000002</v>
      </c>
      <c r="CQ132" s="2">
        <f t="shared" si="321"/>
        <v>71.852000000000004</v>
      </c>
      <c r="CR132" s="2">
        <f t="shared" si="322"/>
        <v>67.206000000000003</v>
      </c>
      <c r="CS132" s="2">
        <f t="shared" si="323"/>
        <v>69</v>
      </c>
      <c r="CU132" s="2">
        <f t="shared" si="273"/>
        <v>63.478000000000002</v>
      </c>
      <c r="CV132" s="2">
        <f t="shared" si="274"/>
        <v>66.161000000000001</v>
      </c>
      <c r="CW132" s="2">
        <f t="shared" si="275"/>
        <v>68.968000000000004</v>
      </c>
      <c r="CX132" s="2">
        <f t="shared" si="276"/>
        <v>66.918000000000006</v>
      </c>
      <c r="CY132" s="2">
        <f t="shared" si="277"/>
        <v>66.852000000000004</v>
      </c>
      <c r="CZ132" s="2">
        <f t="shared" si="278"/>
        <v>68.387</v>
      </c>
      <c r="DA132" s="2">
        <f t="shared" si="279"/>
        <v>70.564999999999998</v>
      </c>
      <c r="DB132" s="2">
        <f t="shared" si="280"/>
        <v>67.822999999999993</v>
      </c>
      <c r="DC132" s="2">
        <f t="shared" si="281"/>
        <v>68.709999999999994</v>
      </c>
      <c r="DD132" s="2">
        <f t="shared" si="282"/>
        <v>69.048000000000002</v>
      </c>
      <c r="DE132" s="2">
        <f t="shared" si="283"/>
        <v>67.968000000000004</v>
      </c>
      <c r="DF132" s="2">
        <f t="shared" si="284"/>
        <v>70.048000000000002</v>
      </c>
      <c r="DG132" s="2">
        <f t="shared" si="285"/>
        <v>71.852000000000004</v>
      </c>
      <c r="DH132" s="2">
        <f t="shared" si="286"/>
        <v>67.206000000000003</v>
      </c>
      <c r="DI132" s="2">
        <f t="shared" si="287"/>
        <v>69</v>
      </c>
      <c r="DK132" s="2">
        <f t="shared" si="288"/>
        <v>78.523755226480873</v>
      </c>
      <c r="DL132" s="2">
        <f t="shared" si="433"/>
        <v>85.256827393536682</v>
      </c>
      <c r="DM132" s="2">
        <f t="shared" si="433"/>
        <v>86.245562164060161</v>
      </c>
      <c r="DN132" s="2">
        <f t="shared" si="433"/>
        <v>77.042112050739931</v>
      </c>
      <c r="DO132" s="2">
        <f t="shared" si="433"/>
        <v>81.588306553911224</v>
      </c>
      <c r="DP132" s="2">
        <f t="shared" si="433"/>
        <v>81.762781533101077</v>
      </c>
      <c r="DQ132" s="2">
        <f t="shared" si="433"/>
        <v>87.487568815330988</v>
      </c>
      <c r="DR132" s="2">
        <f t="shared" si="433"/>
        <v>84.10866515679443</v>
      </c>
      <c r="DS132" s="2">
        <f t="shared" si="433"/>
        <v>91.027164642375141</v>
      </c>
      <c r="DT132" s="2">
        <f t="shared" si="433"/>
        <v>87.026137651821855</v>
      </c>
      <c r="DU132" s="2">
        <f t="shared" si="433"/>
        <v>84.265835714285728</v>
      </c>
      <c r="DV132" s="2">
        <f t="shared" si="433"/>
        <v>80.154918000604042</v>
      </c>
      <c r="DW132" s="2">
        <f t="shared" si="433"/>
        <v>87.992080338266376</v>
      </c>
      <c r="DX132" s="2">
        <f t="shared" si="433"/>
        <v>80.82311626180838</v>
      </c>
      <c r="DY132" s="2">
        <f t="shared" si="433"/>
        <v>73.469680704099801</v>
      </c>
      <c r="EA132" s="2">
        <f t="shared" si="228"/>
        <v>63.660665254847729</v>
      </c>
      <c r="EB132" s="2">
        <f t="shared" si="290"/>
        <v>65.830550926838384</v>
      </c>
      <c r="EC132" s="2">
        <f t="shared" si="291"/>
        <v>69.522589105142401</v>
      </c>
      <c r="ED132" s="2">
        <f t="shared" si="292"/>
        <v>66.876040628303869</v>
      </c>
      <c r="EE132" s="2">
        <f t="shared" si="293"/>
        <v>67.276657174762704</v>
      </c>
      <c r="EF132" s="2">
        <f t="shared" si="294"/>
        <v>67.010669633974601</v>
      </c>
      <c r="EG132" s="2">
        <f t="shared" si="295"/>
        <v>70.312208569595441</v>
      </c>
      <c r="EH132" s="2">
        <f t="shared" si="296"/>
        <v>67.08959415561057</v>
      </c>
      <c r="EI132" s="2">
        <f t="shared" si="297"/>
        <v>68.2074974688353</v>
      </c>
      <c r="EJ132" s="2">
        <f t="shared" si="298"/>
        <v>69.463878262066203</v>
      </c>
      <c r="EK132" s="2">
        <f t="shared" si="299"/>
        <v>68.57064465077022</v>
      </c>
      <c r="EL132" s="2">
        <f t="shared" si="300"/>
        <v>68.694432415558637</v>
      </c>
      <c r="EM132" s="2">
        <f t="shared" si="301"/>
        <v>70.587543275358485</v>
      </c>
      <c r="EN132" s="2">
        <f t="shared" si="302"/>
        <v>67.18960336300691</v>
      </c>
      <c r="EO132" s="2">
        <f t="shared" si="303"/>
        <v>69.385658468162816</v>
      </c>
      <c r="EQ132" s="2">
        <f t="shared" si="304"/>
        <v>63.530835364515688</v>
      </c>
      <c r="ER132" s="2">
        <f t="shared" si="434"/>
        <v>65.731884013349386</v>
      </c>
      <c r="ES132" s="2">
        <f t="shared" si="434"/>
        <v>69.225961087600496</v>
      </c>
      <c r="ET132" s="2">
        <f t="shared" si="434"/>
        <v>66.703997048397369</v>
      </c>
      <c r="EU132" s="2">
        <f t="shared" si="434"/>
        <v>67.173136077772369</v>
      </c>
      <c r="EV132" s="2">
        <f t="shared" si="434"/>
        <v>66.887318483412329</v>
      </c>
      <c r="EW132" s="2">
        <f t="shared" si="434"/>
        <v>70.054468245598486</v>
      </c>
      <c r="EX132" s="2">
        <f t="shared" si="434"/>
        <v>67.069640791556353</v>
      </c>
      <c r="EY132" s="2">
        <f t="shared" si="434"/>
        <v>68.148196621783327</v>
      </c>
      <c r="EZ132" s="2">
        <f t="shared" si="434"/>
        <v>69.371255432170074</v>
      </c>
      <c r="FA132" s="2">
        <f t="shared" si="434"/>
        <v>68.575600118481916</v>
      </c>
      <c r="FB132" s="2">
        <f t="shared" si="434"/>
        <v>68.701875462435979</v>
      </c>
      <c r="FC132" s="2">
        <f t="shared" si="434"/>
        <v>70.39864882427969</v>
      </c>
      <c r="FD132" s="2">
        <f t="shared" si="434"/>
        <v>67.130395260806509</v>
      </c>
      <c r="FE132" s="2">
        <f t="shared" si="434"/>
        <v>69.38539991530152</v>
      </c>
      <c r="FG132" s="2">
        <f t="shared" si="306"/>
        <v>0.99709179631645217</v>
      </c>
      <c r="FH132" s="2">
        <f t="shared" si="435"/>
        <v>0.99626586512296866</v>
      </c>
      <c r="FI132" s="2">
        <f t="shared" si="435"/>
        <v>0.99620438128877109</v>
      </c>
      <c r="FJ132" s="2">
        <f t="shared" si="435"/>
        <v>0.99649803613685328</v>
      </c>
      <c r="FK132" s="2">
        <f t="shared" si="435"/>
        <v>0.99668618701188127</v>
      </c>
      <c r="FL132" s="2">
        <f t="shared" si="435"/>
        <v>0.99618682316411222</v>
      </c>
      <c r="FM132" s="2">
        <f t="shared" si="435"/>
        <v>0.99588992217995675</v>
      </c>
      <c r="FN132" s="2">
        <f t="shared" si="435"/>
        <v>0.99604518552523202</v>
      </c>
      <c r="FO132" s="2">
        <f t="shared" si="435"/>
        <v>0.99588762003858755</v>
      </c>
      <c r="FP132" s="2">
        <f t="shared" si="435"/>
        <v>0.99583958428018404</v>
      </c>
      <c r="FQ132" s="2">
        <f t="shared" si="435"/>
        <v>0.99596389276630437</v>
      </c>
      <c r="FR132" s="2">
        <f t="shared" si="435"/>
        <v>0.99636891343484524</v>
      </c>
      <c r="FS132" s="2">
        <f t="shared" si="435"/>
        <v>0.9966809474687417</v>
      </c>
      <c r="FT132" s="2">
        <f t="shared" si="435"/>
        <v>0.99569046789308135</v>
      </c>
      <c r="FU132" s="2">
        <f t="shared" si="435"/>
        <v>0.99472740530450643</v>
      </c>
      <c r="FW132" s="2">
        <f t="shared" si="324"/>
        <v>1.0581003279158532E-2</v>
      </c>
      <c r="FX132" s="2">
        <f t="shared" si="376"/>
        <v>1.615881280271984E-2</v>
      </c>
      <c r="FY132" s="2">
        <f t="shared" si="377"/>
        <v>1.4468411241548853E-2</v>
      </c>
      <c r="FZ132" s="2">
        <f t="shared" si="378"/>
        <v>1.4538902865708624E-2</v>
      </c>
      <c r="GA132" s="2">
        <f t="shared" si="379"/>
        <v>1.5586929591329861E-2</v>
      </c>
      <c r="GB132" s="2">
        <f t="shared" si="380"/>
        <v>1.6472098611985474E-2</v>
      </c>
      <c r="GC132" s="2">
        <f t="shared" si="381"/>
        <v>1.55588812823897E-2</v>
      </c>
      <c r="GD132" s="2">
        <f t="shared" si="382"/>
        <v>1.8059915123157813E-2</v>
      </c>
      <c r="GE132" s="2">
        <f t="shared" si="383"/>
        <v>2.1179761407526677E-2</v>
      </c>
      <c r="GF132" s="2">
        <f t="shared" si="384"/>
        <v>1.9134672348959464E-2</v>
      </c>
      <c r="GG132" s="2">
        <f t="shared" si="385"/>
        <v>1.6683431659945212E-2</v>
      </c>
      <c r="GH132" s="2">
        <f t="shared" si="386"/>
        <v>1.5554327620691269E-2</v>
      </c>
      <c r="GI132" s="2">
        <f t="shared" si="387"/>
        <v>1.3948495004087852E-2</v>
      </c>
      <c r="GJ132" s="2">
        <f t="shared" si="388"/>
        <v>8.2683399424911454E-3</v>
      </c>
      <c r="GK132" s="2">
        <f t="shared" si="389"/>
        <v>6.7547783107808667E-3</v>
      </c>
      <c r="GM132" s="86">
        <f t="shared" si="325"/>
        <v>3.1178542689054913E-32</v>
      </c>
      <c r="GN132" s="86">
        <f t="shared" si="390"/>
        <v>5.0262714958086622E-49</v>
      </c>
      <c r="GO132" s="86">
        <f t="shared" si="391"/>
        <v>5.9912938131231744E-38</v>
      </c>
      <c r="GP132" s="86">
        <f t="shared" si="392"/>
        <v>2.2343034411040962E-63</v>
      </c>
      <c r="GQ132" s="86">
        <f t="shared" si="393"/>
        <v>2.5133740324591198E-58</v>
      </c>
      <c r="GR132" s="86">
        <f t="shared" si="394"/>
        <v>3.4338075423466826E-68</v>
      </c>
      <c r="GS132" s="86">
        <f t="shared" si="395"/>
        <v>7.9817431316866009E-54</v>
      </c>
      <c r="GT132" s="86">
        <f t="shared" si="396"/>
        <v>7.8729697986110911E-64</v>
      </c>
      <c r="GU132" s="86">
        <f t="shared" si="397"/>
        <v>6.4469545380397719E-63</v>
      </c>
      <c r="GV132" s="86">
        <f t="shared" si="398"/>
        <v>5.6708591982267992E-71</v>
      </c>
      <c r="GW132" s="86">
        <f t="shared" si="399"/>
        <v>1.1840717241677421E-71</v>
      </c>
      <c r="GX132" s="86">
        <f t="shared" si="400"/>
        <v>1.8488460070081472E-99</v>
      </c>
      <c r="GY132" s="86">
        <f t="shared" si="401"/>
        <v>1.3421451669888185E-101</v>
      </c>
      <c r="GZ132" s="86">
        <f t="shared" si="402"/>
        <v>9.5580421327175924E-77</v>
      </c>
      <c r="HA132" s="86">
        <f t="shared" si="403"/>
        <v>1.3148908832072826E-99</v>
      </c>
      <c r="HC132" s="86">
        <f t="shared" si="326"/>
        <v>1.0524822035705079E-7</v>
      </c>
      <c r="HD132" s="86">
        <f t="shared" si="404"/>
        <v>5.3243284459204988E-13</v>
      </c>
      <c r="HE132" s="86">
        <f t="shared" si="405"/>
        <v>1.33012358315872E-9</v>
      </c>
      <c r="HF132" s="86">
        <f t="shared" si="406"/>
        <v>4.9064311212702236E-12</v>
      </c>
      <c r="HG132" s="86">
        <f t="shared" si="407"/>
        <v>4.1012894391417928E-13</v>
      </c>
      <c r="HH132" s="86">
        <f t="shared" si="408"/>
        <v>4.4816989673518553E-22</v>
      </c>
      <c r="HI132" s="86">
        <f t="shared" si="409"/>
        <v>1.3010709738357515E-14</v>
      </c>
      <c r="HJ132" s="86">
        <f t="shared" si="410"/>
        <v>2.6234062353614657E-24</v>
      </c>
      <c r="HK132" s="86">
        <f t="shared" si="411"/>
        <v>1.000037620080293E-21</v>
      </c>
      <c r="HL132" s="86">
        <f t="shared" si="412"/>
        <v>1.2218958662250284E-25</v>
      </c>
      <c r="HM132" s="86">
        <f t="shared" si="413"/>
        <v>2.5554358758820526E-24</v>
      </c>
      <c r="HN132" s="86">
        <f t="shared" si="414"/>
        <v>1.5912899505845822E-28</v>
      </c>
      <c r="HO132" s="86">
        <f t="shared" si="415"/>
        <v>9.5237347612455413E-27</v>
      </c>
      <c r="HP132" s="86">
        <f t="shared" si="416"/>
        <v>6.8642602353782444E-19</v>
      </c>
      <c r="HQ132" s="86">
        <f t="shared" si="417"/>
        <v>2.6815955402219482E-27</v>
      </c>
      <c r="HS132" s="86">
        <f t="shared" si="327"/>
        <v>1.9624190796685474E-4</v>
      </c>
      <c r="HT132" s="86">
        <f t="shared" si="418"/>
        <v>3.5877272378474583E-4</v>
      </c>
      <c r="HU132" s="86">
        <f t="shared" si="419"/>
        <v>1.2183637988794969E-4</v>
      </c>
      <c r="HV132" s="86">
        <f t="shared" si="420"/>
        <v>8.088700896510167E-4</v>
      </c>
      <c r="HW132" s="86">
        <f t="shared" si="421"/>
        <v>1.6736160759357396E-3</v>
      </c>
      <c r="HX132" s="86">
        <f t="shared" si="422"/>
        <v>2.8674747670334299E-4</v>
      </c>
      <c r="HY132" s="86">
        <f t="shared" si="423"/>
        <v>5.013418552089323E-4</v>
      </c>
      <c r="HZ132" s="86">
        <f t="shared" si="424"/>
        <v>3.4457600227459856E-4</v>
      </c>
      <c r="IA132" s="86">
        <f t="shared" si="425"/>
        <v>7.1463863262559739E-4</v>
      </c>
      <c r="IB132" s="86">
        <f t="shared" si="426"/>
        <v>5.7786583762337506E-4</v>
      </c>
      <c r="IC132" s="86">
        <f t="shared" si="427"/>
        <v>3.0334564932374777E-4</v>
      </c>
      <c r="ID132" s="86">
        <f t="shared" si="428"/>
        <v>2.2590970440583284E-4</v>
      </c>
      <c r="IE132" s="86">
        <f t="shared" si="429"/>
        <v>1.7363661290847513E-4</v>
      </c>
      <c r="IF132" s="86">
        <f t="shared" si="430"/>
        <v>1.708466578875601E-4</v>
      </c>
      <c r="IG132" s="86">
        <f t="shared" si="431"/>
        <v>5.9151493349432266E-4</v>
      </c>
      <c r="II132" s="86">
        <f t="shared" si="328"/>
        <v>1.63599749943413E-29</v>
      </c>
      <c r="IJ132" s="86">
        <f t="shared" si="329"/>
        <v>2.0234110904196735E-32</v>
      </c>
      <c r="IK132" s="86">
        <f t="shared" si="330"/>
        <v>1.9212876730749463E-33</v>
      </c>
      <c r="IL132" s="86">
        <f t="shared" si="331"/>
        <v>5.7705524346226965E-33</v>
      </c>
      <c r="IM132" s="86">
        <f t="shared" si="332"/>
        <v>1.5521591819661572E-30</v>
      </c>
      <c r="IN132" s="86">
        <f t="shared" si="333"/>
        <v>2.6648397703687606E-37</v>
      </c>
      <c r="IO132" s="86">
        <f t="shared" si="334"/>
        <v>1.0651578809351363E-32</v>
      </c>
      <c r="IP132" s="86">
        <f t="shared" si="335"/>
        <v>4.342178375943041E-35</v>
      </c>
      <c r="IQ132" s="86">
        <f t="shared" si="336"/>
        <v>6.8712433583321642E-34</v>
      </c>
      <c r="IR132" s="86">
        <f t="shared" si="337"/>
        <v>8.8379571864987624E-36</v>
      </c>
      <c r="IS132" s="86">
        <f t="shared" si="338"/>
        <v>2.7644983092023664E-34</v>
      </c>
      <c r="IT132" s="86">
        <f t="shared" si="339"/>
        <v>3.797750105359222E-37</v>
      </c>
      <c r="IU132" s="86">
        <f t="shared" si="340"/>
        <v>3.1338062365356182E-35</v>
      </c>
      <c r="IV132" s="86">
        <f t="shared" si="341"/>
        <v>3.7696545151922614E-24</v>
      </c>
      <c r="IW132" s="86">
        <f t="shared" si="342"/>
        <v>8.1395989884127023E-19</v>
      </c>
      <c r="IY132" s="86">
        <f t="shared" si="343"/>
        <v>1.963471561872118E-4</v>
      </c>
      <c r="IZ132" s="86">
        <f t="shared" si="344"/>
        <v>3.5877272431717865E-4</v>
      </c>
      <c r="JA132" s="86">
        <f t="shared" si="345"/>
        <v>1.2183771001153285E-4</v>
      </c>
      <c r="JB132" s="86">
        <f t="shared" si="346"/>
        <v>8.0887009455744786E-4</v>
      </c>
      <c r="JC132" s="86">
        <f t="shared" si="347"/>
        <v>1.6736160763458686E-3</v>
      </c>
      <c r="JD132" s="86">
        <f t="shared" si="348"/>
        <v>2.8674747670334299E-4</v>
      </c>
      <c r="JE132" s="86">
        <f t="shared" si="349"/>
        <v>5.0134185522194305E-4</v>
      </c>
      <c r="JF132" s="86">
        <f t="shared" si="350"/>
        <v>3.4457600227459856E-4</v>
      </c>
      <c r="JG132" s="86">
        <f t="shared" si="351"/>
        <v>7.1463863262559739E-4</v>
      </c>
      <c r="JH132" s="86">
        <f t="shared" si="352"/>
        <v>5.7786583762337506E-4</v>
      </c>
      <c r="JI132" s="86">
        <f t="shared" si="353"/>
        <v>3.0334564932374777E-4</v>
      </c>
      <c r="JJ132" s="86">
        <f t="shared" si="354"/>
        <v>2.2590970440583284E-4</v>
      </c>
      <c r="JK132" s="86">
        <f t="shared" si="355"/>
        <v>1.7363661290847513E-4</v>
      </c>
      <c r="JL132" s="86">
        <f t="shared" si="356"/>
        <v>1.7084665788756078E-4</v>
      </c>
      <c r="JM132" s="86">
        <f t="shared" si="357"/>
        <v>5.9151493349432352E-4</v>
      </c>
    </row>
    <row r="133" spans="2:273" x14ac:dyDescent="0.25">
      <c r="B133" s="2">
        <v>106</v>
      </c>
      <c r="C133" s="37">
        <v>63.671999999999997</v>
      </c>
      <c r="D133" s="37">
        <v>66.096999999999994</v>
      </c>
      <c r="E133" s="37">
        <v>69.581000000000003</v>
      </c>
      <c r="F133" s="37">
        <v>67.049000000000007</v>
      </c>
      <c r="G133" s="37">
        <v>68.41</v>
      </c>
      <c r="H133" s="37">
        <v>66.918999999999997</v>
      </c>
      <c r="I133" s="37">
        <v>70.257999999999996</v>
      </c>
      <c r="J133" s="37">
        <v>67.483999999999995</v>
      </c>
      <c r="K133" s="37">
        <v>68.274000000000001</v>
      </c>
      <c r="L133" s="37">
        <v>69.661000000000001</v>
      </c>
      <c r="M133" s="37">
        <v>68.951999999999998</v>
      </c>
      <c r="N133" s="37">
        <v>70.613</v>
      </c>
      <c r="O133" s="37">
        <v>71.59</v>
      </c>
      <c r="P133" s="37">
        <v>67.349000000000004</v>
      </c>
      <c r="Q133" s="37">
        <v>70.174999999999997</v>
      </c>
      <c r="S133" s="4">
        <f t="shared" si="229"/>
        <v>63.606782748173742</v>
      </c>
      <c r="T133" s="4">
        <f t="shared" si="230"/>
        <v>65.775971800500898</v>
      </c>
      <c r="U133" s="4">
        <f t="shared" si="231"/>
        <v>69.410769537816307</v>
      </c>
      <c r="V133" s="4">
        <f t="shared" si="232"/>
        <v>66.824793410611264</v>
      </c>
      <c r="W133" s="4">
        <f t="shared" si="233"/>
        <v>67.289246361543221</v>
      </c>
      <c r="X133" s="4">
        <f t="shared" si="234"/>
        <v>66.924420948037621</v>
      </c>
      <c r="Y133" s="4">
        <f t="shared" si="235"/>
        <v>70.218993176813925</v>
      </c>
      <c r="Z133" s="4">
        <f t="shared" si="236"/>
        <v>67.10261746825627</v>
      </c>
      <c r="AA133" s="4">
        <f t="shared" si="237"/>
        <v>68.267947223067168</v>
      </c>
      <c r="AB133" s="4">
        <f t="shared" si="238"/>
        <v>69.473512255592382</v>
      </c>
      <c r="AC133" s="4">
        <f t="shared" si="239"/>
        <v>68.57918118609669</v>
      </c>
      <c r="AD133" s="4">
        <f t="shared" si="240"/>
        <v>68.667153757615665</v>
      </c>
      <c r="AE133" s="4">
        <f t="shared" si="241"/>
        <v>70.512358645672691</v>
      </c>
      <c r="AF133" s="4">
        <f t="shared" si="242"/>
        <v>67.251468137418399</v>
      </c>
      <c r="AG133" s="4">
        <f t="shared" si="243"/>
        <v>69.818470224552641</v>
      </c>
      <c r="AI133" s="4">
        <f t="shared" si="244"/>
        <v>6.5217251826254596E-2</v>
      </c>
      <c r="AJ133" s="4">
        <f t="shared" si="245"/>
        <v>0.32102819949909644</v>
      </c>
      <c r="AK133" s="4">
        <f t="shared" si="246"/>
        <v>0.17023046218369586</v>
      </c>
      <c r="AL133" s="4">
        <f t="shared" si="247"/>
        <v>0.22420658938874283</v>
      </c>
      <c r="AM133" s="4">
        <f t="shared" si="248"/>
        <v>1.120753638456776</v>
      </c>
      <c r="AN133" s="4">
        <f t="shared" si="249"/>
        <v>-5.4209480376243846E-3</v>
      </c>
      <c r="AO133" s="4">
        <f t="shared" si="250"/>
        <v>3.900682318607096E-2</v>
      </c>
      <c r="AP133" s="4">
        <f t="shared" si="251"/>
        <v>0.38138253174372494</v>
      </c>
      <c r="AQ133" s="4">
        <f t="shared" si="252"/>
        <v>6.052776932833126E-3</v>
      </c>
      <c r="AR133" s="4">
        <f t="shared" si="253"/>
        <v>0.18748774440761906</v>
      </c>
      <c r="AS133" s="4">
        <f t="shared" si="254"/>
        <v>0.37281881390330796</v>
      </c>
      <c r="AT133" s="4">
        <f t="shared" si="255"/>
        <v>1.9458462423843343</v>
      </c>
      <c r="AU133" s="4">
        <f t="shared" si="256"/>
        <v>1.0776413543273122</v>
      </c>
      <c r="AV133" s="4">
        <f t="shared" si="432"/>
        <v>9.75318625816044E-2</v>
      </c>
      <c r="AW133" s="4">
        <f t="shared" si="432"/>
        <v>0.3565297754473562</v>
      </c>
      <c r="AY133" s="2">
        <f t="shared" si="308"/>
        <v>63.605316159641674</v>
      </c>
      <c r="AZ133" s="2">
        <f t="shared" si="359"/>
        <v>65.769069726621638</v>
      </c>
      <c r="BA133" s="2">
        <f t="shared" si="360"/>
        <v>69.404934788765146</v>
      </c>
      <c r="BB133" s="2">
        <f t="shared" si="361"/>
        <v>66.773317847064874</v>
      </c>
      <c r="BC133" s="2">
        <f t="shared" si="362"/>
        <v>67.174427057798198</v>
      </c>
      <c r="BD133" s="2">
        <f t="shared" si="363"/>
        <v>66.888180263964486</v>
      </c>
      <c r="BE133" s="2">
        <f t="shared" si="364"/>
        <v>70.160997786081765</v>
      </c>
      <c r="BF133" s="2">
        <f t="shared" si="365"/>
        <v>67.04860260749048</v>
      </c>
      <c r="BG133" s="2">
        <f t="shared" si="366"/>
        <v>68.156749337544724</v>
      </c>
      <c r="BH133" s="2">
        <f t="shared" si="367"/>
        <v>69.376889259468882</v>
      </c>
      <c r="BI133" s="2">
        <f t="shared" si="368"/>
        <v>68.517181355078719</v>
      </c>
      <c r="BJ133" s="2">
        <f t="shared" si="369"/>
        <v>68.612070978093257</v>
      </c>
      <c r="BK133" s="2">
        <f t="shared" si="370"/>
        <v>70.471070352908058</v>
      </c>
      <c r="BL133" s="2">
        <f t="shared" si="371"/>
        <v>67.154836936592119</v>
      </c>
      <c r="BM133" s="2">
        <f t="shared" si="372"/>
        <v>69.340810147783444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63.671999999999997</v>
      </c>
      <c r="CF133" s="2">
        <f t="shared" si="310"/>
        <v>66.096999999999994</v>
      </c>
      <c r="CG133" s="2">
        <f t="shared" si="311"/>
        <v>69.581000000000003</v>
      </c>
      <c r="CH133" s="2">
        <f t="shared" si="312"/>
        <v>67.049000000000007</v>
      </c>
      <c r="CI133" s="2">
        <f t="shared" si="313"/>
        <v>68.41</v>
      </c>
      <c r="CJ133" s="2">
        <f t="shared" si="314"/>
        <v>66.918999999999997</v>
      </c>
      <c r="CK133" s="2">
        <f t="shared" si="315"/>
        <v>70.257999999999996</v>
      </c>
      <c r="CL133" s="2">
        <f t="shared" si="316"/>
        <v>67.483999999999995</v>
      </c>
      <c r="CM133" s="2">
        <f t="shared" si="317"/>
        <v>68.274000000000001</v>
      </c>
      <c r="CN133" s="2">
        <f t="shared" si="318"/>
        <v>69.661000000000001</v>
      </c>
      <c r="CO133" s="2">
        <f t="shared" si="319"/>
        <v>68.951999999999998</v>
      </c>
      <c r="CP133" s="2">
        <f t="shared" si="320"/>
        <v>70.613</v>
      </c>
      <c r="CQ133" s="2">
        <f t="shared" si="321"/>
        <v>71.59</v>
      </c>
      <c r="CR133" s="2">
        <f t="shared" si="322"/>
        <v>67.349000000000004</v>
      </c>
      <c r="CS133" s="2">
        <f t="shared" si="323"/>
        <v>70.174999999999997</v>
      </c>
      <c r="CU133" s="2">
        <f t="shared" si="273"/>
        <v>63.671999999999997</v>
      </c>
      <c r="CV133" s="2">
        <f t="shared" si="274"/>
        <v>66.096999999999994</v>
      </c>
      <c r="CW133" s="2">
        <f t="shared" si="275"/>
        <v>69.581000000000003</v>
      </c>
      <c r="CX133" s="2">
        <f t="shared" si="276"/>
        <v>67.049000000000007</v>
      </c>
      <c r="CY133" s="2">
        <f t="shared" si="277"/>
        <v>68.41</v>
      </c>
      <c r="CZ133" s="2">
        <f t="shared" si="278"/>
        <v>66.918999999999997</v>
      </c>
      <c r="DA133" s="2">
        <f t="shared" si="279"/>
        <v>70.257999999999996</v>
      </c>
      <c r="DB133" s="2">
        <f t="shared" si="280"/>
        <v>67.483999999999995</v>
      </c>
      <c r="DC133" s="2">
        <f t="shared" si="281"/>
        <v>68.274000000000001</v>
      </c>
      <c r="DD133" s="2">
        <f t="shared" si="282"/>
        <v>69.661000000000001</v>
      </c>
      <c r="DE133" s="2">
        <f t="shared" si="283"/>
        <v>68.951999999999998</v>
      </c>
      <c r="DF133" s="2">
        <f t="shared" si="284"/>
        <v>70.613</v>
      </c>
      <c r="DG133" s="2">
        <f t="shared" si="285"/>
        <v>71.59</v>
      </c>
      <c r="DH133" s="2">
        <f t="shared" si="286"/>
        <v>67.349000000000004</v>
      </c>
      <c r="DI133" s="2">
        <f t="shared" si="287"/>
        <v>70.174999999999997</v>
      </c>
      <c r="DK133" s="2">
        <f t="shared" si="288"/>
        <v>78.548812891986103</v>
      </c>
      <c r="DL133" s="2">
        <f t="shared" si="433"/>
        <v>85.35067653276954</v>
      </c>
      <c r="DM133" s="2">
        <f t="shared" si="433"/>
        <v>86.314823812224816</v>
      </c>
      <c r="DN133" s="2">
        <f t="shared" si="433"/>
        <v>77.014541679250954</v>
      </c>
      <c r="DO133" s="2">
        <f t="shared" si="433"/>
        <v>81.601478254303842</v>
      </c>
      <c r="DP133" s="2">
        <f t="shared" si="433"/>
        <v>81.777729790940796</v>
      </c>
      <c r="DQ133" s="2">
        <f t="shared" si="433"/>
        <v>87.471932055749107</v>
      </c>
      <c r="DR133" s="2">
        <f t="shared" si="433"/>
        <v>84.150905226480845</v>
      </c>
      <c r="DS133" s="2">
        <f t="shared" si="433"/>
        <v>91.141612213225343</v>
      </c>
      <c r="DT133" s="2">
        <f t="shared" si="433"/>
        <v>87.092160526315794</v>
      </c>
      <c r="DU133" s="2">
        <f t="shared" si="433"/>
        <v>84.322396167247391</v>
      </c>
      <c r="DV133" s="2">
        <f t="shared" si="433"/>
        <v>80.14810782241014</v>
      </c>
      <c r="DW133" s="2">
        <f t="shared" si="433"/>
        <v>88.042586831772866</v>
      </c>
      <c r="DX133" s="2">
        <f t="shared" si="433"/>
        <v>80.868630229419708</v>
      </c>
      <c r="DY133" s="2">
        <f t="shared" si="433"/>
        <v>73.460967134581082</v>
      </c>
      <c r="EA133" s="2">
        <f t="shared" si="228"/>
        <v>63.56689561183623</v>
      </c>
      <c r="EB133" s="2">
        <f t="shared" si="290"/>
        <v>65.703535045589874</v>
      </c>
      <c r="EC133" s="2">
        <f t="shared" si="291"/>
        <v>69.350189391280878</v>
      </c>
      <c r="ED133" s="2">
        <f t="shared" si="292"/>
        <v>66.742846271962932</v>
      </c>
      <c r="EE133" s="2">
        <f t="shared" si="293"/>
        <v>67.132131211613626</v>
      </c>
      <c r="EF133" s="2">
        <f t="shared" si="294"/>
        <v>66.837863150686701</v>
      </c>
      <c r="EG133" s="2">
        <f t="shared" si="295"/>
        <v>70.099270249180677</v>
      </c>
      <c r="EH133" s="2">
        <f t="shared" si="296"/>
        <v>66.986932540938795</v>
      </c>
      <c r="EI133" s="2">
        <f t="shared" si="297"/>
        <v>68.07095996077355</v>
      </c>
      <c r="EJ133" s="2">
        <f t="shared" si="298"/>
        <v>69.310575180774137</v>
      </c>
      <c r="EK133" s="2">
        <f t="shared" si="299"/>
        <v>68.458706662798065</v>
      </c>
      <c r="EL133" s="2">
        <f t="shared" si="300"/>
        <v>68.573612408088493</v>
      </c>
      <c r="EM133" s="2">
        <f t="shared" si="301"/>
        <v>70.419691317047281</v>
      </c>
      <c r="EN133" s="2">
        <f t="shared" si="302"/>
        <v>67.101149972789273</v>
      </c>
      <c r="EO133" s="2">
        <f t="shared" si="303"/>
        <v>69.321011156054254</v>
      </c>
      <c r="EQ133" s="2">
        <f t="shared" si="304"/>
        <v>63.452455547746801</v>
      </c>
      <c r="ER133" s="2">
        <f t="shared" si="434"/>
        <v>65.624561688246501</v>
      </c>
      <c r="ES133" s="2">
        <f t="shared" si="434"/>
        <v>69.097713421995948</v>
      </c>
      <c r="ET133" s="2">
        <f t="shared" si="434"/>
        <v>66.595567104748227</v>
      </c>
      <c r="EU133" s="2">
        <f t="shared" si="434"/>
        <v>67.047358516686799</v>
      </c>
      <c r="EV133" s="2">
        <f t="shared" si="434"/>
        <v>66.746025209944293</v>
      </c>
      <c r="EW133" s="2">
        <f t="shared" si="434"/>
        <v>69.898715857134007</v>
      </c>
      <c r="EX133" s="2">
        <f t="shared" si="434"/>
        <v>66.973826510577879</v>
      </c>
      <c r="EY133" s="2">
        <f t="shared" si="434"/>
        <v>68.03776863936946</v>
      </c>
      <c r="EZ133" s="2">
        <f t="shared" si="434"/>
        <v>69.254225275742982</v>
      </c>
      <c r="FA133" s="2">
        <f t="shared" si="434"/>
        <v>68.461998775008965</v>
      </c>
      <c r="FB133" s="2">
        <f t="shared" si="434"/>
        <v>68.580443700760881</v>
      </c>
      <c r="FC133" s="2">
        <f t="shared" si="434"/>
        <v>70.289973826655029</v>
      </c>
      <c r="FD133" s="2">
        <f t="shared" si="434"/>
        <v>67.052088365300818</v>
      </c>
      <c r="FE133" s="2">
        <f t="shared" si="434"/>
        <v>69.305081774795696</v>
      </c>
      <c r="FG133" s="2">
        <f t="shared" si="306"/>
        <v>0.99734700784232222</v>
      </c>
      <c r="FH133" s="2">
        <f t="shared" si="435"/>
        <v>0.99659330920264122</v>
      </c>
      <c r="FI133" s="2">
        <f t="shared" si="435"/>
        <v>0.99653719810990704</v>
      </c>
      <c r="FJ133" s="2">
        <f t="shared" si="435"/>
        <v>0.99680518656438377</v>
      </c>
      <c r="FK133" s="2">
        <f t="shared" si="435"/>
        <v>0.99697688515654992</v>
      </c>
      <c r="FL133" s="2">
        <f t="shared" si="435"/>
        <v>0.99652117418381203</v>
      </c>
      <c r="FM133" s="2">
        <f t="shared" si="435"/>
        <v>0.99625020839427259</v>
      </c>
      <c r="FN133" s="2">
        <f t="shared" si="435"/>
        <v>0.99639191078557643</v>
      </c>
      <c r="FO133" s="2">
        <f t="shared" si="435"/>
        <v>0.99624810729654789</v>
      </c>
      <c r="FP133" s="2">
        <f t="shared" si="435"/>
        <v>0.99620426625740532</v>
      </c>
      <c r="FQ133" s="2">
        <f t="shared" si="435"/>
        <v>0.99631771875194775</v>
      </c>
      <c r="FR133" s="2">
        <f t="shared" si="435"/>
        <v>0.99668735131507669</v>
      </c>
      <c r="FS133" s="2">
        <f t="shared" si="435"/>
        <v>0.99697210384635093</v>
      </c>
      <c r="FT133" s="2">
        <f t="shared" si="435"/>
        <v>0.99606816908666651</v>
      </c>
      <c r="FU133" s="2">
        <f t="shared" si="435"/>
        <v>0.9951891045617739</v>
      </c>
      <c r="FW133" s="2">
        <f t="shared" si="324"/>
        <v>1.1590007890350022E-2</v>
      </c>
      <c r="FX133" s="2">
        <f t="shared" si="376"/>
        <v>1.7690207356145012E-2</v>
      </c>
      <c r="FY133" s="2">
        <f t="shared" si="377"/>
        <v>1.584218357348367E-2</v>
      </c>
      <c r="FZ133" s="2">
        <f t="shared" si="378"/>
        <v>1.5919260246747183E-2</v>
      </c>
      <c r="GA133" s="2">
        <f t="shared" si="379"/>
        <v>1.7065066015057053E-2</v>
      </c>
      <c r="GB133" s="2">
        <f t="shared" si="380"/>
        <v>1.803263953157842E-2</v>
      </c>
      <c r="GC133" s="2">
        <f t="shared" si="381"/>
        <v>1.7034403861529549E-2</v>
      </c>
      <c r="GD133" s="2">
        <f t="shared" si="382"/>
        <v>1.9767859874244714E-2</v>
      </c>
      <c r="GE133" s="2">
        <f t="shared" si="383"/>
        <v>2.3175789518139703E-2</v>
      </c>
      <c r="GF133" s="2">
        <f t="shared" si="384"/>
        <v>2.09420902747742E-2</v>
      </c>
      <c r="GG133" s="2">
        <f t="shared" si="385"/>
        <v>1.8263622156019715E-2</v>
      </c>
      <c r="GH133" s="2">
        <f t="shared" si="386"/>
        <v>1.7029425824781497E-2</v>
      </c>
      <c r="GI133" s="2">
        <f t="shared" si="387"/>
        <v>1.5273666476447552E-2</v>
      </c>
      <c r="GJ133" s="2">
        <f t="shared" si="388"/>
        <v>9.0588281065016787E-3</v>
      </c>
      <c r="GK133" s="2">
        <f t="shared" si="389"/>
        <v>7.4016435691383626E-3</v>
      </c>
      <c r="GM133" s="86">
        <f t="shared" si="325"/>
        <v>8.3548540514569139E-34</v>
      </c>
      <c r="GN133" s="86">
        <f t="shared" si="390"/>
        <v>2.2285986998612659E-51</v>
      </c>
      <c r="GO133" s="86">
        <f t="shared" si="391"/>
        <v>9.4500061060137278E-40</v>
      </c>
      <c r="GP133" s="86">
        <f t="shared" si="392"/>
        <v>1.7322434821953746E-66</v>
      </c>
      <c r="GQ133" s="86">
        <f t="shared" si="393"/>
        <v>4.2375742946481668E-61</v>
      </c>
      <c r="GR133" s="86">
        <f t="shared" si="394"/>
        <v>2.0018264972599033E-71</v>
      </c>
      <c r="GS133" s="86">
        <f t="shared" si="395"/>
        <v>2.0612648423930015E-56</v>
      </c>
      <c r="GT133" s="86">
        <f t="shared" si="396"/>
        <v>7.189624085306926E-67</v>
      </c>
      <c r="GU133" s="86">
        <f t="shared" si="397"/>
        <v>6.7683457493265946E-66</v>
      </c>
      <c r="GV133" s="86">
        <f t="shared" si="398"/>
        <v>2.2370153382325579E-74</v>
      </c>
      <c r="GW133" s="86">
        <f t="shared" si="399"/>
        <v>4.0148254598042478E-75</v>
      </c>
      <c r="GX133" s="86">
        <f t="shared" si="400"/>
        <v>3.0942352929438571E-104</v>
      </c>
      <c r="GY133" s="86">
        <f t="shared" si="401"/>
        <v>1.8026628041748977E-106</v>
      </c>
      <c r="GZ133" s="86">
        <f t="shared" si="402"/>
        <v>1.9788205109005409E-80</v>
      </c>
      <c r="HA133" s="86">
        <f t="shared" si="403"/>
        <v>2.4642415267522367E-104</v>
      </c>
      <c r="HC133" s="86">
        <f t="shared" si="326"/>
        <v>1.6018098901841653E-8</v>
      </c>
      <c r="HD133" s="86">
        <f t="shared" si="404"/>
        <v>2.6821616184534157E-14</v>
      </c>
      <c r="HE133" s="86">
        <f t="shared" si="405"/>
        <v>1.2964691506049616E-10</v>
      </c>
      <c r="HF133" s="86">
        <f t="shared" si="406"/>
        <v>2.7656578805493282E-13</v>
      </c>
      <c r="HG133" s="86">
        <f t="shared" si="407"/>
        <v>2.2744583625797416E-14</v>
      </c>
      <c r="HH133" s="86">
        <f t="shared" si="408"/>
        <v>3.0231007416216067E-24</v>
      </c>
      <c r="HI133" s="86">
        <f t="shared" si="409"/>
        <v>4.6895887316812608E-16</v>
      </c>
      <c r="HJ133" s="86">
        <f t="shared" si="410"/>
        <v>1.1864697768624147E-26</v>
      </c>
      <c r="HK133" s="86">
        <f t="shared" si="411"/>
        <v>9.2908166751195757E-24</v>
      </c>
      <c r="HL133" s="86">
        <f t="shared" si="412"/>
        <v>4.4157413762418974E-28</v>
      </c>
      <c r="HM133" s="86">
        <f t="shared" si="413"/>
        <v>9.301978664676982E-27</v>
      </c>
      <c r="HN133" s="86">
        <f t="shared" si="414"/>
        <v>2.3092826922378614E-31</v>
      </c>
      <c r="HO133" s="86">
        <f t="shared" si="415"/>
        <v>1.814126434066465E-29</v>
      </c>
      <c r="HP133" s="86">
        <f t="shared" si="416"/>
        <v>7.3756783851647489E-21</v>
      </c>
      <c r="HQ133" s="86">
        <f t="shared" si="417"/>
        <v>3.9467233064189398E-30</v>
      </c>
      <c r="HS133" s="86">
        <f t="shared" si="327"/>
        <v>3.7905385477746172E-4</v>
      </c>
      <c r="HT133" s="86">
        <f t="shared" si="418"/>
        <v>7.4653141004185294E-4</v>
      </c>
      <c r="HU133" s="86">
        <f t="shared" si="419"/>
        <v>2.6462142308072875E-4</v>
      </c>
      <c r="HV133" s="86">
        <f t="shared" si="420"/>
        <v>1.5980533525595372E-3</v>
      </c>
      <c r="HW133" s="86">
        <f t="shared" si="421"/>
        <v>3.1390684911136186E-3</v>
      </c>
      <c r="HX133" s="86">
        <f t="shared" si="422"/>
        <v>6.3987343867386579E-4</v>
      </c>
      <c r="HY133" s="86">
        <f t="shared" si="423"/>
        <v>1.0227730797156579E-3</v>
      </c>
      <c r="HZ133" s="86">
        <f t="shared" si="424"/>
        <v>7.5638202295360776E-4</v>
      </c>
      <c r="IA133" s="86">
        <f t="shared" si="425"/>
        <v>1.5350793655117742E-3</v>
      </c>
      <c r="IB133" s="86">
        <f t="shared" si="426"/>
        <v>1.2576989823024425E-3</v>
      </c>
      <c r="IC133" s="86">
        <f t="shared" si="427"/>
        <v>6.5408774991834826E-4</v>
      </c>
      <c r="ID133" s="86">
        <f t="shared" si="428"/>
        <v>5.0383391739364214E-4</v>
      </c>
      <c r="IE133" s="86">
        <f t="shared" si="429"/>
        <v>3.7627599028320643E-4</v>
      </c>
      <c r="IF133" s="86">
        <f t="shared" si="430"/>
        <v>3.3543209545604285E-4</v>
      </c>
      <c r="IG133" s="86">
        <f t="shared" si="431"/>
        <v>9.9406497508592543E-4</v>
      </c>
      <c r="II133" s="86">
        <f t="shared" si="328"/>
        <v>2.1518549925464215E-28</v>
      </c>
      <c r="IJ133" s="86">
        <f t="shared" si="329"/>
        <v>4.6625464657513293E-31</v>
      </c>
      <c r="IK133" s="86">
        <f t="shared" si="330"/>
        <v>4.5096106308232991E-32</v>
      </c>
      <c r="IL133" s="86">
        <f t="shared" si="331"/>
        <v>1.2967279661093423E-31</v>
      </c>
      <c r="IM133" s="86">
        <f t="shared" si="332"/>
        <v>2.8796505403166574E-29</v>
      </c>
      <c r="IN133" s="86">
        <f t="shared" si="333"/>
        <v>1.0247314317901621E-35</v>
      </c>
      <c r="IO133" s="86">
        <f t="shared" si="334"/>
        <v>2.4525565824507445E-31</v>
      </c>
      <c r="IP133" s="86">
        <f t="shared" si="335"/>
        <v>1.4427209959364061E-33</v>
      </c>
      <c r="IQ133" s="86">
        <f t="shared" si="336"/>
        <v>2.3209945458561723E-32</v>
      </c>
      <c r="IR133" s="86">
        <f t="shared" si="337"/>
        <v>3.3273103912698291E-34</v>
      </c>
      <c r="IS133" s="86">
        <f t="shared" si="338"/>
        <v>7.9001065235259834E-33</v>
      </c>
      <c r="IT133" s="86">
        <f t="shared" si="339"/>
        <v>1.3668866622502936E-35</v>
      </c>
      <c r="IU133" s="86">
        <f t="shared" si="340"/>
        <v>8.5269134372390918E-34</v>
      </c>
      <c r="IV133" s="86">
        <f t="shared" si="341"/>
        <v>2.7229068339399532E-23</v>
      </c>
      <c r="IW133" s="86">
        <f t="shared" si="342"/>
        <v>3.4800430195737443E-18</v>
      </c>
      <c r="IY133" s="86">
        <f t="shared" si="343"/>
        <v>3.7906987287636358E-4</v>
      </c>
      <c r="IZ133" s="86">
        <f t="shared" si="344"/>
        <v>7.4653141006867459E-4</v>
      </c>
      <c r="JA133" s="86">
        <f t="shared" si="345"/>
        <v>2.6462155272764381E-4</v>
      </c>
      <c r="JB133" s="86">
        <f t="shared" si="346"/>
        <v>1.5980533528361031E-3</v>
      </c>
      <c r="JC133" s="86">
        <f t="shared" si="347"/>
        <v>3.139068491136363E-3</v>
      </c>
      <c r="JD133" s="86">
        <f t="shared" si="348"/>
        <v>6.3987343867386579E-4</v>
      </c>
      <c r="JE133" s="86">
        <f t="shared" si="349"/>
        <v>1.022773079716127E-3</v>
      </c>
      <c r="JF133" s="86">
        <f t="shared" si="350"/>
        <v>7.5638202295360776E-4</v>
      </c>
      <c r="JG133" s="86">
        <f t="shared" si="351"/>
        <v>1.5350793655117742E-3</v>
      </c>
      <c r="JH133" s="86">
        <f t="shared" si="352"/>
        <v>1.2576989823024425E-3</v>
      </c>
      <c r="JI133" s="86">
        <f t="shared" si="353"/>
        <v>6.5408774991834826E-4</v>
      </c>
      <c r="JJ133" s="86">
        <f t="shared" si="354"/>
        <v>5.0383391739364214E-4</v>
      </c>
      <c r="JK133" s="86">
        <f t="shared" si="355"/>
        <v>3.7627599028320643E-4</v>
      </c>
      <c r="JL133" s="86">
        <f t="shared" si="356"/>
        <v>3.3543209545604285E-4</v>
      </c>
      <c r="JM133" s="86">
        <f t="shared" si="357"/>
        <v>9.940649750859289E-4</v>
      </c>
    </row>
    <row r="134" spans="2:273" x14ac:dyDescent="0.25">
      <c r="B134" s="2">
        <v>107</v>
      </c>
      <c r="C134" s="37">
        <v>63.298999999999999</v>
      </c>
      <c r="D134" s="37">
        <v>66.322999999999993</v>
      </c>
      <c r="E134" s="37">
        <v>69.305999999999997</v>
      </c>
      <c r="F134" s="37">
        <v>66.41</v>
      </c>
      <c r="G134" s="37">
        <v>68.212999999999994</v>
      </c>
      <c r="H134" s="37">
        <v>67.613</v>
      </c>
      <c r="I134" s="37">
        <v>71.016000000000005</v>
      </c>
      <c r="J134" s="37">
        <v>68.177000000000007</v>
      </c>
      <c r="K134" s="37">
        <v>68.418999999999997</v>
      </c>
      <c r="L134" s="37">
        <v>69.305999999999997</v>
      </c>
      <c r="M134" s="37">
        <v>69.355000000000004</v>
      </c>
      <c r="N134" s="37">
        <v>69.951999999999998</v>
      </c>
      <c r="O134" s="37">
        <v>70.688999999999993</v>
      </c>
      <c r="P134" s="37">
        <v>66.936999999999998</v>
      </c>
      <c r="Q134" s="37">
        <v>70.397000000000006</v>
      </c>
      <c r="S134" s="4">
        <f t="shared" si="229"/>
        <v>63.511055203398804</v>
      </c>
      <c r="T134" s="4">
        <f t="shared" si="230"/>
        <v>65.650263287363359</v>
      </c>
      <c r="U134" s="4">
        <f t="shared" si="231"/>
        <v>69.240180794458624</v>
      </c>
      <c r="V134" s="4">
        <f t="shared" si="232"/>
        <v>66.730804698669104</v>
      </c>
      <c r="W134" s="4">
        <f t="shared" si="233"/>
        <v>67.223811340310633</v>
      </c>
      <c r="X134" s="4">
        <f t="shared" si="234"/>
        <v>66.785154971280363</v>
      </c>
      <c r="Y134" s="4">
        <f t="shared" si="235"/>
        <v>70.052010246359274</v>
      </c>
      <c r="Z134" s="4">
        <f t="shared" si="236"/>
        <v>67.048624260183345</v>
      </c>
      <c r="AA134" s="4">
        <f t="shared" si="237"/>
        <v>68.22937705652285</v>
      </c>
      <c r="AB134" s="4">
        <f t="shared" si="238"/>
        <v>69.408800480214111</v>
      </c>
      <c r="AC134" s="4">
        <f t="shared" si="239"/>
        <v>68.522476128718182</v>
      </c>
      <c r="AD134" s="4">
        <f t="shared" si="240"/>
        <v>68.599886808635915</v>
      </c>
      <c r="AE134" s="4">
        <f t="shared" si="241"/>
        <v>70.38191489889158</v>
      </c>
      <c r="AF134" s="4">
        <f t="shared" si="242"/>
        <v>67.238823053676469</v>
      </c>
      <c r="AG134" s="4">
        <f t="shared" si="243"/>
        <v>70.032252594091176</v>
      </c>
      <c r="AI134" s="4">
        <f t="shared" si="244"/>
        <v>-0.21205520339880479</v>
      </c>
      <c r="AJ134" s="4">
        <f t="shared" si="245"/>
        <v>0.67273671263663459</v>
      </c>
      <c r="AK134" s="4">
        <f t="shared" si="246"/>
        <v>6.5819205541373549E-2</v>
      </c>
      <c r="AL134" s="4">
        <f t="shared" si="247"/>
        <v>-0.32080469866910732</v>
      </c>
      <c r="AM134" s="4">
        <f t="shared" si="248"/>
        <v>0.98918865968936132</v>
      </c>
      <c r="AN134" s="4">
        <f t="shared" si="249"/>
        <v>0.82784502871963639</v>
      </c>
      <c r="AO134" s="4">
        <f t="shared" si="250"/>
        <v>0.96398975364073181</v>
      </c>
      <c r="AP134" s="4">
        <f t="shared" si="251"/>
        <v>1.1283757398166614</v>
      </c>
      <c r="AQ134" s="4">
        <f t="shared" si="252"/>
        <v>0.18962294347714703</v>
      </c>
      <c r="AR134" s="4">
        <f t="shared" si="253"/>
        <v>-0.10280048021411403</v>
      </c>
      <c r="AS134" s="4">
        <f t="shared" si="254"/>
        <v>0.83252387128182193</v>
      </c>
      <c r="AT134" s="4">
        <f t="shared" si="255"/>
        <v>1.3521131913640829</v>
      </c>
      <c r="AU134" s="4">
        <f t="shared" si="256"/>
        <v>0.30708510110841303</v>
      </c>
      <c r="AV134" s="4">
        <f t="shared" si="432"/>
        <v>-0.30182305367647189</v>
      </c>
      <c r="AW134" s="4">
        <f t="shared" si="432"/>
        <v>0.36474740590882959</v>
      </c>
      <c r="AY134" s="2">
        <f t="shared" si="308"/>
        <v>63.508414277850711</v>
      </c>
      <c r="AZ134" s="2">
        <f t="shared" si="359"/>
        <v>65.637118469292247</v>
      </c>
      <c r="BA134" s="2">
        <f t="shared" si="360"/>
        <v>69.228532472190366</v>
      </c>
      <c r="BB134" s="2">
        <f t="shared" si="361"/>
        <v>66.637761629241894</v>
      </c>
      <c r="BC134" s="2">
        <f t="shared" si="362"/>
        <v>67.026711020130179</v>
      </c>
      <c r="BD134" s="2">
        <f t="shared" si="363"/>
        <v>66.711876480981203</v>
      </c>
      <c r="BE134" s="2">
        <f t="shared" si="364"/>
        <v>69.943764988634484</v>
      </c>
      <c r="BF134" s="2">
        <f t="shared" si="365"/>
        <v>66.941110482199036</v>
      </c>
      <c r="BG134" s="2">
        <f t="shared" si="366"/>
        <v>68.014070451194613</v>
      </c>
      <c r="BH134" s="2">
        <f t="shared" si="367"/>
        <v>69.219147489915898</v>
      </c>
      <c r="BI134" s="2">
        <f t="shared" si="368"/>
        <v>68.400659267171008</v>
      </c>
      <c r="BJ134" s="2">
        <f t="shared" si="369"/>
        <v>68.488231618737998</v>
      </c>
      <c r="BK134" s="2">
        <f t="shared" si="370"/>
        <v>70.299941028243012</v>
      </c>
      <c r="BL134" s="2">
        <f t="shared" si="371"/>
        <v>67.062176452848092</v>
      </c>
      <c r="BM134" s="2">
        <f t="shared" si="372"/>
        <v>69.274525202839172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63.298999999999999</v>
      </c>
      <c r="CF134" s="2">
        <f t="shared" si="310"/>
        <v>66.322999999999993</v>
      </c>
      <c r="CG134" s="2">
        <f t="shared" si="311"/>
        <v>69.305999999999997</v>
      </c>
      <c r="CH134" s="2">
        <f t="shared" si="312"/>
        <v>66.41</v>
      </c>
      <c r="CI134" s="2">
        <f t="shared" si="313"/>
        <v>68.212999999999994</v>
      </c>
      <c r="CJ134" s="2">
        <f t="shared" si="314"/>
        <v>67.613</v>
      </c>
      <c r="CK134" s="2">
        <f t="shared" si="315"/>
        <v>71.016000000000005</v>
      </c>
      <c r="CL134" s="2">
        <f t="shared" si="316"/>
        <v>68.177000000000007</v>
      </c>
      <c r="CM134" s="2">
        <f t="shared" si="317"/>
        <v>68.418999999999997</v>
      </c>
      <c r="CN134" s="2">
        <f t="shared" si="318"/>
        <v>69.305999999999997</v>
      </c>
      <c r="CO134" s="2">
        <f t="shared" si="319"/>
        <v>69.355000000000004</v>
      </c>
      <c r="CP134" s="2">
        <f t="shared" si="320"/>
        <v>69.951999999999998</v>
      </c>
      <c r="CQ134" s="2">
        <f t="shared" si="321"/>
        <v>70.688999999999993</v>
      </c>
      <c r="CR134" s="2">
        <f t="shared" si="322"/>
        <v>66.936999999999998</v>
      </c>
      <c r="CS134" s="2">
        <f t="shared" si="323"/>
        <v>70.397000000000006</v>
      </c>
      <c r="CU134" s="2">
        <f t="shared" si="273"/>
        <v>63.298999999999999</v>
      </c>
      <c r="CV134" s="2">
        <f t="shared" si="274"/>
        <v>66.322999999999993</v>
      </c>
      <c r="CW134" s="2">
        <f t="shared" si="275"/>
        <v>69.305999999999997</v>
      </c>
      <c r="CX134" s="2">
        <f t="shared" si="276"/>
        <v>66.41</v>
      </c>
      <c r="CY134" s="2">
        <f t="shared" si="277"/>
        <v>68.212999999999994</v>
      </c>
      <c r="CZ134" s="2">
        <f t="shared" si="278"/>
        <v>67.613</v>
      </c>
      <c r="DA134" s="2">
        <f t="shared" si="279"/>
        <v>71.016000000000005</v>
      </c>
      <c r="DB134" s="2">
        <f t="shared" si="280"/>
        <v>68.177000000000007</v>
      </c>
      <c r="DC134" s="2">
        <f t="shared" si="281"/>
        <v>68.418999999999997</v>
      </c>
      <c r="DD134" s="2">
        <f t="shared" si="282"/>
        <v>69.305999999999997</v>
      </c>
      <c r="DE134" s="2">
        <f t="shared" si="283"/>
        <v>69.355000000000004</v>
      </c>
      <c r="DF134" s="2">
        <f t="shared" si="284"/>
        <v>69.951999999999998</v>
      </c>
      <c r="DG134" s="2">
        <f t="shared" si="285"/>
        <v>70.688999999999993</v>
      </c>
      <c r="DH134" s="2">
        <f t="shared" si="286"/>
        <v>66.936999999999998</v>
      </c>
      <c r="DI134" s="2">
        <f t="shared" si="287"/>
        <v>70.397000000000006</v>
      </c>
      <c r="DK134" s="2">
        <f t="shared" si="288"/>
        <v>78.573870557491318</v>
      </c>
      <c r="DL134" s="2">
        <f t="shared" si="433"/>
        <v>85.444525672002413</v>
      </c>
      <c r="DM134" s="2">
        <f t="shared" si="433"/>
        <v>86.384085460389471</v>
      </c>
      <c r="DN134" s="2">
        <f t="shared" si="433"/>
        <v>76.986971307761976</v>
      </c>
      <c r="DO134" s="2">
        <f t="shared" si="433"/>
        <v>81.614649954696475</v>
      </c>
      <c r="DP134" s="2">
        <f t="shared" si="433"/>
        <v>81.792678048780516</v>
      </c>
      <c r="DQ134" s="2">
        <f t="shared" si="433"/>
        <v>87.456295296167227</v>
      </c>
      <c r="DR134" s="2">
        <f t="shared" si="433"/>
        <v>84.193145296167245</v>
      </c>
      <c r="DS134" s="2">
        <f t="shared" si="433"/>
        <v>91.256059784075546</v>
      </c>
      <c r="DT134" s="2">
        <f t="shared" si="433"/>
        <v>87.158183400809719</v>
      </c>
      <c r="DU134" s="2">
        <f t="shared" si="433"/>
        <v>84.378956620209067</v>
      </c>
      <c r="DV134" s="2">
        <f t="shared" si="433"/>
        <v>80.141297644216237</v>
      </c>
      <c r="DW134" s="2">
        <f t="shared" si="433"/>
        <v>88.093093325279369</v>
      </c>
      <c r="DX134" s="2">
        <f t="shared" si="433"/>
        <v>80.91414419703105</v>
      </c>
      <c r="DY134" s="2">
        <f t="shared" si="433"/>
        <v>73.452253565062378</v>
      </c>
      <c r="EA134" s="2">
        <f t="shared" si="228"/>
        <v>63.473125968824732</v>
      </c>
      <c r="EB134" s="2">
        <f t="shared" si="290"/>
        <v>65.576519164341363</v>
      </c>
      <c r="EC134" s="2">
        <f t="shared" si="291"/>
        <v>69.177789677419355</v>
      </c>
      <c r="ED134" s="2">
        <f t="shared" si="292"/>
        <v>66.60965191562201</v>
      </c>
      <c r="EE134" s="2">
        <f t="shared" si="293"/>
        <v>66.987605248464547</v>
      </c>
      <c r="EF134" s="2">
        <f t="shared" si="294"/>
        <v>66.665056667398801</v>
      </c>
      <c r="EG134" s="2">
        <f t="shared" si="295"/>
        <v>69.886331928765884</v>
      </c>
      <c r="EH134" s="2">
        <f t="shared" si="296"/>
        <v>66.884270926267021</v>
      </c>
      <c r="EI134" s="2">
        <f t="shared" si="297"/>
        <v>67.934422452711814</v>
      </c>
      <c r="EJ134" s="2">
        <f t="shared" si="298"/>
        <v>69.157272099482071</v>
      </c>
      <c r="EK134" s="2">
        <f t="shared" si="299"/>
        <v>68.346768674825924</v>
      </c>
      <c r="EL134" s="2">
        <f t="shared" si="300"/>
        <v>68.452792400618335</v>
      </c>
      <c r="EM134" s="2">
        <f t="shared" si="301"/>
        <v>70.251839358736078</v>
      </c>
      <c r="EN134" s="2">
        <f t="shared" si="302"/>
        <v>67.012696582571621</v>
      </c>
      <c r="EO134" s="2">
        <f t="shared" si="303"/>
        <v>69.256363843945692</v>
      </c>
      <c r="EQ134" s="2">
        <f t="shared" si="304"/>
        <v>63.374075730977921</v>
      </c>
      <c r="ER134" s="2">
        <f t="shared" si="434"/>
        <v>65.517239363143631</v>
      </c>
      <c r="ES134" s="2">
        <f t="shared" si="434"/>
        <v>68.969465756391415</v>
      </c>
      <c r="ET134" s="2">
        <f t="shared" si="434"/>
        <v>66.487137161099071</v>
      </c>
      <c r="EU134" s="2">
        <f t="shared" si="434"/>
        <v>66.921580955601229</v>
      </c>
      <c r="EV134" s="2">
        <f t="shared" si="434"/>
        <v>66.60473193647627</v>
      </c>
      <c r="EW134" s="2">
        <f t="shared" si="434"/>
        <v>69.742963468669515</v>
      </c>
      <c r="EX134" s="2">
        <f t="shared" si="434"/>
        <v>66.87801222959942</v>
      </c>
      <c r="EY134" s="2">
        <f t="shared" si="434"/>
        <v>67.927340656955607</v>
      </c>
      <c r="EZ134" s="2">
        <f t="shared" si="434"/>
        <v>69.137195119315891</v>
      </c>
      <c r="FA134" s="2">
        <f t="shared" si="434"/>
        <v>68.348397431536029</v>
      </c>
      <c r="FB134" s="2">
        <f t="shared" si="434"/>
        <v>68.459011939085769</v>
      </c>
      <c r="FC134" s="2">
        <f t="shared" si="434"/>
        <v>70.181298829030368</v>
      </c>
      <c r="FD134" s="2">
        <f t="shared" si="434"/>
        <v>66.973781469795128</v>
      </c>
      <c r="FE134" s="2">
        <f t="shared" si="434"/>
        <v>69.224763634289857</v>
      </c>
      <c r="FG134" s="2">
        <f t="shared" si="306"/>
        <v>0.99757987745524679</v>
      </c>
      <c r="FH134" s="2">
        <f t="shared" si="435"/>
        <v>0.99689212947649286</v>
      </c>
      <c r="FI134" s="2">
        <f t="shared" si="435"/>
        <v>0.99684092460606988</v>
      </c>
      <c r="FJ134" s="2">
        <f t="shared" si="435"/>
        <v>0.99708547621827048</v>
      </c>
      <c r="FK134" s="2">
        <f t="shared" si="435"/>
        <v>0.99724215290313911</v>
      </c>
      <c r="FL134" s="2">
        <f t="shared" si="435"/>
        <v>0.99682630168163933</v>
      </c>
      <c r="FM134" s="2">
        <f t="shared" si="435"/>
        <v>0.99657902068886128</v>
      </c>
      <c r="FN134" s="2">
        <f t="shared" si="435"/>
        <v>0.99670833851428664</v>
      </c>
      <c r="FO134" s="2">
        <f t="shared" si="435"/>
        <v>0.99657710319949933</v>
      </c>
      <c r="FP134" s="2">
        <f t="shared" si="435"/>
        <v>0.9965370931299441</v>
      </c>
      <c r="FQ134" s="2">
        <f t="shared" si="435"/>
        <v>0.99664063114990253</v>
      </c>
      <c r="FR134" s="2">
        <f t="shared" si="435"/>
        <v>0.99697794763307823</v>
      </c>
      <c r="FS134" s="2">
        <f t="shared" si="435"/>
        <v>0.99723778997379486</v>
      </c>
      <c r="FT134" s="2">
        <f t="shared" si="435"/>
        <v>0.99641288659614602</v>
      </c>
      <c r="FU134" s="2">
        <f t="shared" si="435"/>
        <v>0.99561055313127367</v>
      </c>
      <c r="FW134" s="2">
        <f t="shared" si="324"/>
        <v>1.2693996732855128E-2</v>
      </c>
      <c r="FX134" s="2">
        <f t="shared" si="376"/>
        <v>1.9363877947144059E-2</v>
      </c>
      <c r="FY134" s="2">
        <f t="shared" si="377"/>
        <v>1.734409970692645E-2</v>
      </c>
      <c r="FZ134" s="2">
        <f t="shared" si="378"/>
        <v>1.7428354220812601E-2</v>
      </c>
      <c r="GA134" s="2">
        <f t="shared" si="379"/>
        <v>1.868071674243835E-2</v>
      </c>
      <c r="GB134" s="2">
        <f t="shared" si="380"/>
        <v>1.9738056652261943E-2</v>
      </c>
      <c r="GC134" s="2">
        <f t="shared" si="381"/>
        <v>1.8647206693533074E-2</v>
      </c>
      <c r="GD134" s="2">
        <f t="shared" si="382"/>
        <v>2.1633768117882191E-2</v>
      </c>
      <c r="GE134" s="2">
        <f t="shared" si="383"/>
        <v>2.5355055037589343E-2</v>
      </c>
      <c r="GF134" s="2">
        <f t="shared" si="384"/>
        <v>2.2916244125791688E-2</v>
      </c>
      <c r="GG134" s="2">
        <f t="shared" si="385"/>
        <v>1.9990439496262762E-2</v>
      </c>
      <c r="GH134" s="2">
        <f t="shared" si="386"/>
        <v>1.8641766278939223E-2</v>
      </c>
      <c r="GI134" s="2">
        <f t="shared" si="387"/>
        <v>1.672260024771462E-2</v>
      </c>
      <c r="GJ134" s="2">
        <f t="shared" si="388"/>
        <v>9.9241340127489142E-3</v>
      </c>
      <c r="GK134" s="2">
        <f t="shared" si="389"/>
        <v>8.1099494967932662E-3</v>
      </c>
      <c r="GM134" s="86">
        <f t="shared" si="325"/>
        <v>2.0469318074898716E-35</v>
      </c>
      <c r="GN134" s="86">
        <f t="shared" si="390"/>
        <v>8.6720485686977811E-54</v>
      </c>
      <c r="GO134" s="86">
        <f t="shared" si="391"/>
        <v>1.3492461979569981E-41</v>
      </c>
      <c r="GP134" s="86">
        <f t="shared" si="392"/>
        <v>1.1269407695373306E-69</v>
      </c>
      <c r="GQ134" s="86">
        <f t="shared" si="393"/>
        <v>6.1380729981639367E-64</v>
      </c>
      <c r="GR134" s="86">
        <f t="shared" si="394"/>
        <v>9.7852417420580032E-75</v>
      </c>
      <c r="GS134" s="86">
        <f t="shared" si="395"/>
        <v>4.6115347905582756E-59</v>
      </c>
      <c r="GT134" s="86">
        <f t="shared" si="396"/>
        <v>5.5592470254057157E-70</v>
      </c>
      <c r="GU134" s="86">
        <f t="shared" si="397"/>
        <v>6.0418159660258051E-69</v>
      </c>
      <c r="GV134" s="86">
        <f t="shared" si="398"/>
        <v>7.3172541728611536E-78</v>
      </c>
      <c r="GW134" s="86">
        <f t="shared" si="399"/>
        <v>1.122735833841243E-78</v>
      </c>
      <c r="GX134" s="86">
        <f t="shared" si="400"/>
        <v>3.9856876683626166E-109</v>
      </c>
      <c r="GY134" s="86">
        <f t="shared" si="401"/>
        <v>1.8546028252560393E-111</v>
      </c>
      <c r="GZ134" s="86">
        <f t="shared" si="402"/>
        <v>3.345451851698444E-84</v>
      </c>
      <c r="HA134" s="86">
        <f t="shared" si="403"/>
        <v>3.5746930327306862E-109</v>
      </c>
      <c r="HC134" s="86">
        <f t="shared" si="326"/>
        <v>2.1833855884576244E-9</v>
      </c>
      <c r="HD134" s="86">
        <f t="shared" si="404"/>
        <v>1.1570418760340535E-15</v>
      </c>
      <c r="HE134" s="86">
        <f t="shared" si="405"/>
        <v>1.1086648978966437E-11</v>
      </c>
      <c r="HF134" s="86">
        <f t="shared" si="406"/>
        <v>1.3337343065987369E-14</v>
      </c>
      <c r="HG134" s="86">
        <f t="shared" si="407"/>
        <v>1.0919465687819678E-15</v>
      </c>
      <c r="HH134" s="86">
        <f t="shared" si="408"/>
        <v>1.5921726813547798E-26</v>
      </c>
      <c r="HI134" s="86">
        <f t="shared" si="409"/>
        <v>1.4271154854708425E-17</v>
      </c>
      <c r="HJ134" s="86">
        <f t="shared" si="410"/>
        <v>4.1323950152088946E-29</v>
      </c>
      <c r="HK134" s="86">
        <f t="shared" si="411"/>
        <v>6.9211725717262615E-26</v>
      </c>
      <c r="HL134" s="86">
        <f t="shared" si="412"/>
        <v>1.2204267057330587E-30</v>
      </c>
      <c r="HM134" s="86">
        <f t="shared" si="413"/>
        <v>2.5535974922184802E-29</v>
      </c>
      <c r="HN134" s="86">
        <f t="shared" si="414"/>
        <v>2.4244279106274551E-34</v>
      </c>
      <c r="HO134" s="86">
        <f t="shared" si="415"/>
        <v>2.5149724667814176E-32</v>
      </c>
      <c r="HP134" s="86">
        <f t="shared" si="416"/>
        <v>6.2394818265024794E-23</v>
      </c>
      <c r="HQ134" s="86">
        <f t="shared" si="417"/>
        <v>4.1491003778807841E-33</v>
      </c>
      <c r="HS134" s="86">
        <f t="shared" si="327"/>
        <v>7.1255844259555273E-4</v>
      </c>
      <c r="HT134" s="86">
        <f t="shared" si="418"/>
        <v>1.497849871091458E-3</v>
      </c>
      <c r="HU134" s="86">
        <f t="shared" si="419"/>
        <v>5.5448402227491038E-4</v>
      </c>
      <c r="HV134" s="86">
        <f t="shared" si="420"/>
        <v>3.0487223739268767E-3</v>
      </c>
      <c r="HW134" s="86">
        <f t="shared" si="421"/>
        <v>5.6957840225438528E-3</v>
      </c>
      <c r="HX134" s="86">
        <f t="shared" si="422"/>
        <v>1.3682722416638309E-3</v>
      </c>
      <c r="HY134" s="86">
        <f t="shared" si="423"/>
        <v>2.0128206888825506E-3</v>
      </c>
      <c r="HZ134" s="86">
        <f t="shared" si="424"/>
        <v>1.5923220686054947E-3</v>
      </c>
      <c r="IA134" s="86">
        <f t="shared" si="425"/>
        <v>3.1568490742316319E-3</v>
      </c>
      <c r="IB134" s="86">
        <f t="shared" si="426"/>
        <v>2.6200016149099982E-3</v>
      </c>
      <c r="IC134" s="86">
        <f t="shared" si="427"/>
        <v>1.3560692593830848E-3</v>
      </c>
      <c r="ID134" s="86">
        <f t="shared" si="428"/>
        <v>1.0781727182772301E-3</v>
      </c>
      <c r="IE134" s="86">
        <f t="shared" si="429"/>
        <v>7.8565286807148727E-4</v>
      </c>
      <c r="IF134" s="86">
        <f t="shared" si="430"/>
        <v>6.4034096580024098E-4</v>
      </c>
      <c r="IG134" s="86">
        <f t="shared" si="431"/>
        <v>1.638712805180847E-3</v>
      </c>
      <c r="II134" s="86">
        <f t="shared" si="328"/>
        <v>2.6869312068956201E-27</v>
      </c>
      <c r="IJ134" s="86">
        <f t="shared" si="329"/>
        <v>1.0016442168187814E-29</v>
      </c>
      <c r="IK134" s="86">
        <f t="shared" si="330"/>
        <v>9.882514298396288E-31</v>
      </c>
      <c r="IL134" s="86">
        <f t="shared" si="331"/>
        <v>2.7229830755822236E-30</v>
      </c>
      <c r="IM134" s="86">
        <f t="shared" si="332"/>
        <v>5.0081432054116546E-28</v>
      </c>
      <c r="IN134" s="86">
        <f t="shared" si="333"/>
        <v>3.6298708424801431E-34</v>
      </c>
      <c r="IO134" s="86">
        <f t="shared" si="334"/>
        <v>5.2682242037827503E-30</v>
      </c>
      <c r="IP134" s="86">
        <f t="shared" si="335"/>
        <v>4.4222560682524877E-32</v>
      </c>
      <c r="IQ134" s="86">
        <f t="shared" si="336"/>
        <v>7.2051577646622673E-31</v>
      </c>
      <c r="IR134" s="86">
        <f t="shared" si="337"/>
        <v>1.1508386424108458E-32</v>
      </c>
      <c r="IS134" s="86">
        <f t="shared" si="338"/>
        <v>2.0932620820129777E-31</v>
      </c>
      <c r="IT134" s="86">
        <f t="shared" si="339"/>
        <v>4.5438725095232107E-34</v>
      </c>
      <c r="IU134" s="86">
        <f t="shared" si="340"/>
        <v>2.1604780565472042E-32</v>
      </c>
      <c r="IV134" s="86">
        <f t="shared" si="341"/>
        <v>1.8940870555844553E-22</v>
      </c>
      <c r="IW134" s="86">
        <f t="shared" si="342"/>
        <v>1.4491141986968535E-17</v>
      </c>
      <c r="IY134" s="86">
        <f t="shared" si="343"/>
        <v>7.1256062598114116E-4</v>
      </c>
      <c r="IZ134" s="86">
        <f t="shared" si="344"/>
        <v>1.497849871092615E-3</v>
      </c>
      <c r="JA134" s="86">
        <f t="shared" si="345"/>
        <v>5.5448403336155934E-4</v>
      </c>
      <c r="JB134" s="86">
        <f t="shared" si="346"/>
        <v>3.0487223739402141E-3</v>
      </c>
      <c r="JC134" s="86">
        <f t="shared" si="347"/>
        <v>5.6957840225449448E-3</v>
      </c>
      <c r="JD134" s="86">
        <f t="shared" si="348"/>
        <v>1.3682722416638309E-3</v>
      </c>
      <c r="JE134" s="86">
        <f t="shared" si="349"/>
        <v>2.0128206888825649E-3</v>
      </c>
      <c r="JF134" s="86">
        <f t="shared" si="350"/>
        <v>1.5923220686054947E-3</v>
      </c>
      <c r="JG134" s="86">
        <f t="shared" si="351"/>
        <v>3.1568490742316319E-3</v>
      </c>
      <c r="JH134" s="86">
        <f t="shared" si="352"/>
        <v>2.6200016149099982E-3</v>
      </c>
      <c r="JI134" s="86">
        <f t="shared" si="353"/>
        <v>1.3560692593830848E-3</v>
      </c>
      <c r="JJ134" s="86">
        <f t="shared" si="354"/>
        <v>1.0781727182772301E-3</v>
      </c>
      <c r="JK134" s="86">
        <f t="shared" si="355"/>
        <v>7.8565286807148727E-4</v>
      </c>
      <c r="JL134" s="86">
        <f t="shared" si="356"/>
        <v>6.4034096580024098E-4</v>
      </c>
      <c r="JM134" s="86">
        <f t="shared" si="357"/>
        <v>1.6387128051808615E-3</v>
      </c>
    </row>
    <row r="135" spans="2:273" x14ac:dyDescent="0.25">
      <c r="B135" s="2">
        <v>108</v>
      </c>
      <c r="C135" s="37">
        <v>64.09</v>
      </c>
      <c r="D135" s="37">
        <v>65.935000000000002</v>
      </c>
      <c r="E135" s="37">
        <v>69.016000000000005</v>
      </c>
      <c r="F135" s="37">
        <v>66.835999999999999</v>
      </c>
      <c r="G135" s="37">
        <v>67.754000000000005</v>
      </c>
      <c r="H135" s="37">
        <v>66.790000000000006</v>
      </c>
      <c r="I135" s="37">
        <v>70.5</v>
      </c>
      <c r="J135" s="37">
        <v>67.144999999999996</v>
      </c>
      <c r="K135" s="37">
        <v>68.677000000000007</v>
      </c>
      <c r="L135" s="37">
        <v>68.209999999999994</v>
      </c>
      <c r="M135" s="37">
        <v>68.805999999999997</v>
      </c>
      <c r="N135" s="37">
        <v>69.870999999999995</v>
      </c>
      <c r="O135" s="37">
        <v>71.180000000000007</v>
      </c>
      <c r="P135" s="37">
        <v>67.921000000000006</v>
      </c>
      <c r="Q135" s="37">
        <v>71.206000000000003</v>
      </c>
      <c r="S135" s="4">
        <f t="shared" si="229"/>
        <v>63.416413879525912</v>
      </c>
      <c r="T135" s="4">
        <f t="shared" si="230"/>
        <v>65.529703036292943</v>
      </c>
      <c r="U135" s="4">
        <f t="shared" si="231"/>
        <v>69.07494566498525</v>
      </c>
      <c r="V135" s="4">
        <f t="shared" si="232"/>
        <v>66.664462231807946</v>
      </c>
      <c r="W135" s="4">
        <f t="shared" si="233"/>
        <v>67.205782627115681</v>
      </c>
      <c r="X135" s="4">
        <f t="shared" si="234"/>
        <v>66.677574726115552</v>
      </c>
      <c r="Y135" s="4">
        <f t="shared" si="235"/>
        <v>69.921515720861478</v>
      </c>
      <c r="Z135" s="4">
        <f t="shared" si="236"/>
        <v>67.038719637933255</v>
      </c>
      <c r="AA135" s="4">
        <f t="shared" si="237"/>
        <v>68.269916975320271</v>
      </c>
      <c r="AB135" s="4">
        <f t="shared" si="238"/>
        <v>69.417169147973212</v>
      </c>
      <c r="AC135" s="4">
        <f t="shared" si="239"/>
        <v>68.514041385856288</v>
      </c>
      <c r="AD135" s="4">
        <f t="shared" si="240"/>
        <v>68.581243382073978</v>
      </c>
      <c r="AE135" s="4">
        <f t="shared" si="241"/>
        <v>70.285755668466905</v>
      </c>
      <c r="AF135" s="4">
        <f t="shared" si="242"/>
        <v>67.28332901053956</v>
      </c>
      <c r="AG135" s="4">
        <f t="shared" si="243"/>
        <v>70.385908438840673</v>
      </c>
      <c r="AI135" s="4">
        <f t="shared" si="244"/>
        <v>0.67358612047409139</v>
      </c>
      <c r="AJ135" s="4">
        <f t="shared" si="245"/>
        <v>0.40529696370705892</v>
      </c>
      <c r="AK135" s="4">
        <f t="shared" si="246"/>
        <v>-5.8945664985245116E-2</v>
      </c>
      <c r="AL135" s="4">
        <f t="shared" si="247"/>
        <v>0.17153776819205291</v>
      </c>
      <c r="AM135" s="4">
        <f t="shared" si="248"/>
        <v>0.54821737288432359</v>
      </c>
      <c r="AN135" s="4">
        <f t="shared" si="249"/>
        <v>0.11242527388445467</v>
      </c>
      <c r="AO135" s="4">
        <f t="shared" si="250"/>
        <v>0.57848427913852163</v>
      </c>
      <c r="AP135" s="4">
        <f t="shared" si="251"/>
        <v>0.10628036206674096</v>
      </c>
      <c r="AQ135" s="4">
        <f t="shared" si="252"/>
        <v>0.40708302467973567</v>
      </c>
      <c r="AR135" s="4">
        <f t="shared" si="253"/>
        <v>-1.2071691479732181</v>
      </c>
      <c r="AS135" s="4">
        <f t="shared" si="254"/>
        <v>0.29195861414370938</v>
      </c>
      <c r="AT135" s="4">
        <f t="shared" si="255"/>
        <v>1.2897566179260167</v>
      </c>
      <c r="AU135" s="4">
        <f t="shared" si="256"/>
        <v>0.8942443315331019</v>
      </c>
      <c r="AV135" s="4">
        <f t="shared" si="432"/>
        <v>0.63767098946044598</v>
      </c>
      <c r="AW135" s="4">
        <f t="shared" si="432"/>
        <v>0.82009156115933024</v>
      </c>
      <c r="AY135" s="2">
        <f t="shared" si="308"/>
        <v>63.411792765749603</v>
      </c>
      <c r="AZ135" s="2">
        <f t="shared" si="359"/>
        <v>65.505620058083352</v>
      </c>
      <c r="BA135" s="2">
        <f t="shared" si="360"/>
        <v>69.052556530840903</v>
      </c>
      <c r="BB135" s="2">
        <f t="shared" si="361"/>
        <v>66.502464325656902</v>
      </c>
      <c r="BC135" s="2">
        <f t="shared" si="362"/>
        <v>66.87930808488683</v>
      </c>
      <c r="BD135" s="2">
        <f t="shared" si="363"/>
        <v>66.535969751380264</v>
      </c>
      <c r="BE135" s="2">
        <f t="shared" si="364"/>
        <v>69.727084691090056</v>
      </c>
      <c r="BF135" s="2">
        <f t="shared" si="365"/>
        <v>66.83403520163472</v>
      </c>
      <c r="BG135" s="2">
        <f t="shared" si="366"/>
        <v>67.872021921098337</v>
      </c>
      <c r="BH135" s="2">
        <f t="shared" si="367"/>
        <v>69.061935927262184</v>
      </c>
      <c r="BI135" s="2">
        <f t="shared" si="368"/>
        <v>68.284479957867688</v>
      </c>
      <c r="BJ135" s="2">
        <f t="shared" si="369"/>
        <v>68.364624901424364</v>
      </c>
      <c r="BK135" s="2">
        <f t="shared" si="370"/>
        <v>70.129285586330028</v>
      </c>
      <c r="BL135" s="2">
        <f t="shared" si="371"/>
        <v>66.969861608309671</v>
      </c>
      <c r="BM135" s="2">
        <f t="shared" si="372"/>
        <v>69.208324082770687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64.09</v>
      </c>
      <c r="CF135" s="2">
        <f t="shared" si="310"/>
        <v>65.935000000000002</v>
      </c>
      <c r="CG135" s="2">
        <f t="shared" si="311"/>
        <v>69.016000000000005</v>
      </c>
      <c r="CH135" s="2">
        <f t="shared" si="312"/>
        <v>66.835999999999999</v>
      </c>
      <c r="CI135" s="2" t="str">
        <f t="shared" si="313"/>
        <v/>
      </c>
      <c r="CJ135" s="2">
        <f t="shared" si="314"/>
        <v>66.790000000000006</v>
      </c>
      <c r="CK135" s="2">
        <f t="shared" si="315"/>
        <v>70.5</v>
      </c>
      <c r="CL135" s="2">
        <f t="shared" si="316"/>
        <v>67.144999999999996</v>
      </c>
      <c r="CM135" s="2">
        <f t="shared" si="317"/>
        <v>68.677000000000007</v>
      </c>
      <c r="CN135" s="2">
        <f t="shared" si="318"/>
        <v>68.209999999999994</v>
      </c>
      <c r="CO135" s="2">
        <f t="shared" si="319"/>
        <v>68.805999999999997</v>
      </c>
      <c r="CP135" s="2">
        <f t="shared" si="320"/>
        <v>69.870999999999995</v>
      </c>
      <c r="CQ135" s="2">
        <f t="shared" si="321"/>
        <v>71.180000000000007</v>
      </c>
      <c r="CR135" s="2">
        <f t="shared" si="322"/>
        <v>67.921000000000006</v>
      </c>
      <c r="CS135" s="2">
        <f t="shared" si="323"/>
        <v>71.206000000000003</v>
      </c>
      <c r="CU135" s="2">
        <f t="shared" si="273"/>
        <v>64.09</v>
      </c>
      <c r="CV135" s="2">
        <f t="shared" si="274"/>
        <v>65.935000000000002</v>
      </c>
      <c r="CW135" s="2">
        <f t="shared" si="275"/>
        <v>69.016000000000005</v>
      </c>
      <c r="CX135" s="2">
        <f t="shared" si="276"/>
        <v>66.835999999999999</v>
      </c>
      <c r="CY135" s="2" t="str">
        <f t="shared" si="277"/>
        <v/>
      </c>
      <c r="CZ135" s="2">
        <f t="shared" si="278"/>
        <v>66.790000000000006</v>
      </c>
      <c r="DA135" s="2">
        <f t="shared" si="279"/>
        <v>70.5</v>
      </c>
      <c r="DB135" s="2">
        <f t="shared" si="280"/>
        <v>67.144999999999996</v>
      </c>
      <c r="DC135" s="2">
        <f t="shared" si="281"/>
        <v>68.677000000000007</v>
      </c>
      <c r="DD135" s="2">
        <f t="shared" si="282"/>
        <v>68.209999999999994</v>
      </c>
      <c r="DE135" s="2">
        <f t="shared" si="283"/>
        <v>68.805999999999997</v>
      </c>
      <c r="DF135" s="2">
        <f t="shared" si="284"/>
        <v>69.870999999999995</v>
      </c>
      <c r="DG135" s="2">
        <f t="shared" si="285"/>
        <v>71.180000000000007</v>
      </c>
      <c r="DH135" s="2">
        <f t="shared" si="286"/>
        <v>67.921000000000006</v>
      </c>
      <c r="DI135" s="2">
        <f t="shared" si="287"/>
        <v>71.206000000000003</v>
      </c>
      <c r="DK135" s="2">
        <f t="shared" si="288"/>
        <v>78.598928222996548</v>
      </c>
      <c r="DL135" s="2">
        <f t="shared" si="433"/>
        <v>85.538374811235272</v>
      </c>
      <c r="DM135" s="2">
        <f t="shared" si="433"/>
        <v>86.453347108554127</v>
      </c>
      <c r="DN135" s="2">
        <f t="shared" si="433"/>
        <v>76.959400936272999</v>
      </c>
      <c r="DO135" s="2">
        <f t="shared" si="433"/>
        <v>81.627821655089107</v>
      </c>
      <c r="DP135" s="2">
        <f t="shared" si="433"/>
        <v>81.807626306620236</v>
      </c>
      <c r="DQ135" s="2">
        <f t="shared" si="433"/>
        <v>87.440658536585346</v>
      </c>
      <c r="DR135" s="2">
        <f t="shared" si="433"/>
        <v>84.235385365853659</v>
      </c>
      <c r="DS135" s="2">
        <f t="shared" si="433"/>
        <v>91.370507354925749</v>
      </c>
      <c r="DT135" s="2">
        <f t="shared" si="433"/>
        <v>87.224206275303644</v>
      </c>
      <c r="DU135" s="2">
        <f t="shared" si="433"/>
        <v>84.435517073170743</v>
      </c>
      <c r="DV135" s="2">
        <f t="shared" si="433"/>
        <v>80.13448746602235</v>
      </c>
      <c r="DW135" s="2">
        <f t="shared" si="433"/>
        <v>88.143599818785859</v>
      </c>
      <c r="DX135" s="2">
        <f t="shared" si="433"/>
        <v>80.959658164642377</v>
      </c>
      <c r="DY135" s="2">
        <f t="shared" si="433"/>
        <v>73.443539995543659</v>
      </c>
      <c r="EA135" s="2">
        <f t="shared" si="228"/>
        <v>63.379356325813234</v>
      </c>
      <c r="EB135" s="2">
        <f t="shared" si="290"/>
        <v>65.449503283092852</v>
      </c>
      <c r="EC135" s="2">
        <f t="shared" si="291"/>
        <v>69.005389963557832</v>
      </c>
      <c r="ED135" s="2">
        <f t="shared" si="292"/>
        <v>66.476457559281073</v>
      </c>
      <c r="EE135" s="2">
        <f t="shared" si="293"/>
        <v>66.843079285315468</v>
      </c>
      <c r="EF135" s="2">
        <f t="shared" si="294"/>
        <v>66.492250184110901</v>
      </c>
      <c r="EG135" s="2">
        <f t="shared" si="295"/>
        <v>69.673393608351105</v>
      </c>
      <c r="EH135" s="2">
        <f t="shared" si="296"/>
        <v>66.781609311595247</v>
      </c>
      <c r="EI135" s="2">
        <f t="shared" si="297"/>
        <v>67.797884944650079</v>
      </c>
      <c r="EJ135" s="2">
        <f t="shared" si="298"/>
        <v>69.003969018190006</v>
      </c>
      <c r="EK135" s="2">
        <f t="shared" si="299"/>
        <v>68.234830686853769</v>
      </c>
      <c r="EL135" s="2">
        <f t="shared" si="300"/>
        <v>68.331972393148178</v>
      </c>
      <c r="EM135" s="2">
        <f t="shared" si="301"/>
        <v>70.08398740042486</v>
      </c>
      <c r="EN135" s="2">
        <f t="shared" si="302"/>
        <v>66.92424319235397</v>
      </c>
      <c r="EO135" s="2">
        <f t="shared" si="303"/>
        <v>69.19171653183713</v>
      </c>
      <c r="EQ135" s="2">
        <f t="shared" si="304"/>
        <v>63.295695914209034</v>
      </c>
      <c r="ER135" s="2">
        <f t="shared" si="434"/>
        <v>65.409917038040746</v>
      </c>
      <c r="ES135" s="2">
        <f t="shared" si="434"/>
        <v>68.841218090786867</v>
      </c>
      <c r="ET135" s="2">
        <f t="shared" si="434"/>
        <v>66.378707217449929</v>
      </c>
      <c r="EU135" s="2">
        <f t="shared" si="434"/>
        <v>66.795803394515659</v>
      </c>
      <c r="EV135" s="2">
        <f t="shared" si="434"/>
        <v>66.463438663008233</v>
      </c>
      <c r="EW135" s="2">
        <f t="shared" si="434"/>
        <v>69.587211080205037</v>
      </c>
      <c r="EX135" s="2">
        <f t="shared" si="434"/>
        <v>66.782197948620961</v>
      </c>
      <c r="EY135" s="2">
        <f t="shared" si="434"/>
        <v>67.81691267454174</v>
      </c>
      <c r="EZ135" s="2">
        <f t="shared" si="434"/>
        <v>69.020164962888785</v>
      </c>
      <c r="FA135" s="2">
        <f t="shared" si="434"/>
        <v>68.234796088063078</v>
      </c>
      <c r="FB135" s="2">
        <f t="shared" si="434"/>
        <v>68.337580177410672</v>
      </c>
      <c r="FC135" s="2">
        <f t="shared" si="434"/>
        <v>70.072623831405707</v>
      </c>
      <c r="FD135" s="2">
        <f t="shared" si="434"/>
        <v>66.895474574289423</v>
      </c>
      <c r="FE135" s="2">
        <f t="shared" si="434"/>
        <v>69.144445493784019</v>
      </c>
      <c r="FG135" s="2">
        <f t="shared" si="306"/>
        <v>0.99779235189998128</v>
      </c>
      <c r="FH135" s="2">
        <f t="shared" si="435"/>
        <v>0.99716481308809934</v>
      </c>
      <c r="FI135" s="2">
        <f t="shared" si="435"/>
        <v>0.99711808792945578</v>
      </c>
      <c r="FJ135" s="2">
        <f t="shared" si="435"/>
        <v>0.99734124089003073</v>
      </c>
      <c r="FK135" s="2">
        <f t="shared" si="435"/>
        <v>0.99748420306945507</v>
      </c>
      <c r="FL135" s="2">
        <f t="shared" si="435"/>
        <v>0.99710474422959217</v>
      </c>
      <c r="FM135" s="2">
        <f t="shared" si="435"/>
        <v>0.99687909036483435</v>
      </c>
      <c r="FN135" s="2">
        <f t="shared" si="435"/>
        <v>0.99699709931381797</v>
      </c>
      <c r="FO135" s="2">
        <f t="shared" si="435"/>
        <v>0.99687734054018917</v>
      </c>
      <c r="FP135" s="2">
        <f t="shared" si="435"/>
        <v>0.99684082880483471</v>
      </c>
      <c r="FQ135" s="2">
        <f t="shared" si="435"/>
        <v>0.99693531331056817</v>
      </c>
      <c r="FR135" s="2">
        <f t="shared" si="435"/>
        <v>0.99724312240886992</v>
      </c>
      <c r="FS135" s="2">
        <f t="shared" si="435"/>
        <v>0.99748022209725773</v>
      </c>
      <c r="FT135" s="2">
        <f t="shared" si="435"/>
        <v>0.99672748079794882</v>
      </c>
      <c r="FU135" s="2">
        <f t="shared" si="435"/>
        <v>0.99599523013972879</v>
      </c>
      <c r="FW135" s="2">
        <f t="shared" si="324"/>
        <v>1.39016653546366E-2</v>
      </c>
      <c r="FX135" s="2">
        <f t="shared" si="376"/>
        <v>2.1192478343009687E-2</v>
      </c>
      <c r="FY135" s="2">
        <f t="shared" si="377"/>
        <v>1.898565793772921E-2</v>
      </c>
      <c r="FZ135" s="2">
        <f t="shared" si="378"/>
        <v>1.9077732027421013E-2</v>
      </c>
      <c r="GA135" s="2">
        <f t="shared" si="379"/>
        <v>2.0446148873312614E-2</v>
      </c>
      <c r="GB135" s="2">
        <f t="shared" si="380"/>
        <v>2.1601213732756933E-2</v>
      </c>
      <c r="GC135" s="2">
        <f t="shared" si="381"/>
        <v>2.0409537802617318E-2</v>
      </c>
      <c r="GD135" s="2">
        <f t="shared" si="382"/>
        <v>2.3671548096023461E-2</v>
      </c>
      <c r="GE135" s="2">
        <f t="shared" si="383"/>
        <v>2.7733423234222319E-2</v>
      </c>
      <c r="GF135" s="2">
        <f t="shared" si="384"/>
        <v>2.5071730483823752E-2</v>
      </c>
      <c r="GG135" s="2">
        <f t="shared" si="385"/>
        <v>2.1876888363249105E-2</v>
      </c>
      <c r="GH135" s="2">
        <f t="shared" si="386"/>
        <v>2.0403593909458086E-2</v>
      </c>
      <c r="GI135" s="2">
        <f t="shared" si="387"/>
        <v>1.8306431574539019E-2</v>
      </c>
      <c r="GJ135" s="2">
        <f t="shared" si="388"/>
        <v>1.0871187805408017E-2</v>
      </c>
      <c r="GK135" s="2">
        <f t="shared" si="389"/>
        <v>8.8854305383336152E-3</v>
      </c>
      <c r="GM135" s="86">
        <f t="shared" si="325"/>
        <v>4.5849850675430842E-37</v>
      </c>
      <c r="GN135" s="86">
        <f t="shared" si="390"/>
        <v>2.9614499252626095E-56</v>
      </c>
      <c r="GO135" s="86">
        <f t="shared" si="391"/>
        <v>1.7437616499448558E-43</v>
      </c>
      <c r="GP135" s="86">
        <f t="shared" si="392"/>
        <v>6.1518680655434698E-73</v>
      </c>
      <c r="GQ135" s="86">
        <f t="shared" si="393"/>
        <v>7.6381931584773646E-67</v>
      </c>
      <c r="GR135" s="86">
        <f t="shared" si="394"/>
        <v>4.0105209681938423E-78</v>
      </c>
      <c r="GS135" s="86">
        <f t="shared" si="395"/>
        <v>8.9376177255067794E-62</v>
      </c>
      <c r="GT135" s="86">
        <f t="shared" si="396"/>
        <v>3.6396302975540992E-73</v>
      </c>
      <c r="GU135" s="86">
        <f t="shared" si="397"/>
        <v>4.5856295238078707E-72</v>
      </c>
      <c r="GV135" s="86">
        <f t="shared" si="398"/>
        <v>1.9846116588354784E-81</v>
      </c>
      <c r="GW135" s="86">
        <f t="shared" si="399"/>
        <v>2.5894026824542704E-82</v>
      </c>
      <c r="GX135" s="86">
        <f t="shared" si="400"/>
        <v>3.9512975004381602E-114</v>
      </c>
      <c r="GY135" s="86">
        <f t="shared" si="401"/>
        <v>1.4614972925045548E-116</v>
      </c>
      <c r="GZ135" s="86">
        <f t="shared" si="402"/>
        <v>4.6185241613675181E-88</v>
      </c>
      <c r="HA135" s="86">
        <f t="shared" si="403"/>
        <v>4.0137075353555498E-114</v>
      </c>
      <c r="HC135" s="86">
        <f t="shared" si="326"/>
        <v>2.6655007938707661E-10</v>
      </c>
      <c r="HD135" s="86">
        <f t="shared" si="404"/>
        <v>4.2739482890192396E-17</v>
      </c>
      <c r="HE135" s="86">
        <f t="shared" si="405"/>
        <v>8.3175658737978884E-13</v>
      </c>
      <c r="HF135" s="86">
        <f t="shared" si="406"/>
        <v>5.5024895957635133E-16</v>
      </c>
      <c r="HG135" s="86">
        <f t="shared" si="407"/>
        <v>4.5380155274396114E-17</v>
      </c>
      <c r="HH135" s="86">
        <f t="shared" si="408"/>
        <v>6.546396341886528E-29</v>
      </c>
      <c r="HI135" s="86">
        <f t="shared" si="409"/>
        <v>3.6664279817589607E-19</v>
      </c>
      <c r="HJ135" s="86">
        <f t="shared" si="410"/>
        <v>1.1082773299797345E-31</v>
      </c>
      <c r="HK135" s="86">
        <f t="shared" si="411"/>
        <v>4.13370004630539E-28</v>
      </c>
      <c r="HL135" s="86">
        <f t="shared" si="412"/>
        <v>2.5793003725892488E-33</v>
      </c>
      <c r="HM135" s="86">
        <f t="shared" si="413"/>
        <v>5.2862799580969759E-32</v>
      </c>
      <c r="HN135" s="86">
        <f t="shared" si="414"/>
        <v>1.8411682876091447E-37</v>
      </c>
      <c r="HO135" s="86">
        <f t="shared" si="415"/>
        <v>2.5372494630523678E-35</v>
      </c>
      <c r="HP135" s="86">
        <f t="shared" si="416"/>
        <v>4.1551375627798362E-25</v>
      </c>
      <c r="HQ135" s="86">
        <f t="shared" si="417"/>
        <v>3.1150260951617106E-36</v>
      </c>
      <c r="HS135" s="86">
        <f t="shared" si="327"/>
        <v>1.3037705437393093E-3</v>
      </c>
      <c r="HT135" s="86">
        <f t="shared" si="418"/>
        <v>2.8984698890196564E-3</v>
      </c>
      <c r="HU135" s="86">
        <f t="shared" si="419"/>
        <v>1.1210951487471738E-3</v>
      </c>
      <c r="HV135" s="86">
        <f t="shared" si="420"/>
        <v>5.6176450830748266E-3</v>
      </c>
      <c r="HW135" s="86">
        <f t="shared" si="421"/>
        <v>1.0000337359833708E-2</v>
      </c>
      <c r="HX135" s="86">
        <f t="shared" si="422"/>
        <v>2.8044330137957439E-3</v>
      </c>
      <c r="HY135" s="86">
        <f t="shared" si="423"/>
        <v>3.8221123657186428E-3</v>
      </c>
      <c r="HZ135" s="86">
        <f t="shared" si="424"/>
        <v>3.2156166367490347E-3</v>
      </c>
      <c r="IA135" s="86">
        <f t="shared" si="425"/>
        <v>6.2171095392733406E-3</v>
      </c>
      <c r="IB135" s="86">
        <f t="shared" si="426"/>
        <v>5.2255366824285618E-3</v>
      </c>
      <c r="IC135" s="86">
        <f t="shared" si="427"/>
        <v>2.7037890367996587E-3</v>
      </c>
      <c r="ID135" s="86">
        <f t="shared" si="428"/>
        <v>2.2143111800528481E-3</v>
      </c>
      <c r="IE135" s="86">
        <f t="shared" si="429"/>
        <v>1.5808683464735543E-3</v>
      </c>
      <c r="IF135" s="86">
        <f t="shared" si="430"/>
        <v>1.1887179707349264E-3</v>
      </c>
      <c r="IG135" s="86">
        <f t="shared" si="431"/>
        <v>2.6501181662282884E-3</v>
      </c>
      <c r="II135" s="86">
        <f t="shared" si="328"/>
        <v>3.1850812729390692E-26</v>
      </c>
      <c r="IJ135" s="86">
        <f t="shared" si="329"/>
        <v>2.0061574348544394E-28</v>
      </c>
      <c r="IK135" s="86">
        <f t="shared" si="330"/>
        <v>2.0220262189659673E-29</v>
      </c>
      <c r="IL135" s="86">
        <f t="shared" si="331"/>
        <v>5.3433642070198114E-29</v>
      </c>
      <c r="IM135" s="86">
        <f t="shared" si="332"/>
        <v>8.165010204638807E-27</v>
      </c>
      <c r="IN135" s="86">
        <f t="shared" si="333"/>
        <v>1.1844715957822997E-32</v>
      </c>
      <c r="IO135" s="86">
        <f t="shared" si="334"/>
        <v>1.0557456260405853E-28</v>
      </c>
      <c r="IP135" s="86">
        <f t="shared" si="335"/>
        <v>1.2505560926721308E-30</v>
      </c>
      <c r="IQ135" s="86">
        <f t="shared" si="336"/>
        <v>2.055681529089317E-29</v>
      </c>
      <c r="IR135" s="86">
        <f t="shared" si="337"/>
        <v>3.6570146349495467E-31</v>
      </c>
      <c r="IS135" s="86">
        <f t="shared" si="338"/>
        <v>5.1427870749856722E-30</v>
      </c>
      <c r="IT135" s="86">
        <f t="shared" si="339"/>
        <v>1.3951376021616852E-32</v>
      </c>
      <c r="IU135" s="86">
        <f t="shared" si="340"/>
        <v>5.0974751729795901E-31</v>
      </c>
      <c r="IV135" s="86">
        <f t="shared" si="341"/>
        <v>1.2688463295305873E-21</v>
      </c>
      <c r="IW135" s="86">
        <f t="shared" si="342"/>
        <v>5.8770870579400051E-17</v>
      </c>
      <c r="IY135" s="86">
        <f t="shared" si="343"/>
        <v>1.3037708102893886E-3</v>
      </c>
      <c r="IZ135" s="86">
        <f t="shared" si="344"/>
        <v>2.8984698890196993E-3</v>
      </c>
      <c r="JA135" s="86">
        <f t="shared" si="345"/>
        <v>1.1210951495789303E-3</v>
      </c>
      <c r="JB135" s="86">
        <f t="shared" si="346"/>
        <v>5.6176450830753765E-3</v>
      </c>
      <c r="JC135" s="86">
        <f t="shared" si="347"/>
        <v>1.0000337359833753E-2</v>
      </c>
      <c r="JD135" s="86">
        <f t="shared" si="348"/>
        <v>2.8044330137957439E-3</v>
      </c>
      <c r="JE135" s="86">
        <f t="shared" si="349"/>
        <v>3.8221123657186432E-3</v>
      </c>
      <c r="JF135" s="86">
        <f t="shared" si="350"/>
        <v>3.2156166367490347E-3</v>
      </c>
      <c r="JG135" s="86">
        <f t="shared" si="351"/>
        <v>6.2171095392733406E-3</v>
      </c>
      <c r="JH135" s="86">
        <f t="shared" si="352"/>
        <v>5.2255366824285618E-3</v>
      </c>
      <c r="JI135" s="86">
        <f t="shared" si="353"/>
        <v>2.7037890367996587E-3</v>
      </c>
      <c r="JJ135" s="86">
        <f t="shared" si="354"/>
        <v>2.2143111800528481E-3</v>
      </c>
      <c r="JK135" s="86">
        <f t="shared" si="355"/>
        <v>1.5808683464735543E-3</v>
      </c>
      <c r="JL135" s="86">
        <f t="shared" si="356"/>
        <v>1.1887179707349264E-3</v>
      </c>
      <c r="JM135" s="86">
        <f t="shared" si="357"/>
        <v>2.6501181662283474E-3</v>
      </c>
    </row>
    <row r="136" spans="2:273" x14ac:dyDescent="0.25">
      <c r="B136" s="2">
        <v>109</v>
      </c>
      <c r="C136" s="37">
        <v>63.94</v>
      </c>
      <c r="D136" s="37">
        <v>65.355000000000004</v>
      </c>
      <c r="E136" s="37">
        <v>68.951999999999998</v>
      </c>
      <c r="F136" s="37">
        <v>67.343999999999994</v>
      </c>
      <c r="G136" s="37">
        <v>67.328000000000003</v>
      </c>
      <c r="H136" s="37">
        <v>67.048000000000002</v>
      </c>
      <c r="I136" s="37">
        <v>69.694000000000003</v>
      </c>
      <c r="J136" s="37">
        <v>67.581000000000003</v>
      </c>
      <c r="K136" s="37">
        <v>67.805999999999997</v>
      </c>
      <c r="L136" s="37">
        <v>69.161000000000001</v>
      </c>
      <c r="M136" s="37">
        <v>68.968000000000004</v>
      </c>
      <c r="N136" s="37">
        <v>69.5</v>
      </c>
      <c r="O136" s="37">
        <v>70.262</v>
      </c>
      <c r="P136" s="37">
        <v>67.492000000000004</v>
      </c>
      <c r="Q136" s="37">
        <v>71.286000000000001</v>
      </c>
      <c r="S136" s="4">
        <f t="shared" si="229"/>
        <v>63.323292698726355</v>
      </c>
      <c r="T136" s="4">
        <f t="shared" si="230"/>
        <v>65.417001462405651</v>
      </c>
      <c r="U136" s="4">
        <f t="shared" si="231"/>
        <v>68.918435124433898</v>
      </c>
      <c r="V136" s="4">
        <f t="shared" si="232"/>
        <v>66.639112838945621</v>
      </c>
      <c r="W136" s="4">
        <f t="shared" si="233"/>
        <v>67.254003107322703</v>
      </c>
      <c r="X136" s="4">
        <f t="shared" si="234"/>
        <v>66.621972554901859</v>
      </c>
      <c r="Y136" s="4">
        <f t="shared" si="235"/>
        <v>69.847050485134176</v>
      </c>
      <c r="Z136" s="4">
        <f t="shared" si="236"/>
        <v>67.100063806623382</v>
      </c>
      <c r="AA136" s="4">
        <f t="shared" si="237"/>
        <v>68.432409224007856</v>
      </c>
      <c r="AB136" s="4">
        <f t="shared" si="238"/>
        <v>69.540201461173524</v>
      </c>
      <c r="AC136" s="4">
        <f t="shared" si="239"/>
        <v>68.583537356851863</v>
      </c>
      <c r="AD136" s="4">
        <f t="shared" si="240"/>
        <v>68.643454765618799</v>
      </c>
      <c r="AE136" s="4">
        <f t="shared" si="241"/>
        <v>70.246247316729466</v>
      </c>
      <c r="AF136" s="4">
        <f t="shared" si="242"/>
        <v>67.417851040692</v>
      </c>
      <c r="AG136" s="4">
        <f t="shared" si="243"/>
        <v>70.935095687549335</v>
      </c>
      <c r="AI136" s="4">
        <f t="shared" si="244"/>
        <v>0.61670730127364237</v>
      </c>
      <c r="AJ136" s="4">
        <f t="shared" si="245"/>
        <v>-6.2001462405646635E-2</v>
      </c>
      <c r="AK136" s="4">
        <f t="shared" si="246"/>
        <v>3.3564875566099772E-2</v>
      </c>
      <c r="AL136" s="4">
        <f t="shared" si="247"/>
        <v>0.70488716105437277</v>
      </c>
      <c r="AM136" s="4">
        <f t="shared" si="248"/>
        <v>7.3996892677300252E-2</v>
      </c>
      <c r="AN136" s="4">
        <f t="shared" si="249"/>
        <v>0.42602744509814272</v>
      </c>
      <c r="AO136" s="4">
        <f t="shared" si="250"/>
        <v>-0.15305048513417319</v>
      </c>
      <c r="AP136" s="4">
        <f t="shared" si="251"/>
        <v>0.48093619337662119</v>
      </c>
      <c r="AQ136" s="4">
        <f t="shared" si="252"/>
        <v>-0.62640922400785826</v>
      </c>
      <c r="AR136" s="4">
        <f t="shared" si="253"/>
        <v>-0.3792014611735226</v>
      </c>
      <c r="AS136" s="4">
        <f t="shared" si="254"/>
        <v>0.38446264314814016</v>
      </c>
      <c r="AT136" s="4">
        <f t="shared" si="255"/>
        <v>0.85654523438120123</v>
      </c>
      <c r="AU136" s="4">
        <f t="shared" si="256"/>
        <v>1.5752683270534362E-2</v>
      </c>
      <c r="AV136" s="4">
        <f t="shared" si="432"/>
        <v>7.4148959308004692E-2</v>
      </c>
      <c r="AW136" s="4">
        <f t="shared" si="432"/>
        <v>0.35090431245066611</v>
      </c>
      <c r="AY136" s="2">
        <f t="shared" si="308"/>
        <v>63.315435754387146</v>
      </c>
      <c r="AZ136" s="2">
        <f t="shared" si="359"/>
        <v>65.374554517127038</v>
      </c>
      <c r="BA136" s="2">
        <f t="shared" si="360"/>
        <v>68.87700235908072</v>
      </c>
      <c r="BB136" s="2">
        <f t="shared" si="361"/>
        <v>66.367420612501036</v>
      </c>
      <c r="BC136" s="2">
        <f t="shared" si="362"/>
        <v>66.732207064932112</v>
      </c>
      <c r="BD136" s="2">
        <f t="shared" si="363"/>
        <v>66.360454078175692</v>
      </c>
      <c r="BE136" s="2">
        <f t="shared" si="364"/>
        <v>69.510954311707366</v>
      </c>
      <c r="BF136" s="2">
        <f t="shared" si="365"/>
        <v>66.727350109525077</v>
      </c>
      <c r="BG136" s="2">
        <f t="shared" si="366"/>
        <v>67.730582238187409</v>
      </c>
      <c r="BH136" s="2">
        <f t="shared" si="367"/>
        <v>68.905247669131555</v>
      </c>
      <c r="BI136" s="2">
        <f t="shared" si="368"/>
        <v>68.168616717215002</v>
      </c>
      <c r="BJ136" s="2">
        <f t="shared" si="369"/>
        <v>68.241232952819686</v>
      </c>
      <c r="BK136" s="2">
        <f t="shared" si="370"/>
        <v>69.959106764908228</v>
      </c>
      <c r="BL136" s="2">
        <f t="shared" si="371"/>
        <v>66.877869794949262</v>
      </c>
      <c r="BM136" s="2">
        <f t="shared" si="372"/>
        <v>69.142195693071287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63.94</v>
      </c>
      <c r="CF136" s="2">
        <f t="shared" si="310"/>
        <v>65.355000000000004</v>
      </c>
      <c r="CG136" s="2">
        <f t="shared" si="311"/>
        <v>68.951999999999998</v>
      </c>
      <c r="CH136" s="2" t="str">
        <f t="shared" si="312"/>
        <v/>
      </c>
      <c r="CI136" s="2" t="str">
        <f t="shared" si="313"/>
        <v/>
      </c>
      <c r="CJ136" s="2">
        <f t="shared" si="314"/>
        <v>67.048000000000002</v>
      </c>
      <c r="CK136" s="2">
        <f t="shared" si="315"/>
        <v>69.694000000000003</v>
      </c>
      <c r="CL136" s="2">
        <f t="shared" si="316"/>
        <v>67.581000000000003</v>
      </c>
      <c r="CM136" s="2" t="str">
        <f t="shared" si="317"/>
        <v/>
      </c>
      <c r="CN136" s="2">
        <f t="shared" si="318"/>
        <v>69.161000000000001</v>
      </c>
      <c r="CO136" s="2">
        <f t="shared" si="319"/>
        <v>68.968000000000004</v>
      </c>
      <c r="CP136" s="2">
        <f t="shared" si="320"/>
        <v>69.5</v>
      </c>
      <c r="CQ136" s="2">
        <f t="shared" si="321"/>
        <v>70.262</v>
      </c>
      <c r="CR136" s="2">
        <f t="shared" si="322"/>
        <v>67.492000000000004</v>
      </c>
      <c r="CS136" s="2">
        <f t="shared" si="323"/>
        <v>71.286000000000001</v>
      </c>
      <c r="CU136" s="2">
        <f t="shared" si="273"/>
        <v>63.94</v>
      </c>
      <c r="CV136" s="2">
        <f t="shared" si="274"/>
        <v>65.355000000000004</v>
      </c>
      <c r="CW136" s="2">
        <f t="shared" si="275"/>
        <v>68.951999999999998</v>
      </c>
      <c r="CX136" s="2" t="str">
        <f t="shared" si="276"/>
        <v/>
      </c>
      <c r="CY136" s="2" t="str">
        <f t="shared" si="277"/>
        <v/>
      </c>
      <c r="CZ136" s="2">
        <f t="shared" si="278"/>
        <v>67.048000000000002</v>
      </c>
      <c r="DA136" s="2">
        <f t="shared" si="279"/>
        <v>69.694000000000003</v>
      </c>
      <c r="DB136" s="2">
        <f t="shared" si="280"/>
        <v>67.581000000000003</v>
      </c>
      <c r="DC136" s="2" t="str">
        <f t="shared" si="281"/>
        <v/>
      </c>
      <c r="DD136" s="2">
        <f t="shared" si="282"/>
        <v>69.161000000000001</v>
      </c>
      <c r="DE136" s="2">
        <f t="shared" si="283"/>
        <v>68.968000000000004</v>
      </c>
      <c r="DF136" s="2">
        <f t="shared" si="284"/>
        <v>69.5</v>
      </c>
      <c r="DG136" s="2">
        <f t="shared" si="285"/>
        <v>70.262</v>
      </c>
      <c r="DH136" s="2">
        <f t="shared" si="286"/>
        <v>67.492000000000004</v>
      </c>
      <c r="DI136" s="2">
        <f t="shared" si="287"/>
        <v>71.286000000000001</v>
      </c>
      <c r="DK136" s="2">
        <f t="shared" si="288"/>
        <v>78.623985888501778</v>
      </c>
      <c r="DL136" s="2">
        <f t="shared" si="433"/>
        <v>85.632223950468131</v>
      </c>
      <c r="DM136" s="2">
        <f t="shared" si="433"/>
        <v>86.522608756718782</v>
      </c>
      <c r="DN136" s="2">
        <f t="shared" si="433"/>
        <v>76.931830564784022</v>
      </c>
      <c r="DO136" s="2">
        <f t="shared" si="433"/>
        <v>81.64099335548174</v>
      </c>
      <c r="DP136" s="2">
        <f t="shared" si="433"/>
        <v>81.822574564459956</v>
      </c>
      <c r="DQ136" s="2">
        <f t="shared" si="433"/>
        <v>87.425021777003465</v>
      </c>
      <c r="DR136" s="2">
        <f t="shared" si="433"/>
        <v>84.277625435540074</v>
      </c>
      <c r="DS136" s="2">
        <f t="shared" si="433"/>
        <v>91.484954925775952</v>
      </c>
      <c r="DT136" s="2">
        <f t="shared" si="433"/>
        <v>87.290229149797568</v>
      </c>
      <c r="DU136" s="2">
        <f t="shared" si="433"/>
        <v>84.49207752613242</v>
      </c>
      <c r="DV136" s="2">
        <f t="shared" si="433"/>
        <v>80.127677287828448</v>
      </c>
      <c r="DW136" s="2">
        <f t="shared" si="433"/>
        <v>88.194106312292348</v>
      </c>
      <c r="DX136" s="2">
        <f t="shared" si="433"/>
        <v>81.005172132253719</v>
      </c>
      <c r="DY136" s="2">
        <f t="shared" si="433"/>
        <v>73.434826426024941</v>
      </c>
      <c r="EA136" s="2">
        <f t="shared" si="228"/>
        <v>63.285586682801743</v>
      </c>
      <c r="EB136" s="2">
        <f t="shared" si="290"/>
        <v>65.322487401844342</v>
      </c>
      <c r="EC136" s="2">
        <f t="shared" si="291"/>
        <v>68.832990249696309</v>
      </c>
      <c r="ED136" s="2">
        <f t="shared" si="292"/>
        <v>66.343263202940136</v>
      </c>
      <c r="EE136" s="2">
        <f t="shared" si="293"/>
        <v>66.69855332216639</v>
      </c>
      <c r="EF136" s="2">
        <f t="shared" si="294"/>
        <v>66.319443700823001</v>
      </c>
      <c r="EG136" s="2">
        <f t="shared" si="295"/>
        <v>69.460455287936327</v>
      </c>
      <c r="EH136" s="2">
        <f t="shared" si="296"/>
        <v>66.678947696923487</v>
      </c>
      <c r="EI136" s="2">
        <f t="shared" si="297"/>
        <v>67.661347436588343</v>
      </c>
      <c r="EJ136" s="2">
        <f t="shared" si="298"/>
        <v>68.85066593689794</v>
      </c>
      <c r="EK136" s="2">
        <f t="shared" si="299"/>
        <v>68.122892698881628</v>
      </c>
      <c r="EL136" s="2">
        <f t="shared" si="300"/>
        <v>68.211152385678034</v>
      </c>
      <c r="EM136" s="2">
        <f t="shared" si="301"/>
        <v>69.916135442113671</v>
      </c>
      <c r="EN136" s="2">
        <f t="shared" si="302"/>
        <v>66.835789802136333</v>
      </c>
      <c r="EO136" s="2">
        <f t="shared" si="303"/>
        <v>69.127069219728583</v>
      </c>
      <c r="EQ136" s="2">
        <f t="shared" si="304"/>
        <v>63.217316097440154</v>
      </c>
      <c r="ER136" s="2">
        <f t="shared" si="434"/>
        <v>65.302594712937861</v>
      </c>
      <c r="ES136" s="2">
        <f t="shared" si="434"/>
        <v>68.712970425182334</v>
      </c>
      <c r="ET136" s="2">
        <f t="shared" si="434"/>
        <v>66.270277273800772</v>
      </c>
      <c r="EU136" s="2">
        <f t="shared" si="434"/>
        <v>66.670025833430088</v>
      </c>
      <c r="EV136" s="2">
        <f t="shared" si="434"/>
        <v>66.322145389540211</v>
      </c>
      <c r="EW136" s="2">
        <f t="shared" si="434"/>
        <v>69.431458691740545</v>
      </c>
      <c r="EX136" s="2">
        <f t="shared" si="434"/>
        <v>66.686383667642502</v>
      </c>
      <c r="EY136" s="2">
        <f t="shared" si="434"/>
        <v>67.706484692127873</v>
      </c>
      <c r="EZ136" s="2">
        <f t="shared" si="434"/>
        <v>68.903134806461694</v>
      </c>
      <c r="FA136" s="2">
        <f t="shared" si="434"/>
        <v>68.121194744590142</v>
      </c>
      <c r="FB136" s="2">
        <f t="shared" si="434"/>
        <v>68.21614841573556</v>
      </c>
      <c r="FC136" s="2">
        <f t="shared" si="434"/>
        <v>69.963948833781046</v>
      </c>
      <c r="FD136" s="2">
        <f t="shared" si="434"/>
        <v>66.817167678783733</v>
      </c>
      <c r="FE136" s="2">
        <f t="shared" si="434"/>
        <v>69.064127353278195</v>
      </c>
      <c r="FG136" s="2">
        <f t="shared" si="306"/>
        <v>0.99798620982636399</v>
      </c>
      <c r="FH136" s="2">
        <f t="shared" si="435"/>
        <v>0.99741363359499791</v>
      </c>
      <c r="FI136" s="2">
        <f t="shared" si="435"/>
        <v>0.99737099829916531</v>
      </c>
      <c r="FJ136" s="2">
        <f t="shared" si="435"/>
        <v>0.99757461547320736</v>
      </c>
      <c r="FK136" s="2">
        <f t="shared" si="435"/>
        <v>0.99770505791478059</v>
      </c>
      <c r="FL136" s="2">
        <f t="shared" si="435"/>
        <v>0.99735882251174368</v>
      </c>
      <c r="FM136" s="2">
        <f t="shared" si="435"/>
        <v>0.99715291475676415</v>
      </c>
      <c r="FN136" s="2">
        <f t="shared" si="435"/>
        <v>0.99726059821252622</v>
      </c>
      <c r="FO136" s="2">
        <f t="shared" si="435"/>
        <v>0.99715131802064805</v>
      </c>
      <c r="FP136" s="2">
        <f t="shared" si="435"/>
        <v>0.99711800050909738</v>
      </c>
      <c r="FQ136" s="2">
        <f t="shared" si="435"/>
        <v>0.99720421861180952</v>
      </c>
      <c r="FR136" s="2">
        <f t="shared" si="435"/>
        <v>0.99748508769839217</v>
      </c>
      <c r="FS136" s="2">
        <f t="shared" si="435"/>
        <v>0.99770142561577912</v>
      </c>
      <c r="FT136" s="2">
        <f t="shared" si="435"/>
        <v>0.99701456737169525</v>
      </c>
      <c r="FU136" s="2">
        <f t="shared" si="435"/>
        <v>0.99634631900757631</v>
      </c>
      <c r="FW136" s="2">
        <f t="shared" si="324"/>
        <v>1.5222456477168985E-2</v>
      </c>
      <c r="FX136" s="2">
        <f t="shared" si="376"/>
        <v>2.3189676532522897E-2</v>
      </c>
      <c r="FY136" s="2">
        <f t="shared" si="377"/>
        <v>2.0779298484927249E-2</v>
      </c>
      <c r="FZ136" s="2">
        <f t="shared" si="378"/>
        <v>2.0879885991370278E-2</v>
      </c>
      <c r="GA136" s="2">
        <f t="shared" si="379"/>
        <v>2.2374620089912634E-2</v>
      </c>
      <c r="GB136" s="2">
        <f t="shared" si="380"/>
        <v>2.3636001350924078E-2</v>
      </c>
      <c r="GC136" s="2">
        <f t="shared" si="381"/>
        <v>2.2334634614536539E-2</v>
      </c>
      <c r="GD136" s="2">
        <f t="shared" si="382"/>
        <v>2.5896194930278289E-2</v>
      </c>
      <c r="GE136" s="2">
        <f t="shared" si="383"/>
        <v>3.0327946285091539E-2</v>
      </c>
      <c r="GF136" s="2">
        <f t="shared" si="384"/>
        <v>2.7424269925091348E-2</v>
      </c>
      <c r="GG136" s="2">
        <f t="shared" si="385"/>
        <v>2.3937008616630069E-2</v>
      </c>
      <c r="GH136" s="2">
        <f t="shared" si="386"/>
        <v>2.2328142852266045E-2</v>
      </c>
      <c r="GI136" s="2">
        <f t="shared" si="387"/>
        <v>2.0037213914591373E-2</v>
      </c>
      <c r="GJ136" s="2">
        <f t="shared" si="388"/>
        <v>1.1907531387828721E-2</v>
      </c>
      <c r="GK136" s="2">
        <f t="shared" si="389"/>
        <v>9.7343360859973877E-3</v>
      </c>
      <c r="GM136" s="86">
        <f t="shared" si="325"/>
        <v>9.3892687560323946E-39</v>
      </c>
      <c r="GN136" s="86">
        <f t="shared" si="390"/>
        <v>8.8750260540518319E-59</v>
      </c>
      <c r="GO136" s="86">
        <f t="shared" si="391"/>
        <v>2.0399039236641732E-45</v>
      </c>
      <c r="GP136" s="86">
        <f t="shared" si="392"/>
        <v>2.8178369624471192E-76</v>
      </c>
      <c r="GQ136" s="86">
        <f t="shared" si="393"/>
        <v>8.1655063758067504E-70</v>
      </c>
      <c r="GR136" s="86">
        <f t="shared" si="394"/>
        <v>1.3781747205977613E-81</v>
      </c>
      <c r="GS136" s="86">
        <f t="shared" si="395"/>
        <v>1.5005564204191989E-64</v>
      </c>
      <c r="GT136" s="86">
        <f t="shared" si="396"/>
        <v>2.0175304544028024E-76</v>
      </c>
      <c r="GU136" s="86">
        <f t="shared" si="397"/>
        <v>2.9591509775064798E-75</v>
      </c>
      <c r="GV136" s="86">
        <f t="shared" si="398"/>
        <v>4.4631450915505854E-85</v>
      </c>
      <c r="GW136" s="86">
        <f t="shared" si="399"/>
        <v>4.9251819366710139E-86</v>
      </c>
      <c r="GX136" s="86">
        <f t="shared" si="400"/>
        <v>3.0147593651885762E-119</v>
      </c>
      <c r="GY136" s="86">
        <f t="shared" si="401"/>
        <v>8.8215674644833669E-122</v>
      </c>
      <c r="GZ136" s="86">
        <f t="shared" si="402"/>
        <v>5.2064483553075854E-92</v>
      </c>
      <c r="HA136" s="86">
        <f t="shared" si="403"/>
        <v>3.488144164734779E-119</v>
      </c>
      <c r="HC136" s="86">
        <f t="shared" si="326"/>
        <v>2.9144670789617026E-11</v>
      </c>
      <c r="HD136" s="86">
        <f t="shared" si="404"/>
        <v>1.3517355636080458E-18</v>
      </c>
      <c r="HE136" s="86">
        <f t="shared" si="405"/>
        <v>5.4743327322475562E-14</v>
      </c>
      <c r="HF136" s="86">
        <f t="shared" si="406"/>
        <v>1.9419679380063315E-17</v>
      </c>
      <c r="HG136" s="86">
        <f t="shared" si="407"/>
        <v>1.6324584070022202E-18</v>
      </c>
      <c r="HH136" s="86">
        <f t="shared" si="408"/>
        <v>2.1010452880544254E-31</v>
      </c>
      <c r="HI136" s="86">
        <f t="shared" si="409"/>
        <v>7.9515376424443242E-21</v>
      </c>
      <c r="HJ136" s="86">
        <f t="shared" si="410"/>
        <v>2.2884640614356561E-34</v>
      </c>
      <c r="HK136" s="86">
        <f t="shared" si="411"/>
        <v>1.9791484716067672E-30</v>
      </c>
      <c r="HL136" s="86">
        <f t="shared" si="412"/>
        <v>4.1679191154507242E-36</v>
      </c>
      <c r="HM136" s="86">
        <f t="shared" si="413"/>
        <v>8.2512593511877265E-35</v>
      </c>
      <c r="HN136" s="86">
        <f t="shared" si="414"/>
        <v>1.0112925309564381E-40</v>
      </c>
      <c r="HO136" s="86">
        <f t="shared" si="415"/>
        <v>1.8625731062037515E-38</v>
      </c>
      <c r="HP136" s="86">
        <f t="shared" si="416"/>
        <v>2.1780161556596162E-27</v>
      </c>
      <c r="HQ136" s="86">
        <f t="shared" si="417"/>
        <v>1.6698693581054867E-39</v>
      </c>
      <c r="HS136" s="86">
        <f t="shared" si="327"/>
        <v>2.3221957224544057E-3</v>
      </c>
      <c r="HT136" s="86">
        <f t="shared" si="418"/>
        <v>5.4106482245021622E-3</v>
      </c>
      <c r="HU136" s="86">
        <f t="shared" si="419"/>
        <v>2.1875969505085954E-3</v>
      </c>
      <c r="HV136" s="86">
        <f t="shared" si="420"/>
        <v>1.0000186657190791E-2</v>
      </c>
      <c r="HW136" s="86">
        <f t="shared" si="421"/>
        <v>1.699406345641883E-2</v>
      </c>
      <c r="HX136" s="86">
        <f t="shared" si="422"/>
        <v>5.5110784966855746E-3</v>
      </c>
      <c r="HY136" s="86">
        <f t="shared" si="423"/>
        <v>7.0045116224104129E-3</v>
      </c>
      <c r="HZ136" s="86">
        <f t="shared" si="424"/>
        <v>6.2311178395739013E-3</v>
      </c>
      <c r="IA136" s="86">
        <f t="shared" si="425"/>
        <v>1.1729690793550188E-2</v>
      </c>
      <c r="IB136" s="86">
        <f t="shared" si="426"/>
        <v>9.9818725746448015E-3</v>
      </c>
      <c r="IC136" s="86">
        <f t="shared" si="427"/>
        <v>5.1858351659366331E-3</v>
      </c>
      <c r="ID136" s="86">
        <f t="shared" si="428"/>
        <v>4.365685099610237E-3</v>
      </c>
      <c r="IE136" s="86">
        <f t="shared" si="429"/>
        <v>3.0661490181141276E-3</v>
      </c>
      <c r="IF136" s="86">
        <f t="shared" si="430"/>
        <v>2.146174333008016E-3</v>
      </c>
      <c r="IG136" s="86">
        <f t="shared" si="431"/>
        <v>4.2047518321908514E-3</v>
      </c>
      <c r="II136" s="86">
        <f t="shared" si="328"/>
        <v>3.5843681344627755E-25</v>
      </c>
      <c r="IJ136" s="86">
        <f t="shared" si="329"/>
        <v>3.7461776427364683E-27</v>
      </c>
      <c r="IK136" s="86">
        <f t="shared" si="330"/>
        <v>3.8628409029318796E-28</v>
      </c>
      <c r="IL136" s="86">
        <f t="shared" si="331"/>
        <v>9.7986938242244718E-28</v>
      </c>
      <c r="IM136" s="86">
        <f t="shared" si="332"/>
        <v>1.2479294591401658E-25</v>
      </c>
      <c r="IN136" s="86">
        <f t="shared" si="333"/>
        <v>3.5605854101613842E-31</v>
      </c>
      <c r="IO136" s="86">
        <f t="shared" si="334"/>
        <v>1.9738515316791841E-27</v>
      </c>
      <c r="IP136" s="86">
        <f t="shared" si="335"/>
        <v>3.2626606933304174E-29</v>
      </c>
      <c r="IQ136" s="86">
        <f t="shared" si="336"/>
        <v>5.3904427193738096E-28</v>
      </c>
      <c r="IR136" s="86">
        <f t="shared" si="337"/>
        <v>1.0676831213539198E-29</v>
      </c>
      <c r="IS136" s="86">
        <f t="shared" si="338"/>
        <v>1.1715712551347544E-28</v>
      </c>
      <c r="IT136" s="86">
        <f t="shared" si="339"/>
        <v>3.9565408925726298E-31</v>
      </c>
      <c r="IU136" s="86">
        <f t="shared" si="340"/>
        <v>1.1199978540971134E-29</v>
      </c>
      <c r="IV136" s="86">
        <f t="shared" si="341"/>
        <v>8.1858996537686023E-21</v>
      </c>
      <c r="IW136" s="86">
        <f t="shared" si="342"/>
        <v>2.3214992119594193E-16</v>
      </c>
      <c r="IY136" s="86">
        <f t="shared" si="343"/>
        <v>2.3221957515990764E-3</v>
      </c>
      <c r="IZ136" s="86">
        <f t="shared" si="344"/>
        <v>5.4106482245021639E-3</v>
      </c>
      <c r="JA136" s="86">
        <f t="shared" si="345"/>
        <v>2.187596950563339E-3</v>
      </c>
      <c r="JB136" s="86">
        <f t="shared" si="346"/>
        <v>1.000018665719081E-2</v>
      </c>
      <c r="JC136" s="86">
        <f t="shared" si="347"/>
        <v>1.699406345641883E-2</v>
      </c>
      <c r="JD136" s="86">
        <f t="shared" si="348"/>
        <v>5.5110784966855746E-3</v>
      </c>
      <c r="JE136" s="86">
        <f t="shared" si="349"/>
        <v>7.0045116224104129E-3</v>
      </c>
      <c r="JF136" s="86">
        <f t="shared" si="350"/>
        <v>6.2311178395739013E-3</v>
      </c>
      <c r="JG136" s="86">
        <f t="shared" si="351"/>
        <v>1.1729690793550188E-2</v>
      </c>
      <c r="JH136" s="86">
        <f t="shared" si="352"/>
        <v>9.9818725746448015E-3</v>
      </c>
      <c r="JI136" s="86">
        <f t="shared" si="353"/>
        <v>5.1858351659366331E-3</v>
      </c>
      <c r="JJ136" s="86">
        <f t="shared" si="354"/>
        <v>4.365685099610237E-3</v>
      </c>
      <c r="JK136" s="86">
        <f t="shared" si="355"/>
        <v>3.0661490181141276E-3</v>
      </c>
      <c r="JL136" s="86">
        <f t="shared" si="356"/>
        <v>2.146174333008016E-3</v>
      </c>
      <c r="JM136" s="86">
        <f t="shared" si="357"/>
        <v>4.2047518321910839E-3</v>
      </c>
    </row>
    <row r="137" spans="2:273" x14ac:dyDescent="0.25">
      <c r="B137" s="2">
        <v>110</v>
      </c>
      <c r="C137" s="37">
        <v>65.103999999999999</v>
      </c>
      <c r="D137" s="37">
        <v>64.548000000000002</v>
      </c>
      <c r="E137" s="37">
        <v>68.564999999999998</v>
      </c>
      <c r="F137" s="37">
        <v>66.623000000000005</v>
      </c>
      <c r="G137" s="37">
        <v>66.638999999999996</v>
      </c>
      <c r="H137" s="37">
        <v>67</v>
      </c>
      <c r="I137" s="37">
        <v>69.370999999999995</v>
      </c>
      <c r="J137" s="37">
        <v>67.242000000000004</v>
      </c>
      <c r="K137" s="37">
        <v>68.290000000000006</v>
      </c>
      <c r="L137" s="37">
        <v>69.161000000000001</v>
      </c>
      <c r="M137" s="37">
        <v>68.305999999999997</v>
      </c>
      <c r="N137" s="37">
        <v>68.709999999999994</v>
      </c>
      <c r="O137" s="37">
        <v>71.081999999999994</v>
      </c>
      <c r="P137" s="37">
        <v>67.73</v>
      </c>
      <c r="Q137" s="37">
        <v>72.713999999999999</v>
      </c>
      <c r="S137" s="4">
        <f t="shared" si="229"/>
        <v>63.232309475374905</v>
      </c>
      <c r="T137" s="4">
        <f t="shared" si="230"/>
        <v>65.315876912846733</v>
      </c>
      <c r="U137" s="4">
        <f t="shared" si="231"/>
        <v>68.775690367113754</v>
      </c>
      <c r="V137" s="4">
        <f t="shared" si="232"/>
        <v>66.671549423724343</v>
      </c>
      <c r="W137" s="4">
        <f t="shared" si="233"/>
        <v>67.390112144537554</v>
      </c>
      <c r="X137" s="4">
        <f t="shared" si="234"/>
        <v>66.64690782649356</v>
      </c>
      <c r="Y137" s="4">
        <f t="shared" si="235"/>
        <v>69.854493409986958</v>
      </c>
      <c r="Z137" s="4">
        <f t="shared" si="236"/>
        <v>67.270167247086988</v>
      </c>
      <c r="AA137" s="4">
        <f t="shared" si="237"/>
        <v>68.771255977080855</v>
      </c>
      <c r="AB137" s="4">
        <f t="shared" si="238"/>
        <v>69.832121745592161</v>
      </c>
      <c r="AC137" s="4">
        <f t="shared" si="239"/>
        <v>68.772337443508547</v>
      </c>
      <c r="AD137" s="4">
        <f t="shared" si="240"/>
        <v>68.832846898047336</v>
      </c>
      <c r="AE137" s="4">
        <f t="shared" si="241"/>
        <v>70.296011623933012</v>
      </c>
      <c r="AF137" s="4">
        <f t="shared" si="242"/>
        <v>67.689131462288344</v>
      </c>
      <c r="AG137" s="4">
        <f t="shared" si="243"/>
        <v>71.750398049433727</v>
      </c>
      <c r="AI137" s="4">
        <f t="shared" si="244"/>
        <v>1.8716905246250946</v>
      </c>
      <c r="AJ137" s="4">
        <f t="shared" si="245"/>
        <v>-0.76787691284673087</v>
      </c>
      <c r="AK137" s="4">
        <f t="shared" si="246"/>
        <v>-0.21069036711375588</v>
      </c>
      <c r="AL137" s="4">
        <f t="shared" si="247"/>
        <v>-4.8549423724338681E-2</v>
      </c>
      <c r="AM137" s="4">
        <f t="shared" si="248"/>
        <v>-0.75111214453755792</v>
      </c>
      <c r="AN137" s="4">
        <f t="shared" si="249"/>
        <v>0.35309217350643962</v>
      </c>
      <c r="AO137" s="4">
        <f t="shared" si="250"/>
        <v>-0.48349340998696277</v>
      </c>
      <c r="AP137" s="4">
        <f t="shared" si="251"/>
        <v>-2.8167247086983593E-2</v>
      </c>
      <c r="AQ137" s="4">
        <f t="shared" si="252"/>
        <v>-0.48125597708084911</v>
      </c>
      <c r="AR137" s="4">
        <f t="shared" si="253"/>
        <v>-0.67112174559215987</v>
      </c>
      <c r="AS137" s="4">
        <f t="shared" si="254"/>
        <v>-0.46633744350855011</v>
      </c>
      <c r="AT137" s="4">
        <f t="shared" si="255"/>
        <v>-0.12284689804734228</v>
      </c>
      <c r="AU137" s="4">
        <f t="shared" si="256"/>
        <v>0.78598837606698169</v>
      </c>
      <c r="AV137" s="4">
        <f t="shared" si="432"/>
        <v>4.0868537711659769E-2</v>
      </c>
      <c r="AW137" s="4">
        <f t="shared" si="432"/>
        <v>0.96360195056627163</v>
      </c>
      <c r="AY137" s="2">
        <f t="shared" si="308"/>
        <v>63.219329446216555</v>
      </c>
      <c r="AZ137" s="2">
        <f t="shared" si="359"/>
        <v>65.243904955628295</v>
      </c>
      <c r="BA137" s="2">
        <f t="shared" si="360"/>
        <v>68.701868803037996</v>
      </c>
      <c r="BB137" s="2">
        <f t="shared" si="361"/>
        <v>66.232627420660791</v>
      </c>
      <c r="BC137" s="2">
        <f t="shared" si="362"/>
        <v>66.585399116200975</v>
      </c>
      <c r="BD137" s="2">
        <f t="shared" si="363"/>
        <v>66.185326641963982</v>
      </c>
      <c r="BE137" s="2">
        <f t="shared" si="364"/>
        <v>69.295376249987299</v>
      </c>
      <c r="BF137" s="2">
        <f t="shared" si="365"/>
        <v>66.621031250409303</v>
      </c>
      <c r="BG137" s="2">
        <f t="shared" si="366"/>
        <v>67.589734419287311</v>
      </c>
      <c r="BH137" s="2">
        <f t="shared" si="367"/>
        <v>68.74908002949941</v>
      </c>
      <c r="BI137" s="2">
        <f t="shared" si="368"/>
        <v>68.053044570072487</v>
      </c>
      <c r="BJ137" s="2">
        <f t="shared" si="369"/>
        <v>68.118039154769249</v>
      </c>
      <c r="BK137" s="2">
        <f t="shared" si="370"/>
        <v>69.789411722578606</v>
      </c>
      <c r="BL137" s="2">
        <f t="shared" si="371"/>
        <v>66.786180512234154</v>
      </c>
      <c r="BM137" s="2">
        <f t="shared" si="372"/>
        <v>69.076128975843517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65.103999999999999</v>
      </c>
      <c r="CF137" s="2">
        <f t="shared" si="310"/>
        <v>64.548000000000002</v>
      </c>
      <c r="CG137" s="2">
        <f t="shared" si="311"/>
        <v>68.564999999999998</v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>
        <f t="shared" si="319"/>
        <v>68.305999999999997</v>
      </c>
      <c r="CP137" s="2">
        <f t="shared" si="320"/>
        <v>68.709999999999994</v>
      </c>
      <c r="CQ137" s="2">
        <f t="shared" si="321"/>
        <v>71.081999999999994</v>
      </c>
      <c r="CR137" s="2">
        <f t="shared" si="322"/>
        <v>67.73</v>
      </c>
      <c r="CS137" s="2">
        <f t="shared" si="323"/>
        <v>72.713999999999999</v>
      </c>
      <c r="CU137" s="2">
        <f t="shared" si="273"/>
        <v>65.103999999999999</v>
      </c>
      <c r="CV137" s="2">
        <f t="shared" si="274"/>
        <v>64.548000000000002</v>
      </c>
      <c r="CW137" s="2">
        <f t="shared" si="275"/>
        <v>68.564999999999998</v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>
        <f t="shared" si="283"/>
        <v>68.305999999999997</v>
      </c>
      <c r="DF137" s="2">
        <f t="shared" si="284"/>
        <v>68.709999999999994</v>
      </c>
      <c r="DG137" s="2">
        <f t="shared" si="285"/>
        <v>71.081999999999994</v>
      </c>
      <c r="DH137" s="2">
        <f t="shared" si="286"/>
        <v>67.73</v>
      </c>
      <c r="DI137" s="2">
        <f t="shared" si="287"/>
        <v>72.713999999999999</v>
      </c>
      <c r="DK137" s="2">
        <f t="shared" si="288"/>
        <v>78.649043554007008</v>
      </c>
      <c r="DL137" s="2">
        <f t="shared" si="433"/>
        <v>85.726073089700989</v>
      </c>
      <c r="DM137" s="2">
        <f t="shared" si="433"/>
        <v>86.591870404883437</v>
      </c>
      <c r="DN137" s="2">
        <f t="shared" si="433"/>
        <v>76.904260193295045</v>
      </c>
      <c r="DO137" s="2">
        <f t="shared" si="433"/>
        <v>81.654165055874373</v>
      </c>
      <c r="DP137" s="2">
        <f t="shared" si="433"/>
        <v>81.837522822299675</v>
      </c>
      <c r="DQ137" s="2">
        <f t="shared" si="433"/>
        <v>87.409385017421585</v>
      </c>
      <c r="DR137" s="2">
        <f t="shared" si="433"/>
        <v>84.319865505226488</v>
      </c>
      <c r="DS137" s="2">
        <f t="shared" si="433"/>
        <v>91.599402496626155</v>
      </c>
      <c r="DT137" s="2">
        <f t="shared" si="433"/>
        <v>87.356252024291493</v>
      </c>
      <c r="DU137" s="2">
        <f t="shared" si="433"/>
        <v>84.548637979094082</v>
      </c>
      <c r="DV137" s="2">
        <f t="shared" si="433"/>
        <v>80.120867109634545</v>
      </c>
      <c r="DW137" s="2">
        <f t="shared" si="433"/>
        <v>88.244612805798837</v>
      </c>
      <c r="DX137" s="2">
        <f t="shared" si="433"/>
        <v>81.050686099865061</v>
      </c>
      <c r="DY137" s="2">
        <f t="shared" si="433"/>
        <v>73.426112856506222</v>
      </c>
      <c r="EA137" s="2">
        <f t="shared" si="228"/>
        <v>63.191817039790244</v>
      </c>
      <c r="EB137" s="2">
        <f t="shared" si="290"/>
        <v>65.195471520595831</v>
      </c>
      <c r="EC137" s="2">
        <f t="shared" si="291"/>
        <v>68.6605905358348</v>
      </c>
      <c r="ED137" s="2">
        <f t="shared" si="292"/>
        <v>66.210068846599199</v>
      </c>
      <c r="EE137" s="2">
        <f t="shared" si="293"/>
        <v>66.554027359017311</v>
      </c>
      <c r="EF137" s="2">
        <f t="shared" si="294"/>
        <v>66.146637217535101</v>
      </c>
      <c r="EG137" s="2">
        <f t="shared" si="295"/>
        <v>69.247516967521548</v>
      </c>
      <c r="EH137" s="2">
        <f t="shared" si="296"/>
        <v>66.576286082251713</v>
      </c>
      <c r="EI137" s="2">
        <f t="shared" si="297"/>
        <v>67.524809928526608</v>
      </c>
      <c r="EJ137" s="2">
        <f t="shared" si="298"/>
        <v>68.697362855605874</v>
      </c>
      <c r="EK137" s="2">
        <f t="shared" si="299"/>
        <v>68.010954710909488</v>
      </c>
      <c r="EL137" s="2">
        <f t="shared" si="300"/>
        <v>68.090332378207876</v>
      </c>
      <c r="EM137" s="2">
        <f t="shared" si="301"/>
        <v>69.748283483802453</v>
      </c>
      <c r="EN137" s="2">
        <f t="shared" si="302"/>
        <v>66.747336411918681</v>
      </c>
      <c r="EO137" s="2">
        <f t="shared" si="303"/>
        <v>69.062421907620021</v>
      </c>
      <c r="EQ137" s="2">
        <f t="shared" si="304"/>
        <v>63.138936280671274</v>
      </c>
      <c r="ER137" s="2">
        <f t="shared" si="434"/>
        <v>65.19527238783499</v>
      </c>
      <c r="ES137" s="2">
        <f t="shared" si="434"/>
        <v>68.584722759577787</v>
      </c>
      <c r="ET137" s="2">
        <f t="shared" si="434"/>
        <v>66.16184733015163</v>
      </c>
      <c r="EU137" s="2">
        <f t="shared" si="434"/>
        <v>66.544248272344518</v>
      </c>
      <c r="EV137" s="2">
        <f t="shared" si="434"/>
        <v>66.180852116072174</v>
      </c>
      <c r="EW137" s="2">
        <f t="shared" si="434"/>
        <v>69.275706303276067</v>
      </c>
      <c r="EX137" s="2">
        <f t="shared" si="434"/>
        <v>66.590569386664043</v>
      </c>
      <c r="EY137" s="2">
        <f t="shared" si="434"/>
        <v>67.596056709714006</v>
      </c>
      <c r="EZ137" s="2">
        <f t="shared" si="434"/>
        <v>68.786104650034602</v>
      </c>
      <c r="FA137" s="2">
        <f t="shared" si="434"/>
        <v>68.007593401117191</v>
      </c>
      <c r="FB137" s="2">
        <f t="shared" si="434"/>
        <v>68.094716654060463</v>
      </c>
      <c r="FC137" s="2">
        <f t="shared" si="434"/>
        <v>69.855273836156385</v>
      </c>
      <c r="FD137" s="2">
        <f t="shared" si="434"/>
        <v>66.738860783278042</v>
      </c>
      <c r="FE137" s="2">
        <f t="shared" si="434"/>
        <v>68.983809212772357</v>
      </c>
      <c r="FG137" s="2">
        <f t="shared" si="306"/>
        <v>0.99816307604576426</v>
      </c>
      <c r="FH137" s="2">
        <f t="shared" si="435"/>
        <v>0.99764066888589842</v>
      </c>
      <c r="FI137" s="2">
        <f t="shared" si="435"/>
        <v>0.99760176718417792</v>
      </c>
      <c r="FJ137" s="2">
        <f t="shared" si="435"/>
        <v>0.99778755086861315</v>
      </c>
      <c r="FK137" s="2">
        <f t="shared" si="435"/>
        <v>0.99790656521524157</v>
      </c>
      <c r="FL137" s="2">
        <f t="shared" si="435"/>
        <v>0.99759065758293974</v>
      </c>
      <c r="FM137" s="2">
        <f t="shared" si="435"/>
        <v>0.99740277676034605</v>
      </c>
      <c r="FN137" s="2">
        <f t="shared" si="435"/>
        <v>0.99750103353143316</v>
      </c>
      <c r="FO137" s="2">
        <f t="shared" si="435"/>
        <v>0.99740131978960811</v>
      </c>
      <c r="FP137" s="2">
        <f t="shared" si="435"/>
        <v>0.99737091853040039</v>
      </c>
      <c r="FQ137" s="2">
        <f t="shared" si="435"/>
        <v>0.99744958967249375</v>
      </c>
      <c r="FR137" s="2">
        <f t="shared" si="435"/>
        <v>0.99770586506320302</v>
      </c>
      <c r="FS137" s="2">
        <f t="shared" si="435"/>
        <v>0.99790325117985013</v>
      </c>
      <c r="FT137" s="2">
        <f t="shared" si="435"/>
        <v>0.99727653766817992</v>
      </c>
      <c r="FU137" s="2">
        <f t="shared" si="435"/>
        <v>0.99666673173786768</v>
      </c>
      <c r="FW137" s="2">
        <f t="shared" si="324"/>
        <v>1.6666614443288399E-2</v>
      </c>
      <c r="FX137" s="2">
        <f t="shared" si="376"/>
        <v>2.5370213960486623E-2</v>
      </c>
      <c r="FY137" s="2">
        <f t="shared" si="377"/>
        <v>2.2738462803963726E-2</v>
      </c>
      <c r="FZ137" s="2">
        <f t="shared" si="378"/>
        <v>2.2848312858291558E-2</v>
      </c>
      <c r="GA137" s="2">
        <f t="shared" si="379"/>
        <v>2.4480438060063375E-2</v>
      </c>
      <c r="GB137" s="2">
        <f t="shared" si="380"/>
        <v>2.5857395985481139E-2</v>
      </c>
      <c r="GC137" s="2">
        <f t="shared" si="381"/>
        <v>2.4436783364354491E-2</v>
      </c>
      <c r="GD137" s="2">
        <f t="shared" si="382"/>
        <v>2.832384828681081E-2</v>
      </c>
      <c r="GE137" s="2">
        <f t="shared" si="383"/>
        <v>3.3156915180692921E-2</v>
      </c>
      <c r="GF137" s="2">
        <f t="shared" si="384"/>
        <v>2.9990763134526432E-2</v>
      </c>
      <c r="GG137" s="2">
        <f t="shared" si="385"/>
        <v>2.6185934247861354E-2</v>
      </c>
      <c r="GH137" s="2">
        <f t="shared" si="386"/>
        <v>2.4429695861407641E-2</v>
      </c>
      <c r="GI137" s="2">
        <f t="shared" si="387"/>
        <v>2.1927978004839893E-2</v>
      </c>
      <c r="GJ137" s="2">
        <f t="shared" si="388"/>
        <v>1.3041366391290481E-2</v>
      </c>
      <c r="GK137" s="2">
        <f t="shared" si="389"/>
        <v>1.0663472659228693E-2</v>
      </c>
      <c r="GM137" s="86">
        <f t="shared" si="325"/>
        <v>1.7578215656595665E-40</v>
      </c>
      <c r="GN137" s="86">
        <f t="shared" si="390"/>
        <v>2.3340372422595064E-61</v>
      </c>
      <c r="GO137" s="86">
        <f t="shared" si="391"/>
        <v>2.1599788013567317E-47</v>
      </c>
      <c r="GP137" s="86">
        <f t="shared" si="392"/>
        <v>1.082972677709523E-79</v>
      </c>
      <c r="GQ137" s="86">
        <f t="shared" si="393"/>
        <v>7.4989450853140486E-73</v>
      </c>
      <c r="GR137" s="86">
        <f t="shared" si="394"/>
        <v>3.9707523555097631E-85</v>
      </c>
      <c r="GS137" s="86">
        <f t="shared" si="395"/>
        <v>2.1823655319869645E-67</v>
      </c>
      <c r="GT137" s="86">
        <f t="shared" si="396"/>
        <v>9.4688036664337525E-80</v>
      </c>
      <c r="GU137" s="86">
        <f t="shared" si="397"/>
        <v>1.6235391512031186E-78</v>
      </c>
      <c r="GV137" s="86">
        <f t="shared" si="398"/>
        <v>8.3221405822612936E-89</v>
      </c>
      <c r="GW137" s="86">
        <f t="shared" si="399"/>
        <v>7.7256653859018985E-90</v>
      </c>
      <c r="GX137" s="86">
        <f t="shared" si="400"/>
        <v>1.7702418327220263E-124</v>
      </c>
      <c r="GY137" s="86">
        <f t="shared" si="401"/>
        <v>4.0783525284687431E-127</v>
      </c>
      <c r="GZ137" s="86">
        <f t="shared" si="402"/>
        <v>4.7924801867298096E-96</v>
      </c>
      <c r="HA137" s="86">
        <f t="shared" si="403"/>
        <v>2.3462577889307883E-124</v>
      </c>
      <c r="HC137" s="86">
        <f t="shared" si="326"/>
        <v>2.8541071272750797E-12</v>
      </c>
      <c r="HD137" s="86">
        <f t="shared" si="404"/>
        <v>3.660149515535643E-20</v>
      </c>
      <c r="HE137" s="86">
        <f t="shared" si="405"/>
        <v>3.160668026667529E-15</v>
      </c>
      <c r="HF137" s="86">
        <f t="shared" si="406"/>
        <v>5.862543671129638E-19</v>
      </c>
      <c r="HG137" s="86">
        <f t="shared" si="407"/>
        <v>5.0827261756477619E-20</v>
      </c>
      <c r="HH137" s="86">
        <f t="shared" si="408"/>
        <v>5.2630446190445608E-34</v>
      </c>
      <c r="HI137" s="86">
        <f t="shared" si="409"/>
        <v>1.4556070610297316E-22</v>
      </c>
      <c r="HJ137" s="86">
        <f t="shared" si="410"/>
        <v>3.6377919790349633E-37</v>
      </c>
      <c r="HK137" s="86">
        <f t="shared" si="411"/>
        <v>7.5953380040835182E-33</v>
      </c>
      <c r="HL137" s="86">
        <f t="shared" si="412"/>
        <v>5.14886432926536E-39</v>
      </c>
      <c r="HM137" s="86">
        <f t="shared" si="413"/>
        <v>9.7098835368847442E-38</v>
      </c>
      <c r="HN137" s="86">
        <f t="shared" si="414"/>
        <v>4.0170503771670335E-44</v>
      </c>
      <c r="HO137" s="86">
        <f t="shared" si="415"/>
        <v>9.9480595614873189E-42</v>
      </c>
      <c r="HP137" s="86">
        <f t="shared" si="416"/>
        <v>8.9850974234198584E-30</v>
      </c>
      <c r="HQ137" s="86">
        <f t="shared" si="417"/>
        <v>6.3906588114027381E-43</v>
      </c>
      <c r="HS137" s="86">
        <f t="shared" si="327"/>
        <v>4.0269402183863946E-3</v>
      </c>
      <c r="HT137" s="86">
        <f t="shared" si="418"/>
        <v>9.7459023807658727E-3</v>
      </c>
      <c r="HU137" s="86">
        <f t="shared" si="419"/>
        <v>4.1205521447499798E-3</v>
      </c>
      <c r="HV137" s="86">
        <f t="shared" si="420"/>
        <v>1.7202851489657656E-2</v>
      </c>
      <c r="HW137" s="86">
        <f t="shared" si="421"/>
        <v>2.7959412698518607E-2</v>
      </c>
      <c r="HX137" s="86">
        <f t="shared" si="422"/>
        <v>1.0386973452471318E-2</v>
      </c>
      <c r="HY137" s="86">
        <f t="shared" si="423"/>
        <v>1.239209939666688E-2</v>
      </c>
      <c r="HZ137" s="86">
        <f t="shared" si="424"/>
        <v>1.1589846652689355E-2</v>
      </c>
      <c r="IA137" s="86">
        <f t="shared" si="425"/>
        <v>2.1209042820652571E-2</v>
      </c>
      <c r="IB137" s="86">
        <f t="shared" si="426"/>
        <v>1.8268928516325028E-2</v>
      </c>
      <c r="IC137" s="86">
        <f t="shared" si="427"/>
        <v>9.5707033702580775E-3</v>
      </c>
      <c r="ID137" s="86">
        <f t="shared" si="428"/>
        <v>8.265304685628326E-3</v>
      </c>
      <c r="IE137" s="86">
        <f t="shared" si="429"/>
        <v>5.7335883698209772E-3</v>
      </c>
      <c r="IF137" s="86">
        <f t="shared" si="430"/>
        <v>3.7690654078719218E-3</v>
      </c>
      <c r="IG137" s="86">
        <f t="shared" si="431"/>
        <v>6.5459112595255249E-3</v>
      </c>
      <c r="II137" s="86">
        <f t="shared" si="328"/>
        <v>3.8294904271475177E-24</v>
      </c>
      <c r="IJ137" s="86">
        <f t="shared" si="329"/>
        <v>6.5222122125326002E-26</v>
      </c>
      <c r="IK137" s="86">
        <f t="shared" si="330"/>
        <v>6.8902981976807439E-27</v>
      </c>
      <c r="IL137" s="86">
        <f t="shared" si="331"/>
        <v>1.6792511314376236E-26</v>
      </c>
      <c r="IM137" s="86">
        <f t="shared" si="332"/>
        <v>1.7880828434044724E-24</v>
      </c>
      <c r="IN137" s="86">
        <f t="shared" si="333"/>
        <v>9.8603682959565659E-30</v>
      </c>
      <c r="IO137" s="86">
        <f t="shared" si="334"/>
        <v>3.4430304706309217E-26</v>
      </c>
      <c r="IP137" s="86">
        <f t="shared" si="335"/>
        <v>7.8534888103697402E-28</v>
      </c>
      <c r="IQ137" s="86">
        <f t="shared" si="336"/>
        <v>1.2991628982361401E-26</v>
      </c>
      <c r="IR137" s="86">
        <f t="shared" si="337"/>
        <v>2.8640108254877936E-28</v>
      </c>
      <c r="IS137" s="86">
        <f t="shared" si="338"/>
        <v>2.4748325817747029E-27</v>
      </c>
      <c r="IT137" s="86">
        <f t="shared" si="339"/>
        <v>1.0364137009035024E-29</v>
      </c>
      <c r="IU137" s="86">
        <f t="shared" si="340"/>
        <v>2.2916393957342404E-28</v>
      </c>
      <c r="IV137" s="86">
        <f t="shared" si="341"/>
        <v>5.0860290036438698E-20</v>
      </c>
      <c r="IW137" s="86">
        <f t="shared" si="342"/>
        <v>8.9315646425188272E-16</v>
      </c>
      <c r="IY137" s="86">
        <f t="shared" si="343"/>
        <v>4.0269402212405013E-3</v>
      </c>
      <c r="IZ137" s="86">
        <f t="shared" si="344"/>
        <v>9.7459023807658727E-3</v>
      </c>
      <c r="JA137" s="86">
        <f t="shared" si="345"/>
        <v>4.1205521447531404E-3</v>
      </c>
      <c r="JB137" s="86">
        <f t="shared" si="346"/>
        <v>1.7202851489657656E-2</v>
      </c>
      <c r="JC137" s="86">
        <f t="shared" si="347"/>
        <v>2.7959412698518607E-2</v>
      </c>
      <c r="JD137" s="86">
        <f t="shared" si="348"/>
        <v>1.0386973452471318E-2</v>
      </c>
      <c r="JE137" s="86">
        <f t="shared" si="349"/>
        <v>1.239209939666688E-2</v>
      </c>
      <c r="JF137" s="86">
        <f t="shared" si="350"/>
        <v>1.1589846652689355E-2</v>
      </c>
      <c r="JG137" s="86">
        <f t="shared" si="351"/>
        <v>2.1209042820652571E-2</v>
      </c>
      <c r="JH137" s="86">
        <f t="shared" si="352"/>
        <v>1.8268928516325028E-2</v>
      </c>
      <c r="JI137" s="86">
        <f t="shared" si="353"/>
        <v>9.5707033702580775E-3</v>
      </c>
      <c r="JJ137" s="86">
        <f t="shared" si="354"/>
        <v>8.265304685628326E-3</v>
      </c>
      <c r="JK137" s="86">
        <f t="shared" si="355"/>
        <v>5.7335883698209772E-3</v>
      </c>
      <c r="JL137" s="86">
        <f t="shared" si="356"/>
        <v>3.7690654078719218E-3</v>
      </c>
      <c r="JM137" s="86">
        <f t="shared" si="357"/>
        <v>6.5459112595264183E-3</v>
      </c>
    </row>
    <row r="138" spans="2:273" x14ac:dyDescent="0.25">
      <c r="B138" s="2">
        <v>111</v>
      </c>
      <c r="C138" s="37">
        <v>62.984999999999999</v>
      </c>
      <c r="D138" s="37">
        <v>65.370999999999995</v>
      </c>
      <c r="E138" s="37">
        <v>68.694000000000003</v>
      </c>
      <c r="F138" s="37">
        <v>67.23</v>
      </c>
      <c r="G138" s="37">
        <v>66.59</v>
      </c>
      <c r="H138" s="37">
        <v>66.403000000000006</v>
      </c>
      <c r="I138" s="37">
        <v>69.838999999999999</v>
      </c>
      <c r="J138" s="37">
        <v>66.968000000000004</v>
      </c>
      <c r="K138" s="37">
        <v>69.338999999999999</v>
      </c>
      <c r="L138" s="37">
        <v>70.064999999999998</v>
      </c>
      <c r="M138" s="37">
        <v>69.338999999999999</v>
      </c>
      <c r="N138" s="37">
        <v>70.757999999999996</v>
      </c>
      <c r="O138" s="37">
        <v>70.738</v>
      </c>
      <c r="P138" s="37">
        <v>68.856999999999999</v>
      </c>
      <c r="Q138" s="37">
        <v>72.555999999999997</v>
      </c>
      <c r="S138" s="4">
        <f t="shared" si="229"/>
        <v>63.144297975934691</v>
      </c>
      <c r="T138" s="4">
        <f t="shared" si="230"/>
        <v>65.23105554952501</v>
      </c>
      <c r="U138" s="4">
        <f t="shared" si="231"/>
        <v>68.653793754718762</v>
      </c>
      <c r="V138" s="4">
        <f t="shared" si="232"/>
        <v>66.781112868930833</v>
      </c>
      <c r="W138" s="4">
        <f t="shared" si="233"/>
        <v>67.636352435975425</v>
      </c>
      <c r="X138" s="4">
        <f t="shared" si="234"/>
        <v>66.789189870949016</v>
      </c>
      <c r="Y138" s="4">
        <f t="shared" si="235"/>
        <v>69.975481844409614</v>
      </c>
      <c r="Z138" s="4">
        <f t="shared" si="236"/>
        <v>67.5964055403538</v>
      </c>
      <c r="AA138" s="4">
        <f t="shared" si="237"/>
        <v>69.347924799444456</v>
      </c>
      <c r="AB138" s="4">
        <f t="shared" si="238"/>
        <v>70.356309517956973</v>
      </c>
      <c r="AC138" s="4">
        <f t="shared" si="239"/>
        <v>69.133712012114273</v>
      </c>
      <c r="AD138" s="4">
        <f t="shared" si="240"/>
        <v>69.210839766960405</v>
      </c>
      <c r="AE138" s="4">
        <f t="shared" si="241"/>
        <v>70.479508677068395</v>
      </c>
      <c r="AF138" s="4">
        <f t="shared" si="242"/>
        <v>68.16048790835255</v>
      </c>
      <c r="AG138" s="4">
        <f t="shared" si="243"/>
        <v>72.917974091450375</v>
      </c>
      <c r="AI138" s="4">
        <f t="shared" si="244"/>
        <v>-0.15929797593469175</v>
      </c>
      <c r="AJ138" s="4">
        <f t="shared" si="245"/>
        <v>0.13994445047498516</v>
      </c>
      <c r="AK138" s="4">
        <f t="shared" si="246"/>
        <v>4.0206245281240172E-2</v>
      </c>
      <c r="AL138" s="4">
        <f t="shared" si="247"/>
        <v>0.44888713106917066</v>
      </c>
      <c r="AM138" s="4">
        <f t="shared" si="248"/>
        <v>-1.0463524359754217</v>
      </c>
      <c r="AN138" s="4">
        <f t="shared" si="249"/>
        <v>-0.38618987094901058</v>
      </c>
      <c r="AO138" s="4">
        <f t="shared" si="250"/>
        <v>-0.13648184440961586</v>
      </c>
      <c r="AP138" s="4">
        <f t="shared" si="251"/>
        <v>-0.62840554035379625</v>
      </c>
      <c r="AQ138" s="4">
        <f t="shared" si="252"/>
        <v>-8.9247994444576761E-3</v>
      </c>
      <c r="AR138" s="4">
        <f t="shared" si="253"/>
        <v>-0.29130951795697513</v>
      </c>
      <c r="AS138" s="4">
        <f t="shared" si="254"/>
        <v>0.20528798788572544</v>
      </c>
      <c r="AT138" s="4">
        <f t="shared" si="255"/>
        <v>1.547160233039591</v>
      </c>
      <c r="AU138" s="4">
        <f t="shared" si="256"/>
        <v>0.25849132293160437</v>
      </c>
      <c r="AV138" s="4">
        <f t="shared" si="432"/>
        <v>0.69651209164744898</v>
      </c>
      <c r="AW138" s="4">
        <f t="shared" si="432"/>
        <v>-0.36197409145037795</v>
      </c>
      <c r="AY138" s="2">
        <f t="shared" si="308"/>
        <v>63.123462062159966</v>
      </c>
      <c r="AZ138" s="2">
        <f t="shared" si="359"/>
        <v>65.113657548669011</v>
      </c>
      <c r="BA138" s="2">
        <f t="shared" si="360"/>
        <v>68.527158315815328</v>
      </c>
      <c r="BB138" s="2">
        <f t="shared" si="361"/>
        <v>66.098083987972416</v>
      </c>
      <c r="BC138" s="2">
        <f t="shared" si="362"/>
        <v>66.438877748782843</v>
      </c>
      <c r="BD138" s="2">
        <f t="shared" si="363"/>
        <v>66.010587896404786</v>
      </c>
      <c r="BE138" s="2">
        <f t="shared" si="364"/>
        <v>69.080358072926259</v>
      </c>
      <c r="BF138" s="2">
        <f t="shared" si="365"/>
        <v>66.515057249033333</v>
      </c>
      <c r="BG138" s="2">
        <f t="shared" si="366"/>
        <v>67.449466004880207</v>
      </c>
      <c r="BH138" s="2">
        <f t="shared" si="367"/>
        <v>68.593434653913576</v>
      </c>
      <c r="BI138" s="2">
        <f t="shared" si="368"/>
        <v>67.937740148716102</v>
      </c>
      <c r="BJ138" s="2">
        <f t="shared" si="369"/>
        <v>67.995028054736338</v>
      </c>
      <c r="BK138" s="2">
        <f t="shared" si="370"/>
        <v>69.620212251702</v>
      </c>
      <c r="BL138" s="2">
        <f t="shared" si="371"/>
        <v>66.694775279978344</v>
      </c>
      <c r="BM138" s="2">
        <f t="shared" si="372"/>
        <v>69.01011283866363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62.984999999999999</v>
      </c>
      <c r="CF138" s="2" t="str">
        <f t="shared" si="310"/>
        <v/>
      </c>
      <c r="CG138" s="2">
        <f t="shared" si="311"/>
        <v>68.694000000000003</v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>
        <f t="shared" si="322"/>
        <v>68.856999999999999</v>
      </c>
      <c r="CS138" s="2" t="str">
        <f t="shared" si="323"/>
        <v/>
      </c>
      <c r="CU138" s="2">
        <f t="shared" si="273"/>
        <v>62.984999999999999</v>
      </c>
      <c r="CV138" s="2" t="str">
        <f t="shared" si="274"/>
        <v/>
      </c>
      <c r="CW138" s="2">
        <f t="shared" si="275"/>
        <v>68.694000000000003</v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>
        <f t="shared" si="286"/>
        <v>68.856999999999999</v>
      </c>
      <c r="DI138" s="2" t="str">
        <f t="shared" si="287"/>
        <v/>
      </c>
      <c r="DK138" s="2">
        <f t="shared" si="288"/>
        <v>78.674101219512224</v>
      </c>
      <c r="DL138" s="2">
        <f t="shared" si="433"/>
        <v>85.819922228933848</v>
      </c>
      <c r="DM138" s="2">
        <f t="shared" si="433"/>
        <v>86.661132053048092</v>
      </c>
      <c r="DN138" s="2">
        <f t="shared" si="433"/>
        <v>76.876689821806067</v>
      </c>
      <c r="DO138" s="2">
        <f t="shared" si="433"/>
        <v>81.667336756267005</v>
      </c>
      <c r="DP138" s="2">
        <f t="shared" si="433"/>
        <v>81.852471080139395</v>
      </c>
      <c r="DQ138" s="2">
        <f t="shared" si="433"/>
        <v>87.393748257839704</v>
      </c>
      <c r="DR138" s="2">
        <f t="shared" si="433"/>
        <v>84.362105574912903</v>
      </c>
      <c r="DS138" s="2">
        <f t="shared" si="433"/>
        <v>91.713850067476358</v>
      </c>
      <c r="DT138" s="2">
        <f t="shared" si="433"/>
        <v>87.422274898785417</v>
      </c>
      <c r="DU138" s="2">
        <f t="shared" si="433"/>
        <v>84.605198432055758</v>
      </c>
      <c r="DV138" s="2">
        <f t="shared" si="433"/>
        <v>80.114056931440643</v>
      </c>
      <c r="DW138" s="2">
        <f t="shared" si="433"/>
        <v>88.295119299305341</v>
      </c>
      <c r="DX138" s="2">
        <f t="shared" si="433"/>
        <v>81.096200067476389</v>
      </c>
      <c r="DY138" s="2">
        <f t="shared" si="433"/>
        <v>73.417399286987504</v>
      </c>
      <c r="EA138" s="2">
        <f t="shared" si="228"/>
        <v>63.098047396778753</v>
      </c>
      <c r="EB138" s="2">
        <f t="shared" si="290"/>
        <v>65.06845563934732</v>
      </c>
      <c r="EC138" s="2">
        <f t="shared" si="291"/>
        <v>68.488190821973276</v>
      </c>
      <c r="ED138" s="2">
        <f t="shared" si="292"/>
        <v>66.076874490258263</v>
      </c>
      <c r="EE138" s="2">
        <f t="shared" si="293"/>
        <v>66.409501395868233</v>
      </c>
      <c r="EF138" s="2">
        <f t="shared" si="294"/>
        <v>65.973830734247215</v>
      </c>
      <c r="EG138" s="2">
        <f t="shared" si="295"/>
        <v>69.03457864710677</v>
      </c>
      <c r="EH138" s="2">
        <f t="shared" si="296"/>
        <v>66.473624467579938</v>
      </c>
      <c r="EI138" s="2">
        <f t="shared" si="297"/>
        <v>67.388272420464872</v>
      </c>
      <c r="EJ138" s="2">
        <f t="shared" si="298"/>
        <v>68.544059774313808</v>
      </c>
      <c r="EK138" s="2">
        <f t="shared" si="299"/>
        <v>67.899016722937333</v>
      </c>
      <c r="EL138" s="2">
        <f t="shared" si="300"/>
        <v>67.969512370737718</v>
      </c>
      <c r="EM138" s="2">
        <f t="shared" si="301"/>
        <v>69.58043152549125</v>
      </c>
      <c r="EN138" s="2">
        <f t="shared" si="302"/>
        <v>66.65888302170103</v>
      </c>
      <c r="EO138" s="2">
        <f t="shared" si="303"/>
        <v>68.997774595511459</v>
      </c>
      <c r="EQ138" s="2">
        <f t="shared" si="304"/>
        <v>63.060556463902387</v>
      </c>
      <c r="ER138" s="2">
        <f t="shared" si="434"/>
        <v>65.087950062732105</v>
      </c>
      <c r="ES138" s="2">
        <f t="shared" si="434"/>
        <v>68.456475093973239</v>
      </c>
      <c r="ET138" s="2">
        <f t="shared" si="434"/>
        <v>66.053417386502474</v>
      </c>
      <c r="EU138" s="2">
        <f t="shared" si="434"/>
        <v>66.418470711258948</v>
      </c>
      <c r="EV138" s="2">
        <f t="shared" si="434"/>
        <v>66.039558842604151</v>
      </c>
      <c r="EW138" s="2">
        <f t="shared" si="434"/>
        <v>69.119953914811575</v>
      </c>
      <c r="EX138" s="2">
        <f t="shared" si="434"/>
        <v>66.494755105685584</v>
      </c>
      <c r="EY138" s="2">
        <f t="shared" si="434"/>
        <v>67.485628727300139</v>
      </c>
      <c r="EZ138" s="2">
        <f t="shared" si="434"/>
        <v>68.669074493607511</v>
      </c>
      <c r="FA138" s="2">
        <f t="shared" si="434"/>
        <v>67.893992057644255</v>
      </c>
      <c r="FB138" s="2">
        <f t="shared" si="434"/>
        <v>67.973284892385351</v>
      </c>
      <c r="FC138" s="2">
        <f t="shared" si="434"/>
        <v>69.74659883853171</v>
      </c>
      <c r="FD138" s="2">
        <f t="shared" si="434"/>
        <v>66.660553887772352</v>
      </c>
      <c r="FE138" s="2">
        <f t="shared" si="434"/>
        <v>68.903491072266533</v>
      </c>
      <c r="FG138" s="2">
        <f t="shared" si="306"/>
        <v>0.99832443462204301</v>
      </c>
      <c r="FH138" s="2">
        <f t="shared" si="435"/>
        <v>0.99784781766680353</v>
      </c>
      <c r="FI138" s="2">
        <f t="shared" si="435"/>
        <v>0.99781232403658737</v>
      </c>
      <c r="FJ138" s="2">
        <f t="shared" si="435"/>
        <v>0.99798182953029424</v>
      </c>
      <c r="FK138" s="2">
        <f t="shared" si="435"/>
        <v>0.99809041303971946</v>
      </c>
      <c r="FL138" s="2">
        <f t="shared" si="435"/>
        <v>0.99780218767246154</v>
      </c>
      <c r="FM138" s="2">
        <f t="shared" si="435"/>
        <v>0.99763076281737517</v>
      </c>
      <c r="FN138" s="2">
        <f t="shared" si="435"/>
        <v>0.99772041425369351</v>
      </c>
      <c r="FO138" s="2">
        <f t="shared" si="435"/>
        <v>0.99762943343656851</v>
      </c>
      <c r="FP138" s="2">
        <f t="shared" si="435"/>
        <v>0.99760169440052993</v>
      </c>
      <c r="FQ138" s="2">
        <f t="shared" si="435"/>
        <v>0.99767347604484169</v>
      </c>
      <c r="FR138" s="2">
        <f t="shared" si="435"/>
        <v>0.99790730164068231</v>
      </c>
      <c r="FS138" s="2">
        <f t="shared" si="435"/>
        <v>0.99808738948886799</v>
      </c>
      <c r="FT138" s="2">
        <f t="shared" si="435"/>
        <v>0.99751557747780251</v>
      </c>
      <c r="FU138" s="2">
        <f t="shared" si="435"/>
        <v>0.99695913135359893</v>
      </c>
      <c r="FW138" s="2">
        <f t="shared" si="324"/>
        <v>1.8245241632502945E-2</v>
      </c>
      <c r="FX138" s="2">
        <f t="shared" si="376"/>
        <v>2.7749963616931647E-2</v>
      </c>
      <c r="FY138" s="2">
        <f t="shared" si="377"/>
        <v>2.4877652932321082E-2</v>
      </c>
      <c r="FZ138" s="2">
        <f t="shared" si="378"/>
        <v>2.4997573117270522E-2</v>
      </c>
      <c r="GA138" s="2">
        <f t="shared" si="379"/>
        <v>2.6779019114217918E-2</v>
      </c>
      <c r="GB138" s="2">
        <f t="shared" si="380"/>
        <v>2.828151771413305E-2</v>
      </c>
      <c r="GC138" s="2">
        <f t="shared" si="381"/>
        <v>2.6731377798079103E-2</v>
      </c>
      <c r="GD138" s="2">
        <f t="shared" si="382"/>
        <v>3.0971847360702114E-2</v>
      </c>
      <c r="GE138" s="2">
        <f t="shared" si="383"/>
        <v>3.6239906009830805E-2</v>
      </c>
      <c r="GF138" s="2">
        <f t="shared" si="384"/>
        <v>3.2789343382060444E-2</v>
      </c>
      <c r="GG138" s="2">
        <f t="shared" si="385"/>
        <v>2.8639950787244808E-2</v>
      </c>
      <c r="GH138" s="2">
        <f t="shared" si="386"/>
        <v>2.672364301463449E-2</v>
      </c>
      <c r="GI138" s="2">
        <f t="shared" si="387"/>
        <v>2.3992791296033458E-2</v>
      </c>
      <c r="GJ138" s="2">
        <f t="shared" si="388"/>
        <v>1.428160467378521E-2</v>
      </c>
      <c r="GK138" s="2">
        <f t="shared" si="389"/>
        <v>1.1680248712492441E-2</v>
      </c>
      <c r="GM138" s="86">
        <f t="shared" si="325"/>
        <v>3.0085515438989677E-42</v>
      </c>
      <c r="GN138" s="86">
        <f t="shared" si="390"/>
        <v>5.38653873555947E-64</v>
      </c>
      <c r="GO138" s="86">
        <f t="shared" si="391"/>
        <v>2.0701296906644008E-49</v>
      </c>
      <c r="GP138" s="86">
        <f t="shared" si="392"/>
        <v>3.4922267813119758E-83</v>
      </c>
      <c r="GQ138" s="86">
        <f t="shared" si="393"/>
        <v>5.916066416671632E-76</v>
      </c>
      <c r="GR138" s="86">
        <f t="shared" si="394"/>
        <v>9.591746977911825E-89</v>
      </c>
      <c r="GS138" s="86">
        <f t="shared" si="395"/>
        <v>2.7494018576857024E-70</v>
      </c>
      <c r="GT138" s="86">
        <f t="shared" si="396"/>
        <v>3.7624743871085126E-83</v>
      </c>
      <c r="GU138" s="86">
        <f t="shared" si="397"/>
        <v>7.5731622825923232E-82</v>
      </c>
      <c r="GV138" s="86">
        <f t="shared" si="398"/>
        <v>1.286615473950036E-92</v>
      </c>
      <c r="GW138" s="86">
        <f t="shared" si="399"/>
        <v>9.9938152885428431E-94</v>
      </c>
      <c r="GX138" s="86">
        <f t="shared" si="400"/>
        <v>7.9996453058021743E-130</v>
      </c>
      <c r="GY138" s="86">
        <f t="shared" si="401"/>
        <v>1.4441297931097247E-132</v>
      </c>
      <c r="GZ138" s="86">
        <f t="shared" si="402"/>
        <v>3.6020572482887806E-100</v>
      </c>
      <c r="HA138" s="86">
        <f t="shared" si="403"/>
        <v>1.2214651090206787E-129</v>
      </c>
      <c r="HC138" s="86">
        <f t="shared" si="326"/>
        <v>2.5032604433978961E-13</v>
      </c>
      <c r="HD138" s="86">
        <f t="shared" si="404"/>
        <v>8.4841959457078599E-22</v>
      </c>
      <c r="HE138" s="86">
        <f t="shared" si="405"/>
        <v>1.6006909584153839E-16</v>
      </c>
      <c r="HF138" s="86">
        <f t="shared" si="406"/>
        <v>1.513755472544318E-20</v>
      </c>
      <c r="HG138" s="86">
        <f t="shared" si="407"/>
        <v>1.3696027109995583E-21</v>
      </c>
      <c r="HH138" s="86">
        <f t="shared" si="408"/>
        <v>1.0288617767421172E-36</v>
      </c>
      <c r="HI138" s="86">
        <f t="shared" si="409"/>
        <v>2.2489611193895167E-24</v>
      </c>
      <c r="HJ138" s="86">
        <f t="shared" si="410"/>
        <v>4.4512434726113014E-40</v>
      </c>
      <c r="HK138" s="86">
        <f t="shared" si="411"/>
        <v>2.3361329599340375E-35</v>
      </c>
      <c r="HL138" s="86">
        <f t="shared" si="412"/>
        <v>4.8621621790201709E-42</v>
      </c>
      <c r="HM138" s="86">
        <f t="shared" si="413"/>
        <v>8.6135823081033657E-41</v>
      </c>
      <c r="HN138" s="86">
        <f t="shared" si="414"/>
        <v>1.1538121856001947E-47</v>
      </c>
      <c r="HO138" s="86">
        <f t="shared" si="415"/>
        <v>3.8653875649071983E-45</v>
      </c>
      <c r="HP138" s="86">
        <f t="shared" si="416"/>
        <v>2.9168777128292959E-32</v>
      </c>
      <c r="HQ138" s="86">
        <f t="shared" si="417"/>
        <v>1.745770468666102E-46</v>
      </c>
      <c r="HS138" s="86">
        <f t="shared" si="327"/>
        <v>6.799837990266319E-3</v>
      </c>
      <c r="HT138" s="86">
        <f t="shared" si="418"/>
        <v>1.694391320678372E-2</v>
      </c>
      <c r="HU138" s="86">
        <f t="shared" si="419"/>
        <v>7.4939361704907262E-3</v>
      </c>
      <c r="HV138" s="86">
        <f t="shared" si="420"/>
        <v>2.8606684579595684E-2</v>
      </c>
      <c r="HW138" s="86">
        <f t="shared" si="421"/>
        <v>4.4549953411237034E-2</v>
      </c>
      <c r="HX138" s="86">
        <f t="shared" si="422"/>
        <v>1.8782961040004313E-2</v>
      </c>
      <c r="HY138" s="86">
        <f t="shared" si="423"/>
        <v>2.117073887078446E-2</v>
      </c>
      <c r="HZ138" s="86">
        <f t="shared" si="424"/>
        <v>2.0699541084755472E-2</v>
      </c>
      <c r="IA138" s="86">
        <f t="shared" si="425"/>
        <v>3.6769586586715003E-2</v>
      </c>
      <c r="IB138" s="86">
        <f t="shared" si="426"/>
        <v>3.2049827737006313E-2</v>
      </c>
      <c r="IC138" s="86">
        <f t="shared" si="427"/>
        <v>1.7001572139548261E-2</v>
      </c>
      <c r="ID138" s="86">
        <f t="shared" si="428"/>
        <v>1.5031590176979652E-2</v>
      </c>
      <c r="IE138" s="86">
        <f t="shared" si="429"/>
        <v>1.0339790469959566E-2</v>
      </c>
      <c r="IF138" s="86">
        <f t="shared" si="430"/>
        <v>6.4395521333358019E-3</v>
      </c>
      <c r="IG138" s="86">
        <f t="shared" si="431"/>
        <v>1.0000004259921319E-2</v>
      </c>
      <c r="II138" s="86">
        <f t="shared" si="328"/>
        <v>3.8843142242878158E-23</v>
      </c>
      <c r="IJ138" s="86">
        <f t="shared" si="329"/>
        <v>1.0587584027218267E-24</v>
      </c>
      <c r="IK138" s="86">
        <f t="shared" si="330"/>
        <v>1.1476026716099243E-25</v>
      </c>
      <c r="IL138" s="86">
        <f t="shared" si="331"/>
        <v>2.6894803129021713E-25</v>
      </c>
      <c r="IM138" s="86">
        <f t="shared" si="332"/>
        <v>2.401935211445427E-23</v>
      </c>
      <c r="IN138" s="86">
        <f t="shared" si="333"/>
        <v>2.5156625237564311E-28</v>
      </c>
      <c r="IO138" s="86">
        <f t="shared" si="334"/>
        <v>5.6033824508194547E-25</v>
      </c>
      <c r="IP138" s="86">
        <f t="shared" si="335"/>
        <v>1.7441699703582659E-26</v>
      </c>
      <c r="IQ138" s="86">
        <f t="shared" si="336"/>
        <v>2.8779866779082843E-25</v>
      </c>
      <c r="IR138" s="86">
        <f t="shared" si="337"/>
        <v>7.0589111341179516E-27</v>
      </c>
      <c r="IS138" s="86">
        <f t="shared" si="338"/>
        <v>4.8477752293468838E-26</v>
      </c>
      <c r="IT138" s="86">
        <f t="shared" si="339"/>
        <v>2.5077340008336796E-28</v>
      </c>
      <c r="IU138" s="86">
        <f t="shared" si="340"/>
        <v>4.3666994350157522E-27</v>
      </c>
      <c r="IV138" s="86">
        <f t="shared" si="341"/>
        <v>3.0433605300037025E-19</v>
      </c>
      <c r="IW138" s="86">
        <f t="shared" si="342"/>
        <v>3.3469185084721155E-15</v>
      </c>
      <c r="IY138" s="86">
        <f t="shared" si="343"/>
        <v>6.7998379905166448E-3</v>
      </c>
      <c r="IZ138" s="86">
        <f t="shared" si="344"/>
        <v>1.694391320678372E-2</v>
      </c>
      <c r="JA138" s="86">
        <f t="shared" si="345"/>
        <v>7.4939361704908867E-3</v>
      </c>
      <c r="JB138" s="86">
        <f t="shared" si="346"/>
        <v>2.8606684579595684E-2</v>
      </c>
      <c r="JC138" s="86">
        <f t="shared" si="347"/>
        <v>4.4549953411237034E-2</v>
      </c>
      <c r="JD138" s="86">
        <f t="shared" si="348"/>
        <v>1.8782961040004313E-2</v>
      </c>
      <c r="JE138" s="86">
        <f t="shared" si="349"/>
        <v>2.117073887078446E-2</v>
      </c>
      <c r="JF138" s="86">
        <f t="shared" si="350"/>
        <v>2.0699541084755472E-2</v>
      </c>
      <c r="JG138" s="86">
        <f t="shared" si="351"/>
        <v>3.6769586586715003E-2</v>
      </c>
      <c r="JH138" s="86">
        <f t="shared" si="352"/>
        <v>3.2049827737006313E-2</v>
      </c>
      <c r="JI138" s="86">
        <f t="shared" si="353"/>
        <v>1.7001572139548261E-2</v>
      </c>
      <c r="JJ138" s="86">
        <f t="shared" si="354"/>
        <v>1.5031590176979652E-2</v>
      </c>
      <c r="JK138" s="86">
        <f t="shared" si="355"/>
        <v>1.0339790469959566E-2</v>
      </c>
      <c r="JL138" s="86">
        <f t="shared" si="356"/>
        <v>6.4395521333358019E-3</v>
      </c>
      <c r="JM138" s="86">
        <f t="shared" si="357"/>
        <v>1.0000004259924665E-2</v>
      </c>
    </row>
    <row r="139" spans="2:273" x14ac:dyDescent="0.25">
      <c r="B139" s="2">
        <v>112</v>
      </c>
      <c r="C139" s="37">
        <v>63.164000000000001</v>
      </c>
      <c r="D139" s="37">
        <v>64.596999999999994</v>
      </c>
      <c r="E139" s="37">
        <v>68.435000000000002</v>
      </c>
      <c r="F139" s="37">
        <v>66.606999999999999</v>
      </c>
      <c r="G139" s="37">
        <v>67.180000000000007</v>
      </c>
      <c r="H139" s="37">
        <v>67.305999999999997</v>
      </c>
      <c r="I139" s="37">
        <v>70.305999999999997</v>
      </c>
      <c r="J139" s="37">
        <v>68.968000000000004</v>
      </c>
      <c r="K139" s="37">
        <v>70.290000000000006</v>
      </c>
      <c r="L139" s="37">
        <v>70.564999999999998</v>
      </c>
      <c r="M139" s="37">
        <v>70.031999999999996</v>
      </c>
      <c r="N139" s="37">
        <v>71.242000000000004</v>
      </c>
      <c r="O139" s="37">
        <v>70.754000000000005</v>
      </c>
      <c r="P139" s="37">
        <v>69.697999999999993</v>
      </c>
      <c r="Q139" s="37">
        <v>73.983999999999995</v>
      </c>
      <c r="S139" s="4">
        <f t="shared" si="229"/>
        <v>63.060322375352442</v>
      </c>
      <c r="T139" s="4">
        <f t="shared" si="230"/>
        <v>65.168021988450377</v>
      </c>
      <c r="U139" s="4">
        <f t="shared" si="231"/>
        <v>68.56202812284296</v>
      </c>
      <c r="V139" s="4">
        <f t="shared" si="232"/>
        <v>66.987622390740427</v>
      </c>
      <c r="W139" s="4">
        <f t="shared" si="233"/>
        <v>68.011968588036467</v>
      </c>
      <c r="X139" s="4">
        <f t="shared" si="234"/>
        <v>67.09141368437129</v>
      </c>
      <c r="Y139" s="4">
        <f t="shared" si="235"/>
        <v>70.24503501297248</v>
      </c>
      <c r="Z139" s="4">
        <f t="shared" si="236"/>
        <v>68.132321774995205</v>
      </c>
      <c r="AA139" s="4">
        <f t="shared" si="237"/>
        <v>70.221123599467248</v>
      </c>
      <c r="AB139" s="4">
        <f t="shared" si="238"/>
        <v>71.176500125593648</v>
      </c>
      <c r="AC139" s="4">
        <f t="shared" si="239"/>
        <v>69.729941170344162</v>
      </c>
      <c r="AD139" s="4">
        <f t="shared" si="240"/>
        <v>69.85141521871877</v>
      </c>
      <c r="AE139" s="4">
        <f t="shared" si="241"/>
        <v>70.852815293816434</v>
      </c>
      <c r="AF139" s="4">
        <f t="shared" si="242"/>
        <v>68.913215717886203</v>
      </c>
      <c r="AG139" s="4">
        <f t="shared" si="243"/>
        <v>74.538596007147888</v>
      </c>
      <c r="AI139" s="4">
        <f t="shared" si="244"/>
        <v>0.1036776246475597</v>
      </c>
      <c r="AJ139" s="4">
        <f t="shared" si="245"/>
        <v>-0.57102198845038288</v>
      </c>
      <c r="AK139" s="4">
        <f t="shared" si="246"/>
        <v>-0.12702812284295817</v>
      </c>
      <c r="AL139" s="4">
        <f t="shared" si="247"/>
        <v>-0.38062239074042736</v>
      </c>
      <c r="AM139" s="4">
        <f t="shared" si="248"/>
        <v>-0.83196858803646023</v>
      </c>
      <c r="AN139" s="4">
        <f t="shared" si="249"/>
        <v>0.21458631562870778</v>
      </c>
      <c r="AO139" s="4">
        <f t="shared" si="250"/>
        <v>6.0964987027517736E-2</v>
      </c>
      <c r="AP139" s="4">
        <f t="shared" si="251"/>
        <v>0.83567822500479849</v>
      </c>
      <c r="AQ139" s="4">
        <f t="shared" si="252"/>
        <v>6.8876400532758453E-2</v>
      </c>
      <c r="AR139" s="4">
        <f t="shared" si="253"/>
        <v>-0.61150012559365052</v>
      </c>
      <c r="AS139" s="4">
        <f t="shared" si="254"/>
        <v>0.30205882965583442</v>
      </c>
      <c r="AT139" s="4">
        <f t="shared" si="255"/>
        <v>1.390584781281234</v>
      </c>
      <c r="AU139" s="4">
        <f t="shared" si="256"/>
        <v>-9.8815293816429062E-2</v>
      </c>
      <c r="AV139" s="4">
        <f t="shared" ref="AV139:AW154" si="436">IF(OR($B139 &lt; P$230, $B139 &gt; P$233), 0, P139-AF139)</f>
        <v>0.78478428211379025</v>
      </c>
      <c r="AW139" s="4">
        <f t="shared" si="436"/>
        <v>-0.55459600714789303</v>
      </c>
      <c r="AY139" s="2">
        <f t="shared" si="308"/>
        <v>63.027823801428092</v>
      </c>
      <c r="AZ139" s="2">
        <f t="shared" si="359"/>
        <v>64.983801530811874</v>
      </c>
      <c r="BA139" s="2">
        <f t="shared" si="360"/>
        <v>68.352877128950539</v>
      </c>
      <c r="BB139" s="2">
        <f t="shared" si="361"/>
        <v>65.963791924188058</v>
      </c>
      <c r="BC139" s="2">
        <f t="shared" si="362"/>
        <v>66.292638849136182</v>
      </c>
      <c r="BD139" s="2">
        <f t="shared" si="363"/>
        <v>65.836241677145011</v>
      </c>
      <c r="BE139" s="2">
        <f t="shared" si="364"/>
        <v>68.865912726504888</v>
      </c>
      <c r="BF139" s="2">
        <f t="shared" si="365"/>
        <v>66.409409201893695</v>
      </c>
      <c r="BG139" s="2">
        <f t="shared" si="366"/>
        <v>67.309769071370269</v>
      </c>
      <c r="BH139" s="2">
        <f t="shared" si="367"/>
        <v>68.438317649026843</v>
      </c>
      <c r="BI139" s="2">
        <f t="shared" si="368"/>
        <v>67.822681570882551</v>
      </c>
      <c r="BJ139" s="2">
        <f t="shared" si="369"/>
        <v>67.872185280952635</v>
      </c>
      <c r="BK139" s="2">
        <f t="shared" si="370"/>
        <v>69.451525015726673</v>
      </c>
      <c r="BL139" s="2">
        <f t="shared" si="371"/>
        <v>66.603637560929414</v>
      </c>
      <c r="BM139" s="2">
        <f t="shared" si="372"/>
        <v>68.944136079182528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78.699158885017454</v>
      </c>
      <c r="DL139" s="2">
        <f t="shared" ref="DL139:DY154" si="437">BP$228*$B139+BP$229</f>
        <v>85.913771368166707</v>
      </c>
      <c r="DM139" s="2">
        <f t="shared" si="437"/>
        <v>86.730393701212748</v>
      </c>
      <c r="DN139" s="2">
        <f t="shared" si="437"/>
        <v>76.84911945031709</v>
      </c>
      <c r="DO139" s="2">
        <f t="shared" si="437"/>
        <v>81.680508456659638</v>
      </c>
      <c r="DP139" s="2">
        <f t="shared" si="437"/>
        <v>81.867419337979115</v>
      </c>
      <c r="DQ139" s="2">
        <f t="shared" si="437"/>
        <v>87.378111498257823</v>
      </c>
      <c r="DR139" s="2">
        <f t="shared" si="437"/>
        <v>84.404345644599303</v>
      </c>
      <c r="DS139" s="2">
        <f t="shared" si="437"/>
        <v>91.828297638326561</v>
      </c>
      <c r="DT139" s="2">
        <f t="shared" si="437"/>
        <v>87.488297773279356</v>
      </c>
      <c r="DU139" s="2">
        <f t="shared" si="437"/>
        <v>84.661758885017434</v>
      </c>
      <c r="DV139" s="2">
        <f t="shared" si="437"/>
        <v>80.107246753246741</v>
      </c>
      <c r="DW139" s="2">
        <f t="shared" si="437"/>
        <v>88.34562579281183</v>
      </c>
      <c r="DX139" s="2">
        <f t="shared" si="437"/>
        <v>81.14171403508773</v>
      </c>
      <c r="DY139" s="2">
        <f t="shared" si="437"/>
        <v>73.408685717468785</v>
      </c>
      <c r="EA139" s="2">
        <f t="shared" si="228"/>
        <v>63.004277753767255</v>
      </c>
      <c r="EB139" s="2">
        <f t="shared" si="290"/>
        <v>64.941439758098824</v>
      </c>
      <c r="EC139" s="2">
        <f t="shared" si="291"/>
        <v>68.315791108111753</v>
      </c>
      <c r="ED139" s="2">
        <f t="shared" si="292"/>
        <v>65.943680133917326</v>
      </c>
      <c r="EE139" s="2">
        <f t="shared" si="293"/>
        <v>66.264975432719154</v>
      </c>
      <c r="EF139" s="2">
        <f t="shared" si="294"/>
        <v>65.801024250959316</v>
      </c>
      <c r="EG139" s="2">
        <f t="shared" si="295"/>
        <v>68.821640326691977</v>
      </c>
      <c r="EH139" s="2">
        <f t="shared" si="296"/>
        <v>66.370962852908178</v>
      </c>
      <c r="EI139" s="2">
        <f t="shared" si="297"/>
        <v>67.251734912403123</v>
      </c>
      <c r="EJ139" s="2">
        <f t="shared" si="298"/>
        <v>68.390756693021743</v>
      </c>
      <c r="EK139" s="2">
        <f t="shared" si="299"/>
        <v>67.787078734965192</v>
      </c>
      <c r="EL139" s="2">
        <f t="shared" si="300"/>
        <v>67.84869236326756</v>
      </c>
      <c r="EM139" s="2">
        <f t="shared" si="301"/>
        <v>69.412579567180046</v>
      </c>
      <c r="EN139" s="2">
        <f t="shared" si="302"/>
        <v>66.570429631483393</v>
      </c>
      <c r="EO139" s="2">
        <f t="shared" si="303"/>
        <v>68.933127283402897</v>
      </c>
      <c r="EQ139" s="2">
        <f t="shared" si="304"/>
        <v>62.982176647133507</v>
      </c>
      <c r="ER139" s="2">
        <f t="shared" ref="ER139:FE154" si="438">CV$228*$B139+CV$229</f>
        <v>64.98062773762922</v>
      </c>
      <c r="ES139" s="2">
        <f t="shared" si="438"/>
        <v>68.328227428368706</v>
      </c>
      <c r="ET139" s="2">
        <f t="shared" si="438"/>
        <v>65.944987442853332</v>
      </c>
      <c r="EU139" s="2">
        <f t="shared" si="438"/>
        <v>66.292693150173378</v>
      </c>
      <c r="EV139" s="2">
        <f t="shared" si="438"/>
        <v>65.898265569136115</v>
      </c>
      <c r="EW139" s="2">
        <f t="shared" si="438"/>
        <v>68.964201526347097</v>
      </c>
      <c r="EX139" s="2">
        <f t="shared" si="438"/>
        <v>66.398940824707125</v>
      </c>
      <c r="EY139" s="2">
        <f t="shared" si="438"/>
        <v>67.375200744886286</v>
      </c>
      <c r="EZ139" s="2">
        <f t="shared" si="438"/>
        <v>68.552044337180419</v>
      </c>
      <c r="FA139" s="2">
        <f t="shared" si="438"/>
        <v>67.780390714171304</v>
      </c>
      <c r="FB139" s="2">
        <f t="shared" si="438"/>
        <v>67.851853130710253</v>
      </c>
      <c r="FC139" s="2">
        <f t="shared" si="438"/>
        <v>69.63792384090705</v>
      </c>
      <c r="FD139" s="2">
        <f t="shared" si="438"/>
        <v>66.582246992266661</v>
      </c>
      <c r="FE139" s="2">
        <f t="shared" si="438"/>
        <v>68.823172931760695</v>
      </c>
      <c r="FG139" s="2">
        <f t="shared" si="306"/>
        <v>0.99847164088483742</v>
      </c>
      <c r="FH139" s="2">
        <f t="shared" ref="FH139:FU154" si="439">POWER(10,($B139-D$231)/D$229)/(1+POWER(10,($B139-D$231)/D$229))</f>
        <v>0.99803681461795746</v>
      </c>
      <c r="FI139" s="2">
        <f t="shared" si="439"/>
        <v>0.99800443167788733</v>
      </c>
      <c r="FJ139" s="2">
        <f t="shared" si="439"/>
        <v>0.99815907975063389</v>
      </c>
      <c r="FK139" s="2">
        <f t="shared" si="439"/>
        <v>0.99825814332162721</v>
      </c>
      <c r="FL139" s="2">
        <f t="shared" si="439"/>
        <v>0.99799518363568485</v>
      </c>
      <c r="FM139" s="2">
        <f t="shared" si="439"/>
        <v>0.99783877946486688</v>
      </c>
      <c r="FN139" s="2">
        <f t="shared" si="439"/>
        <v>0.99792057600168116</v>
      </c>
      <c r="FO139" s="2">
        <f t="shared" si="439"/>
        <v>0.99783756654936628</v>
      </c>
      <c r="FP139" s="2">
        <f t="shared" si="439"/>
        <v>0.99781225762908754</v>
      </c>
      <c r="FQ139" s="2">
        <f t="shared" si="439"/>
        <v>0.99787775049153327</v>
      </c>
      <c r="FR139" s="2">
        <f t="shared" si="439"/>
        <v>0.99809108491515575</v>
      </c>
      <c r="FS139" s="2">
        <f t="shared" si="439"/>
        <v>0.99825538488285948</v>
      </c>
      <c r="FT139" s="2">
        <f t="shared" si="439"/>
        <v>0.99773368430850107</v>
      </c>
      <c r="FU139" s="2">
        <f t="shared" si="439"/>
        <v>0.99722595259964908</v>
      </c>
      <c r="FW139" s="2">
        <f t="shared" si="324"/>
        <v>1.9970356453970869E-2</v>
      </c>
      <c r="FX139" s="2">
        <f t="shared" si="376"/>
        <v>3.0345985760684906E-2</v>
      </c>
      <c r="FY139" s="2">
        <f t="shared" si="377"/>
        <v>2.7212489924448122E-2</v>
      </c>
      <c r="FZ139" s="2">
        <f t="shared" si="378"/>
        <v>2.7343349356228598E-2</v>
      </c>
      <c r="GA139" s="2">
        <f t="shared" si="379"/>
        <v>2.9286945071705098E-2</v>
      </c>
      <c r="GB139" s="2">
        <f t="shared" si="380"/>
        <v>3.0925685254657883E-2</v>
      </c>
      <c r="GC139" s="2">
        <f t="shared" si="381"/>
        <v>2.9234976048179401E-2</v>
      </c>
      <c r="GD139" s="2">
        <f t="shared" si="382"/>
        <v>3.3858781630224384E-2</v>
      </c>
      <c r="GE139" s="2">
        <f t="shared" si="383"/>
        <v>3.9597818511224618E-2</v>
      </c>
      <c r="GF139" s="2">
        <f t="shared" si="384"/>
        <v>3.5839423619428483E-2</v>
      </c>
      <c r="GG139" s="2">
        <f t="shared" si="385"/>
        <v>3.1316549853703496E-2</v>
      </c>
      <c r="GH139" s="2">
        <f t="shared" si="386"/>
        <v>2.9226538596878519E-2</v>
      </c>
      <c r="GI139" s="2">
        <f t="shared" si="387"/>
        <v>2.6246816881789065E-2</v>
      </c>
      <c r="GJ139" s="2">
        <f t="shared" si="388"/>
        <v>1.5637921210563274E-2</v>
      </c>
      <c r="GK139" s="2">
        <f t="shared" si="389"/>
        <v>1.2792722056837482E-2</v>
      </c>
      <c r="GM139" s="86">
        <f t="shared" si="325"/>
        <v>4.7072884931600475E-44</v>
      </c>
      <c r="GN139" s="86">
        <f t="shared" si="390"/>
        <v>1.0908553672123241E-66</v>
      </c>
      <c r="GO139" s="86">
        <f t="shared" si="391"/>
        <v>1.7957486973305746E-51</v>
      </c>
      <c r="GP139" s="86">
        <f t="shared" si="392"/>
        <v>9.448476416506365E-87</v>
      </c>
      <c r="GQ139" s="86">
        <f t="shared" si="393"/>
        <v>4.0093457771412749E-79</v>
      </c>
      <c r="GR139" s="86">
        <f t="shared" si="394"/>
        <v>1.9425441532005076E-92</v>
      </c>
      <c r="GS139" s="86">
        <f t="shared" si="395"/>
        <v>3.0003783782121182E-73</v>
      </c>
      <c r="GT139" s="86">
        <f t="shared" si="396"/>
        <v>1.2657478600409201E-86</v>
      </c>
      <c r="GU139" s="86">
        <f t="shared" si="397"/>
        <v>3.0033262698258208E-85</v>
      </c>
      <c r="GV139" s="86">
        <f t="shared" si="398"/>
        <v>1.6492019045612208E-96</v>
      </c>
      <c r="GW139" s="86">
        <f t="shared" si="399"/>
        <v>1.0661050391971533E-97</v>
      </c>
      <c r="GX139" s="86">
        <f t="shared" si="400"/>
        <v>2.782010455751185E-135</v>
      </c>
      <c r="GY139" s="86">
        <f t="shared" si="401"/>
        <v>3.9165339922181135E-138</v>
      </c>
      <c r="GZ139" s="86">
        <f t="shared" si="402"/>
        <v>2.2105690069314735E-104</v>
      </c>
      <c r="HA139" s="86">
        <f t="shared" si="403"/>
        <v>4.9215556949175543E-135</v>
      </c>
      <c r="HC139" s="86">
        <f t="shared" si="326"/>
        <v>1.9663252898411934E-14</v>
      </c>
      <c r="HD139" s="86">
        <f t="shared" si="404"/>
        <v>1.6833982073268059E-23</v>
      </c>
      <c r="HE139" s="86">
        <f t="shared" si="405"/>
        <v>7.1101938906582247E-18</v>
      </c>
      <c r="HF139" s="86">
        <f t="shared" si="406"/>
        <v>3.3428207328518908E-22</v>
      </c>
      <c r="HG139" s="86">
        <f t="shared" si="407"/>
        <v>3.1937426911989436E-23</v>
      </c>
      <c r="HH139" s="86">
        <f t="shared" si="408"/>
        <v>1.5694525827808481E-39</v>
      </c>
      <c r="HI139" s="86">
        <f t="shared" si="409"/>
        <v>2.9324057988694103E-26</v>
      </c>
      <c r="HJ139" s="86">
        <f t="shared" si="410"/>
        <v>4.1920770806237338E-43</v>
      </c>
      <c r="HK139" s="86">
        <f t="shared" si="411"/>
        <v>5.7581858207407705E-38</v>
      </c>
      <c r="HL139" s="86">
        <f t="shared" si="412"/>
        <v>3.5093602869116893E-45</v>
      </c>
      <c r="HM139" s="86">
        <f t="shared" si="413"/>
        <v>5.7594875762679009E-44</v>
      </c>
      <c r="HN139" s="86">
        <f t="shared" si="414"/>
        <v>2.3961466801155332E-51</v>
      </c>
      <c r="HO139" s="86">
        <f t="shared" si="415"/>
        <v>1.0925296016998591E-48</v>
      </c>
      <c r="HP139" s="86">
        <f t="shared" si="416"/>
        <v>7.4506986779665412E-35</v>
      </c>
      <c r="HQ139" s="86">
        <f t="shared" si="417"/>
        <v>3.4036862024776698E-50</v>
      </c>
      <c r="HS139" s="86">
        <f t="shared" si="327"/>
        <v>1.1182649665336464E-2</v>
      </c>
      <c r="HT139" s="86">
        <f t="shared" si="418"/>
        <v>2.8442451367949172E-2</v>
      </c>
      <c r="HU139" s="86">
        <f t="shared" si="419"/>
        <v>1.3162768379336604E-2</v>
      </c>
      <c r="HV139" s="86">
        <f t="shared" si="420"/>
        <v>4.600024930106969E-2</v>
      </c>
      <c r="HW139" s="86">
        <f t="shared" si="421"/>
        <v>6.8770181167290209E-2</v>
      </c>
      <c r="HX139" s="86">
        <f t="shared" si="422"/>
        <v>3.2602097099184678E-2</v>
      </c>
      <c r="HY139" s="86">
        <f t="shared" si="423"/>
        <v>3.4938063513149542E-2</v>
      </c>
      <c r="HZ139" s="86">
        <f t="shared" si="424"/>
        <v>3.5513857695171361E-2</v>
      </c>
      <c r="IA139" s="86">
        <f t="shared" si="425"/>
        <v>6.1151165691960933E-2</v>
      </c>
      <c r="IB139" s="86">
        <f t="shared" si="426"/>
        <v>5.3921631403320527E-2</v>
      </c>
      <c r="IC139" s="86">
        <f t="shared" si="427"/>
        <v>2.9081301642574175E-2</v>
      </c>
      <c r="ID139" s="86">
        <f t="shared" si="428"/>
        <v>2.6269847670376163E-2</v>
      </c>
      <c r="IE139" s="86">
        <f t="shared" si="429"/>
        <v>1.7987892141828801E-2</v>
      </c>
      <c r="IF139" s="86">
        <f t="shared" si="430"/>
        <v>1.0705564738480408E-2</v>
      </c>
      <c r="IG139" s="86">
        <f t="shared" si="431"/>
        <v>1.499272405203751E-2</v>
      </c>
      <c r="II139" s="86">
        <f t="shared" si="328"/>
        <v>3.7406060333197313E-22</v>
      </c>
      <c r="IJ139" s="86">
        <f t="shared" si="329"/>
        <v>1.6025341103904464E-23</v>
      </c>
      <c r="IK139" s="86">
        <f t="shared" si="330"/>
        <v>1.7847582453602595E-24</v>
      </c>
      <c r="IL139" s="86">
        <f t="shared" si="331"/>
        <v>4.0256716971396788E-24</v>
      </c>
      <c r="IM139" s="86">
        <f t="shared" si="332"/>
        <v>3.0249876460269743E-22</v>
      </c>
      <c r="IN139" s="86">
        <f t="shared" si="333"/>
        <v>5.9130644973734072E-27</v>
      </c>
      <c r="IO139" s="86">
        <f t="shared" si="334"/>
        <v>8.5085462912055982E-24</v>
      </c>
      <c r="IP139" s="86">
        <f t="shared" si="335"/>
        <v>3.5740855034062625E-25</v>
      </c>
      <c r="IQ139" s="86">
        <f t="shared" si="336"/>
        <v>5.8602561590740341E-24</v>
      </c>
      <c r="IR139" s="86">
        <f t="shared" si="337"/>
        <v>1.5986258766776165E-25</v>
      </c>
      <c r="IS139" s="86">
        <f t="shared" si="338"/>
        <v>8.805868047356513E-25</v>
      </c>
      <c r="IT139" s="86">
        <f t="shared" si="339"/>
        <v>5.6049722609775544E-27</v>
      </c>
      <c r="IU139" s="86">
        <f t="shared" si="340"/>
        <v>7.7490763244513105E-26</v>
      </c>
      <c r="IV139" s="86">
        <f t="shared" si="341"/>
        <v>1.7538711707174558E-18</v>
      </c>
      <c r="IW139" s="86">
        <f t="shared" si="342"/>
        <v>1.2215961446352686E-14</v>
      </c>
      <c r="IY139" s="86">
        <f t="shared" si="343"/>
        <v>1.1182649665356127E-2</v>
      </c>
      <c r="IZ139" s="86">
        <f t="shared" si="344"/>
        <v>2.8442451367949172E-2</v>
      </c>
      <c r="JA139" s="86">
        <f t="shared" si="345"/>
        <v>1.3162768379336611E-2</v>
      </c>
      <c r="JB139" s="86">
        <f t="shared" si="346"/>
        <v>4.600024930106969E-2</v>
      </c>
      <c r="JC139" s="86">
        <f t="shared" si="347"/>
        <v>6.8770181167290209E-2</v>
      </c>
      <c r="JD139" s="86">
        <f t="shared" si="348"/>
        <v>3.2602097099184678E-2</v>
      </c>
      <c r="JE139" s="86">
        <f t="shared" si="349"/>
        <v>3.4938063513149542E-2</v>
      </c>
      <c r="JF139" s="86">
        <f t="shared" si="350"/>
        <v>3.5513857695171361E-2</v>
      </c>
      <c r="JG139" s="86">
        <f t="shared" si="351"/>
        <v>6.1151165691960933E-2</v>
      </c>
      <c r="JH139" s="86">
        <f t="shared" si="352"/>
        <v>5.3921631403320527E-2</v>
      </c>
      <c r="JI139" s="86">
        <f t="shared" si="353"/>
        <v>2.9081301642574175E-2</v>
      </c>
      <c r="JJ139" s="86">
        <f t="shared" si="354"/>
        <v>2.6269847670376163E-2</v>
      </c>
      <c r="JK139" s="86">
        <f t="shared" si="355"/>
        <v>1.7987892141828801E-2</v>
      </c>
      <c r="JL139" s="86">
        <f t="shared" si="356"/>
        <v>1.070556473848041E-2</v>
      </c>
      <c r="JM139" s="86">
        <f t="shared" si="357"/>
        <v>1.4992724052049726E-2</v>
      </c>
    </row>
    <row r="140" spans="2:273" x14ac:dyDescent="0.25">
      <c r="B140" s="2">
        <v>113</v>
      </c>
      <c r="C140" s="37">
        <v>63.984999999999999</v>
      </c>
      <c r="D140" s="37">
        <v>65.096999999999994</v>
      </c>
      <c r="E140" s="37">
        <v>67.903000000000006</v>
      </c>
      <c r="F140" s="37">
        <v>67.033000000000001</v>
      </c>
      <c r="G140" s="37">
        <v>67.540999999999997</v>
      </c>
      <c r="H140" s="37">
        <v>67.757999999999996</v>
      </c>
      <c r="I140" s="37">
        <v>70.144999999999996</v>
      </c>
      <c r="J140" s="37">
        <v>69.113</v>
      </c>
      <c r="K140" s="37">
        <v>72.370999999999995</v>
      </c>
      <c r="L140" s="37">
        <v>72.531999999999996</v>
      </c>
      <c r="M140" s="37">
        <v>70.790000000000006</v>
      </c>
      <c r="N140" s="37">
        <v>71.435000000000002</v>
      </c>
      <c r="O140" s="37">
        <v>72.016000000000005</v>
      </c>
      <c r="P140" s="37">
        <v>70.078999999999994</v>
      </c>
      <c r="Q140" s="37">
        <v>75.063000000000002</v>
      </c>
      <c r="S140" s="4">
        <f t="shared" si="229"/>
        <v>62.981659601059633</v>
      </c>
      <c r="T140" s="4">
        <f t="shared" si="230"/>
        <v>65.132422387669621</v>
      </c>
      <c r="U140" s="4">
        <f t="shared" si="231"/>
        <v>68.511616077275249</v>
      </c>
      <c r="V140" s="4">
        <f t="shared" si="232"/>
        <v>67.307956454502076</v>
      </c>
      <c r="W140" s="4">
        <f t="shared" si="233"/>
        <v>68.528177228933089</v>
      </c>
      <c r="X140" s="4">
        <f t="shared" si="234"/>
        <v>67.596055433039396</v>
      </c>
      <c r="Y140" s="4">
        <f t="shared" si="235"/>
        <v>70.696869773841584</v>
      </c>
      <c r="Z140" s="4">
        <f t="shared" si="236"/>
        <v>68.929602518935354</v>
      </c>
      <c r="AA140" s="4">
        <f t="shared" si="237"/>
        <v>71.431074373734646</v>
      </c>
      <c r="AB140" s="4">
        <f t="shared" si="238"/>
        <v>72.341822139373278</v>
      </c>
      <c r="AC140" s="4">
        <f t="shared" si="239"/>
        <v>70.625053614023287</v>
      </c>
      <c r="AD140" s="4">
        <f t="shared" si="240"/>
        <v>70.833217881360312</v>
      </c>
      <c r="AE140" s="4">
        <f t="shared" si="241"/>
        <v>71.480318243933496</v>
      </c>
      <c r="AF140" s="4">
        <f t="shared" si="242"/>
        <v>70.045523945364579</v>
      </c>
      <c r="AG140" s="4">
        <f t="shared" si="243"/>
        <v>76.724438293383287</v>
      </c>
      <c r="AI140" s="4">
        <f t="shared" si="244"/>
        <v>1.0033403989403666</v>
      </c>
      <c r="AJ140" s="4">
        <f t="shared" si="245"/>
        <v>-3.5422387669626687E-2</v>
      </c>
      <c r="AK140" s="4">
        <f t="shared" si="246"/>
        <v>-0.60861607727524358</v>
      </c>
      <c r="AL140" s="4">
        <f t="shared" si="247"/>
        <v>-0.27495645450207462</v>
      </c>
      <c r="AM140" s="4">
        <f t="shared" si="248"/>
        <v>-0.98717722893309201</v>
      </c>
      <c r="AN140" s="4">
        <f t="shared" si="249"/>
        <v>0.16194456696059945</v>
      </c>
      <c r="AO140" s="4">
        <f t="shared" si="250"/>
        <v>-0.55186977384158808</v>
      </c>
      <c r="AP140" s="4">
        <f t="shared" si="251"/>
        <v>0.18339748106464526</v>
      </c>
      <c r="AQ140" s="4">
        <f t="shared" si="252"/>
        <v>0.93992562626534948</v>
      </c>
      <c r="AR140" s="4">
        <f t="shared" si="253"/>
        <v>0.1901778606267186</v>
      </c>
      <c r="AS140" s="4">
        <f t="shared" si="254"/>
        <v>0.16494638597671951</v>
      </c>
      <c r="AT140" s="4">
        <f t="shared" si="255"/>
        <v>0.60178211863969011</v>
      </c>
      <c r="AU140" s="4">
        <f t="shared" si="256"/>
        <v>0.53568175606650925</v>
      </c>
      <c r="AV140" s="4">
        <f t="shared" si="436"/>
        <v>3.3476054635414698E-2</v>
      </c>
      <c r="AW140" s="4">
        <f t="shared" si="436"/>
        <v>-1.6614382933832843</v>
      </c>
      <c r="AY140" s="2">
        <f t="shared" si="308"/>
        <v>62.932406813859963</v>
      </c>
      <c r="AZ140" s="2">
        <f t="shared" si="359"/>
        <v>64.854329202092188</v>
      </c>
      <c r="BA140" s="2">
        <f t="shared" si="360"/>
        <v>68.179035440235154</v>
      </c>
      <c r="BB140" s="2">
        <f t="shared" si="361"/>
        <v>65.829755288360261</v>
      </c>
      <c r="BC140" s="2">
        <f t="shared" si="362"/>
        <v>66.146680713053868</v>
      </c>
      <c r="BD140" s="2">
        <f t="shared" si="363"/>
        <v>65.662295323584161</v>
      </c>
      <c r="BE140" s="2">
        <f t="shared" si="364"/>
        <v>68.652058771473989</v>
      </c>
      <c r="BF140" s="2">
        <f t="shared" si="365"/>
        <v>66.30407058025591</v>
      </c>
      <c r="BG140" s="2">
        <f t="shared" si="366"/>
        <v>67.170640256054426</v>
      </c>
      <c r="BH140" s="2">
        <f t="shared" si="367"/>
        <v>68.283739724906809</v>
      </c>
      <c r="BI140" s="2">
        <f t="shared" si="368"/>
        <v>67.707848323246139</v>
      </c>
      <c r="BJ140" s="2">
        <f t="shared" si="369"/>
        <v>67.749497462141278</v>
      </c>
      <c r="BK140" s="2">
        <f t="shared" si="370"/>
        <v>69.283371810548459</v>
      </c>
      <c r="BL140" s="2">
        <f t="shared" si="371"/>
        <v>66.512752693114521</v>
      </c>
      <c r="BM140" s="2">
        <f t="shared" si="372"/>
        <v>68.878187305349314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78.724216550522684</v>
      </c>
      <c r="DL140" s="2">
        <f t="shared" si="437"/>
        <v>86.007620507399565</v>
      </c>
      <c r="DM140" s="2">
        <f t="shared" si="437"/>
        <v>86.799655349377403</v>
      </c>
      <c r="DN140" s="2">
        <f t="shared" si="437"/>
        <v>76.821549078828113</v>
      </c>
      <c r="DO140" s="2">
        <f t="shared" si="437"/>
        <v>81.693680157052256</v>
      </c>
      <c r="DP140" s="2">
        <f t="shared" si="437"/>
        <v>81.882367595818835</v>
      </c>
      <c r="DQ140" s="2">
        <f t="shared" si="437"/>
        <v>87.362474738675942</v>
      </c>
      <c r="DR140" s="2">
        <f t="shared" si="437"/>
        <v>84.446585714285717</v>
      </c>
      <c r="DS140" s="2">
        <f t="shared" si="437"/>
        <v>91.942745209176763</v>
      </c>
      <c r="DT140" s="2">
        <f t="shared" si="437"/>
        <v>87.554320647773281</v>
      </c>
      <c r="DU140" s="2">
        <f t="shared" si="437"/>
        <v>84.718319337979111</v>
      </c>
      <c r="DV140" s="2">
        <f t="shared" si="437"/>
        <v>80.100436575052854</v>
      </c>
      <c r="DW140" s="2">
        <f t="shared" si="437"/>
        <v>88.39613228631832</v>
      </c>
      <c r="DX140" s="2">
        <f t="shared" si="437"/>
        <v>81.187228002699058</v>
      </c>
      <c r="DY140" s="2">
        <f t="shared" si="437"/>
        <v>73.399972147950066</v>
      </c>
      <c r="EA140" s="2">
        <f t="shared" si="228"/>
        <v>62.910508110755757</v>
      </c>
      <c r="EB140" s="2">
        <f t="shared" si="290"/>
        <v>64.814423876850313</v>
      </c>
      <c r="EC140" s="2">
        <f t="shared" si="291"/>
        <v>68.14339139425023</v>
      </c>
      <c r="ED140" s="2">
        <f t="shared" si="292"/>
        <v>65.810485777576389</v>
      </c>
      <c r="EE140" s="2">
        <f t="shared" si="293"/>
        <v>66.120449469570076</v>
      </c>
      <c r="EF140" s="2">
        <f t="shared" si="294"/>
        <v>65.628217767671416</v>
      </c>
      <c r="EG140" s="2">
        <f t="shared" si="295"/>
        <v>68.608702006277198</v>
      </c>
      <c r="EH140" s="2">
        <f t="shared" si="296"/>
        <v>66.268301238236404</v>
      </c>
      <c r="EI140" s="2">
        <f t="shared" si="297"/>
        <v>67.115197404341387</v>
      </c>
      <c r="EJ140" s="2">
        <f t="shared" si="298"/>
        <v>68.237453611729677</v>
      </c>
      <c r="EK140" s="2">
        <f t="shared" si="299"/>
        <v>67.675140746993037</v>
      </c>
      <c r="EL140" s="2">
        <f t="shared" si="300"/>
        <v>67.727872355797416</v>
      </c>
      <c r="EM140" s="2">
        <f t="shared" si="301"/>
        <v>69.244727608868843</v>
      </c>
      <c r="EN140" s="2">
        <f t="shared" si="302"/>
        <v>66.481976241265741</v>
      </c>
      <c r="EO140" s="2">
        <f t="shared" si="303"/>
        <v>68.868479971294335</v>
      </c>
      <c r="EQ140" s="2">
        <f t="shared" si="304"/>
        <v>62.90379683036462</v>
      </c>
      <c r="ER140" s="2">
        <f t="shared" si="438"/>
        <v>64.873305412526349</v>
      </c>
      <c r="ES140" s="2">
        <f t="shared" si="438"/>
        <v>68.199979762764173</v>
      </c>
      <c r="ET140" s="2">
        <f t="shared" si="438"/>
        <v>65.83655749920419</v>
      </c>
      <c r="EU140" s="2">
        <f t="shared" si="438"/>
        <v>66.166915589087807</v>
      </c>
      <c r="EV140" s="2">
        <f t="shared" si="438"/>
        <v>65.756972295668078</v>
      </c>
      <c r="EW140" s="2">
        <f t="shared" si="438"/>
        <v>68.808449137882604</v>
      </c>
      <c r="EX140" s="2">
        <f t="shared" si="438"/>
        <v>66.303126543728652</v>
      </c>
      <c r="EY140" s="2">
        <f t="shared" si="438"/>
        <v>67.264772762472418</v>
      </c>
      <c r="EZ140" s="2">
        <f t="shared" si="438"/>
        <v>68.435014180753313</v>
      </c>
      <c r="FA140" s="2">
        <f t="shared" si="438"/>
        <v>67.666789370698368</v>
      </c>
      <c r="FB140" s="2">
        <f t="shared" si="438"/>
        <v>67.730421369035142</v>
      </c>
      <c r="FC140" s="2">
        <f t="shared" si="438"/>
        <v>69.529248843282389</v>
      </c>
      <c r="FD140" s="2">
        <f t="shared" si="438"/>
        <v>66.503940096760957</v>
      </c>
      <c r="FE140" s="2">
        <f t="shared" si="438"/>
        <v>68.742854791254857</v>
      </c>
      <c r="FG140" s="2">
        <f t="shared" si="306"/>
        <v>0.99860593244768314</v>
      </c>
      <c r="FH140" s="2">
        <f t="shared" si="439"/>
        <v>0.99820924431850566</v>
      </c>
      <c r="FI140" s="2">
        <f t="shared" si="439"/>
        <v>0.99817970043610338</v>
      </c>
      <c r="FJ140" s="2">
        <f t="shared" si="439"/>
        <v>0.99832078877782904</v>
      </c>
      <c r="FK140" s="2">
        <f t="shared" si="439"/>
        <v>0.99841116431660171</v>
      </c>
      <c r="FL140" s="2">
        <f t="shared" si="439"/>
        <v>0.99817126315178939</v>
      </c>
      <c r="FM140" s="2">
        <f t="shared" si="439"/>
        <v>0.99802856855046762</v>
      </c>
      <c r="FN140" s="2">
        <f t="shared" si="439"/>
        <v>0.99810319572176009</v>
      </c>
      <c r="FO140" s="2">
        <f t="shared" si="439"/>
        <v>0.99802746193742986</v>
      </c>
      <c r="FP140" s="2">
        <f t="shared" si="439"/>
        <v>0.99800437109020423</v>
      </c>
      <c r="FQ140" s="2">
        <f t="shared" si="439"/>
        <v>0.99806412394873723</v>
      </c>
      <c r="FR140" s="2">
        <f t="shared" si="439"/>
        <v>0.99825875628523819</v>
      </c>
      <c r="FS140" s="2">
        <f t="shared" si="439"/>
        <v>0.99840864781861449</v>
      </c>
      <c r="FT140" s="2">
        <f t="shared" si="439"/>
        <v>0.99793268327781026</v>
      </c>
      <c r="FU140" s="2">
        <f t="shared" si="439"/>
        <v>0.99746942102283365</v>
      </c>
      <c r="FW140" s="2">
        <f t="shared" si="324"/>
        <v>2.185495239750319E-2</v>
      </c>
      <c r="FX140" s="2">
        <f t="shared" si="376"/>
        <v>3.3176579792927215E-2</v>
      </c>
      <c r="FY140" s="2">
        <f t="shared" si="377"/>
        <v>2.9759770208871297E-2</v>
      </c>
      <c r="FZ140" s="2">
        <f t="shared" si="378"/>
        <v>2.9902502470051995E-2</v>
      </c>
      <c r="GA140" s="2">
        <f t="shared" si="379"/>
        <v>3.2022016840853179E-2</v>
      </c>
      <c r="GB140" s="2">
        <f t="shared" si="380"/>
        <v>3.3808466804220387E-2</v>
      </c>
      <c r="GC140" s="2">
        <f t="shared" si="381"/>
        <v>3.1965354312955906E-2</v>
      </c>
      <c r="GD140" s="2">
        <f t="shared" si="382"/>
        <v>3.7004535525127322E-2</v>
      </c>
      <c r="GE140" s="2">
        <f t="shared" si="383"/>
        <v>4.3252904412713566E-2</v>
      </c>
      <c r="GF140" s="2">
        <f t="shared" si="384"/>
        <v>3.9161736127600592E-2</v>
      </c>
      <c r="GG140" s="2">
        <f t="shared" si="385"/>
        <v>3.4234479261624352E-2</v>
      </c>
      <c r="GH140" s="2">
        <f t="shared" si="386"/>
        <v>3.1956154792439698E-2</v>
      </c>
      <c r="GI140" s="2">
        <f t="shared" si="387"/>
        <v>2.8706370849283597E-2</v>
      </c>
      <c r="GJ140" s="2">
        <f t="shared" si="388"/>
        <v>1.7120809160074354E-2</v>
      </c>
      <c r="GK140" s="2">
        <f t="shared" si="389"/>
        <v>1.4009649832169263E-2</v>
      </c>
      <c r="GM140" s="86">
        <f t="shared" si="325"/>
        <v>6.732966204065634E-46</v>
      </c>
      <c r="GN140" s="86">
        <f t="shared" si="390"/>
        <v>1.9385275210708617E-69</v>
      </c>
      <c r="GO140" s="86">
        <f t="shared" si="391"/>
        <v>1.4098913926108376E-53</v>
      </c>
      <c r="GP140" s="86">
        <f t="shared" si="392"/>
        <v>2.1448019137666677E-90</v>
      </c>
      <c r="GQ140" s="86">
        <f t="shared" si="393"/>
        <v>2.3340699619893878E-82</v>
      </c>
      <c r="GR140" s="86">
        <f t="shared" si="394"/>
        <v>3.2982587921480163E-96</v>
      </c>
      <c r="GS140" s="86">
        <f t="shared" si="395"/>
        <v>2.8361744448182596E-76</v>
      </c>
      <c r="GT140" s="86">
        <f t="shared" si="396"/>
        <v>3.6050254668851021E-90</v>
      </c>
      <c r="GU140" s="86">
        <f t="shared" si="397"/>
        <v>1.0125836389977106E-88</v>
      </c>
      <c r="GV140" s="86">
        <f t="shared" si="398"/>
        <v>1.7526789905626998E-100</v>
      </c>
      <c r="GW140" s="86">
        <f t="shared" si="399"/>
        <v>9.378511077522765E-102</v>
      </c>
      <c r="GX140" s="86">
        <f t="shared" si="400"/>
        <v>7.4454146724845044E-141</v>
      </c>
      <c r="GY140" s="86">
        <f t="shared" si="401"/>
        <v>8.135121169735491E-144</v>
      </c>
      <c r="GZ140" s="86">
        <f t="shared" si="402"/>
        <v>1.1076763603501129E-108</v>
      </c>
      <c r="HA140" s="86">
        <f t="shared" si="403"/>
        <v>1.5347307236640346E-140</v>
      </c>
      <c r="HC140" s="86">
        <f t="shared" si="326"/>
        <v>1.3832563276605286E-15</v>
      </c>
      <c r="HD140" s="86">
        <f t="shared" si="404"/>
        <v>2.8588239733547946E-25</v>
      </c>
      <c r="HE140" s="86">
        <f t="shared" si="405"/>
        <v>2.7698939307775523E-19</v>
      </c>
      <c r="HF140" s="86">
        <f t="shared" si="406"/>
        <v>6.3127627720723264E-24</v>
      </c>
      <c r="HG140" s="86">
        <f t="shared" si="407"/>
        <v>6.4443194276766367E-25</v>
      </c>
      <c r="HH140" s="86">
        <f t="shared" si="408"/>
        <v>1.867956558473383E-42</v>
      </c>
      <c r="HI140" s="86">
        <f t="shared" si="409"/>
        <v>3.226495100641921E-28</v>
      </c>
      <c r="HJ140" s="86">
        <f t="shared" si="410"/>
        <v>3.0383628327388033E-46</v>
      </c>
      <c r="HK140" s="86">
        <f t="shared" si="411"/>
        <v>1.1372894138130816E-40</v>
      </c>
      <c r="HL140" s="86">
        <f t="shared" si="412"/>
        <v>1.9358219899805384E-48</v>
      </c>
      <c r="HM140" s="86">
        <f t="shared" si="413"/>
        <v>2.9024915371841561E-47</v>
      </c>
      <c r="HN140" s="86">
        <f t="shared" si="414"/>
        <v>3.5974804666401735E-55</v>
      </c>
      <c r="HO140" s="86">
        <f t="shared" si="415"/>
        <v>2.2460358858689859E-52</v>
      </c>
      <c r="HP140" s="86">
        <f t="shared" si="416"/>
        <v>1.4973091266270625E-37</v>
      </c>
      <c r="HQ140" s="86">
        <f t="shared" si="417"/>
        <v>4.7356667523914762E-54</v>
      </c>
      <c r="HS140" s="86">
        <f t="shared" si="327"/>
        <v>1.7914212628212071E-2</v>
      </c>
      <c r="HT140" s="86">
        <f t="shared" si="418"/>
        <v>4.6114805093831819E-2</v>
      </c>
      <c r="HU140" s="86">
        <f t="shared" si="419"/>
        <v>2.2335626078840608E-2</v>
      </c>
      <c r="HV140" s="86">
        <f t="shared" si="420"/>
        <v>7.1553967632242935E-2</v>
      </c>
      <c r="HW140" s="86">
        <f t="shared" si="421"/>
        <v>0.10287309475969045</v>
      </c>
      <c r="HX140" s="86">
        <f t="shared" si="422"/>
        <v>5.4342191669575761E-2</v>
      </c>
      <c r="HY140" s="86">
        <f t="shared" si="423"/>
        <v>5.571780353325205E-2</v>
      </c>
      <c r="HZ140" s="86">
        <f t="shared" si="424"/>
        <v>5.8558429204620607E-2</v>
      </c>
      <c r="IA140" s="86">
        <f t="shared" si="425"/>
        <v>9.7603006544292714E-2</v>
      </c>
      <c r="IB140" s="86">
        <f t="shared" si="426"/>
        <v>8.704295975965147E-2</v>
      </c>
      <c r="IC140" s="86">
        <f t="shared" si="427"/>
        <v>4.7917661458589104E-2</v>
      </c>
      <c r="ID140" s="86">
        <f t="shared" si="428"/>
        <v>4.4137151802539049E-2</v>
      </c>
      <c r="IE140" s="86">
        <f t="shared" si="429"/>
        <v>3.0198139650320772E-2</v>
      </c>
      <c r="IF140" s="86">
        <f t="shared" si="430"/>
        <v>1.7321392719417069E-2</v>
      </c>
      <c r="IG140" s="86">
        <f t="shared" si="431"/>
        <v>2.2063067289678343E-2</v>
      </c>
      <c r="II140" s="86">
        <f t="shared" si="328"/>
        <v>3.4200598752782766E-21</v>
      </c>
      <c r="IJ140" s="86">
        <f t="shared" si="329"/>
        <v>2.2617272233015225E-22</v>
      </c>
      <c r="IK140" s="86">
        <f t="shared" si="330"/>
        <v>2.5918771179498454E-23</v>
      </c>
      <c r="IL140" s="86">
        <f t="shared" si="331"/>
        <v>5.6316867056815454E-23</v>
      </c>
      <c r="IM140" s="86">
        <f t="shared" si="332"/>
        <v>3.571808199133725E-21</v>
      </c>
      <c r="IN140" s="86">
        <f t="shared" si="333"/>
        <v>1.2805258530677169E-25</v>
      </c>
      <c r="IO140" s="86">
        <f t="shared" si="334"/>
        <v>1.205507163723779E-22</v>
      </c>
      <c r="IP140" s="86">
        <f t="shared" si="335"/>
        <v>6.7578206460944292E-24</v>
      </c>
      <c r="IQ140" s="86">
        <f t="shared" si="336"/>
        <v>1.0968950832876894E-22</v>
      </c>
      <c r="IR140" s="86">
        <f t="shared" si="337"/>
        <v>3.3267374495466216E-24</v>
      </c>
      <c r="IS140" s="86">
        <f t="shared" si="338"/>
        <v>1.4833699054849157E-23</v>
      </c>
      <c r="IT140" s="86">
        <f t="shared" si="339"/>
        <v>1.157238695338113E-25</v>
      </c>
      <c r="IU140" s="86">
        <f t="shared" si="340"/>
        <v>1.2807038916042002E-24</v>
      </c>
      <c r="IV140" s="86">
        <f t="shared" si="341"/>
        <v>9.7346359010919047E-18</v>
      </c>
      <c r="IW140" s="86">
        <f t="shared" si="342"/>
        <v>4.3429195993039947E-14</v>
      </c>
      <c r="IY140" s="86">
        <f t="shared" si="343"/>
        <v>1.7914212628213456E-2</v>
      </c>
      <c r="IZ140" s="86">
        <f t="shared" si="344"/>
        <v>4.6114805093831819E-2</v>
      </c>
      <c r="JA140" s="86">
        <f t="shared" si="345"/>
        <v>2.2335626078840608E-2</v>
      </c>
      <c r="JB140" s="86">
        <f t="shared" si="346"/>
        <v>7.1553967632242935E-2</v>
      </c>
      <c r="JC140" s="86">
        <f t="shared" si="347"/>
        <v>0.10287309475969045</v>
      </c>
      <c r="JD140" s="86">
        <f t="shared" si="348"/>
        <v>5.4342191669575761E-2</v>
      </c>
      <c r="JE140" s="86">
        <f t="shared" si="349"/>
        <v>5.571780353325205E-2</v>
      </c>
      <c r="JF140" s="86">
        <f t="shared" si="350"/>
        <v>5.8558429204620607E-2</v>
      </c>
      <c r="JG140" s="86">
        <f t="shared" si="351"/>
        <v>9.7603006544292714E-2</v>
      </c>
      <c r="JH140" s="86">
        <f t="shared" si="352"/>
        <v>8.704295975965147E-2</v>
      </c>
      <c r="JI140" s="86">
        <f t="shared" si="353"/>
        <v>4.7917661458589104E-2</v>
      </c>
      <c r="JJ140" s="86">
        <f t="shared" si="354"/>
        <v>4.4137151802539049E-2</v>
      </c>
      <c r="JK140" s="86">
        <f t="shared" si="355"/>
        <v>3.0198139650320772E-2</v>
      </c>
      <c r="JL140" s="86">
        <f t="shared" si="356"/>
        <v>1.7321392719417079E-2</v>
      </c>
      <c r="JM140" s="86">
        <f t="shared" si="357"/>
        <v>2.2063067289721773E-2</v>
      </c>
    </row>
    <row r="141" spans="2:273" x14ac:dyDescent="0.25">
      <c r="B141" s="2">
        <v>114</v>
      </c>
      <c r="C141" s="37">
        <v>65.045000000000002</v>
      </c>
      <c r="D141" s="37">
        <v>65.338999999999999</v>
      </c>
      <c r="E141" s="37">
        <v>67.596999999999994</v>
      </c>
      <c r="F141" s="37">
        <v>67.738</v>
      </c>
      <c r="G141" s="37">
        <v>69.147999999999996</v>
      </c>
      <c r="H141" s="37">
        <v>69.048000000000002</v>
      </c>
      <c r="I141" s="37">
        <v>70.918999999999997</v>
      </c>
      <c r="J141" s="37">
        <v>70.435000000000002</v>
      </c>
      <c r="K141" s="37">
        <v>73.644999999999996</v>
      </c>
      <c r="L141" s="37">
        <v>73.983999999999995</v>
      </c>
      <c r="M141" s="37">
        <v>71.451999999999998</v>
      </c>
      <c r="N141" s="37">
        <v>72.177000000000007</v>
      </c>
      <c r="O141" s="37">
        <v>72.212999999999994</v>
      </c>
      <c r="P141" s="37">
        <v>71.031999999999996</v>
      </c>
      <c r="Q141" s="37">
        <v>76.921000000000006</v>
      </c>
      <c r="S141" s="4">
        <f t="shared" si="229"/>
        <v>62.909734149118115</v>
      </c>
      <c r="T141" s="4">
        <f t="shared" si="230"/>
        <v>65.129063776008167</v>
      </c>
      <c r="U141" s="4">
        <f t="shared" si="231"/>
        <v>68.51481954771829</v>
      </c>
      <c r="V141" s="4">
        <f t="shared" si="232"/>
        <v>67.751264044948556</v>
      </c>
      <c r="W141" s="4">
        <f t="shared" si="233"/>
        <v>69.181582925086602</v>
      </c>
      <c r="X141" s="4">
        <f t="shared" si="234"/>
        <v>68.335628695268895</v>
      </c>
      <c r="Y141" s="4">
        <f t="shared" si="235"/>
        <v>71.356211397080614</v>
      </c>
      <c r="Z141" s="4">
        <f t="shared" si="236"/>
        <v>70.025255125532212</v>
      </c>
      <c r="AA141" s="4">
        <f t="shared" si="237"/>
        <v>72.977617222408497</v>
      </c>
      <c r="AB141" s="4">
        <f t="shared" si="238"/>
        <v>73.865482352203827</v>
      </c>
      <c r="AC141" s="4">
        <f t="shared" si="239"/>
        <v>71.872444910501841</v>
      </c>
      <c r="AD141" s="4">
        <f t="shared" si="240"/>
        <v>72.225068571148356</v>
      </c>
      <c r="AE141" s="4">
        <f t="shared" si="241"/>
        <v>72.427179023618493</v>
      </c>
      <c r="AF141" s="4">
        <f t="shared" si="242"/>
        <v>71.667725684969994</v>
      </c>
      <c r="AG141" s="4">
        <f t="shared" si="243"/>
        <v>79.593060560432917</v>
      </c>
      <c r="AI141" s="4">
        <f t="shared" si="244"/>
        <v>2.1352658508818863</v>
      </c>
      <c r="AJ141" s="4">
        <f t="shared" si="245"/>
        <v>0.20993622399183209</v>
      </c>
      <c r="AK141" s="4">
        <f t="shared" si="246"/>
        <v>-0.91781954771829533</v>
      </c>
      <c r="AL141" s="4">
        <f t="shared" si="247"/>
        <v>-1.3264044948556375E-2</v>
      </c>
      <c r="AM141" s="4">
        <f t="shared" si="248"/>
        <v>-3.3582925086605542E-2</v>
      </c>
      <c r="AN141" s="4">
        <f t="shared" si="249"/>
        <v>0.7123713047311071</v>
      </c>
      <c r="AO141" s="4">
        <f t="shared" si="250"/>
        <v>-0.43721139708061685</v>
      </c>
      <c r="AP141" s="4">
        <f t="shared" si="251"/>
        <v>0.40974487446779051</v>
      </c>
      <c r="AQ141" s="4">
        <f t="shared" si="252"/>
        <v>0.66738277759149867</v>
      </c>
      <c r="AR141" s="4">
        <f t="shared" si="253"/>
        <v>0.11851764779616758</v>
      </c>
      <c r="AS141" s="4">
        <f t="shared" si="254"/>
        <v>-0.42044491050184263</v>
      </c>
      <c r="AT141" s="4">
        <f t="shared" si="255"/>
        <v>-4.8068571148348838E-2</v>
      </c>
      <c r="AU141" s="4">
        <f t="shared" si="256"/>
        <v>-0.21417902361849883</v>
      </c>
      <c r="AV141" s="4">
        <f t="shared" si="436"/>
        <v>-0.63572568496999793</v>
      </c>
      <c r="AW141" s="4">
        <f t="shared" si="436"/>
        <v>-2.6720605604329108</v>
      </c>
      <c r="AY141" s="2">
        <f t="shared" si="308"/>
        <v>62.837205184487296</v>
      </c>
      <c r="AZ141" s="2">
        <f t="shared" si="359"/>
        <v>64.725235945669496</v>
      </c>
      <c r="BA141" s="2">
        <f t="shared" si="360"/>
        <v>68.005647617468199</v>
      </c>
      <c r="BB141" s="2">
        <f t="shared" si="361"/>
        <v>65.695980678085263</v>
      </c>
      <c r="BC141" s="2">
        <f t="shared" si="362"/>
        <v>66.001004088744764</v>
      </c>
      <c r="BD141" s="2">
        <f t="shared" si="363"/>
        <v>65.488759812378746</v>
      </c>
      <c r="BE141" s="2">
        <f t="shared" si="364"/>
        <v>68.438820641735305</v>
      </c>
      <c r="BF141" s="2">
        <f t="shared" si="365"/>
        <v>66.199027143835821</v>
      </c>
      <c r="BG141" s="2">
        <f t="shared" si="366"/>
        <v>67.032080792335293</v>
      </c>
      <c r="BH141" s="2">
        <f t="shared" si="367"/>
        <v>68.129716347819624</v>
      </c>
      <c r="BI141" s="2">
        <f t="shared" si="368"/>
        <v>67.593221150295349</v>
      </c>
      <c r="BJ141" s="2">
        <f t="shared" si="369"/>
        <v>67.626952151659509</v>
      </c>
      <c r="BK141" s="2">
        <f t="shared" si="370"/>
        <v>69.115779848858878</v>
      </c>
      <c r="BL141" s="2">
        <f t="shared" si="371"/>
        <v>66.422107831909841</v>
      </c>
      <c r="BM141" s="2">
        <f t="shared" si="372"/>
        <v>68.812254851126198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78.749274216027914</v>
      </c>
      <c r="DL141" s="2">
        <f t="shared" si="437"/>
        <v>86.101469646632424</v>
      </c>
      <c r="DM141" s="2">
        <f t="shared" si="437"/>
        <v>86.868916997542058</v>
      </c>
      <c r="DN141" s="2">
        <f t="shared" si="437"/>
        <v>76.793978707339136</v>
      </c>
      <c r="DO141" s="2">
        <f t="shared" si="437"/>
        <v>81.706851857444889</v>
      </c>
      <c r="DP141" s="2">
        <f t="shared" si="437"/>
        <v>81.897315853658569</v>
      </c>
      <c r="DQ141" s="2">
        <f t="shared" si="437"/>
        <v>87.346837979094062</v>
      </c>
      <c r="DR141" s="2">
        <f t="shared" si="437"/>
        <v>84.488825783972132</v>
      </c>
      <c r="DS141" s="2">
        <f t="shared" si="437"/>
        <v>92.057192780026966</v>
      </c>
      <c r="DT141" s="2">
        <f t="shared" si="437"/>
        <v>87.620343522267206</v>
      </c>
      <c r="DU141" s="2">
        <f t="shared" si="437"/>
        <v>84.774879790940773</v>
      </c>
      <c r="DV141" s="2">
        <f t="shared" si="437"/>
        <v>80.093626396858951</v>
      </c>
      <c r="DW141" s="2">
        <f t="shared" si="437"/>
        <v>88.446638779824823</v>
      </c>
      <c r="DX141" s="2">
        <f t="shared" si="437"/>
        <v>81.2327419703104</v>
      </c>
      <c r="DY141" s="2">
        <f t="shared" si="437"/>
        <v>73.391258578431362</v>
      </c>
      <c r="EA141" s="2">
        <f t="shared" si="228"/>
        <v>62.816738467744258</v>
      </c>
      <c r="EB141" s="2">
        <f t="shared" si="290"/>
        <v>64.687407995601802</v>
      </c>
      <c r="EC141" s="2">
        <f t="shared" si="291"/>
        <v>67.970991680388721</v>
      </c>
      <c r="ED141" s="2">
        <f t="shared" si="292"/>
        <v>65.677291421235452</v>
      </c>
      <c r="EE141" s="2">
        <f t="shared" si="293"/>
        <v>65.975923506420997</v>
      </c>
      <c r="EF141" s="2">
        <f t="shared" si="294"/>
        <v>65.455411284383516</v>
      </c>
      <c r="EG141" s="2">
        <f t="shared" si="295"/>
        <v>68.39576368586242</v>
      </c>
      <c r="EH141" s="2">
        <f t="shared" si="296"/>
        <v>66.16563962356463</v>
      </c>
      <c r="EI141" s="2">
        <f t="shared" si="297"/>
        <v>66.978659896279652</v>
      </c>
      <c r="EJ141" s="2">
        <f t="shared" si="298"/>
        <v>68.084150530437611</v>
      </c>
      <c r="EK141" s="2">
        <f t="shared" si="299"/>
        <v>67.563202759020896</v>
      </c>
      <c r="EL141" s="2">
        <f t="shared" si="300"/>
        <v>67.607052348327258</v>
      </c>
      <c r="EM141" s="2">
        <f t="shared" si="301"/>
        <v>69.076875650557639</v>
      </c>
      <c r="EN141" s="2">
        <f t="shared" si="302"/>
        <v>66.393522851048104</v>
      </c>
      <c r="EO141" s="2">
        <f t="shared" si="303"/>
        <v>68.803832659185773</v>
      </c>
      <c r="EQ141" s="2">
        <f t="shared" si="304"/>
        <v>62.825417013595739</v>
      </c>
      <c r="ER141" s="2">
        <f t="shared" si="438"/>
        <v>64.765983087423464</v>
      </c>
      <c r="ES141" s="2">
        <f t="shared" si="438"/>
        <v>68.071732097159625</v>
      </c>
      <c r="ET141" s="2">
        <f t="shared" si="438"/>
        <v>65.728127555555034</v>
      </c>
      <c r="EU141" s="2">
        <f t="shared" si="438"/>
        <v>66.041138028002237</v>
      </c>
      <c r="EV141" s="2">
        <f t="shared" si="438"/>
        <v>65.615679022200055</v>
      </c>
      <c r="EW141" s="2">
        <f t="shared" si="438"/>
        <v>68.652696749418126</v>
      </c>
      <c r="EX141" s="2">
        <f t="shared" si="438"/>
        <v>66.207312262750193</v>
      </c>
      <c r="EY141" s="2">
        <f t="shared" si="438"/>
        <v>67.154344780058551</v>
      </c>
      <c r="EZ141" s="2">
        <f t="shared" si="438"/>
        <v>68.317984024326222</v>
      </c>
      <c r="FA141" s="2">
        <f t="shared" si="438"/>
        <v>67.553188027225417</v>
      </c>
      <c r="FB141" s="2">
        <f t="shared" si="438"/>
        <v>67.608989607360044</v>
      </c>
      <c r="FC141" s="2">
        <f t="shared" si="438"/>
        <v>69.420573845657728</v>
      </c>
      <c r="FD141" s="2">
        <f t="shared" si="438"/>
        <v>66.425633201255266</v>
      </c>
      <c r="FE141" s="2">
        <f t="shared" si="438"/>
        <v>68.662536650749033</v>
      </c>
      <c r="FG141" s="2">
        <f t="shared" si="306"/>
        <v>0.99872843930825483</v>
      </c>
      <c r="FH141" s="2">
        <f t="shared" si="439"/>
        <v>0.998366554030512</v>
      </c>
      <c r="FI141" s="2">
        <f t="shared" si="439"/>
        <v>0.99833960112635811</v>
      </c>
      <c r="FJ141" s="2">
        <f t="shared" si="439"/>
        <v>0.99846831485367704</v>
      </c>
      <c r="FK141" s="2">
        <f t="shared" si="439"/>
        <v>0.99855076203085602</v>
      </c>
      <c r="FL141" s="2">
        <f t="shared" si="439"/>
        <v>0.99833190376037062</v>
      </c>
      <c r="FM141" s="2">
        <f t="shared" si="439"/>
        <v>0.99820172121127126</v>
      </c>
      <c r="FN141" s="2">
        <f t="shared" si="439"/>
        <v>0.99826980517167774</v>
      </c>
      <c r="FO141" s="2">
        <f t="shared" si="439"/>
        <v>0.9982007116178605</v>
      </c>
      <c r="FP141" s="2">
        <f t="shared" si="439"/>
        <v>0.99817964516006941</v>
      </c>
      <c r="FQ141" s="2">
        <f t="shared" si="439"/>
        <v>0.99823415927116022</v>
      </c>
      <c r="FR141" s="2">
        <f t="shared" si="439"/>
        <v>0.99841172351742702</v>
      </c>
      <c r="FS141" s="2">
        <f t="shared" si="439"/>
        <v>0.99854846631506755</v>
      </c>
      <c r="FT141" s="2">
        <f t="shared" si="439"/>
        <v>0.99811424171879071</v>
      </c>
      <c r="FU141" s="2">
        <f t="shared" si="439"/>
        <v>0.9976915705399485</v>
      </c>
      <c r="FW141" s="2">
        <f t="shared" si="324"/>
        <v>2.3913057469011411E-2</v>
      </c>
      <c r="FX141" s="2">
        <f t="shared" si="376"/>
        <v>3.6261330497946116E-2</v>
      </c>
      <c r="FY141" s="2">
        <f t="shared" si="377"/>
        <v>3.2537518443678359E-2</v>
      </c>
      <c r="FZ141" s="2">
        <f t="shared" si="378"/>
        <v>3.2693124282957203E-2</v>
      </c>
      <c r="GA141" s="2">
        <f t="shared" si="379"/>
        <v>3.5003303132980543E-2</v>
      </c>
      <c r="GB141" s="2">
        <f t="shared" si="380"/>
        <v>3.6949724826417965E-2</v>
      </c>
      <c r="GC141" s="2">
        <f t="shared" si="381"/>
        <v>3.4941555685747167E-2</v>
      </c>
      <c r="GD141" s="2">
        <f t="shared" si="382"/>
        <v>4.0430324812362438E-2</v>
      </c>
      <c r="GE141" s="2">
        <f t="shared" si="383"/>
        <v>4.7228782683718037E-2</v>
      </c>
      <c r="GF141" s="2">
        <f t="shared" si="384"/>
        <v>4.2778362283186183E-2</v>
      </c>
      <c r="GG141" s="2">
        <f t="shared" si="385"/>
        <v>3.7413786788458817E-2</v>
      </c>
      <c r="GH141" s="2">
        <f t="shared" si="386"/>
        <v>3.493153053284373E-2</v>
      </c>
      <c r="GI141" s="2">
        <f t="shared" si="387"/>
        <v>3.1388976735251081E-2</v>
      </c>
      <c r="GJ141" s="2">
        <f t="shared" si="388"/>
        <v>1.8741636793861531E-2</v>
      </c>
      <c r="GK141" s="2">
        <f t="shared" si="389"/>
        <v>1.5340540906552222E-2</v>
      </c>
      <c r="GM141" s="86">
        <f t="shared" si="325"/>
        <v>8.8035204257188235E-48</v>
      </c>
      <c r="GN141" s="86">
        <f t="shared" si="390"/>
        <v>3.0228506405187575E-72</v>
      </c>
      <c r="GO141" s="86">
        <f t="shared" si="391"/>
        <v>1.0018679126698915E-55</v>
      </c>
      <c r="GP141" s="86">
        <f t="shared" si="392"/>
        <v>4.0848001407994562E-94</v>
      </c>
      <c r="GQ141" s="86">
        <f t="shared" si="393"/>
        <v>1.1672042182896012E-85</v>
      </c>
      <c r="GR141" s="86">
        <f t="shared" si="394"/>
        <v>4.6949613844120663E-100</v>
      </c>
      <c r="GS141" s="86">
        <f t="shared" si="395"/>
        <v>2.3222098539679828E-79</v>
      </c>
      <c r="GT141" s="86">
        <f t="shared" si="396"/>
        <v>8.6925999057121513E-94</v>
      </c>
      <c r="GU141" s="86">
        <f t="shared" si="397"/>
        <v>2.9023866624147404E-92</v>
      </c>
      <c r="GV141" s="86">
        <f t="shared" si="398"/>
        <v>1.5442835896851502E-104</v>
      </c>
      <c r="GW141" s="86">
        <f t="shared" si="399"/>
        <v>6.8033915507264531E-106</v>
      </c>
      <c r="GX141" s="86">
        <f t="shared" si="400"/>
        <v>1.5333941602953944E-146</v>
      </c>
      <c r="GY141" s="86">
        <f t="shared" si="401"/>
        <v>1.29415206959587E-149</v>
      </c>
      <c r="GZ141" s="86">
        <f t="shared" si="402"/>
        <v>4.5317889071627371E-113</v>
      </c>
      <c r="HA141" s="86">
        <f t="shared" si="403"/>
        <v>3.7039345629909023E-146</v>
      </c>
      <c r="HC141" s="86">
        <f t="shared" si="326"/>
        <v>8.7142215736777552E-17</v>
      </c>
      <c r="HD141" s="86">
        <f t="shared" si="404"/>
        <v>4.1550268748606763E-27</v>
      </c>
      <c r="HE141" s="86">
        <f t="shared" si="405"/>
        <v>9.4626849916574473E-21</v>
      </c>
      <c r="HF141" s="86">
        <f t="shared" si="406"/>
        <v>1.0193808947035297E-25</v>
      </c>
      <c r="HG141" s="86">
        <f t="shared" si="407"/>
        <v>1.1251008374953255E-26</v>
      </c>
      <c r="HH141" s="86">
        <f t="shared" si="408"/>
        <v>1.734492587222783E-45</v>
      </c>
      <c r="HI141" s="86">
        <f t="shared" si="409"/>
        <v>2.9954695044719279E-30</v>
      </c>
      <c r="HJ141" s="86">
        <f t="shared" si="410"/>
        <v>1.6946261321624829E-49</v>
      </c>
      <c r="HK141" s="86">
        <f t="shared" si="411"/>
        <v>1.7997679758231853E-43</v>
      </c>
      <c r="HL141" s="86">
        <f t="shared" si="412"/>
        <v>8.1602570891230488E-52</v>
      </c>
      <c r="HM141" s="86">
        <f t="shared" si="413"/>
        <v>1.1023129409360004E-50</v>
      </c>
      <c r="HN141" s="86">
        <f t="shared" si="414"/>
        <v>3.9043610650283545E-59</v>
      </c>
      <c r="HO141" s="86">
        <f t="shared" si="415"/>
        <v>3.3581780292482675E-56</v>
      </c>
      <c r="HP141" s="86">
        <f t="shared" si="416"/>
        <v>2.3671032535730543E-40</v>
      </c>
      <c r="HQ141" s="86">
        <f t="shared" si="417"/>
        <v>4.7014917476846874E-58</v>
      </c>
      <c r="HS141" s="86">
        <f t="shared" si="327"/>
        <v>2.796087246934276E-2</v>
      </c>
      <c r="HT141" s="86">
        <f t="shared" si="418"/>
        <v>7.2243213944551313E-2</v>
      </c>
      <c r="HU141" s="86">
        <f t="shared" si="419"/>
        <v>3.6627676672260467E-2</v>
      </c>
      <c r="HV141" s="86">
        <f t="shared" si="420"/>
        <v>0.10769722438778812</v>
      </c>
      <c r="HW141" s="86">
        <f t="shared" si="421"/>
        <v>0.14911772279637447</v>
      </c>
      <c r="HX141" s="86">
        <f t="shared" si="422"/>
        <v>8.702361617106967E-2</v>
      </c>
      <c r="HY141" s="86">
        <f t="shared" si="423"/>
        <v>8.5896306831953428E-2</v>
      </c>
      <c r="HZ141" s="86">
        <f t="shared" si="424"/>
        <v>9.2837125149514033E-2</v>
      </c>
      <c r="IA141" s="86">
        <f t="shared" si="425"/>
        <v>0.14951420385505473</v>
      </c>
      <c r="IB141" s="86">
        <f t="shared" si="426"/>
        <v>0.13484269931010162</v>
      </c>
      <c r="IC141" s="86">
        <f t="shared" si="427"/>
        <v>7.6087941498266365E-2</v>
      </c>
      <c r="ID141" s="86">
        <f t="shared" si="428"/>
        <v>7.1325072808812034E-2</v>
      </c>
      <c r="IE141" s="86">
        <f t="shared" si="429"/>
        <v>4.8941272200226524E-2</v>
      </c>
      <c r="IF141" s="86">
        <f t="shared" si="430"/>
        <v>2.7281748112115294E-2</v>
      </c>
      <c r="IG141" s="86">
        <f t="shared" si="431"/>
        <v>3.1872501122332864E-2</v>
      </c>
      <c r="II141" s="86">
        <f t="shared" si="328"/>
        <v>2.9689311056817196E-20</v>
      </c>
      <c r="IJ141" s="86">
        <f t="shared" si="329"/>
        <v>2.9765339784457573E-21</v>
      </c>
      <c r="IK141" s="86">
        <f t="shared" si="330"/>
        <v>3.5148791086000623E-22</v>
      </c>
      <c r="IL141" s="86">
        <f t="shared" si="331"/>
        <v>7.3634715319009799E-22</v>
      </c>
      <c r="IM141" s="86">
        <f t="shared" si="332"/>
        <v>3.9542983387726302E-20</v>
      </c>
      <c r="IN141" s="86">
        <f t="shared" si="333"/>
        <v>2.5550254164436362E-24</v>
      </c>
      <c r="IO141" s="86">
        <f t="shared" si="334"/>
        <v>1.5937060445216989E-21</v>
      </c>
      <c r="IP141" s="86">
        <f t="shared" si="335"/>
        <v>1.1790462981365128E-22</v>
      </c>
      <c r="IQ141" s="86">
        <f t="shared" si="336"/>
        <v>1.8873558011059107E-21</v>
      </c>
      <c r="IR141" s="86">
        <f t="shared" si="337"/>
        <v>6.3616625258240866E-23</v>
      </c>
      <c r="IS141" s="86">
        <f t="shared" si="338"/>
        <v>2.3173414249760728E-22</v>
      </c>
      <c r="IT141" s="86">
        <f t="shared" si="339"/>
        <v>2.2072156682685673E-24</v>
      </c>
      <c r="IU141" s="86">
        <f t="shared" si="340"/>
        <v>1.9713472684556298E-23</v>
      </c>
      <c r="IV141" s="86">
        <f t="shared" si="341"/>
        <v>5.2038886961659249E-17</v>
      </c>
      <c r="IW141" s="86">
        <f t="shared" si="342"/>
        <v>1.5038850194359368E-13</v>
      </c>
      <c r="IY141" s="86">
        <f t="shared" si="343"/>
        <v>2.7960872469342847E-2</v>
      </c>
      <c r="IZ141" s="86">
        <f t="shared" si="344"/>
        <v>7.2243213944551313E-2</v>
      </c>
      <c r="JA141" s="86">
        <f t="shared" si="345"/>
        <v>3.6627676672260467E-2</v>
      </c>
      <c r="JB141" s="86">
        <f t="shared" si="346"/>
        <v>0.10769722438778812</v>
      </c>
      <c r="JC141" s="86">
        <f t="shared" si="347"/>
        <v>0.14911772279637447</v>
      </c>
      <c r="JD141" s="86">
        <f t="shared" si="348"/>
        <v>8.702361617106967E-2</v>
      </c>
      <c r="JE141" s="86">
        <f t="shared" si="349"/>
        <v>8.5896306831953428E-2</v>
      </c>
      <c r="JF141" s="86">
        <f t="shared" si="350"/>
        <v>9.2837125149514033E-2</v>
      </c>
      <c r="JG141" s="86">
        <f t="shared" si="351"/>
        <v>0.14951420385505473</v>
      </c>
      <c r="JH141" s="86">
        <f t="shared" si="352"/>
        <v>0.13484269931010162</v>
      </c>
      <c r="JI141" s="86">
        <f t="shared" si="353"/>
        <v>7.6087941498266365E-2</v>
      </c>
      <c r="JJ141" s="86">
        <f t="shared" si="354"/>
        <v>7.1325072808812034E-2</v>
      </c>
      <c r="JK141" s="86">
        <f t="shared" si="355"/>
        <v>4.8941272200226524E-2</v>
      </c>
      <c r="JL141" s="86">
        <f t="shared" si="356"/>
        <v>2.7281748112115346E-2</v>
      </c>
      <c r="JM141" s="86">
        <f t="shared" si="357"/>
        <v>3.187250112248325E-2</v>
      </c>
    </row>
    <row r="142" spans="2:273" x14ac:dyDescent="0.25">
      <c r="B142" s="2">
        <v>115</v>
      </c>
      <c r="C142" s="37">
        <v>63.536999999999999</v>
      </c>
      <c r="D142" s="37">
        <v>65.081000000000003</v>
      </c>
      <c r="E142" s="37">
        <v>68.581000000000003</v>
      </c>
      <c r="F142" s="37">
        <v>68.147999999999996</v>
      </c>
      <c r="G142" s="37">
        <v>69.328000000000003</v>
      </c>
      <c r="H142" s="37">
        <v>69.242000000000004</v>
      </c>
      <c r="I142" s="37">
        <v>72.613</v>
      </c>
      <c r="J142" s="37">
        <v>72.790000000000006</v>
      </c>
      <c r="K142" s="37">
        <v>75.257999999999996</v>
      </c>
      <c r="L142" s="37">
        <v>76.677000000000007</v>
      </c>
      <c r="M142" s="37">
        <v>73.790000000000006</v>
      </c>
      <c r="N142" s="37">
        <v>75.031999999999996</v>
      </c>
      <c r="O142" s="37">
        <v>73.343999999999994</v>
      </c>
      <c r="P142" s="37">
        <v>73.570999999999998</v>
      </c>
      <c r="Q142" s="37">
        <v>80.302000000000007</v>
      </c>
      <c r="S142" s="4">
        <f t="shared" si="229"/>
        <v>62.845992509201785</v>
      </c>
      <c r="T142" s="4">
        <f t="shared" si="230"/>
        <v>65.160502102329474</v>
      </c>
      <c r="U142" s="4">
        <f t="shared" si="231"/>
        <v>68.583235347319246</v>
      </c>
      <c r="V142" s="4">
        <f t="shared" si="232"/>
        <v>68.312649207131571</v>
      </c>
      <c r="W142" s="4">
        <f t="shared" si="233"/>
        <v>69.945174939976056</v>
      </c>
      <c r="X142" s="4">
        <f t="shared" si="234"/>
        <v>69.318795095697524</v>
      </c>
      <c r="Y142" s="4">
        <f t="shared" si="235"/>
        <v>72.230065348469594</v>
      </c>
      <c r="Z142" s="4">
        <f t="shared" si="236"/>
        <v>71.423830014656104</v>
      </c>
      <c r="AA142" s="4">
        <f t="shared" si="237"/>
        <v>74.789371208876659</v>
      </c>
      <c r="AB142" s="4">
        <f t="shared" si="238"/>
        <v>75.695216701878252</v>
      </c>
      <c r="AC142" s="4">
        <f t="shared" si="239"/>
        <v>73.497257659029785</v>
      </c>
      <c r="AD142" s="4">
        <f t="shared" si="240"/>
        <v>74.064602489437149</v>
      </c>
      <c r="AE142" s="4">
        <f t="shared" si="241"/>
        <v>73.746968855432613</v>
      </c>
      <c r="AF142" s="4">
        <f t="shared" si="242"/>
        <v>73.892577591262778</v>
      </c>
      <c r="AG142" s="4">
        <f t="shared" si="243"/>
        <v>83.258257895388567</v>
      </c>
      <c r="AI142" s="4">
        <f t="shared" si="244"/>
        <v>0.69100749079821355</v>
      </c>
      <c r="AJ142" s="4">
        <f t="shared" si="245"/>
        <v>-7.9502102329470858E-2</v>
      </c>
      <c r="AK142" s="4">
        <f t="shared" si="246"/>
        <v>-2.2353473192424644E-3</v>
      </c>
      <c r="AL142" s="4">
        <f t="shared" si="247"/>
        <v>-0.16464920713157483</v>
      </c>
      <c r="AM142" s="4">
        <f t="shared" si="248"/>
        <v>-0.61717493997605288</v>
      </c>
      <c r="AN142" s="4">
        <f t="shared" si="249"/>
        <v>-7.6795095697519855E-2</v>
      </c>
      <c r="AO142" s="4">
        <f t="shared" si="250"/>
        <v>0.38293465153040529</v>
      </c>
      <c r="AP142" s="4">
        <f t="shared" si="251"/>
        <v>1.3661699853439018</v>
      </c>
      <c r="AQ142" s="4">
        <f t="shared" si="252"/>
        <v>0.46862879112333644</v>
      </c>
      <c r="AR142" s="4">
        <f t="shared" si="253"/>
        <v>0.98178329812175491</v>
      </c>
      <c r="AS142" s="4">
        <f t="shared" si="254"/>
        <v>0.29274234097022145</v>
      </c>
      <c r="AT142" s="4">
        <f t="shared" si="255"/>
        <v>0.96739751056284717</v>
      </c>
      <c r="AU142" s="4">
        <f t="shared" si="256"/>
        <v>-0.40296885543261851</v>
      </c>
      <c r="AV142" s="4">
        <f t="shared" si="436"/>
        <v>-0.32157759126278052</v>
      </c>
      <c r="AW142" s="4">
        <f t="shared" si="436"/>
        <v>-2.9562578953885605</v>
      </c>
      <c r="AY142" s="2">
        <f t="shared" si="308"/>
        <v>62.742214929949355</v>
      </c>
      <c r="AZ142" s="2">
        <f t="shared" si="359"/>
        <v>64.596520256050226</v>
      </c>
      <c r="BA142" s="2">
        <f t="shared" si="360"/>
        <v>67.832732417100161</v>
      </c>
      <c r="BB142" s="2">
        <f t="shared" si="361"/>
        <v>65.562477329724032</v>
      </c>
      <c r="BC142" s="2">
        <f t="shared" si="362"/>
        <v>65.855612229097218</v>
      </c>
      <c r="BD142" s="2">
        <f t="shared" si="363"/>
        <v>65.315649901000896</v>
      </c>
      <c r="BE142" s="2">
        <f t="shared" si="364"/>
        <v>68.226228922704109</v>
      </c>
      <c r="BF142" s="2">
        <f t="shared" si="365"/>
        <v>66.094266864180312</v>
      </c>
      <c r="BG142" s="2">
        <f t="shared" si="366"/>
        <v>66.894096551964822</v>
      </c>
      <c r="BH142" s="2">
        <f t="shared" si="367"/>
        <v>67.976267900305544</v>
      </c>
      <c r="BI142" s="2">
        <f t="shared" si="368"/>
        <v>67.478781948566322</v>
      </c>
      <c r="BJ142" s="2">
        <f t="shared" si="369"/>
        <v>67.504537755900415</v>
      </c>
      <c r="BK142" s="2">
        <f t="shared" si="370"/>
        <v>68.948782065657056</v>
      </c>
      <c r="BL142" s="2">
        <f t="shared" si="371"/>
        <v>66.331691901737059</v>
      </c>
      <c r="BM142" s="2">
        <f t="shared" si="372"/>
        <v>68.746326687561677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78.774331881533129</v>
      </c>
      <c r="DL142" s="2">
        <f t="shared" si="437"/>
        <v>86.195318785865283</v>
      </c>
      <c r="DM142" s="2">
        <f t="shared" si="437"/>
        <v>86.938178645706714</v>
      </c>
      <c r="DN142" s="2">
        <f t="shared" si="437"/>
        <v>76.766408335850159</v>
      </c>
      <c r="DO142" s="2">
        <f t="shared" si="437"/>
        <v>81.720023557837521</v>
      </c>
      <c r="DP142" s="2">
        <f t="shared" si="437"/>
        <v>81.912264111498288</v>
      </c>
      <c r="DQ142" s="2">
        <f t="shared" si="437"/>
        <v>87.331201219512181</v>
      </c>
      <c r="DR142" s="2">
        <f t="shared" si="437"/>
        <v>84.531065853658546</v>
      </c>
      <c r="DS142" s="2">
        <f t="shared" si="437"/>
        <v>92.171640350877169</v>
      </c>
      <c r="DT142" s="2">
        <f t="shared" si="437"/>
        <v>87.68636639676113</v>
      </c>
      <c r="DU142" s="2">
        <f t="shared" si="437"/>
        <v>84.831440243902449</v>
      </c>
      <c r="DV142" s="2">
        <f t="shared" si="437"/>
        <v>80.086816218665049</v>
      </c>
      <c r="DW142" s="2">
        <f t="shared" si="437"/>
        <v>88.497145273331313</v>
      </c>
      <c r="DX142" s="2">
        <f t="shared" si="437"/>
        <v>81.278255937921742</v>
      </c>
      <c r="DY142" s="2">
        <f t="shared" si="437"/>
        <v>73.382545008912643</v>
      </c>
      <c r="EA142" s="2">
        <f t="shared" si="228"/>
        <v>62.72296882473276</v>
      </c>
      <c r="EB142" s="2">
        <f t="shared" si="290"/>
        <v>64.560392114353292</v>
      </c>
      <c r="EC142" s="2">
        <f t="shared" si="291"/>
        <v>67.798591966527198</v>
      </c>
      <c r="ED142" s="2">
        <f t="shared" si="292"/>
        <v>65.544097064894515</v>
      </c>
      <c r="EE142" s="2">
        <f t="shared" si="293"/>
        <v>65.831397543271919</v>
      </c>
      <c r="EF142" s="2">
        <f t="shared" si="294"/>
        <v>65.282604801095616</v>
      </c>
      <c r="EG142" s="2">
        <f t="shared" si="295"/>
        <v>68.182825365447641</v>
      </c>
      <c r="EH142" s="2">
        <f t="shared" si="296"/>
        <v>66.062978008892856</v>
      </c>
      <c r="EI142" s="2">
        <f t="shared" si="297"/>
        <v>66.842122388217916</v>
      </c>
      <c r="EJ142" s="2">
        <f t="shared" si="298"/>
        <v>67.930847449145546</v>
      </c>
      <c r="EK142" s="2">
        <f t="shared" si="299"/>
        <v>67.451264771048756</v>
      </c>
      <c r="EL142" s="2">
        <f t="shared" si="300"/>
        <v>67.4862323408571</v>
      </c>
      <c r="EM142" s="2">
        <f t="shared" si="301"/>
        <v>68.909023692246421</v>
      </c>
      <c r="EN142" s="2">
        <f t="shared" si="302"/>
        <v>66.305069460830452</v>
      </c>
      <c r="EO142" s="2">
        <f t="shared" si="303"/>
        <v>68.739185347077225</v>
      </c>
      <c r="EQ142" s="2">
        <f t="shared" si="304"/>
        <v>62.747037196826852</v>
      </c>
      <c r="ER142" s="2">
        <f t="shared" si="438"/>
        <v>64.658660762320579</v>
      </c>
      <c r="ES142" s="2">
        <f t="shared" si="438"/>
        <v>67.943484431555078</v>
      </c>
      <c r="ET142" s="2">
        <f t="shared" si="438"/>
        <v>65.619697611905892</v>
      </c>
      <c r="EU142" s="2">
        <f t="shared" si="438"/>
        <v>65.915360466916667</v>
      </c>
      <c r="EV142" s="2">
        <f t="shared" si="438"/>
        <v>65.474385748732018</v>
      </c>
      <c r="EW142" s="2">
        <f t="shared" si="438"/>
        <v>68.496944360953634</v>
      </c>
      <c r="EX142" s="2">
        <f t="shared" si="438"/>
        <v>66.111497981771734</v>
      </c>
      <c r="EY142" s="2">
        <f t="shared" si="438"/>
        <v>67.043916797644684</v>
      </c>
      <c r="EZ142" s="2">
        <f t="shared" si="438"/>
        <v>68.200953867899131</v>
      </c>
      <c r="FA142" s="2">
        <f t="shared" si="438"/>
        <v>67.439586683752481</v>
      </c>
      <c r="FB142" s="2">
        <f t="shared" si="438"/>
        <v>67.487557845684933</v>
      </c>
      <c r="FC142" s="2">
        <f t="shared" si="438"/>
        <v>69.311898848033067</v>
      </c>
      <c r="FD142" s="2">
        <f t="shared" si="438"/>
        <v>66.347326305749576</v>
      </c>
      <c r="FE142" s="2">
        <f t="shared" si="438"/>
        <v>68.582218510243194</v>
      </c>
      <c r="FG142" s="2">
        <f t="shared" si="306"/>
        <v>0.99884019310290739</v>
      </c>
      <c r="FH142" s="2">
        <f t="shared" si="439"/>
        <v>0.99851006542867415</v>
      </c>
      <c r="FI142" s="2">
        <f t="shared" si="439"/>
        <v>0.99848547696215562</v>
      </c>
      <c r="FJ142" s="2">
        <f t="shared" si="439"/>
        <v>0.99860289825430915</v>
      </c>
      <c r="FK142" s="2">
        <f t="shared" si="439"/>
        <v>0.99867811069966939</v>
      </c>
      <c r="FL142" s="2">
        <f t="shared" si="439"/>
        <v>0.99847845482450726</v>
      </c>
      <c r="FM142" s="2">
        <f t="shared" si="439"/>
        <v>0.99835969070792896</v>
      </c>
      <c r="FN142" s="2">
        <f t="shared" si="439"/>
        <v>0.99842180330024677</v>
      </c>
      <c r="FO142" s="2">
        <f t="shared" si="439"/>
        <v>0.99835876965626202</v>
      </c>
      <c r="FP142" s="2">
        <f t="shared" si="439"/>
        <v>0.99833955069786318</v>
      </c>
      <c r="FQ142" s="2">
        <f t="shared" si="439"/>
        <v>0.99838928384995218</v>
      </c>
      <c r="FR142" s="2">
        <f t="shared" si="439"/>
        <v>0.99855127217067052</v>
      </c>
      <c r="FS142" s="2">
        <f t="shared" si="439"/>
        <v>0.99867601644749082</v>
      </c>
      <c r="FT142" s="2">
        <f t="shared" si="439"/>
        <v>0.99827988259443534</v>
      </c>
      <c r="FU142" s="2">
        <f t="shared" si="439"/>
        <v>0.99789425959935463</v>
      </c>
      <c r="FW142" s="2">
        <f t="shared" si="324"/>
        <v>2.6159793156042638E-2</v>
      </c>
      <c r="FX142" s="2">
        <f t="shared" si="376"/>
        <v>3.9621146535368273E-2</v>
      </c>
      <c r="FY142" s="2">
        <f t="shared" si="377"/>
        <v>3.5565035155702064E-2</v>
      </c>
      <c r="FZ142" s="2">
        <f t="shared" si="378"/>
        <v>3.573458485386824E-2</v>
      </c>
      <c r="GA142" s="2">
        <f t="shared" si="379"/>
        <v>3.8251182310965207E-2</v>
      </c>
      <c r="GB142" s="2">
        <f t="shared" si="380"/>
        <v>4.0370652595452312E-2</v>
      </c>
      <c r="GC142" s="2">
        <f t="shared" si="381"/>
        <v>3.8183932161361123E-2</v>
      </c>
      <c r="GD142" s="2">
        <f t="shared" si="382"/>
        <v>4.4158722129566987E-2</v>
      </c>
      <c r="GE142" s="2">
        <f t="shared" si="383"/>
        <v>5.1550438408457397E-2</v>
      </c>
      <c r="GF142" s="2">
        <f t="shared" si="384"/>
        <v>4.6712749620356521E-2</v>
      </c>
      <c r="GG142" s="2">
        <f t="shared" si="385"/>
        <v>4.0875855361930932E-2</v>
      </c>
      <c r="GH142" s="2">
        <f t="shared" si="386"/>
        <v>3.8173013528842184E-2</v>
      </c>
      <c r="GI142" s="2">
        <f t="shared" si="387"/>
        <v>3.4313415494013365E-2</v>
      </c>
      <c r="GJ142" s="2">
        <f t="shared" si="388"/>
        <v>2.0512705864408839E-2</v>
      </c>
      <c r="GK142" s="2">
        <f t="shared" si="389"/>
        <v>1.6795710504046005E-2</v>
      </c>
      <c r="GM142" s="86">
        <f t="shared" si="325"/>
        <v>1.0522360169628023E-49</v>
      </c>
      <c r="GN142" s="86">
        <f t="shared" si="390"/>
        <v>4.136130871431169E-75</v>
      </c>
      <c r="GO142" s="86">
        <f t="shared" si="391"/>
        <v>6.4433693725201715E-58</v>
      </c>
      <c r="GP142" s="86">
        <f t="shared" si="392"/>
        <v>6.5268747570749379E-98</v>
      </c>
      <c r="GQ142" s="86">
        <f t="shared" si="393"/>
        <v>5.0137838439013951E-89</v>
      </c>
      <c r="GR142" s="86">
        <f t="shared" si="394"/>
        <v>5.6028116384437539E-104</v>
      </c>
      <c r="GS142" s="86">
        <f t="shared" si="395"/>
        <v>1.6469277306553745E-82</v>
      </c>
      <c r="GT142" s="86">
        <f t="shared" si="396"/>
        <v>1.7744526600256906E-97</v>
      </c>
      <c r="GU142" s="86">
        <f t="shared" si="397"/>
        <v>7.072433177679733E-96</v>
      </c>
      <c r="GV142" s="86">
        <f t="shared" si="398"/>
        <v>1.1280826281009557E-108</v>
      </c>
      <c r="GW142" s="86">
        <f t="shared" si="399"/>
        <v>4.0697487732714066E-110</v>
      </c>
      <c r="GX142" s="86">
        <f t="shared" si="400"/>
        <v>2.4302256621773259E-152</v>
      </c>
      <c r="GY142" s="86">
        <f t="shared" si="401"/>
        <v>1.5767356484008586E-155</v>
      </c>
      <c r="GZ142" s="86">
        <f t="shared" si="402"/>
        <v>1.5137964787749557E-117</v>
      </c>
      <c r="HA142" s="86">
        <f t="shared" si="403"/>
        <v>6.9181354276975222E-152</v>
      </c>
      <c r="HC142" s="86">
        <f t="shared" si="326"/>
        <v>4.9159896061556219E-18</v>
      </c>
      <c r="HD142" s="86">
        <f t="shared" si="404"/>
        <v>5.1678460620835482E-29</v>
      </c>
      <c r="HE142" s="86">
        <f t="shared" si="405"/>
        <v>2.834637327912848E-22</v>
      </c>
      <c r="HF142" s="86">
        <f t="shared" si="406"/>
        <v>1.4074304334358184E-27</v>
      </c>
      <c r="HG142" s="86">
        <f t="shared" si="407"/>
        <v>1.6994566114707928E-28</v>
      </c>
      <c r="HH142" s="86">
        <f t="shared" si="408"/>
        <v>1.2564011169102295E-48</v>
      </c>
      <c r="HI142" s="86">
        <f t="shared" si="409"/>
        <v>2.346334791932247E-32</v>
      </c>
      <c r="HJ142" s="86">
        <f t="shared" si="410"/>
        <v>7.2727178027186874E-53</v>
      </c>
      <c r="HK142" s="86">
        <f t="shared" si="411"/>
        <v>2.2818573541625218E-46</v>
      </c>
      <c r="HL142" s="86">
        <f t="shared" si="412"/>
        <v>2.6285037639056418E-55</v>
      </c>
      <c r="HM142" s="86">
        <f t="shared" si="413"/>
        <v>3.1546302398884144E-54</v>
      </c>
      <c r="HN142" s="86">
        <f t="shared" si="414"/>
        <v>3.0628874464779683E-63</v>
      </c>
      <c r="HO142" s="86">
        <f t="shared" si="415"/>
        <v>3.6513814726272172E-60</v>
      </c>
      <c r="HP142" s="86">
        <f t="shared" si="416"/>
        <v>2.9435617740235544E-43</v>
      </c>
      <c r="HQ142" s="86">
        <f t="shared" si="417"/>
        <v>3.3302091328119781E-62</v>
      </c>
      <c r="HS142" s="86">
        <f t="shared" si="327"/>
        <v>4.253098908128098E-2</v>
      </c>
      <c r="HT142" s="86">
        <f t="shared" si="418"/>
        <v>0.10938498707985214</v>
      </c>
      <c r="HU142" s="86">
        <f t="shared" si="419"/>
        <v>5.8068359202172577E-2</v>
      </c>
      <c r="HV142" s="86">
        <f t="shared" si="420"/>
        <v>0.15682593781037477</v>
      </c>
      <c r="HW142" s="86">
        <f t="shared" si="421"/>
        <v>0.20925212153883876</v>
      </c>
      <c r="HX142" s="86">
        <f t="shared" si="422"/>
        <v>0.13391542130860812</v>
      </c>
      <c r="HY142" s="86">
        <f t="shared" si="423"/>
        <v>0.12802925717566044</v>
      </c>
      <c r="HZ142" s="86">
        <f t="shared" si="424"/>
        <v>0.14152804027193314</v>
      </c>
      <c r="IA142" s="86">
        <f t="shared" si="425"/>
        <v>0.21952088951187035</v>
      </c>
      <c r="IB142" s="86">
        <f t="shared" si="426"/>
        <v>0.20029510023335631</v>
      </c>
      <c r="IC142" s="86">
        <f t="shared" si="427"/>
        <v>0.11646530147866439</v>
      </c>
      <c r="ID142" s="86">
        <f t="shared" si="428"/>
        <v>0.11089722359496564</v>
      </c>
      <c r="IE142" s="86">
        <f t="shared" si="429"/>
        <v>7.6600418260688599E-2</v>
      </c>
      <c r="IF142" s="86">
        <f t="shared" si="430"/>
        <v>4.1839201906731238E-2</v>
      </c>
      <c r="IG142" s="86">
        <f t="shared" si="431"/>
        <v>4.5206102187349315E-2</v>
      </c>
      <c r="II142" s="86">
        <f t="shared" si="328"/>
        <v>2.4471042903792792E-19</v>
      </c>
      <c r="IJ142" s="86">
        <f t="shared" si="329"/>
        <v>3.6528806119901379E-20</v>
      </c>
      <c r="IK142" s="86">
        <f t="shared" si="330"/>
        <v>4.4512523596152535E-21</v>
      </c>
      <c r="IL142" s="86">
        <f t="shared" si="331"/>
        <v>8.9988214317016941E-21</v>
      </c>
      <c r="IM142" s="86">
        <f t="shared" si="332"/>
        <v>4.1047169241610057E-19</v>
      </c>
      <c r="IN142" s="86">
        <f t="shared" si="333"/>
        <v>4.6973198145653634E-23</v>
      </c>
      <c r="IO142" s="86">
        <f t="shared" si="334"/>
        <v>1.9660132828597918E-20</v>
      </c>
      <c r="IP142" s="86">
        <f t="shared" si="335"/>
        <v>1.8982604580477759E-21</v>
      </c>
      <c r="IQ142" s="86">
        <f t="shared" si="336"/>
        <v>2.9854093388669606E-20</v>
      </c>
      <c r="IR142" s="86">
        <f t="shared" si="337"/>
        <v>1.1179502535874452E-21</v>
      </c>
      <c r="IS142" s="86">
        <f t="shared" si="338"/>
        <v>3.357459552771608E-21</v>
      </c>
      <c r="IT142" s="86">
        <f t="shared" si="339"/>
        <v>3.8891524867362974E-23</v>
      </c>
      <c r="IU142" s="86">
        <f t="shared" si="340"/>
        <v>2.8262309139454517E-22</v>
      </c>
      <c r="IV142" s="86">
        <f t="shared" si="341"/>
        <v>2.6793633932416264E-16</v>
      </c>
      <c r="IW142" s="86">
        <f t="shared" si="342"/>
        <v>5.0726359108113473E-13</v>
      </c>
      <c r="IY142" s="86">
        <f t="shared" si="343"/>
        <v>4.2530989081280987E-2</v>
      </c>
      <c r="IZ142" s="86">
        <f t="shared" si="344"/>
        <v>0.10938498707985214</v>
      </c>
      <c r="JA142" s="86">
        <f t="shared" si="345"/>
        <v>5.8068359202172577E-2</v>
      </c>
      <c r="JB142" s="86">
        <f t="shared" si="346"/>
        <v>0.15682593781037477</v>
      </c>
      <c r="JC142" s="86">
        <f t="shared" si="347"/>
        <v>0.20925212153883876</v>
      </c>
      <c r="JD142" s="86">
        <f t="shared" si="348"/>
        <v>0.13391542130860812</v>
      </c>
      <c r="JE142" s="86">
        <f t="shared" si="349"/>
        <v>0.12802925717566044</v>
      </c>
      <c r="JF142" s="86">
        <f t="shared" si="350"/>
        <v>0.14152804027193314</v>
      </c>
      <c r="JG142" s="86">
        <f t="shared" si="351"/>
        <v>0.21952088951187035</v>
      </c>
      <c r="JH142" s="86">
        <f t="shared" si="352"/>
        <v>0.20029510023335631</v>
      </c>
      <c r="JI142" s="86">
        <f t="shared" si="353"/>
        <v>0.11646530147866439</v>
      </c>
      <c r="JJ142" s="86">
        <f t="shared" si="354"/>
        <v>0.11089722359496564</v>
      </c>
      <c r="JK142" s="86">
        <f t="shared" si="355"/>
        <v>7.6600418260688599E-2</v>
      </c>
      <c r="JL142" s="86">
        <f t="shared" si="356"/>
        <v>4.1839201906731509E-2</v>
      </c>
      <c r="JM142" s="86">
        <f t="shared" si="357"/>
        <v>4.5206102187856576E-2</v>
      </c>
    </row>
    <row r="143" spans="2:273" x14ac:dyDescent="0.25">
      <c r="B143" s="2">
        <v>116</v>
      </c>
      <c r="C143" s="37">
        <v>62.776000000000003</v>
      </c>
      <c r="D143" s="37">
        <v>65.531999999999996</v>
      </c>
      <c r="E143" s="37">
        <v>69.242000000000004</v>
      </c>
      <c r="F143" s="37">
        <v>68.081999999999994</v>
      </c>
      <c r="G143" s="37">
        <v>70.721000000000004</v>
      </c>
      <c r="H143" s="37">
        <v>70.548000000000002</v>
      </c>
      <c r="I143" s="37">
        <v>73.403000000000006</v>
      </c>
      <c r="J143" s="37">
        <v>73.887</v>
      </c>
      <c r="K143" s="37">
        <v>77.387</v>
      </c>
      <c r="L143" s="37">
        <v>78.096999999999994</v>
      </c>
      <c r="M143" s="37">
        <v>76.387</v>
      </c>
      <c r="N143" s="37">
        <v>76.855000000000004</v>
      </c>
      <c r="O143" s="37">
        <v>74.738</v>
      </c>
      <c r="P143" s="37">
        <v>74.921000000000006</v>
      </c>
      <c r="Q143" s="37">
        <v>85.507999999999996</v>
      </c>
      <c r="S143" s="4">
        <f t="shared" si="229"/>
        <v>62.791710571437996</v>
      </c>
      <c r="T143" s="4">
        <f t="shared" si="230"/>
        <v>65.225169205038355</v>
      </c>
      <c r="U143" s="4">
        <f t="shared" si="231"/>
        <v>68.725231455972107</v>
      </c>
      <c r="V143" s="4">
        <f t="shared" si="232"/>
        <v>68.964393078589026</v>
      </c>
      <c r="W143" s="4">
        <f t="shared" si="233"/>
        <v>70.755293960744311</v>
      </c>
      <c r="X143" s="4">
        <f t="shared" si="234"/>
        <v>70.511220421552508</v>
      </c>
      <c r="Y143" s="4">
        <f t="shared" si="235"/>
        <v>73.29419223020858</v>
      </c>
      <c r="Z143" s="4">
        <f t="shared" si="236"/>
        <v>73.072778832570407</v>
      </c>
      <c r="AA143" s="4">
        <f t="shared" si="237"/>
        <v>76.677450129080427</v>
      </c>
      <c r="AB143" s="4">
        <f t="shared" si="238"/>
        <v>77.669111225197824</v>
      </c>
      <c r="AC143" s="4">
        <f t="shared" si="239"/>
        <v>75.472678044770802</v>
      </c>
      <c r="AD143" s="4">
        <f t="shared" si="240"/>
        <v>76.329270264545087</v>
      </c>
      <c r="AE143" s="4">
        <f t="shared" si="241"/>
        <v>75.464406752023905</v>
      </c>
      <c r="AF143" s="4">
        <f t="shared" si="242"/>
        <v>76.82014223883202</v>
      </c>
      <c r="AG143" s="4">
        <f t="shared" si="243"/>
        <v>87.817837490470112</v>
      </c>
      <c r="AI143" s="4">
        <f t="shared" si="244"/>
        <v>-1.5710571437992371E-2</v>
      </c>
      <c r="AJ143" s="4">
        <f t="shared" si="245"/>
        <v>0.30683079496164112</v>
      </c>
      <c r="AK143" s="4">
        <f t="shared" si="246"/>
        <v>0.51676854402789729</v>
      </c>
      <c r="AL143" s="4">
        <f t="shared" si="247"/>
        <v>-0.8823930785890326</v>
      </c>
      <c r="AM143" s="4">
        <f t="shared" si="248"/>
        <v>-3.4293960744307128E-2</v>
      </c>
      <c r="AN143" s="4">
        <f t="shared" si="249"/>
        <v>3.6779578447493577E-2</v>
      </c>
      <c r="AO143" s="4">
        <f t="shared" si="250"/>
        <v>0.10880776979142581</v>
      </c>
      <c r="AP143" s="4">
        <f t="shared" si="251"/>
        <v>0.81422116742959361</v>
      </c>
      <c r="AQ143" s="4">
        <f t="shared" si="252"/>
        <v>0.70954987091957378</v>
      </c>
      <c r="AR143" s="4">
        <f t="shared" si="253"/>
        <v>0.42788877480217025</v>
      </c>
      <c r="AS143" s="4">
        <f t="shared" si="254"/>
        <v>0.91432195522919812</v>
      </c>
      <c r="AT143" s="4">
        <f t="shared" si="255"/>
        <v>0.52572973545491664</v>
      </c>
      <c r="AU143" s="4">
        <f t="shared" si="256"/>
        <v>-0.72640675202390526</v>
      </c>
      <c r="AV143" s="4">
        <f t="shared" si="436"/>
        <v>-1.8991422388320132</v>
      </c>
      <c r="AW143" s="4">
        <f t="shared" si="436"/>
        <v>-2.309837490470116</v>
      </c>
      <c r="AY143" s="2">
        <f t="shared" si="308"/>
        <v>62.647434006281593</v>
      </c>
      <c r="AZ143" s="2">
        <f t="shared" si="359"/>
        <v>64.468183776378638</v>
      </c>
      <c r="BA143" s="2">
        <f t="shared" si="360"/>
        <v>67.660313215989575</v>
      </c>
      <c r="BB143" s="2">
        <f t="shared" si="361"/>
        <v>65.429257228332332</v>
      </c>
      <c r="BC143" s="2">
        <f t="shared" si="362"/>
        <v>65.710510951840263</v>
      </c>
      <c r="BD143" s="2">
        <f t="shared" si="363"/>
        <v>65.14298427898791</v>
      </c>
      <c r="BE143" s="2">
        <f t="shared" si="364"/>
        <v>68.014320645965427</v>
      </c>
      <c r="BF143" s="2">
        <f t="shared" si="365"/>
        <v>65.989779856616437</v>
      </c>
      <c r="BG143" s="2">
        <f t="shared" si="366"/>
        <v>66.756698090273616</v>
      </c>
      <c r="BH143" s="2">
        <f t="shared" si="367"/>
        <v>67.823419844359947</v>
      </c>
      <c r="BI143" s="2">
        <f t="shared" si="368"/>
        <v>67.36451366619707</v>
      </c>
      <c r="BJ143" s="2">
        <f t="shared" si="369"/>
        <v>67.382243466792062</v>
      </c>
      <c r="BK143" s="2">
        <f t="shared" si="370"/>
        <v>68.78241744216686</v>
      </c>
      <c r="BL143" s="2">
        <f t="shared" si="371"/>
        <v>66.241495557227594</v>
      </c>
      <c r="BM143" s="2">
        <f t="shared" si="372"/>
        <v>68.680390329104455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78.799389547038359</v>
      </c>
      <c r="DL143" s="2">
        <f t="shared" si="437"/>
        <v>86.289167925098155</v>
      </c>
      <c r="DM143" s="2">
        <f t="shared" si="437"/>
        <v>87.007440293871369</v>
      </c>
      <c r="DN143" s="2">
        <f t="shared" si="437"/>
        <v>76.738837964361181</v>
      </c>
      <c r="DO143" s="2">
        <f t="shared" si="437"/>
        <v>81.733195258230154</v>
      </c>
      <c r="DP143" s="2">
        <f t="shared" si="437"/>
        <v>81.927212369338008</v>
      </c>
      <c r="DQ143" s="2">
        <f t="shared" si="437"/>
        <v>87.3155644599303</v>
      </c>
      <c r="DR143" s="2">
        <f t="shared" si="437"/>
        <v>84.573305923344947</v>
      </c>
      <c r="DS143" s="2">
        <f t="shared" si="437"/>
        <v>92.286087921727372</v>
      </c>
      <c r="DT143" s="2">
        <f t="shared" si="437"/>
        <v>87.752389271255055</v>
      </c>
      <c r="DU143" s="2">
        <f t="shared" si="437"/>
        <v>84.888000696864125</v>
      </c>
      <c r="DV143" s="2">
        <f t="shared" si="437"/>
        <v>80.080006040471147</v>
      </c>
      <c r="DW143" s="2">
        <f t="shared" si="437"/>
        <v>88.547651766837802</v>
      </c>
      <c r="DX143" s="2">
        <f t="shared" si="437"/>
        <v>81.323769905533069</v>
      </c>
      <c r="DY143" s="2">
        <f t="shared" si="437"/>
        <v>73.373831439393925</v>
      </c>
      <c r="EA143" s="2">
        <f t="shared" si="228"/>
        <v>62.629199181721269</v>
      </c>
      <c r="EB143" s="2">
        <f t="shared" si="290"/>
        <v>64.433376233104781</v>
      </c>
      <c r="EC143" s="2">
        <f t="shared" si="291"/>
        <v>67.626192252665675</v>
      </c>
      <c r="ED143" s="2">
        <f t="shared" si="292"/>
        <v>65.410902708553579</v>
      </c>
      <c r="EE143" s="2">
        <f t="shared" si="293"/>
        <v>65.68687158012284</v>
      </c>
      <c r="EF143" s="2">
        <f t="shared" si="294"/>
        <v>65.10979831780773</v>
      </c>
      <c r="EG143" s="2">
        <f t="shared" si="295"/>
        <v>67.969887045032863</v>
      </c>
      <c r="EH143" s="2">
        <f t="shared" si="296"/>
        <v>65.960316394221095</v>
      </c>
      <c r="EI143" s="2">
        <f t="shared" si="297"/>
        <v>66.705584880156181</v>
      </c>
      <c r="EJ143" s="2">
        <f t="shared" si="298"/>
        <v>67.77754436785348</v>
      </c>
      <c r="EK143" s="2">
        <f t="shared" si="299"/>
        <v>67.339326783076601</v>
      </c>
      <c r="EL143" s="2">
        <f t="shared" si="300"/>
        <v>67.365412333386956</v>
      </c>
      <c r="EM143" s="2">
        <f t="shared" si="301"/>
        <v>68.741171733935232</v>
      </c>
      <c r="EN143" s="2">
        <f t="shared" si="302"/>
        <v>66.216616070612801</v>
      </c>
      <c r="EO143" s="2">
        <f t="shared" si="303"/>
        <v>68.674538034968663</v>
      </c>
      <c r="EQ143" s="2">
        <f t="shared" si="304"/>
        <v>62.668657380057972</v>
      </c>
      <c r="ER143" s="2">
        <f t="shared" si="438"/>
        <v>64.551338437217709</v>
      </c>
      <c r="ES143" s="2">
        <f t="shared" si="438"/>
        <v>67.815236765950544</v>
      </c>
      <c r="ET143" s="2">
        <f t="shared" si="438"/>
        <v>65.511267668256735</v>
      </c>
      <c r="EU143" s="2">
        <f t="shared" si="438"/>
        <v>65.789582905831097</v>
      </c>
      <c r="EV143" s="2">
        <f t="shared" si="438"/>
        <v>65.333092475263996</v>
      </c>
      <c r="EW143" s="2">
        <f t="shared" si="438"/>
        <v>68.341191972489156</v>
      </c>
      <c r="EX143" s="2">
        <f t="shared" si="438"/>
        <v>66.015683700793275</v>
      </c>
      <c r="EY143" s="2">
        <f t="shared" si="438"/>
        <v>66.933488815230817</v>
      </c>
      <c r="EZ143" s="2">
        <f t="shared" si="438"/>
        <v>68.083923711472039</v>
      </c>
      <c r="FA143" s="2">
        <f t="shared" si="438"/>
        <v>67.32598534027953</v>
      </c>
      <c r="FB143" s="2">
        <f t="shared" si="438"/>
        <v>67.366126084009835</v>
      </c>
      <c r="FC143" s="2">
        <f t="shared" si="438"/>
        <v>69.203223850408406</v>
      </c>
      <c r="FD143" s="2">
        <f t="shared" si="438"/>
        <v>66.269019410243885</v>
      </c>
      <c r="FE143" s="2">
        <f t="shared" si="438"/>
        <v>68.501900369737371</v>
      </c>
      <c r="FG143" s="2">
        <f t="shared" si="306"/>
        <v>0.99894213558276734</v>
      </c>
      <c r="FH143" s="2">
        <f t="shared" si="439"/>
        <v>0.99864098535679247</v>
      </c>
      <c r="FI143" s="2">
        <f t="shared" si="439"/>
        <v>0.99861855447937631</v>
      </c>
      <c r="FJ143" s="2">
        <f t="shared" si="439"/>
        <v>0.99872567141127566</v>
      </c>
      <c r="FK143" s="2">
        <f t="shared" si="439"/>
        <v>0.99879428239032764</v>
      </c>
      <c r="FL143" s="2">
        <f t="shared" si="439"/>
        <v>0.9986121485025401</v>
      </c>
      <c r="FM143" s="2">
        <f t="shared" si="439"/>
        <v>0.99850380420063645</v>
      </c>
      <c r="FN143" s="2">
        <f t="shared" si="439"/>
        <v>0.99856046760367057</v>
      </c>
      <c r="FO143" s="2">
        <f t="shared" si="439"/>
        <v>0.9985029639489359</v>
      </c>
      <c r="FP143" s="2">
        <f t="shared" si="439"/>
        <v>0.99848543095738007</v>
      </c>
      <c r="FQ143" s="2">
        <f t="shared" si="439"/>
        <v>0.9985308011890035</v>
      </c>
      <c r="FR143" s="2">
        <f t="shared" si="439"/>
        <v>0.99867857607136712</v>
      </c>
      <c r="FS143" s="2">
        <f t="shared" si="439"/>
        <v>0.99879237196490378</v>
      </c>
      <c r="FT143" s="2">
        <f t="shared" si="439"/>
        <v>0.99843099680988101</v>
      </c>
      <c r="FU143" s="2">
        <f t="shared" si="439"/>
        <v>0.99807918603685442</v>
      </c>
      <c r="FW143" s="2">
        <f t="shared" si="324"/>
        <v>2.8611431858785639E-2</v>
      </c>
      <c r="FX143" s="2">
        <f t="shared" si="376"/>
        <v>4.3278288702188632E-2</v>
      </c>
      <c r="FY143" s="2">
        <f t="shared" si="377"/>
        <v>3.8862937123282808E-2</v>
      </c>
      <c r="FZ143" s="2">
        <f t="shared" si="378"/>
        <v>3.9047572406294424E-2</v>
      </c>
      <c r="GA143" s="2">
        <f t="shared" si="379"/>
        <v>4.1787375039974012E-2</v>
      </c>
      <c r="GB143" s="2">
        <f t="shared" si="380"/>
        <v>4.4093799934231515E-2</v>
      </c>
      <c r="GC143" s="2">
        <f t="shared" si="381"/>
        <v>4.171417749464347E-2</v>
      </c>
      <c r="GD143" s="2">
        <f t="shared" si="382"/>
        <v>4.8213668695323578E-2</v>
      </c>
      <c r="GE143" s="2">
        <f t="shared" si="383"/>
        <v>5.6244201556438819E-2</v>
      </c>
      <c r="GF143" s="2">
        <f t="shared" si="384"/>
        <v>5.0989712949071876E-2</v>
      </c>
      <c r="GG143" s="2">
        <f t="shared" si="385"/>
        <v>4.4643427048815403E-2</v>
      </c>
      <c r="GH143" s="2">
        <f t="shared" si="386"/>
        <v>4.1702293162657528E-2</v>
      </c>
      <c r="GI143" s="2">
        <f t="shared" si="387"/>
        <v>3.7499769072732267E-2</v>
      </c>
      <c r="GJ143" s="2">
        <f t="shared" si="388"/>
        <v>2.2447310848228878E-2</v>
      </c>
      <c r="GK143" s="2">
        <f t="shared" si="389"/>
        <v>1.8386336771302862E-2</v>
      </c>
      <c r="GM143" s="86">
        <f t="shared" si="325"/>
        <v>1.1496608599971133E-51</v>
      </c>
      <c r="GN143" s="86">
        <f t="shared" si="390"/>
        <v>4.9659011226737918E-78</v>
      </c>
      <c r="GO143" s="86">
        <f t="shared" si="391"/>
        <v>3.7504793712950078E-60</v>
      </c>
      <c r="GP143" s="86">
        <f t="shared" si="392"/>
        <v>8.7495081957468125E-102</v>
      </c>
      <c r="GQ143" s="86">
        <f t="shared" si="393"/>
        <v>1.8499657591801354E-92</v>
      </c>
      <c r="GR143" s="86">
        <f t="shared" si="394"/>
        <v>5.6053190964579E-108</v>
      </c>
      <c r="GS143" s="86">
        <f t="shared" si="395"/>
        <v>1.0116854940872246E-85</v>
      </c>
      <c r="GT143" s="86">
        <f t="shared" si="396"/>
        <v>3.0665218310172493E-101</v>
      </c>
      <c r="GU143" s="86">
        <f t="shared" si="397"/>
        <v>1.4650933085633909E-99</v>
      </c>
      <c r="GV143" s="86">
        <f t="shared" si="398"/>
        <v>6.8318354819993776E-113</v>
      </c>
      <c r="GW143" s="86">
        <f t="shared" si="399"/>
        <v>2.0074909784597369E-114</v>
      </c>
      <c r="GX143" s="86">
        <f t="shared" si="400"/>
        <v>2.9638811198487573E-158</v>
      </c>
      <c r="GY143" s="86">
        <f t="shared" si="401"/>
        <v>1.4712222215318196E-161</v>
      </c>
      <c r="GZ143" s="86">
        <f t="shared" si="402"/>
        <v>4.1285714040697157E-122</v>
      </c>
      <c r="HA143" s="86">
        <f t="shared" si="403"/>
        <v>1.0000072066817246E-157</v>
      </c>
      <c r="HC143" s="86">
        <f t="shared" si="326"/>
        <v>2.4832792763733355E-19</v>
      </c>
      <c r="HD143" s="86">
        <f t="shared" si="404"/>
        <v>5.499970058166748E-31</v>
      </c>
      <c r="HE143" s="86">
        <f t="shared" si="405"/>
        <v>7.4451959775626388E-24</v>
      </c>
      <c r="HF143" s="86">
        <f t="shared" si="406"/>
        <v>1.661327855918019E-29</v>
      </c>
      <c r="HG143" s="86">
        <f t="shared" si="407"/>
        <v>2.2207609830091334E-30</v>
      </c>
      <c r="HH143" s="86">
        <f t="shared" si="408"/>
        <v>7.0990568422499973E-52</v>
      </c>
      <c r="HI143" s="86">
        <f t="shared" si="409"/>
        <v>1.5505037138983724E-34</v>
      </c>
      <c r="HJ143" s="86">
        <f t="shared" si="410"/>
        <v>2.4014629208876264E-56</v>
      </c>
      <c r="HK143" s="86">
        <f t="shared" si="411"/>
        <v>2.3176942210338882E-49</v>
      </c>
      <c r="HL143" s="86">
        <f t="shared" si="412"/>
        <v>6.4691640964579888E-59</v>
      </c>
      <c r="HM143" s="86">
        <f t="shared" si="413"/>
        <v>6.8024821220118458E-58</v>
      </c>
      <c r="HN143" s="86">
        <f t="shared" si="414"/>
        <v>1.7366322291613691E-67</v>
      </c>
      <c r="HO143" s="86">
        <f t="shared" si="415"/>
        <v>2.8869738149413683E-64</v>
      </c>
      <c r="HP143" s="86">
        <f t="shared" si="416"/>
        <v>2.8789999939590142E-46</v>
      </c>
      <c r="HQ143" s="86">
        <f t="shared" si="417"/>
        <v>1.6828720672075297E-66</v>
      </c>
      <c r="HS143" s="86">
        <f t="shared" si="327"/>
        <v>6.3061983439266459E-2</v>
      </c>
      <c r="HT143" s="86">
        <f t="shared" si="418"/>
        <v>0.16004933246618028</v>
      </c>
      <c r="HU143" s="86">
        <f t="shared" si="419"/>
        <v>8.9029900862910086E-2</v>
      </c>
      <c r="HV143" s="86">
        <f t="shared" si="420"/>
        <v>0.22066939978594252</v>
      </c>
      <c r="HW143" s="86">
        <f t="shared" si="421"/>
        <v>0.28344911013899637</v>
      </c>
      <c r="HX143" s="86">
        <f t="shared" si="422"/>
        <v>0.19786553460053516</v>
      </c>
      <c r="HY143" s="86">
        <f t="shared" si="423"/>
        <v>0.18440551640902864</v>
      </c>
      <c r="HZ143" s="86">
        <f t="shared" si="424"/>
        <v>0.20725857223821983</v>
      </c>
      <c r="IA143" s="86">
        <f t="shared" si="425"/>
        <v>0.30747816257643751</v>
      </c>
      <c r="IB143" s="86">
        <f t="shared" si="426"/>
        <v>0.28423895626299533</v>
      </c>
      <c r="IC143" s="86">
        <f t="shared" si="427"/>
        <v>0.17179221182126372</v>
      </c>
      <c r="ID143" s="86">
        <f t="shared" si="428"/>
        <v>0.16586298631529961</v>
      </c>
      <c r="IE143" s="86">
        <f t="shared" si="429"/>
        <v>0.11581301585570815</v>
      </c>
      <c r="IF143" s="86">
        <f t="shared" si="430"/>
        <v>6.2492075873590805E-2</v>
      </c>
      <c r="IG143" s="86">
        <f t="shared" si="431"/>
        <v>6.2962322009835814E-2</v>
      </c>
      <c r="II143" s="86">
        <f t="shared" si="328"/>
        <v>1.9151502835927276E-18</v>
      </c>
      <c r="IJ143" s="86">
        <f t="shared" si="329"/>
        <v>4.1805342304849993E-19</v>
      </c>
      <c r="IK143" s="86">
        <f t="shared" si="330"/>
        <v>5.2643639890083533E-20</v>
      </c>
      <c r="IL143" s="86">
        <f t="shared" si="331"/>
        <v>1.0279301919155796E-19</v>
      </c>
      <c r="IM143" s="86">
        <f t="shared" si="332"/>
        <v>3.9952725709457342E-18</v>
      </c>
      <c r="IN143" s="86">
        <f t="shared" si="333"/>
        <v>7.9574028892238174E-22</v>
      </c>
      <c r="IO143" s="86">
        <f t="shared" si="334"/>
        <v>2.2631927859389E-19</v>
      </c>
      <c r="IP143" s="86">
        <f t="shared" si="335"/>
        <v>2.8203388912310033E-20</v>
      </c>
      <c r="IQ143" s="86">
        <f t="shared" si="336"/>
        <v>4.3414869850560387E-19</v>
      </c>
      <c r="IR143" s="86">
        <f t="shared" si="337"/>
        <v>1.8054899957736306E-20</v>
      </c>
      <c r="IS143" s="86">
        <f t="shared" si="338"/>
        <v>4.5115946794676284E-20</v>
      </c>
      <c r="IT143" s="86">
        <f t="shared" si="339"/>
        <v>6.3309790592256233E-22</v>
      </c>
      <c r="IU143" s="86">
        <f t="shared" si="340"/>
        <v>3.7739649417615697E-21</v>
      </c>
      <c r="IV143" s="86">
        <f t="shared" si="341"/>
        <v>1.3287406915237932E-15</v>
      </c>
      <c r="IW143" s="86">
        <f t="shared" si="342"/>
        <v>1.6666596607394809E-12</v>
      </c>
      <c r="IY143" s="86">
        <f t="shared" si="343"/>
        <v>6.3061983439266459E-2</v>
      </c>
      <c r="IZ143" s="86">
        <f t="shared" si="344"/>
        <v>0.16004933246618028</v>
      </c>
      <c r="JA143" s="86">
        <f t="shared" si="345"/>
        <v>8.9029900862910086E-2</v>
      </c>
      <c r="JB143" s="86">
        <f t="shared" si="346"/>
        <v>0.22066939978594252</v>
      </c>
      <c r="JC143" s="86">
        <f t="shared" si="347"/>
        <v>0.28344911013899637</v>
      </c>
      <c r="JD143" s="86">
        <f t="shared" si="348"/>
        <v>0.19786553460053516</v>
      </c>
      <c r="JE143" s="86">
        <f t="shared" si="349"/>
        <v>0.18440551640902864</v>
      </c>
      <c r="JF143" s="86">
        <f t="shared" si="350"/>
        <v>0.20725857223821983</v>
      </c>
      <c r="JG143" s="86">
        <f t="shared" si="351"/>
        <v>0.30747816257643751</v>
      </c>
      <c r="JH143" s="86">
        <f t="shared" si="352"/>
        <v>0.28423895626299533</v>
      </c>
      <c r="JI143" s="86">
        <f t="shared" si="353"/>
        <v>0.17179221182126372</v>
      </c>
      <c r="JJ143" s="86">
        <f t="shared" si="354"/>
        <v>0.16586298631529961</v>
      </c>
      <c r="JK143" s="86">
        <f t="shared" si="355"/>
        <v>0.11581301585570815</v>
      </c>
      <c r="JL143" s="86">
        <f t="shared" si="356"/>
        <v>6.249207587359213E-2</v>
      </c>
      <c r="JM143" s="86">
        <f t="shared" si="357"/>
        <v>6.2962322011502467E-2</v>
      </c>
    </row>
    <row r="144" spans="2:273" x14ac:dyDescent="0.25">
      <c r="B144" s="2">
        <v>117</v>
      </c>
      <c r="C144" s="37">
        <v>64.119</v>
      </c>
      <c r="D144" s="37">
        <v>65.968000000000004</v>
      </c>
      <c r="E144" s="37">
        <v>68.822999999999993</v>
      </c>
      <c r="F144" s="37">
        <v>69.212999999999994</v>
      </c>
      <c r="G144" s="37">
        <v>71.869</v>
      </c>
      <c r="H144" s="37">
        <v>71.968000000000004</v>
      </c>
      <c r="I144" s="37">
        <v>74.435000000000002</v>
      </c>
      <c r="J144" s="37">
        <v>74.742000000000004</v>
      </c>
      <c r="K144" s="37">
        <v>78.451999999999998</v>
      </c>
      <c r="L144" s="37">
        <v>79.838999999999999</v>
      </c>
      <c r="M144" s="37">
        <v>78.418999999999997</v>
      </c>
      <c r="N144" s="37">
        <v>79.870999999999995</v>
      </c>
      <c r="O144" s="37">
        <v>77.295000000000002</v>
      </c>
      <c r="P144" s="37">
        <v>80.492000000000004</v>
      </c>
      <c r="Q144" s="37">
        <v>91.397000000000006</v>
      </c>
      <c r="S144" s="4">
        <f t="shared" si="229"/>
        <v>62.747733995099395</v>
      </c>
      <c r="T144" s="4">
        <f t="shared" si="230"/>
        <v>65.314748346312086</v>
      </c>
      <c r="U144" s="4">
        <f t="shared" si="231"/>
        <v>68.942507212287893</v>
      </c>
      <c r="V144" s="4">
        <f t="shared" si="232"/>
        <v>69.643217827375295</v>
      </c>
      <c r="W144" s="4">
        <f t="shared" si="233"/>
        <v>71.495704959952832</v>
      </c>
      <c r="X144" s="4">
        <f t="shared" si="234"/>
        <v>71.807104733113903</v>
      </c>
      <c r="Y144" s="4">
        <f t="shared" si="235"/>
        <v>74.474295438668904</v>
      </c>
      <c r="Z144" s="4">
        <f t="shared" si="236"/>
        <v>74.825723812006032</v>
      </c>
      <c r="AA144" s="4">
        <f t="shared" si="237"/>
        <v>78.280917275791012</v>
      </c>
      <c r="AB144" s="4">
        <f t="shared" si="238"/>
        <v>79.45712246616155</v>
      </c>
      <c r="AC144" s="4">
        <f t="shared" si="239"/>
        <v>77.685918780213953</v>
      </c>
      <c r="AD144" s="4">
        <f t="shared" si="240"/>
        <v>78.894851619864099</v>
      </c>
      <c r="AE144" s="4">
        <f t="shared" si="241"/>
        <v>77.552368472037159</v>
      </c>
      <c r="AF144" s="4">
        <f t="shared" si="242"/>
        <v>80.517057910436336</v>
      </c>
      <c r="AG144" s="4">
        <f t="shared" si="243"/>
        <v>93.338883275105502</v>
      </c>
      <c r="AI144" s="4">
        <f t="shared" si="244"/>
        <v>1.3712660049006047</v>
      </c>
      <c r="AJ144" s="4">
        <f t="shared" si="245"/>
        <v>0.65325165368791716</v>
      </c>
      <c r="AK144" s="4">
        <f t="shared" si="246"/>
        <v>-0.11950721228789973</v>
      </c>
      <c r="AL144" s="4">
        <f t="shared" si="247"/>
        <v>-0.43021782737530145</v>
      </c>
      <c r="AM144" s="4">
        <f t="shared" si="248"/>
        <v>0.37329504004716796</v>
      </c>
      <c r="AN144" s="4">
        <f t="shared" si="249"/>
        <v>0.16089526688610079</v>
      </c>
      <c r="AO144" s="4">
        <f t="shared" si="250"/>
        <v>-3.9295438668901284E-2</v>
      </c>
      <c r="AP144" s="4">
        <f t="shared" si="251"/>
        <v>-8.3723812006027742E-2</v>
      </c>
      <c r="AQ144" s="4">
        <f t="shared" si="252"/>
        <v>0.17108272420898629</v>
      </c>
      <c r="AR144" s="4">
        <f t="shared" si="253"/>
        <v>0.38187753383844836</v>
      </c>
      <c r="AS144" s="4">
        <f t="shared" si="254"/>
        <v>0.7330812197860439</v>
      </c>
      <c r="AT144" s="4">
        <f t="shared" si="255"/>
        <v>0.97614838013589633</v>
      </c>
      <c r="AU144" s="4">
        <f t="shared" si="256"/>
        <v>-0.2573684720371574</v>
      </c>
      <c r="AV144" s="4">
        <f t="shared" si="436"/>
        <v>-2.5057910436331099E-2</v>
      </c>
      <c r="AW144" s="4">
        <f t="shared" si="436"/>
        <v>-1.9418832751054964</v>
      </c>
      <c r="AY144" s="2">
        <f t="shared" si="308"/>
        <v>62.55286232747013</v>
      </c>
      <c r="AZ144" s="2">
        <f t="shared" si="359"/>
        <v>64.340231342820218</v>
      </c>
      <c r="BA144" s="2">
        <f t="shared" si="360"/>
        <v>67.488418253633427</v>
      </c>
      <c r="BB144" s="2">
        <f t="shared" si="361"/>
        <v>65.296335225572548</v>
      </c>
      <c r="BC144" s="2">
        <f t="shared" si="362"/>
        <v>65.565708705908591</v>
      </c>
      <c r="BD144" s="2">
        <f t="shared" si="363"/>
        <v>64.970785723736526</v>
      </c>
      <c r="BE144" s="2">
        <f t="shared" si="364"/>
        <v>67.803139595273237</v>
      </c>
      <c r="BF144" s="2">
        <f t="shared" si="365"/>
        <v>65.885558319449487</v>
      </c>
      <c r="BG144" s="2">
        <f t="shared" si="366"/>
        <v>66.619900689415473</v>
      </c>
      <c r="BH144" s="2">
        <f t="shared" si="367"/>
        <v>67.671202882399868</v>
      </c>
      <c r="BI144" s="2">
        <f t="shared" si="368"/>
        <v>67.250400207784594</v>
      </c>
      <c r="BJ144" s="2">
        <f t="shared" si="369"/>
        <v>67.260059198237741</v>
      </c>
      <c r="BK144" s="2">
        <f t="shared" si="370"/>
        <v>68.61673134428807</v>
      </c>
      <c r="BL144" s="2">
        <f t="shared" si="371"/>
        <v>66.151511153624554</v>
      </c>
      <c r="BM144" s="2">
        <f t="shared" si="372"/>
        <v>68.6144327350776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78.824447212543589</v>
      </c>
      <c r="DL144" s="2">
        <f t="shared" si="437"/>
        <v>86.383017064331014</v>
      </c>
      <c r="DM144" s="2">
        <f t="shared" si="437"/>
        <v>87.076701942036024</v>
      </c>
      <c r="DN144" s="2">
        <f t="shared" si="437"/>
        <v>76.711267592872218</v>
      </c>
      <c r="DO144" s="2">
        <f t="shared" si="437"/>
        <v>81.746366958622787</v>
      </c>
      <c r="DP144" s="2">
        <f t="shared" si="437"/>
        <v>81.942160627177728</v>
      </c>
      <c r="DQ144" s="2">
        <f t="shared" si="437"/>
        <v>87.29992770034842</v>
      </c>
      <c r="DR144" s="2">
        <f t="shared" si="437"/>
        <v>84.615545993031361</v>
      </c>
      <c r="DS144" s="2">
        <f t="shared" si="437"/>
        <v>92.400535492577575</v>
      </c>
      <c r="DT144" s="2">
        <f t="shared" si="437"/>
        <v>87.818412145748994</v>
      </c>
      <c r="DU144" s="2">
        <f t="shared" si="437"/>
        <v>84.944561149825788</v>
      </c>
      <c r="DV144" s="2">
        <f t="shared" si="437"/>
        <v>80.073195862277245</v>
      </c>
      <c r="DW144" s="2">
        <f t="shared" si="437"/>
        <v>88.598158260344292</v>
      </c>
      <c r="DX144" s="2">
        <f t="shared" si="437"/>
        <v>81.369283873144411</v>
      </c>
      <c r="DY144" s="2">
        <f t="shared" si="437"/>
        <v>73.365117869875206</v>
      </c>
      <c r="EA144" s="2">
        <f t="shared" si="228"/>
        <v>62.535429538709771</v>
      </c>
      <c r="EB144" s="2">
        <f t="shared" si="290"/>
        <v>64.30636035185627</v>
      </c>
      <c r="EC144" s="2">
        <f t="shared" si="291"/>
        <v>67.453792538804151</v>
      </c>
      <c r="ED144" s="2">
        <f t="shared" si="292"/>
        <v>65.277708352212642</v>
      </c>
      <c r="EE144" s="2">
        <f t="shared" si="293"/>
        <v>65.542345616973762</v>
      </c>
      <c r="EF144" s="2">
        <f t="shared" si="294"/>
        <v>64.93699183451983</v>
      </c>
      <c r="EG144" s="2">
        <f t="shared" si="295"/>
        <v>67.75694872461807</v>
      </c>
      <c r="EH144" s="2">
        <f t="shared" si="296"/>
        <v>65.857654779549321</v>
      </c>
      <c r="EI144" s="2">
        <f t="shared" si="297"/>
        <v>66.569047372094445</v>
      </c>
      <c r="EJ144" s="2">
        <f t="shared" si="298"/>
        <v>67.624241286561414</v>
      </c>
      <c r="EK144" s="2">
        <f t="shared" si="299"/>
        <v>67.22738879510446</v>
      </c>
      <c r="EL144" s="2">
        <f t="shared" si="300"/>
        <v>67.244592325916798</v>
      </c>
      <c r="EM144" s="2">
        <f t="shared" si="301"/>
        <v>68.573319775624014</v>
      </c>
      <c r="EN144" s="2">
        <f t="shared" si="302"/>
        <v>66.128162680395164</v>
      </c>
      <c r="EO144" s="2">
        <f t="shared" si="303"/>
        <v>68.609890722860101</v>
      </c>
      <c r="EQ144" s="2">
        <f t="shared" si="304"/>
        <v>62.590277563289092</v>
      </c>
      <c r="ER144" s="2">
        <f t="shared" si="438"/>
        <v>64.444016112114824</v>
      </c>
      <c r="ES144" s="2">
        <f t="shared" si="438"/>
        <v>67.686989100346011</v>
      </c>
      <c r="ET144" s="2">
        <f t="shared" si="438"/>
        <v>65.402837724607593</v>
      </c>
      <c r="EU144" s="2">
        <f t="shared" si="438"/>
        <v>65.663805344745526</v>
      </c>
      <c r="EV144" s="2">
        <f t="shared" si="438"/>
        <v>65.191799201795959</v>
      </c>
      <c r="EW144" s="2">
        <f t="shared" si="438"/>
        <v>68.185439584024664</v>
      </c>
      <c r="EX144" s="2">
        <f t="shared" si="438"/>
        <v>65.919869419814816</v>
      </c>
      <c r="EY144" s="2">
        <f t="shared" si="438"/>
        <v>66.823060832816964</v>
      </c>
      <c r="EZ144" s="2">
        <f t="shared" si="438"/>
        <v>67.966893555044948</v>
      </c>
      <c r="FA144" s="2">
        <f t="shared" si="438"/>
        <v>67.212383996806594</v>
      </c>
      <c r="FB144" s="2">
        <f t="shared" si="438"/>
        <v>67.244694322334738</v>
      </c>
      <c r="FC144" s="2">
        <f t="shared" si="438"/>
        <v>69.094548852783745</v>
      </c>
      <c r="FD144" s="2">
        <f t="shared" si="438"/>
        <v>66.190712514738195</v>
      </c>
      <c r="FE144" s="2">
        <f t="shared" si="438"/>
        <v>68.421582229231532</v>
      </c>
      <c r="FG144" s="2">
        <f t="shared" si="306"/>
        <v>0.9990351263738968</v>
      </c>
      <c r="FH144" s="2">
        <f t="shared" si="439"/>
        <v>0.99876041568684704</v>
      </c>
      <c r="FI144" s="2">
        <f t="shared" si="439"/>
        <v>0.99873995354975331</v>
      </c>
      <c r="FJ144" s="2">
        <f t="shared" si="439"/>
        <v>0.9988376681852833</v>
      </c>
      <c r="FK144" s="2">
        <f t="shared" si="439"/>
        <v>0.99890025579882569</v>
      </c>
      <c r="FL144" s="2">
        <f t="shared" si="439"/>
        <v>0.99873410980559463</v>
      </c>
      <c r="FM144" s="2">
        <f t="shared" si="439"/>
        <v>0.99863527354829185</v>
      </c>
      <c r="FN144" s="2">
        <f t="shared" si="439"/>
        <v>0.99868696453760808</v>
      </c>
      <c r="FO144" s="2">
        <f t="shared" si="439"/>
        <v>0.99863450702776646</v>
      </c>
      <c r="FP144" s="2">
        <f t="shared" si="439"/>
        <v>0.99861851251133749</v>
      </c>
      <c r="FQ144" s="2">
        <f t="shared" si="439"/>
        <v>0.99865990151988737</v>
      </c>
      <c r="FR144" s="2">
        <f t="shared" si="439"/>
        <v>0.99879470691309125</v>
      </c>
      <c r="FS144" s="2">
        <f t="shared" si="439"/>
        <v>0.99889851310009192</v>
      </c>
      <c r="FT144" s="2">
        <f t="shared" si="439"/>
        <v>0.99856885450644461</v>
      </c>
      <c r="FU144" s="2">
        <f t="shared" si="439"/>
        <v>0.9982479007215096</v>
      </c>
      <c r="FW144" s="2">
        <f t="shared" si="324"/>
        <v>3.128545147984977E-2</v>
      </c>
      <c r="FX144" s="2">
        <f t="shared" si="376"/>
        <v>4.7256385087537954E-2</v>
      </c>
      <c r="FY144" s="2">
        <f t="shared" si="377"/>
        <v>4.245318810351284E-2</v>
      </c>
      <c r="FZ144" s="2">
        <f t="shared" si="378"/>
        <v>4.2654123463492732E-2</v>
      </c>
      <c r="GA144" s="2">
        <f t="shared" si="379"/>
        <v>4.5634965023646341E-2</v>
      </c>
      <c r="GB144" s="2">
        <f t="shared" si="380"/>
        <v>4.8143085182321362E-2</v>
      </c>
      <c r="GC144" s="2">
        <f t="shared" si="381"/>
        <v>4.5555348202385187E-2</v>
      </c>
      <c r="GD144" s="2">
        <f t="shared" si="382"/>
        <v>5.2620468802969111E-2</v>
      </c>
      <c r="GE144" s="2">
        <f t="shared" si="383"/>
        <v>6.1337701497583601E-2</v>
      </c>
      <c r="GF144" s="2">
        <f t="shared" si="384"/>
        <v>5.5635415860320774E-2</v>
      </c>
      <c r="GG144" s="2">
        <f t="shared" si="385"/>
        <v>4.8740612822881238E-2</v>
      </c>
      <c r="GH144" s="2">
        <f t="shared" si="386"/>
        <v>4.5542421532959267E-2</v>
      </c>
      <c r="GI144" s="2">
        <f t="shared" si="387"/>
        <v>4.0969455343363624E-2</v>
      </c>
      <c r="GJ144" s="2">
        <f t="shared" si="388"/>
        <v>2.4559798339855256E-2</v>
      </c>
      <c r="GK144" s="2">
        <f t="shared" si="389"/>
        <v>2.0124518882940291E-2</v>
      </c>
      <c r="GM144" s="86">
        <f t="shared" si="325"/>
        <v>1.1482051058728114E-53</v>
      </c>
      <c r="GN144" s="86">
        <f t="shared" si="390"/>
        <v>5.231446648237945E-81</v>
      </c>
      <c r="GO144" s="86">
        <f t="shared" si="391"/>
        <v>1.975720611810619E-62</v>
      </c>
      <c r="GP144" s="86">
        <f t="shared" si="392"/>
        <v>9.840096385029726E-106</v>
      </c>
      <c r="GQ144" s="86">
        <f t="shared" si="393"/>
        <v>5.8632040090844509E-96</v>
      </c>
      <c r="GR144" s="86">
        <f t="shared" si="394"/>
        <v>4.7012024710092801E-112</v>
      </c>
      <c r="GS144" s="86">
        <f t="shared" si="395"/>
        <v>5.3827985691642986E-89</v>
      </c>
      <c r="GT144" s="86">
        <f t="shared" si="396"/>
        <v>4.4863022097761988E-105</v>
      </c>
      <c r="GU144" s="86">
        <f t="shared" si="397"/>
        <v>2.5801119449366034E-103</v>
      </c>
      <c r="GV144" s="86">
        <f t="shared" si="398"/>
        <v>3.4301281256425817E-117</v>
      </c>
      <c r="GW144" s="86">
        <f t="shared" si="399"/>
        <v>8.165394124246061E-119</v>
      </c>
      <c r="GX144" s="86">
        <f t="shared" si="400"/>
        <v>2.7815713231529833E-164</v>
      </c>
      <c r="GY144" s="86">
        <f t="shared" si="401"/>
        <v>1.0513259047779312E-167</v>
      </c>
      <c r="GZ144" s="86">
        <f t="shared" si="402"/>
        <v>9.1930669927954034E-127</v>
      </c>
      <c r="HA144" s="86">
        <f t="shared" si="403"/>
        <v>1.1186637084384584E-163</v>
      </c>
      <c r="HC144" s="86">
        <f t="shared" si="326"/>
        <v>1.1231742002568155E-20</v>
      </c>
      <c r="HD144" s="86">
        <f t="shared" si="404"/>
        <v>5.0083448243328099E-33</v>
      </c>
      <c r="HE144" s="86">
        <f t="shared" si="405"/>
        <v>1.714414161443123E-25</v>
      </c>
      <c r="HF144" s="86">
        <f t="shared" si="406"/>
        <v>1.6764412398846066E-31</v>
      </c>
      <c r="HG144" s="86">
        <f t="shared" si="407"/>
        <v>2.5103688701074245E-32</v>
      </c>
      <c r="HH144" s="86">
        <f t="shared" si="408"/>
        <v>3.1286624063920789E-55</v>
      </c>
      <c r="HI144" s="86">
        <f t="shared" si="409"/>
        <v>8.6433553584797355E-37</v>
      </c>
      <c r="HJ144" s="86">
        <f t="shared" si="410"/>
        <v>6.1007312632098315E-60</v>
      </c>
      <c r="HK144" s="86">
        <f t="shared" si="411"/>
        <v>1.8857815567763139E-52</v>
      </c>
      <c r="HL144" s="86">
        <f t="shared" si="412"/>
        <v>1.2164486791026728E-62</v>
      </c>
      <c r="HM144" s="86">
        <f t="shared" si="413"/>
        <v>1.1051732834661168E-61</v>
      </c>
      <c r="HN144" s="86">
        <f t="shared" si="414"/>
        <v>7.1162235975167399E-72</v>
      </c>
      <c r="HO144" s="86">
        <f t="shared" si="415"/>
        <v>1.6596977913764771E-68</v>
      </c>
      <c r="HP144" s="86">
        <f t="shared" si="416"/>
        <v>2.2145642602203197E-49</v>
      </c>
      <c r="HQ144" s="86">
        <f t="shared" si="417"/>
        <v>6.0665329545414287E-71</v>
      </c>
      <c r="HS144" s="86">
        <f t="shared" si="327"/>
        <v>9.1165032672412133E-2</v>
      </c>
      <c r="HT144" s="86">
        <f t="shared" si="418"/>
        <v>0.22598880296432344</v>
      </c>
      <c r="HU144" s="86">
        <f t="shared" si="419"/>
        <v>0.1320236322472024</v>
      </c>
      <c r="HV144" s="86">
        <f t="shared" si="420"/>
        <v>0.29897944365765861</v>
      </c>
      <c r="HW144" s="86">
        <f t="shared" si="421"/>
        <v>0.36838734687161923</v>
      </c>
      <c r="HX144" s="86">
        <f t="shared" si="422"/>
        <v>0.27976657274418876</v>
      </c>
      <c r="HY144" s="86">
        <f t="shared" si="423"/>
        <v>0.25610637525308755</v>
      </c>
      <c r="HZ144" s="86">
        <f t="shared" si="424"/>
        <v>0.2904710009527473</v>
      </c>
      <c r="IA144" s="86">
        <f t="shared" si="425"/>
        <v>0.40661612103993749</v>
      </c>
      <c r="IB144" s="86">
        <f t="shared" si="426"/>
        <v>0.38197441688832501</v>
      </c>
      <c r="IC144" s="86">
        <f t="shared" si="427"/>
        <v>0.24372110798681437</v>
      </c>
      <c r="ID144" s="86">
        <f t="shared" si="428"/>
        <v>0.23819381135121268</v>
      </c>
      <c r="IE144" s="86">
        <f t="shared" si="429"/>
        <v>0.1690961007671577</v>
      </c>
      <c r="IF144" s="86">
        <f t="shared" si="430"/>
        <v>9.0925741656798106E-2</v>
      </c>
      <c r="IG144" s="86">
        <f t="shared" si="431"/>
        <v>8.6128263112721926E-2</v>
      </c>
      <c r="II144" s="86">
        <f t="shared" si="328"/>
        <v>1.4231943369830738E-17</v>
      </c>
      <c r="IJ144" s="86">
        <f t="shared" si="329"/>
        <v>4.461890194533927E-18</v>
      </c>
      <c r="IK144" s="86">
        <f t="shared" si="330"/>
        <v>5.8145858046837456E-19</v>
      </c>
      <c r="IL144" s="86">
        <f t="shared" si="331"/>
        <v>1.0975743126783705E-18</v>
      </c>
      <c r="IM144" s="86">
        <f t="shared" si="332"/>
        <v>3.6465095655203628E-17</v>
      </c>
      <c r="IN144" s="86">
        <f t="shared" si="333"/>
        <v>1.2421633125719562E-20</v>
      </c>
      <c r="IO144" s="86">
        <f t="shared" si="334"/>
        <v>2.4312632970142038E-18</v>
      </c>
      <c r="IP144" s="86">
        <f t="shared" si="335"/>
        <v>3.8671308205169081E-19</v>
      </c>
      <c r="IQ144" s="86">
        <f t="shared" si="336"/>
        <v>5.8047406731608103E-18</v>
      </c>
      <c r="IR144" s="86">
        <f t="shared" si="337"/>
        <v>2.6798550654713774E-19</v>
      </c>
      <c r="IS144" s="86">
        <f t="shared" si="338"/>
        <v>5.6229955858165307E-19</v>
      </c>
      <c r="IT144" s="86">
        <f t="shared" si="339"/>
        <v>9.5216288242479413E-21</v>
      </c>
      <c r="IU144" s="86">
        <f t="shared" si="340"/>
        <v>4.6940817236836315E-20</v>
      </c>
      <c r="IV144" s="86">
        <f t="shared" si="341"/>
        <v>6.346936430687469E-15</v>
      </c>
      <c r="IW144" s="86">
        <f t="shared" si="342"/>
        <v>5.3341199351588703E-12</v>
      </c>
      <c r="IY144" s="86">
        <f t="shared" si="343"/>
        <v>9.1165032672412147E-2</v>
      </c>
      <c r="IZ144" s="86">
        <f t="shared" si="344"/>
        <v>0.22598880296432344</v>
      </c>
      <c r="JA144" s="86">
        <f t="shared" si="345"/>
        <v>0.1320236322472024</v>
      </c>
      <c r="JB144" s="86">
        <f t="shared" si="346"/>
        <v>0.29897944365765861</v>
      </c>
      <c r="JC144" s="86">
        <f t="shared" si="347"/>
        <v>0.36838734687161928</v>
      </c>
      <c r="JD144" s="86">
        <f t="shared" si="348"/>
        <v>0.27976657274418876</v>
      </c>
      <c r="JE144" s="86">
        <f t="shared" si="349"/>
        <v>0.25610637525308755</v>
      </c>
      <c r="JF144" s="86">
        <f t="shared" si="350"/>
        <v>0.2904710009527473</v>
      </c>
      <c r="JG144" s="86">
        <f t="shared" si="351"/>
        <v>0.40661612103993749</v>
      </c>
      <c r="JH144" s="86">
        <f t="shared" si="352"/>
        <v>0.38197441688832501</v>
      </c>
      <c r="JI144" s="86">
        <f t="shared" si="353"/>
        <v>0.24372110798681437</v>
      </c>
      <c r="JJ144" s="86">
        <f t="shared" si="354"/>
        <v>0.23819381135121268</v>
      </c>
      <c r="JK144" s="86">
        <f t="shared" si="355"/>
        <v>0.1690961007671577</v>
      </c>
      <c r="JL144" s="86">
        <f t="shared" si="356"/>
        <v>9.0925741656804449E-2</v>
      </c>
      <c r="JM144" s="86">
        <f t="shared" si="357"/>
        <v>8.6128263118056048E-2</v>
      </c>
    </row>
    <row r="145" spans="2:273" x14ac:dyDescent="0.25">
      <c r="B145" s="2">
        <v>118</v>
      </c>
      <c r="C145" s="37">
        <v>64.224000000000004</v>
      </c>
      <c r="D145" s="37">
        <v>65.838999999999999</v>
      </c>
      <c r="E145" s="37">
        <v>69.725999999999999</v>
      </c>
      <c r="F145" s="37">
        <v>70.197000000000003</v>
      </c>
      <c r="G145" s="37">
        <v>71.41</v>
      </c>
      <c r="H145" s="37">
        <v>72.968000000000004</v>
      </c>
      <c r="I145" s="37">
        <v>76.064999999999998</v>
      </c>
      <c r="J145" s="37">
        <v>75.581000000000003</v>
      </c>
      <c r="K145" s="37">
        <v>78.209999999999994</v>
      </c>
      <c r="L145" s="37">
        <v>79.918999999999997</v>
      </c>
      <c r="M145" s="37">
        <v>80.516000000000005</v>
      </c>
      <c r="N145" s="37">
        <v>81.661000000000001</v>
      </c>
      <c r="O145" s="37">
        <v>80.23</v>
      </c>
      <c r="P145" s="37">
        <v>86.094999999999999</v>
      </c>
      <c r="Q145" s="37">
        <v>98.524000000000001</v>
      </c>
      <c r="S145" s="4">
        <f t="shared" si="229"/>
        <v>62.714148725977047</v>
      </c>
      <c r="T145" s="4">
        <f t="shared" si="230"/>
        <v>65.410360734741261</v>
      </c>
      <c r="U145" s="4">
        <f t="shared" si="231"/>
        <v>69.225473729813061</v>
      </c>
      <c r="V145" s="4">
        <f t="shared" si="232"/>
        <v>70.235737077559705</v>
      </c>
      <c r="W145" s="4">
        <f t="shared" si="233"/>
        <v>71.990987476106596</v>
      </c>
      <c r="X145" s="4">
        <f t="shared" si="234"/>
        <v>72.99120392129457</v>
      </c>
      <c r="Y145" s="4">
        <f t="shared" si="235"/>
        <v>75.620122693384204</v>
      </c>
      <c r="Z145" s="4">
        <f t="shared" si="236"/>
        <v>76.395864493263957</v>
      </c>
      <c r="AA145" s="4">
        <f t="shared" si="237"/>
        <v>79.069168974473499</v>
      </c>
      <c r="AB145" s="4">
        <f t="shared" si="238"/>
        <v>80.537739281168427</v>
      </c>
      <c r="AC145" s="4">
        <f t="shared" si="239"/>
        <v>79.8892247954239</v>
      </c>
      <c r="AD145" s="4">
        <f t="shared" si="240"/>
        <v>81.474632612592927</v>
      </c>
      <c r="AE145" s="4">
        <f t="shared" si="241"/>
        <v>79.899199115343947</v>
      </c>
      <c r="AF145" s="4">
        <f t="shared" si="242"/>
        <v>84.989848745141671</v>
      </c>
      <c r="AG145" s="4">
        <f t="shared" si="243"/>
        <v>99.841531468098211</v>
      </c>
      <c r="AI145" s="4">
        <f t="shared" si="244"/>
        <v>1.5098512740229566</v>
      </c>
      <c r="AJ145" s="4">
        <f t="shared" si="245"/>
        <v>0.42863926525873808</v>
      </c>
      <c r="AK145" s="4">
        <f t="shared" si="246"/>
        <v>0.5005262701869384</v>
      </c>
      <c r="AL145" s="4">
        <f t="shared" si="247"/>
        <v>-3.8737077559702016E-2</v>
      </c>
      <c r="AM145" s="4">
        <f t="shared" si="248"/>
        <v>-0.58098747610659984</v>
      </c>
      <c r="AN145" s="4">
        <f t="shared" si="249"/>
        <v>-2.3203921294566499E-2</v>
      </c>
      <c r="AO145" s="4">
        <f t="shared" si="250"/>
        <v>0.44487730661579405</v>
      </c>
      <c r="AP145" s="4">
        <f t="shared" si="251"/>
        <v>-0.81486449326395416</v>
      </c>
      <c r="AQ145" s="4">
        <f t="shared" si="252"/>
        <v>-0.85916897447350493</v>
      </c>
      <c r="AR145" s="4">
        <f t="shared" si="253"/>
        <v>-0.61873928116843047</v>
      </c>
      <c r="AS145" s="4">
        <f t="shared" si="254"/>
        <v>0.62677520457610569</v>
      </c>
      <c r="AT145" s="4">
        <f t="shared" si="255"/>
        <v>0.18636738740707415</v>
      </c>
      <c r="AU145" s="4">
        <f t="shared" si="256"/>
        <v>0.33080088465605684</v>
      </c>
      <c r="AV145" s="4">
        <f t="shared" si="436"/>
        <v>1.1051512548583275</v>
      </c>
      <c r="AW145" s="4">
        <f t="shared" si="436"/>
        <v>-1.3175314680982098</v>
      </c>
      <c r="AY145" s="2">
        <f t="shared" si="308"/>
        <v>62.458501793998693</v>
      </c>
      <c r="AZ145" s="2">
        <f t="shared" si="359"/>
        <v>64.212671033520508</v>
      </c>
      <c r="BA145" s="2">
        <f t="shared" si="360"/>
        <v>67.317080881229799</v>
      </c>
      <c r="BB145" s="2">
        <f t="shared" si="361"/>
        <v>65.163729163336811</v>
      </c>
      <c r="BC145" s="2">
        <f t="shared" si="362"/>
        <v>65.421216641844353</v>
      </c>
      <c r="BD145" s="2">
        <f t="shared" si="363"/>
        <v>64.799081256800065</v>
      </c>
      <c r="BE145" s="2">
        <f t="shared" si="364"/>
        <v>67.592736617479915</v>
      </c>
      <c r="BF145" s="2">
        <f t="shared" si="365"/>
        <v>65.781596478880914</v>
      </c>
      <c r="BG145" s="2">
        <f t="shared" si="366"/>
        <v>66.483724393648643</v>
      </c>
      <c r="BH145" s="2">
        <f t="shared" si="367"/>
        <v>67.519653109431829</v>
      </c>
      <c r="BI145" s="2">
        <f t="shared" si="368"/>
        <v>67.136426344558956</v>
      </c>
      <c r="BJ145" s="2">
        <f t="shared" si="369"/>
        <v>67.137975526351312</v>
      </c>
      <c r="BK145" s="2">
        <f t="shared" si="370"/>
        <v>68.451775870403551</v>
      </c>
      <c r="BL145" s="2">
        <f t="shared" si="371"/>
        <v>66.061732726110179</v>
      </c>
      <c r="BM145" s="2">
        <f t="shared" si="372"/>
        <v>68.548440206291161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78.849504878048819</v>
      </c>
      <c r="DL145" s="2">
        <f t="shared" si="437"/>
        <v>86.476866203563873</v>
      </c>
      <c r="DM145" s="2">
        <f t="shared" si="437"/>
        <v>87.14596359020068</v>
      </c>
      <c r="DN145" s="2">
        <f t="shared" si="437"/>
        <v>76.683697221383241</v>
      </c>
      <c r="DO145" s="2">
        <f t="shared" si="437"/>
        <v>81.759538659015419</v>
      </c>
      <c r="DP145" s="2">
        <f t="shared" si="437"/>
        <v>81.957108885017448</v>
      </c>
      <c r="DQ145" s="2">
        <f t="shared" si="437"/>
        <v>87.284290940766539</v>
      </c>
      <c r="DR145" s="2">
        <f t="shared" si="437"/>
        <v>84.657786062717776</v>
      </c>
      <c r="DS145" s="2">
        <f t="shared" si="437"/>
        <v>92.514983063427778</v>
      </c>
      <c r="DT145" s="2">
        <f t="shared" si="437"/>
        <v>87.884435020242918</v>
      </c>
      <c r="DU145" s="2">
        <f t="shared" si="437"/>
        <v>85.001121602787464</v>
      </c>
      <c r="DV145" s="2">
        <f t="shared" si="437"/>
        <v>80.066385684083357</v>
      </c>
      <c r="DW145" s="2">
        <f t="shared" si="437"/>
        <v>88.648664753850795</v>
      </c>
      <c r="DX145" s="2">
        <f t="shared" si="437"/>
        <v>81.414797840755739</v>
      </c>
      <c r="DY145" s="2">
        <f t="shared" si="437"/>
        <v>73.356404300356488</v>
      </c>
      <c r="EA145" s="2">
        <f t="shared" si="228"/>
        <v>62.44165989569828</v>
      </c>
      <c r="EB145" s="2">
        <f t="shared" si="290"/>
        <v>64.179344470607759</v>
      </c>
      <c r="EC145" s="2">
        <f t="shared" si="291"/>
        <v>67.281392824942628</v>
      </c>
      <c r="ED145" s="2">
        <f t="shared" si="292"/>
        <v>65.144513995871705</v>
      </c>
      <c r="EE145" s="2">
        <f t="shared" si="293"/>
        <v>65.397819653824683</v>
      </c>
      <c r="EF145" s="2">
        <f t="shared" si="294"/>
        <v>64.76418535123193</v>
      </c>
      <c r="EG145" s="2">
        <f t="shared" si="295"/>
        <v>67.544010404203306</v>
      </c>
      <c r="EH145" s="2">
        <f t="shared" si="296"/>
        <v>65.754993164877547</v>
      </c>
      <c r="EI145" s="2">
        <f t="shared" si="297"/>
        <v>66.43250986403271</v>
      </c>
      <c r="EJ145" s="2">
        <f t="shared" si="298"/>
        <v>67.470938205269348</v>
      </c>
      <c r="EK145" s="2">
        <f t="shared" si="299"/>
        <v>67.115450807132319</v>
      </c>
      <c r="EL145" s="2">
        <f t="shared" si="300"/>
        <v>67.12377231844664</v>
      </c>
      <c r="EM145" s="2">
        <f t="shared" si="301"/>
        <v>68.405467817312811</v>
      </c>
      <c r="EN145" s="2">
        <f t="shared" si="302"/>
        <v>66.039709290177512</v>
      </c>
      <c r="EO145" s="2">
        <f t="shared" si="303"/>
        <v>68.545243410751539</v>
      </c>
      <c r="EQ145" s="2">
        <f t="shared" si="304"/>
        <v>62.511897746520205</v>
      </c>
      <c r="ER145" s="2">
        <f t="shared" si="438"/>
        <v>64.336693787011939</v>
      </c>
      <c r="ES145" s="2">
        <f t="shared" si="438"/>
        <v>67.558741434741464</v>
      </c>
      <c r="ET145" s="2">
        <f t="shared" si="438"/>
        <v>65.294407780958437</v>
      </c>
      <c r="EU145" s="2">
        <f t="shared" si="438"/>
        <v>65.538027783659956</v>
      </c>
      <c r="EV145" s="2">
        <f t="shared" si="438"/>
        <v>65.050505928327937</v>
      </c>
      <c r="EW145" s="2">
        <f t="shared" si="438"/>
        <v>68.029687195560172</v>
      </c>
      <c r="EX145" s="2">
        <f t="shared" si="438"/>
        <v>65.824055138836343</v>
      </c>
      <c r="EY145" s="2">
        <f t="shared" si="438"/>
        <v>66.712632850403097</v>
      </c>
      <c r="EZ145" s="2">
        <f t="shared" si="438"/>
        <v>67.849863398617856</v>
      </c>
      <c r="FA145" s="2">
        <f t="shared" si="438"/>
        <v>67.098782653333643</v>
      </c>
      <c r="FB145" s="2">
        <f t="shared" si="438"/>
        <v>67.123262560659626</v>
      </c>
      <c r="FC145" s="2">
        <f t="shared" si="438"/>
        <v>68.985873855159085</v>
      </c>
      <c r="FD145" s="2">
        <f t="shared" si="438"/>
        <v>66.11240561923249</v>
      </c>
      <c r="FE145" s="2">
        <f t="shared" si="438"/>
        <v>68.341264088725694</v>
      </c>
      <c r="FG145" s="2">
        <f t="shared" si="306"/>
        <v>0.99911995007953702</v>
      </c>
      <c r="FH145" s="2">
        <f t="shared" si="439"/>
        <v>0.9988693623514795</v>
      </c>
      <c r="FI145" s="2">
        <f t="shared" si="439"/>
        <v>0.9988506965555165</v>
      </c>
      <c r="FJ145" s="2">
        <f t="shared" si="439"/>
        <v>0.99893983235994832</v>
      </c>
      <c r="FK145" s="2">
        <f t="shared" si="439"/>
        <v>0.99899692430481968</v>
      </c>
      <c r="FL145" s="2">
        <f t="shared" si="439"/>
        <v>0.99884536581278272</v>
      </c>
      <c r="FM145" s="2">
        <f t="shared" si="439"/>
        <v>0.99875520520691485</v>
      </c>
      <c r="FN145" s="2">
        <f t="shared" si="439"/>
        <v>0.9988023590589229</v>
      </c>
      <c r="FO145" s="2">
        <f t="shared" si="439"/>
        <v>0.99875450596391824</v>
      </c>
      <c r="FP145" s="2">
        <f t="shared" si="439"/>
        <v>0.99873991526514017</v>
      </c>
      <c r="FQ145" s="2">
        <f t="shared" si="439"/>
        <v>0.9987776715305221</v>
      </c>
      <c r="FR145" s="2">
        <f t="shared" si="439"/>
        <v>0.99890064305033599</v>
      </c>
      <c r="FS145" s="2">
        <f t="shared" si="439"/>
        <v>0.99899533463680568</v>
      </c>
      <c r="FT145" s="2">
        <f t="shared" si="439"/>
        <v>0.99869461541624882</v>
      </c>
      <c r="FU145" s="2">
        <f t="shared" si="439"/>
        <v>0.99840182008179157</v>
      </c>
      <c r="FW145" s="2">
        <f t="shared" si="324"/>
        <v>3.4200585590414743E-2</v>
      </c>
      <c r="FX145" s="2">
        <f t="shared" si="376"/>
        <v>5.1580429824847174E-2</v>
      </c>
      <c r="FY145" s="2">
        <f t="shared" si="377"/>
        <v>4.6359117115465892E-2</v>
      </c>
      <c r="FZ145" s="2">
        <f t="shared" si="378"/>
        <v>4.6577640378807461E-2</v>
      </c>
      <c r="GA145" s="2">
        <f t="shared" si="379"/>
        <v>4.981840469885588E-2</v>
      </c>
      <c r="GB145" s="2">
        <f t="shared" si="380"/>
        <v>5.2543790007694408E-2</v>
      </c>
      <c r="GC145" s="2">
        <f t="shared" si="381"/>
        <v>4.9731869590044032E-2</v>
      </c>
      <c r="GD145" s="2">
        <f t="shared" si="382"/>
        <v>5.7405763272668796E-2</v>
      </c>
      <c r="GE145" s="2">
        <f t="shared" si="383"/>
        <v>6.6859792702152324E-2</v>
      </c>
      <c r="GF145" s="2">
        <f t="shared" si="384"/>
        <v>6.0677328518719341E-2</v>
      </c>
      <c r="GG145" s="2">
        <f t="shared" si="385"/>
        <v>5.319288466544473E-2</v>
      </c>
      <c r="GH145" s="2">
        <f t="shared" si="386"/>
        <v>4.9717819535402663E-2</v>
      </c>
      <c r="GI145" s="2">
        <f t="shared" si="387"/>
        <v>4.4745251763126825E-2</v>
      </c>
      <c r="GJ145" s="2">
        <f t="shared" si="388"/>
        <v>2.6865625683138952E-2</v>
      </c>
      <c r="GK145" s="2">
        <f t="shared" si="389"/>
        <v>2.2023336153907939E-2</v>
      </c>
      <c r="GM145" s="86">
        <f t="shared" si="325"/>
        <v>1.0482287443870428E-55</v>
      </c>
      <c r="GN145" s="86">
        <f t="shared" si="390"/>
        <v>4.8357021116616302E-84</v>
      </c>
      <c r="GO145" s="86">
        <f t="shared" si="391"/>
        <v>9.4194039561632443E-65</v>
      </c>
      <c r="GP145" s="86">
        <f t="shared" si="392"/>
        <v>9.2842372056133328E-110</v>
      </c>
      <c r="GQ145" s="86">
        <f t="shared" si="393"/>
        <v>1.5961503349002937E-99</v>
      </c>
      <c r="GR145" s="86">
        <f t="shared" si="394"/>
        <v>3.3054163497003989E-116</v>
      </c>
      <c r="GS145" s="86">
        <f t="shared" si="395"/>
        <v>2.480598219513518E-92</v>
      </c>
      <c r="GT145" s="86">
        <f t="shared" si="396"/>
        <v>5.5563046564577323E-109</v>
      </c>
      <c r="GU145" s="86">
        <f t="shared" si="397"/>
        <v>3.8626286620795453E-107</v>
      </c>
      <c r="GV145" s="86">
        <f t="shared" si="398"/>
        <v>1.4277557003984238E-121</v>
      </c>
      <c r="GW145" s="86">
        <f t="shared" si="399"/>
        <v>2.7386231979360432E-123</v>
      </c>
      <c r="GX145" s="86">
        <f t="shared" si="400"/>
        <v>2.0087646781173343E-170</v>
      </c>
      <c r="GY145" s="86">
        <f t="shared" si="401"/>
        <v>5.7534769720789501E-174</v>
      </c>
      <c r="GZ145" s="86">
        <f t="shared" si="402"/>
        <v>1.6712581199591832E-131</v>
      </c>
      <c r="HA145" s="86">
        <f t="shared" si="403"/>
        <v>9.6843990254700534E-170</v>
      </c>
      <c r="HC145" s="86">
        <f t="shared" si="326"/>
        <v>4.5483084476002012E-22</v>
      </c>
      <c r="HD145" s="86">
        <f t="shared" si="404"/>
        <v>3.9019506394751296E-35</v>
      </c>
      <c r="HE145" s="86">
        <f t="shared" si="405"/>
        <v>3.4608590891852634E-27</v>
      </c>
      <c r="HF145" s="86">
        <f t="shared" si="406"/>
        <v>1.4460881368591914E-33</v>
      </c>
      <c r="HG145" s="86">
        <f t="shared" si="407"/>
        <v>2.4546534233428115E-34</v>
      </c>
      <c r="HH145" s="86">
        <f t="shared" si="408"/>
        <v>1.0754107832392698E-58</v>
      </c>
      <c r="HI145" s="86">
        <f t="shared" si="409"/>
        <v>4.0643396924186334E-39</v>
      </c>
      <c r="HJ145" s="86">
        <f t="shared" si="410"/>
        <v>1.1923063687269292E-63</v>
      </c>
      <c r="HK145" s="86">
        <f t="shared" si="411"/>
        <v>1.2290472685023759E-55</v>
      </c>
      <c r="HL145" s="86">
        <f t="shared" si="412"/>
        <v>1.747508279095936E-66</v>
      </c>
      <c r="HM145" s="86">
        <f t="shared" si="413"/>
        <v>1.3527223149745066E-65</v>
      </c>
      <c r="HN145" s="86">
        <f t="shared" si="414"/>
        <v>2.1073082357284032E-76</v>
      </c>
      <c r="HO145" s="86">
        <f t="shared" si="415"/>
        <v>6.9372395035663235E-73</v>
      </c>
      <c r="HP145" s="86">
        <f t="shared" si="416"/>
        <v>1.3396198478084328E-52</v>
      </c>
      <c r="HQ145" s="86">
        <f t="shared" si="417"/>
        <v>1.5599445663864118E-75</v>
      </c>
      <c r="HS145" s="86">
        <f t="shared" si="327"/>
        <v>0.12850269572012024</v>
      </c>
      <c r="HT145" s="86">
        <f t="shared" si="418"/>
        <v>0.3067223230756726</v>
      </c>
      <c r="HU145" s="86">
        <f t="shared" si="419"/>
        <v>0.18924626328612432</v>
      </c>
      <c r="HV145" s="86">
        <f t="shared" si="420"/>
        <v>0.38722094431372361</v>
      </c>
      <c r="HW145" s="86">
        <f t="shared" si="421"/>
        <v>0.45472286456424971</v>
      </c>
      <c r="HX145" s="86">
        <f t="shared" si="422"/>
        <v>0.37546142285505468</v>
      </c>
      <c r="HY145" s="86">
        <f t="shared" si="423"/>
        <v>0.3411463716466886</v>
      </c>
      <c r="HZ145" s="86">
        <f t="shared" si="424"/>
        <v>0.3862401644468213</v>
      </c>
      <c r="IA145" s="86">
        <f t="shared" si="425"/>
        <v>0.49895415506056934</v>
      </c>
      <c r="IB145" s="86">
        <f t="shared" si="426"/>
        <v>0.47851025313184836</v>
      </c>
      <c r="IC145" s="86">
        <f t="shared" si="427"/>
        <v>0.33080565721818911</v>
      </c>
      <c r="ID145" s="86">
        <f t="shared" si="428"/>
        <v>0.32670078384113704</v>
      </c>
      <c r="IE145" s="86">
        <f t="shared" si="429"/>
        <v>0.23802304772801849</v>
      </c>
      <c r="IF145" s="86">
        <f t="shared" si="430"/>
        <v>0.12887871869957551</v>
      </c>
      <c r="IG145" s="86">
        <f t="shared" si="431"/>
        <v>0.11573766940844298</v>
      </c>
      <c r="II145" s="86">
        <f t="shared" si="328"/>
        <v>1.0042698385652685E-16</v>
      </c>
      <c r="IJ145" s="86">
        <f t="shared" si="329"/>
        <v>4.441375546971276E-17</v>
      </c>
      <c r="IK145" s="86">
        <f t="shared" si="330"/>
        <v>5.9981810824895958E-18</v>
      </c>
      <c r="IL145" s="86">
        <f t="shared" si="331"/>
        <v>1.0955074933576434E-17</v>
      </c>
      <c r="IM145" s="86">
        <f t="shared" si="332"/>
        <v>3.1210151821775328E-16</v>
      </c>
      <c r="IN145" s="86">
        <f t="shared" si="333"/>
        <v>1.7868731316312362E-19</v>
      </c>
      <c r="IO145" s="86">
        <f t="shared" si="334"/>
        <v>2.4374616551393636E-17</v>
      </c>
      <c r="IP145" s="86">
        <f t="shared" si="335"/>
        <v>4.8937517308617416E-18</v>
      </c>
      <c r="IQ145" s="86">
        <f t="shared" si="336"/>
        <v>7.1361568555955973E-17</v>
      </c>
      <c r="IR145" s="86">
        <f t="shared" si="337"/>
        <v>3.655914823945192E-18</v>
      </c>
      <c r="IS145" s="86">
        <f t="shared" si="338"/>
        <v>6.5004789836698509E-18</v>
      </c>
      <c r="IT145" s="86">
        <f t="shared" si="339"/>
        <v>1.3231114740746613E-19</v>
      </c>
      <c r="IU145" s="86">
        <f t="shared" si="340"/>
        <v>5.4385637801916864E-19</v>
      </c>
      <c r="IV145" s="86">
        <f t="shared" si="341"/>
        <v>2.9202118631896299E-14</v>
      </c>
      <c r="IW145" s="86">
        <f t="shared" si="342"/>
        <v>1.6629922406402225E-11</v>
      </c>
      <c r="IY145" s="86">
        <f t="shared" si="343"/>
        <v>0.12850269572012035</v>
      </c>
      <c r="IZ145" s="86">
        <f t="shared" si="344"/>
        <v>0.30672232307567265</v>
      </c>
      <c r="JA145" s="86">
        <f t="shared" si="345"/>
        <v>0.18924626328612432</v>
      </c>
      <c r="JB145" s="86">
        <f t="shared" si="346"/>
        <v>0.38722094431372361</v>
      </c>
      <c r="JC145" s="86">
        <f t="shared" si="347"/>
        <v>0.45472286456425004</v>
      </c>
      <c r="JD145" s="86">
        <f t="shared" si="348"/>
        <v>0.37546142285505468</v>
      </c>
      <c r="JE145" s="86">
        <f t="shared" si="349"/>
        <v>0.3411463716466886</v>
      </c>
      <c r="JF145" s="86">
        <f t="shared" si="350"/>
        <v>0.3862401644468213</v>
      </c>
      <c r="JG145" s="86">
        <f t="shared" si="351"/>
        <v>0.49895415506056939</v>
      </c>
      <c r="JH145" s="86">
        <f t="shared" si="352"/>
        <v>0.47851025313184836</v>
      </c>
      <c r="JI145" s="86">
        <f t="shared" si="353"/>
        <v>0.33080565721818911</v>
      </c>
      <c r="JJ145" s="86">
        <f t="shared" si="354"/>
        <v>0.32670078384113704</v>
      </c>
      <c r="JK145" s="86">
        <f t="shared" si="355"/>
        <v>0.23802304772801849</v>
      </c>
      <c r="JL145" s="86">
        <f t="shared" si="356"/>
        <v>0.12887871869960471</v>
      </c>
      <c r="JM145" s="86">
        <f t="shared" si="357"/>
        <v>0.11573766942507289</v>
      </c>
    </row>
    <row r="146" spans="2:273" x14ac:dyDescent="0.25">
      <c r="B146" s="2">
        <v>119</v>
      </c>
      <c r="C146" s="37">
        <v>63.493000000000002</v>
      </c>
      <c r="D146" s="37">
        <v>65.064999999999998</v>
      </c>
      <c r="E146" s="37">
        <v>70.129000000000005</v>
      </c>
      <c r="F146" s="37">
        <v>70.656000000000006</v>
      </c>
      <c r="G146" s="37">
        <v>72.606999999999999</v>
      </c>
      <c r="H146" s="37">
        <v>73.725999999999999</v>
      </c>
      <c r="I146" s="37">
        <v>77.387</v>
      </c>
      <c r="J146" s="37">
        <v>77.322999999999993</v>
      </c>
      <c r="K146" s="37">
        <v>77.661000000000001</v>
      </c>
      <c r="L146" s="37">
        <v>80.709999999999994</v>
      </c>
      <c r="M146" s="37">
        <v>81.774000000000001</v>
      </c>
      <c r="N146" s="37">
        <v>82.935000000000002</v>
      </c>
      <c r="O146" s="37">
        <v>82.983999999999995</v>
      </c>
      <c r="P146" s="37">
        <v>90.667000000000002</v>
      </c>
      <c r="Q146" s="37">
        <v>108.27</v>
      </c>
      <c r="S146" s="4">
        <f t="shared" si="229"/>
        <v>62.689853145877322</v>
      </c>
      <c r="T146" s="4">
        <f t="shared" si="230"/>
        <v>65.478364776698086</v>
      </c>
      <c r="U146" s="4">
        <f t="shared" si="231"/>
        <v>69.546561333012519</v>
      </c>
      <c r="V146" s="4">
        <f t="shared" si="232"/>
        <v>70.576483552972263</v>
      </c>
      <c r="W146" s="4">
        <f t="shared" si="233"/>
        <v>72.035878063949923</v>
      </c>
      <c r="X146" s="4">
        <f t="shared" si="234"/>
        <v>73.720926150191616</v>
      </c>
      <c r="Y146" s="4">
        <f t="shared" si="235"/>
        <v>76.484938424098686</v>
      </c>
      <c r="Z146" s="4">
        <f t="shared" si="236"/>
        <v>77.342262584090236</v>
      </c>
      <c r="AA146" s="4">
        <f t="shared" si="237"/>
        <v>78.521842395028827</v>
      </c>
      <c r="AB146" s="4">
        <f t="shared" si="238"/>
        <v>80.331507701190063</v>
      </c>
      <c r="AC146" s="4">
        <f t="shared" si="239"/>
        <v>81.653997699422874</v>
      </c>
      <c r="AD146" s="4">
        <f t="shared" si="240"/>
        <v>83.558730740071525</v>
      </c>
      <c r="AE146" s="4">
        <f t="shared" si="241"/>
        <v>82.261751928761328</v>
      </c>
      <c r="AF146" s="4">
        <f t="shared" si="242"/>
        <v>90.149883403282928</v>
      </c>
      <c r="AG146" s="4">
        <f t="shared" si="243"/>
        <v>107.28221479562932</v>
      </c>
      <c r="AI146" s="4">
        <f t="shared" si="244"/>
        <v>0.80314685412268005</v>
      </c>
      <c r="AJ146" s="4">
        <f t="shared" si="245"/>
        <v>-0.41336477669808858</v>
      </c>
      <c r="AK146" s="4">
        <f t="shared" si="246"/>
        <v>0.58243866698748548</v>
      </c>
      <c r="AL146" s="4">
        <f t="shared" si="247"/>
        <v>7.9516447027742743E-2</v>
      </c>
      <c r="AM146" s="4">
        <f t="shared" si="248"/>
        <v>0.57112193605007633</v>
      </c>
      <c r="AN146" s="4">
        <f t="shared" si="249"/>
        <v>5.0738498083831018E-3</v>
      </c>
      <c r="AO146" s="4">
        <f t="shared" si="250"/>
        <v>0.90206157590131397</v>
      </c>
      <c r="AP146" s="4">
        <f t="shared" si="251"/>
        <v>-1.9262584090242285E-2</v>
      </c>
      <c r="AQ146" s="4">
        <f t="shared" si="252"/>
        <v>-0.86084239502882554</v>
      </c>
      <c r="AR146" s="4">
        <f t="shared" si="253"/>
        <v>0.37849229880993107</v>
      </c>
      <c r="AS146" s="4">
        <f t="shared" si="254"/>
        <v>0.12000230057712713</v>
      </c>
      <c r="AT146" s="4">
        <f t="shared" si="255"/>
        <v>-0.6237307400715224</v>
      </c>
      <c r="AU146" s="4">
        <f t="shared" si="256"/>
        <v>0.72224807123866697</v>
      </c>
      <c r="AV146" s="4">
        <f t="shared" si="436"/>
        <v>0.51711659671707366</v>
      </c>
      <c r="AW146" s="4">
        <f t="shared" si="436"/>
        <v>0.98778520437068096</v>
      </c>
      <c r="AY146" s="2">
        <f t="shared" si="308"/>
        <v>62.364356330408448</v>
      </c>
      <c r="AZ146" s="2">
        <f t="shared" si="359"/>
        <v>64.085514219012424</v>
      </c>
      <c r="BA146" s="2">
        <f t="shared" si="360"/>
        <v>67.146339812774173</v>
      </c>
      <c r="BB146" s="2">
        <f t="shared" si="361"/>
        <v>65.031460000180715</v>
      </c>
      <c r="BC146" s="2">
        <f t="shared" si="362"/>
        <v>65.277048683526075</v>
      </c>
      <c r="BD146" s="2">
        <f t="shared" si="363"/>
        <v>64.62790229563214</v>
      </c>
      <c r="BE146" s="2">
        <f t="shared" si="364"/>
        <v>67.383169930303453</v>
      </c>
      <c r="BF146" s="2">
        <f t="shared" si="365"/>
        <v>65.677890537883911</v>
      </c>
      <c r="BG146" s="2">
        <f t="shared" si="366"/>
        <v>66.348194029593415</v>
      </c>
      <c r="BH146" s="2">
        <f t="shared" si="367"/>
        <v>67.368812148445528</v>
      </c>
      <c r="BI146" s="2">
        <f t="shared" si="368"/>
        <v>67.022577629932243</v>
      </c>
      <c r="BJ146" s="2">
        <f t="shared" si="369"/>
        <v>67.015983633357337</v>
      </c>
      <c r="BK146" s="2">
        <f t="shared" si="370"/>
        <v>68.287610201840934</v>
      </c>
      <c r="BL146" s="2">
        <f t="shared" si="371"/>
        <v>65.972155977650417</v>
      </c>
      <c r="BM146" s="2">
        <f t="shared" si="372"/>
        <v>68.482398276858206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78.874562543554035</v>
      </c>
      <c r="DL146" s="2">
        <f t="shared" si="437"/>
        <v>86.570715342796731</v>
      </c>
      <c r="DM146" s="2">
        <f t="shared" si="437"/>
        <v>87.215225238365321</v>
      </c>
      <c r="DN146" s="2">
        <f t="shared" si="437"/>
        <v>76.656126849894264</v>
      </c>
      <c r="DO146" s="2">
        <f t="shared" si="437"/>
        <v>81.772710359408052</v>
      </c>
      <c r="DP146" s="2">
        <f t="shared" si="437"/>
        <v>81.972057142857167</v>
      </c>
      <c r="DQ146" s="2">
        <f t="shared" si="437"/>
        <v>87.268654181184658</v>
      </c>
      <c r="DR146" s="2">
        <f t="shared" si="437"/>
        <v>84.70002613240419</v>
      </c>
      <c r="DS146" s="2">
        <f t="shared" si="437"/>
        <v>92.629430634277981</v>
      </c>
      <c r="DT146" s="2">
        <f t="shared" si="437"/>
        <v>87.950457894736843</v>
      </c>
      <c r="DU146" s="2">
        <f t="shared" si="437"/>
        <v>85.05768205574914</v>
      </c>
      <c r="DV146" s="2">
        <f t="shared" si="437"/>
        <v>80.059575505889455</v>
      </c>
      <c r="DW146" s="2">
        <f t="shared" si="437"/>
        <v>88.699171247357285</v>
      </c>
      <c r="DX146" s="2">
        <f t="shared" si="437"/>
        <v>81.460311808367081</v>
      </c>
      <c r="DY146" s="2">
        <f t="shared" si="437"/>
        <v>73.347690730837769</v>
      </c>
      <c r="EA146" s="2">
        <f t="shared" si="228"/>
        <v>62.347890252686781</v>
      </c>
      <c r="EB146" s="2">
        <f t="shared" si="290"/>
        <v>64.052328589359263</v>
      </c>
      <c r="EC146" s="2">
        <f t="shared" si="291"/>
        <v>67.108993111081119</v>
      </c>
      <c r="ED146" s="2">
        <f t="shared" si="292"/>
        <v>65.011319639530782</v>
      </c>
      <c r="EE146" s="2">
        <f t="shared" si="293"/>
        <v>65.253293690675605</v>
      </c>
      <c r="EF146" s="2">
        <f t="shared" si="294"/>
        <v>64.59137886794403</v>
      </c>
      <c r="EG146" s="2">
        <f t="shared" si="295"/>
        <v>67.331072083788513</v>
      </c>
      <c r="EH146" s="2">
        <f t="shared" si="296"/>
        <v>65.652331550205787</v>
      </c>
      <c r="EI146" s="2">
        <f t="shared" si="297"/>
        <v>66.295972355970974</v>
      </c>
      <c r="EJ146" s="2">
        <f t="shared" si="298"/>
        <v>67.317635123977283</v>
      </c>
      <c r="EK146" s="2">
        <f t="shared" si="299"/>
        <v>67.003512819160164</v>
      </c>
      <c r="EL146" s="2">
        <f t="shared" si="300"/>
        <v>67.002952310976497</v>
      </c>
      <c r="EM146" s="2">
        <f t="shared" si="301"/>
        <v>68.237615859001608</v>
      </c>
      <c r="EN146" s="2">
        <f t="shared" si="302"/>
        <v>65.951255899959875</v>
      </c>
      <c r="EO146" s="2">
        <f t="shared" si="303"/>
        <v>68.480596098642977</v>
      </c>
      <c r="EQ146" s="2">
        <f t="shared" si="304"/>
        <v>62.433517929751325</v>
      </c>
      <c r="ER146" s="2">
        <f t="shared" si="438"/>
        <v>64.229371461909054</v>
      </c>
      <c r="ES146" s="2">
        <f t="shared" si="438"/>
        <v>67.430493769136916</v>
      </c>
      <c r="ET146" s="2">
        <f t="shared" si="438"/>
        <v>65.185977837309295</v>
      </c>
      <c r="EU146" s="2">
        <f t="shared" si="438"/>
        <v>65.412250222574386</v>
      </c>
      <c r="EV146" s="2">
        <f t="shared" si="438"/>
        <v>64.9092126548599</v>
      </c>
      <c r="EW146" s="2">
        <f t="shared" si="438"/>
        <v>67.873934807095694</v>
      </c>
      <c r="EX146" s="2">
        <f t="shared" si="438"/>
        <v>65.728240857857884</v>
      </c>
      <c r="EY146" s="2">
        <f t="shared" si="438"/>
        <v>66.602204867989229</v>
      </c>
      <c r="EZ146" s="2">
        <f t="shared" si="438"/>
        <v>67.73283324219075</v>
      </c>
      <c r="FA146" s="2">
        <f t="shared" si="438"/>
        <v>66.985181309860707</v>
      </c>
      <c r="FB146" s="2">
        <f t="shared" si="438"/>
        <v>67.001830798984528</v>
      </c>
      <c r="FC146" s="2">
        <f t="shared" si="438"/>
        <v>68.877198857534424</v>
      </c>
      <c r="FD146" s="2">
        <f t="shared" si="438"/>
        <v>66.0340987237268</v>
      </c>
      <c r="FE146" s="2">
        <f t="shared" si="438"/>
        <v>68.26094594821987</v>
      </c>
      <c r="FG146" s="2">
        <f t="shared" si="306"/>
        <v>0.99919732277817019</v>
      </c>
      <c r="FH146" s="2">
        <f t="shared" si="439"/>
        <v>0.99896874361580201</v>
      </c>
      <c r="FI146" s="2">
        <f t="shared" si="439"/>
        <v>0.99895171679197703</v>
      </c>
      <c r="FJ146" s="2">
        <f t="shared" si="439"/>
        <v>0.99903302541819639</v>
      </c>
      <c r="FK146" s="2">
        <f t="shared" si="439"/>
        <v>0.99908510334471579</v>
      </c>
      <c r="FL146" s="2">
        <f t="shared" si="439"/>
        <v>0.99894685411110185</v>
      </c>
      <c r="FM146" s="2">
        <f t="shared" si="439"/>
        <v>0.99886460929834997</v>
      </c>
      <c r="FN146" s="2">
        <f t="shared" si="439"/>
        <v>0.99890762336606387</v>
      </c>
      <c r="FO146" s="2">
        <f t="shared" si="439"/>
        <v>0.99886397144139916</v>
      </c>
      <c r="FP146" s="2">
        <f t="shared" si="439"/>
        <v>0.9988506616317907</v>
      </c>
      <c r="FQ146" s="2">
        <f t="shared" si="439"/>
        <v>0.99888510327759406</v>
      </c>
      <c r="FR146" s="2">
        <f t="shared" si="439"/>
        <v>0.9989972775507433</v>
      </c>
      <c r="FS146" s="2">
        <f t="shared" si="439"/>
        <v>0.9990836532941022</v>
      </c>
      <c r="FT146" s="2">
        <f t="shared" si="439"/>
        <v>0.99880933835105834</v>
      </c>
      <c r="FU146" s="2">
        <f t="shared" si="439"/>
        <v>0.99854223759714555</v>
      </c>
      <c r="FW146" s="2">
        <f t="shared" si="324"/>
        <v>3.7376867280091451E-2</v>
      </c>
      <c r="FX146" s="2">
        <f t="shared" si="376"/>
        <v>5.6276761715041645E-2</v>
      </c>
      <c r="FY146" s="2">
        <f t="shared" si="377"/>
        <v>5.060542107690863E-2</v>
      </c>
      <c r="FZ146" s="2">
        <f t="shared" si="378"/>
        <v>5.0842893035981544E-2</v>
      </c>
      <c r="GA146" s="2">
        <f t="shared" si="379"/>
        <v>5.4363502334727309E-2</v>
      </c>
      <c r="GB146" s="2">
        <f t="shared" si="380"/>
        <v>5.7322533244214137E-2</v>
      </c>
      <c r="GC146" s="2">
        <f t="shared" si="381"/>
        <v>5.4269523257541592E-2</v>
      </c>
      <c r="GD146" s="2">
        <f t="shared" si="382"/>
        <v>6.2597477610455157E-2</v>
      </c>
      <c r="GE146" s="2">
        <f t="shared" si="383"/>
        <v>7.2840446706834511E-2</v>
      </c>
      <c r="GF146" s="2">
        <f t="shared" si="384"/>
        <v>6.6144157231557948E-2</v>
      </c>
      <c r="GG146" s="2">
        <f t="shared" si="385"/>
        <v>5.802704611969893E-2</v>
      </c>
      <c r="GH146" s="2">
        <f t="shared" si="386"/>
        <v>5.4254264434386509E-2</v>
      </c>
      <c r="GI146" s="2">
        <f t="shared" si="387"/>
        <v>4.8851304730310484E-2</v>
      </c>
      <c r="GJ146" s="2">
        <f t="shared" si="388"/>
        <v>2.9381417706764845E-2</v>
      </c>
      <c r="GK146" s="2">
        <f t="shared" si="389"/>
        <v>2.4096907470951379E-2</v>
      </c>
      <c r="GM146" s="86">
        <f t="shared" si="325"/>
        <v>8.74729113759707E-58</v>
      </c>
      <c r="GN146" s="86">
        <f t="shared" si="390"/>
        <v>3.9219827276164955E-87</v>
      </c>
      <c r="GO146" s="86">
        <f t="shared" si="391"/>
        <v>4.0641985470618344E-67</v>
      </c>
      <c r="GP146" s="86">
        <f t="shared" si="392"/>
        <v>7.3488338335452054E-114</v>
      </c>
      <c r="GQ146" s="86">
        <f t="shared" si="393"/>
        <v>3.7322833196436602E-103</v>
      </c>
      <c r="GR146" s="86">
        <f t="shared" si="394"/>
        <v>1.9482585763171093E-120</v>
      </c>
      <c r="GS146" s="86">
        <f t="shared" si="395"/>
        <v>9.9011311369432886E-96</v>
      </c>
      <c r="GT146" s="86">
        <f t="shared" si="396"/>
        <v>5.8254997098653034E-113</v>
      </c>
      <c r="GU146" s="86">
        <f t="shared" si="397"/>
        <v>4.9157878360633044E-111</v>
      </c>
      <c r="GV146" s="86">
        <f t="shared" si="398"/>
        <v>4.9267730684426878E-126</v>
      </c>
      <c r="GW146" s="86">
        <f t="shared" si="399"/>
        <v>7.5737916251728464E-128</v>
      </c>
      <c r="GX146" s="86">
        <f t="shared" si="400"/>
        <v>1.1162767611003259E-176</v>
      </c>
      <c r="GY146" s="86">
        <f t="shared" si="401"/>
        <v>2.4113033673495037E-180</v>
      </c>
      <c r="GZ146" s="86">
        <f t="shared" si="402"/>
        <v>2.4805249383401302E-136</v>
      </c>
      <c r="HA146" s="86">
        <f t="shared" si="403"/>
        <v>6.4880945503034386E-176</v>
      </c>
      <c r="HC146" s="86">
        <f t="shared" si="326"/>
        <v>1.6489534796998241E-23</v>
      </c>
      <c r="HD146" s="86">
        <f t="shared" si="404"/>
        <v>2.6007331254944795E-37</v>
      </c>
      <c r="HE146" s="86">
        <f t="shared" si="405"/>
        <v>6.1242154726506429E-29</v>
      </c>
      <c r="HF146" s="86">
        <f t="shared" si="406"/>
        <v>1.066217376947644E-35</v>
      </c>
      <c r="HG146" s="86">
        <f t="shared" si="407"/>
        <v>2.0760350597083333E-36</v>
      </c>
      <c r="HH146" s="86">
        <f t="shared" si="408"/>
        <v>2.8828500215231673E-62</v>
      </c>
      <c r="HI146" s="86">
        <f t="shared" si="409"/>
        <v>1.6120158407908388E-41</v>
      </c>
      <c r="HJ146" s="86">
        <f t="shared" si="410"/>
        <v>1.7925413873531397E-67</v>
      </c>
      <c r="HK146" s="86">
        <f t="shared" si="411"/>
        <v>6.4159988599096569E-59</v>
      </c>
      <c r="HL146" s="86">
        <f t="shared" si="412"/>
        <v>1.9177877351254183E-70</v>
      </c>
      <c r="HM146" s="86">
        <f t="shared" si="413"/>
        <v>1.2473144686605369E-69</v>
      </c>
      <c r="HN146" s="86">
        <f t="shared" si="414"/>
        <v>4.5093875486859945E-81</v>
      </c>
      <c r="HO146" s="86">
        <f t="shared" si="415"/>
        <v>2.1080904078750541E-77</v>
      </c>
      <c r="HP146" s="86">
        <f t="shared" si="416"/>
        <v>6.3722501200736715E-56</v>
      </c>
      <c r="HQ146" s="86">
        <f t="shared" si="417"/>
        <v>2.8610733907903975E-80</v>
      </c>
      <c r="HS146" s="86">
        <f t="shared" si="327"/>
        <v>0.17654645475797576</v>
      </c>
      <c r="HT146" s="86">
        <f t="shared" si="418"/>
        <v>0.39695549704674604</v>
      </c>
      <c r="HU146" s="86">
        <f t="shared" si="419"/>
        <v>0.2616085447112339</v>
      </c>
      <c r="HV146" s="86">
        <f t="shared" si="420"/>
        <v>0.47377475424304294</v>
      </c>
      <c r="HW146" s="86">
        <f t="shared" si="421"/>
        <v>0.52570335170731541</v>
      </c>
      <c r="HX146" s="86">
        <f t="shared" si="422"/>
        <v>0.4713410555188477</v>
      </c>
      <c r="HY146" s="86">
        <f t="shared" si="423"/>
        <v>0.43161084309577991</v>
      </c>
      <c r="HZ146" s="86">
        <f t="shared" si="424"/>
        <v>0.48004745436896246</v>
      </c>
      <c r="IA146" s="86">
        <f t="shared" si="425"/>
        <v>0.55533423729471876</v>
      </c>
      <c r="IB146" s="86">
        <f t="shared" si="426"/>
        <v>0.54672231196000887</v>
      </c>
      <c r="IC146" s="86">
        <f t="shared" si="427"/>
        <v>0.42515703110061015</v>
      </c>
      <c r="ID146" s="86">
        <f t="shared" si="428"/>
        <v>0.42336544208637972</v>
      </c>
      <c r="IE146" s="86">
        <f t="shared" si="429"/>
        <v>0.32152588433851975</v>
      </c>
      <c r="IF146" s="86">
        <f t="shared" si="430"/>
        <v>0.17787308515026354</v>
      </c>
      <c r="IG146" s="86">
        <f t="shared" si="431"/>
        <v>0.1528074280845651</v>
      </c>
      <c r="II146" s="86">
        <f t="shared" si="328"/>
        <v>6.7294014330302502E-16</v>
      </c>
      <c r="IJ146" s="86">
        <f t="shared" si="329"/>
        <v>4.1233497254200446E-16</v>
      </c>
      <c r="IK146" s="86">
        <f t="shared" si="330"/>
        <v>5.7792114440643199E-17</v>
      </c>
      <c r="IL146" s="86">
        <f t="shared" si="331"/>
        <v>1.0221820145586012E-16</v>
      </c>
      <c r="IM146" s="86">
        <f t="shared" si="332"/>
        <v>2.5050909776719339E-15</v>
      </c>
      <c r="IN146" s="86">
        <f t="shared" si="333"/>
        <v>2.3688625218284095E-18</v>
      </c>
      <c r="IO146" s="86">
        <f t="shared" si="334"/>
        <v>2.2806606694756041E-16</v>
      </c>
      <c r="IP146" s="86">
        <f t="shared" si="335"/>
        <v>5.7159189588851883E-17</v>
      </c>
      <c r="IQ146" s="86">
        <f t="shared" si="336"/>
        <v>8.0670245039741257E-16</v>
      </c>
      <c r="IR146" s="86">
        <f t="shared" si="337"/>
        <v>4.5843379069551965E-17</v>
      </c>
      <c r="IS146" s="86">
        <f t="shared" si="338"/>
        <v>6.9708605768364235E-17</v>
      </c>
      <c r="IT146" s="86">
        <f t="shared" si="339"/>
        <v>1.6988246960445091E-18</v>
      </c>
      <c r="IU146" s="86">
        <f t="shared" si="340"/>
        <v>5.8697330835188416E-18</v>
      </c>
      <c r="IV146" s="86">
        <f t="shared" si="341"/>
        <v>1.2942036912291026E-13</v>
      </c>
      <c r="IW146" s="86">
        <f t="shared" si="342"/>
        <v>5.0505515464740833E-11</v>
      </c>
      <c r="IY146" s="86">
        <f t="shared" si="343"/>
        <v>0.17654645475797642</v>
      </c>
      <c r="IZ146" s="86">
        <f t="shared" si="344"/>
        <v>0.39695549704674643</v>
      </c>
      <c r="JA146" s="86">
        <f t="shared" si="345"/>
        <v>0.26160854471123396</v>
      </c>
      <c r="JB146" s="86">
        <f t="shared" si="346"/>
        <v>0.47377475424304305</v>
      </c>
      <c r="JC146" s="86">
        <f t="shared" si="347"/>
        <v>0.52570335170731797</v>
      </c>
      <c r="JD146" s="86">
        <f t="shared" si="348"/>
        <v>0.4713410555188477</v>
      </c>
      <c r="JE146" s="86">
        <f t="shared" si="349"/>
        <v>0.43161084309578013</v>
      </c>
      <c r="JF146" s="86">
        <f t="shared" si="350"/>
        <v>0.48004745436896251</v>
      </c>
      <c r="JG146" s="86">
        <f t="shared" si="351"/>
        <v>0.55533423729471953</v>
      </c>
      <c r="JH146" s="86">
        <f t="shared" si="352"/>
        <v>0.54672231196000887</v>
      </c>
      <c r="JI146" s="86">
        <f t="shared" si="353"/>
        <v>0.42515703110061021</v>
      </c>
      <c r="JJ146" s="86">
        <f t="shared" si="354"/>
        <v>0.42336544208637972</v>
      </c>
      <c r="JK146" s="86">
        <f t="shared" si="355"/>
        <v>0.32152588433851975</v>
      </c>
      <c r="JL146" s="86">
        <f t="shared" si="356"/>
        <v>0.17787308515039296</v>
      </c>
      <c r="JM146" s="86">
        <f t="shared" si="357"/>
        <v>0.15280742813507062</v>
      </c>
    </row>
    <row r="147" spans="2:273" x14ac:dyDescent="0.25">
      <c r="B147" s="2">
        <v>120</v>
      </c>
      <c r="C147" s="37">
        <v>62.164000000000001</v>
      </c>
      <c r="D147" s="37">
        <v>65.531999999999996</v>
      </c>
      <c r="E147" s="37">
        <v>69.822999999999993</v>
      </c>
      <c r="F147" s="37">
        <v>69.933999999999997</v>
      </c>
      <c r="G147" s="37">
        <v>71.738</v>
      </c>
      <c r="H147" s="37">
        <v>72.822999999999993</v>
      </c>
      <c r="I147" s="37">
        <v>76.257999999999996</v>
      </c>
      <c r="J147" s="37">
        <v>76.113</v>
      </c>
      <c r="K147" s="37">
        <v>75.613</v>
      </c>
      <c r="L147" s="37">
        <v>77.548000000000002</v>
      </c>
      <c r="M147" s="37">
        <v>81.805999999999997</v>
      </c>
      <c r="N147" s="37">
        <v>84.194000000000003</v>
      </c>
      <c r="O147" s="37">
        <v>84.295000000000002</v>
      </c>
      <c r="P147" s="37">
        <v>97.094999999999999</v>
      </c>
      <c r="Q147" s="37">
        <v>118.746</v>
      </c>
      <c r="S147" s="4">
        <f t="shared" si="229"/>
        <v>62.671962260215359</v>
      </c>
      <c r="T147" s="4">
        <f t="shared" si="230"/>
        <v>65.470480629698315</v>
      </c>
      <c r="U147" s="4">
        <f t="shared" si="231"/>
        <v>69.851173312816869</v>
      </c>
      <c r="V147" s="4">
        <f t="shared" si="232"/>
        <v>70.485473437887592</v>
      </c>
      <c r="W147" s="4">
        <f t="shared" si="233"/>
        <v>71.47975770883339</v>
      </c>
      <c r="X147" s="4">
        <f t="shared" si="234"/>
        <v>73.604344478913333</v>
      </c>
      <c r="Y147" s="4">
        <f t="shared" si="235"/>
        <v>76.750281624005623</v>
      </c>
      <c r="Z147" s="4">
        <f t="shared" si="236"/>
        <v>77.184174273017433</v>
      </c>
      <c r="AA147" s="4">
        <f t="shared" si="237"/>
        <v>76.494175648799498</v>
      </c>
      <c r="AB147" s="4">
        <f t="shared" si="238"/>
        <v>78.553709336826088</v>
      </c>
      <c r="AC147" s="4">
        <f t="shared" si="239"/>
        <v>82.403537803908605</v>
      </c>
      <c r="AD147" s="4">
        <f t="shared" si="240"/>
        <v>84.448132613216586</v>
      </c>
      <c r="AE147" s="4">
        <f t="shared" si="241"/>
        <v>84.218857834968659</v>
      </c>
      <c r="AF147" s="4">
        <f t="shared" si="242"/>
        <v>95.764747668668477</v>
      </c>
      <c r="AG147" s="4">
        <f t="shared" si="243"/>
        <v>115.53555135325161</v>
      </c>
      <c r="AI147" s="4">
        <f t="shared" si="244"/>
        <v>-0.50796226021535773</v>
      </c>
      <c r="AJ147" s="4">
        <f t="shared" si="245"/>
        <v>6.151937030168142E-2</v>
      </c>
      <c r="AK147" s="4">
        <f t="shared" si="246"/>
        <v>-2.8173312816875296E-2</v>
      </c>
      <c r="AL147" s="4">
        <f t="shared" si="247"/>
        <v>-0.55147343788759429</v>
      </c>
      <c r="AM147" s="4">
        <f t="shared" si="248"/>
        <v>0.25824229116661002</v>
      </c>
      <c r="AN147" s="4">
        <f t="shared" si="249"/>
        <v>-0.78134447891333991</v>
      </c>
      <c r="AO147" s="4">
        <f t="shared" si="250"/>
        <v>-0.4922816240056278</v>
      </c>
      <c r="AP147" s="4">
        <f t="shared" si="251"/>
        <v>-1.0711742730174336</v>
      </c>
      <c r="AQ147" s="4">
        <f t="shared" si="252"/>
        <v>-0.88117564879949839</v>
      </c>
      <c r="AR147" s="4">
        <f t="shared" si="253"/>
        <v>-1.0057093368260865</v>
      </c>
      <c r="AS147" s="4">
        <f t="shared" si="254"/>
        <v>-0.59753780390860811</v>
      </c>
      <c r="AT147" s="4">
        <f t="shared" si="255"/>
        <v>-0.25413261321658354</v>
      </c>
      <c r="AU147" s="4">
        <f t="shared" si="256"/>
        <v>7.6142165031342302E-2</v>
      </c>
      <c r="AV147" s="4">
        <f t="shared" si="436"/>
        <v>1.330252331331522</v>
      </c>
      <c r="AW147" s="4">
        <f t="shared" si="436"/>
        <v>3.2104486467483895</v>
      </c>
      <c r="AY147" s="2">
        <f t="shared" si="308"/>
        <v>62.27043193063971</v>
      </c>
      <c r="AZ147" s="2">
        <f t="shared" si="359"/>
        <v>63.958775610262371</v>
      </c>
      <c r="BA147" s="2">
        <f t="shared" si="360"/>
        <v>66.976239372068335</v>
      </c>
      <c r="BB147" s="2">
        <f t="shared" si="361"/>
        <v>64.899551936942018</v>
      </c>
      <c r="BC147" s="2">
        <f t="shared" si="362"/>
        <v>65.133221597902761</v>
      </c>
      <c r="BD147" s="2">
        <f t="shared" si="363"/>
        <v>64.457284794592212</v>
      </c>
      <c r="BE147" s="2">
        <f t="shared" si="364"/>
        <v>67.174505416946531</v>
      </c>
      <c r="BF147" s="2">
        <f t="shared" si="365"/>
        <v>65.574438627021351</v>
      </c>
      <c r="BG147" s="2">
        <f t="shared" si="366"/>
        <v>66.213339203273009</v>
      </c>
      <c r="BH147" s="2">
        <f t="shared" si="367"/>
        <v>67.218727259560723</v>
      </c>
      <c r="BI147" s="2">
        <f t="shared" si="368"/>
        <v>66.908840320533827</v>
      </c>
      <c r="BJ147" s="2">
        <f t="shared" si="369"/>
        <v>66.894075255045053</v>
      </c>
      <c r="BK147" s="2">
        <f t="shared" si="370"/>
        <v>68.124300947542224</v>
      </c>
      <c r="BL147" s="2">
        <f t="shared" si="371"/>
        <v>65.882778274830869</v>
      </c>
      <c r="BM147" s="2">
        <f t="shared" si="372"/>
        <v>68.416291601396622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78.899620209059265</v>
      </c>
      <c r="DL147" s="2">
        <f t="shared" si="437"/>
        <v>86.66456448202959</v>
      </c>
      <c r="DM147" s="2">
        <f t="shared" si="437"/>
        <v>87.284486886529976</v>
      </c>
      <c r="DN147" s="2">
        <f t="shared" si="437"/>
        <v>76.628556478405287</v>
      </c>
      <c r="DO147" s="2">
        <f t="shared" si="437"/>
        <v>81.78588205980067</v>
      </c>
      <c r="DP147" s="2">
        <f t="shared" si="437"/>
        <v>81.987005400696887</v>
      </c>
      <c r="DQ147" s="2">
        <f t="shared" si="437"/>
        <v>87.253017421602777</v>
      </c>
      <c r="DR147" s="2">
        <f t="shared" si="437"/>
        <v>84.74226620209059</v>
      </c>
      <c r="DS147" s="2">
        <f t="shared" si="437"/>
        <v>92.743878205128183</v>
      </c>
      <c r="DT147" s="2">
        <f t="shared" si="437"/>
        <v>88.016480769230768</v>
      </c>
      <c r="DU147" s="2">
        <f t="shared" si="437"/>
        <v>85.114242508710817</v>
      </c>
      <c r="DV147" s="2">
        <f t="shared" si="437"/>
        <v>80.052765327695553</v>
      </c>
      <c r="DW147" s="2">
        <f t="shared" si="437"/>
        <v>88.749677740863774</v>
      </c>
      <c r="DX147" s="2">
        <f t="shared" si="437"/>
        <v>81.505825775978423</v>
      </c>
      <c r="DY147" s="2">
        <f t="shared" si="437"/>
        <v>73.33897716131905</v>
      </c>
      <c r="EA147" s="2">
        <f t="shared" si="228"/>
        <v>62.254120609675283</v>
      </c>
      <c r="EB147" s="2">
        <f t="shared" si="290"/>
        <v>63.925312708110752</v>
      </c>
      <c r="EC147" s="2">
        <f t="shared" si="291"/>
        <v>66.936593397219596</v>
      </c>
      <c r="ED147" s="2">
        <f t="shared" si="292"/>
        <v>64.878125283189846</v>
      </c>
      <c r="EE147" s="2">
        <f t="shared" si="293"/>
        <v>65.108767727526526</v>
      </c>
      <c r="EF147" s="2">
        <f t="shared" si="294"/>
        <v>64.41857238465613</v>
      </c>
      <c r="EG147" s="2">
        <f t="shared" si="295"/>
        <v>67.118133763373734</v>
      </c>
      <c r="EH147" s="2">
        <f t="shared" si="296"/>
        <v>65.549669935534013</v>
      </c>
      <c r="EI147" s="2">
        <f t="shared" si="297"/>
        <v>66.159434847909225</v>
      </c>
      <c r="EJ147" s="2">
        <f t="shared" si="298"/>
        <v>67.164332042685217</v>
      </c>
      <c r="EK147" s="2">
        <f t="shared" si="299"/>
        <v>66.891574831188024</v>
      </c>
      <c r="EL147" s="2">
        <f t="shared" si="300"/>
        <v>66.882132303506339</v>
      </c>
      <c r="EM147" s="2">
        <f t="shared" si="301"/>
        <v>68.069763900690404</v>
      </c>
      <c r="EN147" s="2">
        <f t="shared" si="302"/>
        <v>65.862802509742224</v>
      </c>
      <c r="EO147" s="2">
        <f t="shared" si="303"/>
        <v>68.415948786534415</v>
      </c>
      <c r="EQ147" s="2">
        <f t="shared" si="304"/>
        <v>62.355138112982445</v>
      </c>
      <c r="ER147" s="2">
        <f t="shared" si="438"/>
        <v>64.122049136806183</v>
      </c>
      <c r="ES147" s="2">
        <f t="shared" si="438"/>
        <v>67.302246103532383</v>
      </c>
      <c r="ET147" s="2">
        <f t="shared" si="438"/>
        <v>65.077547893660153</v>
      </c>
      <c r="EU147" s="2">
        <f t="shared" si="438"/>
        <v>65.286472661488816</v>
      </c>
      <c r="EV147" s="2">
        <f t="shared" si="438"/>
        <v>64.767919381391863</v>
      </c>
      <c r="EW147" s="2">
        <f t="shared" si="438"/>
        <v>67.718182418631216</v>
      </c>
      <c r="EX147" s="2">
        <f t="shared" si="438"/>
        <v>65.632426576879425</v>
      </c>
      <c r="EY147" s="2">
        <f t="shared" si="438"/>
        <v>66.491776885575362</v>
      </c>
      <c r="EZ147" s="2">
        <f t="shared" si="438"/>
        <v>67.615803085763659</v>
      </c>
      <c r="FA147" s="2">
        <f t="shared" si="438"/>
        <v>66.871579966387756</v>
      </c>
      <c r="FB147" s="2">
        <f t="shared" si="438"/>
        <v>66.880399037309417</v>
      </c>
      <c r="FC147" s="2">
        <f t="shared" si="438"/>
        <v>68.768523859909763</v>
      </c>
      <c r="FD147" s="2">
        <f t="shared" si="438"/>
        <v>65.955791828221109</v>
      </c>
      <c r="FE147" s="2">
        <f t="shared" si="438"/>
        <v>68.180627807714032</v>
      </c>
      <c r="FG147" s="2">
        <f t="shared" si="306"/>
        <v>0.9992678979670937</v>
      </c>
      <c r="FH147" s="2">
        <f t="shared" si="439"/>
        <v>0.99905939764977902</v>
      </c>
      <c r="FI147" s="2">
        <f t="shared" si="439"/>
        <v>0.9990438661601162</v>
      </c>
      <c r="FJ147" s="2">
        <f t="shared" si="439"/>
        <v>0.99911803365942276</v>
      </c>
      <c r="FK147" s="2">
        <f t="shared" si="439"/>
        <v>0.9991655371584065</v>
      </c>
      <c r="FL147" s="2">
        <f t="shared" si="439"/>
        <v>0.99903943052232491</v>
      </c>
      <c r="FM147" s="2">
        <f t="shared" si="439"/>
        <v>0.99896440791539332</v>
      </c>
      <c r="FN147" s="2">
        <f t="shared" si="439"/>
        <v>0.99900364490222615</v>
      </c>
      <c r="FO147" s="2">
        <f t="shared" si="439"/>
        <v>0.99896382606665757</v>
      </c>
      <c r="FP147" s="2">
        <f t="shared" si="439"/>
        <v>0.99895168493471753</v>
      </c>
      <c r="FQ147" s="2">
        <f t="shared" si="439"/>
        <v>0.99898310234793675</v>
      </c>
      <c r="FR147" s="2">
        <f t="shared" si="439"/>
        <v>0.99908542556569291</v>
      </c>
      <c r="FS147" s="2">
        <f t="shared" si="439"/>
        <v>0.99916421448341586</v>
      </c>
      <c r="FT147" s="2">
        <f t="shared" si="439"/>
        <v>0.99891398989396452</v>
      </c>
      <c r="FU147" s="2">
        <f t="shared" si="439"/>
        <v>0.99867033433477936</v>
      </c>
      <c r="FW147" s="2">
        <f t="shared" si="324"/>
        <v>4.083566445336561E-2</v>
      </c>
      <c r="FX147" s="2">
        <f t="shared" si="376"/>
        <v>6.1373018565321097E-2</v>
      </c>
      <c r="FY147" s="2">
        <f t="shared" si="377"/>
        <v>5.5218148162663003E-2</v>
      </c>
      <c r="FZ147" s="2">
        <f t="shared" si="378"/>
        <v>5.547600106442916E-2</v>
      </c>
      <c r="GA147" s="2">
        <f t="shared" si="379"/>
        <v>5.9297386549646239E-2</v>
      </c>
      <c r="GB147" s="2">
        <f t="shared" si="380"/>
        <v>6.2507219510516077E-2</v>
      </c>
      <c r="GC147" s="2">
        <f t="shared" si="381"/>
        <v>5.9195412106392398E-2</v>
      </c>
      <c r="GD147" s="2">
        <f t="shared" si="382"/>
        <v>6.8224740224485783E-2</v>
      </c>
      <c r="GE147" s="2">
        <f t="shared" si="383"/>
        <v>7.9310605151582933E-2</v>
      </c>
      <c r="GF147" s="2">
        <f t="shared" si="384"/>
        <v>7.2065740916840593E-2</v>
      </c>
      <c r="GG147" s="2">
        <f t="shared" si="385"/>
        <v>6.3271176996095732E-2</v>
      </c>
      <c r="GH147" s="2">
        <f t="shared" si="386"/>
        <v>5.9178854949671331E-2</v>
      </c>
      <c r="GI147" s="2">
        <f t="shared" si="387"/>
        <v>5.3313121177708263E-2</v>
      </c>
      <c r="GJ147" s="2">
        <f t="shared" si="388"/>
        <v>3.2125020178994379E-2</v>
      </c>
      <c r="GK147" s="2">
        <f t="shared" si="389"/>
        <v>2.6360450172085517E-2</v>
      </c>
      <c r="GM147" s="86">
        <f t="shared" si="325"/>
        <v>6.6721592983146407E-60</v>
      </c>
      <c r="GN147" s="86">
        <f t="shared" si="390"/>
        <v>2.7909682915880116E-90</v>
      </c>
      <c r="GO147" s="86">
        <f t="shared" si="391"/>
        <v>1.5869921060013467E-69</v>
      </c>
      <c r="GP147" s="86">
        <f t="shared" si="392"/>
        <v>4.8798944307581272E-118</v>
      </c>
      <c r="GQ147" s="86">
        <f t="shared" si="393"/>
        <v>7.4960465693177491E-107</v>
      </c>
      <c r="GR147" s="86">
        <f t="shared" si="394"/>
        <v>9.6264271339385856E-125</v>
      </c>
      <c r="GS147" s="86">
        <f t="shared" si="395"/>
        <v>3.4228508414491002E-99</v>
      </c>
      <c r="GT147" s="86">
        <f t="shared" si="396"/>
        <v>5.1704074323179485E-117</v>
      </c>
      <c r="GU147" s="86">
        <f t="shared" si="397"/>
        <v>5.3181914342135261E-115</v>
      </c>
      <c r="GV147" s="86">
        <f t="shared" si="398"/>
        <v>1.409389665944431E-130</v>
      </c>
      <c r="GW147" s="86">
        <f t="shared" si="399"/>
        <v>1.7270902076430889E-132</v>
      </c>
      <c r="GX147" s="86">
        <f t="shared" si="400"/>
        <v>4.7732421617443405E-183</v>
      </c>
      <c r="GY147" s="86">
        <f t="shared" si="401"/>
        <v>7.7392096623182731E-187</v>
      </c>
      <c r="GZ147" s="86">
        <f t="shared" si="402"/>
        <v>3.0057676228689673E-141</v>
      </c>
      <c r="HA147" s="86">
        <f t="shared" si="403"/>
        <v>3.3637830386908932E-182</v>
      </c>
      <c r="HC147" s="86">
        <f t="shared" si="326"/>
        <v>5.3517731841446485E-25</v>
      </c>
      <c r="HD147" s="86">
        <f t="shared" si="404"/>
        <v>1.4828979427455735E-39</v>
      </c>
      <c r="HE147" s="86">
        <f t="shared" si="405"/>
        <v>9.4992085753112238E-31</v>
      </c>
      <c r="HF147" s="86">
        <f t="shared" si="406"/>
        <v>6.7191547789569989E-38</v>
      </c>
      <c r="HG147" s="86">
        <f t="shared" si="407"/>
        <v>1.5186157364055099E-38</v>
      </c>
      <c r="HH147" s="86">
        <f t="shared" si="408"/>
        <v>6.0266811255547227E-66</v>
      </c>
      <c r="HI147" s="86">
        <f t="shared" si="409"/>
        <v>5.3925726536244103E-44</v>
      </c>
      <c r="HJ147" s="86">
        <f t="shared" si="410"/>
        <v>2.0730192914781729E-71</v>
      </c>
      <c r="HK147" s="86">
        <f t="shared" si="411"/>
        <v>2.6826063301898187E-62</v>
      </c>
      <c r="HL147" s="86">
        <f t="shared" si="412"/>
        <v>1.6077395816515621E-74</v>
      </c>
      <c r="HM147" s="86">
        <f t="shared" si="413"/>
        <v>8.6637961839635213E-74</v>
      </c>
      <c r="HN147" s="86">
        <f t="shared" si="414"/>
        <v>6.9725964196554908E-86</v>
      </c>
      <c r="HO147" s="86">
        <f t="shared" si="415"/>
        <v>4.6570641956996675E-82</v>
      </c>
      <c r="HP147" s="86">
        <f t="shared" si="416"/>
        <v>2.3833936576530738E-59</v>
      </c>
      <c r="HQ147" s="86">
        <f t="shared" si="417"/>
        <v>3.7426103656034269E-85</v>
      </c>
      <c r="HS147" s="86">
        <f t="shared" si="327"/>
        <v>0.23610440779702246</v>
      </c>
      <c r="HT147" s="86">
        <f t="shared" si="418"/>
        <v>0.48359829903952184</v>
      </c>
      <c r="HU147" s="86">
        <f t="shared" si="419"/>
        <v>0.34684600059865561</v>
      </c>
      <c r="HV147" s="86">
        <f t="shared" si="420"/>
        <v>0.53909611087636522</v>
      </c>
      <c r="HW147" s="86">
        <f t="shared" si="421"/>
        <v>0.56008666559765186</v>
      </c>
      <c r="HX147" s="86">
        <f t="shared" si="422"/>
        <v>0.5422608140638755</v>
      </c>
      <c r="HY147" s="86">
        <f t="shared" si="423"/>
        <v>0.51123425036566106</v>
      </c>
      <c r="HZ147" s="86">
        <f t="shared" si="424"/>
        <v>0.54640899795331888</v>
      </c>
      <c r="IA147" s="86">
        <f t="shared" si="425"/>
        <v>0.54705076220378013</v>
      </c>
      <c r="IB147" s="86">
        <f t="shared" si="426"/>
        <v>0.55587896619248567</v>
      </c>
      <c r="IC147" s="86">
        <f t="shared" si="427"/>
        <v>0.50924537262041303</v>
      </c>
      <c r="ID147" s="86">
        <f t="shared" si="428"/>
        <v>0.50965830632444376</v>
      </c>
      <c r="IE147" s="86">
        <f t="shared" si="429"/>
        <v>0.41305031709820927</v>
      </c>
      <c r="IF147" s="86">
        <f t="shared" si="430"/>
        <v>0.23868809286572787</v>
      </c>
      <c r="IG147" s="86">
        <f t="shared" si="431"/>
        <v>0.19823910677855508</v>
      </c>
      <c r="II147" s="86">
        <f t="shared" si="328"/>
        <v>4.2821150744696468E-15</v>
      </c>
      <c r="IJ147" s="86">
        <f t="shared" si="329"/>
        <v>3.570601826516857E-15</v>
      </c>
      <c r="IK147" s="86">
        <f t="shared" si="330"/>
        <v>5.2010121636241168E-16</v>
      </c>
      <c r="IL147" s="86">
        <f t="shared" si="331"/>
        <v>8.9165056114250814E-16</v>
      </c>
      <c r="IM147" s="86">
        <f t="shared" si="332"/>
        <v>1.8857477013338866E-14</v>
      </c>
      <c r="IN147" s="86">
        <f t="shared" si="333"/>
        <v>2.8942943605827548E-17</v>
      </c>
      <c r="IO147" s="86">
        <f t="shared" si="334"/>
        <v>1.9917015649621553E-15</v>
      </c>
      <c r="IP147" s="86">
        <f t="shared" si="335"/>
        <v>6.1623902022748383E-16</v>
      </c>
      <c r="IQ147" s="86">
        <f t="shared" si="336"/>
        <v>8.3861555737983295E-15</v>
      </c>
      <c r="IR147" s="86">
        <f t="shared" si="337"/>
        <v>5.2842433927879439E-16</v>
      </c>
      <c r="IS147" s="86">
        <f t="shared" si="338"/>
        <v>6.9345207207233837E-16</v>
      </c>
      <c r="IT147" s="86">
        <f t="shared" si="339"/>
        <v>2.015541472887174E-17</v>
      </c>
      <c r="IU147" s="86">
        <f t="shared" si="340"/>
        <v>5.9016638600168588E-17</v>
      </c>
      <c r="IV147" s="86">
        <f t="shared" si="341"/>
        <v>5.5251180385429852E-13</v>
      </c>
      <c r="IW147" s="86">
        <f t="shared" si="342"/>
        <v>1.4942342751719518E-10</v>
      </c>
      <c r="IY147" s="86">
        <f t="shared" si="343"/>
        <v>0.23610440779702674</v>
      </c>
      <c r="IZ147" s="86">
        <f t="shared" si="344"/>
        <v>0.48359829903952539</v>
      </c>
      <c r="JA147" s="86">
        <f t="shared" si="345"/>
        <v>0.34684600059865611</v>
      </c>
      <c r="JB147" s="86">
        <f t="shared" si="346"/>
        <v>0.53909611087636611</v>
      </c>
      <c r="JC147" s="86">
        <f t="shared" si="347"/>
        <v>0.56008666559767073</v>
      </c>
      <c r="JD147" s="86">
        <f t="shared" si="348"/>
        <v>0.5422608140638755</v>
      </c>
      <c r="JE147" s="86">
        <f t="shared" si="349"/>
        <v>0.51123425036566306</v>
      </c>
      <c r="JF147" s="86">
        <f t="shared" si="350"/>
        <v>0.54640899795331954</v>
      </c>
      <c r="JG147" s="86">
        <f t="shared" si="351"/>
        <v>0.54705076220378857</v>
      </c>
      <c r="JH147" s="86">
        <f t="shared" si="352"/>
        <v>0.55587896619248622</v>
      </c>
      <c r="JI147" s="86">
        <f t="shared" si="353"/>
        <v>0.50924537262041369</v>
      </c>
      <c r="JJ147" s="86">
        <f t="shared" si="354"/>
        <v>0.50965830632444376</v>
      </c>
      <c r="JK147" s="86">
        <f t="shared" si="355"/>
        <v>0.41305031709820933</v>
      </c>
      <c r="JL147" s="86">
        <f t="shared" si="356"/>
        <v>0.23868809286628037</v>
      </c>
      <c r="JM147" s="86">
        <f t="shared" si="357"/>
        <v>0.1982391069279785</v>
      </c>
    </row>
    <row r="148" spans="2:273" x14ac:dyDescent="0.25">
      <c r="B148" s="2">
        <v>121</v>
      </c>
      <c r="C148" s="37">
        <v>63.536999999999999</v>
      </c>
      <c r="D148" s="37">
        <v>65.677000000000007</v>
      </c>
      <c r="E148" s="37">
        <v>69.644999999999996</v>
      </c>
      <c r="F148" s="37">
        <v>70</v>
      </c>
      <c r="G148" s="37">
        <v>71.114999999999995</v>
      </c>
      <c r="H148" s="37">
        <v>72.613</v>
      </c>
      <c r="I148" s="37">
        <v>75.370999999999995</v>
      </c>
      <c r="J148" s="37">
        <v>75.338999999999999</v>
      </c>
      <c r="K148" s="37">
        <v>73.629000000000005</v>
      </c>
      <c r="L148" s="37">
        <v>75.774000000000001</v>
      </c>
      <c r="M148" s="37">
        <v>80.822999999999993</v>
      </c>
      <c r="N148" s="37">
        <v>81.935000000000002</v>
      </c>
      <c r="O148" s="37">
        <v>85.245999999999995</v>
      </c>
      <c r="P148" s="37">
        <v>102.349</v>
      </c>
      <c r="Q148" s="37">
        <v>128.095</v>
      </c>
      <c r="S148" s="4">
        <f t="shared" si="229"/>
        <v>62.655000896352824</v>
      </c>
      <c r="T148" s="4">
        <f t="shared" si="230"/>
        <v>65.3364445777745</v>
      </c>
      <c r="U148" s="4">
        <f t="shared" si="231"/>
        <v>70.051126282214966</v>
      </c>
      <c r="V148" s="4">
        <f t="shared" si="232"/>
        <v>69.85678570054111</v>
      </c>
      <c r="W148" s="4">
        <f t="shared" si="233"/>
        <v>70.334888652818691</v>
      </c>
      <c r="X148" s="4">
        <f t="shared" si="234"/>
        <v>72.421198138329103</v>
      </c>
      <c r="Y148" s="4">
        <f t="shared" si="235"/>
        <v>76.14166794369973</v>
      </c>
      <c r="Z148" s="4">
        <f t="shared" si="236"/>
        <v>75.685329544236609</v>
      </c>
      <c r="AA148" s="4">
        <f t="shared" si="237"/>
        <v>73.47704599021651</v>
      </c>
      <c r="AB148" s="4">
        <f t="shared" si="238"/>
        <v>75.556804497048603</v>
      </c>
      <c r="AC148" s="4">
        <f t="shared" si="239"/>
        <v>81.625496324598004</v>
      </c>
      <c r="AD148" s="4">
        <f t="shared" si="240"/>
        <v>83.51873529216671</v>
      </c>
      <c r="AE148" s="4">
        <f t="shared" si="241"/>
        <v>85.190729735540756</v>
      </c>
      <c r="AF148" s="4">
        <f t="shared" si="242"/>
        <v>101.39437613345632</v>
      </c>
      <c r="AG148" s="4">
        <f t="shared" si="243"/>
        <v>124.36868502666445</v>
      </c>
      <c r="AI148" s="4">
        <f t="shared" si="244"/>
        <v>0.88199910364717482</v>
      </c>
      <c r="AJ148" s="4">
        <f t="shared" si="245"/>
        <v>0.34055542222550628</v>
      </c>
      <c r="AK148" s="4">
        <f t="shared" si="246"/>
        <v>-0.40612628221497005</v>
      </c>
      <c r="AL148" s="4">
        <f t="shared" si="247"/>
        <v>0.14321429945889008</v>
      </c>
      <c r="AM148" s="4">
        <f t="shared" si="248"/>
        <v>0.78011134718130393</v>
      </c>
      <c r="AN148" s="4">
        <f t="shared" si="249"/>
        <v>0.1918018616708963</v>
      </c>
      <c r="AO148" s="4">
        <f t="shared" si="250"/>
        <v>-0.77066794369973479</v>
      </c>
      <c r="AP148" s="4">
        <f t="shared" si="251"/>
        <v>-0.34632954423661033</v>
      </c>
      <c r="AQ148" s="4">
        <f t="shared" si="252"/>
        <v>0.15195400978349483</v>
      </c>
      <c r="AR148" s="4">
        <f t="shared" si="253"/>
        <v>0.21719550295139811</v>
      </c>
      <c r="AS148" s="4">
        <f t="shared" si="254"/>
        <v>-0.80249632459801035</v>
      </c>
      <c r="AT148" s="4">
        <f t="shared" si="255"/>
        <v>-1.5837352921667076</v>
      </c>
      <c r="AU148" s="4">
        <f t="shared" si="256"/>
        <v>5.527026445923866E-2</v>
      </c>
      <c r="AV148" s="4">
        <f t="shared" si="436"/>
        <v>0.95462386654368458</v>
      </c>
      <c r="AW148" s="4">
        <f t="shared" si="436"/>
        <v>3.7263149733355476</v>
      </c>
      <c r="AY148" s="2">
        <f t="shared" si="308"/>
        <v>62.176736709621309</v>
      </c>
      <c r="AZ148" s="2">
        <f t="shared" si="359"/>
        <v>63.832473299797982</v>
      </c>
      <c r="BA148" s="2">
        <f t="shared" si="360"/>
        <v>66.806829728034387</v>
      </c>
      <c r="BB148" s="2">
        <f t="shared" si="361"/>
        <v>64.768032537099799</v>
      </c>
      <c r="BC148" s="2">
        <f t="shared" si="362"/>
        <v>64.989755058731063</v>
      </c>
      <c r="BD148" s="2">
        <f t="shared" si="363"/>
        <v>64.287269367792362</v>
      </c>
      <c r="BE148" s="2">
        <f t="shared" si="364"/>
        <v>66.966816895476313</v>
      </c>
      <c r="BF148" s="2">
        <f t="shared" si="365"/>
        <v>65.471240754919918</v>
      </c>
      <c r="BG148" s="2">
        <f t="shared" si="366"/>
        <v>66.079194264598158</v>
      </c>
      <c r="BH148" s="2">
        <f t="shared" si="367"/>
        <v>67.069451411880124</v>
      </c>
      <c r="BI148" s="2">
        <f t="shared" si="368"/>
        <v>66.795201302906904</v>
      </c>
      <c r="BJ148" s="2">
        <f t="shared" si="369"/>
        <v>66.772242631689892</v>
      </c>
      <c r="BK148" s="2">
        <f t="shared" si="370"/>
        <v>67.961922472518424</v>
      </c>
      <c r="BL148" s="2">
        <f t="shared" si="371"/>
        <v>65.793598651019423</v>
      </c>
      <c r="BM148" s="2">
        <f t="shared" si="372"/>
        <v>68.350103837951394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78.924677874564495</v>
      </c>
      <c r="DL148" s="2">
        <f t="shared" si="437"/>
        <v>86.758413621262449</v>
      </c>
      <c r="DM148" s="2">
        <f t="shared" si="437"/>
        <v>87.353748534694631</v>
      </c>
      <c r="DN148" s="2">
        <f t="shared" si="437"/>
        <v>76.600986106916309</v>
      </c>
      <c r="DO148" s="2">
        <f t="shared" si="437"/>
        <v>81.799053760193303</v>
      </c>
      <c r="DP148" s="2">
        <f t="shared" si="437"/>
        <v>82.001953658536607</v>
      </c>
      <c r="DQ148" s="2">
        <f t="shared" si="437"/>
        <v>87.237380662020882</v>
      </c>
      <c r="DR148" s="2">
        <f t="shared" si="437"/>
        <v>84.784506271777005</v>
      </c>
      <c r="DS148" s="2">
        <f t="shared" si="437"/>
        <v>92.858325775978386</v>
      </c>
      <c r="DT148" s="2">
        <f t="shared" si="437"/>
        <v>88.082503643724692</v>
      </c>
      <c r="DU148" s="2">
        <f t="shared" si="437"/>
        <v>85.170802961672479</v>
      </c>
      <c r="DV148" s="2">
        <f t="shared" si="437"/>
        <v>80.045955149501651</v>
      </c>
      <c r="DW148" s="2">
        <f t="shared" si="437"/>
        <v>88.800184234370278</v>
      </c>
      <c r="DX148" s="2">
        <f t="shared" si="437"/>
        <v>81.55133974358975</v>
      </c>
      <c r="DY148" s="2">
        <f t="shared" si="437"/>
        <v>73.330263591800346</v>
      </c>
      <c r="EA148" s="2">
        <f t="shared" si="228"/>
        <v>62.160350966663785</v>
      </c>
      <c r="EB148" s="2">
        <f t="shared" si="290"/>
        <v>63.798296826862241</v>
      </c>
      <c r="EC148" s="2">
        <f t="shared" si="291"/>
        <v>66.764193683358073</v>
      </c>
      <c r="ED148" s="2">
        <f t="shared" si="292"/>
        <v>64.744930926848909</v>
      </c>
      <c r="EE148" s="2">
        <f t="shared" si="293"/>
        <v>64.964241764377448</v>
      </c>
      <c r="EF148" s="2">
        <f t="shared" si="294"/>
        <v>64.24576590136823</v>
      </c>
      <c r="EG148" s="2">
        <f t="shared" si="295"/>
        <v>66.905195442958956</v>
      </c>
      <c r="EH148" s="2">
        <f t="shared" si="296"/>
        <v>65.447008320862238</v>
      </c>
      <c r="EI148" s="2">
        <f t="shared" si="297"/>
        <v>66.022897339847489</v>
      </c>
      <c r="EJ148" s="2">
        <f t="shared" si="298"/>
        <v>67.011028961393151</v>
      </c>
      <c r="EK148" s="2">
        <f t="shared" si="299"/>
        <v>66.779636843215883</v>
      </c>
      <c r="EL148" s="2">
        <f t="shared" si="300"/>
        <v>66.761312296036181</v>
      </c>
      <c r="EM148" s="2">
        <f t="shared" si="301"/>
        <v>67.901911942379201</v>
      </c>
      <c r="EN148" s="2">
        <f t="shared" si="302"/>
        <v>65.774349119524572</v>
      </c>
      <c r="EO148" s="2">
        <f t="shared" si="303"/>
        <v>68.351301474425867</v>
      </c>
      <c r="EQ148" s="2">
        <f t="shared" si="304"/>
        <v>62.276758296213558</v>
      </c>
      <c r="ER148" s="2">
        <f t="shared" si="438"/>
        <v>64.014726811703298</v>
      </c>
      <c r="ES148" s="2">
        <f t="shared" si="438"/>
        <v>67.173998437927835</v>
      </c>
      <c r="ET148" s="2">
        <f t="shared" si="438"/>
        <v>64.969117950010997</v>
      </c>
      <c r="EU148" s="2">
        <f t="shared" si="438"/>
        <v>65.160695100403245</v>
      </c>
      <c r="EV148" s="2">
        <f t="shared" si="438"/>
        <v>64.62662610792384</v>
      </c>
      <c r="EW148" s="2">
        <f t="shared" si="438"/>
        <v>67.562430030166723</v>
      </c>
      <c r="EX148" s="2">
        <f t="shared" si="438"/>
        <v>65.536612295900966</v>
      </c>
      <c r="EY148" s="2">
        <f t="shared" si="438"/>
        <v>66.381348903161495</v>
      </c>
      <c r="EZ148" s="2">
        <f t="shared" si="438"/>
        <v>67.498772929336567</v>
      </c>
      <c r="FA148" s="2">
        <f t="shared" si="438"/>
        <v>66.75797862291482</v>
      </c>
      <c r="FB148" s="2">
        <f t="shared" si="438"/>
        <v>66.758967275634319</v>
      </c>
      <c r="FC148" s="2">
        <f t="shared" si="438"/>
        <v>68.659848862285088</v>
      </c>
      <c r="FD148" s="2">
        <f t="shared" si="438"/>
        <v>65.877484932715419</v>
      </c>
      <c r="FE148" s="2">
        <f t="shared" si="438"/>
        <v>68.100309667208194</v>
      </c>
      <c r="FG148" s="2">
        <f t="shared" si="306"/>
        <v>0.99933227199741126</v>
      </c>
      <c r="FH148" s="2">
        <f t="shared" si="439"/>
        <v>0.99914208945798644</v>
      </c>
      <c r="FI148" s="2">
        <f t="shared" si="439"/>
        <v>0.99912792220675728</v>
      </c>
      <c r="FJ148" s="2">
        <f t="shared" si="439"/>
        <v>0.99919557471124631</v>
      </c>
      <c r="FK148" s="2">
        <f t="shared" si="439"/>
        <v>0.99923890496102463</v>
      </c>
      <c r="FL148" s="2">
        <f t="shared" si="439"/>
        <v>0.99912387617468124</v>
      </c>
      <c r="FM148" s="2">
        <f t="shared" si="439"/>
        <v>0.99905544272479896</v>
      </c>
      <c r="FN148" s="2">
        <f t="shared" si="439"/>
        <v>0.99909123368084929</v>
      </c>
      <c r="FO148" s="2">
        <f t="shared" si="439"/>
        <v>0.99905491197569773</v>
      </c>
      <c r="FP148" s="2">
        <f t="shared" si="439"/>
        <v>0.99904383710058964</v>
      </c>
      <c r="FQ148" s="2">
        <f t="shared" si="439"/>
        <v>0.99907249532942177</v>
      </c>
      <c r="FR148" s="2">
        <f t="shared" si="439"/>
        <v>0.99916583107474122</v>
      </c>
      <c r="FS148" s="2">
        <f t="shared" si="439"/>
        <v>0.99923769848979516</v>
      </c>
      <c r="FT148" s="2">
        <f t="shared" si="439"/>
        <v>0.99900945235776795</v>
      </c>
      <c r="FU148" s="2">
        <f t="shared" si="439"/>
        <v>0.99878718860631654</v>
      </c>
      <c r="FW148" s="2">
        <f t="shared" si="324"/>
        <v>4.4599703958946108E-2</v>
      </c>
      <c r="FX148" s="2">
        <f t="shared" si="376"/>
        <v>6.6898062681105319E-2</v>
      </c>
      <c r="FY148" s="2">
        <f t="shared" si="377"/>
        <v>6.022465782177102E-2</v>
      </c>
      <c r="FZ148" s="2">
        <f t="shared" si="378"/>
        <v>6.050439248383109E-2</v>
      </c>
      <c r="GA148" s="2">
        <f t="shared" si="379"/>
        <v>6.4648443841437531E-2</v>
      </c>
      <c r="GB148" s="2">
        <f t="shared" si="380"/>
        <v>6.8126957966828286E-2</v>
      </c>
      <c r="GC148" s="2">
        <f t="shared" si="381"/>
        <v>6.4537898451381942E-2</v>
      </c>
      <c r="GD148" s="2">
        <f t="shared" si="382"/>
        <v>7.4317765705972788E-2</v>
      </c>
      <c r="GE148" s="2">
        <f t="shared" si="383"/>
        <v>8.6301988538285648E-2</v>
      </c>
      <c r="GF148" s="2">
        <f t="shared" si="384"/>
        <v>7.8472909303713465E-2</v>
      </c>
      <c r="GG148" s="2">
        <f t="shared" si="385"/>
        <v>6.8954547532845301E-2</v>
      </c>
      <c r="GH148" s="2">
        <f t="shared" si="386"/>
        <v>6.4519949462383305E-2</v>
      </c>
      <c r="GI148" s="2">
        <f t="shared" si="387"/>
        <v>5.8157538513686539E-2</v>
      </c>
      <c r="GJ148" s="2">
        <f t="shared" si="388"/>
        <v>3.5115548310725248E-2</v>
      </c>
      <c r="GK148" s="2">
        <f t="shared" si="389"/>
        <v>2.8830337290105847E-2</v>
      </c>
      <c r="GM148" s="86">
        <f t="shared" si="325"/>
        <v>4.6518876818792838E-62</v>
      </c>
      <c r="GN148" s="86">
        <f t="shared" si="390"/>
        <v>1.7426179606846612E-93</v>
      </c>
      <c r="GO148" s="86">
        <f t="shared" si="391"/>
        <v>5.6081290653632442E-72</v>
      </c>
      <c r="GP148" s="86">
        <f t="shared" si="392"/>
        <v>2.7184227418109509E-122</v>
      </c>
      <c r="GQ148" s="86">
        <f t="shared" si="393"/>
        <v>1.2931291951567653E-110</v>
      </c>
      <c r="GR148" s="86">
        <f t="shared" si="394"/>
        <v>3.9872817416841391E-129</v>
      </c>
      <c r="GS148" s="86">
        <f t="shared" si="395"/>
        <v>1.024851359850139E-102</v>
      </c>
      <c r="GT148" s="86">
        <f t="shared" si="396"/>
        <v>3.8846858516976363E-121</v>
      </c>
      <c r="GU148" s="86">
        <f t="shared" si="397"/>
        <v>4.8909208114132996E-119</v>
      </c>
      <c r="GV148" s="86">
        <f t="shared" si="398"/>
        <v>3.3423699704974055E-135</v>
      </c>
      <c r="GW148" s="86">
        <f t="shared" si="399"/>
        <v>3.2473734271812963E-137</v>
      </c>
      <c r="GX148" s="86">
        <f t="shared" si="400"/>
        <v>1.5705396123791707E-189</v>
      </c>
      <c r="GY148" s="86">
        <f t="shared" si="401"/>
        <v>1.9022156685871062E-193</v>
      </c>
      <c r="GZ148" s="86">
        <f t="shared" si="402"/>
        <v>2.9735414182826196E-146</v>
      </c>
      <c r="HA148" s="86">
        <f t="shared" si="403"/>
        <v>1.3495851752784962E-188</v>
      </c>
      <c r="HC148" s="86">
        <f t="shared" si="326"/>
        <v>1.5548691234677312E-26</v>
      </c>
      <c r="HD148" s="86">
        <f t="shared" si="404"/>
        <v>7.232778788294377E-42</v>
      </c>
      <c r="HE148" s="86">
        <f t="shared" si="405"/>
        <v>1.2914244114229808E-32</v>
      </c>
      <c r="HF148" s="86">
        <f t="shared" si="406"/>
        <v>3.6189022201419639E-40</v>
      </c>
      <c r="HG148" s="86">
        <f t="shared" si="407"/>
        <v>9.6074570923816383E-41</v>
      </c>
      <c r="HH148" s="86">
        <f t="shared" si="408"/>
        <v>9.8247465078820849E-70</v>
      </c>
      <c r="HI148" s="86">
        <f t="shared" si="409"/>
        <v>1.5214152334431605E-46</v>
      </c>
      <c r="HJ148" s="86">
        <f t="shared" si="410"/>
        <v>1.8440370259129566E-75</v>
      </c>
      <c r="HK148" s="86">
        <f t="shared" si="411"/>
        <v>8.9831120787120185E-66</v>
      </c>
      <c r="HL148" s="86">
        <f t="shared" si="412"/>
        <v>1.0295431917366325E-78</v>
      </c>
      <c r="HM148" s="86">
        <f t="shared" si="413"/>
        <v>4.5329756142672022E-78</v>
      </c>
      <c r="HN148" s="86">
        <f t="shared" si="414"/>
        <v>7.7899985851225963E-91</v>
      </c>
      <c r="HO148" s="86">
        <f t="shared" si="415"/>
        <v>7.4788229545283164E-87</v>
      </c>
      <c r="HP148" s="86">
        <f t="shared" si="416"/>
        <v>7.009168026419493E-63</v>
      </c>
      <c r="HQ148" s="86">
        <f t="shared" si="417"/>
        <v>3.4915862086799172E-90</v>
      </c>
      <c r="HS148" s="86">
        <f t="shared" si="327"/>
        <v>0.30645515113867872</v>
      </c>
      <c r="HT148" s="86">
        <f t="shared" si="418"/>
        <v>0.5453193358375451</v>
      </c>
      <c r="HU148" s="86">
        <f t="shared" si="419"/>
        <v>0.43669242228553939</v>
      </c>
      <c r="HV148" s="86">
        <f t="shared" si="420"/>
        <v>0.56052727813792302</v>
      </c>
      <c r="HW148" s="86">
        <f t="shared" si="421"/>
        <v>0.54101571993190756</v>
      </c>
      <c r="HX148" s="86">
        <f t="shared" si="422"/>
        <v>0.55851310549596711</v>
      </c>
      <c r="HY148" s="86">
        <f t="shared" si="423"/>
        <v>0.55704380918245244</v>
      </c>
      <c r="HZ148" s="86">
        <f t="shared" si="424"/>
        <v>0.556725075455892</v>
      </c>
      <c r="IA148" s="86">
        <f t="shared" si="425"/>
        <v>0.46636091698948168</v>
      </c>
      <c r="IB148" s="86">
        <f t="shared" si="426"/>
        <v>0.49134610504006887</v>
      </c>
      <c r="IC148" s="86">
        <f t="shared" si="427"/>
        <v>0.55732444826732719</v>
      </c>
      <c r="ID148" s="86">
        <f t="shared" si="428"/>
        <v>0.55795214459147124</v>
      </c>
      <c r="IE148" s="86">
        <f t="shared" si="429"/>
        <v>0.49761931417995237</v>
      </c>
      <c r="IF148" s="86">
        <f t="shared" si="430"/>
        <v>0.31040727366680915</v>
      </c>
      <c r="IG148" s="86">
        <f t="shared" si="431"/>
        <v>0.25264096342918163</v>
      </c>
      <c r="II148" s="86">
        <f t="shared" si="328"/>
        <v>2.5876970426044866E-14</v>
      </c>
      <c r="IJ148" s="86">
        <f t="shared" si="329"/>
        <v>2.8841508678922788E-14</v>
      </c>
      <c r="IK148" s="86">
        <f t="shared" si="330"/>
        <v>4.3722140002867117E-15</v>
      </c>
      <c r="IL148" s="86">
        <f t="shared" si="331"/>
        <v>7.2717467357533611E-15</v>
      </c>
      <c r="IM148" s="86">
        <f t="shared" si="332"/>
        <v>1.3313784588789572E-13</v>
      </c>
      <c r="IN148" s="86">
        <f t="shared" si="333"/>
        <v>3.2593441429014879E-16</v>
      </c>
      <c r="IO148" s="86">
        <f t="shared" si="334"/>
        <v>1.6235074949128943E-14</v>
      </c>
      <c r="IP148" s="86">
        <f t="shared" si="335"/>
        <v>6.1328441659148046E-15</v>
      </c>
      <c r="IQ148" s="86">
        <f t="shared" si="336"/>
        <v>8.0176929057039121E-14</v>
      </c>
      <c r="IR148" s="86">
        <f t="shared" si="337"/>
        <v>5.5994762112404087E-15</v>
      </c>
      <c r="IS148" s="86">
        <f t="shared" si="338"/>
        <v>6.3997568320807968E-15</v>
      </c>
      <c r="IT148" s="86">
        <f t="shared" si="339"/>
        <v>2.209796404410501E-16</v>
      </c>
      <c r="IU148" s="86">
        <f t="shared" si="340"/>
        <v>5.5281000827276558E-16</v>
      </c>
      <c r="IV148" s="86">
        <f t="shared" si="341"/>
        <v>2.2721899848580807E-12</v>
      </c>
      <c r="IW148" s="86">
        <f t="shared" si="342"/>
        <v>4.3066612699025045E-10</v>
      </c>
      <c r="IY148" s="86">
        <f t="shared" si="343"/>
        <v>0.30645515113870458</v>
      </c>
      <c r="IZ148" s="86">
        <f t="shared" si="344"/>
        <v>0.54531933583757397</v>
      </c>
      <c r="JA148" s="86">
        <f t="shared" si="345"/>
        <v>0.43669242228554378</v>
      </c>
      <c r="JB148" s="86">
        <f t="shared" si="346"/>
        <v>0.56052727813793024</v>
      </c>
      <c r="JC148" s="86">
        <f t="shared" si="347"/>
        <v>0.54101571993204067</v>
      </c>
      <c r="JD148" s="86">
        <f t="shared" si="348"/>
        <v>0.55851310549596744</v>
      </c>
      <c r="JE148" s="86">
        <f t="shared" si="349"/>
        <v>0.55704380918246865</v>
      </c>
      <c r="JF148" s="86">
        <f t="shared" si="350"/>
        <v>0.55672507545589811</v>
      </c>
      <c r="JG148" s="86">
        <f t="shared" si="351"/>
        <v>0.46636091698956184</v>
      </c>
      <c r="JH148" s="86">
        <f t="shared" si="352"/>
        <v>0.49134610504007448</v>
      </c>
      <c r="JI148" s="86">
        <f t="shared" si="353"/>
        <v>0.55732444826733363</v>
      </c>
      <c r="JJ148" s="86">
        <f t="shared" si="354"/>
        <v>0.55795214459147147</v>
      </c>
      <c r="JK148" s="86">
        <f t="shared" si="355"/>
        <v>0.49761931417995292</v>
      </c>
      <c r="JL148" s="86">
        <f t="shared" si="356"/>
        <v>0.31040727366908133</v>
      </c>
      <c r="JM148" s="86">
        <f t="shared" si="357"/>
        <v>0.25264096385984774</v>
      </c>
    </row>
    <row r="149" spans="2:273" x14ac:dyDescent="0.25">
      <c r="B149" s="2">
        <v>122</v>
      </c>
      <c r="C149" s="37">
        <v>62.119</v>
      </c>
      <c r="D149" s="37">
        <v>64.531999999999996</v>
      </c>
      <c r="E149" s="37">
        <v>69.387</v>
      </c>
      <c r="F149" s="37">
        <v>69.361000000000004</v>
      </c>
      <c r="G149" s="37">
        <v>68.525000000000006</v>
      </c>
      <c r="H149" s="37">
        <v>69.935000000000002</v>
      </c>
      <c r="I149" s="37">
        <v>74.774000000000001</v>
      </c>
      <c r="J149" s="37">
        <v>73.290000000000006</v>
      </c>
      <c r="K149" s="37">
        <v>71.870999999999995</v>
      </c>
      <c r="L149" s="37">
        <v>72.194000000000003</v>
      </c>
      <c r="M149" s="37">
        <v>78.081000000000003</v>
      </c>
      <c r="N149" s="37">
        <v>79.790000000000006</v>
      </c>
      <c r="O149" s="37">
        <v>83.738</v>
      </c>
      <c r="P149" s="37">
        <v>106.54</v>
      </c>
      <c r="Q149" s="37">
        <v>136.74600000000001</v>
      </c>
      <c r="S149" s="4">
        <f t="shared" si="229"/>
        <v>62.630111681975848</v>
      </c>
      <c r="T149" s="4">
        <f t="shared" si="230"/>
        <v>65.051302334563758</v>
      </c>
      <c r="U149" s="4">
        <f t="shared" si="231"/>
        <v>70.034823377480876</v>
      </c>
      <c r="V149" s="4">
        <f t="shared" si="232"/>
        <v>68.75260760565638</v>
      </c>
      <c r="W149" s="4">
        <f t="shared" si="233"/>
        <v>68.820456133703445</v>
      </c>
      <c r="X149" s="4">
        <f t="shared" si="234"/>
        <v>70.358405975276924</v>
      </c>
      <c r="Y149" s="4">
        <f t="shared" si="235"/>
        <v>74.610836687011684</v>
      </c>
      <c r="Z149" s="4">
        <f t="shared" si="236"/>
        <v>73.12735597978336</v>
      </c>
      <c r="AA149" s="4">
        <f t="shared" si="237"/>
        <v>70.389920099015555</v>
      </c>
      <c r="AB149" s="4">
        <f t="shared" si="238"/>
        <v>72.246748280798769</v>
      </c>
      <c r="AC149" s="4">
        <f t="shared" si="239"/>
        <v>79.229119076766153</v>
      </c>
      <c r="AD149" s="4">
        <f t="shared" si="240"/>
        <v>80.674912165848028</v>
      </c>
      <c r="AE149" s="4">
        <f t="shared" si="241"/>
        <v>84.620982531445392</v>
      </c>
      <c r="AF149" s="4">
        <f t="shared" si="242"/>
        <v>106.33395933319999</v>
      </c>
      <c r="AG149" s="4">
        <f t="shared" si="243"/>
        <v>133.39306996908172</v>
      </c>
      <c r="AI149" s="4">
        <f t="shared" si="244"/>
        <v>-0.51111168197584789</v>
      </c>
      <c r="AJ149" s="4">
        <f t="shared" si="245"/>
        <v>-0.51930233456376129</v>
      </c>
      <c r="AK149" s="4">
        <f t="shared" si="246"/>
        <v>-0.64782337748087571</v>
      </c>
      <c r="AL149" s="4">
        <f t="shared" si="247"/>
        <v>0.60839239434362469</v>
      </c>
      <c r="AM149" s="4">
        <f t="shared" si="248"/>
        <v>-0.29545613370343915</v>
      </c>
      <c r="AN149" s="4">
        <f t="shared" si="249"/>
        <v>-0.42340597527692125</v>
      </c>
      <c r="AO149" s="4">
        <f t="shared" si="250"/>
        <v>0.16316331298831699</v>
      </c>
      <c r="AP149" s="4">
        <f t="shared" si="251"/>
        <v>0.16264402021664637</v>
      </c>
      <c r="AQ149" s="4">
        <f t="shared" si="252"/>
        <v>1.4810799009844402</v>
      </c>
      <c r="AR149" s="4">
        <f t="shared" si="253"/>
        <v>-5.27482807987667E-2</v>
      </c>
      <c r="AS149" s="4">
        <f t="shared" si="254"/>
        <v>-1.1481190767661502</v>
      </c>
      <c r="AT149" s="4">
        <f t="shared" si="255"/>
        <v>-0.88491216584802146</v>
      </c>
      <c r="AU149" s="4">
        <f t="shared" si="256"/>
        <v>-0.88298253144539274</v>
      </c>
      <c r="AV149" s="4">
        <f t="shared" si="436"/>
        <v>0.2060406668000212</v>
      </c>
      <c r="AW149" s="4">
        <f t="shared" si="436"/>
        <v>3.3529300309182872</v>
      </c>
      <c r="AY149" s="2">
        <f t="shared" si="308"/>
        <v>62.083280959215465</v>
      </c>
      <c r="AZ149" s="2">
        <f t="shared" si="359"/>
        <v>63.706628790552386</v>
      </c>
      <c r="BA149" s="2">
        <f t="shared" si="360"/>
        <v>66.638167109080484</v>
      </c>
      <c r="BB149" s="2">
        <f t="shared" si="361"/>
        <v>64.636932836520344</v>
      </c>
      <c r="BC149" s="2">
        <f t="shared" si="362"/>
        <v>64.846671699571587</v>
      </c>
      <c r="BD149" s="2">
        <f t="shared" si="363"/>
        <v>64.117901385041534</v>
      </c>
      <c r="BE149" s="2">
        <f t="shared" si="364"/>
        <v>66.760186348583886</v>
      </c>
      <c r="BF149" s="2">
        <f t="shared" si="365"/>
        <v>65.368298755831518</v>
      </c>
      <c r="BG149" s="2">
        <f t="shared" si="366"/>
        <v>65.945798228842264</v>
      </c>
      <c r="BH149" s="2">
        <f t="shared" si="367"/>
        <v>66.921043305398996</v>
      </c>
      <c r="BI149" s="2">
        <f t="shared" si="368"/>
        <v>66.681648026111361</v>
      </c>
      <c r="BJ149" s="2">
        <f t="shared" si="369"/>
        <v>66.650478462383347</v>
      </c>
      <c r="BK149" s="2">
        <f t="shared" si="370"/>
        <v>67.80055719747179</v>
      </c>
      <c r="BL149" s="2">
        <f t="shared" si="371"/>
        <v>65.704617816022449</v>
      </c>
      <c r="BM149" s="2">
        <f t="shared" si="372"/>
        <v>68.283817527164999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78.949735540069724</v>
      </c>
      <c r="DL149" s="2">
        <f t="shared" si="437"/>
        <v>86.852262760495307</v>
      </c>
      <c r="DM149" s="2">
        <f t="shared" si="437"/>
        <v>87.423010182859286</v>
      </c>
      <c r="DN149" s="2">
        <f t="shared" si="437"/>
        <v>76.573415735427332</v>
      </c>
      <c r="DO149" s="2">
        <f t="shared" si="437"/>
        <v>81.812225460585935</v>
      </c>
      <c r="DP149" s="2">
        <f t="shared" si="437"/>
        <v>82.016901916376327</v>
      </c>
      <c r="DQ149" s="2">
        <f t="shared" si="437"/>
        <v>87.221743902439002</v>
      </c>
      <c r="DR149" s="2">
        <f t="shared" si="437"/>
        <v>84.826746341463419</v>
      </c>
      <c r="DS149" s="2">
        <f t="shared" si="437"/>
        <v>92.972773346828589</v>
      </c>
      <c r="DT149" s="2">
        <f t="shared" si="437"/>
        <v>88.148526518218631</v>
      </c>
      <c r="DU149" s="2">
        <f t="shared" si="437"/>
        <v>85.227363414634155</v>
      </c>
      <c r="DV149" s="2">
        <f t="shared" si="437"/>
        <v>80.039144971307749</v>
      </c>
      <c r="DW149" s="2">
        <f t="shared" si="437"/>
        <v>88.850690727876767</v>
      </c>
      <c r="DX149" s="2">
        <f t="shared" si="437"/>
        <v>81.596853711201092</v>
      </c>
      <c r="DY149" s="2">
        <f t="shared" si="437"/>
        <v>73.321550022281627</v>
      </c>
      <c r="EA149" s="2">
        <f t="shared" ref="EA149:EA212" si="440">CE$228*$B149+CE$229</f>
        <v>62.066581323652287</v>
      </c>
      <c r="EB149" s="2">
        <f t="shared" si="290"/>
        <v>63.671280945613731</v>
      </c>
      <c r="EC149" s="2">
        <f t="shared" si="291"/>
        <v>66.591793969496564</v>
      </c>
      <c r="ED149" s="2">
        <f t="shared" si="292"/>
        <v>64.611736570507972</v>
      </c>
      <c r="EE149" s="2">
        <f t="shared" si="293"/>
        <v>64.819715801228369</v>
      </c>
      <c r="EF149" s="2">
        <f t="shared" si="294"/>
        <v>64.07295941808033</v>
      </c>
      <c r="EG149" s="2">
        <f t="shared" si="295"/>
        <v>66.692257122544177</v>
      </c>
      <c r="EH149" s="2">
        <f t="shared" si="296"/>
        <v>65.344346706190464</v>
      </c>
      <c r="EI149" s="2">
        <f t="shared" si="297"/>
        <v>65.886359831785754</v>
      </c>
      <c r="EJ149" s="2">
        <f t="shared" si="298"/>
        <v>66.857725880101086</v>
      </c>
      <c r="EK149" s="2">
        <f t="shared" si="299"/>
        <v>66.667698855243728</v>
      </c>
      <c r="EL149" s="2">
        <f t="shared" si="300"/>
        <v>66.640492288566037</v>
      </c>
      <c r="EM149" s="2">
        <f t="shared" si="301"/>
        <v>67.734059984067983</v>
      </c>
      <c r="EN149" s="2">
        <f t="shared" si="302"/>
        <v>65.685895729306935</v>
      </c>
      <c r="EO149" s="2">
        <f t="shared" si="303"/>
        <v>68.286654162317305</v>
      </c>
      <c r="EQ149" s="2">
        <f t="shared" si="304"/>
        <v>62.198378479444671</v>
      </c>
      <c r="ER149" s="2">
        <f t="shared" si="438"/>
        <v>63.907404486600413</v>
      </c>
      <c r="ES149" s="2">
        <f t="shared" si="438"/>
        <v>67.045750772323302</v>
      </c>
      <c r="ET149" s="2">
        <f t="shared" si="438"/>
        <v>64.860688006361855</v>
      </c>
      <c r="EU149" s="2">
        <f t="shared" si="438"/>
        <v>65.034917539317675</v>
      </c>
      <c r="EV149" s="2">
        <f t="shared" si="438"/>
        <v>64.485332834455818</v>
      </c>
      <c r="EW149" s="2">
        <f t="shared" si="438"/>
        <v>67.406677641702231</v>
      </c>
      <c r="EX149" s="2">
        <f t="shared" si="438"/>
        <v>65.440798014922507</v>
      </c>
      <c r="EY149" s="2">
        <f t="shared" si="438"/>
        <v>66.270920920747642</v>
      </c>
      <c r="EZ149" s="2">
        <f t="shared" si="438"/>
        <v>67.381742772909476</v>
      </c>
      <c r="FA149" s="2">
        <f t="shared" si="438"/>
        <v>66.644377279441869</v>
      </c>
      <c r="FB149" s="2">
        <f t="shared" si="438"/>
        <v>66.637535513959207</v>
      </c>
      <c r="FC149" s="2">
        <f t="shared" si="438"/>
        <v>68.551173864660427</v>
      </c>
      <c r="FD149" s="2">
        <f t="shared" si="438"/>
        <v>65.799178037209728</v>
      </c>
      <c r="FE149" s="2">
        <f t="shared" si="438"/>
        <v>68.01999152670237</v>
      </c>
      <c r="FG149" s="2">
        <f t="shared" si="306"/>
        <v>0.99939098904278245</v>
      </c>
      <c r="FH149" s="2">
        <f t="shared" si="439"/>
        <v>0.99921751721934249</v>
      </c>
      <c r="FI149" s="2">
        <f t="shared" si="439"/>
        <v>0.99920459456564326</v>
      </c>
      <c r="FJ149" s="2">
        <f t="shared" si="439"/>
        <v>0.99926630348564738</v>
      </c>
      <c r="FK149" s="2">
        <f t="shared" si="439"/>
        <v>0.99930582658719036</v>
      </c>
      <c r="FL149" s="2">
        <f t="shared" si="439"/>
        <v>0.99920090397285799</v>
      </c>
      <c r="FM149" s="2">
        <f t="shared" si="439"/>
        <v>0.99913848192516619</v>
      </c>
      <c r="FN149" s="2">
        <f t="shared" si="439"/>
        <v>0.99917112898865257</v>
      </c>
      <c r="FO149" s="2">
        <f t="shared" si="439"/>
        <v>0.99913799779574086</v>
      </c>
      <c r="FP149" s="2">
        <f t="shared" si="439"/>
        <v>0.99912789569969418</v>
      </c>
      <c r="FQ149" s="2">
        <f t="shared" si="439"/>
        <v>0.9991540366475079</v>
      </c>
      <c r="FR149" s="2">
        <f t="shared" si="439"/>
        <v>0.99923917305526821</v>
      </c>
      <c r="FS149" s="2">
        <f t="shared" si="439"/>
        <v>0.99930472612484811</v>
      </c>
      <c r="FT149" s="2">
        <f t="shared" si="439"/>
        <v>0.99909653106933272</v>
      </c>
      <c r="FU149" s="2">
        <f t="shared" si="439"/>
        <v>0.9988937848139352</v>
      </c>
      <c r="FW149" s="2">
        <f t="shared" si="324"/>
        <v>4.8693081534243052E-2</v>
      </c>
      <c r="FX149" s="2">
        <f t="shared" si="376"/>
        <v>7.288187259035557E-2</v>
      </c>
      <c r="FY149" s="2">
        <f t="shared" si="377"/>
        <v>6.5653552976782784E-2</v>
      </c>
      <c r="FZ149" s="2">
        <f t="shared" si="378"/>
        <v>6.5956734280152904E-2</v>
      </c>
      <c r="GA149" s="2">
        <f t="shared" si="379"/>
        <v>7.0446224344579797E-2</v>
      </c>
      <c r="GB149" s="2">
        <f t="shared" si="380"/>
        <v>7.4211946222275241E-2</v>
      </c>
      <c r="GC149" s="2">
        <f t="shared" si="381"/>
        <v>7.0326510457687924E-2</v>
      </c>
      <c r="GD149" s="2">
        <f t="shared" si="382"/>
        <v>8.0907697930461556E-2</v>
      </c>
      <c r="GE149" s="2">
        <f t="shared" si="383"/>
        <v>9.3846855381261821E-2</v>
      </c>
      <c r="GF149" s="2">
        <f t="shared" si="384"/>
        <v>8.5397297527230118E-2</v>
      </c>
      <c r="GG149" s="2">
        <f t="shared" si="385"/>
        <v>7.510749698200947E-2</v>
      </c>
      <c r="GH149" s="2">
        <f t="shared" si="386"/>
        <v>7.0307072562442313E-2</v>
      </c>
      <c r="GI149" s="2">
        <f t="shared" si="387"/>
        <v>6.3412668597482652E-2</v>
      </c>
      <c r="GJ149" s="2">
        <f t="shared" si="388"/>
        <v>3.8373428315436255E-2</v>
      </c>
      <c r="GK149" s="2">
        <f t="shared" si="389"/>
        <v>3.1524151831279469E-2</v>
      </c>
      <c r="GM149" s="86">
        <f t="shared" si="325"/>
        <v>2.9645377189481335E-64</v>
      </c>
      <c r="GN149" s="86">
        <f t="shared" si="390"/>
        <v>9.5464687472879042E-97</v>
      </c>
      <c r="GO149" s="86">
        <f t="shared" si="391"/>
        <v>1.7934938757789042E-74</v>
      </c>
      <c r="GP149" s="86">
        <f t="shared" si="392"/>
        <v>1.2703786142296463E-126</v>
      </c>
      <c r="GQ149" s="86">
        <f t="shared" si="393"/>
        <v>1.9160149100122255E-114</v>
      </c>
      <c r="GR149" s="86">
        <f t="shared" si="394"/>
        <v>1.3844503707036622E-133</v>
      </c>
      <c r="GS149" s="86">
        <f t="shared" si="395"/>
        <v>2.6576559861497709E-106</v>
      </c>
      <c r="GT149" s="86">
        <f t="shared" si="396"/>
        <v>2.4707110188105045E-125</v>
      </c>
      <c r="GU149" s="86">
        <f t="shared" si="397"/>
        <v>3.8235655311031746E-123</v>
      </c>
      <c r="GV149" s="86">
        <f t="shared" si="398"/>
        <v>6.570950159425331E-140</v>
      </c>
      <c r="GW149" s="86">
        <f t="shared" si="399"/>
        <v>5.0345445512671191E-142</v>
      </c>
      <c r="GX149" s="86">
        <f t="shared" si="400"/>
        <v>3.9762482837136038E-196</v>
      </c>
      <c r="GY149" s="86">
        <f t="shared" si="401"/>
        <v>3.5804418781342555E-200</v>
      </c>
      <c r="GZ149" s="86">
        <f t="shared" si="402"/>
        <v>2.4015667997707786E-151</v>
      </c>
      <c r="HA149" s="86">
        <f t="shared" si="403"/>
        <v>4.1901501677824374E-195</v>
      </c>
      <c r="HC149" s="86">
        <f t="shared" si="326"/>
        <v>4.043654316629765E-28</v>
      </c>
      <c r="HD149" s="86">
        <f t="shared" si="404"/>
        <v>3.0175632085722058E-44</v>
      </c>
      <c r="HE149" s="86">
        <f t="shared" si="405"/>
        <v>1.5387617365049558E-34</v>
      </c>
      <c r="HF149" s="86">
        <f t="shared" si="406"/>
        <v>1.6657496369497849E-42</v>
      </c>
      <c r="HG149" s="86">
        <f t="shared" si="407"/>
        <v>5.2564996250570778E-43</v>
      </c>
      <c r="HH149" s="86">
        <f t="shared" si="408"/>
        <v>1.2489115817447714E-73</v>
      </c>
      <c r="HI149" s="86">
        <f t="shared" si="409"/>
        <v>3.6199619894501119E-49</v>
      </c>
      <c r="HJ149" s="86">
        <f t="shared" si="410"/>
        <v>1.2616795106203002E-79</v>
      </c>
      <c r="HK149" s="86">
        <f t="shared" si="411"/>
        <v>2.4091048146343721E-69</v>
      </c>
      <c r="HL149" s="86">
        <f t="shared" si="412"/>
        <v>5.0358012073030356E-83</v>
      </c>
      <c r="HM149" s="86">
        <f t="shared" si="413"/>
        <v>1.7864100447391928E-82</v>
      </c>
      <c r="HN149" s="86">
        <f t="shared" si="414"/>
        <v>6.2881990736158688E-96</v>
      </c>
      <c r="HO149" s="86">
        <f t="shared" si="415"/>
        <v>8.7303513262721001E-92</v>
      </c>
      <c r="HP149" s="86">
        <f t="shared" si="416"/>
        <v>1.6206263450731161E-66</v>
      </c>
      <c r="HQ149" s="86">
        <f t="shared" si="417"/>
        <v>2.3230157684975172E-95</v>
      </c>
      <c r="HS149" s="86">
        <f t="shared" si="327"/>
        <v>0.38400550729101779</v>
      </c>
      <c r="HT149" s="86">
        <f t="shared" si="418"/>
        <v>0.55868594838524788</v>
      </c>
      <c r="HU149" s="86">
        <f t="shared" si="419"/>
        <v>0.51465220044744187</v>
      </c>
      <c r="HV149" s="86">
        <f t="shared" si="420"/>
        <v>0.52349586956148286</v>
      </c>
      <c r="HW149" s="86">
        <f t="shared" si="421"/>
        <v>0.46691727453911175</v>
      </c>
      <c r="HX149" s="86">
        <f t="shared" si="422"/>
        <v>0.50352869316246085</v>
      </c>
      <c r="HY149" s="86">
        <f t="shared" si="423"/>
        <v>0.54822063184236847</v>
      </c>
      <c r="HZ149" s="86">
        <f t="shared" si="424"/>
        <v>0.49683886131040506</v>
      </c>
      <c r="IA149" s="86">
        <f t="shared" si="425"/>
        <v>0.33783638908902358</v>
      </c>
      <c r="IB149" s="86">
        <f t="shared" si="426"/>
        <v>0.37027996222284565</v>
      </c>
      <c r="IC149" s="86">
        <f t="shared" si="427"/>
        <v>0.54586563514411124</v>
      </c>
      <c r="ID149" s="86">
        <f t="shared" si="428"/>
        <v>0.54322665487138666</v>
      </c>
      <c r="IE149" s="86">
        <f t="shared" si="429"/>
        <v>0.55229853164985265</v>
      </c>
      <c r="IF149" s="86">
        <f t="shared" si="430"/>
        <v>0.388984774898116</v>
      </c>
      <c r="IG149" s="86">
        <f t="shared" si="431"/>
        <v>0.31595779745052427</v>
      </c>
      <c r="II149" s="86">
        <f t="shared" si="328"/>
        <v>1.4851160206366733E-13</v>
      </c>
      <c r="IJ149" s="86">
        <f t="shared" si="329"/>
        <v>2.1732463978086381E-13</v>
      </c>
      <c r="IK149" s="86">
        <f t="shared" si="330"/>
        <v>3.4334863249112226E-14</v>
      </c>
      <c r="IL149" s="86">
        <f t="shared" si="331"/>
        <v>5.5448087616502841E-14</v>
      </c>
      <c r="IM149" s="86">
        <f t="shared" si="332"/>
        <v>8.8166766507030278E-13</v>
      </c>
      <c r="IN149" s="86">
        <f t="shared" si="333"/>
        <v>3.3832420211138927E-15</v>
      </c>
      <c r="IO149" s="86">
        <f t="shared" si="334"/>
        <v>1.2353181403640417E-13</v>
      </c>
      <c r="IP149" s="86">
        <f t="shared" si="335"/>
        <v>5.6345317445524846E-14</v>
      </c>
      <c r="IQ149" s="86">
        <f t="shared" si="336"/>
        <v>7.0503866122967911E-13</v>
      </c>
      <c r="IR149" s="86">
        <f t="shared" si="337"/>
        <v>5.4551463413338672E-14</v>
      </c>
      <c r="IS149" s="86">
        <f t="shared" si="338"/>
        <v>5.4797157861722823E-14</v>
      </c>
      <c r="IT149" s="86">
        <f t="shared" si="339"/>
        <v>2.239024822851244E-15</v>
      </c>
      <c r="IU149" s="86">
        <f t="shared" si="340"/>
        <v>4.8244525264432148E-15</v>
      </c>
      <c r="IV149" s="86">
        <f t="shared" si="341"/>
        <v>9.0017380555198599E-12</v>
      </c>
      <c r="IW149" s="86">
        <f t="shared" si="342"/>
        <v>1.2092509334479555E-9</v>
      </c>
      <c r="IY149" s="86">
        <f t="shared" si="343"/>
        <v>0.38400550729116628</v>
      </c>
      <c r="IZ149" s="86">
        <f t="shared" si="344"/>
        <v>0.55868594838546515</v>
      </c>
      <c r="JA149" s="86">
        <f t="shared" si="345"/>
        <v>0.51465220044747617</v>
      </c>
      <c r="JB149" s="86">
        <f t="shared" si="346"/>
        <v>0.52349586956153826</v>
      </c>
      <c r="JC149" s="86">
        <f t="shared" si="347"/>
        <v>0.46691727453999343</v>
      </c>
      <c r="JD149" s="86">
        <f t="shared" si="348"/>
        <v>0.50352869316246418</v>
      </c>
      <c r="JE149" s="86">
        <f t="shared" si="349"/>
        <v>0.54822063184249203</v>
      </c>
      <c r="JF149" s="86">
        <f t="shared" si="350"/>
        <v>0.4968388613104614</v>
      </c>
      <c r="JG149" s="86">
        <f t="shared" si="351"/>
        <v>0.33783638908972863</v>
      </c>
      <c r="JH149" s="86">
        <f t="shared" si="352"/>
        <v>0.37027996222290022</v>
      </c>
      <c r="JI149" s="86">
        <f t="shared" si="353"/>
        <v>0.54586563514416608</v>
      </c>
      <c r="JJ149" s="86">
        <f t="shared" si="354"/>
        <v>0.54322665487138888</v>
      </c>
      <c r="JK149" s="86">
        <f t="shared" si="355"/>
        <v>0.55229853164985743</v>
      </c>
      <c r="JL149" s="86">
        <f t="shared" si="356"/>
        <v>0.38898477490711775</v>
      </c>
      <c r="JM149" s="86">
        <f t="shared" si="357"/>
        <v>0.31595779865977519</v>
      </c>
    </row>
    <row r="150" spans="2:273" x14ac:dyDescent="0.25">
      <c r="B150" s="2">
        <v>123</v>
      </c>
      <c r="C150" s="37">
        <v>62.761000000000003</v>
      </c>
      <c r="D150" s="37">
        <v>64.194000000000003</v>
      </c>
      <c r="E150" s="37">
        <v>69.677000000000007</v>
      </c>
      <c r="F150" s="37">
        <v>68.852000000000004</v>
      </c>
      <c r="G150" s="37">
        <v>67.492000000000004</v>
      </c>
      <c r="H150" s="37">
        <v>69.338999999999999</v>
      </c>
      <c r="I150" s="37">
        <v>72.468000000000004</v>
      </c>
      <c r="J150" s="37">
        <v>71.290000000000006</v>
      </c>
      <c r="K150" s="37">
        <v>69.129000000000005</v>
      </c>
      <c r="L150" s="37">
        <v>69.194000000000003</v>
      </c>
      <c r="M150" s="37">
        <v>75.644999999999996</v>
      </c>
      <c r="N150" s="37">
        <v>77.274000000000001</v>
      </c>
      <c r="O150" s="37">
        <v>82.426000000000002</v>
      </c>
      <c r="P150" s="37">
        <v>109.762</v>
      </c>
      <c r="Q150" s="37">
        <v>144.17500000000001</v>
      </c>
      <c r="S150" s="4">
        <f t="shared" si="229"/>
        <v>62.585088830113342</v>
      </c>
      <c r="T150" s="4">
        <f t="shared" si="230"/>
        <v>64.641183715054325</v>
      </c>
      <c r="U150" s="4">
        <f t="shared" si="231"/>
        <v>69.709161753162149</v>
      </c>
      <c r="V150" s="4">
        <f t="shared" si="232"/>
        <v>67.413368729035895</v>
      </c>
      <c r="W150" s="4">
        <f t="shared" si="233"/>
        <v>67.276772943446829</v>
      </c>
      <c r="X150" s="4">
        <f t="shared" si="234"/>
        <v>67.994019909637046</v>
      </c>
      <c r="Y150" s="4">
        <f t="shared" si="235"/>
        <v>72.445865653870626</v>
      </c>
      <c r="Z150" s="4">
        <f t="shared" si="236"/>
        <v>70.253066212695913</v>
      </c>
      <c r="AA150" s="4">
        <f t="shared" si="237"/>
        <v>68.006683376658117</v>
      </c>
      <c r="AB150" s="4">
        <f t="shared" si="238"/>
        <v>69.526593478559093</v>
      </c>
      <c r="AC150" s="4">
        <f t="shared" si="239"/>
        <v>75.761862957328646</v>
      </c>
      <c r="AD150" s="4">
        <f t="shared" si="240"/>
        <v>76.61482617744177</v>
      </c>
      <c r="AE150" s="4">
        <f t="shared" si="241"/>
        <v>82.315527253962145</v>
      </c>
      <c r="AF150" s="4">
        <f t="shared" si="242"/>
        <v>109.63203577286768</v>
      </c>
      <c r="AG150" s="4">
        <f t="shared" si="243"/>
        <v>141.97646407902172</v>
      </c>
      <c r="AI150" s="4">
        <f t="shared" si="244"/>
        <v>0.17591116988666045</v>
      </c>
      <c r="AJ150" s="4">
        <f t="shared" si="245"/>
        <v>-0.44718371505432231</v>
      </c>
      <c r="AK150" s="4">
        <f t="shared" si="246"/>
        <v>-3.2161753162142759E-2</v>
      </c>
      <c r="AL150" s="4">
        <f t="shared" si="247"/>
        <v>1.4386312709641089</v>
      </c>
      <c r="AM150" s="4">
        <f t="shared" si="248"/>
        <v>0.21522705655317509</v>
      </c>
      <c r="AN150" s="4">
        <f t="shared" si="249"/>
        <v>1.3449800903629523</v>
      </c>
      <c r="AO150" s="4">
        <f t="shared" si="250"/>
        <v>2.2134346129377036E-2</v>
      </c>
      <c r="AP150" s="4">
        <f t="shared" si="251"/>
        <v>1.0369337873040934</v>
      </c>
      <c r="AQ150" s="4">
        <f t="shared" si="252"/>
        <v>1.122316623341888</v>
      </c>
      <c r="AR150" s="4">
        <f t="shared" si="253"/>
        <v>-0.33259347855909027</v>
      </c>
      <c r="AS150" s="4">
        <f t="shared" si="254"/>
        <v>-0.11686295732864949</v>
      </c>
      <c r="AT150" s="4">
        <f t="shared" si="255"/>
        <v>0.65917382255823043</v>
      </c>
      <c r="AU150" s="4">
        <f t="shared" si="256"/>
        <v>0.11047274603785695</v>
      </c>
      <c r="AV150" s="4">
        <f t="shared" si="436"/>
        <v>0.12996422713231937</v>
      </c>
      <c r="AW150" s="4">
        <f t="shared" si="436"/>
        <v>2.1985359209782871</v>
      </c>
      <c r="AY150" s="2">
        <f t="shared" si="308"/>
        <v>61.990077206207225</v>
      </c>
      <c r="AZ150" s="2">
        <f t="shared" si="359"/>
        <v>63.581267006215384</v>
      </c>
      <c r="BA150" s="2">
        <f t="shared" si="360"/>
        <v>66.470313985480246</v>
      </c>
      <c r="BB150" s="2">
        <f t="shared" si="361"/>
        <v>64.506287436248002</v>
      </c>
      <c r="BC150" s="2">
        <f t="shared" si="362"/>
        <v>64.703997150512208</v>
      </c>
      <c r="BD150" s="2">
        <f t="shared" si="363"/>
        <v>63.949231030766576</v>
      </c>
      <c r="BE150" s="2">
        <f t="shared" si="364"/>
        <v>66.554704096910314</v>
      </c>
      <c r="BF150" s="2">
        <f t="shared" si="365"/>
        <v>65.265616231431352</v>
      </c>
      <c r="BG150" s="2">
        <f t="shared" si="366"/>
        <v>65.813194643643882</v>
      </c>
      <c r="BH150" s="2">
        <f t="shared" si="367"/>
        <v>66.773567328759654</v>
      </c>
      <c r="BI150" s="2">
        <f t="shared" si="368"/>
        <v>66.568168440554132</v>
      </c>
      <c r="BJ150" s="2">
        <f t="shared" si="369"/>
        <v>66.528775862742052</v>
      </c>
      <c r="BK150" s="2">
        <f t="shared" si="370"/>
        <v>67.640295854577772</v>
      </c>
      <c r="BL150" s="2">
        <f t="shared" si="371"/>
        <v>65.615838171202782</v>
      </c>
      <c r="BM150" s="2">
        <f t="shared" si="372"/>
        <v>68.217413968463049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78.97479320557494</v>
      </c>
      <c r="DL150" s="2">
        <f t="shared" si="437"/>
        <v>86.946111899728166</v>
      </c>
      <c r="DM150" s="2">
        <f t="shared" si="437"/>
        <v>87.492271831023942</v>
      </c>
      <c r="DN150" s="2">
        <f t="shared" si="437"/>
        <v>76.545845363938355</v>
      </c>
      <c r="DO150" s="2">
        <f t="shared" si="437"/>
        <v>81.825397160978568</v>
      </c>
      <c r="DP150" s="2">
        <f t="shared" si="437"/>
        <v>82.031850174216061</v>
      </c>
      <c r="DQ150" s="2">
        <f t="shared" si="437"/>
        <v>87.206107142857121</v>
      </c>
      <c r="DR150" s="2">
        <f t="shared" si="437"/>
        <v>84.868986411149834</v>
      </c>
      <c r="DS150" s="2">
        <f t="shared" si="437"/>
        <v>93.087220917678792</v>
      </c>
      <c r="DT150" s="2">
        <f t="shared" si="437"/>
        <v>88.214549392712556</v>
      </c>
      <c r="DU150" s="2">
        <f t="shared" si="437"/>
        <v>85.283923867595831</v>
      </c>
      <c r="DV150" s="2">
        <f t="shared" si="437"/>
        <v>80.032334793113861</v>
      </c>
      <c r="DW150" s="2">
        <f t="shared" si="437"/>
        <v>88.901197221383256</v>
      </c>
      <c r="DX150" s="2">
        <f t="shared" si="437"/>
        <v>81.64236767881242</v>
      </c>
      <c r="DY150" s="2">
        <f t="shared" si="437"/>
        <v>73.312836452762909</v>
      </c>
      <c r="EA150" s="2">
        <f t="shared" si="440"/>
        <v>61.972811680640795</v>
      </c>
      <c r="EB150" s="2">
        <f t="shared" si="290"/>
        <v>63.54426506436522</v>
      </c>
      <c r="EC150" s="2">
        <f t="shared" si="291"/>
        <v>66.419394255635041</v>
      </c>
      <c r="ED150" s="2">
        <f t="shared" si="292"/>
        <v>64.478542214167035</v>
      </c>
      <c r="EE150" s="2">
        <f t="shared" si="293"/>
        <v>64.675189838079291</v>
      </c>
      <c r="EF150" s="2">
        <f t="shared" si="294"/>
        <v>63.900152934792438</v>
      </c>
      <c r="EG150" s="2">
        <f t="shared" si="295"/>
        <v>66.479318802129399</v>
      </c>
      <c r="EH150" s="2">
        <f t="shared" si="296"/>
        <v>65.241685091518704</v>
      </c>
      <c r="EI150" s="2">
        <f t="shared" si="297"/>
        <v>65.749822323724018</v>
      </c>
      <c r="EJ150" s="2">
        <f t="shared" si="298"/>
        <v>66.70442279880902</v>
      </c>
      <c r="EK150" s="2">
        <f t="shared" si="299"/>
        <v>66.555760867271587</v>
      </c>
      <c r="EL150" s="2">
        <f t="shared" si="300"/>
        <v>66.519672281095879</v>
      </c>
      <c r="EM150" s="2">
        <f t="shared" si="301"/>
        <v>67.566208025756794</v>
      </c>
      <c r="EN150" s="2">
        <f t="shared" si="302"/>
        <v>65.597442339089284</v>
      </c>
      <c r="EO150" s="2">
        <f t="shared" si="303"/>
        <v>68.222006850208743</v>
      </c>
      <c r="EQ150" s="2">
        <f t="shared" si="304"/>
        <v>62.119998662675791</v>
      </c>
      <c r="ER150" s="2">
        <f t="shared" si="438"/>
        <v>63.800082161497535</v>
      </c>
      <c r="ES150" s="2">
        <f t="shared" si="438"/>
        <v>66.917503106718755</v>
      </c>
      <c r="ET150" s="2">
        <f t="shared" si="438"/>
        <v>64.752258062712698</v>
      </c>
      <c r="EU150" s="2">
        <f t="shared" si="438"/>
        <v>64.909139978232105</v>
      </c>
      <c r="EV150" s="2">
        <f t="shared" si="438"/>
        <v>64.344039560987781</v>
      </c>
      <c r="EW150" s="2">
        <f t="shared" si="438"/>
        <v>67.250925253237753</v>
      </c>
      <c r="EX150" s="2">
        <f t="shared" si="438"/>
        <v>65.344983733944048</v>
      </c>
      <c r="EY150" s="2">
        <f t="shared" si="438"/>
        <v>66.160492938333775</v>
      </c>
      <c r="EZ150" s="2">
        <f t="shared" si="438"/>
        <v>67.264712616482385</v>
      </c>
      <c r="FA150" s="2">
        <f t="shared" si="438"/>
        <v>66.530775935968933</v>
      </c>
      <c r="FB150" s="2">
        <f t="shared" si="438"/>
        <v>66.51610375228411</v>
      </c>
      <c r="FC150" s="2">
        <f t="shared" si="438"/>
        <v>68.442498867035766</v>
      </c>
      <c r="FD150" s="2">
        <f t="shared" si="438"/>
        <v>65.720871141704023</v>
      </c>
      <c r="FE150" s="2">
        <f t="shared" si="438"/>
        <v>67.939673386196532</v>
      </c>
      <c r="FG150" s="2">
        <f t="shared" si="306"/>
        <v>0.9994445456409522</v>
      </c>
      <c r="FH150" s="2">
        <f t="shared" si="439"/>
        <v>0.999286318085429</v>
      </c>
      <c r="FI150" s="2">
        <f t="shared" si="439"/>
        <v>0.99927453084873352</v>
      </c>
      <c r="FJ150" s="2">
        <f t="shared" si="439"/>
        <v>0.99933081762547837</v>
      </c>
      <c r="FK150" s="2">
        <f t="shared" si="439"/>
        <v>0.99936686765156835</v>
      </c>
      <c r="FL150" s="2">
        <f t="shared" si="439"/>
        <v>0.99927116451583375</v>
      </c>
      <c r="FM150" s="2">
        <f t="shared" si="439"/>
        <v>0.99921422661248649</v>
      </c>
      <c r="FN150" s="2">
        <f t="shared" si="439"/>
        <v>0.99924400551728731</v>
      </c>
      <c r="FO150" s="2">
        <f t="shared" si="439"/>
        <v>0.99921378501423652</v>
      </c>
      <c r="FP150" s="2">
        <f t="shared" si="439"/>
        <v>0.99920457038720378</v>
      </c>
      <c r="FQ150" s="2">
        <f t="shared" si="439"/>
        <v>0.99922841481941937</v>
      </c>
      <c r="FR150" s="2">
        <f t="shared" si="439"/>
        <v>0.99930607112479219</v>
      </c>
      <c r="FS150" s="2">
        <f t="shared" si="439"/>
        <v>0.99936586389527204</v>
      </c>
      <c r="FT150" s="2">
        <f t="shared" si="439"/>
        <v>0.99917596103484296</v>
      </c>
      <c r="FU150" s="2">
        <f t="shared" si="439"/>
        <v>0.99899102155078612</v>
      </c>
      <c r="FW150" s="2">
        <f t="shared" si="324"/>
        <v>5.3141254123212883E-2</v>
      </c>
      <c r="FX150" s="2">
        <f t="shared" si="376"/>
        <v>7.9355395803371503E-2</v>
      </c>
      <c r="FY150" s="2">
        <f t="shared" si="377"/>
        <v>7.1534579556891395E-2</v>
      </c>
      <c r="FZ150" s="2">
        <f t="shared" si="378"/>
        <v>7.1862830046687615E-2</v>
      </c>
      <c r="GA150" s="2">
        <f t="shared" si="379"/>
        <v>7.6721310714998645E-2</v>
      </c>
      <c r="GB150" s="2">
        <f t="shared" si="380"/>
        <v>8.0793314151577908E-2</v>
      </c>
      <c r="GC150" s="2">
        <f t="shared" si="381"/>
        <v>7.6591811809316318E-2</v>
      </c>
      <c r="GD150" s="2">
        <f t="shared" si="382"/>
        <v>8.8026407617512473E-2</v>
      </c>
      <c r="GE150" s="2">
        <f t="shared" si="383"/>
        <v>0.10197770666716902</v>
      </c>
      <c r="GF150" s="2">
        <f t="shared" si="384"/>
        <v>9.2871111773773565E-2</v>
      </c>
      <c r="GG150" s="2">
        <f t="shared" si="385"/>
        <v>8.1761271354026888E-2</v>
      </c>
      <c r="GH150" s="2">
        <f t="shared" si="386"/>
        <v>7.6570784844155831E-2</v>
      </c>
      <c r="GI150" s="2">
        <f t="shared" si="387"/>
        <v>6.9107811043267589E-2</v>
      </c>
      <c r="GJ150" s="2">
        <f t="shared" si="388"/>
        <v>4.1920429680273388E-2</v>
      </c>
      <c r="GK150" s="2">
        <f t="shared" si="389"/>
        <v>3.4460736481731633E-2</v>
      </c>
      <c r="GM150" s="86">
        <f t="shared" si="325"/>
        <v>1.7268113851037373E-66</v>
      </c>
      <c r="GN150" s="86">
        <f t="shared" si="390"/>
        <v>4.58851420159262E-100</v>
      </c>
      <c r="GO150" s="86">
        <f t="shared" si="391"/>
        <v>5.1905810871695406E-77</v>
      </c>
      <c r="GP150" s="86">
        <f t="shared" si="392"/>
        <v>4.9802857595936037E-131</v>
      </c>
      <c r="GQ150" s="86">
        <f t="shared" si="393"/>
        <v>2.4383652989067939E-118</v>
      </c>
      <c r="GR150" s="86">
        <f t="shared" si="394"/>
        <v>4.0296021412607881E-138</v>
      </c>
      <c r="GS150" s="86">
        <f t="shared" si="395"/>
        <v>5.9689383315531599E-110</v>
      </c>
      <c r="GT150" s="86">
        <f t="shared" si="396"/>
        <v>1.3302047757227561E-129</v>
      </c>
      <c r="GU150" s="86">
        <f t="shared" si="397"/>
        <v>2.5409336698096436E-127</v>
      </c>
      <c r="GV150" s="86">
        <f t="shared" si="398"/>
        <v>1.0708966943455219E-144</v>
      </c>
      <c r="GW150" s="86">
        <f t="shared" si="399"/>
        <v>6.4356784459184934E-147</v>
      </c>
      <c r="GX150" s="86">
        <f t="shared" si="400"/>
        <v>7.7460952862011382E-203</v>
      </c>
      <c r="GY150" s="86">
        <f t="shared" si="401"/>
        <v>5.1608687696275433E-207</v>
      </c>
      <c r="GZ150" s="86">
        <f t="shared" si="402"/>
        <v>1.5834814482831654E-156</v>
      </c>
      <c r="HA150" s="86">
        <f t="shared" si="403"/>
        <v>1.0067265441538887E-201</v>
      </c>
      <c r="HC150" s="86">
        <f t="shared" si="326"/>
        <v>9.4127540900731148E-30</v>
      </c>
      <c r="HD150" s="86">
        <f t="shared" si="404"/>
        <v>1.0768255200710972E-46</v>
      </c>
      <c r="HE150" s="86">
        <f t="shared" si="405"/>
        <v>1.6068401319095642E-36</v>
      </c>
      <c r="HF150" s="86">
        <f t="shared" si="406"/>
        <v>6.5522796700038445E-45</v>
      </c>
      <c r="HG150" s="86">
        <f t="shared" si="407"/>
        <v>2.4871056716840468E-45</v>
      </c>
      <c r="HH150" s="86">
        <f t="shared" si="408"/>
        <v>1.2379155616606686E-77</v>
      </c>
      <c r="HI150" s="86">
        <f t="shared" si="409"/>
        <v>7.2634977757947264E-52</v>
      </c>
      <c r="HJ150" s="86">
        <f t="shared" si="410"/>
        <v>6.6393269324694784E-84</v>
      </c>
      <c r="HK150" s="86">
        <f t="shared" si="411"/>
        <v>5.1740042676019528E-73</v>
      </c>
      <c r="HL150" s="86">
        <f t="shared" si="412"/>
        <v>1.8813543874651473E-87</v>
      </c>
      <c r="HM150" s="86">
        <f t="shared" si="413"/>
        <v>5.3025268388451984E-87</v>
      </c>
      <c r="HN150" s="86">
        <f t="shared" si="414"/>
        <v>3.667270848967184E-101</v>
      </c>
      <c r="HO150" s="86">
        <f t="shared" si="415"/>
        <v>7.4077902538949653E-97</v>
      </c>
      <c r="HP150" s="86">
        <f t="shared" si="416"/>
        <v>2.9459464613905236E-70</v>
      </c>
      <c r="HQ150" s="86">
        <f t="shared" si="417"/>
        <v>1.1021563802943349E-100</v>
      </c>
      <c r="HS150" s="86">
        <f t="shared" si="327"/>
        <v>0.46081668095791711</v>
      </c>
      <c r="HT150" s="86">
        <f t="shared" si="418"/>
        <v>0.51086913640455189</v>
      </c>
      <c r="HU150" s="86">
        <f t="shared" si="419"/>
        <v>0.55795767093351567</v>
      </c>
      <c r="HV150" s="86">
        <f t="shared" si="420"/>
        <v>0.43263175832090872</v>
      </c>
      <c r="HW150" s="86">
        <f t="shared" si="421"/>
        <v>0.35571659393039007</v>
      </c>
      <c r="HX150" s="86">
        <f t="shared" si="422"/>
        <v>0.38984810658578661</v>
      </c>
      <c r="HY150" s="86">
        <f t="shared" si="423"/>
        <v>0.47923051708805697</v>
      </c>
      <c r="HZ150" s="86">
        <f t="shared" si="424"/>
        <v>0.38134120661813392</v>
      </c>
      <c r="IA150" s="86">
        <f t="shared" si="425"/>
        <v>0.20515757978318702</v>
      </c>
      <c r="IB150" s="86">
        <f t="shared" si="426"/>
        <v>0.23442574397100749</v>
      </c>
      <c r="IC150" s="86">
        <f t="shared" si="427"/>
        <v>0.46951945052223848</v>
      </c>
      <c r="ID150" s="86">
        <f t="shared" si="428"/>
        <v>0.4609511651780635</v>
      </c>
      <c r="IE150" s="86">
        <f t="shared" si="429"/>
        <v>0.55405420353771062</v>
      </c>
      <c r="IF150" s="86">
        <f t="shared" si="430"/>
        <v>0.46576954562126111</v>
      </c>
      <c r="IG150" s="86">
        <f t="shared" si="431"/>
        <v>0.38671653909609349</v>
      </c>
      <c r="II150" s="86">
        <f t="shared" si="328"/>
        <v>8.0950455961728651E-13</v>
      </c>
      <c r="IJ150" s="86">
        <f t="shared" si="329"/>
        <v>1.5277284911033606E-12</v>
      </c>
      <c r="IK150" s="86">
        <f t="shared" si="330"/>
        <v>2.5189413605122559E-13</v>
      </c>
      <c r="IL150" s="86">
        <f t="shared" si="331"/>
        <v>3.9533627240533337E-13</v>
      </c>
      <c r="IM150" s="86">
        <f t="shared" si="332"/>
        <v>5.476759837446365E-12</v>
      </c>
      <c r="IN150" s="86">
        <f t="shared" si="333"/>
        <v>3.2373143508104414E-14</v>
      </c>
      <c r="IO150" s="86">
        <f t="shared" si="334"/>
        <v>8.7746216361906633E-13</v>
      </c>
      <c r="IP150" s="86">
        <f t="shared" si="335"/>
        <v>4.7794038220694568E-13</v>
      </c>
      <c r="IQ150" s="86">
        <f t="shared" si="336"/>
        <v>5.7029222724605868E-12</v>
      </c>
      <c r="IR150" s="86">
        <f t="shared" si="337"/>
        <v>4.8865171764723549E-13</v>
      </c>
      <c r="IS150" s="86">
        <f t="shared" si="338"/>
        <v>4.3534502154451137E-13</v>
      </c>
      <c r="IT150" s="86">
        <f t="shared" si="339"/>
        <v>2.0967333009596712E-14</v>
      </c>
      <c r="IU150" s="86">
        <f t="shared" si="340"/>
        <v>3.9230026040240264E-14</v>
      </c>
      <c r="IV150" s="86">
        <f t="shared" si="341"/>
        <v>3.4355979661086096E-11</v>
      </c>
      <c r="IW150" s="86">
        <f t="shared" si="342"/>
        <v>3.3079443765771867E-9</v>
      </c>
      <c r="IY150" s="86">
        <f t="shared" si="343"/>
        <v>0.46081668095872663</v>
      </c>
      <c r="IZ150" s="86">
        <f t="shared" si="344"/>
        <v>0.51086913640607967</v>
      </c>
      <c r="JA150" s="86">
        <f t="shared" si="345"/>
        <v>0.55795767093376758</v>
      </c>
      <c r="JB150" s="86">
        <f t="shared" si="346"/>
        <v>0.43263175832130407</v>
      </c>
      <c r="JC150" s="86">
        <f t="shared" si="347"/>
        <v>0.35571659393586685</v>
      </c>
      <c r="JD150" s="86">
        <f t="shared" si="348"/>
        <v>0.38984810658581898</v>
      </c>
      <c r="JE150" s="86">
        <f t="shared" si="349"/>
        <v>0.47923051708893444</v>
      </c>
      <c r="JF150" s="86">
        <f t="shared" si="350"/>
        <v>0.38134120661861187</v>
      </c>
      <c r="JG150" s="86">
        <f t="shared" si="351"/>
        <v>0.20515757978888993</v>
      </c>
      <c r="JH150" s="86">
        <f t="shared" si="352"/>
        <v>0.23442574397149615</v>
      </c>
      <c r="JI150" s="86">
        <f t="shared" si="353"/>
        <v>0.4695194505226738</v>
      </c>
      <c r="JJ150" s="86">
        <f t="shared" si="354"/>
        <v>0.46095116517808449</v>
      </c>
      <c r="JK150" s="86">
        <f t="shared" si="355"/>
        <v>0.55405420353774981</v>
      </c>
      <c r="JL150" s="86">
        <f t="shared" si="356"/>
        <v>0.46576954565561707</v>
      </c>
      <c r="JM150" s="86">
        <f t="shared" si="357"/>
        <v>0.38671654240403786</v>
      </c>
    </row>
    <row r="151" spans="2:273" x14ac:dyDescent="0.25">
      <c r="B151" s="2">
        <v>124</v>
      </c>
      <c r="C151" s="37">
        <v>61.103999999999999</v>
      </c>
      <c r="D151" s="37">
        <v>64.242000000000004</v>
      </c>
      <c r="E151" s="37">
        <v>69.451999999999998</v>
      </c>
      <c r="F151" s="37">
        <v>66.573999999999998</v>
      </c>
      <c r="G151" s="37">
        <v>66.393000000000001</v>
      </c>
      <c r="H151" s="37">
        <v>66</v>
      </c>
      <c r="I151" s="37">
        <v>70.451999999999998</v>
      </c>
      <c r="J151" s="37">
        <v>68.531999999999996</v>
      </c>
      <c r="K151" s="37">
        <v>67.048000000000002</v>
      </c>
      <c r="L151" s="37">
        <v>67.887</v>
      </c>
      <c r="M151" s="37">
        <v>73.629000000000005</v>
      </c>
      <c r="N151" s="37">
        <v>74</v>
      </c>
      <c r="O151" s="37">
        <v>79.164000000000001</v>
      </c>
      <c r="P151" s="37">
        <v>109.31699999999999</v>
      </c>
      <c r="Q151" s="37">
        <v>148.905</v>
      </c>
      <c r="S151" s="4">
        <f t="shared" si="229"/>
        <v>62.506510167230303</v>
      </c>
      <c r="T151" s="4">
        <f t="shared" si="230"/>
        <v>64.18070061848077</v>
      </c>
      <c r="U151" s="4">
        <f t="shared" si="231"/>
        <v>69.062619806479972</v>
      </c>
      <c r="V151" s="4">
        <f t="shared" si="232"/>
        <v>66.14524850939101</v>
      </c>
      <c r="W151" s="4">
        <f t="shared" si="233"/>
        <v>65.996664320520125</v>
      </c>
      <c r="X151" s="4">
        <f t="shared" si="234"/>
        <v>65.959037228249286</v>
      </c>
      <c r="Y151" s="4">
        <f t="shared" si="235"/>
        <v>70.167816170941848</v>
      </c>
      <c r="Z151" s="4">
        <f t="shared" si="236"/>
        <v>67.83250588673657</v>
      </c>
      <c r="AA151" s="4">
        <f t="shared" si="237"/>
        <v>66.560325158216429</v>
      </c>
      <c r="AB151" s="4">
        <f t="shared" si="238"/>
        <v>67.784401972823915</v>
      </c>
      <c r="AC151" s="4">
        <f t="shared" si="239"/>
        <v>72.188495497314861</v>
      </c>
      <c r="AD151" s="4">
        <f t="shared" si="240"/>
        <v>72.522935584291872</v>
      </c>
      <c r="AE151" s="4">
        <f t="shared" si="241"/>
        <v>78.704831246347013</v>
      </c>
      <c r="AF151" s="4">
        <f t="shared" si="242"/>
        <v>110.28073113498751</v>
      </c>
      <c r="AG151" s="4">
        <f t="shared" si="243"/>
        <v>149.12841153421545</v>
      </c>
      <c r="AI151" s="4">
        <f t="shared" si="244"/>
        <v>-1.4025101672303038</v>
      </c>
      <c r="AJ151" s="4">
        <f t="shared" si="245"/>
        <v>6.1299381519233975E-2</v>
      </c>
      <c r="AK151" s="4">
        <f t="shared" si="246"/>
        <v>0.38938019352002584</v>
      </c>
      <c r="AL151" s="4">
        <f t="shared" si="247"/>
        <v>0.42875149060898821</v>
      </c>
      <c r="AM151" s="4">
        <f t="shared" si="248"/>
        <v>0.39633567947987558</v>
      </c>
      <c r="AN151" s="4">
        <f t="shared" si="249"/>
        <v>4.09627717507135E-2</v>
      </c>
      <c r="AO151" s="4">
        <f t="shared" si="250"/>
        <v>0.28418382905815065</v>
      </c>
      <c r="AP151" s="4">
        <f t="shared" si="251"/>
        <v>0.6994941132634267</v>
      </c>
      <c r="AQ151" s="4">
        <f t="shared" si="252"/>
        <v>0.48767484178357279</v>
      </c>
      <c r="AR151" s="4">
        <f t="shared" si="253"/>
        <v>0.10259802717608579</v>
      </c>
      <c r="AS151" s="4">
        <f t="shared" si="254"/>
        <v>1.440504502685144</v>
      </c>
      <c r="AT151" s="4">
        <f t="shared" si="255"/>
        <v>1.4770644157081279</v>
      </c>
      <c r="AU151" s="4">
        <f t="shared" si="256"/>
        <v>0.45916875365298893</v>
      </c>
      <c r="AV151" s="4">
        <f t="shared" si="436"/>
        <v>-0.96373113498751195</v>
      </c>
      <c r="AW151" s="4">
        <f t="shared" si="436"/>
        <v>-0.22341153421544391</v>
      </c>
      <c r="AY151" s="2">
        <f t="shared" si="308"/>
        <v>61.897140269550746</v>
      </c>
      <c r="AZ151" s="2">
        <f t="shared" si="359"/>
        <v>63.456416276022793</v>
      </c>
      <c r="BA151" s="2">
        <f t="shared" si="360"/>
        <v>66.303339206838757</v>
      </c>
      <c r="BB151" s="2">
        <f t="shared" si="361"/>
        <v>64.376134570951947</v>
      </c>
      <c r="BC151" s="2">
        <f t="shared" si="362"/>
        <v>64.561760052273556</v>
      </c>
      <c r="BD151" s="2">
        <f t="shared" si="363"/>
        <v>63.781313314405629</v>
      </c>
      <c r="BE151" s="2">
        <f t="shared" si="364"/>
        <v>66.350468896622189</v>
      </c>
      <c r="BF151" s="2">
        <f t="shared" si="365"/>
        <v>65.163198483732998</v>
      </c>
      <c r="BG151" s="2">
        <f t="shared" si="366"/>
        <v>65.681431389250335</v>
      </c>
      <c r="BH151" s="2">
        <f t="shared" si="367"/>
        <v>66.627093437211556</v>
      </c>
      <c r="BI151" s="2">
        <f t="shared" si="368"/>
        <v>66.454750943444026</v>
      </c>
      <c r="BJ151" s="2">
        <f t="shared" si="369"/>
        <v>66.407128326000105</v>
      </c>
      <c r="BK151" s="2">
        <f t="shared" si="370"/>
        <v>67.481237681877786</v>
      </c>
      <c r="BL151" s="2">
        <f t="shared" si="371"/>
        <v>65.527263828793451</v>
      </c>
      <c r="BM151" s="2">
        <f t="shared" si="372"/>
        <v>68.150873094310811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78.99985087108017</v>
      </c>
      <c r="DL151" s="2">
        <f t="shared" si="437"/>
        <v>87.039961038961025</v>
      </c>
      <c r="DM151" s="2">
        <f t="shared" si="437"/>
        <v>87.561533479188597</v>
      </c>
      <c r="DN151" s="2">
        <f t="shared" si="437"/>
        <v>76.518274992449378</v>
      </c>
      <c r="DO151" s="2">
        <f t="shared" si="437"/>
        <v>81.838568861371201</v>
      </c>
      <c r="DP151" s="2">
        <f t="shared" si="437"/>
        <v>82.04679843205578</v>
      </c>
      <c r="DQ151" s="2">
        <f t="shared" si="437"/>
        <v>87.19047038327524</v>
      </c>
      <c r="DR151" s="2">
        <f t="shared" si="437"/>
        <v>84.911226480836234</v>
      </c>
      <c r="DS151" s="2">
        <f t="shared" si="437"/>
        <v>93.201668488528995</v>
      </c>
      <c r="DT151" s="2">
        <f t="shared" si="437"/>
        <v>88.28057226720648</v>
      </c>
      <c r="DU151" s="2">
        <f t="shared" si="437"/>
        <v>85.340484320557508</v>
      </c>
      <c r="DV151" s="2">
        <f t="shared" si="437"/>
        <v>80.025524614919959</v>
      </c>
      <c r="DW151" s="2">
        <f t="shared" si="437"/>
        <v>88.951703714889746</v>
      </c>
      <c r="DX151" s="2">
        <f t="shared" si="437"/>
        <v>81.687881646423762</v>
      </c>
      <c r="DY151" s="2">
        <f t="shared" si="437"/>
        <v>73.30412288324419</v>
      </c>
      <c r="EA151" s="2">
        <f t="shared" si="440"/>
        <v>61.879042037629297</v>
      </c>
      <c r="EB151" s="2">
        <f t="shared" si="290"/>
        <v>63.417249183116709</v>
      </c>
      <c r="EC151" s="2">
        <f t="shared" si="291"/>
        <v>66.246994541773518</v>
      </c>
      <c r="ED151" s="2">
        <f t="shared" si="292"/>
        <v>64.345347857826098</v>
      </c>
      <c r="EE151" s="2">
        <f t="shared" si="293"/>
        <v>64.530663874930212</v>
      </c>
      <c r="EF151" s="2">
        <f t="shared" si="294"/>
        <v>63.727346451504545</v>
      </c>
      <c r="EG151" s="2">
        <f t="shared" si="295"/>
        <v>66.266380481714606</v>
      </c>
      <c r="EH151" s="2">
        <f t="shared" si="296"/>
        <v>65.13902347684693</v>
      </c>
      <c r="EI151" s="2">
        <f t="shared" si="297"/>
        <v>65.613284815662283</v>
      </c>
      <c r="EJ151" s="2">
        <f t="shared" si="298"/>
        <v>66.551119717516954</v>
      </c>
      <c r="EK151" s="2">
        <f t="shared" si="299"/>
        <v>66.443822879299432</v>
      </c>
      <c r="EL151" s="2">
        <f t="shared" si="300"/>
        <v>66.398852273625721</v>
      </c>
      <c r="EM151" s="2">
        <f t="shared" si="301"/>
        <v>67.398356067445576</v>
      </c>
      <c r="EN151" s="2">
        <f t="shared" si="302"/>
        <v>65.508988948871632</v>
      </c>
      <c r="EO151" s="2">
        <f t="shared" si="303"/>
        <v>68.157359538100181</v>
      </c>
      <c r="EQ151" s="2">
        <f t="shared" si="304"/>
        <v>62.04161884590691</v>
      </c>
      <c r="ER151" s="2">
        <f t="shared" si="438"/>
        <v>63.692759836394657</v>
      </c>
      <c r="ES151" s="2">
        <f t="shared" si="438"/>
        <v>66.789255441114221</v>
      </c>
      <c r="ET151" s="2">
        <f t="shared" si="438"/>
        <v>64.643828119063556</v>
      </c>
      <c r="EU151" s="2">
        <f t="shared" si="438"/>
        <v>64.78336241714652</v>
      </c>
      <c r="EV151" s="2">
        <f t="shared" si="438"/>
        <v>64.202746287519744</v>
      </c>
      <c r="EW151" s="2">
        <f t="shared" si="438"/>
        <v>67.095172864773275</v>
      </c>
      <c r="EX151" s="2">
        <f t="shared" si="438"/>
        <v>65.249169452965589</v>
      </c>
      <c r="EY151" s="2">
        <f t="shared" si="438"/>
        <v>66.050064955919908</v>
      </c>
      <c r="EZ151" s="2">
        <f t="shared" si="438"/>
        <v>67.147682460055279</v>
      </c>
      <c r="FA151" s="2">
        <f t="shared" si="438"/>
        <v>66.417174592495982</v>
      </c>
      <c r="FB151" s="2">
        <f t="shared" si="438"/>
        <v>66.394671990608998</v>
      </c>
      <c r="FC151" s="2">
        <f t="shared" si="438"/>
        <v>68.333823869411106</v>
      </c>
      <c r="FD151" s="2">
        <f t="shared" si="438"/>
        <v>65.642564246198333</v>
      </c>
      <c r="FE151" s="2">
        <f t="shared" si="438"/>
        <v>67.859355245690693</v>
      </c>
      <c r="FG151" s="2">
        <f t="shared" si="306"/>
        <v>0.99949339484397937</v>
      </c>
      <c r="FH151" s="2">
        <f t="shared" si="439"/>
        <v>0.99934907348229984</v>
      </c>
      <c r="FI151" s="2">
        <f t="shared" si="439"/>
        <v>0.99933832203325801</v>
      </c>
      <c r="FJ151" s="2">
        <f t="shared" si="439"/>
        <v>0.99938966248377192</v>
      </c>
      <c r="FK151" s="2">
        <f t="shared" si="439"/>
        <v>0.99942254426612676</v>
      </c>
      <c r="FL151" s="2">
        <f t="shared" si="439"/>
        <v>0.9993352515082633</v>
      </c>
      <c r="FM151" s="2">
        <f t="shared" si="439"/>
        <v>0.9992833166021492</v>
      </c>
      <c r="FN151" s="2">
        <f t="shared" si="439"/>
        <v>0.99931047897080272</v>
      </c>
      <c r="FO151" s="2">
        <f t="shared" si="439"/>
        <v>0.99928291380404632</v>
      </c>
      <c r="FP151" s="2">
        <f t="shared" si="439"/>
        <v>0.99927450879464774</v>
      </c>
      <c r="FQ151" s="2">
        <f t="shared" si="439"/>
        <v>0.99929625817399459</v>
      </c>
      <c r="FR151" s="2">
        <f t="shared" si="439"/>
        <v>0.9993670906997536</v>
      </c>
      <c r="FS151" s="2">
        <f t="shared" si="439"/>
        <v>0.99942162872741935</v>
      </c>
      <c r="FT151" s="2">
        <f t="shared" si="439"/>
        <v>0.99924841303678735</v>
      </c>
      <c r="FU151" s="2">
        <f t="shared" si="439"/>
        <v>0.99907971901586146</v>
      </c>
      <c r="FW151" s="2">
        <f t="shared" si="324"/>
        <v>5.7971010693540909E-2</v>
      </c>
      <c r="FX151" s="2">
        <f t="shared" si="376"/>
        <v>8.6350357258654128E-2</v>
      </c>
      <c r="FY151" s="2">
        <f t="shared" si="377"/>
        <v>7.7898488219310932E-2</v>
      </c>
      <c r="FZ151" s="2">
        <f t="shared" si="378"/>
        <v>7.8253479531422421E-2</v>
      </c>
      <c r="GA151" s="2">
        <f t="shared" si="379"/>
        <v>8.3505144835884379E-2</v>
      </c>
      <c r="GB151" s="2">
        <f t="shared" si="380"/>
        <v>8.7902922259801883E-2</v>
      </c>
      <c r="GC151" s="2">
        <f t="shared" si="381"/>
        <v>8.3365229305094476E-2</v>
      </c>
      <c r="GD151" s="2">
        <f t="shared" si="382"/>
        <v>9.5706239054237086E-2</v>
      </c>
      <c r="GE151" s="2">
        <f t="shared" si="383"/>
        <v>0.11072693108033342</v>
      </c>
      <c r="GF151" s="2">
        <f t="shared" si="384"/>
        <v>0.10092684084913045</v>
      </c>
      <c r="GG151" s="2">
        <f t="shared" si="385"/>
        <v>8.8947814955916291E-2</v>
      </c>
      <c r="GH151" s="2">
        <f t="shared" si="386"/>
        <v>8.3342510646681162E-2</v>
      </c>
      <c r="GI151" s="2">
        <f t="shared" si="387"/>
        <v>7.5273330815913683E-2</v>
      </c>
      <c r="GJ151" s="2">
        <f t="shared" si="388"/>
        <v>4.5779685417203973E-2</v>
      </c>
      <c r="GK151" s="2">
        <f t="shared" si="389"/>
        <v>3.7660236820836142E-2</v>
      </c>
      <c r="GM151" s="86">
        <f t="shared" si="325"/>
        <v>9.1936601792170529E-69</v>
      </c>
      <c r="GN151" s="86">
        <f t="shared" si="390"/>
        <v>1.9350217764731882E-103</v>
      </c>
      <c r="GO151" s="86">
        <f t="shared" si="391"/>
        <v>1.3594460803231959E-79</v>
      </c>
      <c r="GP151" s="86">
        <f t="shared" si="392"/>
        <v>1.6378562979097949E-135</v>
      </c>
      <c r="GQ151" s="86">
        <f t="shared" si="393"/>
        <v>2.6652464923593505E-122</v>
      </c>
      <c r="GR151" s="86">
        <f t="shared" si="394"/>
        <v>9.8316657802314819E-143</v>
      </c>
      <c r="GS151" s="86">
        <f t="shared" si="395"/>
        <v>1.1610517093709178E-113</v>
      </c>
      <c r="GT151" s="86">
        <f t="shared" si="396"/>
        <v>6.0623550085718882E-134</v>
      </c>
      <c r="GU151" s="86">
        <f t="shared" si="397"/>
        <v>1.4353600649404034E-131</v>
      </c>
      <c r="GV151" s="86">
        <f t="shared" si="398"/>
        <v>1.4467999846797452E-149</v>
      </c>
      <c r="GW151" s="86">
        <f t="shared" si="399"/>
        <v>6.7831333266996923E-152</v>
      </c>
      <c r="GX151" s="86">
        <f t="shared" si="400"/>
        <v>1.1611082298092985E-209</v>
      </c>
      <c r="GY151" s="86">
        <f t="shared" si="401"/>
        <v>5.6965789498313726E-214</v>
      </c>
      <c r="GZ151" s="86">
        <f t="shared" si="402"/>
        <v>8.5236317888789906E-162</v>
      </c>
      <c r="HA151" s="86">
        <f t="shared" si="403"/>
        <v>1.8717247628457862E-208</v>
      </c>
      <c r="HC151" s="86">
        <f t="shared" si="326"/>
        <v>1.9611088380126569E-31</v>
      </c>
      <c r="HD151" s="86">
        <f t="shared" si="404"/>
        <v>3.2866547301602746E-49</v>
      </c>
      <c r="HE151" s="86">
        <f t="shared" si="405"/>
        <v>1.4704581520653103E-38</v>
      </c>
      <c r="HF151" s="86">
        <f t="shared" si="406"/>
        <v>2.2024482895205616E-47</v>
      </c>
      <c r="HG151" s="86">
        <f t="shared" si="407"/>
        <v>1.0176171508233768E-47</v>
      </c>
      <c r="HH151" s="86">
        <f t="shared" si="408"/>
        <v>9.5671491122350813E-82</v>
      </c>
      <c r="HI151" s="86">
        <f t="shared" si="409"/>
        <v>1.2290107107992621E-54</v>
      </c>
      <c r="HJ151" s="86">
        <f t="shared" si="410"/>
        <v>2.6870667985570315E-88</v>
      </c>
      <c r="HK151" s="86">
        <f t="shared" si="411"/>
        <v>8.8986587459434448E-77</v>
      </c>
      <c r="HL151" s="86">
        <f t="shared" si="412"/>
        <v>5.3682762737204835E-92</v>
      </c>
      <c r="HM151" s="86">
        <f t="shared" si="413"/>
        <v>1.1854175344083879E-91</v>
      </c>
      <c r="HN151" s="86">
        <f t="shared" si="414"/>
        <v>1.5451500317607088E-106</v>
      </c>
      <c r="HO151" s="86">
        <f t="shared" si="415"/>
        <v>4.568636948601599E-102</v>
      </c>
      <c r="HP151" s="86">
        <f t="shared" si="416"/>
        <v>4.2099190798534888E-74</v>
      </c>
      <c r="HQ151" s="86">
        <f t="shared" si="417"/>
        <v>3.7288760406193066E-106</v>
      </c>
      <c r="HS151" s="86">
        <f t="shared" si="327"/>
        <v>0.52411479132189165</v>
      </c>
      <c r="HT151" s="86">
        <f t="shared" si="418"/>
        <v>0.41063504803072159</v>
      </c>
      <c r="HU151" s="86">
        <f t="shared" si="419"/>
        <v>0.54656303605980905</v>
      </c>
      <c r="HV151" s="86">
        <f t="shared" si="420"/>
        <v>0.31261286268690591</v>
      </c>
      <c r="HW151" s="86">
        <f t="shared" si="421"/>
        <v>0.23701032529405008</v>
      </c>
      <c r="HX151" s="86">
        <f t="shared" si="422"/>
        <v>0.25543514796422739</v>
      </c>
      <c r="HY151" s="86">
        <f t="shared" si="423"/>
        <v>0.36696530436390612</v>
      </c>
      <c r="HZ151" s="86">
        <f t="shared" si="424"/>
        <v>0.24823701337215759</v>
      </c>
      <c r="IA151" s="86">
        <f t="shared" si="425"/>
        <v>0.1034636387015884</v>
      </c>
      <c r="IB151" s="86">
        <f t="shared" si="426"/>
        <v>0.12339966570184714</v>
      </c>
      <c r="IC151" s="86">
        <f t="shared" si="427"/>
        <v>0.34921265050251099</v>
      </c>
      <c r="ID151" s="86">
        <f t="shared" si="428"/>
        <v>0.33535123232162423</v>
      </c>
      <c r="IE151" s="86">
        <f t="shared" si="429"/>
        <v>0.49350992348406608</v>
      </c>
      <c r="IF151" s="86">
        <f t="shared" si="430"/>
        <v>0.52723676971628941</v>
      </c>
      <c r="IG151" s="86">
        <f t="shared" si="431"/>
        <v>0.46075107712978325</v>
      </c>
      <c r="II151" s="86">
        <f t="shared" si="328"/>
        <v>4.1909435772617848E-12</v>
      </c>
      <c r="IJ151" s="86">
        <f t="shared" si="329"/>
        <v>1.0019918293434379E-11</v>
      </c>
      <c r="IK151" s="86">
        <f t="shared" si="330"/>
        <v>1.7265557575545137E-12</v>
      </c>
      <c r="IL151" s="86">
        <f t="shared" si="331"/>
        <v>2.635785265544066E-12</v>
      </c>
      <c r="IM151" s="86">
        <f t="shared" si="332"/>
        <v>3.1914664024157203E-11</v>
      </c>
      <c r="IN151" s="86">
        <f t="shared" si="333"/>
        <v>2.8557656945148003E-13</v>
      </c>
      <c r="IO151" s="86">
        <f t="shared" si="334"/>
        <v>5.8188386696887257E-12</v>
      </c>
      <c r="IP151" s="86">
        <f t="shared" si="335"/>
        <v>3.7432601019654227E-12</v>
      </c>
      <c r="IQ151" s="86">
        <f t="shared" si="336"/>
        <v>4.2437630869682464E-11</v>
      </c>
      <c r="IR151" s="86">
        <f t="shared" si="337"/>
        <v>4.0250382699906142E-12</v>
      </c>
      <c r="IS151" s="86">
        <f t="shared" si="338"/>
        <v>3.2094210111919565E-12</v>
      </c>
      <c r="IT151" s="86">
        <f t="shared" si="339"/>
        <v>1.8148455628614299E-13</v>
      </c>
      <c r="IU151" s="86">
        <f t="shared" si="340"/>
        <v>2.9724722678394357E-13</v>
      </c>
      <c r="IV151" s="86">
        <f t="shared" si="341"/>
        <v>1.2632500534378342E-10</v>
      </c>
      <c r="IW151" s="86">
        <f t="shared" si="342"/>
        <v>8.8161553319566184E-9</v>
      </c>
      <c r="IY151" s="86">
        <f t="shared" si="343"/>
        <v>0.52411479132608263</v>
      </c>
      <c r="IZ151" s="86">
        <f t="shared" si="344"/>
        <v>0.41063504804074152</v>
      </c>
      <c r="JA151" s="86">
        <f t="shared" si="345"/>
        <v>0.54656303606153556</v>
      </c>
      <c r="JB151" s="86">
        <f t="shared" si="346"/>
        <v>0.31261286268954169</v>
      </c>
      <c r="JC151" s="86">
        <f t="shared" si="347"/>
        <v>0.23701032532596475</v>
      </c>
      <c r="JD151" s="86">
        <f t="shared" si="348"/>
        <v>0.25543514796451294</v>
      </c>
      <c r="JE151" s="86">
        <f t="shared" si="349"/>
        <v>0.36696530436972497</v>
      </c>
      <c r="JF151" s="86">
        <f t="shared" si="350"/>
        <v>0.24823701337590084</v>
      </c>
      <c r="JG151" s="86">
        <f t="shared" si="351"/>
        <v>0.10346363874402603</v>
      </c>
      <c r="JH151" s="86">
        <f t="shared" si="352"/>
        <v>0.12339966570587219</v>
      </c>
      <c r="JI151" s="86">
        <f t="shared" si="353"/>
        <v>0.34921265050572042</v>
      </c>
      <c r="JJ151" s="86">
        <f t="shared" si="354"/>
        <v>0.33535123232180569</v>
      </c>
      <c r="JK151" s="86">
        <f t="shared" si="355"/>
        <v>0.49350992348436334</v>
      </c>
      <c r="JL151" s="86">
        <f t="shared" si="356"/>
        <v>0.52723676984261436</v>
      </c>
      <c r="JM151" s="86">
        <f t="shared" si="357"/>
        <v>0.46075108594593855</v>
      </c>
    </row>
    <row r="152" spans="2:273" x14ac:dyDescent="0.25">
      <c r="B152" s="2">
        <v>125</v>
      </c>
      <c r="C152" s="37">
        <v>61.761000000000003</v>
      </c>
      <c r="D152" s="37">
        <v>63.402999999999999</v>
      </c>
      <c r="E152" s="37">
        <v>68.887</v>
      </c>
      <c r="F152" s="37">
        <v>65.573999999999998</v>
      </c>
      <c r="G152" s="37">
        <v>65.097999999999999</v>
      </c>
      <c r="H152" s="37">
        <v>63.79</v>
      </c>
      <c r="I152" s="37">
        <v>67.822999999999993</v>
      </c>
      <c r="J152" s="37">
        <v>67.177000000000007</v>
      </c>
      <c r="K152" s="37">
        <v>64.918999999999997</v>
      </c>
      <c r="L152" s="37">
        <v>66.274000000000001</v>
      </c>
      <c r="M152" s="37">
        <v>70.305999999999997</v>
      </c>
      <c r="N152" s="37">
        <v>70.903000000000006</v>
      </c>
      <c r="O152" s="37">
        <v>74.573999999999998</v>
      </c>
      <c r="P152" s="37">
        <v>106.429</v>
      </c>
      <c r="Q152" s="37">
        <v>150.44399999999999</v>
      </c>
      <c r="S152" s="4">
        <f t="shared" si="229"/>
        <v>62.384570181897693</v>
      </c>
      <c r="T152" s="4">
        <f t="shared" si="230"/>
        <v>63.75532520973654</v>
      </c>
      <c r="U152" s="4">
        <f t="shared" si="231"/>
        <v>68.200564222392188</v>
      </c>
      <c r="V152" s="4">
        <f t="shared" si="232"/>
        <v>65.164138849790888</v>
      </c>
      <c r="W152" s="4">
        <f t="shared" si="233"/>
        <v>65.103546760424749</v>
      </c>
      <c r="X152" s="4">
        <f t="shared" si="234"/>
        <v>64.575692500090966</v>
      </c>
      <c r="Y152" s="4">
        <f t="shared" si="235"/>
        <v>68.257110694978792</v>
      </c>
      <c r="Z152" s="4">
        <f t="shared" si="236"/>
        <v>66.235981262533457</v>
      </c>
      <c r="AA152" s="4">
        <f t="shared" si="237"/>
        <v>65.833914677410448</v>
      </c>
      <c r="AB152" s="4">
        <f t="shared" si="238"/>
        <v>66.873552900207287</v>
      </c>
      <c r="AC152" s="4">
        <f t="shared" si="239"/>
        <v>69.343610027859683</v>
      </c>
      <c r="AD152" s="4">
        <f t="shared" si="240"/>
        <v>69.367411229604187</v>
      </c>
      <c r="AE152" s="4">
        <f t="shared" si="241"/>
        <v>74.724196298360425</v>
      </c>
      <c r="AF152" s="4">
        <f t="shared" si="242"/>
        <v>107.6068312342254</v>
      </c>
      <c r="AG152" s="4">
        <f t="shared" si="243"/>
        <v>153.45649008459077</v>
      </c>
      <c r="AI152" s="4">
        <f t="shared" si="244"/>
        <v>-0.62357018189769065</v>
      </c>
      <c r="AJ152" s="4">
        <f t="shared" si="245"/>
        <v>-0.35232520973654147</v>
      </c>
      <c r="AK152" s="4">
        <f t="shared" si="246"/>
        <v>0.68643577760781227</v>
      </c>
      <c r="AL152" s="4">
        <f t="shared" si="247"/>
        <v>0.40986115020911029</v>
      </c>
      <c r="AM152" s="4">
        <f t="shared" si="248"/>
        <v>-5.5467604247496638E-3</v>
      </c>
      <c r="AN152" s="4">
        <f t="shared" si="249"/>
        <v>-0.78569250009096692</v>
      </c>
      <c r="AO152" s="4">
        <f t="shared" si="250"/>
        <v>-0.43411069497879851</v>
      </c>
      <c r="AP152" s="4">
        <f t="shared" si="251"/>
        <v>0.94101873746654974</v>
      </c>
      <c r="AQ152" s="4">
        <f t="shared" si="252"/>
        <v>-0.91491467741045085</v>
      </c>
      <c r="AR152" s="4">
        <f t="shared" si="253"/>
        <v>-0.59955290020728569</v>
      </c>
      <c r="AS152" s="4">
        <f t="shared" si="254"/>
        <v>0.96238997214031485</v>
      </c>
      <c r="AT152" s="4">
        <f t="shared" si="255"/>
        <v>1.5355887703958189</v>
      </c>
      <c r="AU152" s="4">
        <f t="shared" si="256"/>
        <v>-0.15019629836042725</v>
      </c>
      <c r="AV152" s="4">
        <f t="shared" si="436"/>
        <v>-1.177831234225394</v>
      </c>
      <c r="AW152" s="4">
        <f t="shared" si="436"/>
        <v>-3.0124900845907803</v>
      </c>
      <c r="AY152" s="2">
        <f t="shared" si="308"/>
        <v>61.804487313546765</v>
      </c>
      <c r="AZ152" s="2">
        <f t="shared" si="359"/>
        <v>63.332108286082132</v>
      </c>
      <c r="BA152" s="2">
        <f t="shared" si="360"/>
        <v>66.137318079781778</v>
      </c>
      <c r="BB152" s="2">
        <f t="shared" si="361"/>
        <v>64.246516144566883</v>
      </c>
      <c r="BC152" s="2">
        <f t="shared" si="362"/>
        <v>64.419992040544983</v>
      </c>
      <c r="BD152" s="2">
        <f t="shared" si="363"/>
        <v>63.614208019447155</v>
      </c>
      <c r="BE152" s="2">
        <f t="shared" si="364"/>
        <v>66.147587939443156</v>
      </c>
      <c r="BF152" s="2">
        <f t="shared" si="365"/>
        <v>65.061052435764779</v>
      </c>
      <c r="BG152" s="2">
        <f t="shared" si="366"/>
        <v>65.550560399187674</v>
      </c>
      <c r="BH152" s="2">
        <f t="shared" si="367"/>
        <v>66.48169693396089</v>
      </c>
      <c r="BI152" s="2">
        <f t="shared" si="368"/>
        <v>66.341384331343619</v>
      </c>
      <c r="BJ152" s="2">
        <f t="shared" si="369"/>
        <v>66.285529687520906</v>
      </c>
      <c r="BK152" s="2">
        <f t="shared" si="370"/>
        <v>67.323490536115571</v>
      </c>
      <c r="BL152" s="2">
        <f t="shared" si="371"/>
        <v>65.438900633868215</v>
      </c>
      <c r="BM152" s="2">
        <f t="shared" si="372"/>
        <v>68.084173343942894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79.0249085365854</v>
      </c>
      <c r="DL152" s="2">
        <f t="shared" si="437"/>
        <v>87.133810178193897</v>
      </c>
      <c r="DM152" s="2">
        <f t="shared" si="437"/>
        <v>87.630795127353252</v>
      </c>
      <c r="DN152" s="2">
        <f t="shared" si="437"/>
        <v>76.4907046209604</v>
      </c>
      <c r="DO152" s="2">
        <f t="shared" si="437"/>
        <v>81.851740561763833</v>
      </c>
      <c r="DP152" s="2">
        <f t="shared" si="437"/>
        <v>82.0617466898955</v>
      </c>
      <c r="DQ152" s="2">
        <f t="shared" si="437"/>
        <v>87.17483362369336</v>
      </c>
      <c r="DR152" s="2">
        <f t="shared" si="437"/>
        <v>84.953466550522649</v>
      </c>
      <c r="DS152" s="2">
        <f t="shared" si="437"/>
        <v>93.316116059379198</v>
      </c>
      <c r="DT152" s="2">
        <f t="shared" si="437"/>
        <v>88.346595141700405</v>
      </c>
      <c r="DU152" s="2">
        <f t="shared" si="437"/>
        <v>85.39704477351917</v>
      </c>
      <c r="DV152" s="2">
        <f t="shared" si="437"/>
        <v>80.018714436726057</v>
      </c>
      <c r="DW152" s="2">
        <f t="shared" si="437"/>
        <v>89.002210208396249</v>
      </c>
      <c r="DX152" s="2">
        <f t="shared" si="437"/>
        <v>81.733395614035089</v>
      </c>
      <c r="DY152" s="2">
        <f t="shared" si="437"/>
        <v>73.295409313725472</v>
      </c>
      <c r="EA152" s="2">
        <f t="shared" si="440"/>
        <v>61.785272394617806</v>
      </c>
      <c r="EB152" s="2">
        <f t="shared" si="290"/>
        <v>63.290233301868206</v>
      </c>
      <c r="EC152" s="2">
        <f t="shared" si="291"/>
        <v>66.074594827911994</v>
      </c>
      <c r="ED152" s="2">
        <f t="shared" si="292"/>
        <v>64.212153501485162</v>
      </c>
      <c r="EE152" s="2">
        <f t="shared" si="293"/>
        <v>64.386137911781134</v>
      </c>
      <c r="EF152" s="2">
        <f t="shared" si="294"/>
        <v>63.554539968216645</v>
      </c>
      <c r="EG152" s="2">
        <f t="shared" si="295"/>
        <v>66.053442161299827</v>
      </c>
      <c r="EH152" s="2">
        <f t="shared" si="296"/>
        <v>65.036361862175156</v>
      </c>
      <c r="EI152" s="2">
        <f t="shared" si="297"/>
        <v>65.476747307600547</v>
      </c>
      <c r="EJ152" s="2">
        <f t="shared" si="298"/>
        <v>66.397816636224888</v>
      </c>
      <c r="EK152" s="2">
        <f t="shared" si="299"/>
        <v>66.331884891327292</v>
      </c>
      <c r="EL152" s="2">
        <f t="shared" si="300"/>
        <v>66.278032266155577</v>
      </c>
      <c r="EM152" s="2">
        <f t="shared" si="301"/>
        <v>67.230504109134372</v>
      </c>
      <c r="EN152" s="2">
        <f t="shared" si="302"/>
        <v>65.420535558653995</v>
      </c>
      <c r="EO152" s="2">
        <f t="shared" si="303"/>
        <v>68.092712225991619</v>
      </c>
      <c r="EQ152" s="2">
        <f t="shared" si="304"/>
        <v>61.963239029138023</v>
      </c>
      <c r="ER152" s="2">
        <f t="shared" si="438"/>
        <v>63.585437511291772</v>
      </c>
      <c r="ES152" s="2">
        <f t="shared" si="438"/>
        <v>66.661007775509674</v>
      </c>
      <c r="ET152" s="2">
        <f t="shared" si="438"/>
        <v>64.5353981754144</v>
      </c>
      <c r="EU152" s="2">
        <f t="shared" si="438"/>
        <v>64.65758485606095</v>
      </c>
      <c r="EV152" s="2">
        <f t="shared" si="438"/>
        <v>64.061453014051722</v>
      </c>
      <c r="EW152" s="2">
        <f t="shared" si="438"/>
        <v>66.939420476308783</v>
      </c>
      <c r="EX152" s="2">
        <f t="shared" si="438"/>
        <v>65.153355171987116</v>
      </c>
      <c r="EY152" s="2">
        <f t="shared" si="438"/>
        <v>65.93963697350604</v>
      </c>
      <c r="EZ152" s="2">
        <f t="shared" si="438"/>
        <v>67.030652303628187</v>
      </c>
      <c r="FA152" s="2">
        <f t="shared" si="438"/>
        <v>66.303573249023032</v>
      </c>
      <c r="FB152" s="2">
        <f t="shared" si="438"/>
        <v>66.273240228933901</v>
      </c>
      <c r="FC152" s="2">
        <f t="shared" si="438"/>
        <v>68.225148871786445</v>
      </c>
      <c r="FD152" s="2">
        <f t="shared" si="438"/>
        <v>65.564257350692642</v>
      </c>
      <c r="FE152" s="2">
        <f t="shared" si="438"/>
        <v>67.779037105184869</v>
      </c>
      <c r="FG152" s="2">
        <f t="shared" si="306"/>
        <v>0.99953795001020496</v>
      </c>
      <c r="FH152" s="2">
        <f t="shared" si="439"/>
        <v>0.99940631395717516</v>
      </c>
      <c r="FI152" s="2">
        <f t="shared" si="439"/>
        <v>0.99939650738653329</v>
      </c>
      <c r="FJ152" s="2">
        <f t="shared" si="439"/>
        <v>0.99944333567494237</v>
      </c>
      <c r="FK152" s="2">
        <f t="shared" si="439"/>
        <v>0.99947332735130356</v>
      </c>
      <c r="FL152" s="2">
        <f t="shared" si="439"/>
        <v>0.99939370670759475</v>
      </c>
      <c r="FM152" s="2">
        <f t="shared" si="439"/>
        <v>0.9993463357524639</v>
      </c>
      <c r="FN152" s="2">
        <f t="shared" si="439"/>
        <v>0.99937111119248745</v>
      </c>
      <c r="FO152" s="2">
        <f t="shared" si="439"/>
        <v>0.99934596834987943</v>
      </c>
      <c r="FP152" s="2">
        <f t="shared" si="439"/>
        <v>0.99933830191712458</v>
      </c>
      <c r="FQ152" s="2">
        <f t="shared" si="439"/>
        <v>0.999358140081548</v>
      </c>
      <c r="FR152" s="2">
        <f t="shared" si="439"/>
        <v>0.99942274771115214</v>
      </c>
      <c r="FS152" s="2">
        <f t="shared" si="439"/>
        <v>0.99947249228515433</v>
      </c>
      <c r="FT152" s="2">
        <f t="shared" si="439"/>
        <v>0.99931449920963178</v>
      </c>
      <c r="FU152" s="2">
        <f t="shared" si="439"/>
        <v>0.99916062579909526</v>
      </c>
      <c r="FW152" s="2">
        <f t="shared" si="324"/>
        <v>6.3210417255036261E-2</v>
      </c>
      <c r="FX152" s="2">
        <f t="shared" si="376"/>
        <v>9.3899018125646744E-2</v>
      </c>
      <c r="FY152" s="2">
        <f t="shared" si="377"/>
        <v>8.4776852929869306E-2</v>
      </c>
      <c r="FZ152" s="2">
        <f t="shared" si="378"/>
        <v>8.5160294755973795E-2</v>
      </c>
      <c r="GA152" s="2">
        <f t="shared" si="379"/>
        <v>9.0829806983165742E-2</v>
      </c>
      <c r="GB152" s="2">
        <f t="shared" si="380"/>
        <v>9.5573109297652475E-2</v>
      </c>
      <c r="GC152" s="2">
        <f t="shared" si="381"/>
        <v>9.0678833020126928E-2</v>
      </c>
      <c r="GD152" s="2">
        <f t="shared" si="382"/>
        <v>0.10397970099842048</v>
      </c>
      <c r="GE152" s="2">
        <f t="shared" si="383"/>
        <v>0.12012638734397327</v>
      </c>
      <c r="GF152" s="2">
        <f t="shared" si="384"/>
        <v>0.10959690903969384</v>
      </c>
      <c r="GG152" s="2">
        <f t="shared" si="385"/>
        <v>9.6699510452655915E-2</v>
      </c>
      <c r="GH152" s="2">
        <f t="shared" si="386"/>
        <v>9.0654318377151238E-2</v>
      </c>
      <c r="GI152" s="2">
        <f t="shared" si="387"/>
        <v>8.1940494846804546E-2</v>
      </c>
      <c r="GJ152" s="2">
        <f t="shared" si="388"/>
        <v>4.9975697152201237E-2</v>
      </c>
      <c r="GK152" s="2">
        <f t="shared" si="389"/>
        <v>4.1144135773603173E-2</v>
      </c>
      <c r="GM152" s="86">
        <f t="shared" si="325"/>
        <v>4.4738693288560531E-71</v>
      </c>
      <c r="GN152" s="86">
        <f t="shared" si="390"/>
        <v>7.1594554668946457E-107</v>
      </c>
      <c r="GO152" s="86">
        <f t="shared" si="391"/>
        <v>3.2220618103886646E-82</v>
      </c>
      <c r="GP152" s="86">
        <f t="shared" si="392"/>
        <v>4.5184921171526666E-140</v>
      </c>
      <c r="GQ152" s="86">
        <f t="shared" si="393"/>
        <v>2.5021349633746915E-126</v>
      </c>
      <c r="GR152" s="86">
        <f t="shared" si="394"/>
        <v>2.0107971447479445E-147</v>
      </c>
      <c r="GS152" s="86">
        <f t="shared" si="395"/>
        <v>1.9559515038113606E-117</v>
      </c>
      <c r="GT152" s="86">
        <f t="shared" si="396"/>
        <v>2.3387648162114035E-138</v>
      </c>
      <c r="GU152" s="86">
        <f t="shared" si="397"/>
        <v>6.8923478634781222E-136</v>
      </c>
      <c r="GV152" s="86">
        <f t="shared" si="398"/>
        <v>1.6203427606605348E-154</v>
      </c>
      <c r="GW152" s="86">
        <f t="shared" si="399"/>
        <v>5.894732843134651E-157</v>
      </c>
      <c r="GX152" s="86">
        <f t="shared" si="400"/>
        <v>1.3391804265288156E-216</v>
      </c>
      <c r="GY152" s="86">
        <f t="shared" si="401"/>
        <v>4.8151137370847402E-221</v>
      </c>
      <c r="GZ152" s="86">
        <f t="shared" si="402"/>
        <v>3.7456374918265461E-167</v>
      </c>
      <c r="HA152" s="86">
        <f t="shared" si="403"/>
        <v>2.692880471388936E-215</v>
      </c>
      <c r="HC152" s="86">
        <f t="shared" si="326"/>
        <v>3.6568746162221757E-33</v>
      </c>
      <c r="HD152" s="86">
        <f t="shared" si="404"/>
        <v>8.5795791591814077E-52</v>
      </c>
      <c r="HE152" s="86">
        <f t="shared" si="405"/>
        <v>1.1792143212187443E-40</v>
      </c>
      <c r="HF152" s="86">
        <f t="shared" si="406"/>
        <v>6.326039022176128E-50</v>
      </c>
      <c r="HG152" s="86">
        <f t="shared" si="407"/>
        <v>3.6004069538551109E-50</v>
      </c>
      <c r="HH152" s="86">
        <f t="shared" si="408"/>
        <v>5.7648860137017238E-86</v>
      </c>
      <c r="HI152" s="86">
        <f t="shared" si="409"/>
        <v>1.7535470679941317E-57</v>
      </c>
      <c r="HJ152" s="86">
        <f t="shared" si="410"/>
        <v>8.3636778729477753E-93</v>
      </c>
      <c r="HK152" s="86">
        <f t="shared" si="411"/>
        <v>1.2255601242321858E-80</v>
      </c>
      <c r="HL152" s="86">
        <f t="shared" si="412"/>
        <v>1.1698944571956292E-96</v>
      </c>
      <c r="HM152" s="86">
        <f t="shared" si="413"/>
        <v>1.9958627392638052E-96</v>
      </c>
      <c r="HN152" s="86">
        <f t="shared" si="414"/>
        <v>4.7032030513617948E-112</v>
      </c>
      <c r="HO152" s="86">
        <f t="shared" si="415"/>
        <v>2.0479035287644802E-107</v>
      </c>
      <c r="HP152" s="86">
        <f t="shared" si="416"/>
        <v>4.7294697044736646E-78</v>
      </c>
      <c r="HQ152" s="86">
        <f t="shared" si="417"/>
        <v>8.995798676695892E-112</v>
      </c>
      <c r="HS152" s="86">
        <f t="shared" si="327"/>
        <v>0.55837830485582063</v>
      </c>
      <c r="HT152" s="86">
        <f t="shared" si="418"/>
        <v>0.28667479777969923</v>
      </c>
      <c r="HU152" s="86">
        <f t="shared" si="419"/>
        <v>0.47591130053073621</v>
      </c>
      <c r="HV152" s="86">
        <f t="shared" si="420"/>
        <v>0.19573674307391331</v>
      </c>
      <c r="HW152" s="86">
        <f t="shared" si="421"/>
        <v>0.13717902929171238</v>
      </c>
      <c r="HX152" s="86">
        <f t="shared" si="422"/>
        <v>0.14016455952999321</v>
      </c>
      <c r="HY152" s="86">
        <f t="shared" si="423"/>
        <v>0.24353277722222602</v>
      </c>
      <c r="HZ152" s="86">
        <f t="shared" si="424"/>
        <v>0.13569084994759678</v>
      </c>
      <c r="IA152" s="86">
        <f t="shared" si="425"/>
        <v>4.306937922817447E-2</v>
      </c>
      <c r="IB152" s="86">
        <f t="shared" si="426"/>
        <v>5.3641376426868823E-2</v>
      </c>
      <c r="IC152" s="86">
        <f t="shared" si="427"/>
        <v>0.22198012595434788</v>
      </c>
      <c r="ID152" s="86">
        <f t="shared" si="428"/>
        <v>0.20663391903101855</v>
      </c>
      <c r="IE152" s="86">
        <f t="shared" si="429"/>
        <v>0.38450905521220713</v>
      </c>
      <c r="IF152" s="86">
        <f t="shared" si="430"/>
        <v>0.55754831564681095</v>
      </c>
      <c r="IG152" s="86">
        <f t="shared" si="431"/>
        <v>0.52972347090977479</v>
      </c>
      <c r="II152" s="86">
        <f t="shared" si="328"/>
        <v>2.0609200867916079E-11</v>
      </c>
      <c r="IJ152" s="86">
        <f t="shared" si="329"/>
        <v>6.1319760327108694E-11</v>
      </c>
      <c r="IK152" s="86">
        <f t="shared" si="330"/>
        <v>1.1057492750171975E-11</v>
      </c>
      <c r="IL152" s="86">
        <f t="shared" si="331"/>
        <v>1.6434266552662495E-11</v>
      </c>
      <c r="IM152" s="86">
        <f t="shared" si="332"/>
        <v>1.7447752938057217E-10</v>
      </c>
      <c r="IN152" s="86">
        <f t="shared" si="333"/>
        <v>2.3226657432684912E-12</v>
      </c>
      <c r="IO152" s="86">
        <f t="shared" si="334"/>
        <v>3.6027877628697002E-11</v>
      </c>
      <c r="IP152" s="86">
        <f t="shared" si="335"/>
        <v>2.7072653168078748E-11</v>
      </c>
      <c r="IQ152" s="86">
        <f t="shared" si="336"/>
        <v>2.9055361216205351E-10</v>
      </c>
      <c r="IR152" s="86">
        <f t="shared" si="337"/>
        <v>3.0490592327949618E-11</v>
      </c>
      <c r="IS152" s="86">
        <f t="shared" si="338"/>
        <v>2.1957214346856439E-11</v>
      </c>
      <c r="IT152" s="86">
        <f t="shared" si="339"/>
        <v>1.4520656161538571E-12</v>
      </c>
      <c r="IU152" s="86">
        <f t="shared" si="340"/>
        <v>2.0988367781320715E-12</v>
      </c>
      <c r="IV152" s="86">
        <f t="shared" si="341"/>
        <v>4.4751278154806274E-10</v>
      </c>
      <c r="IW152" s="86">
        <f t="shared" si="342"/>
        <v>2.2892524994388873E-8</v>
      </c>
      <c r="IY152" s="86">
        <f t="shared" si="343"/>
        <v>0.55837830487642981</v>
      </c>
      <c r="IZ152" s="86">
        <f t="shared" si="344"/>
        <v>0.28667479784101901</v>
      </c>
      <c r="JA152" s="86">
        <f t="shared" si="345"/>
        <v>0.4759113005417937</v>
      </c>
      <c r="JB152" s="86">
        <f t="shared" si="346"/>
        <v>0.19573674309034758</v>
      </c>
      <c r="JC152" s="86">
        <f t="shared" si="347"/>
        <v>0.1371790294661899</v>
      </c>
      <c r="JD152" s="86">
        <f t="shared" si="348"/>
        <v>0.14016455953231588</v>
      </c>
      <c r="JE152" s="86">
        <f t="shared" si="349"/>
        <v>0.2435327772582539</v>
      </c>
      <c r="JF152" s="86">
        <f t="shared" si="350"/>
        <v>0.13569084997466943</v>
      </c>
      <c r="JG152" s="86">
        <f t="shared" si="351"/>
        <v>4.3069379518728079E-2</v>
      </c>
      <c r="JH152" s="86">
        <f t="shared" si="352"/>
        <v>5.3641376457359412E-2</v>
      </c>
      <c r="JI152" s="86">
        <f t="shared" si="353"/>
        <v>0.22198012597630509</v>
      </c>
      <c r="JJ152" s="86">
        <f t="shared" si="354"/>
        <v>0.20663391903247061</v>
      </c>
      <c r="JK152" s="86">
        <f t="shared" si="355"/>
        <v>0.38450905521430595</v>
      </c>
      <c r="JL152" s="86">
        <f t="shared" si="356"/>
        <v>0.55754831609432376</v>
      </c>
      <c r="JM152" s="86">
        <f t="shared" si="357"/>
        <v>0.52972349380229977</v>
      </c>
    </row>
    <row r="153" spans="2:273" x14ac:dyDescent="0.25">
      <c r="B153" s="2">
        <v>126</v>
      </c>
      <c r="C153" s="37">
        <v>62.075000000000003</v>
      </c>
      <c r="D153" s="37">
        <v>63.371000000000002</v>
      </c>
      <c r="E153" s="37">
        <v>66.887</v>
      </c>
      <c r="F153" s="37">
        <v>64.787000000000006</v>
      </c>
      <c r="G153" s="37">
        <v>64.525000000000006</v>
      </c>
      <c r="H153" s="37">
        <v>63.694000000000003</v>
      </c>
      <c r="I153" s="37">
        <v>66.644999999999996</v>
      </c>
      <c r="J153" s="37">
        <v>65.290000000000006</v>
      </c>
      <c r="K153" s="37">
        <v>64.564999999999998</v>
      </c>
      <c r="L153" s="37">
        <v>65.677000000000007</v>
      </c>
      <c r="M153" s="37">
        <v>67.161000000000001</v>
      </c>
      <c r="N153" s="37">
        <v>68.242000000000004</v>
      </c>
      <c r="O153" s="37">
        <v>71.918000000000006</v>
      </c>
      <c r="P153" s="37">
        <v>102.349</v>
      </c>
      <c r="Q153" s="37">
        <v>149.333</v>
      </c>
      <c r="S153" s="4">
        <f t="shared" si="229"/>
        <v>62.218943953943771</v>
      </c>
      <c r="T153" s="4">
        <f t="shared" si="230"/>
        <v>63.417577283009045</v>
      </c>
      <c r="U153" s="4">
        <f t="shared" si="231"/>
        <v>67.3061493983313</v>
      </c>
      <c r="V153" s="4">
        <f t="shared" si="232"/>
        <v>64.519803905387732</v>
      </c>
      <c r="W153" s="4">
        <f t="shared" si="233"/>
        <v>64.555046967503756</v>
      </c>
      <c r="X153" s="4">
        <f t="shared" si="234"/>
        <v>63.792755272881948</v>
      </c>
      <c r="Y153" s="4">
        <f t="shared" si="235"/>
        <v>66.930809735399208</v>
      </c>
      <c r="Z153" s="4">
        <f t="shared" si="236"/>
        <v>65.380604009655983</v>
      </c>
      <c r="AA153" s="4">
        <f t="shared" si="237"/>
        <v>65.493662174242857</v>
      </c>
      <c r="AB153" s="4">
        <f t="shared" si="238"/>
        <v>66.443571972914953</v>
      </c>
      <c r="AC153" s="4">
        <f t="shared" si="239"/>
        <v>67.534065325712234</v>
      </c>
      <c r="AD153" s="4">
        <f t="shared" si="240"/>
        <v>67.440573597200569</v>
      </c>
      <c r="AE153" s="4">
        <f t="shared" si="241"/>
        <v>71.318526875062076</v>
      </c>
      <c r="AF153" s="4">
        <f t="shared" si="242"/>
        <v>101.70680039440317</v>
      </c>
      <c r="AG153" s="4">
        <f t="shared" si="243"/>
        <v>153.37875481692268</v>
      </c>
      <c r="AI153" s="4">
        <f t="shared" si="244"/>
        <v>-0.14394395394376858</v>
      </c>
      <c r="AJ153" s="4">
        <f t="shared" si="245"/>
        <v>-4.6577283009042958E-2</v>
      </c>
      <c r="AK153" s="4">
        <f t="shared" si="246"/>
        <v>-0.41914939833129949</v>
      </c>
      <c r="AL153" s="4">
        <f t="shared" si="247"/>
        <v>0.26719609461227378</v>
      </c>
      <c r="AM153" s="4">
        <f t="shared" si="248"/>
        <v>-3.0046967503750466E-2</v>
      </c>
      <c r="AN153" s="4">
        <f t="shared" si="249"/>
        <v>-9.8755272881945189E-2</v>
      </c>
      <c r="AO153" s="4">
        <f t="shared" si="250"/>
        <v>-0.28580973539921217</v>
      </c>
      <c r="AP153" s="4">
        <f t="shared" si="251"/>
        <v>-9.060400965597637E-2</v>
      </c>
      <c r="AQ153" s="4">
        <f t="shared" si="252"/>
        <v>-0.92866217424285935</v>
      </c>
      <c r="AR153" s="4">
        <f t="shared" si="253"/>
        <v>-0.76657197291494583</v>
      </c>
      <c r="AS153" s="4">
        <f t="shared" si="254"/>
        <v>-0.37306532571223272</v>
      </c>
      <c r="AT153" s="4">
        <f t="shared" si="255"/>
        <v>0.80142640279943578</v>
      </c>
      <c r="AU153" s="4">
        <f t="shared" si="256"/>
        <v>0.59947312493792992</v>
      </c>
      <c r="AV153" s="4">
        <f t="shared" si="436"/>
        <v>0.64219960559682931</v>
      </c>
      <c r="AW153" s="4">
        <f t="shared" si="436"/>
        <v>-4.0457548169226811</v>
      </c>
      <c r="AY153" s="2">
        <f t="shared" si="308"/>
        <v>61.712137893035724</v>
      </c>
      <c r="AZ153" s="2">
        <f t="shared" si="359"/>
        <v>63.20837798857761</v>
      </c>
      <c r="BA153" s="2">
        <f t="shared" si="360"/>
        <v>65.972332369098581</v>
      </c>
      <c r="BB153" s="2">
        <f t="shared" si="361"/>
        <v>64.117477723608673</v>
      </c>
      <c r="BC153" s="2">
        <f t="shared" si="362"/>
        <v>64.278727692645205</v>
      </c>
      <c r="BD153" s="2">
        <f t="shared" si="363"/>
        <v>63.447979577115618</v>
      </c>
      <c r="BE153" s="2">
        <f t="shared" si="364"/>
        <v>65.946176731036672</v>
      </c>
      <c r="BF153" s="2">
        <f t="shared" si="365"/>
        <v>64.959186536472657</v>
      </c>
      <c r="BG153" s="2">
        <f t="shared" si="366"/>
        <v>65.420637288430243</v>
      </c>
      <c r="BH153" s="2">
        <f t="shared" si="367"/>
        <v>66.33745813731494</v>
      </c>
      <c r="BI153" s="2">
        <f t="shared" si="368"/>
        <v>66.228057760356322</v>
      </c>
      <c r="BJ153" s="2">
        <f t="shared" si="369"/>
        <v>66.163974092798398</v>
      </c>
      <c r="BK153" s="2">
        <f t="shared" si="370"/>
        <v>67.167170901255218</v>
      </c>
      <c r="BL153" s="2">
        <f t="shared" si="371"/>
        <v>65.350756187119217</v>
      </c>
      <c r="BM153" s="2">
        <f t="shared" si="372"/>
        <v>68.01729153837384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79.04996620209063</v>
      </c>
      <c r="DL153" s="2">
        <f t="shared" si="437"/>
        <v>87.227659317426756</v>
      </c>
      <c r="DM153" s="2">
        <f t="shared" si="437"/>
        <v>87.700056775517908</v>
      </c>
      <c r="DN153" s="2">
        <f t="shared" si="437"/>
        <v>76.463134249471423</v>
      </c>
      <c r="DO153" s="2">
        <f t="shared" si="437"/>
        <v>81.864912262156466</v>
      </c>
      <c r="DP153" s="2">
        <f t="shared" si="437"/>
        <v>82.07669494773522</v>
      </c>
      <c r="DQ153" s="2">
        <f t="shared" si="437"/>
        <v>87.159196864111479</v>
      </c>
      <c r="DR153" s="2">
        <f t="shared" si="437"/>
        <v>84.995706620209063</v>
      </c>
      <c r="DS153" s="2">
        <f t="shared" si="437"/>
        <v>93.4305636302294</v>
      </c>
      <c r="DT153" s="2">
        <f t="shared" si="437"/>
        <v>88.41261801619433</v>
      </c>
      <c r="DU153" s="2">
        <f t="shared" si="437"/>
        <v>85.453605226480846</v>
      </c>
      <c r="DV153" s="2">
        <f t="shared" si="437"/>
        <v>80.011904258532155</v>
      </c>
      <c r="DW153" s="2">
        <f t="shared" si="437"/>
        <v>89.052716701902739</v>
      </c>
      <c r="DX153" s="2">
        <f t="shared" si="437"/>
        <v>81.778909581646431</v>
      </c>
      <c r="DY153" s="2">
        <f t="shared" si="437"/>
        <v>73.286695744206753</v>
      </c>
      <c r="EA153" s="2">
        <f t="shared" si="440"/>
        <v>61.691502751606308</v>
      </c>
      <c r="EB153" s="2">
        <f t="shared" si="290"/>
        <v>63.163217420619695</v>
      </c>
      <c r="EC153" s="2">
        <f t="shared" si="291"/>
        <v>65.902195114050471</v>
      </c>
      <c r="ED153" s="2">
        <f t="shared" si="292"/>
        <v>64.078959145144225</v>
      </c>
      <c r="EE153" s="2">
        <f t="shared" si="293"/>
        <v>64.241611948632055</v>
      </c>
      <c r="EF153" s="2">
        <f t="shared" si="294"/>
        <v>63.381733484928745</v>
      </c>
      <c r="EG153" s="2">
        <f t="shared" si="295"/>
        <v>65.840503840885049</v>
      </c>
      <c r="EH153" s="2">
        <f t="shared" si="296"/>
        <v>64.933700247503396</v>
      </c>
      <c r="EI153" s="2">
        <f t="shared" si="297"/>
        <v>65.340209799538798</v>
      </c>
      <c r="EJ153" s="2">
        <f t="shared" si="298"/>
        <v>66.244513554932823</v>
      </c>
      <c r="EK153" s="2">
        <f t="shared" si="299"/>
        <v>66.219946903355151</v>
      </c>
      <c r="EL153" s="2">
        <f t="shared" si="300"/>
        <v>66.157212258685419</v>
      </c>
      <c r="EM153" s="2">
        <f t="shared" si="301"/>
        <v>67.062652150823169</v>
      </c>
      <c r="EN153" s="2">
        <f t="shared" si="302"/>
        <v>65.332082168436344</v>
      </c>
      <c r="EO153" s="2">
        <f t="shared" si="303"/>
        <v>68.028064913883071</v>
      </c>
      <c r="EQ153" s="2">
        <f t="shared" si="304"/>
        <v>61.884859212369143</v>
      </c>
      <c r="ER153" s="2">
        <f t="shared" si="438"/>
        <v>63.478115186188894</v>
      </c>
      <c r="ES153" s="2">
        <f t="shared" si="438"/>
        <v>66.532760109905141</v>
      </c>
      <c r="ET153" s="2">
        <f t="shared" si="438"/>
        <v>64.426968231765258</v>
      </c>
      <c r="EU153" s="2">
        <f t="shared" si="438"/>
        <v>64.53180729497538</v>
      </c>
      <c r="EV153" s="2">
        <f t="shared" si="438"/>
        <v>63.920159740583685</v>
      </c>
      <c r="EW153" s="2">
        <f t="shared" si="438"/>
        <v>66.783668087844291</v>
      </c>
      <c r="EX153" s="2">
        <f t="shared" si="438"/>
        <v>65.057540891008657</v>
      </c>
      <c r="EY153" s="2">
        <f t="shared" si="438"/>
        <v>65.829208991092173</v>
      </c>
      <c r="EZ153" s="2">
        <f t="shared" si="438"/>
        <v>66.913622147201096</v>
      </c>
      <c r="FA153" s="2">
        <f t="shared" si="438"/>
        <v>66.189971905550095</v>
      </c>
      <c r="FB153" s="2">
        <f t="shared" si="438"/>
        <v>66.151808467258789</v>
      </c>
      <c r="FC153" s="2">
        <f t="shared" si="438"/>
        <v>68.116473874161784</v>
      </c>
      <c r="FD153" s="2">
        <f t="shared" si="438"/>
        <v>65.485950455186952</v>
      </c>
      <c r="FE153" s="2">
        <f t="shared" si="438"/>
        <v>67.698718964679031</v>
      </c>
      <c r="FG153" s="2">
        <f t="shared" si="306"/>
        <v>0.99957858826832402</v>
      </c>
      <c r="FH153" s="2">
        <f t="shared" si="439"/>
        <v>0.99945852360816001</v>
      </c>
      <c r="FI153" s="2">
        <f t="shared" si="439"/>
        <v>0.99944957896724529</v>
      </c>
      <c r="FJ153" s="2">
        <f t="shared" si="439"/>
        <v>0.99949229123387273</v>
      </c>
      <c r="FK153" s="2">
        <f t="shared" si="439"/>
        <v>0.9995196465753059</v>
      </c>
      <c r="FL153" s="2">
        <f t="shared" si="439"/>
        <v>0.99944702444577915</v>
      </c>
      <c r="FM153" s="2">
        <f t="shared" si="439"/>
        <v>0.99940381683125301</v>
      </c>
      <c r="FN153" s="2">
        <f t="shared" si="439"/>
        <v>0.99942641485123629</v>
      </c>
      <c r="FO153" s="2">
        <f t="shared" si="439"/>
        <v>0.99940348171755544</v>
      </c>
      <c r="FP153" s="2">
        <f t="shared" si="439"/>
        <v>0.99939648903826517</v>
      </c>
      <c r="FQ153" s="2">
        <f t="shared" si="439"/>
        <v>0.99941458373463588</v>
      </c>
      <c r="FR153" s="2">
        <f t="shared" si="439"/>
        <v>0.99947351291422493</v>
      </c>
      <c r="FS153" s="2">
        <f t="shared" si="439"/>
        <v>0.99951888491527896</v>
      </c>
      <c r="FT153" s="2">
        <f t="shared" si="439"/>
        <v>0.99937477813751574</v>
      </c>
      <c r="FU153" s="2">
        <f t="shared" si="439"/>
        <v>0.9992344250883276</v>
      </c>
      <c r="FW153" s="2">
        <f t="shared" si="324"/>
        <v>6.8888731387413804E-2</v>
      </c>
      <c r="FX153" s="2">
        <f t="shared" si="376"/>
        <v>0.1020338798844939</v>
      </c>
      <c r="FY153" s="2">
        <f t="shared" si="377"/>
        <v>9.2201841051717137E-2</v>
      </c>
      <c r="FZ153" s="2">
        <f t="shared" si="378"/>
        <v>9.2615467359389025E-2</v>
      </c>
      <c r="GA153" s="2">
        <f t="shared" si="379"/>
        <v>9.8727742240358518E-2</v>
      </c>
      <c r="GB153" s="2">
        <f t="shared" si="380"/>
        <v>0.10383638413553052</v>
      </c>
      <c r="GC153" s="2">
        <f t="shared" si="381"/>
        <v>9.8565063817049131E-2</v>
      </c>
      <c r="GD153" s="2">
        <f t="shared" si="382"/>
        <v>0.11287909739325581</v>
      </c>
      <c r="GE153" s="2">
        <f t="shared" si="383"/>
        <v>0.13020692134243439</v>
      </c>
      <c r="GF153" s="2">
        <f t="shared" si="384"/>
        <v>0.11891326648358784</v>
      </c>
      <c r="GG153" s="2">
        <f t="shared" si="385"/>
        <v>0.10504886252596213</v>
      </c>
      <c r="GH153" s="2">
        <f t="shared" si="386"/>
        <v>9.8538648199933618E-2</v>
      </c>
      <c r="GI153" s="2">
        <f t="shared" si="387"/>
        <v>8.9141262304714877E-2</v>
      </c>
      <c r="GJ153" s="2">
        <f t="shared" si="388"/>
        <v>5.4534321482563569E-2</v>
      </c>
      <c r="GK153" s="2">
        <f t="shared" si="389"/>
        <v>4.4935276654946808E-2</v>
      </c>
      <c r="GM153" s="86">
        <f t="shared" si="325"/>
        <v>1.9898729229118374E-73</v>
      </c>
      <c r="GN153" s="86">
        <f t="shared" si="390"/>
        <v>2.3240774141877234E-110</v>
      </c>
      <c r="GO153" s="86">
        <f t="shared" si="391"/>
        <v>6.9107910948667438E-85</v>
      </c>
      <c r="GP153" s="86">
        <f t="shared" si="392"/>
        <v>1.0456911420729931E-144</v>
      </c>
      <c r="GQ153" s="86">
        <f t="shared" si="393"/>
        <v>2.0175068899826753E-130</v>
      </c>
      <c r="GR153" s="86">
        <f t="shared" si="394"/>
        <v>3.4473221589558073E-152</v>
      </c>
      <c r="GS153" s="86">
        <f t="shared" si="395"/>
        <v>2.8537291981469475E-121</v>
      </c>
      <c r="GT153" s="86">
        <f t="shared" si="396"/>
        <v>7.6374832010452505E-143</v>
      </c>
      <c r="GU153" s="86">
        <f t="shared" si="397"/>
        <v>2.813251527221797E-140</v>
      </c>
      <c r="GV153" s="86">
        <f t="shared" si="398"/>
        <v>1.5043155078694762E-159</v>
      </c>
      <c r="GW153" s="86">
        <f t="shared" si="399"/>
        <v>4.2236871799773898E-162</v>
      </c>
      <c r="GX153" s="86">
        <f t="shared" si="400"/>
        <v>1.1884425448325102E-223</v>
      </c>
      <c r="GY153" s="86">
        <f t="shared" si="401"/>
        <v>3.1167093468053172E-228</v>
      </c>
      <c r="GZ153" s="86">
        <f t="shared" si="402"/>
        <v>1.3437309884952438E-172</v>
      </c>
      <c r="HA153" s="86">
        <f t="shared" si="403"/>
        <v>2.9980099429917445E-222</v>
      </c>
      <c r="HC153" s="86">
        <f t="shared" si="326"/>
        <v>6.1027306266156665E-35</v>
      </c>
      <c r="HD153" s="86">
        <f t="shared" si="404"/>
        <v>1.9154272685928357E-54</v>
      </c>
      <c r="HE153" s="86">
        <f t="shared" si="405"/>
        <v>8.2865868450494974E-43</v>
      </c>
      <c r="HF153" s="86">
        <f t="shared" si="406"/>
        <v>1.5525816974562769E-52</v>
      </c>
      <c r="HG153" s="86">
        <f t="shared" si="407"/>
        <v>1.1014919027808851E-52</v>
      </c>
      <c r="HH153" s="86">
        <f t="shared" si="408"/>
        <v>2.708327524948086E-90</v>
      </c>
      <c r="HI153" s="86">
        <f t="shared" si="409"/>
        <v>2.1096777459452233E-60</v>
      </c>
      <c r="HJ153" s="86">
        <f t="shared" si="410"/>
        <v>2.0020119932337033E-97</v>
      </c>
      <c r="HK153" s="86">
        <f t="shared" si="411"/>
        <v>1.3515858723958727E-84</v>
      </c>
      <c r="HL153" s="86">
        <f t="shared" si="412"/>
        <v>1.9471190650842784E-101</v>
      </c>
      <c r="HM153" s="86">
        <f t="shared" si="413"/>
        <v>2.5307318519700259E-101</v>
      </c>
      <c r="HN153" s="86">
        <f t="shared" si="414"/>
        <v>1.0341839625647056E-117</v>
      </c>
      <c r="HO153" s="86">
        <f t="shared" si="415"/>
        <v>6.6717886965334989E-113</v>
      </c>
      <c r="HP153" s="86">
        <f t="shared" si="416"/>
        <v>4.176621402517618E-82</v>
      </c>
      <c r="HQ153" s="86">
        <f t="shared" si="417"/>
        <v>1.5474378159282993E-117</v>
      </c>
      <c r="HS153" s="86">
        <f t="shared" si="327"/>
        <v>0.55066382941371006</v>
      </c>
      <c r="HT153" s="86">
        <f t="shared" si="418"/>
        <v>0.17228891435831795</v>
      </c>
      <c r="HU153" s="86">
        <f t="shared" si="419"/>
        <v>0.36339685153998524</v>
      </c>
      <c r="HV153" s="86">
        <f t="shared" si="420"/>
        <v>0.10552121048785318</v>
      </c>
      <c r="HW153" s="86">
        <f t="shared" si="421"/>
        <v>6.8647854625811688E-2</v>
      </c>
      <c r="HX153" s="86">
        <f t="shared" si="422"/>
        <v>6.3963393920940054E-2</v>
      </c>
      <c r="HY153" s="86">
        <f t="shared" si="423"/>
        <v>0.13898890940233155</v>
      </c>
      <c r="HZ153" s="86">
        <f t="shared" si="424"/>
        <v>6.1869338629294529E-2</v>
      </c>
      <c r="IA153" s="86">
        <f t="shared" si="425"/>
        <v>1.4745436966529161E-2</v>
      </c>
      <c r="IB153" s="86">
        <f t="shared" si="426"/>
        <v>1.9176265171422877E-2</v>
      </c>
      <c r="IC153" s="86">
        <f t="shared" si="427"/>
        <v>0.11959785749579664</v>
      </c>
      <c r="ID153" s="86">
        <f t="shared" si="428"/>
        <v>0.10691710419770759</v>
      </c>
      <c r="IE153" s="86">
        <f t="shared" si="429"/>
        <v>0.25902918070519476</v>
      </c>
      <c r="IF153" s="86">
        <f t="shared" si="430"/>
        <v>0.54435795942619825</v>
      </c>
      <c r="IG153" s="86">
        <f t="shared" si="431"/>
        <v>0.5806575939062314</v>
      </c>
      <c r="II153" s="86">
        <f t="shared" si="328"/>
        <v>9.6270257958520952E-11</v>
      </c>
      <c r="IJ153" s="86">
        <f t="shared" si="329"/>
        <v>3.5018318923352593E-10</v>
      </c>
      <c r="IK153" s="86">
        <f t="shared" si="330"/>
        <v>6.617328453659223E-11</v>
      </c>
      <c r="IL153" s="86">
        <f t="shared" si="331"/>
        <v>9.5834954406161446E-11</v>
      </c>
      <c r="IM153" s="86">
        <f t="shared" si="332"/>
        <v>8.9497005181752475E-10</v>
      </c>
      <c r="IN153" s="86">
        <f t="shared" si="333"/>
        <v>1.7418939469292734E-11</v>
      </c>
      <c r="IO153" s="86">
        <f t="shared" si="334"/>
        <v>2.0829287486501542E-10</v>
      </c>
      <c r="IP153" s="86">
        <f t="shared" si="335"/>
        <v>1.8082735779026E-10</v>
      </c>
      <c r="IQ153" s="86">
        <f t="shared" si="336"/>
        <v>1.8305389700603409E-9</v>
      </c>
      <c r="IR153" s="86">
        <f t="shared" si="337"/>
        <v>2.1244126822702375E-10</v>
      </c>
      <c r="IS153" s="86">
        <f t="shared" si="338"/>
        <v>1.3942108984718018E-10</v>
      </c>
      <c r="IT153" s="86">
        <f t="shared" si="339"/>
        <v>1.0740496637561057E-11</v>
      </c>
      <c r="IU153" s="86">
        <f t="shared" si="340"/>
        <v>1.3811379573304047E-11</v>
      </c>
      <c r="IV153" s="86">
        <f t="shared" si="341"/>
        <v>1.5274614506176854E-9</v>
      </c>
      <c r="IW153" s="86">
        <f t="shared" si="342"/>
        <v>5.7918429747689241E-8</v>
      </c>
      <c r="IY153" s="86">
        <f t="shared" si="343"/>
        <v>0.55066382950998027</v>
      </c>
      <c r="IZ153" s="86">
        <f t="shared" si="344"/>
        <v>0.17228891470850113</v>
      </c>
      <c r="JA153" s="86">
        <f t="shared" si="345"/>
        <v>0.36339685160615853</v>
      </c>
      <c r="JB153" s="86">
        <f t="shared" si="346"/>
        <v>0.10552121058368813</v>
      </c>
      <c r="JC153" s="86">
        <f t="shared" si="347"/>
        <v>6.8647855520781745E-2</v>
      </c>
      <c r="JD153" s="86">
        <f t="shared" si="348"/>
        <v>6.3963393938358995E-2</v>
      </c>
      <c r="JE153" s="86">
        <f t="shared" si="349"/>
        <v>0.13898890961062443</v>
      </c>
      <c r="JF153" s="86">
        <f t="shared" si="350"/>
        <v>6.1869338810121889E-2</v>
      </c>
      <c r="JG153" s="86">
        <f t="shared" si="351"/>
        <v>1.4745438797068132E-2</v>
      </c>
      <c r="JH153" s="86">
        <f t="shared" si="352"/>
        <v>1.9176265383864147E-2</v>
      </c>
      <c r="JI153" s="86">
        <f t="shared" si="353"/>
        <v>0.11959785763521773</v>
      </c>
      <c r="JJ153" s="86">
        <f t="shared" si="354"/>
        <v>0.10691710420844808</v>
      </c>
      <c r="JK153" s="86">
        <f t="shared" si="355"/>
        <v>0.25902918071900616</v>
      </c>
      <c r="JL153" s="86">
        <f t="shared" si="356"/>
        <v>0.54435796095365974</v>
      </c>
      <c r="JM153" s="86">
        <f t="shared" si="357"/>
        <v>0.58065765182466111</v>
      </c>
    </row>
    <row r="154" spans="2:273" x14ac:dyDescent="0.25">
      <c r="B154" s="2">
        <v>127</v>
      </c>
      <c r="C154" s="37">
        <v>62.103999999999999</v>
      </c>
      <c r="D154" s="37">
        <v>63.161000000000001</v>
      </c>
      <c r="E154" s="37">
        <v>66.435000000000002</v>
      </c>
      <c r="F154" s="37">
        <v>64.066000000000003</v>
      </c>
      <c r="G154" s="37">
        <v>63.786999999999999</v>
      </c>
      <c r="H154" s="37">
        <v>62.935000000000002</v>
      </c>
      <c r="I154" s="37">
        <v>64.983999999999995</v>
      </c>
      <c r="J154" s="37">
        <v>65.177000000000007</v>
      </c>
      <c r="K154" s="37">
        <v>64.177000000000007</v>
      </c>
      <c r="L154" s="37">
        <v>64.968000000000004</v>
      </c>
      <c r="M154" s="37">
        <v>66.516000000000005</v>
      </c>
      <c r="N154" s="37">
        <v>66.774000000000001</v>
      </c>
      <c r="O154" s="37">
        <v>68.573999999999998</v>
      </c>
      <c r="P154" s="37">
        <v>94.143000000000001</v>
      </c>
      <c r="Q154" s="37">
        <v>145.79400000000001</v>
      </c>
      <c r="S154" s="4">
        <f t="shared" si="229"/>
        <v>62.02172473590911</v>
      </c>
      <c r="T154" s="4">
        <f t="shared" si="230"/>
        <v>63.172024480909904</v>
      </c>
      <c r="U154" s="4">
        <f t="shared" si="231"/>
        <v>66.54495055599871</v>
      </c>
      <c r="V154" s="4">
        <f t="shared" si="232"/>
        <v>64.13723522891415</v>
      </c>
      <c r="W154" s="4">
        <f t="shared" si="233"/>
        <v>64.232315283286411</v>
      </c>
      <c r="X154" s="4">
        <f t="shared" si="234"/>
        <v>63.382396222566463</v>
      </c>
      <c r="Y154" s="4">
        <f t="shared" si="235"/>
        <v>66.131689625630898</v>
      </c>
      <c r="Z154" s="4">
        <f t="shared" si="236"/>
        <v>64.979939385643874</v>
      </c>
      <c r="AA154" s="4">
        <f t="shared" si="237"/>
        <v>65.306692792988542</v>
      </c>
      <c r="AB154" s="4">
        <f t="shared" si="238"/>
        <v>66.217324064357584</v>
      </c>
      <c r="AC154" s="4">
        <f t="shared" si="239"/>
        <v>66.583050365078748</v>
      </c>
      <c r="AD154" s="4">
        <f t="shared" si="240"/>
        <v>66.473600240441399</v>
      </c>
      <c r="AE154" s="4">
        <f t="shared" si="241"/>
        <v>68.972886727524042</v>
      </c>
      <c r="AF154" s="4">
        <f t="shared" si="242"/>
        <v>93.612249760656965</v>
      </c>
      <c r="AG154" s="4">
        <f t="shared" si="243"/>
        <v>147.71894865355065</v>
      </c>
      <c r="AI154" s="4">
        <f t="shared" si="244"/>
        <v>8.2275264090888811E-2</v>
      </c>
      <c r="AJ154" s="4">
        <f t="shared" si="245"/>
        <v>-1.1024480909902934E-2</v>
      </c>
      <c r="AK154" s="4">
        <f t="shared" si="246"/>
        <v>-0.10995055599870796</v>
      </c>
      <c r="AL154" s="4">
        <f t="shared" si="247"/>
        <v>-7.1235228914147797E-2</v>
      </c>
      <c r="AM154" s="4">
        <f t="shared" si="248"/>
        <v>-0.44531528328641201</v>
      </c>
      <c r="AN154" s="4">
        <f t="shared" si="249"/>
        <v>-0.44739622256646072</v>
      </c>
      <c r="AO154" s="4">
        <f t="shared" si="250"/>
        <v>-1.1476896256309033</v>
      </c>
      <c r="AP154" s="4">
        <f t="shared" si="251"/>
        <v>0.19706061435613265</v>
      </c>
      <c r="AQ154" s="4">
        <f t="shared" si="252"/>
        <v>-1.1296927929885356</v>
      </c>
      <c r="AR154" s="4">
        <f t="shared" si="253"/>
        <v>-1.2493240643575803</v>
      </c>
      <c r="AS154" s="4">
        <f t="shared" si="254"/>
        <v>-6.7050365078742402E-2</v>
      </c>
      <c r="AT154" s="4">
        <f t="shared" si="255"/>
        <v>0.30039975955860143</v>
      </c>
      <c r="AU154" s="4">
        <f t="shared" si="256"/>
        <v>-0.39888672752404375</v>
      </c>
      <c r="AV154" s="4">
        <f t="shared" si="436"/>
        <v>0.53075023934303545</v>
      </c>
      <c r="AW154" s="4">
        <f t="shared" si="436"/>
        <v>-1.9249486535506435</v>
      </c>
      <c r="AY154" s="2">
        <f t="shared" si="308"/>
        <v>61.620113986058186</v>
      </c>
      <c r="AZ154" s="2">
        <f t="shared" si="359"/>
        <v>63.085263459583643</v>
      </c>
      <c r="BA154" s="2">
        <f t="shared" si="360"/>
        <v>65.808470203803438</v>
      </c>
      <c r="BB154" s="2">
        <f t="shared" si="361"/>
        <v>63.989068477670926</v>
      </c>
      <c r="BC154" s="2">
        <f t="shared" si="362"/>
        <v>64.138004427954655</v>
      </c>
      <c r="BD154" s="2">
        <f t="shared" si="363"/>
        <v>63.282696849794164</v>
      </c>
      <c r="BE154" s="2">
        <f t="shared" si="364"/>
        <v>65.746358821665424</v>
      </c>
      <c r="BF154" s="2">
        <f t="shared" si="365"/>
        <v>64.857610646223037</v>
      </c>
      <c r="BG154" s="2">
        <f t="shared" si="366"/>
        <v>65.2917208765883</v>
      </c>
      <c r="BH154" s="2">
        <f t="shared" si="367"/>
        <v>66.194461915816817</v>
      </c>
      <c r="BI154" s="2">
        <f t="shared" si="368"/>
        <v>66.114760714539571</v>
      </c>
      <c r="BJ154" s="2">
        <f t="shared" si="369"/>
        <v>66.042455969048248</v>
      </c>
      <c r="BK154" s="2">
        <f t="shared" si="370"/>
        <v>67.012403767492827</v>
      </c>
      <c r="BL154" s="2">
        <f t="shared" si="371"/>
        <v>65.262839866240896</v>
      </c>
      <c r="BM154" s="2">
        <f t="shared" si="372"/>
        <v>67.950202758967123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64.177000000000007</v>
      </c>
      <c r="CN154" s="2">
        <f t="shared" si="318"/>
        <v>64.968000000000004</v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64.177000000000007</v>
      </c>
      <c r="DD154" s="2">
        <f t="shared" si="282"/>
        <v>64.968000000000004</v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79.07502386759586</v>
      </c>
      <c r="DL154" s="2">
        <f t="shared" si="437"/>
        <v>87.321508456659615</v>
      </c>
      <c r="DM154" s="2">
        <f t="shared" si="437"/>
        <v>87.769318423682563</v>
      </c>
      <c r="DN154" s="2">
        <f t="shared" si="437"/>
        <v>76.435563877982446</v>
      </c>
      <c r="DO154" s="2">
        <f t="shared" si="437"/>
        <v>81.878083962549098</v>
      </c>
      <c r="DP154" s="2">
        <f t="shared" si="437"/>
        <v>82.09164320557494</v>
      </c>
      <c r="DQ154" s="2">
        <f t="shared" si="437"/>
        <v>87.143560104529598</v>
      </c>
      <c r="DR154" s="2">
        <f t="shared" si="437"/>
        <v>85.037946689895477</v>
      </c>
      <c r="DS154" s="2">
        <f t="shared" si="437"/>
        <v>93.545011201079603</v>
      </c>
      <c r="DT154" s="2">
        <f t="shared" si="437"/>
        <v>88.478640890688254</v>
      </c>
      <c r="DU154" s="2">
        <f t="shared" si="437"/>
        <v>85.510165679442522</v>
      </c>
      <c r="DV154" s="2">
        <f t="shared" si="437"/>
        <v>80.005094080338253</v>
      </c>
      <c r="DW154" s="2">
        <f t="shared" si="437"/>
        <v>89.103223195409228</v>
      </c>
      <c r="DX154" s="2">
        <f t="shared" si="437"/>
        <v>81.824423549257773</v>
      </c>
      <c r="DY154" s="2">
        <f t="shared" si="437"/>
        <v>73.277982174688034</v>
      </c>
      <c r="EA154" s="2">
        <f t="shared" si="440"/>
        <v>61.597733108594809</v>
      </c>
      <c r="EB154" s="2">
        <f t="shared" si="290"/>
        <v>63.036201539371184</v>
      </c>
      <c r="EC154" s="2">
        <f t="shared" si="291"/>
        <v>65.729795400188962</v>
      </c>
      <c r="ED154" s="2">
        <f t="shared" si="292"/>
        <v>63.945764788803295</v>
      </c>
      <c r="EE154" s="2">
        <f t="shared" si="293"/>
        <v>64.097085985482977</v>
      </c>
      <c r="EF154" s="2">
        <f t="shared" si="294"/>
        <v>63.208927001640845</v>
      </c>
      <c r="EG154" s="2">
        <f t="shared" si="295"/>
        <v>65.62756552047027</v>
      </c>
      <c r="EH154" s="2">
        <f t="shared" si="296"/>
        <v>64.831038632831621</v>
      </c>
      <c r="EI154" s="2">
        <f t="shared" si="297"/>
        <v>65.203672291477062</v>
      </c>
      <c r="EJ154" s="2">
        <f t="shared" si="298"/>
        <v>66.091210473640757</v>
      </c>
      <c r="EK154" s="2">
        <f t="shared" si="299"/>
        <v>66.108008915382996</v>
      </c>
      <c r="EL154" s="2">
        <f t="shared" si="300"/>
        <v>66.036392251215261</v>
      </c>
      <c r="EM154" s="2">
        <f t="shared" si="301"/>
        <v>66.894800192511966</v>
      </c>
      <c r="EN154" s="2">
        <f t="shared" si="302"/>
        <v>65.243628778218692</v>
      </c>
      <c r="EO154" s="2">
        <f t="shared" si="303"/>
        <v>67.963417601774509</v>
      </c>
      <c r="EQ154" s="2">
        <f t="shared" si="304"/>
        <v>61.806479395600263</v>
      </c>
      <c r="ER154" s="2">
        <f t="shared" si="438"/>
        <v>63.370792861086017</v>
      </c>
      <c r="ES154" s="2">
        <f t="shared" si="438"/>
        <v>66.404512444300593</v>
      </c>
      <c r="ET154" s="2">
        <f t="shared" si="438"/>
        <v>64.318538288116116</v>
      </c>
      <c r="EU154" s="2">
        <f t="shared" si="438"/>
        <v>64.40602973388981</v>
      </c>
      <c r="EV154" s="2">
        <f t="shared" si="438"/>
        <v>63.778866467115662</v>
      </c>
      <c r="EW154" s="2">
        <f t="shared" si="438"/>
        <v>66.627915699379813</v>
      </c>
      <c r="EX154" s="2">
        <f t="shared" si="438"/>
        <v>64.961726610030198</v>
      </c>
      <c r="EY154" s="2">
        <f t="shared" si="438"/>
        <v>65.71878100867832</v>
      </c>
      <c r="EZ154" s="2">
        <f t="shared" si="438"/>
        <v>66.796591990774004</v>
      </c>
      <c r="FA154" s="2">
        <f t="shared" si="438"/>
        <v>66.076370562077159</v>
      </c>
      <c r="FB154" s="2">
        <f t="shared" si="438"/>
        <v>66.030376705583691</v>
      </c>
      <c r="FC154" s="2">
        <f t="shared" si="438"/>
        <v>68.007798876537123</v>
      </c>
      <c r="FD154" s="2">
        <f t="shared" si="438"/>
        <v>65.407643559681262</v>
      </c>
      <c r="FE154" s="2">
        <f t="shared" si="438"/>
        <v>67.618400824173207</v>
      </c>
      <c r="FG154" s="2">
        <f t="shared" si="306"/>
        <v>0.99961565368144722</v>
      </c>
      <c r="FH154" s="2">
        <f t="shared" si="439"/>
        <v>0.99950614413209138</v>
      </c>
      <c r="FI154" s="2">
        <f t="shared" si="439"/>
        <v>0.99949798573882298</v>
      </c>
      <c r="FJ154" s="2">
        <f t="shared" si="439"/>
        <v>0.9995369434159902</v>
      </c>
      <c r="FK154" s="2">
        <f t="shared" si="439"/>
        <v>0.9995618939530132</v>
      </c>
      <c r="FL154" s="2">
        <f t="shared" si="439"/>
        <v>0.99949565576135169</v>
      </c>
      <c r="FM154" s="2">
        <f t="shared" si="439"/>
        <v>0.99945624596379867</v>
      </c>
      <c r="FN154" s="2">
        <f t="shared" si="439"/>
        <v>0.99947685772442219</v>
      </c>
      <c r="FO154" s="2">
        <f t="shared" si="439"/>
        <v>0.99945594030439755</v>
      </c>
      <c r="FP154" s="2">
        <f t="shared" si="439"/>
        <v>0.99944956223164849</v>
      </c>
      <c r="FQ154" s="2">
        <f t="shared" si="439"/>
        <v>0.99946606651738634</v>
      </c>
      <c r="FR154" s="2">
        <f t="shared" si="439"/>
        <v>0.99951981582638516</v>
      </c>
      <c r="FS154" s="2">
        <f t="shared" si="439"/>
        <v>0.99956119925204312</v>
      </c>
      <c r="FT154" s="2">
        <f t="shared" si="439"/>
        <v>0.99942975951391644</v>
      </c>
      <c r="FU154" s="2">
        <f t="shared" si="439"/>
        <v>0.99930174034584374</v>
      </c>
      <c r="FW154" s="2">
        <f t="shared" si="324"/>
        <v>7.5036281251201986E-2</v>
      </c>
      <c r="FX154" s="2">
        <f t="shared" si="376"/>
        <v>0.11078732914353388</v>
      </c>
      <c r="FY154" s="2">
        <f t="shared" si="377"/>
        <v>0.10020592978522072</v>
      </c>
      <c r="FZ154" s="2">
        <f t="shared" si="378"/>
        <v>0.10065148202753579</v>
      </c>
      <c r="GA154" s="2">
        <f t="shared" si="379"/>
        <v>0.10723142936958693</v>
      </c>
      <c r="GB154" s="2">
        <f t="shared" si="380"/>
        <v>0.11272505751520456</v>
      </c>
      <c r="GC154" s="2">
        <f t="shared" si="381"/>
        <v>0.10705640340259291</v>
      </c>
      <c r="GD154" s="2">
        <f t="shared" si="382"/>
        <v>0.12243609451343078</v>
      </c>
      <c r="GE154" s="2">
        <f t="shared" si="383"/>
        <v>0.14099781748158466</v>
      </c>
      <c r="GF154" s="2">
        <f t="shared" si="384"/>
        <v>0.12890691452722045</v>
      </c>
      <c r="GG154" s="2">
        <f t="shared" si="385"/>
        <v>0.11402812086349716</v>
      </c>
      <c r="GH154" s="2">
        <f t="shared" si="386"/>
        <v>0.10702798228571625</v>
      </c>
      <c r="GI154" s="2">
        <f t="shared" si="387"/>
        <v>9.6908023256759873E-2</v>
      </c>
      <c r="GJ154" s="2">
        <f t="shared" si="388"/>
        <v>5.948273360067094E-2</v>
      </c>
      <c r="GK154" s="2">
        <f t="shared" si="389"/>
        <v>4.9057871752573277E-2</v>
      </c>
      <c r="GM154" s="86">
        <f t="shared" si="325"/>
        <v>8.0892951376455481E-76</v>
      </c>
      <c r="GN154" s="86">
        <f t="shared" si="390"/>
        <v>6.619023770913054E-114</v>
      </c>
      <c r="GO154" s="86">
        <f t="shared" si="391"/>
        <v>1.3413434869046693E-87</v>
      </c>
      <c r="GP154" s="86">
        <f t="shared" si="392"/>
        <v>2.0300262548002719E-149</v>
      </c>
      <c r="GQ154" s="86">
        <f t="shared" si="393"/>
        <v>1.3971616257926684E-134</v>
      </c>
      <c r="GR154" s="86">
        <f t="shared" si="394"/>
        <v>4.9540953305292141E-157</v>
      </c>
      <c r="GS154" s="86">
        <f t="shared" si="395"/>
        <v>3.6058850785779154E-125</v>
      </c>
      <c r="GT154" s="86">
        <f t="shared" si="396"/>
        <v>2.1111976659895734E-147</v>
      </c>
      <c r="GU154" s="86">
        <f t="shared" si="397"/>
        <v>9.7607099184604964E-145</v>
      </c>
      <c r="GV154" s="86">
        <f t="shared" si="398"/>
        <v>1.1577131270142087E-164</v>
      </c>
      <c r="GW154" s="86">
        <f t="shared" si="399"/>
        <v>2.4952236785180247E-167</v>
      </c>
      <c r="GX154" s="86">
        <f t="shared" si="400"/>
        <v>8.1149596207538781E-231</v>
      </c>
      <c r="GY154" s="86">
        <f t="shared" si="401"/>
        <v>1.5448266769329149E-235</v>
      </c>
      <c r="GZ154" s="86">
        <f t="shared" si="402"/>
        <v>3.9353267211398082E-178</v>
      </c>
      <c r="HA154" s="86">
        <f t="shared" si="403"/>
        <v>2.5827740485262713E-229</v>
      </c>
      <c r="HC154" s="86">
        <f t="shared" si="326"/>
        <v>9.1143913014993136E-37</v>
      </c>
      <c r="HD154" s="86">
        <f t="shared" si="404"/>
        <v>3.6571170815165768E-57</v>
      </c>
      <c r="HE154" s="86">
        <f t="shared" si="405"/>
        <v>5.1025300542826275E-45</v>
      </c>
      <c r="HF154" s="86">
        <f t="shared" si="406"/>
        <v>3.255804522950538E-55</v>
      </c>
      <c r="HG154" s="86">
        <f t="shared" si="407"/>
        <v>2.9138027586130971E-55</v>
      </c>
      <c r="HH154" s="86">
        <f t="shared" si="408"/>
        <v>9.919746451301831E-95</v>
      </c>
      <c r="HI154" s="86">
        <f t="shared" si="409"/>
        <v>2.1401187369240158E-63</v>
      </c>
      <c r="HJ154" s="86">
        <f t="shared" si="410"/>
        <v>3.6853072378945267E-102</v>
      </c>
      <c r="HK154" s="86">
        <f t="shared" si="411"/>
        <v>1.193546127484621E-88</v>
      </c>
      <c r="HL154" s="86">
        <f t="shared" si="412"/>
        <v>2.4749117683618563E-106</v>
      </c>
      <c r="HM154" s="86">
        <f t="shared" si="413"/>
        <v>2.4165961711490279E-106</v>
      </c>
      <c r="HN154" s="86">
        <f t="shared" si="414"/>
        <v>1.6427425129594615E-123</v>
      </c>
      <c r="HO154" s="86">
        <f t="shared" si="415"/>
        <v>1.5796874591537468E-118</v>
      </c>
      <c r="HP154" s="86">
        <f t="shared" si="416"/>
        <v>2.899326128657187E-86</v>
      </c>
      <c r="HQ154" s="86">
        <f t="shared" si="417"/>
        <v>1.8979473328927475E-123</v>
      </c>
      <c r="HS154" s="86">
        <f t="shared" si="327"/>
        <v>0.4972461263459852</v>
      </c>
      <c r="HT154" s="86">
        <f t="shared" si="418"/>
        <v>8.8586678726199686E-2</v>
      </c>
      <c r="HU154" s="86">
        <f t="shared" si="419"/>
        <v>0.24081774585311383</v>
      </c>
      <c r="HV154" s="86">
        <f t="shared" si="420"/>
        <v>4.8768743305921826E-2</v>
      </c>
      <c r="HW154" s="86">
        <f t="shared" si="421"/>
        <v>2.9610840653876116E-2</v>
      </c>
      <c r="HX154" s="86">
        <f t="shared" si="422"/>
        <v>2.4169622477163363E-2</v>
      </c>
      <c r="HY154" s="86">
        <f t="shared" si="423"/>
        <v>6.7855759190424011E-2</v>
      </c>
      <c r="HZ154" s="86">
        <f t="shared" si="424"/>
        <v>2.3433711594170372E-2</v>
      </c>
      <c r="IA154" s="86">
        <f t="shared" si="425"/>
        <v>4.1441063672083486E-3</v>
      </c>
      <c r="IB154" s="86">
        <f t="shared" si="426"/>
        <v>5.6250893215203804E-3</v>
      </c>
      <c r="IC154" s="86">
        <f t="shared" si="427"/>
        <v>5.4313938177149919E-2</v>
      </c>
      <c r="ID154" s="86">
        <f t="shared" si="428"/>
        <v>4.6195681034800942E-2</v>
      </c>
      <c r="IE154" s="86">
        <f t="shared" si="429"/>
        <v>0.14960940895727179</v>
      </c>
      <c r="IF154" s="86">
        <f t="shared" si="430"/>
        <v>0.48548294006907527</v>
      </c>
      <c r="IG154" s="86">
        <f t="shared" si="431"/>
        <v>0.59830253526198618</v>
      </c>
      <c r="II154" s="86">
        <f t="shared" si="328"/>
        <v>4.2719986609164215E-10</v>
      </c>
      <c r="IJ154" s="86">
        <f t="shared" si="329"/>
        <v>1.866343365443236E-9</v>
      </c>
      <c r="IK154" s="86">
        <f t="shared" si="330"/>
        <v>3.7008192260831611E-10</v>
      </c>
      <c r="IL154" s="86">
        <f t="shared" si="331"/>
        <v>5.2272087360216702E-10</v>
      </c>
      <c r="IM154" s="86">
        <f t="shared" si="332"/>
        <v>4.3076087290455114E-9</v>
      </c>
      <c r="IN154" s="86">
        <f t="shared" si="333"/>
        <v>1.2046917356306909E-10</v>
      </c>
      <c r="IO154" s="86">
        <f t="shared" si="334"/>
        <v>1.1245662590571904E-9</v>
      </c>
      <c r="IP154" s="86">
        <f t="shared" si="335"/>
        <v>1.1155819673298578E-9</v>
      </c>
      <c r="IQ154" s="86">
        <f t="shared" si="336"/>
        <v>1.0613730989072289E-8</v>
      </c>
      <c r="IR154" s="86">
        <f t="shared" si="337"/>
        <v>1.3615854470133273E-9</v>
      </c>
      <c r="IS154" s="86">
        <f t="shared" si="338"/>
        <v>8.2172557647298032E-10</v>
      </c>
      <c r="IT154" s="86">
        <f t="shared" si="339"/>
        <v>7.3451254167155536E-11</v>
      </c>
      <c r="IU154" s="86">
        <f t="shared" si="340"/>
        <v>8.4709456030354407E-11</v>
      </c>
      <c r="IV154" s="86">
        <f t="shared" si="341"/>
        <v>5.0234831217227678E-9</v>
      </c>
      <c r="IW154" s="86">
        <f t="shared" si="342"/>
        <v>1.4277915135713376E-7</v>
      </c>
      <c r="IY154" s="86">
        <f t="shared" si="343"/>
        <v>0.49724612677318508</v>
      </c>
      <c r="IZ154" s="86">
        <f t="shared" si="344"/>
        <v>8.8586680592543057E-2</v>
      </c>
      <c r="JA154" s="86">
        <f t="shared" si="345"/>
        <v>0.24081774622319574</v>
      </c>
      <c r="JB154" s="86">
        <f t="shared" si="346"/>
        <v>4.8768743828642699E-2</v>
      </c>
      <c r="JC154" s="86">
        <f t="shared" si="347"/>
        <v>2.9610844961484844E-2</v>
      </c>
      <c r="JD154" s="86">
        <f t="shared" si="348"/>
        <v>2.4169622597632535E-2</v>
      </c>
      <c r="JE154" s="86">
        <f t="shared" si="349"/>
        <v>6.7855760314990271E-2</v>
      </c>
      <c r="JF154" s="86">
        <f t="shared" si="350"/>
        <v>2.3433712709752339E-2</v>
      </c>
      <c r="JG154" s="86">
        <f t="shared" si="351"/>
        <v>4.1441169809393373E-3</v>
      </c>
      <c r="JH154" s="86">
        <f t="shared" si="352"/>
        <v>5.6250906831058272E-3</v>
      </c>
      <c r="JI154" s="86">
        <f t="shared" si="353"/>
        <v>5.4313938998875495E-2</v>
      </c>
      <c r="JJ154" s="86">
        <f t="shared" si="354"/>
        <v>4.6195681108252194E-2</v>
      </c>
      <c r="JK154" s="86">
        <f t="shared" si="355"/>
        <v>0.14960940904198125</v>
      </c>
      <c r="JL154" s="86">
        <f t="shared" si="356"/>
        <v>0.4854829450925584</v>
      </c>
      <c r="JM154" s="86">
        <f t="shared" si="357"/>
        <v>0.59830267804113757</v>
      </c>
    </row>
    <row r="155" spans="2:273" x14ac:dyDescent="0.25">
      <c r="B155" s="2">
        <v>128</v>
      </c>
      <c r="C155" s="37">
        <v>62.627000000000002</v>
      </c>
      <c r="D155" s="37">
        <v>62.064999999999998</v>
      </c>
      <c r="E155" s="37">
        <v>65.805999999999997</v>
      </c>
      <c r="F155" s="37">
        <v>62.851999999999997</v>
      </c>
      <c r="G155" s="37">
        <v>63.164000000000001</v>
      </c>
      <c r="H155" s="37">
        <v>63.113</v>
      </c>
      <c r="I155" s="37">
        <v>64.742000000000004</v>
      </c>
      <c r="J155" s="37">
        <v>64.516000000000005</v>
      </c>
      <c r="K155" s="37">
        <v>65</v>
      </c>
      <c r="L155" s="37">
        <v>65.129000000000005</v>
      </c>
      <c r="M155" s="37">
        <v>65.709999999999994</v>
      </c>
      <c r="N155" s="37">
        <v>65.870999999999995</v>
      </c>
      <c r="O155" s="37">
        <v>67.164000000000001</v>
      </c>
      <c r="P155" s="37">
        <v>86.745999999999995</v>
      </c>
      <c r="Q155" s="37">
        <v>137.667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61.81413609422524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62.992807489103519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65.989900190812165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63.906954395342325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64.024937372612271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63.141559531706108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65.673995092700252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64.784928400890536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65.166310690471676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66.056701427896101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66.139070926664857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66.038969574225291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67.632630255846294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84.967731809305519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136.49862781724408</v>
      </c>
      <c r="AI155" s="4">
        <f t="shared" ref="AI155:AI218" si="456">IF(OR($B155 &lt; C$230, $B155 &gt; C$233), 0, C155-S155)</f>
        <v>0.81286390577476197</v>
      </c>
      <c r="AJ155" s="4">
        <f t="shared" ref="AJ155:AJ218" si="457">IF(OR($B155 &lt; D$230, $B155 &gt; D$233), 0, D155-T155)</f>
        <v>-0.92780748910352173</v>
      </c>
      <c r="AK155" s="4">
        <f t="shared" ref="AK155:AK218" si="458">IF(OR($B155 &lt; E$230, $B155 &gt; E$233), 0, E155-U155)</f>
        <v>-0.18390019081216735</v>
      </c>
      <c r="AL155" s="4">
        <f t="shared" ref="AL155:AL218" si="459">IF(OR($B155 &lt; F$230, $B155 &gt; F$233), 0, F155-V155)</f>
        <v>-1.0549543953423282</v>
      </c>
      <c r="AM155" s="4">
        <f t="shared" ref="AM155:AM218" si="460">IF(OR($B155 &lt; G$230, $B155 &gt; G$233), 0, G155-W155)</f>
        <v>-0.86093737261226977</v>
      </c>
      <c r="AN155" s="4">
        <f t="shared" ref="AN155:AN218" si="461">IF(OR($B155 &lt; H$230, $B155 &gt; H$233), 0, H155-X155)</f>
        <v>-2.8559531706108032E-2</v>
      </c>
      <c r="AO155" s="4">
        <f t="shared" ref="AO155:AO218" si="462">IF(OR($B155 &lt; I$230, $B155 &gt; I$233), 0, I155-Y155)</f>
        <v>-0.93199509270024805</v>
      </c>
      <c r="AP155" s="4">
        <f t="shared" ref="AP155:AP218" si="463">IF(OR($B155 &lt; J$230, $B155 &gt; J$233), 0, J155-Z155)</f>
        <v>-0.26892840089053038</v>
      </c>
      <c r="AQ155" s="4">
        <f t="shared" ref="AQ155:AQ218" si="464">IF(OR($B155 &lt; K$230, $B155 &gt; K$233), 0, K155-AA155)</f>
        <v>-0.16631069047167557</v>
      </c>
      <c r="AR155" s="4">
        <f t="shared" ref="AR155:AR218" si="465">IF(OR($B155 &lt; L$230, $B155 &gt; L$233), 0, L155-AB155)</f>
        <v>-0.92770142789609622</v>
      </c>
      <c r="AS155" s="4">
        <f t="shared" ref="AS155:AS218" si="466">IF(OR($B155 &lt; M$230, $B155 &gt; M$233), 0, M155-AC155)</f>
        <v>-0.42907092666486335</v>
      </c>
      <c r="AT155" s="4">
        <f t="shared" ref="AT155:AT218" si="467">IF(OR($B155 &lt; N$230, $B155 &gt; N$233), 0, N155-AD155)</f>
        <v>-0.16796957422529601</v>
      </c>
      <c r="AU155" s="4">
        <f t="shared" ref="AU155:AU218" si="468">IF(OR($B155 &lt; O$230, $B155 &gt; O$233), 0, O155-AE155)</f>
        <v>-0.4686302558462927</v>
      </c>
      <c r="AV155" s="4">
        <f t="shared" ref="AV155:AW170" si="469">IF(OR($B155 &lt; P$230, $B155 &gt; P$233), 0, P155-AF155)</f>
        <v>1.7782681906944759</v>
      </c>
      <c r="AW155" s="4">
        <f t="shared" si="469"/>
        <v>1.1683721827559168</v>
      </c>
      <c r="AY155" s="2">
        <f t="shared" si="308"/>
        <v>61.528440008775299</v>
      </c>
      <c r="AZ155" s="2">
        <f t="shared" si="359"/>
        <v>62.962805695826646</v>
      </c>
      <c r="BA155" s="2">
        <f t="shared" si="360"/>
        <v>65.645825868092331</v>
      </c>
      <c r="BB155" s="2">
        <f t="shared" si="361"/>
        <v>63.861341055789353</v>
      </c>
      <c r="BC155" s="2">
        <f t="shared" si="362"/>
        <v>63.997862353099094</v>
      </c>
      <c r="BD155" s="2">
        <f t="shared" si="363"/>
        <v>63.118432808761483</v>
      </c>
      <c r="BE155" s="2">
        <f t="shared" si="364"/>
        <v>65.548265361643061</v>
      </c>
      <c r="BF155" s="2">
        <f t="shared" si="365"/>
        <v>64.756335899305782</v>
      </c>
      <c r="BG155" s="2">
        <f t="shared" si="366"/>
        <v>65.163872594779704</v>
      </c>
      <c r="BH155" s="2">
        <f t="shared" si="367"/>
        <v>66.052797074118089</v>
      </c>
      <c r="BI155" s="2">
        <f t="shared" si="368"/>
        <v>66.001482983164891</v>
      </c>
      <c r="BJ155" s="2">
        <f t="shared" si="369"/>
        <v>65.920970000515112</v>
      </c>
      <c r="BK155" s="2">
        <f t="shared" si="370"/>
        <v>66.859322353495941</v>
      </c>
      <c r="BL155" s="2">
        <f t="shared" si="371"/>
        <v>65.175162843331563</v>
      </c>
      <c r="BM155" s="2">
        <f t="shared" si="372"/>
        <v>67.882880232375257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>
        <f t="shared" si="314"/>
        <v>63.113</v>
      </c>
      <c r="CK155" s="2" t="str">
        <f t="shared" si="315"/>
        <v/>
      </c>
      <c r="CL155" s="2">
        <f t="shared" si="316"/>
        <v>64.516000000000005</v>
      </c>
      <c r="CM155" s="2">
        <f t="shared" si="317"/>
        <v>65</v>
      </c>
      <c r="CN155" s="2">
        <f t="shared" si="318"/>
        <v>65.129000000000005</v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>
        <f t="shared" ref="CZ155:CZ218" si="490">IF(AND(JD155 &lt; $DI$22, $B155 &gt; H$7, $B155 &lt; H$233), H155, "")</f>
        <v>63.113</v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64.516000000000005</v>
      </c>
      <c r="DC155" s="2">
        <f t="shared" ref="DC155:DC218" si="493">IF(AND(JG155 &lt; $DI$22, $B155 &gt; K$7, $B155 &lt; K$233), K155, "")</f>
        <v>65</v>
      </c>
      <c r="DD155" s="2">
        <f t="shared" ref="DD155:DD218" si="494">IF(AND(JH155 &lt; $DI$22, $B155 &gt; L$7, $B155 &lt; L$233), L155, "")</f>
        <v>65.129000000000005</v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79.100081533101076</v>
      </c>
      <c r="DL155" s="2">
        <f t="shared" ref="DL155:DY170" si="501">BP$228*$B155+BP$229</f>
        <v>87.415357595892473</v>
      </c>
      <c r="DM155" s="2">
        <f t="shared" si="501"/>
        <v>87.838580071847218</v>
      </c>
      <c r="DN155" s="2">
        <f t="shared" si="501"/>
        <v>76.407993506493469</v>
      </c>
      <c r="DO155" s="2">
        <f t="shared" si="501"/>
        <v>81.891255662941717</v>
      </c>
      <c r="DP155" s="2">
        <f t="shared" si="501"/>
        <v>82.106591463414659</v>
      </c>
      <c r="DQ155" s="2">
        <f t="shared" si="501"/>
        <v>87.127923344947718</v>
      </c>
      <c r="DR155" s="2">
        <f t="shared" si="501"/>
        <v>85.080186759581878</v>
      </c>
      <c r="DS155" s="2">
        <f t="shared" si="501"/>
        <v>93.659458771929792</v>
      </c>
      <c r="DT155" s="2">
        <f t="shared" si="501"/>
        <v>88.544663765182179</v>
      </c>
      <c r="DU155" s="2">
        <f t="shared" si="501"/>
        <v>85.566726132404199</v>
      </c>
      <c r="DV155" s="2">
        <f t="shared" si="501"/>
        <v>79.998283902144365</v>
      </c>
      <c r="DW155" s="2">
        <f t="shared" si="501"/>
        <v>89.153729688915732</v>
      </c>
      <c r="DX155" s="2">
        <f t="shared" si="501"/>
        <v>81.869937516869101</v>
      </c>
      <c r="DY155" s="2">
        <f t="shared" si="501"/>
        <v>73.26926860516933</v>
      </c>
      <c r="EA155" s="2">
        <f t="shared" si="440"/>
        <v>61.503963465583311</v>
      </c>
      <c r="EB155" s="2">
        <f t="shared" ref="EB155:EB218" si="502">CF$228*$B155+CF$229</f>
        <v>62.909185658122681</v>
      </c>
      <c r="EC155" s="2">
        <f t="shared" ref="EC155:EC218" si="503">CG$228*$B155+CG$229</f>
        <v>65.557395686327439</v>
      </c>
      <c r="ED155" s="2">
        <f t="shared" ref="ED155:ED218" si="504">CH$228*$B155+CH$229</f>
        <v>63.812570432462358</v>
      </c>
      <c r="EE155" s="2">
        <f t="shared" ref="EE155:EE218" si="505">CI$228*$B155+CI$229</f>
        <v>63.952560022333898</v>
      </c>
      <c r="EF155" s="2">
        <f t="shared" ref="EF155:EF218" si="506">CJ$228*$B155+CJ$229</f>
        <v>63.036120518352945</v>
      </c>
      <c r="EG155" s="2">
        <f t="shared" ref="EG155:EG218" si="507">CK$228*$B155+CK$229</f>
        <v>65.414627200055492</v>
      </c>
      <c r="EH155" s="2">
        <f t="shared" ref="EH155:EH218" si="508">CL$228*$B155+CL$229</f>
        <v>64.728377018159847</v>
      </c>
      <c r="EI155" s="2">
        <f t="shared" ref="EI155:EI218" si="509">CM$228*$B155+CM$229</f>
        <v>65.067134783415327</v>
      </c>
      <c r="EJ155" s="2">
        <f t="shared" ref="EJ155:EJ218" si="510">CN$228*$B155+CN$229</f>
        <v>65.937907392348691</v>
      </c>
      <c r="EK155" s="2">
        <f t="shared" ref="EK155:EK218" si="511">CO$228*$B155+CO$229</f>
        <v>65.996070927410855</v>
      </c>
      <c r="EL155" s="2">
        <f t="shared" ref="EL155:EL218" si="512">CP$228*$B155+CP$229</f>
        <v>65.915572243745117</v>
      </c>
      <c r="EM155" s="2">
        <f t="shared" ref="EM155:EM218" si="513">CQ$228*$B155+CQ$229</f>
        <v>66.726948234200762</v>
      </c>
      <c r="EN155" s="2">
        <f t="shared" ref="EN155:EN218" si="514">CR$228*$B155+CR$229</f>
        <v>65.155175388001055</v>
      </c>
      <c r="EO155" s="2">
        <f t="shared" ref="EO155:EO218" si="515">CS$228*$B155+CS$229</f>
        <v>67.898770289665947</v>
      </c>
      <c r="EQ155" s="2">
        <f t="shared" ref="EQ155:EQ218" si="516">CU$228*$B155+CU$229</f>
        <v>61.728099578831376</v>
      </c>
      <c r="ER155" s="2">
        <f t="shared" ref="ER155:FE170" si="517">CV$228*$B155+CV$229</f>
        <v>63.263470535983132</v>
      </c>
      <c r="ES155" s="2">
        <f t="shared" si="517"/>
        <v>66.27626477869606</v>
      </c>
      <c r="ET155" s="2">
        <f t="shared" si="517"/>
        <v>64.21010834446696</v>
      </c>
      <c r="EU155" s="2">
        <f t="shared" si="517"/>
        <v>64.280252172804239</v>
      </c>
      <c r="EV155" s="2">
        <f t="shared" si="517"/>
        <v>63.637573193647626</v>
      </c>
      <c r="EW155" s="2">
        <f t="shared" si="517"/>
        <v>66.472163310915334</v>
      </c>
      <c r="EX155" s="2">
        <f t="shared" si="517"/>
        <v>64.865912329051739</v>
      </c>
      <c r="EY155" s="2">
        <f t="shared" si="517"/>
        <v>65.608353026264453</v>
      </c>
      <c r="EZ155" s="2">
        <f t="shared" si="517"/>
        <v>66.679561834346913</v>
      </c>
      <c r="FA155" s="2">
        <f t="shared" si="517"/>
        <v>65.962769218604208</v>
      </c>
      <c r="FB155" s="2">
        <f t="shared" si="517"/>
        <v>65.90894494390858</v>
      </c>
      <c r="FC155" s="2">
        <f t="shared" si="517"/>
        <v>67.899123878912462</v>
      </c>
      <c r="FD155" s="2">
        <f t="shared" si="517"/>
        <v>65.329336664175557</v>
      </c>
      <c r="FE155" s="2">
        <f t="shared" si="517"/>
        <v>67.538082683667369</v>
      </c>
      <c r="FG155" s="2">
        <f t="shared" ref="FG155:FG218" si="518">POWER(10,($B155-C$231)/C$229)/(1+POWER(10,($B155-C$231)/C$229))</f>
        <v>0.9996494601367476</v>
      </c>
      <c r="FH155" s="2">
        <f t="shared" ref="FH155:FU170" si="519">POWER(10,($B155-D$231)/D$229)/(1+POWER(10,($B155-D$231)/D$229))</f>
        <v>0.99954957852278947</v>
      </c>
      <c r="FI155" s="2">
        <f t="shared" si="519"/>
        <v>0.99954213732767083</v>
      </c>
      <c r="FJ155" s="2">
        <f t="shared" si="519"/>
        <v>0.99957767016875809</v>
      </c>
      <c r="FK155" s="2">
        <f t="shared" si="519"/>
        <v>0.9996004271333927</v>
      </c>
      <c r="FL155" s="2">
        <f t="shared" si="519"/>
        <v>0.99954001217478616</v>
      </c>
      <c r="FM155" s="2">
        <f t="shared" si="519"/>
        <v>0.99950406669737923</v>
      </c>
      <c r="FN155" s="2">
        <f t="shared" si="519"/>
        <v>0.9995228666112923</v>
      </c>
      <c r="FO155" s="2">
        <f t="shared" si="519"/>
        <v>0.99950378790600813</v>
      </c>
      <c r="FP155" s="2">
        <f t="shared" si="519"/>
        <v>0.99949797047429878</v>
      </c>
      <c r="FQ155" s="2">
        <f t="shared" si="519"/>
        <v>0.99951302399805397</v>
      </c>
      <c r="FR155" s="2">
        <f t="shared" si="519"/>
        <v>0.99956204832487883</v>
      </c>
      <c r="FS155" s="2">
        <f t="shared" si="519"/>
        <v>0.99959979350968953</v>
      </c>
      <c r="FT155" s="2">
        <f t="shared" si="519"/>
        <v>0.99947990840006573</v>
      </c>
      <c r="FU155" s="2">
        <f t="shared" si="519"/>
        <v>0.99936314049853481</v>
      </c>
      <c r="FW155" s="2">
        <f t="shared" si="324"/>
        <v>8.1684303816577125E-2</v>
      </c>
      <c r="FX155" s="2">
        <f t="shared" si="376"/>
        <v>0.12019121955229124</v>
      </c>
      <c r="FY155" s="2">
        <f t="shared" si="377"/>
        <v>0.10882156427357474</v>
      </c>
      <c r="FZ155" s="2">
        <f t="shared" si="378"/>
        <v>0.10930077135692602</v>
      </c>
      <c r="GA155" s="2">
        <f t="shared" si="379"/>
        <v>0.11637298809306441</v>
      </c>
      <c r="GB155" s="2">
        <f t="shared" si="380"/>
        <v>0.12227081027893211</v>
      </c>
      <c r="GC155" s="2">
        <f t="shared" si="381"/>
        <v>0.1161849828652637</v>
      </c>
      <c r="GD155" s="2">
        <f t="shared" si="382"/>
        <v>0.13268122258454629</v>
      </c>
      <c r="GE155" s="2">
        <f t="shared" si="383"/>
        <v>0.15252618605643659</v>
      </c>
      <c r="GF155" s="2">
        <f t="shared" si="384"/>
        <v>0.13960736527233722</v>
      </c>
      <c r="GG155" s="2">
        <f t="shared" si="385"/>
        <v>0.12366883924982365</v>
      </c>
      <c r="GH155" s="2">
        <f t="shared" si="386"/>
        <v>0.11615445355322852</v>
      </c>
      <c r="GI155" s="2">
        <f t="shared" si="387"/>
        <v>0.1052732808064531</v>
      </c>
      <c r="GJ155" s="2">
        <f t="shared" si="388"/>
        <v>6.4849363764808557E-2</v>
      </c>
      <c r="GK155" s="2">
        <f t="shared" si="389"/>
        <v>5.3537492970024546E-2</v>
      </c>
      <c r="GM155" s="86">
        <f t="shared" si="325"/>
        <v>3.005630493599435E-78</v>
      </c>
      <c r="GN155" s="86">
        <f t="shared" si="390"/>
        <v>1.6538895649357726E-117</v>
      </c>
      <c r="GO155" s="86">
        <f t="shared" si="391"/>
        <v>2.3559555021019102E-90</v>
      </c>
      <c r="GP155" s="86">
        <f t="shared" si="392"/>
        <v>3.3058606795137612E-154</v>
      </c>
      <c r="GQ155" s="86">
        <f t="shared" si="393"/>
        <v>8.3100215458303943E-139</v>
      </c>
      <c r="GR155" s="86">
        <f t="shared" si="394"/>
        <v>5.967773209133128E-162</v>
      </c>
      <c r="GS155" s="86">
        <f t="shared" si="395"/>
        <v>3.9459530617606288E-129</v>
      </c>
      <c r="GT155" s="86">
        <f t="shared" si="396"/>
        <v>4.9399094783992953E-152</v>
      </c>
      <c r="GU155" s="86">
        <f t="shared" si="397"/>
        <v>2.8786065241094869E-149</v>
      </c>
      <c r="GV155" s="86">
        <f t="shared" si="398"/>
        <v>7.3856629185871439E-170</v>
      </c>
      <c r="GW155" s="86">
        <f t="shared" si="399"/>
        <v>1.2153847681207091E-172</v>
      </c>
      <c r="GX155" s="86">
        <f t="shared" si="400"/>
        <v>4.2634399184519211E-238</v>
      </c>
      <c r="GY155" s="86">
        <f t="shared" si="401"/>
        <v>5.8634532846861709E-243</v>
      </c>
      <c r="GZ155" s="86">
        <f t="shared" si="402"/>
        <v>9.4086571902674052E-184</v>
      </c>
      <c r="HA155" s="86">
        <f t="shared" si="403"/>
        <v>1.721764417883133E-236</v>
      </c>
      <c r="HC155" s="86">
        <f t="shared" si="326"/>
        <v>1.2181624150836717E-38</v>
      </c>
      <c r="HD155" s="86">
        <f t="shared" si="404"/>
        <v>5.9713474138981904E-60</v>
      </c>
      <c r="HE155" s="86">
        <f t="shared" si="405"/>
        <v>2.7530090999018573E-47</v>
      </c>
      <c r="HF155" s="86">
        <f t="shared" si="406"/>
        <v>5.8335021692824928E-58</v>
      </c>
      <c r="HG155" s="86">
        <f t="shared" si="407"/>
        <v>6.6646237167544634E-58</v>
      </c>
      <c r="HH155" s="86">
        <f t="shared" si="408"/>
        <v>2.832542801002953E-99</v>
      </c>
      <c r="HI155" s="86">
        <f t="shared" si="409"/>
        <v>1.8305001678917262E-66</v>
      </c>
      <c r="HJ155" s="86">
        <f t="shared" si="410"/>
        <v>5.2168263097162822E-107</v>
      </c>
      <c r="HK155" s="86">
        <f t="shared" si="411"/>
        <v>8.4393647791106762E-93</v>
      </c>
      <c r="HL155" s="86">
        <f t="shared" si="412"/>
        <v>2.4023516371558351E-111</v>
      </c>
      <c r="HM155" s="86">
        <f t="shared" si="413"/>
        <v>1.7377682090697285E-111</v>
      </c>
      <c r="HN155" s="86">
        <f t="shared" si="414"/>
        <v>1.8849350826049908E-129</v>
      </c>
      <c r="HO155" s="86">
        <f t="shared" si="415"/>
        <v>2.7182118333997865E-124</v>
      </c>
      <c r="HP155" s="86">
        <f t="shared" si="416"/>
        <v>1.5820300390729053E-90</v>
      </c>
      <c r="HQ155" s="86">
        <f t="shared" si="417"/>
        <v>1.6597373978188512E-129</v>
      </c>
      <c r="HS155" s="86">
        <f t="shared" si="327"/>
        <v>0.40733268366983905</v>
      </c>
      <c r="HT155" s="86">
        <f t="shared" si="418"/>
        <v>3.8810430871026202E-2</v>
      </c>
      <c r="HU155" s="86">
        <f t="shared" si="419"/>
        <v>0.13745938649793468</v>
      </c>
      <c r="HV155" s="86">
        <f t="shared" si="420"/>
        <v>1.9270886921574845E-2</v>
      </c>
      <c r="HW155" s="86">
        <f t="shared" si="421"/>
        <v>1.0988832366820429E-2</v>
      </c>
      <c r="HX155" s="86">
        <f t="shared" si="422"/>
        <v>7.5437783333484392E-3</v>
      </c>
      <c r="HY155" s="86">
        <f t="shared" si="423"/>
        <v>2.8241520169996818E-2</v>
      </c>
      <c r="HZ155" s="86">
        <f t="shared" si="424"/>
        <v>7.3558649134893407E-3</v>
      </c>
      <c r="IA155" s="86">
        <f t="shared" si="425"/>
        <v>9.5534258091311446E-4</v>
      </c>
      <c r="IB155" s="86">
        <f t="shared" si="426"/>
        <v>1.3526047011678834E-3</v>
      </c>
      <c r="IC155" s="86">
        <f t="shared" si="427"/>
        <v>2.071945941231465E-2</v>
      </c>
      <c r="ID155" s="86">
        <f t="shared" si="428"/>
        <v>1.6610567076800479E-2</v>
      </c>
      <c r="IE155" s="86">
        <f t="shared" si="429"/>
        <v>7.3657573156473019E-2</v>
      </c>
      <c r="IF155" s="86">
        <f t="shared" si="430"/>
        <v>0.39195802160658388</v>
      </c>
      <c r="IG155" s="86">
        <f t="shared" si="431"/>
        <v>0.57104792053207465</v>
      </c>
      <c r="II155" s="86">
        <f t="shared" si="328"/>
        <v>1.8009669289683697E-9</v>
      </c>
      <c r="IJ155" s="86">
        <f t="shared" si="329"/>
        <v>9.2839729410170512E-9</v>
      </c>
      <c r="IK155" s="86">
        <f t="shared" si="330"/>
        <v>1.9343888550162416E-9</v>
      </c>
      <c r="IL155" s="86">
        <f t="shared" si="331"/>
        <v>2.6670382396244409E-9</v>
      </c>
      <c r="IM155" s="86">
        <f t="shared" si="332"/>
        <v>1.9456411820369555E-8</v>
      </c>
      <c r="IN155" s="86">
        <f t="shared" si="333"/>
        <v>7.6842508853108631E-10</v>
      </c>
      <c r="IO155" s="86">
        <f t="shared" si="334"/>
        <v>5.6704060152252874E-9</v>
      </c>
      <c r="IP155" s="86">
        <f t="shared" si="335"/>
        <v>6.3576587957685453E-9</v>
      </c>
      <c r="IQ155" s="86">
        <f t="shared" si="336"/>
        <v>5.6643914174760843E-8</v>
      </c>
      <c r="IR155" s="86">
        <f t="shared" si="337"/>
        <v>8.0286537583249987E-9</v>
      </c>
      <c r="IS155" s="86">
        <f t="shared" si="338"/>
        <v>4.4959478409317994E-9</v>
      </c>
      <c r="IT155" s="86">
        <f t="shared" si="339"/>
        <v>4.6447206194982076E-10</v>
      </c>
      <c r="IU155" s="86">
        <f t="shared" si="340"/>
        <v>4.8428938628868261E-10</v>
      </c>
      <c r="IV155" s="86">
        <f t="shared" si="341"/>
        <v>1.5919611864209652E-8</v>
      </c>
      <c r="IW155" s="86">
        <f t="shared" si="342"/>
        <v>3.4296934291903345E-7</v>
      </c>
      <c r="IY155" s="86">
        <f t="shared" si="343"/>
        <v>0.40733268547080598</v>
      </c>
      <c r="IZ155" s="86">
        <f t="shared" si="344"/>
        <v>3.881044015499914E-2</v>
      </c>
      <c r="JA155" s="86">
        <f t="shared" si="345"/>
        <v>0.13745938843232353</v>
      </c>
      <c r="JB155" s="86">
        <f t="shared" si="346"/>
        <v>1.9270889588613085E-2</v>
      </c>
      <c r="JC155" s="86">
        <f t="shared" si="347"/>
        <v>1.0988851823232249E-2</v>
      </c>
      <c r="JD155" s="86">
        <f t="shared" si="348"/>
        <v>7.5437791017735276E-3</v>
      </c>
      <c r="JE155" s="86">
        <f t="shared" si="349"/>
        <v>2.8241525840402834E-2</v>
      </c>
      <c r="JF155" s="86">
        <f t="shared" si="350"/>
        <v>7.3558712711481369E-3</v>
      </c>
      <c r="JG155" s="86">
        <f t="shared" si="351"/>
        <v>9.5539922482728917E-4</v>
      </c>
      <c r="JH155" s="86">
        <f t="shared" si="352"/>
        <v>1.3526127298216417E-3</v>
      </c>
      <c r="JI155" s="86">
        <f t="shared" si="353"/>
        <v>2.071946390826249E-2</v>
      </c>
      <c r="JJ155" s="86">
        <f t="shared" si="354"/>
        <v>1.661056754127254E-2</v>
      </c>
      <c r="JK155" s="86">
        <f t="shared" si="355"/>
        <v>7.3657573640762405E-2</v>
      </c>
      <c r="JL155" s="86">
        <f t="shared" si="356"/>
        <v>0.39195803752619574</v>
      </c>
      <c r="JM155" s="86">
        <f t="shared" si="357"/>
        <v>0.57104826350141757</v>
      </c>
    </row>
    <row r="156" spans="2:273" x14ac:dyDescent="0.25">
      <c r="B156" s="2">
        <v>129</v>
      </c>
      <c r="C156" s="37">
        <v>60.671999999999997</v>
      </c>
      <c r="D156" s="37">
        <v>62.677</v>
      </c>
      <c r="E156" s="37">
        <v>65.031999999999996</v>
      </c>
      <c r="F156" s="37">
        <v>63.704999999999998</v>
      </c>
      <c r="G156" s="37">
        <v>63.508000000000003</v>
      </c>
      <c r="H156" s="37">
        <v>61.968000000000004</v>
      </c>
      <c r="I156" s="37">
        <v>64.096999999999994</v>
      </c>
      <c r="J156" s="37">
        <v>64.983999999999995</v>
      </c>
      <c r="K156" s="37">
        <v>64.709999999999994</v>
      </c>
      <c r="L156" s="37">
        <v>64.805999999999997</v>
      </c>
      <c r="M156" s="37">
        <v>66.081000000000003</v>
      </c>
      <c r="N156" s="37">
        <v>65.387</v>
      </c>
      <c r="O156" s="37">
        <v>66.212999999999994</v>
      </c>
      <c r="P156" s="37">
        <v>77.349000000000004</v>
      </c>
      <c r="Q156" s="37">
        <v>123.968</v>
      </c>
      <c r="S156" s="4">
        <f t="shared" si="441"/>
        <v>61.618030357640009</v>
      </c>
      <c r="T156" s="4">
        <f t="shared" si="442"/>
        <v>62.849658249214436</v>
      </c>
      <c r="U156" s="4">
        <f t="shared" si="443"/>
        <v>65.619533892506311</v>
      </c>
      <c r="V156" s="4">
        <f t="shared" si="444"/>
        <v>63.746046970610969</v>
      </c>
      <c r="W156" s="4">
        <f t="shared" si="445"/>
        <v>63.864865898542817</v>
      </c>
      <c r="X156" s="4">
        <f t="shared" si="446"/>
        <v>62.959550686832792</v>
      </c>
      <c r="Y156" s="4">
        <f t="shared" si="447"/>
        <v>65.386096006727101</v>
      </c>
      <c r="Z156" s="4">
        <f t="shared" si="448"/>
        <v>64.66073736017978</v>
      </c>
      <c r="AA156" s="4">
        <f t="shared" si="449"/>
        <v>65.037493650820821</v>
      </c>
      <c r="AB156" s="4">
        <f t="shared" si="450"/>
        <v>65.913086498315351</v>
      </c>
      <c r="AC156" s="4">
        <f t="shared" si="451"/>
        <v>65.921193578143772</v>
      </c>
      <c r="AD156" s="4">
        <f t="shared" si="452"/>
        <v>65.825564194390665</v>
      </c>
      <c r="AE156" s="4">
        <f t="shared" si="453"/>
        <v>66.961323048919894</v>
      </c>
      <c r="AF156" s="4">
        <f t="shared" si="454"/>
        <v>77.357067317762727</v>
      </c>
      <c r="AG156" s="4">
        <f t="shared" si="455"/>
        <v>121.37508325910328</v>
      </c>
      <c r="AI156" s="4">
        <f t="shared" si="456"/>
        <v>-0.9460303576400122</v>
      </c>
      <c r="AJ156" s="4">
        <f t="shared" si="457"/>
        <v>-0.17265824921443595</v>
      </c>
      <c r="AK156" s="4">
        <f t="shared" si="458"/>
        <v>-0.58753389250631471</v>
      </c>
      <c r="AL156" s="4">
        <f t="shared" si="459"/>
        <v>-4.1046970610970845E-2</v>
      </c>
      <c r="AM156" s="4">
        <f t="shared" si="460"/>
        <v>-0.35686589854281436</v>
      </c>
      <c r="AN156" s="4">
        <f t="shared" si="461"/>
        <v>-0.99155068683278813</v>
      </c>
      <c r="AO156" s="4">
        <f t="shared" si="462"/>
        <v>-1.2890960067271067</v>
      </c>
      <c r="AP156" s="4">
        <f t="shared" si="463"/>
        <v>0.3232626398202143</v>
      </c>
      <c r="AQ156" s="4">
        <f t="shared" si="464"/>
        <v>-0.32749365082082704</v>
      </c>
      <c r="AR156" s="4">
        <f t="shared" si="465"/>
        <v>-1.1070864983153541</v>
      </c>
      <c r="AS156" s="4">
        <f t="shared" si="466"/>
        <v>0.1598064218562314</v>
      </c>
      <c r="AT156" s="4">
        <f t="shared" si="467"/>
        <v>-0.43856419439066485</v>
      </c>
      <c r="AU156" s="4">
        <f t="shared" si="468"/>
        <v>-0.7483230489199002</v>
      </c>
      <c r="AV156" s="4">
        <f t="shared" si="469"/>
        <v>-8.0673177627232917E-3</v>
      </c>
      <c r="AW156" s="4">
        <f t="shared" si="469"/>
        <v>2.592916740896726</v>
      </c>
      <c r="AY156" s="2">
        <f t="shared" ref="AY156:AY219" si="520">IF(OR($B156 &lt; C$230, $B156 &gt; C$233), #N/A, ((1-FG156)*DK156) + (FG156 - FW156)*EA156 + (FW156*EQ156))</f>
        <v>61.437142806783122</v>
      </c>
      <c r="AZ156" s="2">
        <f t="shared" si="359"/>
        <v>62.841048340660876</v>
      </c>
      <c r="BA156" s="2">
        <f t="shared" si="360"/>
        <v>65.484499456134714</v>
      </c>
      <c r="BB156" s="2">
        <f t="shared" si="361"/>
        <v>63.73435138679757</v>
      </c>
      <c r="BC156" s="2">
        <f t="shared" si="362"/>
        <v>63.858344042659432</v>
      </c>
      <c r="BD156" s="2">
        <f t="shared" si="363"/>
        <v>62.955264090859721</v>
      </c>
      <c r="BE156" s="2">
        <f t="shared" si="364"/>
        <v>65.352034453506022</v>
      </c>
      <c r="BF156" s="2">
        <f t="shared" si="365"/>
        <v>64.655374540023701</v>
      </c>
      <c r="BG156" s="2">
        <f t="shared" si="366"/>
        <v>65.037155766849764</v>
      </c>
      <c r="BH156" s="2">
        <f t="shared" si="367"/>
        <v>65.912555573855172</v>
      </c>
      <c r="BI156" s="2">
        <f t="shared" si="368"/>
        <v>65.888214647445508</v>
      </c>
      <c r="BJ156" s="2">
        <f t="shared" si="369"/>
        <v>65.799511107642061</v>
      </c>
      <c r="BK156" s="2">
        <f t="shared" si="370"/>
        <v>66.708067643104073</v>
      </c>
      <c r="BL156" s="2">
        <f t="shared" si="371"/>
        <v>65.087738095305923</v>
      </c>
      <c r="BM156" s="2">
        <f t="shared" si="372"/>
        <v>67.815295225260058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63.704999999999998</v>
      </c>
      <c r="CI156" s="2">
        <f t="shared" ref="CI156:CI219" si="525">IF(AND(JC156 &lt; $CS$22, $B156 &gt; G$231, $B156 &lt; G$232), G156, "")</f>
        <v>63.508000000000003</v>
      </c>
      <c r="CJ156" s="2">
        <f t="shared" ref="CJ156:CJ219" si="526">IF(AND(JD156 &lt; $CS$22, $B156 &gt; H$231, $B156 &lt; H$232), H156, "")</f>
        <v>61.968000000000004</v>
      </c>
      <c r="CK156" s="2" t="str">
        <f t="shared" ref="CK156:CK219" si="527">IF(AND(JE156 &lt; $CS$22, $B156 &gt; I$231, $B156 &lt; I$232), I156, "")</f>
        <v/>
      </c>
      <c r="CL156" s="2">
        <f t="shared" ref="CL156:CL219" si="528">IF(AND(JF156 &lt; $CS$22, $B156 &gt; J$231, $B156 &lt; J$232), J156, "")</f>
        <v>64.983999999999995</v>
      </c>
      <c r="CM156" s="2">
        <f t="shared" ref="CM156:CM219" si="529">IF(AND(JG156 &lt; $CS$22, $B156 &gt; K$231, $B156 &lt; K$232), K156, "")</f>
        <v>64.709999999999994</v>
      </c>
      <c r="CN156" s="2">
        <f t="shared" ref="CN156:CN219" si="530">IF(AND(JH156 &lt; $CS$22, $B156 &gt; L$231, $B156 &lt; L$232), L156, "")</f>
        <v>64.805999999999997</v>
      </c>
      <c r="CO156" s="2">
        <f t="shared" ref="CO156:CO219" si="531">IF(AND(JI156 &lt; $CS$22, $B156 &gt; M$231, $B156 &lt; M$232), M156, "")</f>
        <v>66.081000000000003</v>
      </c>
      <c r="CP156" s="2">
        <f t="shared" ref="CP156:CP219" si="532">IF(AND(JJ156 &lt; $CS$22, $B156 &gt; N$231, $B156 &lt; N$232), N156, "")</f>
        <v>65.387</v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>
        <f t="shared" si="488"/>
        <v>63.704999999999998</v>
      </c>
      <c r="CY156" s="2">
        <f t="shared" si="489"/>
        <v>63.508000000000003</v>
      </c>
      <c r="CZ156" s="2">
        <f t="shared" si="490"/>
        <v>61.968000000000004</v>
      </c>
      <c r="DA156" s="2" t="str">
        <f t="shared" si="491"/>
        <v/>
      </c>
      <c r="DB156" s="2">
        <f t="shared" si="492"/>
        <v>64.983999999999995</v>
      </c>
      <c r="DC156" s="2">
        <f t="shared" si="493"/>
        <v>64.709999999999994</v>
      </c>
      <c r="DD156" s="2">
        <f t="shared" si="494"/>
        <v>64.805999999999997</v>
      </c>
      <c r="DE156" s="2">
        <f t="shared" si="495"/>
        <v>66.081000000000003</v>
      </c>
      <c r="DF156" s="2">
        <f t="shared" si="496"/>
        <v>65.387</v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79.125139198606306</v>
      </c>
      <c r="DL156" s="2">
        <f t="shared" si="501"/>
        <v>87.509206735125332</v>
      </c>
      <c r="DM156" s="2">
        <f t="shared" si="501"/>
        <v>87.907841720011874</v>
      </c>
      <c r="DN156" s="2">
        <f t="shared" si="501"/>
        <v>76.380423135004492</v>
      </c>
      <c r="DO156" s="2">
        <f t="shared" si="501"/>
        <v>81.904427363334349</v>
      </c>
      <c r="DP156" s="2">
        <f t="shared" si="501"/>
        <v>82.121539721254379</v>
      </c>
      <c r="DQ156" s="2">
        <f t="shared" si="501"/>
        <v>87.112286585365837</v>
      </c>
      <c r="DR156" s="2">
        <f t="shared" si="501"/>
        <v>85.122426829268292</v>
      </c>
      <c r="DS156" s="2">
        <f t="shared" si="501"/>
        <v>93.773906342780009</v>
      </c>
      <c r="DT156" s="2">
        <f t="shared" si="501"/>
        <v>88.610686639676118</v>
      </c>
      <c r="DU156" s="2">
        <f t="shared" si="501"/>
        <v>85.623286585365861</v>
      </c>
      <c r="DV156" s="2">
        <f t="shared" si="501"/>
        <v>79.991473723950463</v>
      </c>
      <c r="DW156" s="2">
        <f t="shared" si="501"/>
        <v>89.204236182422221</v>
      </c>
      <c r="DX156" s="2">
        <f t="shared" si="501"/>
        <v>81.915451484480442</v>
      </c>
      <c r="DY156" s="2">
        <f t="shared" si="501"/>
        <v>73.260555035650611</v>
      </c>
      <c r="EA156" s="2">
        <f t="shared" si="440"/>
        <v>61.410193822571813</v>
      </c>
      <c r="EB156" s="2">
        <f t="shared" si="502"/>
        <v>62.78216977687417</v>
      </c>
      <c r="EC156" s="2">
        <f t="shared" si="503"/>
        <v>65.384995972465916</v>
      </c>
      <c r="ED156" s="2">
        <f t="shared" si="504"/>
        <v>63.679376076121422</v>
      </c>
      <c r="EE156" s="2">
        <f t="shared" si="505"/>
        <v>63.80803405918482</v>
      </c>
      <c r="EF156" s="2">
        <f t="shared" si="506"/>
        <v>62.863314035065052</v>
      </c>
      <c r="EG156" s="2">
        <f t="shared" si="507"/>
        <v>65.201688879640699</v>
      </c>
      <c r="EH156" s="2">
        <f t="shared" si="508"/>
        <v>64.625715403488073</v>
      </c>
      <c r="EI156" s="2">
        <f t="shared" si="509"/>
        <v>64.930597275353591</v>
      </c>
      <c r="EJ156" s="2">
        <f t="shared" si="510"/>
        <v>65.784604311056626</v>
      </c>
      <c r="EK156" s="2">
        <f t="shared" si="511"/>
        <v>65.8841329394387</v>
      </c>
      <c r="EL156" s="2">
        <f t="shared" si="512"/>
        <v>65.79475223627496</v>
      </c>
      <c r="EM156" s="2">
        <f t="shared" si="513"/>
        <v>66.559096275889544</v>
      </c>
      <c r="EN156" s="2">
        <f t="shared" si="514"/>
        <v>65.066721997783404</v>
      </c>
      <c r="EO156" s="2">
        <f t="shared" si="515"/>
        <v>67.834122977557385</v>
      </c>
      <c r="EQ156" s="2">
        <f t="shared" si="516"/>
        <v>61.649719762062489</v>
      </c>
      <c r="ER156" s="2">
        <f t="shared" si="517"/>
        <v>63.156148210880254</v>
      </c>
      <c r="ES156" s="2">
        <f t="shared" si="517"/>
        <v>66.148017113091512</v>
      </c>
      <c r="ET156" s="2">
        <f t="shared" si="517"/>
        <v>64.101678400817818</v>
      </c>
      <c r="EU156" s="2">
        <f t="shared" si="517"/>
        <v>64.154474611718669</v>
      </c>
      <c r="EV156" s="2">
        <f t="shared" si="517"/>
        <v>63.496279920179603</v>
      </c>
      <c r="EW156" s="2">
        <f t="shared" si="517"/>
        <v>66.316410922450842</v>
      </c>
      <c r="EX156" s="2">
        <f t="shared" si="517"/>
        <v>64.77009804807328</v>
      </c>
      <c r="EY156" s="2">
        <f t="shared" si="517"/>
        <v>65.497925043850586</v>
      </c>
      <c r="EZ156" s="2">
        <f t="shared" si="517"/>
        <v>66.562531677919822</v>
      </c>
      <c r="FA156" s="2">
        <f t="shared" si="517"/>
        <v>65.849167875131258</v>
      </c>
      <c r="FB156" s="2">
        <f t="shared" si="517"/>
        <v>65.787513182233482</v>
      </c>
      <c r="FC156" s="2">
        <f t="shared" si="517"/>
        <v>67.790448881287801</v>
      </c>
      <c r="FD156" s="2">
        <f t="shared" si="517"/>
        <v>65.251029768669866</v>
      </c>
      <c r="FE156" s="2">
        <f t="shared" si="517"/>
        <v>67.457764543161531</v>
      </c>
      <c r="FG156" s="2">
        <f t="shared" si="518"/>
        <v>0.99968029398416836</v>
      </c>
      <c r="FH156" s="2">
        <f t="shared" si="519"/>
        <v>0.99958919444937433</v>
      </c>
      <c r="FI156" s="2">
        <f t="shared" si="519"/>
        <v>0.99958240745636839</v>
      </c>
      <c r="FJ156" s="2">
        <f t="shared" si="519"/>
        <v>0.99961481630252547</v>
      </c>
      <c r="FK156" s="2">
        <f t="shared" si="519"/>
        <v>0.99963557240196654</v>
      </c>
      <c r="FL156" s="2">
        <f t="shared" si="519"/>
        <v>0.9995804691373652</v>
      </c>
      <c r="FM156" s="2">
        <f t="shared" si="519"/>
        <v>0.9995476837147973</v>
      </c>
      <c r="FN156" s="2">
        <f t="shared" si="519"/>
        <v>0.99956483090816473</v>
      </c>
      <c r="FO156" s="2">
        <f t="shared" si="519"/>
        <v>0.99954742943184705</v>
      </c>
      <c r="FP156" s="2">
        <f t="shared" si="519"/>
        <v>0.99954212340502924</v>
      </c>
      <c r="FQ156" s="2">
        <f t="shared" si="519"/>
        <v>0.99955585357666221</v>
      </c>
      <c r="FR156" s="2">
        <f t="shared" si="519"/>
        <v>0.99960056793306062</v>
      </c>
      <c r="FS156" s="2">
        <f t="shared" si="519"/>
        <v>0.99963499448961313</v>
      </c>
      <c r="FT156" s="2">
        <f t="shared" si="519"/>
        <v>0.99952564911595598</v>
      </c>
      <c r="FU156" s="2">
        <f t="shared" si="519"/>
        <v>0.99941914468228266</v>
      </c>
      <c r="FW156" s="2">
        <f t="shared" ref="FW156:FW219" si="536">POWER(10,($B156-C$232)/C$229)/(1+POWER(10,($B156-C$232)/C$229))</f>
        <v>8.8864736945504993E-2</v>
      </c>
      <c r="FX156" s="2">
        <f t="shared" si="376"/>
        <v>0.13027638848538237</v>
      </c>
      <c r="FY156" s="2">
        <f t="shared" si="377"/>
        <v>0.11808075350229359</v>
      </c>
      <c r="FZ156" s="2">
        <f t="shared" si="378"/>
        <v>0.11859530833561623</v>
      </c>
      <c r="GA156" s="2">
        <f t="shared" si="379"/>
        <v>0.1261837218823828</v>
      </c>
      <c r="GB156" s="2">
        <f t="shared" si="380"/>
        <v>0.1325041960903571</v>
      </c>
      <c r="GC156" s="2">
        <f t="shared" si="381"/>
        <v>0.12598212676451692</v>
      </c>
      <c r="GD156" s="2">
        <f t="shared" si="382"/>
        <v>0.14364331182911841</v>
      </c>
      <c r="GE156" s="2">
        <f t="shared" si="383"/>
        <v>0.16481629124526562</v>
      </c>
      <c r="GF156" s="2">
        <f t="shared" si="384"/>
        <v>0.15104203676389885</v>
      </c>
      <c r="GG156" s="2">
        <f t="shared" si="385"/>
        <v>0.13400136901061555</v>
      </c>
      <c r="GH156" s="2">
        <f t="shared" si="386"/>
        <v>0.12594938996962204</v>
      </c>
      <c r="GI156" s="2">
        <f t="shared" si="387"/>
        <v>0.11426927246372101</v>
      </c>
      <c r="GJ156" s="2">
        <f t="shared" si="388"/>
        <v>7.0663801818251104E-2</v>
      </c>
      <c r="GK156" s="2">
        <f t="shared" si="389"/>
        <v>5.8401040619124128E-2</v>
      </c>
      <c r="GM156" s="86">
        <f t="shared" ref="GM156:GM219" si="537" xml:space="preserve"> _xlfn.NORM.DIST($B156, C$7, ABS(C$11), TRUE) * _xlfn.NORM.DIST(($B156 - C$7)*C$15, 0, ABS(C$11), TRUE) * 2</f>
        <v>1.020696241286433E-80</v>
      </c>
      <c r="GN156" s="86">
        <f t="shared" si="390"/>
        <v>3.6256419668264094E-121</v>
      </c>
      <c r="GO156" s="86">
        <f t="shared" si="391"/>
        <v>3.7446019404587618E-93</v>
      </c>
      <c r="GP156" s="86">
        <f t="shared" si="392"/>
        <v>4.5159447253801336E-159</v>
      </c>
      <c r="GQ156" s="86">
        <f t="shared" si="393"/>
        <v>4.2450053164632503E-143</v>
      </c>
      <c r="GR156" s="86">
        <f t="shared" si="394"/>
        <v>6.0259075660371389E-167</v>
      </c>
      <c r="GS156" s="86">
        <f t="shared" si="395"/>
        <v>3.7396373318429442E-133</v>
      </c>
      <c r="GT156" s="86">
        <f t="shared" si="396"/>
        <v>9.7840183504400726E-157</v>
      </c>
      <c r="GU156" s="86">
        <f t="shared" si="397"/>
        <v>7.2161907630955631E-154</v>
      </c>
      <c r="GV156" s="86">
        <f t="shared" si="398"/>
        <v>3.9057206862655304E-175</v>
      </c>
      <c r="GW156" s="86">
        <f t="shared" si="399"/>
        <v>4.8809153720359617E-178</v>
      </c>
      <c r="GX156" s="86">
        <f t="shared" si="400"/>
        <v>1.7234402773084937E-245</v>
      </c>
      <c r="GY156" s="86">
        <f t="shared" si="401"/>
        <v>1.7041747912131579E-250</v>
      </c>
      <c r="GZ156" s="86">
        <f t="shared" si="402"/>
        <v>1.8363250612923183E-189</v>
      </c>
      <c r="HA156" s="86">
        <f t="shared" si="403"/>
        <v>8.8816117084547838E-244</v>
      </c>
      <c r="HC156" s="86">
        <f t="shared" ref="HC156:HC219" si="538" xml:space="preserve"> _xlfn.NORM.DIST($B156, C$8, ABS(C$12), TRUE) * _xlfn.NORM.DIST(($B156 - C$8)*C$16, 0, ABS(C$12), TRUE) * 2</f>
        <v>1.4569429795951119E-40</v>
      </c>
      <c r="HD156" s="86">
        <f t="shared" si="404"/>
        <v>8.3378441462711157E-63</v>
      </c>
      <c r="HE156" s="86">
        <f t="shared" si="405"/>
        <v>1.301452190766259E-49</v>
      </c>
      <c r="HF156" s="86">
        <f t="shared" si="406"/>
        <v>8.9300626313575629E-61</v>
      </c>
      <c r="HG156" s="86">
        <f t="shared" si="407"/>
        <v>1.3180021972621984E-60</v>
      </c>
      <c r="HH156" s="86">
        <f t="shared" si="408"/>
        <v>6.3054684474027358E-104</v>
      </c>
      <c r="HI156" s="86">
        <f t="shared" si="409"/>
        <v>1.3200787186602712E-69</v>
      </c>
      <c r="HJ156" s="86">
        <f t="shared" si="410"/>
        <v>5.6787601758564967E-112</v>
      </c>
      <c r="HK156" s="86">
        <f t="shared" si="411"/>
        <v>4.7779820887123539E-97</v>
      </c>
      <c r="HL156" s="86">
        <f t="shared" si="412"/>
        <v>1.7807876231877923E-116</v>
      </c>
      <c r="HM156" s="86">
        <f t="shared" si="413"/>
        <v>9.4101734136539489E-117</v>
      </c>
      <c r="HN156" s="86">
        <f t="shared" si="414"/>
        <v>1.5623089998771218E-135</v>
      </c>
      <c r="HO156" s="86">
        <f t="shared" si="415"/>
        <v>3.3991216483172893E-130</v>
      </c>
      <c r="HP156" s="86">
        <f t="shared" si="416"/>
        <v>6.785243519348624E-95</v>
      </c>
      <c r="HQ156" s="86">
        <f t="shared" si="417"/>
        <v>1.0348242622176916E-135</v>
      </c>
      <c r="HS156" s="86">
        <f t="shared" ref="HS156:HS219" si="539" xml:space="preserve"> _xlfn.NORM.DIST($B156, C$9, ABS(C$13), TRUE) * _xlfn.NORM.DIST(($B156 - C$9)*C$17, 0, ABS(C$13), TRUE) * 2</f>
        <v>0.30045084477308565</v>
      </c>
      <c r="HT156" s="86">
        <f t="shared" si="418"/>
        <v>1.4451442835111942E-2</v>
      </c>
      <c r="HU156" s="86">
        <f t="shared" si="419"/>
        <v>6.7234300269217409E-2</v>
      </c>
      <c r="HV156" s="86">
        <f t="shared" si="420"/>
        <v>6.5005384369267276E-3</v>
      </c>
      <c r="HW156" s="86">
        <f t="shared" si="421"/>
        <v>3.5050987376668685E-3</v>
      </c>
      <c r="HX156" s="86">
        <f t="shared" si="422"/>
        <v>1.9426262119298428E-3</v>
      </c>
      <c r="HY156" s="86">
        <f t="shared" si="423"/>
        <v>1.0000009463756549E-2</v>
      </c>
      <c r="HZ156" s="86">
        <f t="shared" si="424"/>
        <v>1.9115180557955848E-3</v>
      </c>
      <c r="IA156" s="86">
        <f t="shared" si="425"/>
        <v>1.8063853793939653E-4</v>
      </c>
      <c r="IB156" s="86">
        <f t="shared" si="426"/>
        <v>2.6656515268948299E-4</v>
      </c>
      <c r="IC156" s="86">
        <f t="shared" si="427"/>
        <v>6.6264591527744714E-3</v>
      </c>
      <c r="ID156" s="86">
        <f t="shared" si="428"/>
        <v>4.9613152447427773E-3</v>
      </c>
      <c r="IE156" s="86">
        <f t="shared" si="429"/>
        <v>3.079593469109233E-2</v>
      </c>
      <c r="IF156" s="86">
        <f t="shared" si="430"/>
        <v>0.28442364146760679</v>
      </c>
      <c r="IG156" s="86">
        <f t="shared" si="431"/>
        <v>0.49799608006594842</v>
      </c>
      <c r="II156" s="86">
        <f t="shared" ref="II156:II219" si="540" xml:space="preserve"> _xlfn.NORM.DIST($B156, C$10, ABS(C$14), TRUE) * _xlfn.NORM.DIST(($B156 - C$10)*C$18, 0, ABS(C$14), TRUE) * 2</f>
        <v>7.2134769843033219E-9</v>
      </c>
      <c r="IJ156" s="86">
        <f t="shared" ref="IJ156:IJ219" si="541" xml:space="preserve"> _xlfn.NORM.DIST($B156, D$10, ABS(D$14), TRUE) * _xlfn.NORM.DIST(($B156 - D$10)*D$18, 0, ABS(D$14), TRUE) * 2</f>
        <v>4.3108954685116886E-8</v>
      </c>
      <c r="IK156" s="86">
        <f t="shared" ref="IK156:IK219" si="542" xml:space="preserve"> _xlfn.NORM.DIST($B156, E$10, ABS(E$14), TRUE) * _xlfn.NORM.DIST(($B156 - E$10)*E$18, 0, ABS(E$14), TRUE) * 2</f>
        <v>9.4506943920151874E-9</v>
      </c>
      <c r="IL156" s="86">
        <f t="shared" ref="IL156:IL219" si="543" xml:space="preserve"> _xlfn.NORM.DIST($B156, F$10, ABS(F$14), TRUE) * _xlfn.NORM.DIST(($B156 - F$10)*F$18, 0, ABS(F$14), TRUE) * 2</f>
        <v>1.2730481620853642E-8</v>
      </c>
      <c r="IM156" s="86">
        <f t="shared" ref="IM156:IM219" si="544" xml:space="preserve"> _xlfn.NORM.DIST($B156, G$10, ABS(G$14), TRUE) * _xlfn.NORM.DIST(($B156 - G$10)*G$18, 0, ABS(G$14), TRUE) * 2</f>
        <v>8.2476031528213607E-8</v>
      </c>
      <c r="IN156" s="86">
        <f t="shared" ref="IN156:IN219" si="545" xml:space="preserve"> _xlfn.NORM.DIST($B156, H$10, ABS(H$14), TRUE) * _xlfn.NORM.DIST(($B156 - H$10)*H$18, 0, ABS(H$14), TRUE) * 2</f>
        <v>4.5212011091179896E-9</v>
      </c>
      <c r="IO156" s="86">
        <f t="shared" ref="IO156:IO219" si="546" xml:space="preserve"> _xlfn.NORM.DIST($B156, I$10, ABS(I$14), TRUE) * _xlfn.NORM.DIST(($B156 - I$10)*I$18, 0, ABS(I$14), TRUE) * 2</f>
        <v>2.670584505161132E-8</v>
      </c>
      <c r="IP156" s="86">
        <f t="shared" ref="IP156:IP219" si="547" xml:space="preserve"> _xlfn.NORM.DIST($B156, J$10, ABS(J$14), TRUE) * _xlfn.NORM.DIST(($B156 - J$10)*J$18, 0, ABS(J$14), TRUE) * 2</f>
        <v>3.3473955243852403E-8</v>
      </c>
      <c r="IQ156" s="86">
        <f t="shared" ref="IQ156:IQ219" si="548" xml:space="preserve"> _xlfn.NORM.DIST($B156, K$10, ABS(K$14), TRUE) * _xlfn.NORM.DIST(($B156 - K$10)*K$18, 0, ABS(K$14), TRUE) * 2</f>
        <v>2.782863476238995E-7</v>
      </c>
      <c r="IR156" s="86">
        <f t="shared" ref="IR156:IR219" si="549" xml:space="preserve"> _xlfn.NORM.DIST($B156, L$10, ABS(L$14), TRUE) * _xlfn.NORM.DIST(($B156 - L$10)*L$18, 0, ABS(L$14), TRUE) * 2</f>
        <v>4.3560457373572318E-8</v>
      </c>
      <c r="IS156" s="86">
        <f t="shared" ref="IS156:IS219" si="550" xml:space="preserve"> _xlfn.NORM.DIST($B156, M$10, ABS(M$14), TRUE) * _xlfn.NORM.DIST(($B156 - M$10)*M$18, 0, ABS(M$14), TRUE) * 2</f>
        <v>2.2838225344866584E-8</v>
      </c>
      <c r="IT156" s="86">
        <f t="shared" ref="IT156:IT219" si="551" xml:space="preserve"> _xlfn.NORM.DIST($B156, N$10, ABS(N$14), TRUE) * _xlfn.NORM.DIST(($B156 - N$10)*N$18, 0, ABS(N$14), TRUE) * 2</f>
        <v>2.7161732069524145E-9</v>
      </c>
      <c r="IU156" s="86">
        <f t="shared" ref="IU156:IU219" si="552" xml:space="preserve"> _xlfn.NORM.DIST($B156, O$10, ABS(O$14), TRUE) * _xlfn.NORM.DIST(($B156 - O$10)*O$18, 0, ABS(O$14), TRUE) * 2</f>
        <v>2.5810744498556183E-9</v>
      </c>
      <c r="IV156" s="86">
        <f t="shared" ref="IV156:IV219" si="553" xml:space="preserve"> _xlfn.NORM.DIST($B156, P$10, ABS(P$14), TRUE) * _xlfn.NORM.DIST(($B156 - P$10)*P$18, 0, ABS(P$14), TRUE) * 2</f>
        <v>4.8615839464387185E-8</v>
      </c>
      <c r="IW156" s="86">
        <f t="shared" ref="IW156:IW219" si="554" xml:space="preserve"> _xlfn.NORM.DIST($B156, Q$10, ABS(Q$14), TRUE) * _xlfn.NORM.DIST(($B156 - Q$10)*Q$18, 0, ABS(Q$14), TRUE) * 2</f>
        <v>8.0279970341481093E-7</v>
      </c>
      <c r="IY156" s="86">
        <f t="shared" ref="IY156:IY219" si="555">GM156+HC156+HS156+II156</f>
        <v>0.30045085198656263</v>
      </c>
      <c r="IZ156" s="86">
        <f t="shared" ref="IZ156:IZ219" si="556">GN156+HD156+HT156+IJ156</f>
        <v>1.4451485944066627E-2</v>
      </c>
      <c r="JA156" s="86">
        <f t="shared" ref="JA156:JA219" si="557">GO156+HE156+HU156+IK156</f>
        <v>6.7234309719911803E-2</v>
      </c>
      <c r="JB156" s="86">
        <f t="shared" ref="JB156:JB219" si="558">GP156+HF156+HV156+IL156</f>
        <v>6.5005511674083487E-3</v>
      </c>
      <c r="JC156" s="86">
        <f t="shared" ref="JC156:JC219" si="559">GQ156+HG156+HW156+IM156</f>
        <v>3.5051812136983967E-3</v>
      </c>
      <c r="JD156" s="86">
        <f t="shared" ref="JD156:JD219" si="560">GR156+HH156+HX156+IN156</f>
        <v>1.9426307331309519E-3</v>
      </c>
      <c r="JE156" s="86">
        <f t="shared" ref="JE156:JE219" si="561">GS156+HI156+HY156+IO156</f>
        <v>1.00000361696016E-2</v>
      </c>
      <c r="JF156" s="86">
        <f t="shared" ref="JF156:JF219" si="562">GT156+HJ156+HZ156+IP156</f>
        <v>1.9115515297508288E-3</v>
      </c>
      <c r="JG156" s="86">
        <f t="shared" ref="JG156:JG219" si="563">GU156+HK156+IA156+IQ156</f>
        <v>1.8091682428702044E-4</v>
      </c>
      <c r="JH156" s="86">
        <f t="shared" ref="JH156:JH219" si="564">GV156+HL156+IB156+IR156</f>
        <v>2.6660871314685656E-4</v>
      </c>
      <c r="JI156" s="86">
        <f t="shared" ref="JI156:JI219" si="565">GW156+HM156+IC156+IS156</f>
        <v>6.6264819909998161E-3</v>
      </c>
      <c r="JJ156" s="86">
        <f t="shared" ref="JJ156:JJ219" si="566">GX156+HN156+ID156+IT156</f>
        <v>4.9613179609159846E-3</v>
      </c>
      <c r="JK156" s="86">
        <f t="shared" ref="JK156:JK219" si="567">GY156+HO156+IE156+IU156</f>
        <v>3.0795937272166781E-2</v>
      </c>
      <c r="JL156" s="86">
        <f t="shared" ref="JL156:JL219" si="568">GZ156+HP156+IF156+IV156</f>
        <v>0.28442369008344626</v>
      </c>
      <c r="JM156" s="86">
        <f t="shared" ref="JM156:JM219" si="569">HA156+HQ156+IG156+IW156</f>
        <v>0.49799688286565186</v>
      </c>
    </row>
    <row r="157" spans="2:273" x14ac:dyDescent="0.25">
      <c r="B157" s="2">
        <v>130</v>
      </c>
      <c r="C157" s="37">
        <v>60.686999999999998</v>
      </c>
      <c r="D157" s="37">
        <v>62.854999999999997</v>
      </c>
      <c r="E157" s="37">
        <v>64.935000000000002</v>
      </c>
      <c r="F157" s="37">
        <v>64</v>
      </c>
      <c r="G157" s="37">
        <v>62.82</v>
      </c>
      <c r="H157" s="37">
        <v>62.79</v>
      </c>
      <c r="I157" s="37">
        <v>64.129000000000005</v>
      </c>
      <c r="J157" s="37">
        <v>63.258000000000003</v>
      </c>
      <c r="K157" s="37">
        <v>64.048000000000002</v>
      </c>
      <c r="L157" s="37">
        <v>65.338999999999999</v>
      </c>
      <c r="M157" s="37">
        <v>65.144999999999996</v>
      </c>
      <c r="N157" s="37">
        <v>65.613</v>
      </c>
      <c r="O157" s="37">
        <v>65.278999999999996</v>
      </c>
      <c r="P157" s="37">
        <v>71.475999999999999</v>
      </c>
      <c r="Q157" s="37">
        <v>107.36499999999999</v>
      </c>
      <c r="S157" s="4">
        <f t="shared" si="441"/>
        <v>61.44748003521677</v>
      </c>
      <c r="T157" s="4">
        <f t="shared" si="442"/>
        <v>62.72208263088843</v>
      </c>
      <c r="U157" s="4">
        <f t="shared" si="443"/>
        <v>65.368873054488489</v>
      </c>
      <c r="V157" s="4">
        <f t="shared" si="444"/>
        <v>63.610651128771075</v>
      </c>
      <c r="W157" s="4">
        <f t="shared" si="445"/>
        <v>63.7208226085314</v>
      </c>
      <c r="X157" s="4">
        <f t="shared" si="446"/>
        <v>62.793904963033434</v>
      </c>
      <c r="Y157" s="4">
        <f t="shared" si="447"/>
        <v>65.16545378844863</v>
      </c>
      <c r="Z157" s="4">
        <f t="shared" si="448"/>
        <v>64.555554502633711</v>
      </c>
      <c r="AA157" s="4">
        <f t="shared" si="449"/>
        <v>64.911775401155964</v>
      </c>
      <c r="AB157" s="4">
        <f t="shared" si="450"/>
        <v>65.773907892905541</v>
      </c>
      <c r="AC157" s="4">
        <f t="shared" si="451"/>
        <v>65.781382641708049</v>
      </c>
      <c r="AD157" s="4">
        <f t="shared" si="452"/>
        <v>65.682700511322892</v>
      </c>
      <c r="AE157" s="4">
        <f t="shared" si="453"/>
        <v>66.627340054917482</v>
      </c>
      <c r="AF157" s="4">
        <f t="shared" si="454"/>
        <v>71.708320168329493</v>
      </c>
      <c r="AG157" s="4">
        <f t="shared" si="455"/>
        <v>105.21812489748979</v>
      </c>
      <c r="AI157" s="4">
        <f t="shared" si="456"/>
        <v>-0.76048003521677288</v>
      </c>
      <c r="AJ157" s="4">
        <f t="shared" si="457"/>
        <v>0.13291736911156704</v>
      </c>
      <c r="AK157" s="4">
        <f t="shared" si="458"/>
        <v>-0.43387305448848679</v>
      </c>
      <c r="AL157" s="4">
        <f t="shared" si="459"/>
        <v>0.38934887122892547</v>
      </c>
      <c r="AM157" s="4">
        <f t="shared" si="460"/>
        <v>-0.90082260853139928</v>
      </c>
      <c r="AN157" s="4">
        <f t="shared" si="461"/>
        <v>-3.904963033434683E-3</v>
      </c>
      <c r="AO157" s="4">
        <f t="shared" si="462"/>
        <v>-1.0364537884486253</v>
      </c>
      <c r="AP157" s="4">
        <f t="shared" si="463"/>
        <v>-1.2975545026337088</v>
      </c>
      <c r="AQ157" s="4">
        <f t="shared" si="464"/>
        <v>-0.86377540115596219</v>
      </c>
      <c r="AR157" s="4">
        <f t="shared" si="465"/>
        <v>-0.43490789290554233</v>
      </c>
      <c r="AS157" s="4">
        <f t="shared" si="466"/>
        <v>-0.63638264170805314</v>
      </c>
      <c r="AT157" s="4">
        <f t="shared" si="467"/>
        <v>-6.9700511322892567E-2</v>
      </c>
      <c r="AU157" s="4">
        <f t="shared" si="468"/>
        <v>-1.348340054917486</v>
      </c>
      <c r="AV157" s="4">
        <f t="shared" si="469"/>
        <v>-0.23232016832949398</v>
      </c>
      <c r="AW157" s="4">
        <f t="shared" si="469"/>
        <v>2.146875102510208</v>
      </c>
      <c r="AY157" s="2">
        <f t="shared" si="520"/>
        <v>61.346251616330704</v>
      </c>
      <c r="AZ157" s="2">
        <f t="shared" si="359"/>
        <v>62.720037329873236</v>
      </c>
      <c r="BA157" s="2">
        <f t="shared" si="360"/>
        <v>65.324596369254294</v>
      </c>
      <c r="BB157" s="2">
        <f t="shared" si="361"/>
        <v>63.608158391603538</v>
      </c>
      <c r="BC157" s="2">
        <f t="shared" si="362"/>
        <v>63.719494246338087</v>
      </c>
      <c r="BD157" s="2">
        <f t="shared" si="363"/>
        <v>62.793270419476826</v>
      </c>
      <c r="BE157" s="2">
        <f t="shared" si="364"/>
        <v>65.157810273363353</v>
      </c>
      <c r="BF157" s="2">
        <f t="shared" si="365"/>
        <v>64.554739729337243</v>
      </c>
      <c r="BG157" s="2">
        <f t="shared" si="366"/>
        <v>64.911634758580163</v>
      </c>
      <c r="BH157" s="2">
        <f t="shared" si="367"/>
        <v>65.773831576486387</v>
      </c>
      <c r="BI157" s="2">
        <f t="shared" si="368"/>
        <v>65.774946077311455</v>
      </c>
      <c r="BJ157" s="2">
        <f t="shared" si="369"/>
        <v>65.678074430257794</v>
      </c>
      <c r="BK157" s="2">
        <f t="shared" si="370"/>
        <v>66.558787707072398</v>
      </c>
      <c r="BL157" s="2">
        <f t="shared" si="371"/>
        <v>65.000580403871922</v>
      </c>
      <c r="BM157" s="2">
        <f t="shared" si="372"/>
        <v>67.74741695285897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62.854999999999997</v>
      </c>
      <c r="CG157" s="2" t="str">
        <f t="shared" si="523"/>
        <v/>
      </c>
      <c r="CH157" s="2">
        <f t="shared" si="524"/>
        <v>64</v>
      </c>
      <c r="CI157" s="2">
        <f t="shared" si="525"/>
        <v>62.82</v>
      </c>
      <c r="CJ157" s="2">
        <f t="shared" si="526"/>
        <v>62.79</v>
      </c>
      <c r="CK157" s="2">
        <f t="shared" si="527"/>
        <v>64.129000000000005</v>
      </c>
      <c r="CL157" s="2">
        <f t="shared" si="528"/>
        <v>63.258000000000003</v>
      </c>
      <c r="CM157" s="2">
        <f t="shared" si="529"/>
        <v>64.048000000000002</v>
      </c>
      <c r="CN157" s="2">
        <f t="shared" si="530"/>
        <v>65.338999999999999</v>
      </c>
      <c r="CO157" s="2">
        <f t="shared" si="531"/>
        <v>65.144999999999996</v>
      </c>
      <c r="CP157" s="2">
        <f t="shared" si="532"/>
        <v>65.613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>
        <f t="shared" si="486"/>
        <v>62.854999999999997</v>
      </c>
      <c r="CW157" s="2" t="str">
        <f t="shared" si="487"/>
        <v/>
      </c>
      <c r="CX157" s="2">
        <f t="shared" si="488"/>
        <v>64</v>
      </c>
      <c r="CY157" s="2">
        <f t="shared" si="489"/>
        <v>62.82</v>
      </c>
      <c r="CZ157" s="2">
        <f t="shared" si="490"/>
        <v>62.79</v>
      </c>
      <c r="DA157" s="2">
        <f t="shared" si="491"/>
        <v>64.129000000000005</v>
      </c>
      <c r="DB157" s="2">
        <f t="shared" si="492"/>
        <v>63.258000000000003</v>
      </c>
      <c r="DC157" s="2">
        <f t="shared" si="493"/>
        <v>64.048000000000002</v>
      </c>
      <c r="DD157" s="2">
        <f t="shared" si="494"/>
        <v>65.338999999999999</v>
      </c>
      <c r="DE157" s="2">
        <f t="shared" si="495"/>
        <v>65.144999999999996</v>
      </c>
      <c r="DF157" s="2">
        <f t="shared" si="496"/>
        <v>65.613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79.150196864111535</v>
      </c>
      <c r="DL157" s="2">
        <f t="shared" si="501"/>
        <v>87.603055874358191</v>
      </c>
      <c r="DM157" s="2">
        <f t="shared" si="501"/>
        <v>87.977103368176529</v>
      </c>
      <c r="DN157" s="2">
        <f t="shared" si="501"/>
        <v>76.352852763515529</v>
      </c>
      <c r="DO157" s="2">
        <f t="shared" si="501"/>
        <v>81.917599063726982</v>
      </c>
      <c r="DP157" s="2">
        <f t="shared" si="501"/>
        <v>82.136487979094099</v>
      </c>
      <c r="DQ157" s="2">
        <f t="shared" si="501"/>
        <v>87.096649825783956</v>
      </c>
      <c r="DR157" s="2">
        <f t="shared" si="501"/>
        <v>85.164666898954707</v>
      </c>
      <c r="DS157" s="2">
        <f t="shared" si="501"/>
        <v>93.888353913630198</v>
      </c>
      <c r="DT157" s="2">
        <f t="shared" si="501"/>
        <v>88.676709514170042</v>
      </c>
      <c r="DU157" s="2">
        <f t="shared" si="501"/>
        <v>85.679847038327537</v>
      </c>
      <c r="DV157" s="2">
        <f t="shared" si="501"/>
        <v>79.984663545756561</v>
      </c>
      <c r="DW157" s="2">
        <f t="shared" si="501"/>
        <v>89.254742675928711</v>
      </c>
      <c r="DX157" s="2">
        <f t="shared" si="501"/>
        <v>81.96096545209177</v>
      </c>
      <c r="DY157" s="2">
        <f t="shared" si="501"/>
        <v>73.251841466131893</v>
      </c>
      <c r="EA157" s="2">
        <f t="shared" si="440"/>
        <v>61.316424179560322</v>
      </c>
      <c r="EB157" s="2">
        <f t="shared" si="502"/>
        <v>62.655153895625659</v>
      </c>
      <c r="EC157" s="2">
        <f t="shared" si="503"/>
        <v>65.212596258604407</v>
      </c>
      <c r="ED157" s="2">
        <f t="shared" si="504"/>
        <v>63.546181719780492</v>
      </c>
      <c r="EE157" s="2">
        <f t="shared" si="505"/>
        <v>63.663508096035741</v>
      </c>
      <c r="EF157" s="2">
        <f t="shared" si="506"/>
        <v>62.690507551777152</v>
      </c>
      <c r="EG157" s="2">
        <f t="shared" si="507"/>
        <v>64.988750559225934</v>
      </c>
      <c r="EH157" s="2">
        <f t="shared" si="508"/>
        <v>64.523053788816298</v>
      </c>
      <c r="EI157" s="2">
        <f t="shared" si="509"/>
        <v>64.794059767291856</v>
      </c>
      <c r="EJ157" s="2">
        <f t="shared" si="510"/>
        <v>65.63130122976456</v>
      </c>
      <c r="EK157" s="2">
        <f t="shared" si="511"/>
        <v>65.77219495146656</v>
      </c>
      <c r="EL157" s="2">
        <f t="shared" si="512"/>
        <v>65.673932228804802</v>
      </c>
      <c r="EM157" s="2">
        <f t="shared" si="513"/>
        <v>66.391244317578355</v>
      </c>
      <c r="EN157" s="2">
        <f t="shared" si="514"/>
        <v>64.978268607565767</v>
      </c>
      <c r="EO157" s="2">
        <f t="shared" si="515"/>
        <v>67.769475665448823</v>
      </c>
      <c r="EQ157" s="2">
        <f t="shared" si="516"/>
        <v>61.571339945293609</v>
      </c>
      <c r="ER157" s="2">
        <f t="shared" si="517"/>
        <v>63.048825885777376</v>
      </c>
      <c r="ES157" s="2">
        <f t="shared" si="517"/>
        <v>66.019769447486979</v>
      </c>
      <c r="ET157" s="2">
        <f t="shared" si="517"/>
        <v>63.993248457168662</v>
      </c>
      <c r="EU157" s="2">
        <f t="shared" si="517"/>
        <v>64.028697050633099</v>
      </c>
      <c r="EV157" s="2">
        <f t="shared" si="517"/>
        <v>63.354986646711566</v>
      </c>
      <c r="EW157" s="2">
        <f t="shared" si="517"/>
        <v>66.16065853398635</v>
      </c>
      <c r="EX157" s="2">
        <f t="shared" si="517"/>
        <v>64.674283767094806</v>
      </c>
      <c r="EY157" s="2">
        <f t="shared" si="517"/>
        <v>65.387497061436719</v>
      </c>
      <c r="EZ157" s="2">
        <f t="shared" si="517"/>
        <v>66.445501521492716</v>
      </c>
      <c r="FA157" s="2">
        <f t="shared" si="517"/>
        <v>65.735566531658321</v>
      </c>
      <c r="FB157" s="2">
        <f t="shared" si="517"/>
        <v>65.666081420558385</v>
      </c>
      <c r="FC157" s="2">
        <f t="shared" si="517"/>
        <v>67.681773883663141</v>
      </c>
      <c r="FD157" s="2">
        <f t="shared" si="517"/>
        <v>65.172722873164176</v>
      </c>
      <c r="FE157" s="2">
        <f t="shared" si="517"/>
        <v>67.377446402655707</v>
      </c>
      <c r="FG157" s="2">
        <f t="shared" si="518"/>
        <v>0.99970841644571529</v>
      </c>
      <c r="FH157" s="2">
        <f t="shared" si="519"/>
        <v>0.9996253273418807</v>
      </c>
      <c r="FI157" s="2">
        <f t="shared" si="519"/>
        <v>0.99961913707949235</v>
      </c>
      <c r="FJ157" s="2">
        <f t="shared" si="519"/>
        <v>0.99964869638638143</v>
      </c>
      <c r="FK157" s="2">
        <f t="shared" si="519"/>
        <v>0.99966762742268089</v>
      </c>
      <c r="FL157" s="2">
        <f t="shared" si="519"/>
        <v>0.99961736918133426</v>
      </c>
      <c r="FM157" s="2">
        <f t="shared" si="519"/>
        <v>0.99958746622667505</v>
      </c>
      <c r="FN157" s="2">
        <f t="shared" si="519"/>
        <v>0.99960310587415269</v>
      </c>
      <c r="FO157" s="2">
        <f t="shared" si="519"/>
        <v>0.99958723429940244</v>
      </c>
      <c r="FP157" s="2">
        <f t="shared" si="519"/>
        <v>0.99958239475774535</v>
      </c>
      <c r="FQ157" s="2">
        <f t="shared" si="519"/>
        <v>0.99959491781701437</v>
      </c>
      <c r="FR157" s="2">
        <f t="shared" si="519"/>
        <v>0.99963570082181807</v>
      </c>
      <c r="FS157" s="2">
        <f t="shared" si="519"/>
        <v>0.99966710032652062</v>
      </c>
      <c r="FT157" s="2">
        <f t="shared" si="519"/>
        <v>0.99956736879504671</v>
      </c>
      <c r="FU157" s="2">
        <f t="shared" si="519"/>
        <v>0.99947022657796936</v>
      </c>
      <c r="FW157" s="2">
        <f t="shared" si="536"/>
        <v>9.6609960054373098E-2</v>
      </c>
      <c r="FX157" s="2">
        <f t="shared" si="376"/>
        <v>0.14107210796812089</v>
      </c>
      <c r="FY157" s="2">
        <f t="shared" si="377"/>
        <v>0.12801460134132547</v>
      </c>
      <c r="FZ157" s="2">
        <f t="shared" si="378"/>
        <v>0.12856613386795351</v>
      </c>
      <c r="GA157" s="2">
        <f t="shared" si="379"/>
        <v>0.13669359495232919</v>
      </c>
      <c r="GB157" s="2">
        <f t="shared" si="380"/>
        <v>0.1434540785642397</v>
      </c>
      <c r="GC157" s="2">
        <f t="shared" si="381"/>
        <v>0.13647783143159706</v>
      </c>
      <c r="GD157" s="2">
        <f t="shared" si="382"/>
        <v>0.15534886533045603</v>
      </c>
      <c r="GE157" s="2">
        <f t="shared" si="383"/>
        <v>0.17788882772142683</v>
      </c>
      <c r="GF157" s="2">
        <f t="shared" si="384"/>
        <v>0.16323558805201024</v>
      </c>
      <c r="GG157" s="2">
        <f t="shared" si="385"/>
        <v>0.14505428703663256</v>
      </c>
      <c r="GH157" s="2">
        <f t="shared" si="386"/>
        <v>0.13644279306375087</v>
      </c>
      <c r="GI157" s="2">
        <f t="shared" si="387"/>
        <v>0.1239275275506906</v>
      </c>
      <c r="GJ157" s="2">
        <f t="shared" si="388"/>
        <v>7.6956664647592238E-2</v>
      </c>
      <c r="GK157" s="2">
        <f t="shared" si="389"/>
        <v>6.3676686028612359E-2</v>
      </c>
      <c r="GM157" s="86">
        <f t="shared" si="537"/>
        <v>3.1680357743472466E-83</v>
      </c>
      <c r="GN157" s="86">
        <f t="shared" si="390"/>
        <v>6.9731008188129469E-125</v>
      </c>
      <c r="GO157" s="86">
        <f t="shared" si="391"/>
        <v>5.3858287017857272E-96</v>
      </c>
      <c r="GP157" s="86">
        <f t="shared" si="392"/>
        <v>5.1747638898625411E-164</v>
      </c>
      <c r="GQ157" s="86">
        <f t="shared" si="393"/>
        <v>1.8623948945308514E-147</v>
      </c>
      <c r="GR157" s="86">
        <f t="shared" si="394"/>
        <v>5.1002529122817301E-172</v>
      </c>
      <c r="GS157" s="86">
        <f t="shared" si="395"/>
        <v>3.0693144008402409E-137</v>
      </c>
      <c r="GT157" s="86">
        <f t="shared" si="396"/>
        <v>1.640289702737753E-161</v>
      </c>
      <c r="GU157" s="86">
        <f t="shared" si="397"/>
        <v>1.5376425799395592E-158</v>
      </c>
      <c r="GV157" s="86">
        <f t="shared" si="398"/>
        <v>1.7121147976201812E-180</v>
      </c>
      <c r="GW157" s="86">
        <f t="shared" si="399"/>
        <v>1.6161018086058089E-183</v>
      </c>
      <c r="GX157" s="86">
        <f t="shared" si="400"/>
        <v>5.3603294403377364E-253</v>
      </c>
      <c r="GY157" s="86">
        <f t="shared" si="401"/>
        <v>3.7927884356034228E-258</v>
      </c>
      <c r="GZ157" s="86">
        <f t="shared" si="402"/>
        <v>2.9257914769285174E-195</v>
      </c>
      <c r="HA157" s="86">
        <f t="shared" si="403"/>
        <v>3.5451734794113332E-251</v>
      </c>
      <c r="HC157" s="86">
        <f t="shared" si="538"/>
        <v>1.5592885991789488E-42</v>
      </c>
      <c r="HD157" s="86">
        <f t="shared" si="404"/>
        <v>9.955697421021419E-66</v>
      </c>
      <c r="HE157" s="86">
        <f t="shared" si="405"/>
        <v>5.3905683325394186E-52</v>
      </c>
      <c r="HF157" s="86">
        <f t="shared" si="406"/>
        <v>1.1679427982550668E-63</v>
      </c>
      <c r="HG157" s="86">
        <f t="shared" si="407"/>
        <v>2.2535686993439856E-63</v>
      </c>
      <c r="HH157" s="86">
        <f t="shared" si="408"/>
        <v>1.0942395868481743E-108</v>
      </c>
      <c r="HI157" s="86">
        <f t="shared" si="409"/>
        <v>8.0263270161357611E-73</v>
      </c>
      <c r="HJ157" s="86">
        <f t="shared" si="410"/>
        <v>4.7534038970587467E-117</v>
      </c>
      <c r="HK157" s="86">
        <f t="shared" si="411"/>
        <v>2.1658751223876732E-101</v>
      </c>
      <c r="HL157" s="86">
        <f t="shared" si="412"/>
        <v>1.008036261965944E-121</v>
      </c>
      <c r="HM157" s="86">
        <f t="shared" si="413"/>
        <v>3.8371645253970316E-122</v>
      </c>
      <c r="HN157" s="86">
        <f t="shared" si="414"/>
        <v>9.3534174997538242E-142</v>
      </c>
      <c r="HO157" s="86">
        <f t="shared" si="415"/>
        <v>3.0889455326739235E-136</v>
      </c>
      <c r="HP157" s="86">
        <f t="shared" si="416"/>
        <v>2.2873753952811472E-99</v>
      </c>
      <c r="HQ157" s="86">
        <f t="shared" si="417"/>
        <v>4.5999636121318622E-142</v>
      </c>
      <c r="HS157" s="86">
        <f t="shared" si="539"/>
        <v>0.19840397575445476</v>
      </c>
      <c r="HT157" s="86">
        <f t="shared" si="418"/>
        <v>4.5673577354645454E-3</v>
      </c>
      <c r="HU157" s="86">
        <f t="shared" si="419"/>
        <v>2.8085668620085651E-2</v>
      </c>
      <c r="HV157" s="86">
        <f t="shared" si="420"/>
        <v>1.8705355715326985E-3</v>
      </c>
      <c r="HW157" s="86">
        <f t="shared" si="421"/>
        <v>9.6056189302039642E-4</v>
      </c>
      <c r="HX157" s="86">
        <f t="shared" si="422"/>
        <v>4.1260098700629467E-4</v>
      </c>
      <c r="HY157" s="86">
        <f t="shared" si="423"/>
        <v>3.0093232240690684E-3</v>
      </c>
      <c r="HZ157" s="86">
        <f t="shared" si="424"/>
        <v>4.1109541047523799E-4</v>
      </c>
      <c r="IA157" s="86">
        <f t="shared" si="425"/>
        <v>2.8022130020899551E-5</v>
      </c>
      <c r="IB157" s="86">
        <f t="shared" si="426"/>
        <v>4.3064672190812906E-5</v>
      </c>
      <c r="IC157" s="86">
        <f t="shared" si="427"/>
        <v>1.7751231911604689E-3</v>
      </c>
      <c r="ID157" s="86">
        <f t="shared" si="428"/>
        <v>1.2299760787490052E-3</v>
      </c>
      <c r="IE157" s="86">
        <f t="shared" si="429"/>
        <v>1.0909753823373581E-2</v>
      </c>
      <c r="IF157" s="86">
        <f t="shared" si="430"/>
        <v>0.1844947794917555</v>
      </c>
      <c r="IG157" s="86">
        <f t="shared" si="431"/>
        <v>0.39215732375217921</v>
      </c>
      <c r="II157" s="86">
        <f t="shared" si="540"/>
        <v>2.7452179376331372E-8</v>
      </c>
      <c r="IJ157" s="86">
        <f t="shared" si="541"/>
        <v>1.8686859081849527E-7</v>
      </c>
      <c r="IK157" s="86">
        <f t="shared" si="542"/>
        <v>4.3161995587651376E-8</v>
      </c>
      <c r="IL157" s="86">
        <f t="shared" si="543"/>
        <v>5.6853803965568638E-8</v>
      </c>
      <c r="IM157" s="86">
        <f t="shared" si="544"/>
        <v>3.2814730105449078E-7</v>
      </c>
      <c r="IN157" s="86">
        <f t="shared" si="545"/>
        <v>2.4540866470851661E-8</v>
      </c>
      <c r="IO157" s="86">
        <f t="shared" si="546"/>
        <v>1.1749124056866937E-7</v>
      </c>
      <c r="IP157" s="86">
        <f t="shared" si="547"/>
        <v>1.6284916029565526E-7</v>
      </c>
      <c r="IQ157" s="86">
        <f t="shared" si="548"/>
        <v>1.2587354656726004E-6</v>
      </c>
      <c r="IR157" s="86">
        <f t="shared" si="549"/>
        <v>2.1749654122603845E-7</v>
      </c>
      <c r="IS157" s="86">
        <f t="shared" si="550"/>
        <v>1.0772093950877956E-7</v>
      </c>
      <c r="IT157" s="86">
        <f t="shared" si="551"/>
        <v>1.4690848458993039E-8</v>
      </c>
      <c r="IU157" s="86">
        <f t="shared" si="552"/>
        <v>1.282521391979796E-8</v>
      </c>
      <c r="IV157" s="86">
        <f t="shared" si="553"/>
        <v>1.4307641356983013E-7</v>
      </c>
      <c r="IW157" s="86">
        <f t="shared" si="554"/>
        <v>1.8312216038611907E-6</v>
      </c>
      <c r="IY157" s="86">
        <f t="shared" si="555"/>
        <v>0.19840400320663412</v>
      </c>
      <c r="IZ157" s="86">
        <f t="shared" si="556"/>
        <v>4.5675446040553637E-3</v>
      </c>
      <c r="JA157" s="86">
        <f t="shared" si="557"/>
        <v>2.8085711782081239E-2</v>
      </c>
      <c r="JB157" s="86">
        <f t="shared" si="558"/>
        <v>1.870592425336664E-3</v>
      </c>
      <c r="JC157" s="86">
        <f t="shared" si="559"/>
        <v>9.6089004032145087E-4</v>
      </c>
      <c r="JD157" s="86">
        <f t="shared" si="560"/>
        <v>4.1262552787276553E-4</v>
      </c>
      <c r="JE157" s="86">
        <f t="shared" si="561"/>
        <v>3.009440715309637E-3</v>
      </c>
      <c r="JF157" s="86">
        <f t="shared" si="562"/>
        <v>4.1125825963553363E-4</v>
      </c>
      <c r="JG157" s="86">
        <f t="shared" si="563"/>
        <v>2.9280865486572151E-5</v>
      </c>
      <c r="JH157" s="86">
        <f t="shared" si="564"/>
        <v>4.3282168732038944E-5</v>
      </c>
      <c r="JI157" s="86">
        <f t="shared" si="565"/>
        <v>1.7752309120999778E-3</v>
      </c>
      <c r="JJ157" s="86">
        <f t="shared" si="566"/>
        <v>1.2299907695974641E-3</v>
      </c>
      <c r="JK157" s="86">
        <f t="shared" si="567"/>
        <v>1.0909766648587501E-2</v>
      </c>
      <c r="JL157" s="86">
        <f t="shared" si="568"/>
        <v>0.18449492256816907</v>
      </c>
      <c r="JM157" s="86">
        <f t="shared" si="569"/>
        <v>0.39215915497378306</v>
      </c>
    </row>
    <row r="158" spans="2:273" x14ac:dyDescent="0.25">
      <c r="B158" s="2">
        <v>131</v>
      </c>
      <c r="C158" s="37">
        <v>61.164000000000001</v>
      </c>
      <c r="D158" s="37">
        <v>61.902999999999999</v>
      </c>
      <c r="E158" s="37">
        <v>64.838999999999999</v>
      </c>
      <c r="F158" s="37">
        <v>63.655999999999999</v>
      </c>
      <c r="G158" s="37">
        <v>63.18</v>
      </c>
      <c r="H158" s="37">
        <v>62.887</v>
      </c>
      <c r="I158" s="37">
        <v>63.984000000000002</v>
      </c>
      <c r="J158" s="37">
        <v>64.305999999999997</v>
      </c>
      <c r="K158" s="37">
        <v>64.822999999999993</v>
      </c>
      <c r="L158" s="37">
        <v>65.403000000000006</v>
      </c>
      <c r="M158" s="37">
        <v>65.144999999999996</v>
      </c>
      <c r="N158" s="37">
        <v>65.483999999999995</v>
      </c>
      <c r="O158" s="37">
        <v>64.507999999999996</v>
      </c>
      <c r="P158" s="37">
        <v>67.602999999999994</v>
      </c>
      <c r="Q158" s="37">
        <v>89.825000000000003</v>
      </c>
      <c r="S158" s="4">
        <f t="shared" si="441"/>
        <v>61.305593752765176</v>
      </c>
      <c r="T158" s="4">
        <f t="shared" si="442"/>
        <v>62.600229741374214</v>
      </c>
      <c r="U158" s="4">
        <f t="shared" si="443"/>
        <v>65.17831054491343</v>
      </c>
      <c r="V158" s="4">
        <f t="shared" si="444"/>
        <v>63.483272782059821</v>
      </c>
      <c r="W158" s="4">
        <f t="shared" si="445"/>
        <v>63.581635801249504</v>
      </c>
      <c r="X158" s="4">
        <f t="shared" si="446"/>
        <v>62.632616293055122</v>
      </c>
      <c r="Y158" s="4">
        <f t="shared" si="447"/>
        <v>64.967186561576298</v>
      </c>
      <c r="Z158" s="4">
        <f t="shared" si="448"/>
        <v>64.454588436528169</v>
      </c>
      <c r="AA158" s="4">
        <f t="shared" si="449"/>
        <v>64.787805114348359</v>
      </c>
      <c r="AB158" s="4">
        <f t="shared" si="450"/>
        <v>65.636813361536923</v>
      </c>
      <c r="AC158" s="4">
        <f t="shared" si="451"/>
        <v>65.662728215725039</v>
      </c>
      <c r="AD158" s="4">
        <f t="shared" si="452"/>
        <v>65.557321637954786</v>
      </c>
      <c r="AE158" s="4">
        <f t="shared" si="453"/>
        <v>66.426926812669748</v>
      </c>
      <c r="AF158" s="4">
        <f t="shared" si="454"/>
        <v>68.130743593085313</v>
      </c>
      <c r="AG158" s="4">
        <f t="shared" si="455"/>
        <v>90.935957908198503</v>
      </c>
      <c r="AI158" s="4">
        <f t="shared" si="456"/>
        <v>-0.14159375276517494</v>
      </c>
      <c r="AJ158" s="4">
        <f t="shared" si="457"/>
        <v>-0.69722974137421545</v>
      </c>
      <c r="AK158" s="4">
        <f t="shared" si="458"/>
        <v>-0.33931054491343104</v>
      </c>
      <c r="AL158" s="4">
        <f t="shared" si="459"/>
        <v>0.17272721794017798</v>
      </c>
      <c r="AM158" s="4">
        <f t="shared" si="460"/>
        <v>-0.40163580124950471</v>
      </c>
      <c r="AN158" s="4">
        <f t="shared" si="461"/>
        <v>0.25438370694487844</v>
      </c>
      <c r="AO158" s="4">
        <f t="shared" si="462"/>
        <v>-0.98318656157629647</v>
      </c>
      <c r="AP158" s="4">
        <f t="shared" si="463"/>
        <v>-0.148588436528172</v>
      </c>
      <c r="AQ158" s="4">
        <f t="shared" si="464"/>
        <v>3.5194885651634422E-2</v>
      </c>
      <c r="AR158" s="4">
        <f t="shared" si="465"/>
        <v>-0.23381336153691734</v>
      </c>
      <c r="AS158" s="4">
        <f t="shared" si="466"/>
        <v>-0.51772821572504313</v>
      </c>
      <c r="AT158" s="4">
        <f t="shared" si="467"/>
        <v>-7.3321637954791186E-2</v>
      </c>
      <c r="AU158" s="4">
        <f t="shared" si="468"/>
        <v>-1.9189268126697527</v>
      </c>
      <c r="AV158" s="4">
        <f t="shared" si="469"/>
        <v>-0.52774359308531871</v>
      </c>
      <c r="AW158" s="4">
        <f t="shared" si="469"/>
        <v>-1.1109579081985004</v>
      </c>
      <c r="AY158" s="2">
        <f t="shared" si="520"/>
        <v>61.25579798840586</v>
      </c>
      <c r="AZ158" s="2">
        <f t="shared" si="359"/>
        <v>62.599820448813801</v>
      </c>
      <c r="BA158" s="2">
        <f t="shared" si="360"/>
        <v>65.166226634552345</v>
      </c>
      <c r="BB158" s="2">
        <f t="shared" si="361"/>
        <v>63.48282359562031</v>
      </c>
      <c r="BC158" s="2">
        <f t="shared" si="362"/>
        <v>63.581359514131215</v>
      </c>
      <c r="BD158" s="2">
        <f t="shared" si="363"/>
        <v>62.632533876899522</v>
      </c>
      <c r="BE158" s="2">
        <f t="shared" si="364"/>
        <v>64.965741935849991</v>
      </c>
      <c r="BF158" s="2">
        <f t="shared" si="365"/>
        <v>64.454445319650034</v>
      </c>
      <c r="BG158" s="2">
        <f t="shared" si="366"/>
        <v>64.787373992582204</v>
      </c>
      <c r="BH158" s="2">
        <f t="shared" si="367"/>
        <v>65.636720299093014</v>
      </c>
      <c r="BI158" s="2">
        <f t="shared" si="368"/>
        <v>65.661667938721919</v>
      </c>
      <c r="BJ158" s="2">
        <f t="shared" si="369"/>
        <v>65.55665531493284</v>
      </c>
      <c r="BK158" s="2">
        <f t="shared" si="370"/>
        <v>66.411636780944434</v>
      </c>
      <c r="BL158" s="2">
        <f t="shared" si="371"/>
        <v>64.913706341179065</v>
      </c>
      <c r="BM158" s="2">
        <f t="shared" si="372"/>
        <v>67.679212506164106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61.902999999999999</v>
      </c>
      <c r="CG158" s="2" t="str">
        <f t="shared" si="523"/>
        <v/>
      </c>
      <c r="CH158" s="2">
        <f t="shared" si="524"/>
        <v>63.655999999999999</v>
      </c>
      <c r="CI158" s="2">
        <f t="shared" si="525"/>
        <v>63.18</v>
      </c>
      <c r="CJ158" s="2">
        <f t="shared" si="526"/>
        <v>62.887</v>
      </c>
      <c r="CK158" s="2">
        <f t="shared" si="527"/>
        <v>63.984000000000002</v>
      </c>
      <c r="CL158" s="2">
        <f t="shared" si="528"/>
        <v>64.305999999999997</v>
      </c>
      <c r="CM158" s="2">
        <f t="shared" si="529"/>
        <v>64.822999999999993</v>
      </c>
      <c r="CN158" s="2">
        <f t="shared" si="530"/>
        <v>65.403000000000006</v>
      </c>
      <c r="CO158" s="2">
        <f t="shared" si="531"/>
        <v>65.144999999999996</v>
      </c>
      <c r="CP158" s="2">
        <f t="shared" si="532"/>
        <v>65.483999999999995</v>
      </c>
      <c r="CQ158" s="2">
        <f t="shared" si="533"/>
        <v>64.507999999999996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61.902999999999999</v>
      </c>
      <c r="CW158" s="2" t="str">
        <f t="shared" si="487"/>
        <v/>
      </c>
      <c r="CX158" s="2">
        <f t="shared" si="488"/>
        <v>63.655999999999999</v>
      </c>
      <c r="CY158" s="2">
        <f t="shared" si="489"/>
        <v>63.18</v>
      </c>
      <c r="CZ158" s="2">
        <f t="shared" si="490"/>
        <v>62.887</v>
      </c>
      <c r="DA158" s="2">
        <f t="shared" si="491"/>
        <v>63.984000000000002</v>
      </c>
      <c r="DB158" s="2">
        <f t="shared" si="492"/>
        <v>64.305999999999997</v>
      </c>
      <c r="DC158" s="2">
        <f t="shared" si="493"/>
        <v>64.822999999999993</v>
      </c>
      <c r="DD158" s="2">
        <f t="shared" si="494"/>
        <v>65.403000000000006</v>
      </c>
      <c r="DE158" s="2">
        <f t="shared" si="495"/>
        <v>65.144999999999996</v>
      </c>
      <c r="DF158" s="2">
        <f t="shared" si="496"/>
        <v>65.483999999999995</v>
      </c>
      <c r="DG158" s="2">
        <f t="shared" si="497"/>
        <v>64.507999999999996</v>
      </c>
      <c r="DH158" s="2" t="str">
        <f t="shared" si="498"/>
        <v/>
      </c>
      <c r="DI158" s="2" t="str">
        <f t="shared" si="499"/>
        <v/>
      </c>
      <c r="DK158" s="2">
        <f t="shared" si="500"/>
        <v>79.175254529616765</v>
      </c>
      <c r="DL158" s="2">
        <f t="shared" si="501"/>
        <v>87.696905013591049</v>
      </c>
      <c r="DM158" s="2">
        <f t="shared" si="501"/>
        <v>88.046365016341184</v>
      </c>
      <c r="DN158" s="2">
        <f t="shared" si="501"/>
        <v>76.325282392026551</v>
      </c>
      <c r="DO158" s="2">
        <f t="shared" si="501"/>
        <v>81.930770764119615</v>
      </c>
      <c r="DP158" s="2">
        <f t="shared" si="501"/>
        <v>82.151436236933819</v>
      </c>
      <c r="DQ158" s="2">
        <f t="shared" si="501"/>
        <v>87.081013066202075</v>
      </c>
      <c r="DR158" s="2">
        <f t="shared" si="501"/>
        <v>85.206906968641121</v>
      </c>
      <c r="DS158" s="2">
        <f t="shared" si="501"/>
        <v>94.002801484480401</v>
      </c>
      <c r="DT158" s="2">
        <f t="shared" si="501"/>
        <v>88.742732388663967</v>
      </c>
      <c r="DU158" s="2">
        <f t="shared" si="501"/>
        <v>85.736407491289214</v>
      </c>
      <c r="DV158" s="2">
        <f t="shared" si="501"/>
        <v>79.977853367562659</v>
      </c>
      <c r="DW158" s="2">
        <f t="shared" si="501"/>
        <v>89.3052491694352</v>
      </c>
      <c r="DX158" s="2">
        <f t="shared" si="501"/>
        <v>82.006479419703112</v>
      </c>
      <c r="DY158" s="2">
        <f t="shared" si="501"/>
        <v>73.243127896613174</v>
      </c>
      <c r="EA158" s="2">
        <f t="shared" si="440"/>
        <v>61.222654536548824</v>
      </c>
      <c r="EB158" s="2">
        <f t="shared" si="502"/>
        <v>62.528138014377149</v>
      </c>
      <c r="EC158" s="2">
        <f t="shared" si="503"/>
        <v>65.040196544742884</v>
      </c>
      <c r="ED158" s="2">
        <f t="shared" si="504"/>
        <v>63.412987363439555</v>
      </c>
      <c r="EE158" s="2">
        <f t="shared" si="505"/>
        <v>63.518982132886663</v>
      </c>
      <c r="EF158" s="2">
        <f t="shared" si="506"/>
        <v>62.517701068489259</v>
      </c>
      <c r="EG158" s="2">
        <f t="shared" si="507"/>
        <v>64.775812238811142</v>
      </c>
      <c r="EH158" s="2">
        <f t="shared" si="508"/>
        <v>64.420392174144538</v>
      </c>
      <c r="EI158" s="2">
        <f t="shared" si="509"/>
        <v>64.65752225923012</v>
      </c>
      <c r="EJ158" s="2">
        <f t="shared" si="510"/>
        <v>65.477998148472494</v>
      </c>
      <c r="EK158" s="2">
        <f t="shared" si="511"/>
        <v>65.660256963494419</v>
      </c>
      <c r="EL158" s="2">
        <f t="shared" si="512"/>
        <v>65.553112221334658</v>
      </c>
      <c r="EM158" s="2">
        <f t="shared" si="513"/>
        <v>66.223392359267137</v>
      </c>
      <c r="EN158" s="2">
        <f t="shared" si="514"/>
        <v>64.889815217348115</v>
      </c>
      <c r="EO158" s="2">
        <f t="shared" si="515"/>
        <v>67.704828353340261</v>
      </c>
      <c r="EQ158" s="2">
        <f t="shared" si="516"/>
        <v>61.492960128524729</v>
      </c>
      <c r="ER158" s="2">
        <f t="shared" si="517"/>
        <v>62.941503560674491</v>
      </c>
      <c r="ES158" s="2">
        <f t="shared" si="517"/>
        <v>65.891521781882432</v>
      </c>
      <c r="ET158" s="2">
        <f t="shared" si="517"/>
        <v>63.884818513519519</v>
      </c>
      <c r="EU158" s="2">
        <f t="shared" si="517"/>
        <v>63.902919489547529</v>
      </c>
      <c r="EV158" s="2">
        <f t="shared" si="517"/>
        <v>63.213693373243537</v>
      </c>
      <c r="EW158" s="2">
        <f t="shared" si="517"/>
        <v>66.004906145521872</v>
      </c>
      <c r="EX158" s="2">
        <f t="shared" si="517"/>
        <v>64.578469486116347</v>
      </c>
      <c r="EY158" s="2">
        <f t="shared" si="517"/>
        <v>65.277069079022851</v>
      </c>
      <c r="EZ158" s="2">
        <f t="shared" si="517"/>
        <v>66.328471365065624</v>
      </c>
      <c r="FA158" s="2">
        <f t="shared" si="517"/>
        <v>65.621965188185385</v>
      </c>
      <c r="FB158" s="2">
        <f t="shared" si="517"/>
        <v>65.544649658883273</v>
      </c>
      <c r="FC158" s="2">
        <f t="shared" si="517"/>
        <v>67.57309888603848</v>
      </c>
      <c r="FD158" s="2">
        <f t="shared" si="517"/>
        <v>65.094415977658485</v>
      </c>
      <c r="FE158" s="2">
        <f t="shared" si="517"/>
        <v>67.297128262149869</v>
      </c>
      <c r="FG158" s="2">
        <f t="shared" si="518"/>
        <v>0.99973406581505586</v>
      </c>
      <c r="FH158" s="2">
        <f t="shared" si="519"/>
        <v>0.99965828320916217</v>
      </c>
      <c r="FI158" s="2">
        <f t="shared" si="519"/>
        <v>0.99965263724743414</v>
      </c>
      <c r="FJ158" s="2">
        <f t="shared" si="519"/>
        <v>0.99967959739253875</v>
      </c>
      <c r="FK158" s="2">
        <f t="shared" si="519"/>
        <v>0.99969686374150457</v>
      </c>
      <c r="FL158" s="2">
        <f t="shared" si="519"/>
        <v>0.99965102479682977</v>
      </c>
      <c r="FM158" s="2">
        <f t="shared" si="519"/>
        <v>0.99962375106985535</v>
      </c>
      <c r="FN158" s="2">
        <f t="shared" si="519"/>
        <v>0.99963801561379395</v>
      </c>
      <c r="FO158" s="2">
        <f t="shared" si="519"/>
        <v>0.99962353953430783</v>
      </c>
      <c r="FP158" s="2">
        <f t="shared" si="519"/>
        <v>0.99961912549735932</v>
      </c>
      <c r="FQ158" s="2">
        <f t="shared" si="519"/>
        <v>0.99963054748994995</v>
      </c>
      <c r="FR158" s="2">
        <f t="shared" si="519"/>
        <v>0.99966774455048757</v>
      </c>
      <c r="FS158" s="2">
        <f t="shared" si="519"/>
        <v>0.9996963829959522</v>
      </c>
      <c r="FT158" s="2">
        <f t="shared" si="519"/>
        <v>0.9996054206312428</v>
      </c>
      <c r="FU158" s="2">
        <f t="shared" si="519"/>
        <v>0.99951681837352302</v>
      </c>
      <c r="FW158" s="2">
        <f t="shared" si="536"/>
        <v>0.10495247842588955</v>
      </c>
      <c r="FX158" s="2">
        <f t="shared" si="376"/>
        <v>0.15260547163008384</v>
      </c>
      <c r="FY158" s="2">
        <f t="shared" si="377"/>
        <v>0.13865277176532873</v>
      </c>
      <c r="FZ158" s="2">
        <f t="shared" si="378"/>
        <v>0.13924281848315634</v>
      </c>
      <c r="GA158" s="2">
        <f t="shared" si="379"/>
        <v>0.14793064426090952</v>
      </c>
      <c r="GB158" s="2">
        <f t="shared" si="380"/>
        <v>0.15514700515113505</v>
      </c>
      <c r="GC158" s="2">
        <f t="shared" si="381"/>
        <v>0.14770017823675283</v>
      </c>
      <c r="GD158" s="2">
        <f t="shared" si="382"/>
        <v>0.16782137408169573</v>
      </c>
      <c r="GE158" s="2">
        <f t="shared" si="383"/>
        <v>0.19176015770497506</v>
      </c>
      <c r="GF158" s="2">
        <f t="shared" si="384"/>
        <v>0.17620920167014376</v>
      </c>
      <c r="GG158" s="2">
        <f t="shared" si="385"/>
        <v>0.15685376111878116</v>
      </c>
      <c r="GH158" s="2">
        <f t="shared" si="386"/>
        <v>0.14766275139945365</v>
      </c>
      <c r="GI158" s="2">
        <f t="shared" si="387"/>
        <v>0.13427835893946122</v>
      </c>
      <c r="GJ158" s="2">
        <f t="shared" si="388"/>
        <v>8.3759421268845974E-2</v>
      </c>
      <c r="GK158" s="2">
        <f t="shared" si="389"/>
        <v>6.9393783245883009E-2</v>
      </c>
      <c r="GM158" s="86">
        <f t="shared" si="537"/>
        <v>8.9869648038420492E-86</v>
      </c>
      <c r="GN158" s="86">
        <f t="shared" si="390"/>
        <v>1.1765936983623442E-128</v>
      </c>
      <c r="GO158" s="86">
        <f t="shared" si="391"/>
        <v>7.0097845316171777E-99</v>
      </c>
      <c r="GP158" s="86">
        <f t="shared" si="392"/>
        <v>4.9740154957442961E-169</v>
      </c>
      <c r="GQ158" s="86">
        <f t="shared" si="393"/>
        <v>7.0174568144153546E-152</v>
      </c>
      <c r="GR158" s="86">
        <f t="shared" si="394"/>
        <v>3.6184041852679754E-177</v>
      </c>
      <c r="GS158" s="86">
        <f t="shared" si="395"/>
        <v>2.1816471492400159E-141</v>
      </c>
      <c r="GT158" s="86">
        <f t="shared" si="396"/>
        <v>2.3276940058879656E-166</v>
      </c>
      <c r="GU158" s="86">
        <f t="shared" si="397"/>
        <v>2.784976326044292E-163</v>
      </c>
      <c r="GV158" s="86">
        <f t="shared" si="398"/>
        <v>6.2213057583981399E-186</v>
      </c>
      <c r="GW158" s="86">
        <f t="shared" si="399"/>
        <v>4.4117715724946018E-189</v>
      </c>
      <c r="GX158" s="86">
        <f t="shared" si="400"/>
        <v>1.2827524814931678E-260</v>
      </c>
      <c r="GY158" s="86">
        <f t="shared" si="401"/>
        <v>6.4637404484349858E-266</v>
      </c>
      <c r="GZ158" s="86">
        <f t="shared" si="402"/>
        <v>3.8054501855766393E-201</v>
      </c>
      <c r="HA158" s="86">
        <f t="shared" si="403"/>
        <v>1.0949843403540456E-258</v>
      </c>
      <c r="HC158" s="86">
        <f t="shared" si="538"/>
        <v>1.4932918601093439E-44</v>
      </c>
      <c r="HD158" s="86">
        <f t="shared" si="404"/>
        <v>1.0165187116193998E-68</v>
      </c>
      <c r="HE158" s="86">
        <f t="shared" si="405"/>
        <v>1.9562069694007717E-54</v>
      </c>
      <c r="HF158" s="86">
        <f t="shared" si="406"/>
        <v>1.3050261795984622E-66</v>
      </c>
      <c r="HG158" s="86">
        <f t="shared" si="407"/>
        <v>3.3314208580753486E-66</v>
      </c>
      <c r="HH158" s="86">
        <f t="shared" si="408"/>
        <v>1.480306378524492E-113</v>
      </c>
      <c r="HI158" s="86">
        <f t="shared" si="409"/>
        <v>4.1144367252101673E-76</v>
      </c>
      <c r="HJ158" s="86">
        <f t="shared" si="410"/>
        <v>3.0594981393192233E-122</v>
      </c>
      <c r="HK158" s="86">
        <f t="shared" si="411"/>
        <v>7.8608050203107401E-106</v>
      </c>
      <c r="HL158" s="86">
        <f t="shared" si="412"/>
        <v>4.3573163953730585E-127</v>
      </c>
      <c r="HM158" s="86">
        <f t="shared" si="413"/>
        <v>1.1782025554459983E-127</v>
      </c>
      <c r="HN158" s="86">
        <f t="shared" si="414"/>
        <v>4.0447946545097834E-148</v>
      </c>
      <c r="HO158" s="86">
        <f t="shared" si="415"/>
        <v>2.0398748560547825E-142</v>
      </c>
      <c r="HP158" s="86">
        <f t="shared" si="416"/>
        <v>6.0606579740465684E-104</v>
      </c>
      <c r="HQ158" s="86">
        <f t="shared" si="417"/>
        <v>1.4577803781546254E-148</v>
      </c>
      <c r="HS158" s="86">
        <f t="shared" si="539"/>
        <v>0.11679980334636923</v>
      </c>
      <c r="HT158" s="86">
        <f t="shared" si="418"/>
        <v>1.2244917777578545E-3</v>
      </c>
      <c r="HU158" s="86">
        <f t="shared" si="419"/>
        <v>9.9998160168806235E-3</v>
      </c>
      <c r="HV158" s="86">
        <f t="shared" si="420"/>
        <v>4.5905307135170505E-4</v>
      </c>
      <c r="HW158" s="86">
        <f t="shared" si="421"/>
        <v>2.2616041912255241E-4</v>
      </c>
      <c r="HX158" s="86">
        <f t="shared" si="422"/>
        <v>7.2288898224382917E-5</v>
      </c>
      <c r="HY158" s="86">
        <f t="shared" si="423"/>
        <v>7.6935211789082975E-4</v>
      </c>
      <c r="HZ158" s="86">
        <f t="shared" si="424"/>
        <v>7.3178853031824468E-5</v>
      </c>
      <c r="IA158" s="86">
        <f t="shared" si="425"/>
        <v>3.5677183365206751E-6</v>
      </c>
      <c r="IB158" s="86">
        <f t="shared" si="426"/>
        <v>5.7053438243276137E-6</v>
      </c>
      <c r="IC158" s="86">
        <f t="shared" si="427"/>
        <v>3.9821320494734384E-4</v>
      </c>
      <c r="ID158" s="86">
        <f t="shared" si="428"/>
        <v>2.5306106874772372E-4</v>
      </c>
      <c r="IE158" s="86">
        <f t="shared" si="429"/>
        <v>3.2709751900189083E-3</v>
      </c>
      <c r="IF158" s="86">
        <f t="shared" si="430"/>
        <v>0.10655399187789594</v>
      </c>
      <c r="IG158" s="86">
        <f t="shared" si="431"/>
        <v>0.27619721182704027</v>
      </c>
      <c r="II158" s="86">
        <f t="shared" si="540"/>
        <v>9.9272903918650996E-8</v>
      </c>
      <c r="IJ158" s="86">
        <f t="shared" si="541"/>
        <v>7.5627556077734525E-7</v>
      </c>
      <c r="IK158" s="86">
        <f t="shared" si="542"/>
        <v>1.8428911168045899E-7</v>
      </c>
      <c r="IL158" s="86">
        <f t="shared" si="543"/>
        <v>2.3758253420267232E-7</v>
      </c>
      <c r="IM158" s="86">
        <f t="shared" si="544"/>
        <v>1.2255154155621324E-6</v>
      </c>
      <c r="IN158" s="86">
        <f t="shared" si="545"/>
        <v>1.2290407442000767E-7</v>
      </c>
      <c r="IO158" s="86">
        <f t="shared" si="546"/>
        <v>4.8289475167639666E-7</v>
      </c>
      <c r="IP158" s="86">
        <f t="shared" si="547"/>
        <v>7.3212036727751544E-7</v>
      </c>
      <c r="IQ158" s="86">
        <f t="shared" si="548"/>
        <v>5.2422572538768032E-6</v>
      </c>
      <c r="IR158" s="86">
        <f t="shared" si="549"/>
        <v>9.9948141630107474E-7</v>
      </c>
      <c r="IS158" s="86">
        <f t="shared" si="550"/>
        <v>4.7182540188637048E-7</v>
      </c>
      <c r="IT158" s="86">
        <f t="shared" si="551"/>
        <v>7.3499124057778912E-8</v>
      </c>
      <c r="IU158" s="86">
        <f t="shared" si="552"/>
        <v>5.9421479271172175E-8</v>
      </c>
      <c r="IV158" s="86">
        <f t="shared" si="553"/>
        <v>4.0581945212426888E-7</v>
      </c>
      <c r="IW158" s="86">
        <f t="shared" si="554"/>
        <v>4.0707876276829544E-6</v>
      </c>
      <c r="IY158" s="86">
        <f t="shared" si="555"/>
        <v>0.11679990261927316</v>
      </c>
      <c r="IZ158" s="86">
        <f t="shared" si="556"/>
        <v>1.2252480533186318E-3</v>
      </c>
      <c r="JA158" s="86">
        <f t="shared" si="557"/>
        <v>1.0000000305992305E-2</v>
      </c>
      <c r="JB158" s="86">
        <f t="shared" si="558"/>
        <v>4.5929065388590772E-4</v>
      </c>
      <c r="JC158" s="86">
        <f t="shared" si="559"/>
        <v>2.2738593453811454E-4</v>
      </c>
      <c r="JD158" s="86">
        <f t="shared" si="560"/>
        <v>7.2411802298802923E-5</v>
      </c>
      <c r="JE158" s="86">
        <f t="shared" si="561"/>
        <v>7.6983501264250615E-4</v>
      </c>
      <c r="JF158" s="86">
        <f t="shared" si="562"/>
        <v>7.3910973399101979E-5</v>
      </c>
      <c r="JG158" s="86">
        <f t="shared" si="563"/>
        <v>8.8099755903974788E-6</v>
      </c>
      <c r="JH158" s="86">
        <f t="shared" si="564"/>
        <v>6.704825240628688E-6</v>
      </c>
      <c r="JI158" s="86">
        <f t="shared" si="565"/>
        <v>3.986850303492302E-4</v>
      </c>
      <c r="JJ158" s="86">
        <f t="shared" si="566"/>
        <v>2.5313456787178152E-4</v>
      </c>
      <c r="JK158" s="86">
        <f t="shared" si="567"/>
        <v>3.2710346114981797E-3</v>
      </c>
      <c r="JL158" s="86">
        <f t="shared" si="568"/>
        <v>0.10655439769734806</v>
      </c>
      <c r="JM158" s="86">
        <f t="shared" si="569"/>
        <v>0.27620128261466798</v>
      </c>
    </row>
    <row r="159" spans="2:273" x14ac:dyDescent="0.25">
      <c r="B159" s="2">
        <v>132</v>
      </c>
      <c r="C159" s="37">
        <v>62</v>
      </c>
      <c r="D159" s="37">
        <v>62.177</v>
      </c>
      <c r="E159" s="37">
        <v>64.596999999999994</v>
      </c>
      <c r="F159" s="37">
        <v>63.23</v>
      </c>
      <c r="G159" s="37">
        <v>64.212999999999994</v>
      </c>
      <c r="H159" s="37">
        <v>62.645000000000003</v>
      </c>
      <c r="I159" s="37">
        <v>63.935000000000002</v>
      </c>
      <c r="J159" s="37">
        <v>63.418999999999997</v>
      </c>
      <c r="K159" s="37">
        <v>64.194000000000003</v>
      </c>
      <c r="L159" s="37">
        <v>65.548000000000002</v>
      </c>
      <c r="M159" s="37">
        <v>65.031999999999996</v>
      </c>
      <c r="N159" s="37">
        <v>65.031999999999996</v>
      </c>
      <c r="O159" s="37">
        <v>65.114999999999995</v>
      </c>
      <c r="P159" s="37">
        <v>65.381</v>
      </c>
      <c r="Q159" s="37">
        <v>77.570999999999998</v>
      </c>
      <c r="S159" s="4">
        <f t="shared" si="441"/>
        <v>61.187255525099822</v>
      </c>
      <c r="T159" s="4">
        <f t="shared" si="442"/>
        <v>62.480545622039351</v>
      </c>
      <c r="U159" s="4">
        <f t="shared" si="443"/>
        <v>65.012258751361216</v>
      </c>
      <c r="V159" s="4">
        <f t="shared" si="444"/>
        <v>63.358511155243832</v>
      </c>
      <c r="W159" s="4">
        <f t="shared" si="445"/>
        <v>63.444203659718603</v>
      </c>
      <c r="X159" s="4">
        <f t="shared" si="446"/>
        <v>62.473180714543233</v>
      </c>
      <c r="Y159" s="4">
        <f t="shared" si="447"/>
        <v>64.776313160642886</v>
      </c>
      <c r="Z159" s="4">
        <f t="shared" si="448"/>
        <v>64.354699362046929</v>
      </c>
      <c r="AA159" s="4">
        <f t="shared" si="449"/>
        <v>64.665983862681628</v>
      </c>
      <c r="AB159" s="4">
        <f t="shared" si="450"/>
        <v>65.501670072316458</v>
      </c>
      <c r="AC159" s="4">
        <f t="shared" si="451"/>
        <v>65.548674471556566</v>
      </c>
      <c r="AD159" s="4">
        <f t="shared" si="452"/>
        <v>65.43536013782915</v>
      </c>
      <c r="AE159" s="4">
        <f t="shared" si="453"/>
        <v>66.269600963097972</v>
      </c>
      <c r="AF159" s="4">
        <f t="shared" si="454"/>
        <v>66.175110945272706</v>
      </c>
      <c r="AG159" s="4">
        <f t="shared" si="455"/>
        <v>80.313871707278679</v>
      </c>
      <c r="AI159" s="4">
        <f t="shared" si="456"/>
        <v>0.8127444749001782</v>
      </c>
      <c r="AJ159" s="4">
        <f t="shared" si="457"/>
        <v>-0.30354562203935131</v>
      </c>
      <c r="AK159" s="4">
        <f t="shared" si="458"/>
        <v>-0.41525875136122181</v>
      </c>
      <c r="AL159" s="4">
        <f t="shared" si="459"/>
        <v>-0.12851115524383516</v>
      </c>
      <c r="AM159" s="4">
        <f t="shared" si="460"/>
        <v>0.76879634028139066</v>
      </c>
      <c r="AN159" s="4">
        <f t="shared" si="461"/>
        <v>0.17181928545677039</v>
      </c>
      <c r="AO159" s="4">
        <f t="shared" si="462"/>
        <v>-0.84131316064288342</v>
      </c>
      <c r="AP159" s="4">
        <f t="shared" si="463"/>
        <v>-0.93569936204693249</v>
      </c>
      <c r="AQ159" s="4">
        <f t="shared" si="464"/>
        <v>-0.47198386268162551</v>
      </c>
      <c r="AR159" s="4">
        <f t="shared" si="465"/>
        <v>4.632992768354427E-2</v>
      </c>
      <c r="AS159" s="4">
        <f t="shared" si="466"/>
        <v>-0.51667447155656987</v>
      </c>
      <c r="AT159" s="4">
        <f t="shared" si="467"/>
        <v>-0.40336013782915359</v>
      </c>
      <c r="AU159" s="4">
        <f t="shared" si="468"/>
        <v>-1.1546009630979768</v>
      </c>
      <c r="AV159" s="4">
        <f t="shared" si="469"/>
        <v>-0.7941109452727062</v>
      </c>
      <c r="AW159" s="4">
        <f t="shared" si="469"/>
        <v>-2.742871707278681</v>
      </c>
      <c r="AY159" s="2">
        <f t="shared" si="520"/>
        <v>61.16581566824464</v>
      </c>
      <c r="AZ159" s="2">
        <f t="shared" si="359"/>
        <v>62.480446793874535</v>
      </c>
      <c r="BA159" s="2">
        <f t="shared" si="360"/>
        <v>65.009504025655133</v>
      </c>
      <c r="BB159" s="2">
        <f t="shared" si="361"/>
        <v>63.358410630526201</v>
      </c>
      <c r="BC159" s="2">
        <f t="shared" si="362"/>
        <v>63.443987732245972</v>
      </c>
      <c r="BD159" s="2">
        <f t="shared" si="363"/>
        <v>62.473138017846388</v>
      </c>
      <c r="BE159" s="2">
        <f t="shared" si="364"/>
        <v>64.775982080845111</v>
      </c>
      <c r="BF159" s="2">
        <f t="shared" si="365"/>
        <v>64.3545055962052</v>
      </c>
      <c r="BG159" s="2">
        <f t="shared" si="366"/>
        <v>64.664436831743529</v>
      </c>
      <c r="BH159" s="2">
        <f t="shared" si="367"/>
        <v>65.501316679692195</v>
      </c>
      <c r="BI159" s="2">
        <f t="shared" si="368"/>
        <v>65.548371211855397</v>
      </c>
      <c r="BJ159" s="2">
        <f t="shared" si="369"/>
        <v>65.435249306636152</v>
      </c>
      <c r="BK159" s="2">
        <f t="shared" si="370"/>
        <v>66.266774072140691</v>
      </c>
      <c r="BL159" s="2">
        <f t="shared" si="371"/>
        <v>64.827134236814089</v>
      </c>
      <c r="BM159" s="2">
        <f t="shared" si="372"/>
        <v>67.610646803212518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62.177</v>
      </c>
      <c r="CG159" s="2">
        <f t="shared" si="523"/>
        <v>64.596999999999994</v>
      </c>
      <c r="CH159" s="2">
        <f t="shared" si="524"/>
        <v>63.23</v>
      </c>
      <c r="CI159" s="2">
        <f t="shared" si="525"/>
        <v>64.212999999999994</v>
      </c>
      <c r="CJ159" s="2">
        <f t="shared" si="526"/>
        <v>62.645000000000003</v>
      </c>
      <c r="CK159" s="2">
        <f t="shared" si="527"/>
        <v>63.935000000000002</v>
      </c>
      <c r="CL159" s="2">
        <f t="shared" si="528"/>
        <v>63.418999999999997</v>
      </c>
      <c r="CM159" s="2">
        <f t="shared" si="529"/>
        <v>64.194000000000003</v>
      </c>
      <c r="CN159" s="2">
        <f t="shared" si="530"/>
        <v>65.548000000000002</v>
      </c>
      <c r="CO159" s="2">
        <f t="shared" si="531"/>
        <v>65.031999999999996</v>
      </c>
      <c r="CP159" s="2">
        <f t="shared" si="532"/>
        <v>65.031999999999996</v>
      </c>
      <c r="CQ159" s="2">
        <f t="shared" si="533"/>
        <v>65.114999999999995</v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62.177</v>
      </c>
      <c r="CW159" s="2">
        <f t="shared" si="487"/>
        <v>64.596999999999994</v>
      </c>
      <c r="CX159" s="2">
        <f t="shared" si="488"/>
        <v>63.23</v>
      </c>
      <c r="CY159" s="2">
        <f t="shared" si="489"/>
        <v>64.212999999999994</v>
      </c>
      <c r="CZ159" s="2">
        <f t="shared" si="490"/>
        <v>62.645000000000003</v>
      </c>
      <c r="DA159" s="2">
        <f t="shared" si="491"/>
        <v>63.935000000000002</v>
      </c>
      <c r="DB159" s="2">
        <f t="shared" si="492"/>
        <v>63.418999999999997</v>
      </c>
      <c r="DC159" s="2">
        <f t="shared" si="493"/>
        <v>64.194000000000003</v>
      </c>
      <c r="DD159" s="2">
        <f t="shared" si="494"/>
        <v>65.548000000000002</v>
      </c>
      <c r="DE159" s="2">
        <f t="shared" si="495"/>
        <v>65.031999999999996</v>
      </c>
      <c r="DF159" s="2">
        <f t="shared" si="496"/>
        <v>65.031999999999996</v>
      </c>
      <c r="DG159" s="2">
        <f t="shared" si="497"/>
        <v>65.114999999999995</v>
      </c>
      <c r="DH159" s="2" t="str">
        <f t="shared" si="498"/>
        <v/>
      </c>
      <c r="DI159" s="2" t="str">
        <f t="shared" si="499"/>
        <v/>
      </c>
      <c r="DK159" s="2">
        <f t="shared" si="500"/>
        <v>79.200312195121981</v>
      </c>
      <c r="DL159" s="2">
        <f t="shared" si="501"/>
        <v>87.790754152823922</v>
      </c>
      <c r="DM159" s="2">
        <f t="shared" si="501"/>
        <v>88.115626664505839</v>
      </c>
      <c r="DN159" s="2">
        <f t="shared" si="501"/>
        <v>76.297712020537574</v>
      </c>
      <c r="DO159" s="2">
        <f t="shared" si="501"/>
        <v>81.943942464512247</v>
      </c>
      <c r="DP159" s="2">
        <f t="shared" si="501"/>
        <v>82.166384494773538</v>
      </c>
      <c r="DQ159" s="2">
        <f t="shared" si="501"/>
        <v>87.065376306620195</v>
      </c>
      <c r="DR159" s="2">
        <f t="shared" si="501"/>
        <v>85.249147038327521</v>
      </c>
      <c r="DS159" s="2">
        <f t="shared" si="501"/>
        <v>94.117249055330603</v>
      </c>
      <c r="DT159" s="2">
        <f t="shared" si="501"/>
        <v>88.808755263157892</v>
      </c>
      <c r="DU159" s="2">
        <f t="shared" si="501"/>
        <v>85.792967944250876</v>
      </c>
      <c r="DV159" s="2">
        <f t="shared" si="501"/>
        <v>79.971043189368771</v>
      </c>
      <c r="DW159" s="2">
        <f t="shared" si="501"/>
        <v>89.355755662941704</v>
      </c>
      <c r="DX159" s="2">
        <f t="shared" si="501"/>
        <v>82.051993387314454</v>
      </c>
      <c r="DY159" s="2">
        <f t="shared" si="501"/>
        <v>73.234414327094456</v>
      </c>
      <c r="EA159" s="2">
        <f t="shared" si="440"/>
        <v>61.128884893537332</v>
      </c>
      <c r="EB159" s="2">
        <f t="shared" si="502"/>
        <v>62.401122133128638</v>
      </c>
      <c r="EC159" s="2">
        <f t="shared" si="503"/>
        <v>64.86779683088136</v>
      </c>
      <c r="ED159" s="2">
        <f t="shared" si="504"/>
        <v>63.279793007098618</v>
      </c>
      <c r="EE159" s="2">
        <f t="shared" si="505"/>
        <v>63.374456169737584</v>
      </c>
      <c r="EF159" s="2">
        <f t="shared" si="506"/>
        <v>62.344894585201359</v>
      </c>
      <c r="EG159" s="2">
        <f t="shared" si="507"/>
        <v>64.562873918396363</v>
      </c>
      <c r="EH159" s="2">
        <f t="shared" si="508"/>
        <v>64.317730559472764</v>
      </c>
      <c r="EI159" s="2">
        <f t="shared" si="509"/>
        <v>64.520984751168385</v>
      </c>
      <c r="EJ159" s="2">
        <f t="shared" si="510"/>
        <v>65.324695067180429</v>
      </c>
      <c r="EK159" s="2">
        <f t="shared" si="511"/>
        <v>65.548318975522264</v>
      </c>
      <c r="EL159" s="2">
        <f t="shared" si="512"/>
        <v>65.4322922138645</v>
      </c>
      <c r="EM159" s="2">
        <f t="shared" si="513"/>
        <v>66.055540400955934</v>
      </c>
      <c r="EN159" s="2">
        <f t="shared" si="514"/>
        <v>64.801361827130464</v>
      </c>
      <c r="EO159" s="2">
        <f t="shared" si="515"/>
        <v>67.640181041231713</v>
      </c>
      <c r="EQ159" s="2">
        <f t="shared" si="516"/>
        <v>61.414580311755842</v>
      </c>
      <c r="ER159" s="2">
        <f t="shared" si="517"/>
        <v>62.834181235571613</v>
      </c>
      <c r="ES159" s="2">
        <f t="shared" si="517"/>
        <v>65.763274116277898</v>
      </c>
      <c r="ET159" s="2">
        <f t="shared" si="517"/>
        <v>63.77638856987037</v>
      </c>
      <c r="EU159" s="2">
        <f t="shared" si="517"/>
        <v>63.777141928461958</v>
      </c>
      <c r="EV159" s="2">
        <f t="shared" si="517"/>
        <v>63.072400099775507</v>
      </c>
      <c r="EW159" s="2">
        <f t="shared" si="517"/>
        <v>65.849153757057394</v>
      </c>
      <c r="EX159" s="2">
        <f t="shared" si="517"/>
        <v>64.482655205137888</v>
      </c>
      <c r="EY159" s="2">
        <f t="shared" si="517"/>
        <v>65.166641096608998</v>
      </c>
      <c r="EZ159" s="2">
        <f t="shared" si="517"/>
        <v>66.211441208638533</v>
      </c>
      <c r="FA159" s="2">
        <f t="shared" si="517"/>
        <v>65.508363844712434</v>
      </c>
      <c r="FB159" s="2">
        <f t="shared" si="517"/>
        <v>65.423217897208161</v>
      </c>
      <c r="FC159" s="2">
        <f t="shared" si="517"/>
        <v>67.464423888413819</v>
      </c>
      <c r="FD159" s="2">
        <f t="shared" si="517"/>
        <v>65.016109082152795</v>
      </c>
      <c r="FE159" s="2">
        <f t="shared" si="517"/>
        <v>67.216810121644045</v>
      </c>
      <c r="FG159" s="2">
        <f t="shared" si="518"/>
        <v>0.99975745946549066</v>
      </c>
      <c r="FH159" s="2">
        <f t="shared" si="519"/>
        <v>0.99968834121200478</v>
      </c>
      <c r="FI159" s="2">
        <f t="shared" si="519"/>
        <v>0.99968319172149345</v>
      </c>
      <c r="FJ159" s="2">
        <f t="shared" si="519"/>
        <v>0.99970778111081526</v>
      </c>
      <c r="FK159" s="2">
        <f t="shared" si="519"/>
        <v>0.99972352907222295</v>
      </c>
      <c r="FL159" s="2">
        <f t="shared" si="519"/>
        <v>0.99968172105895803</v>
      </c>
      <c r="FM159" s="2">
        <f t="shared" si="519"/>
        <v>0.99965684553699952</v>
      </c>
      <c r="FN159" s="2">
        <f t="shared" si="519"/>
        <v>0.99966985580077783</v>
      </c>
      <c r="FO159" s="2">
        <f t="shared" si="519"/>
        <v>0.99965665260150938</v>
      </c>
      <c r="FP159" s="2">
        <f t="shared" si="519"/>
        <v>0.99965262668369526</v>
      </c>
      <c r="FQ159" s="2">
        <f t="shared" si="519"/>
        <v>0.99966304435251485</v>
      </c>
      <c r="FR159" s="2">
        <f t="shared" si="519"/>
        <v>0.99969697056958118</v>
      </c>
      <c r="FS159" s="2">
        <f t="shared" si="519"/>
        <v>0.99972309060365971</v>
      </c>
      <c r="FT159" s="2">
        <f t="shared" si="519"/>
        <v>0.99964012684437642</v>
      </c>
      <c r="FU159" s="2">
        <f t="shared" si="519"/>
        <v>0.99955931438363843</v>
      </c>
      <c r="FW159" s="2">
        <f t="shared" si="536"/>
        <v>0.11392454689397429</v>
      </c>
      <c r="FX159" s="2">
        <f t="shared" si="376"/>
        <v>0.16490072232667413</v>
      </c>
      <c r="FY159" s="2">
        <f t="shared" si="377"/>
        <v>0.1500228894870094</v>
      </c>
      <c r="FZ159" s="2">
        <f t="shared" si="378"/>
        <v>0.15065285959545469</v>
      </c>
      <c r="GA159" s="2">
        <f t="shared" si="379"/>
        <v>0.15992032995685243</v>
      </c>
      <c r="GB159" s="2">
        <f t="shared" si="380"/>
        <v>0.16760652309022747</v>
      </c>
      <c r="GC159" s="2">
        <f t="shared" si="381"/>
        <v>0.1596746852064117</v>
      </c>
      <c r="GD159" s="2">
        <f t="shared" si="382"/>
        <v>0.18108058307480157</v>
      </c>
      <c r="GE159" s="2">
        <f t="shared" si="383"/>
        <v>0.20644152444644276</v>
      </c>
      <c r="GF159" s="2">
        <f t="shared" si="384"/>
        <v>0.18997982485064435</v>
      </c>
      <c r="GG159" s="2">
        <f t="shared" si="385"/>
        <v>0.16942285836734156</v>
      </c>
      <c r="GH159" s="2">
        <f t="shared" si="386"/>
        <v>0.15963479238306372</v>
      </c>
      <c r="GI159" s="2">
        <f t="shared" si="387"/>
        <v>0.14535028940644396</v>
      </c>
      <c r="GJ159" s="2">
        <f t="shared" si="388"/>
        <v>9.1104170181477762E-2</v>
      </c>
      <c r="GK159" s="2">
        <f t="shared" si="389"/>
        <v>7.5582744780912758E-2</v>
      </c>
      <c r="GM159" s="86">
        <f t="shared" si="537"/>
        <v>2.3300343236873919E-88</v>
      </c>
      <c r="GN159" s="86">
        <f t="shared" si="390"/>
        <v>1.7417414812976898E-132</v>
      </c>
      <c r="GO159" s="86">
        <f t="shared" si="391"/>
        <v>8.2557995321977132E-102</v>
      </c>
      <c r="GP159" s="86">
        <f t="shared" si="392"/>
        <v>4.0104708789379447E-174</v>
      </c>
      <c r="GQ159" s="86">
        <f t="shared" si="393"/>
        <v>2.2709067214541948E-156</v>
      </c>
      <c r="GR159" s="86">
        <f t="shared" si="394"/>
        <v>2.1517693392830841E-182</v>
      </c>
      <c r="GS159" s="86">
        <f t="shared" si="395"/>
        <v>1.3429379552446034E-145</v>
      </c>
      <c r="GT159" s="86">
        <f t="shared" si="396"/>
        <v>2.7959562841257355E-171</v>
      </c>
      <c r="GU159" s="86">
        <f t="shared" si="397"/>
        <v>4.2874937122221615E-168</v>
      </c>
      <c r="GV159" s="86">
        <f t="shared" si="398"/>
        <v>1.8738907953491221E-191</v>
      </c>
      <c r="GW159" s="86">
        <f t="shared" si="399"/>
        <v>9.9295880705553666E-195</v>
      </c>
      <c r="GX159" s="86">
        <f t="shared" si="400"/>
        <v>2.3618238377518584E-268</v>
      </c>
      <c r="GY159" s="86">
        <f t="shared" si="401"/>
        <v>8.4350398148379974E-274</v>
      </c>
      <c r="GZ159" s="86">
        <f t="shared" si="402"/>
        <v>4.040495951180149E-207</v>
      </c>
      <c r="HA159" s="86">
        <f t="shared" si="403"/>
        <v>2.6169788486626764E-266</v>
      </c>
      <c r="HC159" s="86">
        <f t="shared" si="538"/>
        <v>1.2796335631822811E-46</v>
      </c>
      <c r="HD159" s="86">
        <f t="shared" si="404"/>
        <v>8.8751321675952517E-72</v>
      </c>
      <c r="HE159" s="86">
        <f t="shared" si="405"/>
        <v>6.219534765104654E-57</v>
      </c>
      <c r="HF159" s="86">
        <f t="shared" si="406"/>
        <v>1.2457671319262831E-69</v>
      </c>
      <c r="HG159" s="86">
        <f t="shared" si="407"/>
        <v>4.2577753609714111E-69</v>
      </c>
      <c r="HH159" s="86">
        <f t="shared" si="408"/>
        <v>1.5610812325460212E-118</v>
      </c>
      <c r="HI159" s="86">
        <f t="shared" si="409"/>
        <v>1.7781593376369844E-79</v>
      </c>
      <c r="HJ159" s="86">
        <f t="shared" si="410"/>
        <v>1.5141915688034052E-127</v>
      </c>
      <c r="HK159" s="86">
        <f t="shared" si="411"/>
        <v>2.2842126041627408E-110</v>
      </c>
      <c r="HL159" s="86">
        <f t="shared" si="412"/>
        <v>1.438242103767568E-132</v>
      </c>
      <c r="HM159" s="86">
        <f t="shared" si="413"/>
        <v>2.7240598354123454E-133</v>
      </c>
      <c r="HN159" s="86">
        <f t="shared" si="414"/>
        <v>1.2633857811763361E-154</v>
      </c>
      <c r="HO159" s="86">
        <f t="shared" si="415"/>
        <v>9.7889656825592968E-149</v>
      </c>
      <c r="HP159" s="86">
        <f t="shared" si="416"/>
        <v>1.2621244738565285E-108</v>
      </c>
      <c r="HQ159" s="86">
        <f t="shared" si="417"/>
        <v>3.2935916665578598E-155</v>
      </c>
      <c r="HS159" s="86">
        <f t="shared" si="539"/>
        <v>6.1115178833721785E-2</v>
      </c>
      <c r="HT159" s="86">
        <f t="shared" si="418"/>
        <v>2.7844690077570962E-4</v>
      </c>
      <c r="HU159" s="86">
        <f t="shared" si="419"/>
        <v>3.0315639692023322E-3</v>
      </c>
      <c r="HV159" s="86">
        <f t="shared" si="420"/>
        <v>9.6091461803025709E-5</v>
      </c>
      <c r="HW159" s="86">
        <f t="shared" si="421"/>
        <v>4.5756214442474886E-5</v>
      </c>
      <c r="HX159" s="86">
        <f t="shared" si="422"/>
        <v>1.0450961935114615E-5</v>
      </c>
      <c r="HY159" s="86">
        <f t="shared" si="423"/>
        <v>1.6709962445371433E-4</v>
      </c>
      <c r="HZ159" s="86">
        <f t="shared" si="424"/>
        <v>1.0785657348241562E-5</v>
      </c>
      <c r="IA159" s="86">
        <f t="shared" si="425"/>
        <v>3.7291848003169033E-7</v>
      </c>
      <c r="IB159" s="86">
        <f t="shared" si="426"/>
        <v>6.2005565106194496E-7</v>
      </c>
      <c r="IC159" s="86">
        <f t="shared" si="427"/>
        <v>7.481722772350051E-5</v>
      </c>
      <c r="ID159" s="86">
        <f t="shared" si="428"/>
        <v>4.3218912886827856E-5</v>
      </c>
      <c r="IE159" s="86">
        <f t="shared" si="429"/>
        <v>8.2963668132375156E-4</v>
      </c>
      <c r="IF159" s="86">
        <f t="shared" si="430"/>
        <v>5.4641396671178011E-2</v>
      </c>
      <c r="IG159" s="86">
        <f t="shared" si="431"/>
        <v>0.17268959301122741</v>
      </c>
      <c r="II159" s="86">
        <f t="shared" si="540"/>
        <v>3.4114031773403677E-7</v>
      </c>
      <c r="IJ159" s="86">
        <f t="shared" si="541"/>
        <v>2.8577924468204093E-6</v>
      </c>
      <c r="IK159" s="86">
        <f t="shared" si="542"/>
        <v>7.3569319581351796E-7</v>
      </c>
      <c r="IL159" s="86">
        <f t="shared" si="543"/>
        <v>9.2906592746354036E-7</v>
      </c>
      <c r="IM159" s="86">
        <f t="shared" si="544"/>
        <v>4.2963760148069798E-6</v>
      </c>
      <c r="IN159" s="86">
        <f t="shared" si="545"/>
        <v>5.6798307159289236E-7</v>
      </c>
      <c r="IO159" s="86">
        <f t="shared" si="546"/>
        <v>1.8543074039951045E-6</v>
      </c>
      <c r="IP159" s="86">
        <f t="shared" si="547"/>
        <v>3.0418506101812124E-6</v>
      </c>
      <c r="IQ159" s="86">
        <f t="shared" si="548"/>
        <v>2.0102973643581396E-5</v>
      </c>
      <c r="IR159" s="86">
        <f t="shared" si="549"/>
        <v>4.2276561134659915E-6</v>
      </c>
      <c r="IS159" s="86">
        <f t="shared" si="550"/>
        <v>1.9193107011518414E-6</v>
      </c>
      <c r="IT159" s="86">
        <f t="shared" si="551"/>
        <v>3.4018481971377908E-7</v>
      </c>
      <c r="IU159" s="86">
        <f t="shared" si="552"/>
        <v>2.567328149029388E-7</v>
      </c>
      <c r="IV159" s="86">
        <f t="shared" si="553"/>
        <v>1.1094419989371939E-6</v>
      </c>
      <c r="IW159" s="86">
        <f t="shared" si="554"/>
        <v>8.8194944194042416E-6</v>
      </c>
      <c r="IY159" s="86">
        <f t="shared" si="555"/>
        <v>6.1115519974039516E-2</v>
      </c>
      <c r="IZ159" s="86">
        <f t="shared" si="556"/>
        <v>2.8130469322253001E-4</v>
      </c>
      <c r="JA159" s="86">
        <f t="shared" si="557"/>
        <v>3.0322996623981459E-3</v>
      </c>
      <c r="JB159" s="86">
        <f t="shared" si="558"/>
        <v>9.7020527730489248E-5</v>
      </c>
      <c r="JC159" s="86">
        <f t="shared" si="559"/>
        <v>5.0052590457281865E-5</v>
      </c>
      <c r="JD159" s="86">
        <f t="shared" si="560"/>
        <v>1.1018945006707507E-5</v>
      </c>
      <c r="JE159" s="86">
        <f t="shared" si="561"/>
        <v>1.6895393185770944E-4</v>
      </c>
      <c r="JF159" s="86">
        <f t="shared" si="562"/>
        <v>1.3827507958422774E-5</v>
      </c>
      <c r="JG159" s="86">
        <f t="shared" si="563"/>
        <v>2.0475892123613088E-5</v>
      </c>
      <c r="JH159" s="86">
        <f t="shared" si="564"/>
        <v>4.8477117645279362E-6</v>
      </c>
      <c r="JI159" s="86">
        <f t="shared" si="565"/>
        <v>7.6736538424652348E-5</v>
      </c>
      <c r="JJ159" s="86">
        <f t="shared" si="566"/>
        <v>4.3559097706541636E-5</v>
      </c>
      <c r="JK159" s="86">
        <f t="shared" si="567"/>
        <v>8.2989341413865453E-4</v>
      </c>
      <c r="JL159" s="86">
        <f t="shared" si="568"/>
        <v>5.4642506113176947E-2</v>
      </c>
      <c r="JM159" s="86">
        <f t="shared" si="569"/>
        <v>0.17269841250564683</v>
      </c>
    </row>
    <row r="160" spans="2:273" x14ac:dyDescent="0.25">
      <c r="B160" s="2">
        <v>133</v>
      </c>
      <c r="C160" s="37">
        <v>60.716000000000001</v>
      </c>
      <c r="D160" s="37">
        <v>63</v>
      </c>
      <c r="E160" s="37">
        <v>64.016000000000005</v>
      </c>
      <c r="F160" s="37">
        <v>62.426000000000002</v>
      </c>
      <c r="G160" s="37">
        <v>63.295000000000002</v>
      </c>
      <c r="H160" s="37">
        <v>62.597000000000001</v>
      </c>
      <c r="I160" s="37">
        <v>64.194000000000003</v>
      </c>
      <c r="J160" s="37">
        <v>64.564999999999998</v>
      </c>
      <c r="K160" s="37">
        <v>64.742000000000004</v>
      </c>
      <c r="L160" s="37">
        <v>64.870999999999995</v>
      </c>
      <c r="M160" s="37">
        <v>64.774000000000001</v>
      </c>
      <c r="N160" s="37">
        <v>65.435000000000002</v>
      </c>
      <c r="O160" s="37">
        <v>65.23</v>
      </c>
      <c r="P160" s="37">
        <v>64.364999999999995</v>
      </c>
      <c r="Q160" s="37">
        <v>70.19</v>
      </c>
      <c r="S160" s="4">
        <f t="shared" si="441"/>
        <v>61.084397692652644</v>
      </c>
      <c r="T160" s="4">
        <f t="shared" si="442"/>
        <v>62.362089939906404</v>
      </c>
      <c r="U160" s="4">
        <f t="shared" si="443"/>
        <v>64.85513508094121</v>
      </c>
      <c r="V160" s="4">
        <f t="shared" si="444"/>
        <v>63.235118913601085</v>
      </c>
      <c r="W160" s="4">
        <f t="shared" si="445"/>
        <v>63.308008749394538</v>
      </c>
      <c r="X160" s="4">
        <f t="shared" si="446"/>
        <v>62.315311775947471</v>
      </c>
      <c r="Y160" s="4">
        <f t="shared" si="447"/>
        <v>64.589105880701794</v>
      </c>
      <c r="Z160" s="4">
        <f t="shared" si="448"/>
        <v>64.255604640942522</v>
      </c>
      <c r="AA160" s="4">
        <f t="shared" si="449"/>
        <v>64.548006384141615</v>
      </c>
      <c r="AB160" s="4">
        <f t="shared" si="450"/>
        <v>65.369008266550082</v>
      </c>
      <c r="AC160" s="4">
        <f t="shared" si="451"/>
        <v>65.435680725545282</v>
      </c>
      <c r="AD160" s="4">
        <f t="shared" si="452"/>
        <v>65.314004626467266</v>
      </c>
      <c r="AE160" s="4">
        <f t="shared" si="453"/>
        <v>66.124889113191429</v>
      </c>
      <c r="AF160" s="4">
        <f t="shared" si="454"/>
        <v>65.233118063266417</v>
      </c>
      <c r="AG160" s="4">
        <f t="shared" si="455"/>
        <v>73.612522007171791</v>
      </c>
      <c r="AI160" s="4">
        <f t="shared" si="456"/>
        <v>-0.36839769265264266</v>
      </c>
      <c r="AJ160" s="4">
        <f t="shared" si="457"/>
        <v>0.63791006009359563</v>
      </c>
      <c r="AK160" s="4">
        <f t="shared" si="458"/>
        <v>-0.83913508094120459</v>
      </c>
      <c r="AL160" s="4">
        <f t="shared" si="459"/>
        <v>-0.80911891360108257</v>
      </c>
      <c r="AM160" s="4">
        <f t="shared" si="460"/>
        <v>-1.3008749394536778E-2</v>
      </c>
      <c r="AN160" s="4">
        <f t="shared" si="461"/>
        <v>0.28168822405253024</v>
      </c>
      <c r="AO160" s="4">
        <f t="shared" si="462"/>
        <v>-0.39510588070179153</v>
      </c>
      <c r="AP160" s="4">
        <f t="shared" si="463"/>
        <v>0.30939535905747562</v>
      </c>
      <c r="AQ160" s="4">
        <f t="shared" si="464"/>
        <v>0.19399361585838903</v>
      </c>
      <c r="AR160" s="4">
        <f t="shared" si="465"/>
        <v>-0.49800826655008734</v>
      </c>
      <c r="AS160" s="4">
        <f t="shared" si="466"/>
        <v>-0.66168072554528123</v>
      </c>
      <c r="AT160" s="4">
        <f t="shared" si="467"/>
        <v>0.12099537353273604</v>
      </c>
      <c r="AU160" s="4">
        <f t="shared" si="468"/>
        <v>-0.89488911319142517</v>
      </c>
      <c r="AV160" s="4">
        <f t="shared" si="469"/>
        <v>-0.86811806326642227</v>
      </c>
      <c r="AW160" s="4">
        <f t="shared" si="469"/>
        <v>-3.4225220071717928</v>
      </c>
      <c r="AY160" s="2">
        <f t="shared" si="520"/>
        <v>61.076340422615345</v>
      </c>
      <c r="AZ160" s="2">
        <f t="shared" si="359"/>
        <v>62.361966133606408</v>
      </c>
      <c r="BA160" s="2">
        <f t="shared" si="360"/>
        <v>64.854544969274613</v>
      </c>
      <c r="BB160" s="2">
        <f t="shared" si="361"/>
        <v>63.234984616247388</v>
      </c>
      <c r="BC160" s="2">
        <f t="shared" si="362"/>
        <v>63.30742756436134</v>
      </c>
      <c r="BD160" s="2">
        <f t="shared" si="363"/>
        <v>62.315166817975488</v>
      </c>
      <c r="BE160" s="2">
        <f t="shared" si="364"/>
        <v>64.588685165919003</v>
      </c>
      <c r="BF160" s="2">
        <f t="shared" si="365"/>
        <v>64.254934984735783</v>
      </c>
      <c r="BG160" s="2">
        <f t="shared" si="366"/>
        <v>64.542884340354775</v>
      </c>
      <c r="BH160" s="2">
        <f t="shared" si="367"/>
        <v>65.367713855718378</v>
      </c>
      <c r="BI160" s="2">
        <f t="shared" si="368"/>
        <v>65.435047220302295</v>
      </c>
      <c r="BJ160" s="2">
        <f t="shared" si="369"/>
        <v>65.31385214478351</v>
      </c>
      <c r="BK160" s="2">
        <f t="shared" si="370"/>
        <v>66.124362273185312</v>
      </c>
      <c r="BL160" s="2">
        <f t="shared" si="371"/>
        <v>64.740884121429474</v>
      </c>
      <c r="BM160" s="2">
        <f t="shared" si="372"/>
        <v>67.541682570719701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63</v>
      </c>
      <c r="CG160" s="2">
        <f t="shared" si="523"/>
        <v>64.016000000000005</v>
      </c>
      <c r="CH160" s="2">
        <f t="shared" si="524"/>
        <v>62.426000000000002</v>
      </c>
      <c r="CI160" s="2">
        <f t="shared" si="525"/>
        <v>63.295000000000002</v>
      </c>
      <c r="CJ160" s="2">
        <f t="shared" si="526"/>
        <v>62.597000000000001</v>
      </c>
      <c r="CK160" s="2">
        <f t="shared" si="527"/>
        <v>64.194000000000003</v>
      </c>
      <c r="CL160" s="2">
        <f t="shared" si="528"/>
        <v>64.564999999999998</v>
      </c>
      <c r="CM160" s="2">
        <f t="shared" si="529"/>
        <v>64.742000000000004</v>
      </c>
      <c r="CN160" s="2">
        <f t="shared" si="530"/>
        <v>64.870999999999995</v>
      </c>
      <c r="CO160" s="2">
        <f t="shared" si="531"/>
        <v>64.774000000000001</v>
      </c>
      <c r="CP160" s="2">
        <f t="shared" si="532"/>
        <v>65.435000000000002</v>
      </c>
      <c r="CQ160" s="2">
        <f t="shared" si="533"/>
        <v>65.23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63</v>
      </c>
      <c r="CW160" s="2">
        <f t="shared" si="487"/>
        <v>64.016000000000005</v>
      </c>
      <c r="CX160" s="2">
        <f t="shared" si="488"/>
        <v>62.426000000000002</v>
      </c>
      <c r="CY160" s="2">
        <f t="shared" si="489"/>
        <v>63.295000000000002</v>
      </c>
      <c r="CZ160" s="2">
        <f t="shared" si="490"/>
        <v>62.597000000000001</v>
      </c>
      <c r="DA160" s="2">
        <f t="shared" si="491"/>
        <v>64.194000000000003</v>
      </c>
      <c r="DB160" s="2">
        <f t="shared" si="492"/>
        <v>64.564999999999998</v>
      </c>
      <c r="DC160" s="2">
        <f t="shared" si="493"/>
        <v>64.742000000000004</v>
      </c>
      <c r="DD160" s="2">
        <f t="shared" si="494"/>
        <v>64.870999999999995</v>
      </c>
      <c r="DE160" s="2">
        <f t="shared" si="495"/>
        <v>64.774000000000001</v>
      </c>
      <c r="DF160" s="2">
        <f t="shared" si="496"/>
        <v>65.435000000000002</v>
      </c>
      <c r="DG160" s="2">
        <f t="shared" si="497"/>
        <v>65.23</v>
      </c>
      <c r="DH160" s="2" t="str">
        <f t="shared" si="498"/>
        <v/>
      </c>
      <c r="DI160" s="2" t="str">
        <f t="shared" si="499"/>
        <v/>
      </c>
      <c r="DK160" s="2">
        <f t="shared" si="500"/>
        <v>79.225369860627211</v>
      </c>
      <c r="DL160" s="2">
        <f t="shared" si="501"/>
        <v>87.884603292056781</v>
      </c>
      <c r="DM160" s="2">
        <f t="shared" si="501"/>
        <v>88.184888312670495</v>
      </c>
      <c r="DN160" s="2">
        <f t="shared" si="501"/>
        <v>76.270141649048597</v>
      </c>
      <c r="DO160" s="2">
        <f t="shared" si="501"/>
        <v>81.95711416490488</v>
      </c>
      <c r="DP160" s="2">
        <f t="shared" si="501"/>
        <v>82.181332752613258</v>
      </c>
      <c r="DQ160" s="2">
        <f t="shared" si="501"/>
        <v>87.049739547038314</v>
      </c>
      <c r="DR160" s="2">
        <f t="shared" si="501"/>
        <v>85.291387108013936</v>
      </c>
      <c r="DS160" s="2">
        <f t="shared" si="501"/>
        <v>94.231696626180806</v>
      </c>
      <c r="DT160" s="2">
        <f t="shared" si="501"/>
        <v>88.874778137651816</v>
      </c>
      <c r="DU160" s="2">
        <f t="shared" si="501"/>
        <v>85.849528397212552</v>
      </c>
      <c r="DV160" s="2">
        <f t="shared" si="501"/>
        <v>79.964233011174869</v>
      </c>
      <c r="DW160" s="2">
        <f t="shared" si="501"/>
        <v>89.406262156448193</v>
      </c>
      <c r="DX160" s="2">
        <f t="shared" si="501"/>
        <v>82.097507354925781</v>
      </c>
      <c r="DY160" s="2">
        <f t="shared" si="501"/>
        <v>73.225700757575737</v>
      </c>
      <c r="EA160" s="2">
        <f t="shared" si="440"/>
        <v>61.035115250525834</v>
      </c>
      <c r="EB160" s="2">
        <f t="shared" si="502"/>
        <v>62.274106251880134</v>
      </c>
      <c r="EC160" s="2">
        <f t="shared" si="503"/>
        <v>64.695397117019837</v>
      </c>
      <c r="ED160" s="2">
        <f t="shared" si="504"/>
        <v>63.146598650757682</v>
      </c>
      <c r="EE160" s="2">
        <f t="shared" si="505"/>
        <v>63.229930206588506</v>
      </c>
      <c r="EF160" s="2">
        <f t="shared" si="506"/>
        <v>62.172088101913459</v>
      </c>
      <c r="EG160" s="2">
        <f t="shared" si="507"/>
        <v>64.349935597981585</v>
      </c>
      <c r="EH160" s="2">
        <f t="shared" si="508"/>
        <v>64.21506894480099</v>
      </c>
      <c r="EI160" s="2">
        <f t="shared" si="509"/>
        <v>64.384447243106649</v>
      </c>
      <c r="EJ160" s="2">
        <f t="shared" si="510"/>
        <v>65.171391985888363</v>
      </c>
      <c r="EK160" s="2">
        <f t="shared" si="511"/>
        <v>65.436380987550123</v>
      </c>
      <c r="EL160" s="2">
        <f t="shared" si="512"/>
        <v>65.311472206394342</v>
      </c>
      <c r="EM160" s="2">
        <f t="shared" si="513"/>
        <v>65.88768844264473</v>
      </c>
      <c r="EN160" s="2">
        <f t="shared" si="514"/>
        <v>64.712908436912826</v>
      </c>
      <c r="EO160" s="2">
        <f t="shared" si="515"/>
        <v>67.575533729123151</v>
      </c>
      <c r="EQ160" s="2">
        <f t="shared" si="516"/>
        <v>61.336200494986961</v>
      </c>
      <c r="ER160" s="2">
        <f t="shared" si="517"/>
        <v>62.726858910468728</v>
      </c>
      <c r="ES160" s="2">
        <f t="shared" si="517"/>
        <v>65.635026450673351</v>
      </c>
      <c r="ET160" s="2">
        <f t="shared" si="517"/>
        <v>63.667958626221221</v>
      </c>
      <c r="EU160" s="2">
        <f t="shared" si="517"/>
        <v>63.651364367376388</v>
      </c>
      <c r="EV160" s="2">
        <f t="shared" si="517"/>
        <v>62.931106826307477</v>
      </c>
      <c r="EW160" s="2">
        <f t="shared" si="517"/>
        <v>65.693401368592902</v>
      </c>
      <c r="EX160" s="2">
        <f t="shared" si="517"/>
        <v>64.386840924159429</v>
      </c>
      <c r="EY160" s="2">
        <f t="shared" si="517"/>
        <v>65.056213114195131</v>
      </c>
      <c r="EZ160" s="2">
        <f t="shared" si="517"/>
        <v>66.094411052211441</v>
      </c>
      <c r="FA160" s="2">
        <f t="shared" si="517"/>
        <v>65.394762501239484</v>
      </c>
      <c r="FB160" s="2">
        <f t="shared" si="517"/>
        <v>65.301786135533064</v>
      </c>
      <c r="FC160" s="2">
        <f t="shared" si="517"/>
        <v>67.355748890789158</v>
      </c>
      <c r="FD160" s="2">
        <f t="shared" si="517"/>
        <v>64.93780218664709</v>
      </c>
      <c r="FE160" s="2">
        <f t="shared" si="517"/>
        <v>67.136491981138207</v>
      </c>
      <c r="FG160" s="2">
        <f t="shared" si="518"/>
        <v>0.99977879568283667</v>
      </c>
      <c r="FH160" s="2">
        <f t="shared" si="519"/>
        <v>0.99971575601245999</v>
      </c>
      <c r="FI160" s="2">
        <f t="shared" si="519"/>
        <v>0.99971105936158344</v>
      </c>
      <c r="FJ160" s="2">
        <f t="shared" si="519"/>
        <v>0.99973348635297477</v>
      </c>
      <c r="FK160" s="2">
        <f t="shared" si="519"/>
        <v>0.9997478493831724</v>
      </c>
      <c r="FL160" s="2">
        <f t="shared" si="519"/>
        <v>0.99970971802645614</v>
      </c>
      <c r="FM160" s="2">
        <f t="shared" si="519"/>
        <v>0.99968702996039249</v>
      </c>
      <c r="FN160" s="2">
        <f t="shared" si="519"/>
        <v>0.99969889616496022</v>
      </c>
      <c r="FO160" s="2">
        <f t="shared" si="519"/>
        <v>0.99968685399050494</v>
      </c>
      <c r="FP160" s="2">
        <f t="shared" si="519"/>
        <v>0.99968318208666018</v>
      </c>
      <c r="FQ160" s="2">
        <f t="shared" si="519"/>
        <v>0.99969268368566067</v>
      </c>
      <c r="FR160" s="2">
        <f t="shared" si="519"/>
        <v>0.99972362650578328</v>
      </c>
      <c r="FS160" s="2">
        <f t="shared" si="519"/>
        <v>0.99974744947561822</v>
      </c>
      <c r="FT160" s="2">
        <f t="shared" si="519"/>
        <v>0.99967178138825641</v>
      </c>
      <c r="FU160" s="2">
        <f t="shared" si="519"/>
        <v>0.99959807435623904</v>
      </c>
      <c r="FW160" s="2">
        <f t="shared" si="536"/>
        <v>0.12355772965907406</v>
      </c>
      <c r="FX160" s="2">
        <f t="shared" si="376"/>
        <v>0.17797852844397066</v>
      </c>
      <c r="FY160" s="2">
        <f t="shared" si="377"/>
        <v>0.16214987997470048</v>
      </c>
      <c r="FZ160" s="2">
        <f t="shared" si="378"/>
        <v>0.16282101844865352</v>
      </c>
      <c r="GA160" s="2">
        <f t="shared" si="379"/>
        <v>0.17268483088853753</v>
      </c>
      <c r="GB160" s="2">
        <f t="shared" si="380"/>
        <v>0.18085244622297891</v>
      </c>
      <c r="GC160" s="2">
        <f t="shared" si="381"/>
        <v>0.17242360353624475</v>
      </c>
      <c r="GD160" s="2">
        <f t="shared" si="382"/>
        <v>0.19514172120815729</v>
      </c>
      <c r="GE160" s="2">
        <f t="shared" si="383"/>
        <v>0.22193826246014681</v>
      </c>
      <c r="GF160" s="2">
        <f t="shared" si="384"/>
        <v>0.20455938493499504</v>
      </c>
      <c r="GG160" s="2">
        <f t="shared" si="385"/>
        <v>0.18278080603528379</v>
      </c>
      <c r="GH160" s="2">
        <f t="shared" si="386"/>
        <v>0.17238117894004418</v>
      </c>
      <c r="GI160" s="2">
        <f t="shared" si="387"/>
        <v>0.15716941540662507</v>
      </c>
      <c r="GJ160" s="2">
        <f t="shared" si="388"/>
        <v>9.9023363790110439E-2</v>
      </c>
      <c r="GK160" s="2">
        <f t="shared" si="389"/>
        <v>8.2274876112599662E-2</v>
      </c>
      <c r="GM160" s="86">
        <f t="shared" si="537"/>
        <v>5.5212188040719271E-91</v>
      </c>
      <c r="GN160" s="86">
        <f t="shared" si="390"/>
        <v>2.2620107384750818E-136</v>
      </c>
      <c r="GO160" s="86">
        <f t="shared" si="391"/>
        <v>8.7985915391947095E-105</v>
      </c>
      <c r="GP160" s="86">
        <f t="shared" si="392"/>
        <v>2.7123912629180036E-179</v>
      </c>
      <c r="GQ160" s="86">
        <f t="shared" si="393"/>
        <v>6.3114284929767396E-161</v>
      </c>
      <c r="GR160" s="86">
        <f t="shared" si="394"/>
        <v>1.0725681693228543E-187</v>
      </c>
      <c r="GS160" s="86">
        <f t="shared" si="395"/>
        <v>7.1590084915374409E-150</v>
      </c>
      <c r="GT160" s="86">
        <f t="shared" si="396"/>
        <v>2.8427016212514276E-176</v>
      </c>
      <c r="GU160" s="86">
        <f t="shared" si="397"/>
        <v>5.6104622195211977E-173</v>
      </c>
      <c r="GV160" s="86">
        <f t="shared" si="398"/>
        <v>4.6786256995862055E-197</v>
      </c>
      <c r="GW160" s="86">
        <f t="shared" si="399"/>
        <v>1.8425553246283228E-200</v>
      </c>
      <c r="GX160" s="86">
        <f t="shared" si="400"/>
        <v>3.3458205113602925E-276</v>
      </c>
      <c r="GY160" s="86">
        <f t="shared" si="401"/>
        <v>8.4287962051048024E-282</v>
      </c>
      <c r="GZ160" s="86">
        <f t="shared" si="402"/>
        <v>3.5020835429154726E-213</v>
      </c>
      <c r="HA160" s="86">
        <f t="shared" si="403"/>
        <v>4.8396249436045232E-274</v>
      </c>
      <c r="HC160" s="86">
        <f t="shared" si="538"/>
        <v>9.8115703571843325E-49</v>
      </c>
      <c r="HD160" s="86">
        <f t="shared" si="404"/>
        <v>6.6258359112928726E-75</v>
      </c>
      <c r="HE160" s="86">
        <f t="shared" si="405"/>
        <v>1.7324213226347784E-59</v>
      </c>
      <c r="HF160" s="86">
        <f t="shared" si="406"/>
        <v>1.0159319233128357E-72</v>
      </c>
      <c r="HG160" s="86">
        <f t="shared" si="407"/>
        <v>4.7045885253171038E-72</v>
      </c>
      <c r="HH160" s="86">
        <f t="shared" si="408"/>
        <v>1.283291373639311E-123</v>
      </c>
      <c r="HI160" s="86">
        <f t="shared" si="409"/>
        <v>6.4787103580971619E-83</v>
      </c>
      <c r="HJ160" s="86">
        <f t="shared" si="410"/>
        <v>5.7621962917665529E-133</v>
      </c>
      <c r="HK160" s="86">
        <f t="shared" si="411"/>
        <v>5.3141478041521674E-115</v>
      </c>
      <c r="HL160" s="86">
        <f t="shared" si="412"/>
        <v>3.6249870928413985E-138</v>
      </c>
      <c r="HM160" s="86">
        <f t="shared" si="413"/>
        <v>4.7423267712753074E-139</v>
      </c>
      <c r="HN160" s="86">
        <f t="shared" si="414"/>
        <v>2.8502306807787531E-161</v>
      </c>
      <c r="HO160" s="86">
        <f t="shared" si="415"/>
        <v>3.4135085158153386E-155</v>
      </c>
      <c r="HP160" s="86">
        <f t="shared" si="416"/>
        <v>2.0657373573133087E-113</v>
      </c>
      <c r="HQ160" s="86">
        <f t="shared" si="417"/>
        <v>5.3049102674882385E-162</v>
      </c>
      <c r="HS160" s="86">
        <f t="shared" si="539"/>
        <v>2.8365915980731727E-2</v>
      </c>
      <c r="HT160" s="86">
        <f t="shared" si="418"/>
        <v>5.3715434305433871E-5</v>
      </c>
      <c r="HU160" s="86">
        <f t="shared" si="419"/>
        <v>7.8224566947490205E-4</v>
      </c>
      <c r="HV160" s="86">
        <f t="shared" si="420"/>
        <v>1.7160775149660529E-5</v>
      </c>
      <c r="HW160" s="86">
        <f t="shared" si="421"/>
        <v>7.95669518362754E-6</v>
      </c>
      <c r="HX160" s="86">
        <f t="shared" si="422"/>
        <v>1.2471864145542896E-6</v>
      </c>
      <c r="HY160" s="86">
        <f t="shared" si="423"/>
        <v>3.0839975617503832E-5</v>
      </c>
      <c r="HZ160" s="86">
        <f t="shared" si="424"/>
        <v>1.3166467990932023E-6</v>
      </c>
      <c r="IA160" s="86">
        <f t="shared" si="425"/>
        <v>3.2007284148180395E-8</v>
      </c>
      <c r="IB160" s="86">
        <f t="shared" si="426"/>
        <v>5.5291692980195888E-8</v>
      </c>
      <c r="IC160" s="86">
        <f t="shared" si="427"/>
        <v>1.1776425826443422E-5</v>
      </c>
      <c r="ID160" s="86">
        <f t="shared" si="428"/>
        <v>6.1289477023905469E-6</v>
      </c>
      <c r="IE160" s="86">
        <f t="shared" si="429"/>
        <v>1.7801031586014448E-4</v>
      </c>
      <c r="IF160" s="86">
        <f t="shared" si="430"/>
        <v>2.4834213079640965E-2</v>
      </c>
      <c r="IG160" s="86">
        <f t="shared" si="431"/>
        <v>9.5313418989587076E-2</v>
      </c>
      <c r="II160" s="86">
        <f t="shared" si="540"/>
        <v>1.1140563599170343E-6</v>
      </c>
      <c r="IJ160" s="86">
        <f t="shared" si="541"/>
        <v>1.0083418143177022E-5</v>
      </c>
      <c r="IK160" s="86">
        <f t="shared" si="542"/>
        <v>2.7461470381465397E-6</v>
      </c>
      <c r="IL160" s="86">
        <f t="shared" si="543"/>
        <v>3.4000428133732479E-6</v>
      </c>
      <c r="IM160" s="86">
        <f t="shared" si="544"/>
        <v>1.4139436337558344E-5</v>
      </c>
      <c r="IN160" s="86">
        <f t="shared" si="545"/>
        <v>2.4223699962705088E-6</v>
      </c>
      <c r="IO160" s="86">
        <f t="shared" si="546"/>
        <v>6.6529933053804798E-6</v>
      </c>
      <c r="IP160" s="86">
        <f t="shared" si="547"/>
        <v>1.1680879038033048E-5</v>
      </c>
      <c r="IQ160" s="86">
        <f t="shared" si="548"/>
        <v>7.0982064930969705E-5</v>
      </c>
      <c r="IR160" s="86">
        <f t="shared" si="549"/>
        <v>1.6460680963077096E-5</v>
      </c>
      <c r="IS160" s="86">
        <f t="shared" si="550"/>
        <v>7.25135181401996E-6</v>
      </c>
      <c r="IT160" s="86">
        <f t="shared" si="551"/>
        <v>1.4567663456669056E-6</v>
      </c>
      <c r="IU160" s="86">
        <f t="shared" si="552"/>
        <v>1.0344695163741149E-6</v>
      </c>
      <c r="IV160" s="86">
        <f t="shared" si="553"/>
        <v>2.9236051888691812E-6</v>
      </c>
      <c r="IW160" s="86">
        <f t="shared" si="554"/>
        <v>1.8623551253957264E-5</v>
      </c>
      <c r="IY160" s="86">
        <f t="shared" si="555"/>
        <v>2.8367030037091644E-2</v>
      </c>
      <c r="IZ160" s="86">
        <f t="shared" si="556"/>
        <v>6.3798852448610887E-5</v>
      </c>
      <c r="JA160" s="86">
        <f t="shared" si="557"/>
        <v>7.8499181651304855E-4</v>
      </c>
      <c r="JB160" s="86">
        <f t="shared" si="558"/>
        <v>2.0560817963033775E-5</v>
      </c>
      <c r="JC160" s="86">
        <f t="shared" si="559"/>
        <v>2.2096131521185883E-5</v>
      </c>
      <c r="JD160" s="86">
        <f t="shared" si="560"/>
        <v>3.6695564108247984E-6</v>
      </c>
      <c r="JE160" s="86">
        <f t="shared" si="561"/>
        <v>3.7492968922884308E-5</v>
      </c>
      <c r="JF160" s="86">
        <f t="shared" si="562"/>
        <v>1.299752583712625E-5</v>
      </c>
      <c r="JG160" s="86">
        <f t="shared" si="563"/>
        <v>7.1014072215117886E-5</v>
      </c>
      <c r="JH160" s="86">
        <f t="shared" si="564"/>
        <v>1.6515972656057293E-5</v>
      </c>
      <c r="JI160" s="86">
        <f t="shared" si="565"/>
        <v>1.9027777640463382E-5</v>
      </c>
      <c r="JJ160" s="86">
        <f t="shared" si="566"/>
        <v>7.5857140480574528E-6</v>
      </c>
      <c r="JK160" s="86">
        <f t="shared" si="567"/>
        <v>1.790447853765186E-4</v>
      </c>
      <c r="JL160" s="86">
        <f t="shared" si="568"/>
        <v>2.4837136684829834E-2</v>
      </c>
      <c r="JM160" s="86">
        <f t="shared" si="569"/>
        <v>9.533204254084103E-2</v>
      </c>
    </row>
    <row r="161" spans="2:273" x14ac:dyDescent="0.25">
      <c r="B161" s="2">
        <v>134</v>
      </c>
      <c r="C161" s="37">
        <v>61.612000000000002</v>
      </c>
      <c r="D161" s="37">
        <v>61.435000000000002</v>
      </c>
      <c r="E161" s="37">
        <v>64.694000000000003</v>
      </c>
      <c r="F161" s="37">
        <v>62.279000000000003</v>
      </c>
      <c r="G161" s="37">
        <v>62.033000000000001</v>
      </c>
      <c r="H161" s="37">
        <v>61.015999999999998</v>
      </c>
      <c r="I161" s="37">
        <v>64.581000000000003</v>
      </c>
      <c r="J161" s="37">
        <v>63.902999999999999</v>
      </c>
      <c r="K161" s="37">
        <v>64.387</v>
      </c>
      <c r="L161" s="37">
        <v>64.435000000000002</v>
      </c>
      <c r="M161" s="37">
        <v>65.274000000000001</v>
      </c>
      <c r="N161" s="37">
        <v>64.822999999999993</v>
      </c>
      <c r="O161" s="37">
        <v>64.754000000000005</v>
      </c>
      <c r="P161" s="37">
        <v>63.634999999999998</v>
      </c>
      <c r="Q161" s="37">
        <v>68.048000000000002</v>
      </c>
      <c r="S161" s="4">
        <f t="shared" si="441"/>
        <v>60.990061776597152</v>
      </c>
      <c r="T161" s="4">
        <f t="shared" si="442"/>
        <v>62.244788032744047</v>
      </c>
      <c r="U161" s="4">
        <f t="shared" si="443"/>
        <v>64.70180661479867</v>
      </c>
      <c r="V161" s="4">
        <f t="shared" si="444"/>
        <v>63.113023185404948</v>
      </c>
      <c r="W161" s="4">
        <f t="shared" si="445"/>
        <v>63.173416743342713</v>
      </c>
      <c r="X161" s="4">
        <f t="shared" si="446"/>
        <v>62.159240032087794</v>
      </c>
      <c r="Y161" s="4">
        <f t="shared" si="447"/>
        <v>64.405256940958168</v>
      </c>
      <c r="Z161" s="4">
        <f t="shared" si="448"/>
        <v>64.157980971698009</v>
      </c>
      <c r="AA161" s="4">
        <f t="shared" si="449"/>
        <v>64.43832587287946</v>
      </c>
      <c r="AB161" s="4">
        <f t="shared" si="450"/>
        <v>65.240353856979993</v>
      </c>
      <c r="AC161" s="4">
        <f t="shared" si="451"/>
        <v>65.323742004502577</v>
      </c>
      <c r="AD161" s="4">
        <f t="shared" si="452"/>
        <v>65.193006023582441</v>
      </c>
      <c r="AE161" s="4">
        <f t="shared" si="453"/>
        <v>65.984997561706962</v>
      </c>
      <c r="AF161" s="4">
        <f t="shared" si="454"/>
        <v>64.812240881408599</v>
      </c>
      <c r="AG161" s="4">
        <f t="shared" si="455"/>
        <v>70.005288691686332</v>
      </c>
      <c r="AI161" s="4">
        <f t="shared" si="456"/>
        <v>0.6219382234028501</v>
      </c>
      <c r="AJ161" s="4">
        <f t="shared" si="457"/>
        <v>-0.80978803274404498</v>
      </c>
      <c r="AK161" s="4">
        <f t="shared" si="458"/>
        <v>-7.8066147986675105E-3</v>
      </c>
      <c r="AL161" s="4">
        <f t="shared" si="459"/>
        <v>-0.83402318540494491</v>
      </c>
      <c r="AM161" s="4">
        <f t="shared" si="460"/>
        <v>-1.1404167433427119</v>
      </c>
      <c r="AN161" s="4">
        <f t="shared" si="461"/>
        <v>-1.143240032087796</v>
      </c>
      <c r="AO161" s="4">
        <f t="shared" si="462"/>
        <v>0.17574305904183518</v>
      </c>
      <c r="AP161" s="4">
        <f t="shared" si="463"/>
        <v>-0.25498097169801071</v>
      </c>
      <c r="AQ161" s="4">
        <f t="shared" si="464"/>
        <v>-5.1325872879459666E-2</v>
      </c>
      <c r="AR161" s="4">
        <f t="shared" si="465"/>
        <v>-0.80535385697999118</v>
      </c>
      <c r="AS161" s="4">
        <f t="shared" si="466"/>
        <v>-4.9742004502576265E-2</v>
      </c>
      <c r="AT161" s="4">
        <f t="shared" si="467"/>
        <v>-0.37000602358244805</v>
      </c>
      <c r="AU161" s="4">
        <f t="shared" si="468"/>
        <v>-1.2309975617069568</v>
      </c>
      <c r="AV161" s="4">
        <f t="shared" si="469"/>
        <v>-1.1772408814086006</v>
      </c>
      <c r="AW161" s="4">
        <f t="shared" si="469"/>
        <v>-1.9572886916863297</v>
      </c>
      <c r="AY161" s="2">
        <f t="shared" si="520"/>
        <v>60.987409807305632</v>
      </c>
      <c r="AZ161" s="2">
        <f t="shared" si="359"/>
        <v>62.244428167847325</v>
      </c>
      <c r="BA161" s="2">
        <f t="shared" si="360"/>
        <v>64.701467225888067</v>
      </c>
      <c r="BB161" s="2">
        <f t="shared" si="361"/>
        <v>63.112611416678163</v>
      </c>
      <c r="BC161" s="2">
        <f t="shared" si="362"/>
        <v>63.171727795441505</v>
      </c>
      <c r="BD161" s="2">
        <f t="shared" si="363"/>
        <v>62.158703456477575</v>
      </c>
      <c r="BE161" s="2">
        <f t="shared" si="364"/>
        <v>64.40400545659314</v>
      </c>
      <c r="BF161" s="2">
        <f t="shared" si="365"/>
        <v>64.155747726480854</v>
      </c>
      <c r="BG161" s="2">
        <f t="shared" si="366"/>
        <v>64.422773939247179</v>
      </c>
      <c r="BH161" s="2">
        <f t="shared" si="367"/>
        <v>65.236001467962538</v>
      </c>
      <c r="BI161" s="2">
        <f t="shared" si="368"/>
        <v>65.32168767109691</v>
      </c>
      <c r="BJ161" s="2">
        <f t="shared" si="369"/>
        <v>65.192459763705415</v>
      </c>
      <c r="BK161" s="2">
        <f t="shared" si="370"/>
        <v>65.98456576399262</v>
      </c>
      <c r="BL161" s="2">
        <f t="shared" si="371"/>
        <v>64.65497764197886</v>
      </c>
      <c r="BM161" s="2">
        <f t="shared" si="372"/>
        <v>67.472280362990233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61.435000000000002</v>
      </c>
      <c r="CG161" s="2">
        <f t="shared" si="523"/>
        <v>64.694000000000003</v>
      </c>
      <c r="CH161" s="2">
        <f t="shared" si="524"/>
        <v>62.279000000000003</v>
      </c>
      <c r="CI161" s="2">
        <f t="shared" si="525"/>
        <v>62.033000000000001</v>
      </c>
      <c r="CJ161" s="2">
        <f t="shared" si="526"/>
        <v>61.015999999999998</v>
      </c>
      <c r="CK161" s="2">
        <f t="shared" si="527"/>
        <v>64.581000000000003</v>
      </c>
      <c r="CL161" s="2">
        <f t="shared" si="528"/>
        <v>63.902999999999999</v>
      </c>
      <c r="CM161" s="2">
        <f t="shared" si="529"/>
        <v>64.387</v>
      </c>
      <c r="CN161" s="2">
        <f t="shared" si="530"/>
        <v>64.435000000000002</v>
      </c>
      <c r="CO161" s="2">
        <f t="shared" si="531"/>
        <v>65.274000000000001</v>
      </c>
      <c r="CP161" s="2">
        <f t="shared" si="532"/>
        <v>64.822999999999993</v>
      </c>
      <c r="CQ161" s="2">
        <f t="shared" si="533"/>
        <v>64.754000000000005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61.435000000000002</v>
      </c>
      <c r="CW161" s="2">
        <f t="shared" si="487"/>
        <v>64.694000000000003</v>
      </c>
      <c r="CX161" s="2">
        <f t="shared" si="488"/>
        <v>62.279000000000003</v>
      </c>
      <c r="CY161" s="2">
        <f t="shared" si="489"/>
        <v>62.033000000000001</v>
      </c>
      <c r="CZ161" s="2">
        <f t="shared" si="490"/>
        <v>61.015999999999998</v>
      </c>
      <c r="DA161" s="2">
        <f t="shared" si="491"/>
        <v>64.581000000000003</v>
      </c>
      <c r="DB161" s="2">
        <f t="shared" si="492"/>
        <v>63.902999999999999</v>
      </c>
      <c r="DC161" s="2">
        <f t="shared" si="493"/>
        <v>64.387</v>
      </c>
      <c r="DD161" s="2">
        <f t="shared" si="494"/>
        <v>64.435000000000002</v>
      </c>
      <c r="DE161" s="2">
        <f t="shared" si="495"/>
        <v>65.274000000000001</v>
      </c>
      <c r="DF161" s="2">
        <f t="shared" si="496"/>
        <v>64.822999999999993</v>
      </c>
      <c r="DG161" s="2">
        <f t="shared" si="497"/>
        <v>64.754000000000005</v>
      </c>
      <c r="DH161" s="2" t="str">
        <f t="shared" si="498"/>
        <v/>
      </c>
      <c r="DI161" s="2" t="str">
        <f t="shared" si="499"/>
        <v/>
      </c>
      <c r="DK161" s="2">
        <f t="shared" si="500"/>
        <v>79.250427526132441</v>
      </c>
      <c r="DL161" s="2">
        <f t="shared" si="501"/>
        <v>87.978452431289639</v>
      </c>
      <c r="DM161" s="2">
        <f t="shared" si="501"/>
        <v>88.25414996083515</v>
      </c>
      <c r="DN161" s="2">
        <f t="shared" si="501"/>
        <v>76.24257127755962</v>
      </c>
      <c r="DO161" s="2">
        <f t="shared" si="501"/>
        <v>81.970285865297512</v>
      </c>
      <c r="DP161" s="2">
        <f t="shared" si="501"/>
        <v>82.196281010452992</v>
      </c>
      <c r="DQ161" s="2">
        <f t="shared" si="501"/>
        <v>87.034102787456433</v>
      </c>
      <c r="DR161" s="2">
        <f t="shared" si="501"/>
        <v>85.33362717770035</v>
      </c>
      <c r="DS161" s="2">
        <f t="shared" si="501"/>
        <v>94.346144197031009</v>
      </c>
      <c r="DT161" s="2">
        <f t="shared" si="501"/>
        <v>88.940801012145755</v>
      </c>
      <c r="DU161" s="2">
        <f t="shared" si="501"/>
        <v>85.906088850174228</v>
      </c>
      <c r="DV161" s="2">
        <f t="shared" si="501"/>
        <v>79.957422832980967</v>
      </c>
      <c r="DW161" s="2">
        <f t="shared" si="501"/>
        <v>89.456768649954682</v>
      </c>
      <c r="DX161" s="2">
        <f t="shared" si="501"/>
        <v>82.143021322537123</v>
      </c>
      <c r="DY161" s="2">
        <f t="shared" si="501"/>
        <v>73.216987188057018</v>
      </c>
      <c r="EA161" s="2">
        <f t="shared" si="440"/>
        <v>60.941345607514336</v>
      </c>
      <c r="EB161" s="2">
        <f t="shared" si="502"/>
        <v>62.147090370631624</v>
      </c>
      <c r="EC161" s="2">
        <f t="shared" si="503"/>
        <v>64.522997403158314</v>
      </c>
      <c r="ED161" s="2">
        <f t="shared" si="504"/>
        <v>63.013404294416745</v>
      </c>
      <c r="EE161" s="2">
        <f t="shared" si="505"/>
        <v>63.085404243439427</v>
      </c>
      <c r="EF161" s="2">
        <f t="shared" si="506"/>
        <v>61.99928161862556</v>
      </c>
      <c r="EG161" s="2">
        <f t="shared" si="507"/>
        <v>64.136997277566806</v>
      </c>
      <c r="EH161" s="2">
        <f t="shared" si="508"/>
        <v>64.11240733012923</v>
      </c>
      <c r="EI161" s="2">
        <f t="shared" si="509"/>
        <v>64.247909735044914</v>
      </c>
      <c r="EJ161" s="2">
        <f t="shared" si="510"/>
        <v>65.018088904596297</v>
      </c>
      <c r="EK161" s="2">
        <f t="shared" si="511"/>
        <v>65.324442999577983</v>
      </c>
      <c r="EL161" s="2">
        <f t="shared" si="512"/>
        <v>65.190652198924198</v>
      </c>
      <c r="EM161" s="2">
        <f t="shared" si="513"/>
        <v>65.719836484333527</v>
      </c>
      <c r="EN161" s="2">
        <f t="shared" si="514"/>
        <v>64.624455046695175</v>
      </c>
      <c r="EO161" s="2">
        <f t="shared" si="515"/>
        <v>67.510886417014589</v>
      </c>
      <c r="EQ161" s="2">
        <f t="shared" si="516"/>
        <v>61.257820678218081</v>
      </c>
      <c r="ER161" s="2">
        <f t="shared" si="517"/>
        <v>62.61953658536585</v>
      </c>
      <c r="ES161" s="2">
        <f t="shared" si="517"/>
        <v>65.506778785068818</v>
      </c>
      <c r="ET161" s="2">
        <f t="shared" si="517"/>
        <v>63.559528682572072</v>
      </c>
      <c r="EU161" s="2">
        <f t="shared" si="517"/>
        <v>63.525586806290818</v>
      </c>
      <c r="EV161" s="2">
        <f t="shared" si="517"/>
        <v>62.789813552839448</v>
      </c>
      <c r="EW161" s="2">
        <f t="shared" si="517"/>
        <v>65.537648980128409</v>
      </c>
      <c r="EX161" s="2">
        <f t="shared" si="517"/>
        <v>64.29102664318097</v>
      </c>
      <c r="EY161" s="2">
        <f t="shared" si="517"/>
        <v>64.945785131781264</v>
      </c>
      <c r="EZ161" s="2">
        <f t="shared" si="517"/>
        <v>65.97738089578435</v>
      </c>
      <c r="FA161" s="2">
        <f t="shared" si="517"/>
        <v>65.281161157766547</v>
      </c>
      <c r="FB161" s="2">
        <f t="shared" si="517"/>
        <v>65.180354373857966</v>
      </c>
      <c r="FC161" s="2">
        <f t="shared" si="517"/>
        <v>67.247073893164483</v>
      </c>
      <c r="FD161" s="2">
        <f t="shared" si="517"/>
        <v>64.8594952911414</v>
      </c>
      <c r="FE161" s="2">
        <f t="shared" si="517"/>
        <v>67.056173840632368</v>
      </c>
      <c r="FG161" s="2">
        <f t="shared" si="518"/>
        <v>0.99979825533836097</v>
      </c>
      <c r="FH161" s="2">
        <f t="shared" si="519"/>
        <v>0.9997407599186463</v>
      </c>
      <c r="FI161" s="2">
        <f t="shared" si="519"/>
        <v>0.99973647630610096</v>
      </c>
      <c r="FJ161" s="2">
        <f t="shared" si="519"/>
        <v>0.99975693096503204</v>
      </c>
      <c r="FK161" s="2">
        <f t="shared" si="519"/>
        <v>0.99977003080208648</v>
      </c>
      <c r="FL161" s="2">
        <f t="shared" si="519"/>
        <v>0.99973525293157683</v>
      </c>
      <c r="FM161" s="2">
        <f t="shared" si="519"/>
        <v>0.99971456007104786</v>
      </c>
      <c r="FN161" s="2">
        <f t="shared" si="519"/>
        <v>0.99972538276299772</v>
      </c>
      <c r="FO161" s="2">
        <f t="shared" si="519"/>
        <v>0.99971439957576114</v>
      </c>
      <c r="FP161" s="2">
        <f t="shared" si="519"/>
        <v>0.99971105057402099</v>
      </c>
      <c r="FQ161" s="2">
        <f t="shared" si="519"/>
        <v>0.99971971661120729</v>
      </c>
      <c r="FR161" s="2">
        <f t="shared" si="519"/>
        <v>0.99974793824795838</v>
      </c>
      <c r="FS161" s="2">
        <f t="shared" si="519"/>
        <v>0.99976966606586515</v>
      </c>
      <c r="FT161" s="2">
        <f t="shared" si="519"/>
        <v>0.99970065242334927</v>
      </c>
      <c r="FU161" s="2">
        <f t="shared" si="519"/>
        <v>0.99963342649236619</v>
      </c>
      <c r="FW161" s="2">
        <f t="shared" si="536"/>
        <v>0.13388239446628952</v>
      </c>
      <c r="FX161" s="2">
        <f t="shared" si="376"/>
        <v>0.19185522073578187</v>
      </c>
      <c r="FY161" s="2">
        <f t="shared" si="377"/>
        <v>0.17505525609035974</v>
      </c>
      <c r="FZ161" s="2">
        <f t="shared" si="378"/>
        <v>0.17576860417026582</v>
      </c>
      <c r="GA161" s="2">
        <f t="shared" si="379"/>
        <v>0.18624229545068527</v>
      </c>
      <c r="GB161" s="2">
        <f t="shared" si="380"/>
        <v>0.19490008537769837</v>
      </c>
      <c r="GC161" s="2">
        <f t="shared" si="381"/>
        <v>0.18596516919946146</v>
      </c>
      <c r="GD161" s="2">
        <f t="shared" si="382"/>
        <v>0.21001471201717553</v>
      </c>
      <c r="GE161" s="2">
        <f t="shared" si="383"/>
        <v>0.23824902905108641</v>
      </c>
      <c r="GF161" s="2">
        <f t="shared" si="384"/>
        <v>0.21995399875441501</v>
      </c>
      <c r="GG161" s="2">
        <f t="shared" si="385"/>
        <v>0.19694221803546272</v>
      </c>
      <c r="GH161" s="2">
        <f t="shared" si="386"/>
        <v>0.18592016124758817</v>
      </c>
      <c r="GI161" s="2">
        <f t="shared" si="387"/>
        <v>0.16975871412653895</v>
      </c>
      <c r="GJ161" s="2">
        <f t="shared" si="388"/>
        <v>0.10754947512150302</v>
      </c>
      <c r="GK161" s="2">
        <f t="shared" si="389"/>
        <v>8.9502163592476203E-2</v>
      </c>
      <c r="GM161" s="86">
        <f t="shared" si="537"/>
        <v>1.1957162627671558E-93</v>
      </c>
      <c r="GN161" s="86">
        <f t="shared" si="390"/>
        <v>2.5772510600675645E-140</v>
      </c>
      <c r="GO161" s="86">
        <f t="shared" si="391"/>
        <v>8.4852384508669684E-108</v>
      </c>
      <c r="GP161" s="86">
        <f t="shared" si="392"/>
        <v>1.5387755127683238E-184</v>
      </c>
      <c r="GQ161" s="86">
        <f t="shared" si="393"/>
        <v>1.5064760414565774E-165</v>
      </c>
      <c r="GR161" s="86">
        <f t="shared" si="394"/>
        <v>4.4812795694020902E-193</v>
      </c>
      <c r="GS161" s="86">
        <f t="shared" si="395"/>
        <v>3.3050086988310661E-154</v>
      </c>
      <c r="GT161" s="86">
        <f t="shared" si="396"/>
        <v>2.4463915021595813E-181</v>
      </c>
      <c r="GU161" s="86">
        <f t="shared" si="397"/>
        <v>6.2402838041790737E-178</v>
      </c>
      <c r="GV161" s="86">
        <f t="shared" si="398"/>
        <v>9.682800030438114E-203</v>
      </c>
      <c r="GW161" s="86">
        <f t="shared" si="399"/>
        <v>2.818890665063569E-206</v>
      </c>
      <c r="GX161" s="86">
        <f t="shared" si="400"/>
        <v>3.6467470239477596E-284</v>
      </c>
      <c r="GY161" s="86">
        <f t="shared" si="401"/>
        <v>6.4493586316700448E-290</v>
      </c>
      <c r="GZ161" s="86">
        <f t="shared" si="402"/>
        <v>2.477871986861363E-219</v>
      </c>
      <c r="HA161" s="86">
        <f t="shared" si="403"/>
        <v>6.9253193689494759E-282</v>
      </c>
      <c r="HC161" s="86">
        <f t="shared" si="538"/>
        <v>6.7312130899941239E-51</v>
      </c>
      <c r="HD161" s="86">
        <f t="shared" si="404"/>
        <v>4.2296471468723971E-78</v>
      </c>
      <c r="HE161" s="86">
        <f t="shared" si="405"/>
        <v>4.2275816234540048E-62</v>
      </c>
      <c r="HF161" s="86">
        <f t="shared" si="406"/>
        <v>7.0777166735529661E-76</v>
      </c>
      <c r="HG161" s="86">
        <f t="shared" si="407"/>
        <v>4.494049602421468E-75</v>
      </c>
      <c r="HH161" s="86">
        <f t="shared" si="408"/>
        <v>8.2232340067641098E-129</v>
      </c>
      <c r="HI161" s="86">
        <f t="shared" si="409"/>
        <v>1.9900110176358972E-86</v>
      </c>
      <c r="HJ161" s="86">
        <f t="shared" si="410"/>
        <v>1.6860243122885319E-138</v>
      </c>
      <c r="HK161" s="86">
        <f t="shared" si="411"/>
        <v>9.8980709200141599E-120</v>
      </c>
      <c r="HL161" s="86">
        <f t="shared" si="412"/>
        <v>6.9764519831226663E-144</v>
      </c>
      <c r="HM161" s="86">
        <f t="shared" si="413"/>
        <v>6.2163581327447625E-145</v>
      </c>
      <c r="HN161" s="86">
        <f t="shared" si="414"/>
        <v>4.6443000924700864E-168</v>
      </c>
      <c r="HO161" s="86">
        <f t="shared" si="415"/>
        <v>8.6494311225660557E-162</v>
      </c>
      <c r="HP161" s="86">
        <f t="shared" si="416"/>
        <v>2.657232467778884E-118</v>
      </c>
      <c r="HQ161" s="86">
        <f t="shared" si="417"/>
        <v>6.091275328719563E-169</v>
      </c>
      <c r="HS161" s="86">
        <f t="shared" si="539"/>
        <v>1.1663688201999981E-2</v>
      </c>
      <c r="HT161" s="86">
        <f t="shared" si="418"/>
        <v>8.7931551067879384E-6</v>
      </c>
      <c r="HU161" s="86">
        <f t="shared" si="419"/>
        <v>1.7180126232357057E-4</v>
      </c>
      <c r="HV161" s="86">
        <f t="shared" si="420"/>
        <v>2.6153717536268335E-6</v>
      </c>
      <c r="HW161" s="86">
        <f t="shared" si="421"/>
        <v>1.189500055181926E-6</v>
      </c>
      <c r="HX161" s="86">
        <f t="shared" si="422"/>
        <v>1.22885941200798E-7</v>
      </c>
      <c r="HY161" s="86">
        <f t="shared" si="423"/>
        <v>4.8379425406096583E-6</v>
      </c>
      <c r="HZ161" s="86">
        <f t="shared" si="424"/>
        <v>1.3315491812997048E-7</v>
      </c>
      <c r="IA161" s="86">
        <f t="shared" si="425"/>
        <v>2.2558340651354788E-9</v>
      </c>
      <c r="IB161" s="86">
        <f t="shared" si="426"/>
        <v>4.0457165394954209E-9</v>
      </c>
      <c r="IC161" s="86">
        <f t="shared" si="427"/>
        <v>1.5533974401718302E-6</v>
      </c>
      <c r="ID161" s="86">
        <f t="shared" si="428"/>
        <v>7.2192859197393042E-7</v>
      </c>
      <c r="IE161" s="86">
        <f t="shared" si="429"/>
        <v>3.2317967903061799E-5</v>
      </c>
      <c r="IF161" s="86">
        <f t="shared" si="430"/>
        <v>9.9925730440602913E-3</v>
      </c>
      <c r="IG161" s="86">
        <f t="shared" si="431"/>
        <v>4.6246006169982687E-2</v>
      </c>
      <c r="II161" s="86">
        <f t="shared" si="540"/>
        <v>3.4575712112661162E-6</v>
      </c>
      <c r="IJ161" s="86">
        <f t="shared" si="541"/>
        <v>3.3221071624876805E-5</v>
      </c>
      <c r="IK161" s="86">
        <f t="shared" si="542"/>
        <v>9.5851783079718648E-6</v>
      </c>
      <c r="IL161" s="86">
        <f t="shared" si="543"/>
        <v>1.1645138837971745E-5</v>
      </c>
      <c r="IM161" s="86">
        <f t="shared" si="544"/>
        <v>4.3682235537319127E-5</v>
      </c>
      <c r="IN161" s="86">
        <f t="shared" si="545"/>
        <v>9.5347492571872068E-6</v>
      </c>
      <c r="IO161" s="86">
        <f t="shared" si="546"/>
        <v>2.2303194275975573E-5</v>
      </c>
      <c r="IP161" s="86">
        <f t="shared" si="547"/>
        <v>4.1456825874722049E-5</v>
      </c>
      <c r="IQ161" s="86">
        <f t="shared" si="548"/>
        <v>2.3074675839701835E-4</v>
      </c>
      <c r="IR161" s="86">
        <f t="shared" si="549"/>
        <v>5.8994599322442427E-5</v>
      </c>
      <c r="IS161" s="86">
        <f t="shared" si="550"/>
        <v>2.5445502145932238E-5</v>
      </c>
      <c r="IT161" s="86">
        <f t="shared" si="551"/>
        <v>5.7721741218352567E-6</v>
      </c>
      <c r="IU161" s="86">
        <f t="shared" si="552"/>
        <v>3.8876097822452939E-6</v>
      </c>
      <c r="IV161" s="86">
        <f t="shared" si="553"/>
        <v>7.4270122396957463E-6</v>
      </c>
      <c r="IW161" s="86">
        <f t="shared" si="554"/>
        <v>3.8332130322583561E-5</v>
      </c>
      <c r="IY161" s="86">
        <f t="shared" si="555"/>
        <v>1.1667145773211247E-2</v>
      </c>
      <c r="IZ161" s="86">
        <f t="shared" si="556"/>
        <v>4.2014226731664742E-5</v>
      </c>
      <c r="JA161" s="86">
        <f t="shared" si="557"/>
        <v>1.8138644063154244E-4</v>
      </c>
      <c r="JB161" s="86">
        <f t="shared" si="558"/>
        <v>1.4260510591598579E-5</v>
      </c>
      <c r="JC161" s="86">
        <f t="shared" si="559"/>
        <v>4.4871735592501053E-5</v>
      </c>
      <c r="JD161" s="86">
        <f t="shared" si="560"/>
        <v>9.6576351983880043E-6</v>
      </c>
      <c r="JE161" s="86">
        <f t="shared" si="561"/>
        <v>2.7141136816585232E-5</v>
      </c>
      <c r="JF161" s="86">
        <f t="shared" si="562"/>
        <v>4.1589980792852023E-5</v>
      </c>
      <c r="JG161" s="86">
        <f t="shared" si="563"/>
        <v>2.307490142310835E-4</v>
      </c>
      <c r="JH161" s="86">
        <f t="shared" si="564"/>
        <v>5.8998645038981924E-5</v>
      </c>
      <c r="JI161" s="86">
        <f t="shared" si="565"/>
        <v>2.6998899586104069E-5</v>
      </c>
      <c r="JJ161" s="86">
        <f t="shared" si="566"/>
        <v>6.4941027138091869E-6</v>
      </c>
      <c r="JK161" s="86">
        <f t="shared" si="567"/>
        <v>3.6205577685307091E-5</v>
      </c>
      <c r="JL161" s="86">
        <f t="shared" si="568"/>
        <v>1.0000000056299987E-2</v>
      </c>
      <c r="JM161" s="86">
        <f t="shared" si="569"/>
        <v>4.6284338300305268E-2</v>
      </c>
    </row>
    <row r="162" spans="2:273" x14ac:dyDescent="0.25">
      <c r="B162" s="2">
        <v>135</v>
      </c>
      <c r="C162" s="37">
        <v>60.671999999999997</v>
      </c>
      <c r="D162" s="37">
        <v>62.305999999999997</v>
      </c>
      <c r="E162" s="37">
        <v>63.774000000000001</v>
      </c>
      <c r="F162" s="37">
        <v>62.524999999999999</v>
      </c>
      <c r="G162" s="37">
        <v>63.048999999999999</v>
      </c>
      <c r="H162" s="37">
        <v>61.515999999999998</v>
      </c>
      <c r="I162" s="37">
        <v>63.468000000000004</v>
      </c>
      <c r="J162" s="37">
        <v>63.484000000000002</v>
      </c>
      <c r="K162" s="37">
        <v>64.048000000000002</v>
      </c>
      <c r="L162" s="37">
        <v>64.581000000000003</v>
      </c>
      <c r="M162" s="37">
        <v>65.790000000000006</v>
      </c>
      <c r="N162" s="37">
        <v>63.854999999999997</v>
      </c>
      <c r="O162" s="37">
        <v>64.623000000000005</v>
      </c>
      <c r="P162" s="37">
        <v>63.634999999999998</v>
      </c>
      <c r="Q162" s="37">
        <v>66.031999999999996</v>
      </c>
      <c r="S162" s="4">
        <f t="shared" si="441"/>
        <v>60.899872451711239</v>
      </c>
      <c r="T162" s="4">
        <f t="shared" si="442"/>
        <v>62.128921886113332</v>
      </c>
      <c r="U162" s="4">
        <f t="shared" si="443"/>
        <v>64.551201928688471</v>
      </c>
      <c r="V162" s="4">
        <f t="shared" si="444"/>
        <v>62.992602480768547</v>
      </c>
      <c r="W162" s="4">
        <f t="shared" si="445"/>
        <v>63.041557125184006</v>
      </c>
      <c r="X162" s="4">
        <f t="shared" si="446"/>
        <v>62.005662262807981</v>
      </c>
      <c r="Y162" s="4">
        <f t="shared" si="447"/>
        <v>64.225784360256171</v>
      </c>
      <c r="Z162" s="4">
        <f t="shared" si="448"/>
        <v>64.063822230015916</v>
      </c>
      <c r="AA162" s="4">
        <f t="shared" si="449"/>
        <v>64.347427216879311</v>
      </c>
      <c r="AB162" s="4">
        <f t="shared" si="450"/>
        <v>65.119680351072262</v>
      </c>
      <c r="AC162" s="4">
        <f t="shared" si="451"/>
        <v>65.21457824122605</v>
      </c>
      <c r="AD162" s="4">
        <f t="shared" si="452"/>
        <v>65.072954676878851</v>
      </c>
      <c r="AE162" s="4">
        <f t="shared" si="453"/>
        <v>65.848814980526384</v>
      </c>
      <c r="AF162" s="4">
        <f t="shared" si="454"/>
        <v>64.615812546464781</v>
      </c>
      <c r="AG162" s="4">
        <f t="shared" si="455"/>
        <v>68.336679060216326</v>
      </c>
      <c r="AI162" s="4">
        <f t="shared" si="456"/>
        <v>-0.22787245171124226</v>
      </c>
      <c r="AJ162" s="4">
        <f t="shared" si="457"/>
        <v>0.17707811388666528</v>
      </c>
      <c r="AK162" s="4">
        <f t="shared" si="458"/>
        <v>-0.77720192868846993</v>
      </c>
      <c r="AL162" s="4">
        <f t="shared" si="459"/>
        <v>-0.46760248076854793</v>
      </c>
      <c r="AM162" s="4">
        <f t="shared" si="460"/>
        <v>7.4428748159931502E-3</v>
      </c>
      <c r="AN162" s="4">
        <f t="shared" si="461"/>
        <v>-0.48966226280798253</v>
      </c>
      <c r="AO162" s="4">
        <f t="shared" si="462"/>
        <v>-0.75778436025616713</v>
      </c>
      <c r="AP162" s="4">
        <f t="shared" si="463"/>
        <v>-0.57982223001591393</v>
      </c>
      <c r="AQ162" s="4">
        <f t="shared" si="464"/>
        <v>-0.29942721687930884</v>
      </c>
      <c r="AR162" s="4">
        <f t="shared" si="465"/>
        <v>-0.53868035107225865</v>
      </c>
      <c r="AS162" s="4">
        <f t="shared" si="466"/>
        <v>0.57542175877395607</v>
      </c>
      <c r="AT162" s="4">
        <f t="shared" si="467"/>
        <v>-1.2179546768788541</v>
      </c>
      <c r="AU162" s="4">
        <f t="shared" si="468"/>
        <v>-1.2258149805263798</v>
      </c>
      <c r="AV162" s="4">
        <f t="shared" si="469"/>
        <v>-0.980812546464783</v>
      </c>
      <c r="AW162" s="4">
        <f t="shared" si="469"/>
        <v>-2.3046790602163298</v>
      </c>
      <c r="AY162" s="2">
        <f t="shared" si="520"/>
        <v>60.899062867686126</v>
      </c>
      <c r="AZ162" s="2">
        <f t="shared" si="359"/>
        <v>62.127881687161434</v>
      </c>
      <c r="BA162" s="2">
        <f t="shared" si="360"/>
        <v>64.550388339245458</v>
      </c>
      <c r="BB162" s="2">
        <f t="shared" si="361"/>
        <v>62.991356766279495</v>
      </c>
      <c r="BC162" s="2">
        <f t="shared" si="362"/>
        <v>63.036936578719221</v>
      </c>
      <c r="BD162" s="2">
        <f t="shared" si="363"/>
        <v>62.003828938546178</v>
      </c>
      <c r="BE162" s="2">
        <f t="shared" si="364"/>
        <v>64.222094717074015</v>
      </c>
      <c r="BF162" s="2">
        <f t="shared" si="365"/>
        <v>64.056957523425936</v>
      </c>
      <c r="BG162" s="2">
        <f t="shared" si="366"/>
        <v>64.304157979169844</v>
      </c>
      <c r="BH162" s="2">
        <f t="shared" si="367"/>
        <v>65.106263812239845</v>
      </c>
      <c r="BI162" s="2">
        <f t="shared" si="368"/>
        <v>65.208284705066148</v>
      </c>
      <c r="BJ162" s="2">
        <f t="shared" si="369"/>
        <v>65.071068297475321</v>
      </c>
      <c r="BK162" s="2">
        <f t="shared" si="370"/>
        <v>65.847548494559163</v>
      </c>
      <c r="BL162" s="2">
        <f t="shared" si="371"/>
        <v>64.569437943340802</v>
      </c>
      <c r="BM162" s="2">
        <f t="shared" si="372"/>
        <v>67.402398625659799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60.671999999999997</v>
      </c>
      <c r="CF162" s="2">
        <f t="shared" si="522"/>
        <v>62.305999999999997</v>
      </c>
      <c r="CG162" s="2">
        <f t="shared" si="523"/>
        <v>63.774000000000001</v>
      </c>
      <c r="CH162" s="2">
        <f t="shared" si="524"/>
        <v>62.524999999999999</v>
      </c>
      <c r="CI162" s="2">
        <f t="shared" si="525"/>
        <v>63.048999999999999</v>
      </c>
      <c r="CJ162" s="2">
        <f t="shared" si="526"/>
        <v>61.515999999999998</v>
      </c>
      <c r="CK162" s="2">
        <f t="shared" si="527"/>
        <v>63.468000000000004</v>
      </c>
      <c r="CL162" s="2">
        <f t="shared" si="528"/>
        <v>63.484000000000002</v>
      </c>
      <c r="CM162" s="2">
        <f t="shared" si="529"/>
        <v>64.048000000000002</v>
      </c>
      <c r="CN162" s="2">
        <f t="shared" si="530"/>
        <v>64.581000000000003</v>
      </c>
      <c r="CO162" s="2">
        <f t="shared" si="531"/>
        <v>65.790000000000006</v>
      </c>
      <c r="CP162" s="2">
        <f t="shared" si="532"/>
        <v>63.854999999999997</v>
      </c>
      <c r="CQ162" s="2">
        <f t="shared" si="533"/>
        <v>64.623000000000005</v>
      </c>
      <c r="CR162" s="2">
        <f t="shared" si="534"/>
        <v>63.634999999999998</v>
      </c>
      <c r="CS162" s="2" t="str">
        <f t="shared" si="535"/>
        <v/>
      </c>
      <c r="CU162" s="2">
        <f t="shared" si="485"/>
        <v>60.671999999999997</v>
      </c>
      <c r="CV162" s="2">
        <f t="shared" si="486"/>
        <v>62.305999999999997</v>
      </c>
      <c r="CW162" s="2">
        <f t="shared" si="487"/>
        <v>63.774000000000001</v>
      </c>
      <c r="CX162" s="2">
        <f t="shared" si="488"/>
        <v>62.524999999999999</v>
      </c>
      <c r="CY162" s="2">
        <f t="shared" si="489"/>
        <v>63.048999999999999</v>
      </c>
      <c r="CZ162" s="2">
        <f t="shared" si="490"/>
        <v>61.515999999999998</v>
      </c>
      <c r="DA162" s="2">
        <f t="shared" si="491"/>
        <v>63.468000000000004</v>
      </c>
      <c r="DB162" s="2">
        <f t="shared" si="492"/>
        <v>63.484000000000002</v>
      </c>
      <c r="DC162" s="2">
        <f t="shared" si="493"/>
        <v>64.048000000000002</v>
      </c>
      <c r="DD162" s="2">
        <f t="shared" si="494"/>
        <v>64.581000000000003</v>
      </c>
      <c r="DE162" s="2">
        <f t="shared" si="495"/>
        <v>65.790000000000006</v>
      </c>
      <c r="DF162" s="2">
        <f t="shared" si="496"/>
        <v>63.854999999999997</v>
      </c>
      <c r="DG162" s="2">
        <f t="shared" si="497"/>
        <v>64.623000000000005</v>
      </c>
      <c r="DH162" s="2">
        <f t="shared" si="498"/>
        <v>63.634999999999998</v>
      </c>
      <c r="DI162" s="2" t="str">
        <f t="shared" si="499"/>
        <v/>
      </c>
      <c r="DK162" s="2">
        <f t="shared" si="500"/>
        <v>79.275485191637671</v>
      </c>
      <c r="DL162" s="2">
        <f t="shared" si="501"/>
        <v>88.072301570522498</v>
      </c>
      <c r="DM162" s="2">
        <f t="shared" si="501"/>
        <v>88.323411608999805</v>
      </c>
      <c r="DN162" s="2">
        <f t="shared" si="501"/>
        <v>76.215000906070642</v>
      </c>
      <c r="DO162" s="2">
        <f t="shared" si="501"/>
        <v>81.983457565690131</v>
      </c>
      <c r="DP162" s="2">
        <f t="shared" si="501"/>
        <v>82.211229268292712</v>
      </c>
      <c r="DQ162" s="2">
        <f t="shared" si="501"/>
        <v>87.018466027874553</v>
      </c>
      <c r="DR162" s="2">
        <f t="shared" si="501"/>
        <v>85.375867247386765</v>
      </c>
      <c r="DS162" s="2">
        <f t="shared" si="501"/>
        <v>94.460591767881212</v>
      </c>
      <c r="DT162" s="2">
        <f t="shared" si="501"/>
        <v>89.00682388663968</v>
      </c>
      <c r="DU162" s="2">
        <f t="shared" si="501"/>
        <v>85.962649303135905</v>
      </c>
      <c r="DV162" s="2">
        <f t="shared" si="501"/>
        <v>79.950612654787065</v>
      </c>
      <c r="DW162" s="2">
        <f t="shared" si="501"/>
        <v>89.507275143461186</v>
      </c>
      <c r="DX162" s="2">
        <f t="shared" si="501"/>
        <v>82.188535290148451</v>
      </c>
      <c r="DY162" s="2">
        <f t="shared" si="501"/>
        <v>73.208273618538314</v>
      </c>
      <c r="EA162" s="2">
        <f t="shared" si="440"/>
        <v>60.847575964502838</v>
      </c>
      <c r="EB162" s="2">
        <f t="shared" si="502"/>
        <v>62.02007448938312</v>
      </c>
      <c r="EC162" s="2">
        <f t="shared" si="503"/>
        <v>64.350597689296805</v>
      </c>
      <c r="ED162" s="2">
        <f t="shared" si="504"/>
        <v>62.880209938075808</v>
      </c>
      <c r="EE162" s="2">
        <f t="shared" si="505"/>
        <v>62.940878280290349</v>
      </c>
      <c r="EF162" s="2">
        <f t="shared" si="506"/>
        <v>61.82647513533766</v>
      </c>
      <c r="EG162" s="2">
        <f t="shared" si="507"/>
        <v>63.92405895715202</v>
      </c>
      <c r="EH162" s="2">
        <f t="shared" si="508"/>
        <v>64.009745715457456</v>
      </c>
      <c r="EI162" s="2">
        <f t="shared" si="509"/>
        <v>64.111372226983164</v>
      </c>
      <c r="EJ162" s="2">
        <f t="shared" si="510"/>
        <v>64.864785823304231</v>
      </c>
      <c r="EK162" s="2">
        <f t="shared" si="511"/>
        <v>65.212505011605828</v>
      </c>
      <c r="EL162" s="2">
        <f t="shared" si="512"/>
        <v>65.06983219145404</v>
      </c>
      <c r="EM162" s="2">
        <f t="shared" si="513"/>
        <v>65.551984526022324</v>
      </c>
      <c r="EN162" s="2">
        <f t="shared" si="514"/>
        <v>64.536001656477538</v>
      </c>
      <c r="EO162" s="2">
        <f t="shared" si="515"/>
        <v>67.446239104906027</v>
      </c>
      <c r="EQ162" s="2">
        <f t="shared" si="516"/>
        <v>61.179440861449194</v>
      </c>
      <c r="ER162" s="2">
        <f t="shared" si="517"/>
        <v>62.512214260262965</v>
      </c>
      <c r="ES162" s="2">
        <f t="shared" si="517"/>
        <v>65.37853111946427</v>
      </c>
      <c r="ET162" s="2">
        <f t="shared" si="517"/>
        <v>63.451098738922923</v>
      </c>
      <c r="EU162" s="2">
        <f t="shared" si="517"/>
        <v>63.399809245205248</v>
      </c>
      <c r="EV162" s="2">
        <f t="shared" si="517"/>
        <v>62.648520279371418</v>
      </c>
      <c r="EW162" s="2">
        <f t="shared" si="517"/>
        <v>65.381896591663931</v>
      </c>
      <c r="EX162" s="2">
        <f t="shared" si="517"/>
        <v>64.195212362202511</v>
      </c>
      <c r="EY162" s="2">
        <f t="shared" si="517"/>
        <v>64.835357149367397</v>
      </c>
      <c r="EZ162" s="2">
        <f t="shared" si="517"/>
        <v>65.860350739357244</v>
      </c>
      <c r="FA162" s="2">
        <f t="shared" si="517"/>
        <v>65.167559814293597</v>
      </c>
      <c r="FB162" s="2">
        <f t="shared" si="517"/>
        <v>65.058922612182855</v>
      </c>
      <c r="FC162" s="2">
        <f t="shared" si="517"/>
        <v>67.138398895539822</v>
      </c>
      <c r="FD162" s="2">
        <f t="shared" si="517"/>
        <v>64.781188395635709</v>
      </c>
      <c r="FE162" s="2">
        <f t="shared" si="517"/>
        <v>66.975855700126544</v>
      </c>
      <c r="FG162" s="2">
        <f t="shared" si="518"/>
        <v>0.99981600341561638</v>
      </c>
      <c r="FH162" s="2">
        <f t="shared" si="519"/>
        <v>0.99976356484264894</v>
      </c>
      <c r="FI162" s="2">
        <f t="shared" si="519"/>
        <v>0.99975965796187127</v>
      </c>
      <c r="FJ162" s="2">
        <f t="shared" si="519"/>
        <v>0.99977831366409409</v>
      </c>
      <c r="FK162" s="2">
        <f t="shared" si="519"/>
        <v>0.99979026135476612</v>
      </c>
      <c r="FL162" s="2">
        <f t="shared" si="519"/>
        <v>0.99975854217918125</v>
      </c>
      <c r="FM162" s="2">
        <f t="shared" si="519"/>
        <v>0.99973966915244006</v>
      </c>
      <c r="FN162" s="2">
        <f t="shared" si="519"/>
        <v>0.99974954005123096</v>
      </c>
      <c r="FO162" s="2">
        <f t="shared" si="519"/>
        <v>0.99973952277164413</v>
      </c>
      <c r="FP162" s="2">
        <f t="shared" si="519"/>
        <v>0.99973646829134133</v>
      </c>
      <c r="FQ162" s="2">
        <f t="shared" si="519"/>
        <v>0.99974437220706258</v>
      </c>
      <c r="FR162" s="2">
        <f t="shared" si="519"/>
        <v>0.99977011185133025</v>
      </c>
      <c r="FS162" s="2">
        <f t="shared" si="519"/>
        <v>0.99978992869790573</v>
      </c>
      <c r="FT162" s="2">
        <f t="shared" si="519"/>
        <v>0.99972698457431286</v>
      </c>
      <c r="FU162" s="2">
        <f t="shared" si="519"/>
        <v>0.99966567020397845</v>
      </c>
      <c r="FW162" s="2">
        <f t="shared" si="536"/>
        <v>0.14492714134795501</v>
      </c>
      <c r="FX162" s="2">
        <f t="shared" si="376"/>
        <v>0.20654200571378531</v>
      </c>
      <c r="FY162" s="2">
        <f t="shared" si="377"/>
        <v>0.18875636232582244</v>
      </c>
      <c r="FZ162" s="2">
        <f t="shared" si="378"/>
        <v>0.18951271612506482</v>
      </c>
      <c r="GA162" s="2">
        <f t="shared" si="379"/>
        <v>0.20060606210100249</v>
      </c>
      <c r="GB162" s="2">
        <f t="shared" si="380"/>
        <v>0.20975945925735173</v>
      </c>
      <c r="GC162" s="2">
        <f t="shared" si="381"/>
        <v>0.20031282389903884</v>
      </c>
      <c r="GD162" s="2">
        <f t="shared" si="382"/>
        <v>0.22570338655952543</v>
      </c>
      <c r="GE162" s="2">
        <f t="shared" si="383"/>
        <v>0.25536508548969833</v>
      </c>
      <c r="GF162" s="2">
        <f t="shared" si="384"/>
        <v>0.23616320001152688</v>
      </c>
      <c r="GG162" s="2">
        <f t="shared" si="385"/>
        <v>0.21191630469214842</v>
      </c>
      <c r="GH162" s="2">
        <f t="shared" si="386"/>
        <v>0.20026519775833038</v>
      </c>
      <c r="GI162" s="2">
        <f t="shared" si="387"/>
        <v>0.18313730323380903</v>
      </c>
      <c r="GJ162" s="2">
        <f t="shared" si="388"/>
        <v>0.1167146028250107</v>
      </c>
      <c r="GK162" s="2">
        <f t="shared" si="389"/>
        <v>9.7297010491481581E-2</v>
      </c>
      <c r="GM162" s="86">
        <f t="shared" si="537"/>
        <v>2.3666778611844448E-96</v>
      </c>
      <c r="GN162" s="86">
        <f t="shared" si="390"/>
        <v>2.5761272402330255E-144</v>
      </c>
      <c r="GO162" s="86">
        <f t="shared" si="391"/>
        <v>7.404730621234833E-111</v>
      </c>
      <c r="GP162" s="86">
        <f t="shared" si="392"/>
        <v>7.3225357217797189E-190</v>
      </c>
      <c r="GQ162" s="86">
        <f t="shared" si="393"/>
        <v>3.0881647731911807E-170</v>
      </c>
      <c r="GR162" s="86">
        <f t="shared" si="394"/>
        <v>1.5693673790510659E-198</v>
      </c>
      <c r="GS162" s="86">
        <f t="shared" si="395"/>
        <v>1.3213338432520419E-158</v>
      </c>
      <c r="GT162" s="86">
        <f t="shared" si="396"/>
        <v>1.7820172514396575E-186</v>
      </c>
      <c r="GU162" s="86">
        <f t="shared" si="397"/>
        <v>5.8995393039156849E-183</v>
      </c>
      <c r="GV162" s="86">
        <f t="shared" si="398"/>
        <v>1.6610768155554533E-208</v>
      </c>
      <c r="GW162" s="86">
        <f t="shared" si="399"/>
        <v>3.5555085679982222E-212</v>
      </c>
      <c r="GX162" s="86">
        <f t="shared" si="400"/>
        <v>3.0581160870480874E-292</v>
      </c>
      <c r="GY162" s="86">
        <f t="shared" si="401"/>
        <v>3.7786575867721082E-298</v>
      </c>
      <c r="GZ162" s="86">
        <f t="shared" si="402"/>
        <v>1.4311634135513411E-225</v>
      </c>
      <c r="HA162" s="86">
        <f t="shared" si="403"/>
        <v>7.667998796317641E-290</v>
      </c>
      <c r="HC162" s="86">
        <f t="shared" si="538"/>
        <v>4.1318129709935081E-53</v>
      </c>
      <c r="HD162" s="86">
        <f t="shared" si="404"/>
        <v>2.3086440334161941E-81</v>
      </c>
      <c r="HE162" s="86">
        <f t="shared" si="405"/>
        <v>9.0378325637633514E-65</v>
      </c>
      <c r="HF162" s="86">
        <f t="shared" si="406"/>
        <v>4.212247483849567E-79</v>
      </c>
      <c r="HG162" s="86">
        <f t="shared" si="407"/>
        <v>3.7112786046626198E-78</v>
      </c>
      <c r="HH162" s="86">
        <f t="shared" si="408"/>
        <v>4.1074269512321321E-134</v>
      </c>
      <c r="HI162" s="86">
        <f t="shared" si="409"/>
        <v>5.1530383136719669E-90</v>
      </c>
      <c r="HJ162" s="86">
        <f t="shared" si="410"/>
        <v>3.7931552934460455E-144</v>
      </c>
      <c r="HK162" s="86">
        <f t="shared" si="411"/>
        <v>1.475978395937609E-124</v>
      </c>
      <c r="HL162" s="86">
        <f t="shared" si="412"/>
        <v>1.0252009936345108E-149</v>
      </c>
      <c r="HM162" s="86">
        <f t="shared" si="413"/>
        <v>6.135392874612553E-151</v>
      </c>
      <c r="HN162" s="86">
        <f t="shared" si="414"/>
        <v>5.4657403385715067E-175</v>
      </c>
      <c r="HO162" s="86">
        <f t="shared" si="415"/>
        <v>1.5925330602918199E-168</v>
      </c>
      <c r="HP162" s="86">
        <f t="shared" si="416"/>
        <v>2.6863160996416061E-123</v>
      </c>
      <c r="HQ162" s="86">
        <f t="shared" si="417"/>
        <v>4.9859983125890355E-176</v>
      </c>
      <c r="HS162" s="86">
        <f t="shared" si="539"/>
        <v>4.2457799919234937E-3</v>
      </c>
      <c r="HT162" s="86">
        <f t="shared" si="418"/>
        <v>1.2217816343790512E-6</v>
      </c>
      <c r="HU162" s="86">
        <f t="shared" si="419"/>
        <v>3.2122417771025383E-5</v>
      </c>
      <c r="HV162" s="86">
        <f t="shared" si="420"/>
        <v>3.4022429547355921E-7</v>
      </c>
      <c r="HW162" s="86">
        <f t="shared" si="421"/>
        <v>1.5290309215319617E-7</v>
      </c>
      <c r="HX162" s="86">
        <f t="shared" si="422"/>
        <v>9.9980053408616962E-9</v>
      </c>
      <c r="HY162" s="86">
        <f t="shared" si="423"/>
        <v>6.4523833399459775E-7</v>
      </c>
      <c r="HZ162" s="86">
        <f t="shared" si="424"/>
        <v>1.1157209601491293E-8</v>
      </c>
      <c r="IA162" s="86">
        <f t="shared" si="425"/>
        <v>1.3053984046028952E-10</v>
      </c>
      <c r="IB162" s="86">
        <f t="shared" si="426"/>
        <v>2.4288603990414891E-10</v>
      </c>
      <c r="IC162" s="86">
        <f t="shared" si="427"/>
        <v>1.7175362480166399E-7</v>
      </c>
      <c r="ID162" s="86">
        <f t="shared" si="428"/>
        <v>7.0645646664620282E-8</v>
      </c>
      <c r="IE162" s="86">
        <f t="shared" si="429"/>
        <v>4.9660256078228364E-6</v>
      </c>
      <c r="IF162" s="86">
        <f t="shared" si="430"/>
        <v>3.5575586474652018E-3</v>
      </c>
      <c r="IG162" s="86">
        <f t="shared" si="431"/>
        <v>1.966599420951988E-2</v>
      </c>
      <c r="II162" s="86">
        <f t="shared" si="540"/>
        <v>1.0198480922301399E-5</v>
      </c>
      <c r="IJ162" s="86">
        <f t="shared" si="541"/>
        <v>1.0219467223537768E-4</v>
      </c>
      <c r="IK162" s="86">
        <f t="shared" si="542"/>
        <v>3.1284476370741885E-5</v>
      </c>
      <c r="IL162" s="86">
        <f t="shared" si="543"/>
        <v>3.7327350479142002E-5</v>
      </c>
      <c r="IM162" s="86">
        <f t="shared" si="544"/>
        <v>1.2667681491378746E-4</v>
      </c>
      <c r="IN162" s="86">
        <f t="shared" si="545"/>
        <v>3.4637512750489021E-5</v>
      </c>
      <c r="IO162" s="86">
        <f t="shared" si="546"/>
        <v>6.9858605229557044E-5</v>
      </c>
      <c r="IP162" s="86">
        <f t="shared" si="547"/>
        <v>1.3597839064366971E-4</v>
      </c>
      <c r="IQ162" s="86">
        <f t="shared" si="548"/>
        <v>6.9045069059879061E-4</v>
      </c>
      <c r="IR162" s="86">
        <f t="shared" si="549"/>
        <v>1.9460363394380509E-4</v>
      </c>
      <c r="IS162" s="86">
        <f t="shared" si="550"/>
        <v>8.2928854440095991E-5</v>
      </c>
      <c r="IT162" s="86">
        <f t="shared" si="551"/>
        <v>2.1162987517491708E-5</v>
      </c>
      <c r="IU162" s="86">
        <f t="shared" si="552"/>
        <v>1.3626762019754554E-5</v>
      </c>
      <c r="IV162" s="86">
        <f t="shared" si="553"/>
        <v>1.8190040370941779E-5</v>
      </c>
      <c r="IW162" s="86">
        <f t="shared" si="554"/>
        <v>7.6908724543880733E-5</v>
      </c>
      <c r="IY162" s="86">
        <f t="shared" si="555"/>
        <v>4.2559784728457952E-3</v>
      </c>
      <c r="IZ162" s="86">
        <f t="shared" si="556"/>
        <v>1.0341645386975673E-4</v>
      </c>
      <c r="JA162" s="86">
        <f t="shared" si="557"/>
        <v>6.3406894141767269E-5</v>
      </c>
      <c r="JB162" s="86">
        <f t="shared" si="558"/>
        <v>3.7667574774615561E-5</v>
      </c>
      <c r="JC162" s="86">
        <f t="shared" si="559"/>
        <v>1.2682971800594066E-4</v>
      </c>
      <c r="JD162" s="86">
        <f t="shared" si="560"/>
        <v>3.4647510755829885E-5</v>
      </c>
      <c r="JE162" s="86">
        <f t="shared" si="561"/>
        <v>7.0503843563551638E-5</v>
      </c>
      <c r="JF162" s="86">
        <f t="shared" si="562"/>
        <v>1.359895478532712E-4</v>
      </c>
      <c r="JG162" s="86">
        <f t="shared" si="563"/>
        <v>6.9045082113863105E-4</v>
      </c>
      <c r="JH162" s="86">
        <f t="shared" si="564"/>
        <v>1.9460387682984498E-4</v>
      </c>
      <c r="JI162" s="86">
        <f t="shared" si="565"/>
        <v>8.3100608064897656E-5</v>
      </c>
      <c r="JJ162" s="86">
        <f t="shared" si="566"/>
        <v>2.1233633164156327E-5</v>
      </c>
      <c r="JK162" s="86">
        <f t="shared" si="567"/>
        <v>1.859278762757739E-5</v>
      </c>
      <c r="JL162" s="86">
        <f t="shared" si="568"/>
        <v>3.5757486878361436E-3</v>
      </c>
      <c r="JM162" s="86">
        <f t="shared" si="569"/>
        <v>1.974290293406376E-2</v>
      </c>
    </row>
    <row r="163" spans="2:273" x14ac:dyDescent="0.25">
      <c r="B163" s="2">
        <v>136</v>
      </c>
      <c r="C163" s="37">
        <v>61.194000000000003</v>
      </c>
      <c r="D163" s="37">
        <v>61.613</v>
      </c>
      <c r="E163" s="37">
        <v>64.161000000000001</v>
      </c>
      <c r="F163" s="37">
        <v>62.82</v>
      </c>
      <c r="G163" s="37">
        <v>62.344000000000001</v>
      </c>
      <c r="H163" s="37">
        <v>61.725999999999999</v>
      </c>
      <c r="I163" s="37">
        <v>63.097000000000001</v>
      </c>
      <c r="J163" s="37">
        <v>64.257999999999996</v>
      </c>
      <c r="K163" s="37">
        <v>65.129000000000005</v>
      </c>
      <c r="L163" s="37">
        <v>65.113</v>
      </c>
      <c r="M163" s="37">
        <v>64.064999999999998</v>
      </c>
      <c r="N163" s="37">
        <v>64.629000000000005</v>
      </c>
      <c r="O163" s="37">
        <v>65.066000000000003</v>
      </c>
      <c r="P163" s="37">
        <v>63.713999999999999</v>
      </c>
      <c r="Q163" s="37">
        <v>66.063000000000002</v>
      </c>
      <c r="S163" s="4">
        <f t="shared" si="441"/>
        <v>60.811694324211103</v>
      </c>
      <c r="T163" s="4">
        <f t="shared" si="442"/>
        <v>62.01517780815459</v>
      </c>
      <c r="U163" s="4">
        <f t="shared" si="443"/>
        <v>64.403736740231622</v>
      </c>
      <c r="V163" s="4">
        <f t="shared" si="444"/>
        <v>62.874807605612055</v>
      </c>
      <c r="W163" s="4">
        <f t="shared" si="445"/>
        <v>62.914928755115078</v>
      </c>
      <c r="X163" s="4">
        <f t="shared" si="446"/>
        <v>61.856380587237965</v>
      </c>
      <c r="Y163" s="4">
        <f t="shared" si="447"/>
        <v>64.053250150029911</v>
      </c>
      <c r="Z163" s="4">
        <f t="shared" si="448"/>
        <v>63.977996391111532</v>
      </c>
      <c r="AA163" s="4">
        <f t="shared" si="449"/>
        <v>64.297299113650723</v>
      </c>
      <c r="AB163" s="4">
        <f t="shared" si="450"/>
        <v>65.016466982419416</v>
      </c>
      <c r="AC163" s="4">
        <f t="shared" si="451"/>
        <v>65.112680106362916</v>
      </c>
      <c r="AD163" s="4">
        <f t="shared" si="452"/>
        <v>64.955686358791127</v>
      </c>
      <c r="AE163" s="4">
        <f t="shared" si="453"/>
        <v>65.717363668261626</v>
      </c>
      <c r="AF163" s="4">
        <f t="shared" si="454"/>
        <v>64.502655296267662</v>
      </c>
      <c r="AG163" s="4">
        <f t="shared" si="455"/>
        <v>67.66591126094994</v>
      </c>
      <c r="AI163" s="4">
        <f t="shared" si="456"/>
        <v>0.38230567578889918</v>
      </c>
      <c r="AJ163" s="4">
        <f t="shared" si="457"/>
        <v>-0.40217780815459037</v>
      </c>
      <c r="AK163" s="4">
        <f t="shared" si="458"/>
        <v>-0.24273674023162073</v>
      </c>
      <c r="AL163" s="4">
        <f t="shared" si="459"/>
        <v>-5.4807605612054999E-2</v>
      </c>
      <c r="AM163" s="4">
        <f t="shared" si="460"/>
        <v>-0.57092875511507657</v>
      </c>
      <c r="AN163" s="4">
        <f t="shared" si="461"/>
        <v>-0.13038058723796553</v>
      </c>
      <c r="AO163" s="4">
        <f t="shared" si="462"/>
        <v>-0.95625015002990921</v>
      </c>
      <c r="AP163" s="4">
        <f t="shared" si="463"/>
        <v>0.28000360888846387</v>
      </c>
      <c r="AQ163" s="4">
        <f t="shared" si="464"/>
        <v>0.83170088634928163</v>
      </c>
      <c r="AR163" s="4">
        <f t="shared" si="465"/>
        <v>9.6533017580583191E-2</v>
      </c>
      <c r="AS163" s="4">
        <f t="shared" si="466"/>
        <v>-1.0476801063629182</v>
      </c>
      <c r="AT163" s="4">
        <f t="shared" si="467"/>
        <v>-0.32668635879112173</v>
      </c>
      <c r="AU163" s="4">
        <f t="shared" si="468"/>
        <v>-0.65136366826162373</v>
      </c>
      <c r="AV163" s="4">
        <f t="shared" si="469"/>
        <v>-0.78865529626766318</v>
      </c>
      <c r="AW163" s="4">
        <f t="shared" si="469"/>
        <v>-1.6029112609499379</v>
      </c>
      <c r="AY163" s="2">
        <f t="shared" si="520"/>
        <v>60.811339766125982</v>
      </c>
      <c r="AZ163" s="2">
        <f t="shared" si="359"/>
        <v>62.012373639636365</v>
      </c>
      <c r="BA163" s="2">
        <f t="shared" si="360"/>
        <v>64.401423857701118</v>
      </c>
      <c r="BB163" s="2">
        <f t="shared" si="361"/>
        <v>62.871285269376223</v>
      </c>
      <c r="BC163" s="2">
        <f t="shared" si="362"/>
        <v>62.903100590672075</v>
      </c>
      <c r="BD163" s="2">
        <f t="shared" si="363"/>
        <v>61.850620571481976</v>
      </c>
      <c r="BE163" s="2">
        <f t="shared" si="364"/>
        <v>64.043099617144222</v>
      </c>
      <c r="BF163" s="2">
        <f t="shared" si="365"/>
        <v>63.958577158607127</v>
      </c>
      <c r="BG163" s="2">
        <f t="shared" si="366"/>
        <v>64.187082264834999</v>
      </c>
      <c r="BH163" s="2">
        <f t="shared" si="367"/>
        <v>64.978577872040205</v>
      </c>
      <c r="BI163" s="2">
        <f t="shared" si="368"/>
        <v>65.094830956545408</v>
      </c>
      <c r="BJ163" s="2">
        <f t="shared" si="369"/>
        <v>64.94967408892613</v>
      </c>
      <c r="BK163" s="2">
        <f t="shared" si="370"/>
        <v>65.713471550418788</v>
      </c>
      <c r="BL163" s="2">
        <f t="shared" si="371"/>
        <v>64.484289511090935</v>
      </c>
      <c r="BM163" s="2">
        <f t="shared" si="372"/>
        <v>67.331993812305683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61.194000000000003</v>
      </c>
      <c r="CF163" s="2">
        <f t="shared" si="522"/>
        <v>61.613</v>
      </c>
      <c r="CG163" s="2">
        <f t="shared" si="523"/>
        <v>64.161000000000001</v>
      </c>
      <c r="CH163" s="2">
        <f t="shared" si="524"/>
        <v>62.82</v>
      </c>
      <c r="CI163" s="2">
        <f t="shared" si="525"/>
        <v>62.344000000000001</v>
      </c>
      <c r="CJ163" s="2">
        <f t="shared" si="526"/>
        <v>61.725999999999999</v>
      </c>
      <c r="CK163" s="2">
        <f t="shared" si="527"/>
        <v>63.097000000000001</v>
      </c>
      <c r="CL163" s="2">
        <f t="shared" si="528"/>
        <v>64.257999999999996</v>
      </c>
      <c r="CM163" s="2">
        <f t="shared" si="529"/>
        <v>65.129000000000005</v>
      </c>
      <c r="CN163" s="2">
        <f t="shared" si="530"/>
        <v>65.113</v>
      </c>
      <c r="CO163" s="2">
        <f t="shared" si="531"/>
        <v>64.064999999999998</v>
      </c>
      <c r="CP163" s="2">
        <f t="shared" si="532"/>
        <v>64.629000000000005</v>
      </c>
      <c r="CQ163" s="2">
        <f t="shared" si="533"/>
        <v>65.066000000000003</v>
      </c>
      <c r="CR163" s="2">
        <f t="shared" si="534"/>
        <v>63.713999999999999</v>
      </c>
      <c r="CS163" s="2">
        <f t="shared" si="535"/>
        <v>66.063000000000002</v>
      </c>
      <c r="CU163" s="2">
        <f t="shared" si="485"/>
        <v>61.194000000000003</v>
      </c>
      <c r="CV163" s="2">
        <f t="shared" si="486"/>
        <v>61.613</v>
      </c>
      <c r="CW163" s="2">
        <f t="shared" si="487"/>
        <v>64.161000000000001</v>
      </c>
      <c r="CX163" s="2">
        <f t="shared" si="488"/>
        <v>62.82</v>
      </c>
      <c r="CY163" s="2">
        <f t="shared" si="489"/>
        <v>62.344000000000001</v>
      </c>
      <c r="CZ163" s="2">
        <f t="shared" si="490"/>
        <v>61.725999999999999</v>
      </c>
      <c r="DA163" s="2">
        <f t="shared" si="491"/>
        <v>63.097000000000001</v>
      </c>
      <c r="DB163" s="2">
        <f t="shared" si="492"/>
        <v>64.257999999999996</v>
      </c>
      <c r="DC163" s="2">
        <f t="shared" si="493"/>
        <v>65.129000000000005</v>
      </c>
      <c r="DD163" s="2">
        <f t="shared" si="494"/>
        <v>65.113</v>
      </c>
      <c r="DE163" s="2">
        <f t="shared" si="495"/>
        <v>64.064999999999998</v>
      </c>
      <c r="DF163" s="2">
        <f t="shared" si="496"/>
        <v>64.629000000000005</v>
      </c>
      <c r="DG163" s="2">
        <f t="shared" si="497"/>
        <v>65.066000000000003</v>
      </c>
      <c r="DH163" s="2">
        <f t="shared" si="498"/>
        <v>63.713999999999999</v>
      </c>
      <c r="DI163" s="2">
        <f t="shared" si="499"/>
        <v>66.063000000000002</v>
      </c>
      <c r="DK163" s="2">
        <f t="shared" si="500"/>
        <v>79.300542857142887</v>
      </c>
      <c r="DL163" s="2">
        <f t="shared" si="501"/>
        <v>88.166150709755357</v>
      </c>
      <c r="DM163" s="2">
        <f t="shared" si="501"/>
        <v>88.392673257164461</v>
      </c>
      <c r="DN163" s="2">
        <f t="shared" si="501"/>
        <v>76.187430534581665</v>
      </c>
      <c r="DO163" s="2">
        <f t="shared" si="501"/>
        <v>81.996629266082763</v>
      </c>
      <c r="DP163" s="2">
        <f t="shared" si="501"/>
        <v>82.226177526132432</v>
      </c>
      <c r="DQ163" s="2">
        <f t="shared" si="501"/>
        <v>87.002829268292672</v>
      </c>
      <c r="DR163" s="2">
        <f t="shared" si="501"/>
        <v>85.418107317073179</v>
      </c>
      <c r="DS163" s="2">
        <f t="shared" si="501"/>
        <v>94.575039338731415</v>
      </c>
      <c r="DT163" s="2">
        <f t="shared" si="501"/>
        <v>89.072846761133604</v>
      </c>
      <c r="DU163" s="2">
        <f t="shared" si="501"/>
        <v>86.019209756097567</v>
      </c>
      <c r="DV163" s="2">
        <f t="shared" si="501"/>
        <v>79.943802476593163</v>
      </c>
      <c r="DW163" s="2">
        <f t="shared" si="501"/>
        <v>89.557781636967675</v>
      </c>
      <c r="DX163" s="2">
        <f t="shared" si="501"/>
        <v>82.234049257759793</v>
      </c>
      <c r="DY163" s="2">
        <f t="shared" si="501"/>
        <v>73.199560049019595</v>
      </c>
      <c r="EA163" s="2">
        <f t="shared" si="440"/>
        <v>60.753806321491339</v>
      </c>
      <c r="EB163" s="2">
        <f t="shared" si="502"/>
        <v>61.893058608134609</v>
      </c>
      <c r="EC163" s="2">
        <f t="shared" si="503"/>
        <v>64.178197975435282</v>
      </c>
      <c r="ED163" s="2">
        <f t="shared" si="504"/>
        <v>62.747015581734871</v>
      </c>
      <c r="EE163" s="2">
        <f t="shared" si="505"/>
        <v>62.79635231714127</v>
      </c>
      <c r="EF163" s="2">
        <f t="shared" si="506"/>
        <v>61.653668652049767</v>
      </c>
      <c r="EG163" s="2">
        <f t="shared" si="507"/>
        <v>63.711120636737242</v>
      </c>
      <c r="EH163" s="2">
        <f t="shared" si="508"/>
        <v>63.907084100785681</v>
      </c>
      <c r="EI163" s="2">
        <f t="shared" si="509"/>
        <v>63.974834718921429</v>
      </c>
      <c r="EJ163" s="2">
        <f t="shared" si="510"/>
        <v>64.711482742012151</v>
      </c>
      <c r="EK163" s="2">
        <f t="shared" si="511"/>
        <v>65.100567023633687</v>
      </c>
      <c r="EL163" s="2">
        <f t="shared" si="512"/>
        <v>64.949012183983882</v>
      </c>
      <c r="EM163" s="2">
        <f t="shared" si="513"/>
        <v>65.384132567711106</v>
      </c>
      <c r="EN163" s="2">
        <f t="shared" si="514"/>
        <v>64.447548266259886</v>
      </c>
      <c r="EO163" s="2">
        <f t="shared" si="515"/>
        <v>67.381591792797465</v>
      </c>
      <c r="EQ163" s="2">
        <f t="shared" si="516"/>
        <v>61.101061044680307</v>
      </c>
      <c r="ER163" s="2">
        <f t="shared" si="517"/>
        <v>62.404891935160087</v>
      </c>
      <c r="ES163" s="2">
        <f t="shared" si="517"/>
        <v>65.250283453859737</v>
      </c>
      <c r="ET163" s="2">
        <f t="shared" si="517"/>
        <v>63.342668795273774</v>
      </c>
      <c r="EU163" s="2">
        <f t="shared" si="517"/>
        <v>63.274031684119677</v>
      </c>
      <c r="EV163" s="2">
        <f t="shared" si="517"/>
        <v>62.507227005903388</v>
      </c>
      <c r="EW163" s="2">
        <f t="shared" si="517"/>
        <v>65.226144203199453</v>
      </c>
      <c r="EX163" s="2">
        <f t="shared" si="517"/>
        <v>64.099398081224052</v>
      </c>
      <c r="EY163" s="2">
        <f t="shared" si="517"/>
        <v>64.72492916695353</v>
      </c>
      <c r="EZ163" s="2">
        <f t="shared" si="517"/>
        <v>65.743320582930153</v>
      </c>
      <c r="FA163" s="2">
        <f t="shared" si="517"/>
        <v>65.05395847082066</v>
      </c>
      <c r="FB163" s="2">
        <f t="shared" si="517"/>
        <v>64.937490850507757</v>
      </c>
      <c r="FC163" s="2">
        <f t="shared" si="517"/>
        <v>67.029723897915162</v>
      </c>
      <c r="FD163" s="2">
        <f t="shared" si="517"/>
        <v>64.702881500130019</v>
      </c>
      <c r="FE163" s="2">
        <f t="shared" si="517"/>
        <v>66.895537559620706</v>
      </c>
      <c r="FG163" s="2">
        <f t="shared" si="518"/>
        <v>0.99983219040384985</v>
      </c>
      <c r="FH163" s="2">
        <f t="shared" si="519"/>
        <v>0.99978436408765947</v>
      </c>
      <c r="FI163" s="2">
        <f t="shared" si="519"/>
        <v>0.99978080082056031</v>
      </c>
      <c r="FJ163" s="2">
        <f t="shared" si="519"/>
        <v>0.99979781571491122</v>
      </c>
      <c r="FK163" s="2">
        <f t="shared" si="519"/>
        <v>0.99980871255195713</v>
      </c>
      <c r="FL163" s="2">
        <f t="shared" si="519"/>
        <v>0.99977978317151184</v>
      </c>
      <c r="FM163" s="2">
        <f t="shared" si="519"/>
        <v>0.99976257000656565</v>
      </c>
      <c r="FN163" s="2">
        <f t="shared" si="519"/>
        <v>0.99977157277787365</v>
      </c>
      <c r="FO163" s="2">
        <f t="shared" si="519"/>
        <v>0.99976243649957508</v>
      </c>
      <c r="FP163" s="2">
        <f t="shared" si="519"/>
        <v>0.99975965065198458</v>
      </c>
      <c r="FQ163" s="2">
        <f t="shared" si="519"/>
        <v>0.99976685943809218</v>
      </c>
      <c r="FR163" s="2">
        <f t="shared" si="519"/>
        <v>0.99979033527554584</v>
      </c>
      <c r="FS163" s="2">
        <f t="shared" si="519"/>
        <v>0.99980840915408764</v>
      </c>
      <c r="FT163" s="2">
        <f t="shared" si="519"/>
        <v>0.99975100099090863</v>
      </c>
      <c r="FU163" s="2">
        <f t="shared" si="519"/>
        <v>0.99969507863211537</v>
      </c>
      <c r="FW163" s="2">
        <f t="shared" si="536"/>
        <v>0.15671816863112542</v>
      </c>
      <c r="FX163" s="2">
        <f t="shared" si="376"/>
        <v>0.22204417593690931</v>
      </c>
      <c r="FY163" s="2">
        <f t="shared" si="377"/>
        <v>0.20326559172667824</v>
      </c>
      <c r="FZ163" s="2">
        <f t="shared" si="378"/>
        <v>0.20406545988503491</v>
      </c>
      <c r="GA163" s="2">
        <f t="shared" si="379"/>
        <v>0.21578386816983927</v>
      </c>
      <c r="GB163" s="2">
        <f t="shared" si="380"/>
        <v>0.22543450709043544</v>
      </c>
      <c r="GC163" s="2">
        <f t="shared" si="381"/>
        <v>0.21547442390075927</v>
      </c>
      <c r="GD163" s="2">
        <f t="shared" si="382"/>
        <v>0.24220472394611936</v>
      </c>
      <c r="GE163" s="2">
        <f t="shared" si="383"/>
        <v>0.2732696592117555</v>
      </c>
      <c r="GF163" s="2">
        <f t="shared" si="384"/>
        <v>0.25317921257554993</v>
      </c>
      <c r="GG163" s="2">
        <f t="shared" si="385"/>
        <v>0.22770608758971791</v>
      </c>
      <c r="GH163" s="2">
        <f t="shared" si="386"/>
        <v>0.21542416403803766</v>
      </c>
      <c r="GI163" s="2">
        <f t="shared" si="387"/>
        <v>0.19731966672032242</v>
      </c>
      <c r="GJ163" s="2">
        <f t="shared" si="388"/>
        <v>0.12655001160322973</v>
      </c>
      <c r="GK163" s="2">
        <f t="shared" si="389"/>
        <v>0.10569191630123879</v>
      </c>
      <c r="GM163" s="86">
        <f t="shared" si="537"/>
        <v>4.2811989048538715E-99</v>
      </c>
      <c r="GN163" s="86">
        <f t="shared" si="390"/>
        <v>2.2590400980216416E-148</v>
      </c>
      <c r="GO163" s="86">
        <f t="shared" si="391"/>
        <v>5.8471783613865251E-114</v>
      </c>
      <c r="GP163" s="86">
        <f t="shared" si="392"/>
        <v>2.9228631938753081E-195</v>
      </c>
      <c r="GQ163" s="86">
        <f t="shared" si="393"/>
        <v>5.4367574293473037E-175</v>
      </c>
      <c r="GR163" s="86">
        <f t="shared" si="394"/>
        <v>4.6067034645150299E-204</v>
      </c>
      <c r="GS163" s="86">
        <f t="shared" si="395"/>
        <v>4.5747805146374226E-163</v>
      </c>
      <c r="GT163" s="86">
        <f t="shared" si="396"/>
        <v>1.0987191538593783E-191</v>
      </c>
      <c r="GU163" s="86">
        <f t="shared" si="397"/>
        <v>4.7406459483284602E-188</v>
      </c>
      <c r="GV163" s="86">
        <f t="shared" si="398"/>
        <v>2.3620121388773108E-214</v>
      </c>
      <c r="GW163" s="86">
        <f t="shared" si="399"/>
        <v>3.6973328799563692E-218</v>
      </c>
      <c r="GX163" s="86">
        <f t="shared" si="400"/>
        <v>1.9730823266097804E-300</v>
      </c>
      <c r="GY163" s="86">
        <f t="shared" si="401"/>
        <v>1.6952204066216023E-306</v>
      </c>
      <c r="GZ163" s="86">
        <f t="shared" si="402"/>
        <v>6.7476903406805972E-232</v>
      </c>
      <c r="HA163" s="86">
        <f t="shared" si="403"/>
        <v>6.5695560505847051E-298</v>
      </c>
      <c r="HC163" s="86">
        <f t="shared" si="538"/>
        <v>2.2691940630712481E-55</v>
      </c>
      <c r="HD163" s="86">
        <f t="shared" si="404"/>
        <v>1.0774358995759447E-84</v>
      </c>
      <c r="HE163" s="86">
        <f t="shared" si="405"/>
        <v>1.6926294738856441E-67</v>
      </c>
      <c r="HF163" s="86">
        <f t="shared" si="406"/>
        <v>2.1415024232371345E-82</v>
      </c>
      <c r="HG163" s="86">
        <f t="shared" si="407"/>
        <v>2.6495453808671418E-81</v>
      </c>
      <c r="HH163" s="86">
        <f t="shared" si="408"/>
        <v>1.5991881336804627E-139</v>
      </c>
      <c r="HI163" s="86">
        <f t="shared" si="409"/>
        <v>1.1248760401865424E-93</v>
      </c>
      <c r="HJ163" s="86">
        <f t="shared" si="410"/>
        <v>6.5613214020115016E-150</v>
      </c>
      <c r="HK163" s="86">
        <f t="shared" si="411"/>
        <v>1.7620371306220019E-129</v>
      </c>
      <c r="HL163" s="86">
        <f t="shared" si="412"/>
        <v>1.1503307018617764E-155</v>
      </c>
      <c r="HM163" s="86">
        <f t="shared" si="413"/>
        <v>4.5593515910833241E-157</v>
      </c>
      <c r="HN163" s="86">
        <f t="shared" si="414"/>
        <v>4.6457823517240766E-182</v>
      </c>
      <c r="HO163" s="86">
        <f t="shared" si="415"/>
        <v>2.1305719126116702E-175</v>
      </c>
      <c r="HP163" s="86">
        <f t="shared" si="416"/>
        <v>2.1342726346891254E-128</v>
      </c>
      <c r="HQ163" s="86">
        <f t="shared" si="417"/>
        <v>2.9093906348329472E-183</v>
      </c>
      <c r="HS163" s="86">
        <f t="shared" si="539"/>
        <v>1.3678014735465612E-3</v>
      </c>
      <c r="HT163" s="86">
        <f t="shared" si="418"/>
        <v>1.4412092307425388E-7</v>
      </c>
      <c r="HU163" s="86">
        <f t="shared" si="419"/>
        <v>5.1145407508593765E-6</v>
      </c>
      <c r="HV163" s="86">
        <f t="shared" si="420"/>
        <v>3.7781939959612769E-8</v>
      </c>
      <c r="HW163" s="86">
        <f t="shared" si="421"/>
        <v>1.6901329079786754E-8</v>
      </c>
      <c r="HX163" s="86">
        <f t="shared" si="422"/>
        <v>6.7165992134060365E-10</v>
      </c>
      <c r="HY163" s="86">
        <f t="shared" si="423"/>
        <v>7.3174467076496939E-8</v>
      </c>
      <c r="HZ163" s="86">
        <f t="shared" si="424"/>
        <v>7.7455349901267118E-10</v>
      </c>
      <c r="IA163" s="86">
        <f t="shared" si="425"/>
        <v>6.2011064289239396E-12</v>
      </c>
      <c r="IB163" s="86">
        <f t="shared" si="426"/>
        <v>1.1961915194174689E-11</v>
      </c>
      <c r="IC163" s="86">
        <f t="shared" si="427"/>
        <v>1.5919505143848261E-8</v>
      </c>
      <c r="ID163" s="86">
        <f t="shared" si="428"/>
        <v>5.7436481785887255E-9</v>
      </c>
      <c r="IE163" s="86">
        <f t="shared" si="429"/>
        <v>6.4602479771144721E-7</v>
      </c>
      <c r="IF163" s="86">
        <f t="shared" si="430"/>
        <v>1.120423417395739E-3</v>
      </c>
      <c r="IG163" s="86">
        <f t="shared" si="431"/>
        <v>7.3138936349537624E-3</v>
      </c>
      <c r="II163" s="86">
        <f t="shared" si="540"/>
        <v>2.8589120016377326E-5</v>
      </c>
      <c r="IJ163" s="86">
        <f t="shared" si="541"/>
        <v>2.9349801088647027E-4</v>
      </c>
      <c r="IK163" s="86">
        <f t="shared" si="542"/>
        <v>9.5475424717703881E-5</v>
      </c>
      <c r="IL163" s="86">
        <f t="shared" si="543"/>
        <v>1.1197221956245945E-4</v>
      </c>
      <c r="IM163" s="86">
        <f t="shared" si="544"/>
        <v>3.4479609473598281E-4</v>
      </c>
      <c r="IN163" s="86">
        <f t="shared" si="545"/>
        <v>1.161254619680896E-4</v>
      </c>
      <c r="IO163" s="86">
        <f t="shared" si="546"/>
        <v>2.0442741352216028E-4</v>
      </c>
      <c r="IP163" s="86">
        <f t="shared" si="547"/>
        <v>4.1212771888803632E-4</v>
      </c>
      <c r="IQ163" s="86">
        <f t="shared" si="548"/>
        <v>1.90112135719102E-3</v>
      </c>
      <c r="IR163" s="86">
        <f t="shared" si="549"/>
        <v>5.9071924858454354E-4</v>
      </c>
      <c r="IS163" s="86">
        <f t="shared" si="550"/>
        <v>2.50990561582764E-4</v>
      </c>
      <c r="IT163" s="86">
        <f t="shared" si="551"/>
        <v>7.1794347052207214E-5</v>
      </c>
      <c r="IU163" s="86">
        <f t="shared" si="552"/>
        <v>4.4549716788595821E-5</v>
      </c>
      <c r="IV163" s="86">
        <f t="shared" si="553"/>
        <v>4.2956066680649534E-5</v>
      </c>
      <c r="IW163" s="86">
        <f t="shared" si="554"/>
        <v>1.5042975261158635E-4</v>
      </c>
      <c r="IY163" s="86">
        <f t="shared" si="555"/>
        <v>1.3963905935629386E-3</v>
      </c>
      <c r="IZ163" s="86">
        <f t="shared" si="556"/>
        <v>2.9364213180954455E-4</v>
      </c>
      <c r="JA163" s="86">
        <f t="shared" si="557"/>
        <v>1.0058996546856326E-4</v>
      </c>
      <c r="JB163" s="86">
        <f t="shared" si="558"/>
        <v>1.1201000150241906E-4</v>
      </c>
      <c r="JC163" s="86">
        <f t="shared" si="559"/>
        <v>3.4481299606506258E-4</v>
      </c>
      <c r="JD163" s="86">
        <f t="shared" si="560"/>
        <v>1.1612613362801094E-4</v>
      </c>
      <c r="JE163" s="86">
        <f t="shared" si="561"/>
        <v>2.0450058798923676E-4</v>
      </c>
      <c r="JF163" s="86">
        <f t="shared" si="562"/>
        <v>4.1212849344153535E-4</v>
      </c>
      <c r="JG163" s="86">
        <f t="shared" si="563"/>
        <v>1.9011213633921265E-3</v>
      </c>
      <c r="JH163" s="86">
        <f t="shared" si="564"/>
        <v>5.9071926054645872E-4</v>
      </c>
      <c r="JI163" s="86">
        <f t="shared" si="565"/>
        <v>2.5100648108790786E-4</v>
      </c>
      <c r="JJ163" s="86">
        <f t="shared" si="566"/>
        <v>7.1800090700385798E-5</v>
      </c>
      <c r="JK163" s="86">
        <f t="shared" si="567"/>
        <v>4.5195741586307265E-5</v>
      </c>
      <c r="JL163" s="86">
        <f t="shared" si="568"/>
        <v>1.1633794840763885E-3</v>
      </c>
      <c r="JM163" s="86">
        <f t="shared" si="569"/>
        <v>7.4643233875653489E-3</v>
      </c>
    </row>
    <row r="164" spans="2:273" x14ac:dyDescent="0.25">
      <c r="B164" s="2">
        <v>137</v>
      </c>
      <c r="C164" s="37">
        <v>60.164000000000001</v>
      </c>
      <c r="D164" s="37">
        <v>61.677</v>
      </c>
      <c r="E164" s="37">
        <v>64.435000000000002</v>
      </c>
      <c r="F164" s="37">
        <v>62.393000000000001</v>
      </c>
      <c r="G164" s="37">
        <v>62.966999999999999</v>
      </c>
      <c r="H164" s="37">
        <v>60.918999999999997</v>
      </c>
      <c r="I164" s="37">
        <v>63.758000000000003</v>
      </c>
      <c r="J164" s="37">
        <v>64.370999999999995</v>
      </c>
      <c r="K164" s="37">
        <v>63.774000000000001</v>
      </c>
      <c r="L164" s="37">
        <v>65.5</v>
      </c>
      <c r="M164" s="37">
        <v>65</v>
      </c>
      <c r="N164" s="37">
        <v>64.016000000000005</v>
      </c>
      <c r="O164" s="37">
        <v>65.459000000000003</v>
      </c>
      <c r="P164" s="37">
        <v>63.317</v>
      </c>
      <c r="Q164" s="37">
        <v>66.19</v>
      </c>
      <c r="S164" s="4">
        <f t="shared" si="441"/>
        <v>60.724754343553563</v>
      </c>
      <c r="T164" s="4">
        <f t="shared" si="442"/>
        <v>61.904977949243595</v>
      </c>
      <c r="U164" s="4">
        <f t="shared" si="443"/>
        <v>64.26088336201569</v>
      </c>
      <c r="V164" s="4">
        <f t="shared" si="444"/>
        <v>62.761748008677287</v>
      </c>
      <c r="W164" s="4">
        <f t="shared" si="445"/>
        <v>62.798576881766358</v>
      </c>
      <c r="X164" s="4">
        <f t="shared" si="446"/>
        <v>61.715781154218632</v>
      </c>
      <c r="Y164" s="4">
        <f t="shared" si="447"/>
        <v>63.893150434672393</v>
      </c>
      <c r="Z164" s="4">
        <f t="shared" si="448"/>
        <v>63.911135406226748</v>
      </c>
      <c r="AA164" s="4">
        <f t="shared" si="449"/>
        <v>64.328346315460593</v>
      </c>
      <c r="AB164" s="4">
        <f t="shared" si="450"/>
        <v>64.95095577432825</v>
      </c>
      <c r="AC164" s="4">
        <f t="shared" si="451"/>
        <v>65.02813161047402</v>
      </c>
      <c r="AD164" s="4">
        <f t="shared" si="452"/>
        <v>64.845935821066902</v>
      </c>
      <c r="AE164" s="4">
        <f t="shared" si="453"/>
        <v>65.593652963218645</v>
      </c>
      <c r="AF164" s="4">
        <f t="shared" si="454"/>
        <v>64.419540097136945</v>
      </c>
      <c r="AG164" s="4">
        <f t="shared" si="455"/>
        <v>67.431767580125779</v>
      </c>
      <c r="AI164" s="4">
        <f t="shared" si="456"/>
        <v>-0.5607543435535618</v>
      </c>
      <c r="AJ164" s="4">
        <f t="shared" si="457"/>
        <v>-0.22797794924359494</v>
      </c>
      <c r="AK164" s="4">
        <f t="shared" si="458"/>
        <v>0.17411663798431221</v>
      </c>
      <c r="AL164" s="4">
        <f t="shared" si="459"/>
        <v>-0.36874800867728652</v>
      </c>
      <c r="AM164" s="4">
        <f t="shared" si="460"/>
        <v>0.16842311823364042</v>
      </c>
      <c r="AN164" s="4">
        <f t="shared" si="461"/>
        <v>-0.79678115421863538</v>
      </c>
      <c r="AO164" s="4">
        <f t="shared" si="462"/>
        <v>-0.13515043467238996</v>
      </c>
      <c r="AP164" s="4">
        <f t="shared" si="463"/>
        <v>0.45986459377324707</v>
      </c>
      <c r="AQ164" s="4">
        <f t="shared" si="464"/>
        <v>-0.55434631546059165</v>
      </c>
      <c r="AR164" s="4">
        <f t="shared" si="465"/>
        <v>0.54904422567175004</v>
      </c>
      <c r="AS164" s="4">
        <f t="shared" si="466"/>
        <v>-2.8131610474019908E-2</v>
      </c>
      <c r="AT164" s="4">
        <f t="shared" si="467"/>
        <v>-0.82993582106689701</v>
      </c>
      <c r="AU164" s="4">
        <f t="shared" si="468"/>
        <v>-0.13465296321864173</v>
      </c>
      <c r="AV164" s="4">
        <f t="shared" si="469"/>
        <v>-1.102540097136945</v>
      </c>
      <c r="AW164" s="4">
        <f t="shared" si="469"/>
        <v>-1.2417675801257815</v>
      </c>
      <c r="AY164" s="2">
        <f t="shared" si="520"/>
        <v>60.72428133147654</v>
      </c>
      <c r="AZ164" s="2">
        <f t="shared" si="359"/>
        <v>61.897948117543777</v>
      </c>
      <c r="BA164" s="2">
        <f t="shared" si="360"/>
        <v>64.254685340510463</v>
      </c>
      <c r="BB164" s="2">
        <f t="shared" si="361"/>
        <v>62.752459279690569</v>
      </c>
      <c r="BC164" s="2">
        <f t="shared" si="362"/>
        <v>62.770264103747337</v>
      </c>
      <c r="BD164" s="2">
        <f t="shared" si="363"/>
        <v>61.699150317239202</v>
      </c>
      <c r="BE164" s="2">
        <f t="shared" si="364"/>
        <v>63.867158886145681</v>
      </c>
      <c r="BF164" s="2">
        <f t="shared" si="365"/>
        <v>63.86061809845468</v>
      </c>
      <c r="BG164" s="2">
        <f t="shared" si="366"/>
        <v>64.071584570050021</v>
      </c>
      <c r="BH164" s="2">
        <f t="shared" si="367"/>
        <v>64.853011276878732</v>
      </c>
      <c r="BI164" s="2">
        <f t="shared" si="368"/>
        <v>64.981319621029741</v>
      </c>
      <c r="BJ164" s="2">
        <f t="shared" si="369"/>
        <v>64.828273702544934</v>
      </c>
      <c r="BK164" s="2">
        <f t="shared" si="370"/>
        <v>65.582490416819653</v>
      </c>
      <c r="BL164" s="2">
        <f t="shared" si="371"/>
        <v>64.399557970389154</v>
      </c>
      <c r="BM164" s="2">
        <f t="shared" si="372"/>
        <v>67.261020562232318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60.164000000000001</v>
      </c>
      <c r="CF164" s="2">
        <f t="shared" si="522"/>
        <v>61.677</v>
      </c>
      <c r="CG164" s="2">
        <f t="shared" si="523"/>
        <v>64.435000000000002</v>
      </c>
      <c r="CH164" s="2">
        <f t="shared" si="524"/>
        <v>62.393000000000001</v>
      </c>
      <c r="CI164" s="2">
        <f t="shared" si="525"/>
        <v>62.966999999999999</v>
      </c>
      <c r="CJ164" s="2">
        <f t="shared" si="526"/>
        <v>60.918999999999997</v>
      </c>
      <c r="CK164" s="2">
        <f t="shared" si="527"/>
        <v>63.758000000000003</v>
      </c>
      <c r="CL164" s="2">
        <f t="shared" si="528"/>
        <v>64.370999999999995</v>
      </c>
      <c r="CM164" s="2">
        <f t="shared" si="529"/>
        <v>63.774000000000001</v>
      </c>
      <c r="CN164" s="2">
        <f t="shared" si="530"/>
        <v>65.5</v>
      </c>
      <c r="CO164" s="2">
        <f t="shared" si="531"/>
        <v>65</v>
      </c>
      <c r="CP164" s="2">
        <f t="shared" si="532"/>
        <v>64.016000000000005</v>
      </c>
      <c r="CQ164" s="2">
        <f t="shared" si="533"/>
        <v>65.459000000000003</v>
      </c>
      <c r="CR164" s="2">
        <f t="shared" si="534"/>
        <v>63.317</v>
      </c>
      <c r="CS164" s="2">
        <f t="shared" si="535"/>
        <v>66.19</v>
      </c>
      <c r="CU164" s="2">
        <f t="shared" si="485"/>
        <v>60.164000000000001</v>
      </c>
      <c r="CV164" s="2">
        <f t="shared" si="486"/>
        <v>61.677</v>
      </c>
      <c r="CW164" s="2">
        <f t="shared" si="487"/>
        <v>64.435000000000002</v>
      </c>
      <c r="CX164" s="2">
        <f t="shared" si="488"/>
        <v>62.393000000000001</v>
      </c>
      <c r="CY164" s="2">
        <f t="shared" si="489"/>
        <v>62.966999999999999</v>
      </c>
      <c r="CZ164" s="2">
        <f t="shared" si="490"/>
        <v>60.918999999999997</v>
      </c>
      <c r="DA164" s="2">
        <f t="shared" si="491"/>
        <v>63.758000000000003</v>
      </c>
      <c r="DB164" s="2">
        <f t="shared" si="492"/>
        <v>64.370999999999995</v>
      </c>
      <c r="DC164" s="2">
        <f t="shared" si="493"/>
        <v>63.774000000000001</v>
      </c>
      <c r="DD164" s="2">
        <f t="shared" si="494"/>
        <v>65.5</v>
      </c>
      <c r="DE164" s="2">
        <f t="shared" si="495"/>
        <v>65</v>
      </c>
      <c r="DF164" s="2">
        <f t="shared" si="496"/>
        <v>64.016000000000005</v>
      </c>
      <c r="DG164" s="2">
        <f t="shared" si="497"/>
        <v>65.459000000000003</v>
      </c>
      <c r="DH164" s="2">
        <f t="shared" si="498"/>
        <v>63.317</v>
      </c>
      <c r="DI164" s="2">
        <f t="shared" si="499"/>
        <v>66.19</v>
      </c>
      <c r="DK164" s="2">
        <f t="shared" si="500"/>
        <v>79.325600522648116</v>
      </c>
      <c r="DL164" s="2">
        <f t="shared" si="501"/>
        <v>88.259999848988215</v>
      </c>
      <c r="DM164" s="2">
        <f t="shared" si="501"/>
        <v>88.461934905329116</v>
      </c>
      <c r="DN164" s="2">
        <f t="shared" si="501"/>
        <v>76.159860163092688</v>
      </c>
      <c r="DO164" s="2">
        <f t="shared" si="501"/>
        <v>82.009800966475396</v>
      </c>
      <c r="DP164" s="2">
        <f t="shared" si="501"/>
        <v>82.241125783972151</v>
      </c>
      <c r="DQ164" s="2">
        <f t="shared" si="501"/>
        <v>86.987192508710777</v>
      </c>
      <c r="DR164" s="2">
        <f t="shared" si="501"/>
        <v>85.46034738675958</v>
      </c>
      <c r="DS164" s="2">
        <f t="shared" si="501"/>
        <v>94.689486909581618</v>
      </c>
      <c r="DT164" s="2">
        <f t="shared" si="501"/>
        <v>89.138869635627529</v>
      </c>
      <c r="DU164" s="2">
        <f t="shared" si="501"/>
        <v>86.075770209059243</v>
      </c>
      <c r="DV164" s="2">
        <f t="shared" si="501"/>
        <v>79.936992298399275</v>
      </c>
      <c r="DW164" s="2">
        <f t="shared" si="501"/>
        <v>89.608288130474165</v>
      </c>
      <c r="DX164" s="2">
        <f t="shared" si="501"/>
        <v>82.279563225371135</v>
      </c>
      <c r="DY164" s="2">
        <f t="shared" si="501"/>
        <v>73.190846479500877</v>
      </c>
      <c r="EA164" s="2">
        <f t="shared" si="440"/>
        <v>60.660036678479848</v>
      </c>
      <c r="EB164" s="2">
        <f t="shared" si="502"/>
        <v>61.766042726886099</v>
      </c>
      <c r="EC164" s="2">
        <f t="shared" si="503"/>
        <v>64.005798261573759</v>
      </c>
      <c r="ED164" s="2">
        <f t="shared" si="504"/>
        <v>62.613821225393941</v>
      </c>
      <c r="EE164" s="2">
        <f t="shared" si="505"/>
        <v>62.651826353992192</v>
      </c>
      <c r="EF164" s="2">
        <f t="shared" si="506"/>
        <v>61.480862168761867</v>
      </c>
      <c r="EG164" s="2">
        <f t="shared" si="507"/>
        <v>63.498182316322456</v>
      </c>
      <c r="EH164" s="2">
        <f t="shared" si="508"/>
        <v>63.804422486113914</v>
      </c>
      <c r="EI164" s="2">
        <f t="shared" si="509"/>
        <v>63.838297210859693</v>
      </c>
      <c r="EJ164" s="2">
        <f t="shared" si="510"/>
        <v>64.5581796607201</v>
      </c>
      <c r="EK164" s="2">
        <f t="shared" si="511"/>
        <v>64.988629035661546</v>
      </c>
      <c r="EL164" s="2">
        <f t="shared" si="512"/>
        <v>64.828192176513738</v>
      </c>
      <c r="EM164" s="2">
        <f t="shared" si="513"/>
        <v>65.216280609399917</v>
      </c>
      <c r="EN164" s="2">
        <f t="shared" si="514"/>
        <v>64.359094876042235</v>
      </c>
      <c r="EO164" s="2">
        <f t="shared" si="515"/>
        <v>67.316944480688903</v>
      </c>
      <c r="EQ164" s="2">
        <f t="shared" si="516"/>
        <v>61.022681227911427</v>
      </c>
      <c r="ER164" s="2">
        <f t="shared" si="517"/>
        <v>62.297569610057209</v>
      </c>
      <c r="ES164" s="2">
        <f t="shared" si="517"/>
        <v>65.122035788255189</v>
      </c>
      <c r="ET164" s="2">
        <f t="shared" si="517"/>
        <v>63.234238851624625</v>
      </c>
      <c r="EU164" s="2">
        <f t="shared" si="517"/>
        <v>63.148254123034107</v>
      </c>
      <c r="EV164" s="2">
        <f t="shared" si="517"/>
        <v>62.365933732435352</v>
      </c>
      <c r="EW164" s="2">
        <f t="shared" si="517"/>
        <v>65.070391814734961</v>
      </c>
      <c r="EX164" s="2">
        <f t="shared" si="517"/>
        <v>64.003583800245579</v>
      </c>
      <c r="EY164" s="2">
        <f t="shared" si="517"/>
        <v>64.614501184539677</v>
      </c>
      <c r="EZ164" s="2">
        <f t="shared" si="517"/>
        <v>65.626290426503061</v>
      </c>
      <c r="FA164" s="2">
        <f t="shared" si="517"/>
        <v>64.94035712734771</v>
      </c>
      <c r="FB164" s="2">
        <f t="shared" si="517"/>
        <v>64.816059088832645</v>
      </c>
      <c r="FC164" s="2">
        <f t="shared" si="517"/>
        <v>66.921048900290501</v>
      </c>
      <c r="FD164" s="2">
        <f t="shared" si="517"/>
        <v>64.624574604624328</v>
      </c>
      <c r="FE164" s="2">
        <f t="shared" si="517"/>
        <v>66.815219419114868</v>
      </c>
      <c r="FG164" s="2">
        <f t="shared" si="518"/>
        <v>0.99984695356956743</v>
      </c>
      <c r="FH164" s="2">
        <f t="shared" si="519"/>
        <v>0.99980333397912413</v>
      </c>
      <c r="FI164" s="2">
        <f t="shared" si="519"/>
        <v>0.99980008411656507</v>
      </c>
      <c r="FJ164" s="2">
        <f t="shared" si="519"/>
        <v>0.99981560246001466</v>
      </c>
      <c r="FK164" s="2">
        <f t="shared" si="519"/>
        <v>0.99982554083759134</v>
      </c>
      <c r="FL164" s="2">
        <f t="shared" si="519"/>
        <v>0.99979915597371694</v>
      </c>
      <c r="FM164" s="2">
        <f t="shared" si="519"/>
        <v>0.99978345674853708</v>
      </c>
      <c r="FN164" s="2">
        <f t="shared" si="519"/>
        <v>0.99979166771012129</v>
      </c>
      <c r="FO164" s="2">
        <f t="shared" si="519"/>
        <v>0.99978333498362548</v>
      </c>
      <c r="FP164" s="2">
        <f t="shared" si="519"/>
        <v>0.99978079415358245</v>
      </c>
      <c r="FQ164" s="2">
        <f t="shared" si="519"/>
        <v>0.99978736891856612</v>
      </c>
      <c r="FR164" s="2">
        <f t="shared" si="519"/>
        <v>0.99980877997099749</v>
      </c>
      <c r="FS164" s="2">
        <f t="shared" si="519"/>
        <v>0.9998252641261236</v>
      </c>
      <c r="FT164" s="2">
        <f t="shared" si="519"/>
        <v>0.999772905229252</v>
      </c>
      <c r="FU164" s="2">
        <f t="shared" si="519"/>
        <v>0.99972190094600288</v>
      </c>
      <c r="FW164" s="2">
        <f t="shared" si="536"/>
        <v>0.16927858194629639</v>
      </c>
      <c r="FX164" s="2">
        <f t="shared" si="376"/>
        <v>0.2383603417711542</v>
      </c>
      <c r="FY164" s="2">
        <f t="shared" si="377"/>
        <v>0.21858959490420291</v>
      </c>
      <c r="FZ164" s="2">
        <f t="shared" si="378"/>
        <v>0.21943315644832692</v>
      </c>
      <c r="GA164" s="2">
        <f t="shared" si="379"/>
        <v>0.23177706988549568</v>
      </c>
      <c r="GB164" s="2">
        <f t="shared" si="380"/>
        <v>0.24192232846964346</v>
      </c>
      <c r="GC164" s="2">
        <f t="shared" si="381"/>
        <v>0.23145145958598276</v>
      </c>
      <c r="GD164" s="2">
        <f t="shared" si="382"/>
        <v>0.25950814866885941</v>
      </c>
      <c r="GE164" s="2">
        <f t="shared" si="383"/>
        <v>0.29193742025663144</v>
      </c>
      <c r="GF164" s="2">
        <f t="shared" si="384"/>
        <v>0.27098630074660895</v>
      </c>
      <c r="GG164" s="2">
        <f t="shared" si="385"/>
        <v>0.24430764549809647</v>
      </c>
      <c r="GH164" s="2">
        <f t="shared" si="386"/>
        <v>0.23139857224258961</v>
      </c>
      <c r="GI164" s="2">
        <f t="shared" si="387"/>
        <v>0.21231486449156334</v>
      </c>
      <c r="GJ164" s="2">
        <f t="shared" si="388"/>
        <v>0.13708560683635079</v>
      </c>
      <c r="GK164" s="2">
        <f t="shared" si="389"/>
        <v>0.114719095085956</v>
      </c>
      <c r="GM164" s="86">
        <f t="shared" si="537"/>
        <v>7.0779000702881497E-102</v>
      </c>
      <c r="GN164" s="86">
        <f t="shared" si="390"/>
        <v>1.737897851728478E-152</v>
      </c>
      <c r="GO164" s="86">
        <f t="shared" si="391"/>
        <v>4.1780432623736058E-117</v>
      </c>
      <c r="GP164" s="86">
        <f t="shared" si="392"/>
        <v>9.7861934193212101E-201</v>
      </c>
      <c r="GQ164" s="86">
        <f t="shared" si="393"/>
        <v>8.2201243572579429E-180</v>
      </c>
      <c r="GR164" s="86">
        <f t="shared" si="394"/>
        <v>1.1334350830024047E-209</v>
      </c>
      <c r="GS164" s="86">
        <f t="shared" si="395"/>
        <v>1.3716501332617027E-167</v>
      </c>
      <c r="GT164" s="86">
        <f t="shared" si="396"/>
        <v>5.7338723129581284E-197</v>
      </c>
      <c r="GU164" s="86">
        <f t="shared" si="397"/>
        <v>3.2378767609959169E-193</v>
      </c>
      <c r="GV164" s="86">
        <f t="shared" si="398"/>
        <v>2.7840424345972557E-220</v>
      </c>
      <c r="GW164" s="86">
        <f t="shared" si="399"/>
        <v>3.1698325849671646E-224</v>
      </c>
      <c r="GX164" s="86">
        <f t="shared" si="400"/>
        <v>0</v>
      </c>
      <c r="GY164" s="86">
        <f t="shared" si="401"/>
        <v>0</v>
      </c>
      <c r="GZ164" s="86">
        <f t="shared" si="402"/>
        <v>2.5970139689469717E-238</v>
      </c>
      <c r="HA164" s="86">
        <f t="shared" si="403"/>
        <v>4.3551136023189735E-306</v>
      </c>
      <c r="HC164" s="86">
        <f t="shared" si="538"/>
        <v>1.1150080472000634E-57</v>
      </c>
      <c r="HD164" s="86">
        <f t="shared" si="404"/>
        <v>4.299324778339879E-88</v>
      </c>
      <c r="HE164" s="86">
        <f t="shared" si="405"/>
        <v>2.7770062002929654E-70</v>
      </c>
      <c r="HF164" s="86">
        <f t="shared" si="406"/>
        <v>9.3003561581809529E-86</v>
      </c>
      <c r="HG164" s="86">
        <f t="shared" si="407"/>
        <v>1.6352130038569532E-84</v>
      </c>
      <c r="HH164" s="86">
        <f t="shared" si="408"/>
        <v>4.8531631485170992E-145</v>
      </c>
      <c r="HI164" s="86">
        <f t="shared" si="409"/>
        <v>2.0700090313561288E-97</v>
      </c>
      <c r="HJ164" s="86">
        <f t="shared" si="410"/>
        <v>8.7262811493160867E-156</v>
      </c>
      <c r="HK164" s="86">
        <f t="shared" si="411"/>
        <v>1.6840276912770625E-134</v>
      </c>
      <c r="HL164" s="86">
        <f t="shared" si="412"/>
        <v>9.8552831871690474E-162</v>
      </c>
      <c r="HM164" s="86">
        <f t="shared" si="413"/>
        <v>2.5510039872177529E-163</v>
      </c>
      <c r="HN164" s="86">
        <f t="shared" si="414"/>
        <v>2.8519570261477021E-189</v>
      </c>
      <c r="HO164" s="86">
        <f t="shared" si="415"/>
        <v>2.0711124525033535E-182</v>
      </c>
      <c r="HP164" s="86">
        <f t="shared" si="416"/>
        <v>1.3326020096040476E-133</v>
      </c>
      <c r="HQ164" s="86">
        <f t="shared" si="417"/>
        <v>1.2101820820321521E-190</v>
      </c>
      <c r="HS164" s="86">
        <f t="shared" si="539"/>
        <v>3.8994839355058116E-4</v>
      </c>
      <c r="HT164" s="86">
        <f t="shared" si="418"/>
        <v>1.443383427894424E-8</v>
      </c>
      <c r="HU164" s="86">
        <f t="shared" si="419"/>
        <v>6.9362576777473625E-7</v>
      </c>
      <c r="HV164" s="86">
        <f t="shared" si="420"/>
        <v>3.5817821846616452E-9</v>
      </c>
      <c r="HW164" s="86">
        <f t="shared" si="421"/>
        <v>1.6064714303409815E-9</v>
      </c>
      <c r="HX164" s="86">
        <f t="shared" si="422"/>
        <v>3.7251761994807125E-11</v>
      </c>
      <c r="HY164" s="86">
        <f t="shared" si="423"/>
        <v>7.0566937304178505E-9</v>
      </c>
      <c r="HZ164" s="86">
        <f t="shared" si="424"/>
        <v>4.454352665379948E-11</v>
      </c>
      <c r="IA164" s="86">
        <f t="shared" si="425"/>
        <v>2.4175401619173742E-13</v>
      </c>
      <c r="IB164" s="86">
        <f t="shared" si="426"/>
        <v>4.8314932114882663E-13</v>
      </c>
      <c r="IC164" s="86">
        <f t="shared" si="427"/>
        <v>1.2369374727133538E-9</v>
      </c>
      <c r="ID164" s="86">
        <f t="shared" si="428"/>
        <v>3.8794978519287966E-10</v>
      </c>
      <c r="IE164" s="86">
        <f t="shared" si="429"/>
        <v>7.1159823000942102E-8</v>
      </c>
      <c r="IF164" s="86">
        <f t="shared" si="430"/>
        <v>3.121594084058488E-4</v>
      </c>
      <c r="IG164" s="86">
        <f t="shared" si="431"/>
        <v>2.3753553451270086E-3</v>
      </c>
      <c r="II164" s="86">
        <f t="shared" si="540"/>
        <v>7.6164967945663981E-5</v>
      </c>
      <c r="IJ164" s="86">
        <f t="shared" si="541"/>
        <v>7.8680860427701521E-4</v>
      </c>
      <c r="IK164" s="86">
        <f t="shared" si="542"/>
        <v>2.7242368120746814E-4</v>
      </c>
      <c r="IL164" s="86">
        <f t="shared" si="543"/>
        <v>3.1430219615320563E-4</v>
      </c>
      <c r="IM164" s="86">
        <f t="shared" si="544"/>
        <v>8.8070248378946522E-4</v>
      </c>
      <c r="IN164" s="86">
        <f t="shared" si="545"/>
        <v>3.5924434771877531E-4</v>
      </c>
      <c r="IO164" s="86">
        <f t="shared" si="546"/>
        <v>5.5880532008776695E-4</v>
      </c>
      <c r="IP164" s="86">
        <f t="shared" si="547"/>
        <v>1.1539272362111432E-3</v>
      </c>
      <c r="IQ164" s="86">
        <f t="shared" si="548"/>
        <v>4.8150586296625423E-3</v>
      </c>
      <c r="IR164" s="86">
        <f t="shared" si="549"/>
        <v>1.6495977567021411E-3</v>
      </c>
      <c r="IS164" s="86">
        <f t="shared" si="550"/>
        <v>7.0532226109563034E-4</v>
      </c>
      <c r="IT164" s="86">
        <f t="shared" si="551"/>
        <v>2.2533824123867192E-4</v>
      </c>
      <c r="IU164" s="86">
        <f t="shared" si="552"/>
        <v>1.3583526099048761E-4</v>
      </c>
      <c r="IV164" s="86">
        <f t="shared" si="553"/>
        <v>9.7822524652000799E-5</v>
      </c>
      <c r="IW164" s="86">
        <f t="shared" si="554"/>
        <v>2.8686243648756899E-4</v>
      </c>
      <c r="IY164" s="86">
        <f t="shared" si="555"/>
        <v>4.6611336149624514E-4</v>
      </c>
      <c r="IZ164" s="86">
        <f t="shared" si="556"/>
        <v>7.8682303811129415E-4</v>
      </c>
      <c r="JA164" s="86">
        <f t="shared" si="557"/>
        <v>2.7311730697524288E-4</v>
      </c>
      <c r="JB164" s="86">
        <f t="shared" si="558"/>
        <v>3.1430577793539028E-4</v>
      </c>
      <c r="JC164" s="86">
        <f t="shared" si="559"/>
        <v>8.807040902608956E-4</v>
      </c>
      <c r="JD164" s="86">
        <f t="shared" si="560"/>
        <v>3.5924438497053732E-4</v>
      </c>
      <c r="JE164" s="86">
        <f t="shared" si="561"/>
        <v>5.5881237678149739E-4</v>
      </c>
      <c r="JF164" s="86">
        <f t="shared" si="562"/>
        <v>1.1539272807546699E-3</v>
      </c>
      <c r="JG164" s="86">
        <f t="shared" si="563"/>
        <v>4.8150586299042959E-3</v>
      </c>
      <c r="JH164" s="86">
        <f t="shared" si="564"/>
        <v>1.6495977571852904E-3</v>
      </c>
      <c r="JI164" s="86">
        <f t="shared" si="565"/>
        <v>7.0532349803310304E-4</v>
      </c>
      <c r="JJ164" s="86">
        <f t="shared" si="566"/>
        <v>2.2533862918845712E-4</v>
      </c>
      <c r="JK164" s="86">
        <f t="shared" si="567"/>
        <v>1.3590642081348856E-4</v>
      </c>
      <c r="JL164" s="86">
        <f t="shared" si="568"/>
        <v>4.0998193305784959E-4</v>
      </c>
      <c r="JM164" s="86">
        <f t="shared" si="569"/>
        <v>2.6622177816145775E-3</v>
      </c>
    </row>
    <row r="165" spans="2:273" x14ac:dyDescent="0.25">
      <c r="B165" s="2">
        <v>138</v>
      </c>
      <c r="C165" s="37">
        <v>61.417999999999999</v>
      </c>
      <c r="D165" s="37">
        <v>62.048000000000002</v>
      </c>
      <c r="E165" s="37">
        <v>63.935000000000002</v>
      </c>
      <c r="F165" s="37">
        <v>61.902000000000001</v>
      </c>
      <c r="G165" s="37">
        <v>62.23</v>
      </c>
      <c r="H165" s="37">
        <v>60.677</v>
      </c>
      <c r="I165" s="37">
        <v>63.871000000000002</v>
      </c>
      <c r="J165" s="37">
        <v>63.241999999999997</v>
      </c>
      <c r="K165" s="37">
        <v>64.694000000000003</v>
      </c>
      <c r="L165" s="37">
        <v>64.887</v>
      </c>
      <c r="M165" s="37">
        <v>65.387</v>
      </c>
      <c r="N165" s="37">
        <v>64.870999999999995</v>
      </c>
      <c r="O165" s="37">
        <v>65.474999999999994</v>
      </c>
      <c r="P165" s="37">
        <v>63.713999999999999</v>
      </c>
      <c r="Q165" s="37">
        <v>65.983999999999995</v>
      </c>
      <c r="S165" s="4">
        <f t="shared" si="441"/>
        <v>60.638977501670986</v>
      </c>
      <c r="T165" s="4">
        <f t="shared" si="442"/>
        <v>61.801021362241251</v>
      </c>
      <c r="U165" s="4">
        <f t="shared" si="443"/>
        <v>64.125753482572065</v>
      </c>
      <c r="V165" s="4">
        <f t="shared" si="444"/>
        <v>62.657769483599054</v>
      </c>
      <c r="W165" s="4">
        <f t="shared" si="445"/>
        <v>62.701798945790308</v>
      </c>
      <c r="X165" s="4">
        <f t="shared" si="446"/>
        <v>61.593578391905446</v>
      </c>
      <c r="Y165" s="4">
        <f t="shared" si="447"/>
        <v>63.756303721438023</v>
      </c>
      <c r="Z165" s="4">
        <f t="shared" si="448"/>
        <v>63.883830904103043</v>
      </c>
      <c r="AA165" s="4">
        <f t="shared" si="449"/>
        <v>64.50406469531427</v>
      </c>
      <c r="AB165" s="4">
        <f t="shared" si="450"/>
        <v>64.961139097467608</v>
      </c>
      <c r="AC165" s="4">
        <f t="shared" si="451"/>
        <v>64.981189223588913</v>
      </c>
      <c r="AD165" s="4">
        <f t="shared" si="452"/>
        <v>64.754656685714366</v>
      </c>
      <c r="AE165" s="4">
        <f t="shared" si="453"/>
        <v>65.484501498833637</v>
      </c>
      <c r="AF165" s="4">
        <f t="shared" si="454"/>
        <v>64.353186407801914</v>
      </c>
      <c r="AG165" s="4">
        <f t="shared" si="455"/>
        <v>67.376695774689168</v>
      </c>
      <c r="AI165" s="4">
        <f t="shared" si="456"/>
        <v>0.77902249832901305</v>
      </c>
      <c r="AJ165" s="4">
        <f t="shared" si="457"/>
        <v>0.24697863775875106</v>
      </c>
      <c r="AK165" s="4">
        <f t="shared" si="458"/>
        <v>-0.19075348257206315</v>
      </c>
      <c r="AL165" s="4">
        <f t="shared" si="459"/>
        <v>-0.75576948359905316</v>
      </c>
      <c r="AM165" s="4">
        <f t="shared" si="460"/>
        <v>-0.47179894579031156</v>
      </c>
      <c r="AN165" s="4">
        <f t="shared" si="461"/>
        <v>-0.91657839190544621</v>
      </c>
      <c r="AO165" s="4">
        <f t="shared" si="462"/>
        <v>0.11469627856197917</v>
      </c>
      <c r="AP165" s="4">
        <f t="shared" si="463"/>
        <v>-0.64183090410304544</v>
      </c>
      <c r="AQ165" s="4">
        <f t="shared" si="464"/>
        <v>0.18993530468573283</v>
      </c>
      <c r="AR165" s="4">
        <f t="shared" si="465"/>
        <v>-7.413909746760794E-2</v>
      </c>
      <c r="AS165" s="4">
        <f t="shared" si="466"/>
        <v>0.4058107764110872</v>
      </c>
      <c r="AT165" s="4">
        <f t="shared" si="467"/>
        <v>0.11634331428562916</v>
      </c>
      <c r="AU165" s="4">
        <f t="shared" si="468"/>
        <v>-9.5014988336430406E-3</v>
      </c>
      <c r="AV165" s="4">
        <f t="shared" si="469"/>
        <v>-0.63918640780191538</v>
      </c>
      <c r="AW165" s="4">
        <f t="shared" si="469"/>
        <v>-1.392695774689173</v>
      </c>
      <c r="AY165" s="2">
        <f t="shared" si="520"/>
        <v>60.63792852789279</v>
      </c>
      <c r="AZ165" s="2">
        <f t="shared" si="359"/>
        <v>61.784645282345487</v>
      </c>
      <c r="BA165" s="2">
        <f t="shared" si="360"/>
        <v>64.110278174044709</v>
      </c>
      <c r="BB165" s="2">
        <f t="shared" si="361"/>
        <v>62.634937674292459</v>
      </c>
      <c r="BC165" s="2">
        <f t="shared" si="362"/>
        <v>62.638467992103187</v>
      </c>
      <c r="BD165" s="2">
        <f t="shared" si="363"/>
        <v>61.549483054001023</v>
      </c>
      <c r="BE165" s="2">
        <f t="shared" si="364"/>
        <v>63.694400262001153</v>
      </c>
      <c r="BF165" s="2">
        <f t="shared" si="365"/>
        <v>63.763090086332497</v>
      </c>
      <c r="BG165" s="2">
        <f t="shared" si="366"/>
        <v>63.957693191506628</v>
      </c>
      <c r="BH165" s="2">
        <f t="shared" si="367"/>
        <v>64.729620242297543</v>
      </c>
      <c r="BI165" s="2">
        <f t="shared" si="368"/>
        <v>64.867744528811585</v>
      </c>
      <c r="BJ165" s="2">
        <f t="shared" si="369"/>
        <v>64.70686394077957</v>
      </c>
      <c r="BK165" s="2">
        <f t="shared" si="370"/>
        <v>65.454751973565919</v>
      </c>
      <c r="BL165" s="2">
        <f t="shared" si="371"/>
        <v>64.315269836440052</v>
      </c>
      <c r="BM165" s="2">
        <f t="shared" si="372"/>
        <v>67.189431947713885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61.417999999999999</v>
      </c>
      <c r="CF165" s="2">
        <f t="shared" si="522"/>
        <v>62.048000000000002</v>
      </c>
      <c r="CG165" s="2">
        <f t="shared" si="523"/>
        <v>63.935000000000002</v>
      </c>
      <c r="CH165" s="2">
        <f t="shared" si="524"/>
        <v>61.902000000000001</v>
      </c>
      <c r="CI165" s="2">
        <f t="shared" si="525"/>
        <v>62.23</v>
      </c>
      <c r="CJ165" s="2">
        <f t="shared" si="526"/>
        <v>60.677</v>
      </c>
      <c r="CK165" s="2">
        <f t="shared" si="527"/>
        <v>63.871000000000002</v>
      </c>
      <c r="CL165" s="2">
        <f t="shared" si="528"/>
        <v>63.241999999999997</v>
      </c>
      <c r="CM165" s="2" t="str">
        <f t="shared" si="529"/>
        <v/>
      </c>
      <c r="CN165" s="2">
        <f t="shared" si="530"/>
        <v>64.887</v>
      </c>
      <c r="CO165" s="2">
        <f t="shared" si="531"/>
        <v>65.387</v>
      </c>
      <c r="CP165" s="2">
        <f t="shared" si="532"/>
        <v>64.870999999999995</v>
      </c>
      <c r="CQ165" s="2">
        <f t="shared" si="533"/>
        <v>65.474999999999994</v>
      </c>
      <c r="CR165" s="2">
        <f t="shared" si="534"/>
        <v>63.713999999999999</v>
      </c>
      <c r="CS165" s="2">
        <f t="shared" si="535"/>
        <v>65.983999999999995</v>
      </c>
      <c r="CU165" s="2">
        <f t="shared" si="485"/>
        <v>61.417999999999999</v>
      </c>
      <c r="CV165" s="2">
        <f t="shared" si="486"/>
        <v>62.048000000000002</v>
      </c>
      <c r="CW165" s="2">
        <f t="shared" si="487"/>
        <v>63.935000000000002</v>
      </c>
      <c r="CX165" s="2">
        <f t="shared" si="488"/>
        <v>61.902000000000001</v>
      </c>
      <c r="CY165" s="2">
        <f t="shared" si="489"/>
        <v>62.23</v>
      </c>
      <c r="CZ165" s="2">
        <f t="shared" si="490"/>
        <v>60.677</v>
      </c>
      <c r="DA165" s="2">
        <f t="shared" si="491"/>
        <v>63.871000000000002</v>
      </c>
      <c r="DB165" s="2">
        <f t="shared" si="492"/>
        <v>63.241999999999997</v>
      </c>
      <c r="DC165" s="2" t="str">
        <f t="shared" si="493"/>
        <v/>
      </c>
      <c r="DD165" s="2">
        <f t="shared" si="494"/>
        <v>64.887</v>
      </c>
      <c r="DE165" s="2">
        <f t="shared" si="495"/>
        <v>65.387</v>
      </c>
      <c r="DF165" s="2">
        <f t="shared" si="496"/>
        <v>64.870999999999995</v>
      </c>
      <c r="DG165" s="2">
        <f t="shared" si="497"/>
        <v>65.474999999999994</v>
      </c>
      <c r="DH165" s="2">
        <f t="shared" si="498"/>
        <v>63.713999999999999</v>
      </c>
      <c r="DI165" s="2">
        <f t="shared" si="499"/>
        <v>65.983999999999995</v>
      </c>
      <c r="DK165" s="2">
        <f t="shared" si="500"/>
        <v>79.350658188153346</v>
      </c>
      <c r="DL165" s="2">
        <f t="shared" si="501"/>
        <v>88.353848988221074</v>
      </c>
      <c r="DM165" s="2">
        <f t="shared" si="501"/>
        <v>88.531196553493757</v>
      </c>
      <c r="DN165" s="2">
        <f t="shared" si="501"/>
        <v>76.132289791603711</v>
      </c>
      <c r="DO165" s="2">
        <f t="shared" si="501"/>
        <v>82.022972666868029</v>
      </c>
      <c r="DP165" s="2">
        <f t="shared" si="501"/>
        <v>82.256074041811871</v>
      </c>
      <c r="DQ165" s="2">
        <f t="shared" si="501"/>
        <v>86.971555749128896</v>
      </c>
      <c r="DR165" s="2">
        <f t="shared" si="501"/>
        <v>85.502587456445994</v>
      </c>
      <c r="DS165" s="2">
        <f t="shared" si="501"/>
        <v>94.80393448043182</v>
      </c>
      <c r="DT165" s="2">
        <f t="shared" si="501"/>
        <v>89.204892510121454</v>
      </c>
      <c r="DU165" s="2">
        <f t="shared" si="501"/>
        <v>86.132330662020919</v>
      </c>
      <c r="DV165" s="2">
        <f t="shared" si="501"/>
        <v>79.930182120205373</v>
      </c>
      <c r="DW165" s="2">
        <f t="shared" si="501"/>
        <v>89.658794623980654</v>
      </c>
      <c r="DX165" s="2">
        <f t="shared" si="501"/>
        <v>82.325077192982462</v>
      </c>
      <c r="DY165" s="2">
        <f t="shared" si="501"/>
        <v>73.182132909982158</v>
      </c>
      <c r="EA165" s="2">
        <f t="shared" si="440"/>
        <v>60.56626703546835</v>
      </c>
      <c r="EB165" s="2">
        <f t="shared" si="502"/>
        <v>61.639026845637588</v>
      </c>
      <c r="EC165" s="2">
        <f t="shared" si="503"/>
        <v>63.833398547712243</v>
      </c>
      <c r="ED165" s="2">
        <f t="shared" si="504"/>
        <v>62.480626869053005</v>
      </c>
      <c r="EE165" s="2">
        <f t="shared" si="505"/>
        <v>62.507300390843113</v>
      </c>
      <c r="EF165" s="2">
        <f t="shared" si="506"/>
        <v>61.308055685473974</v>
      </c>
      <c r="EG165" s="2">
        <f t="shared" si="507"/>
        <v>63.285243995907678</v>
      </c>
      <c r="EH165" s="2">
        <f t="shared" si="508"/>
        <v>63.701760871442147</v>
      </c>
      <c r="EI165" s="2">
        <f t="shared" si="509"/>
        <v>63.701759702797958</v>
      </c>
      <c r="EJ165" s="2">
        <f t="shared" si="510"/>
        <v>64.40487657942802</v>
      </c>
      <c r="EK165" s="2">
        <f t="shared" si="511"/>
        <v>64.876691047689391</v>
      </c>
      <c r="EL165" s="2">
        <f t="shared" si="512"/>
        <v>64.70737216904358</v>
      </c>
      <c r="EM165" s="2">
        <f t="shared" si="513"/>
        <v>65.048428651088699</v>
      </c>
      <c r="EN165" s="2">
        <f t="shared" si="514"/>
        <v>64.270641485824598</v>
      </c>
      <c r="EO165" s="2">
        <f t="shared" si="515"/>
        <v>67.252297168580355</v>
      </c>
      <c r="EQ165" s="2">
        <f t="shared" si="516"/>
        <v>60.944301411142547</v>
      </c>
      <c r="ER165" s="2">
        <f t="shared" si="517"/>
        <v>62.190247284954324</v>
      </c>
      <c r="ES165" s="2">
        <f t="shared" si="517"/>
        <v>64.993788122650642</v>
      </c>
      <c r="ET165" s="2">
        <f t="shared" si="517"/>
        <v>63.125808907975482</v>
      </c>
      <c r="EU165" s="2">
        <f t="shared" si="517"/>
        <v>63.022476561948537</v>
      </c>
      <c r="EV165" s="2">
        <f t="shared" si="517"/>
        <v>62.224640458967329</v>
      </c>
      <c r="EW165" s="2">
        <f t="shared" si="517"/>
        <v>64.914639426270469</v>
      </c>
      <c r="EX165" s="2">
        <f t="shared" si="517"/>
        <v>63.90776951926712</v>
      </c>
      <c r="EY165" s="2">
        <f t="shared" si="517"/>
        <v>64.504073202125809</v>
      </c>
      <c r="EZ165" s="2">
        <f t="shared" si="517"/>
        <v>65.50926027007597</v>
      </c>
      <c r="FA165" s="2">
        <f t="shared" si="517"/>
        <v>64.826755783874773</v>
      </c>
      <c r="FB165" s="2">
        <f t="shared" si="517"/>
        <v>64.694627327157548</v>
      </c>
      <c r="FC165" s="2">
        <f t="shared" si="517"/>
        <v>66.81237390266584</v>
      </c>
      <c r="FD165" s="2">
        <f t="shared" si="517"/>
        <v>64.546267709118624</v>
      </c>
      <c r="FE165" s="2">
        <f t="shared" si="517"/>
        <v>66.734901278609044</v>
      </c>
      <c r="FG165" s="2">
        <f t="shared" si="518"/>
        <v>0.99986041811685156</v>
      </c>
      <c r="FH165" s="2">
        <f t="shared" si="519"/>
        <v>0.99982063535341659</v>
      </c>
      <c r="FI165" s="2">
        <f t="shared" si="519"/>
        <v>0.99981767134010824</v>
      </c>
      <c r="FJ165" s="2">
        <f t="shared" si="519"/>
        <v>0.9998318247161414</v>
      </c>
      <c r="FK165" s="2">
        <f t="shared" si="519"/>
        <v>0.99984088891042111</v>
      </c>
      <c r="FL165" s="2">
        <f t="shared" si="519"/>
        <v>0.99981682483392065</v>
      </c>
      <c r="FM165" s="2">
        <f t="shared" si="519"/>
        <v>0.99980250644454105</v>
      </c>
      <c r="FN165" s="2">
        <f t="shared" si="519"/>
        <v>0.99980999521046809</v>
      </c>
      <c r="FO165" s="2">
        <f t="shared" si="519"/>
        <v>0.99980239538938875</v>
      </c>
      <c r="FP165" s="2">
        <f t="shared" si="519"/>
        <v>0.99980007803597437</v>
      </c>
      <c r="FQ165" s="2">
        <f t="shared" si="519"/>
        <v>0.99980607452075188</v>
      </c>
      <c r="FR165" s="2">
        <f t="shared" si="519"/>
        <v>0.99982560232655637</v>
      </c>
      <c r="FS165" s="2">
        <f t="shared" si="519"/>
        <v>0.99984063653880906</v>
      </c>
      <c r="FT165" s="2">
        <f t="shared" si="519"/>
        <v>0.99979288296892943</v>
      </c>
      <c r="FU165" s="2">
        <f t="shared" si="519"/>
        <v>0.99974636444195342</v>
      </c>
      <c r="FW165" s="2">
        <f t="shared" si="536"/>
        <v>0.18262765551525106</v>
      </c>
      <c r="FX165" s="2">
        <f t="shared" si="376"/>
        <v>0.25548171299728017</v>
      </c>
      <c r="FY165" s="2">
        <f t="shared" si="377"/>
        <v>0.2347285048077562</v>
      </c>
      <c r="FZ165" s="2">
        <f t="shared" si="378"/>
        <v>0.23561556860167215</v>
      </c>
      <c r="GA165" s="2">
        <f t="shared" si="379"/>
        <v>0.24857990055244089</v>
      </c>
      <c r="GB165" s="2">
        <f t="shared" si="380"/>
        <v>0.25921247947428866</v>
      </c>
      <c r="GC165" s="2">
        <f t="shared" si="381"/>
        <v>0.24823831258662363</v>
      </c>
      <c r="GD165" s="2">
        <f t="shared" si="382"/>
        <v>0.27759491665626096</v>
      </c>
      <c r="GE165" s="2">
        <f t="shared" si="383"/>
        <v>0.31133410541121498</v>
      </c>
      <c r="GF165" s="2">
        <f t="shared" si="384"/>
        <v>0.28956022955136412</v>
      </c>
      <c r="GG165" s="2">
        <f t="shared" si="385"/>
        <v>0.26170942092667099</v>
      </c>
      <c r="GH165" s="2">
        <f t="shared" si="386"/>
        <v>0.24818282808454148</v>
      </c>
      <c r="GI165" s="2">
        <f t="shared" si="387"/>
        <v>0.22812574767545954</v>
      </c>
      <c r="GJ165" s="2">
        <f t="shared" si="388"/>
        <v>0.14834934428761054</v>
      </c>
      <c r="GK165" s="2">
        <f t="shared" si="389"/>
        <v>0.12441002975002427</v>
      </c>
      <c r="GM165" s="86">
        <f t="shared" si="537"/>
        <v>1.0694336169166286E-104</v>
      </c>
      <c r="GN165" s="86">
        <f t="shared" si="390"/>
        <v>1.172913421711877E-156</v>
      </c>
      <c r="GO165" s="86">
        <f t="shared" si="391"/>
        <v>2.7013868377376498E-120</v>
      </c>
      <c r="GP165" s="86">
        <f t="shared" si="392"/>
        <v>2.7483692397002693E-206</v>
      </c>
      <c r="GQ165" s="86">
        <f t="shared" si="393"/>
        <v>1.0673664167576051E-184</v>
      </c>
      <c r="GR165" s="86">
        <f t="shared" si="394"/>
        <v>2.3374460620244054E-215</v>
      </c>
      <c r="GS165" s="86">
        <f t="shared" si="395"/>
        <v>3.5614721135286153E-172</v>
      </c>
      <c r="GT165" s="86">
        <f t="shared" si="396"/>
        <v>2.5327577117949197E-202</v>
      </c>
      <c r="GU165" s="86">
        <f t="shared" si="397"/>
        <v>1.8796815369079075E-198</v>
      </c>
      <c r="GV165" s="86">
        <f t="shared" si="398"/>
        <v>2.7199984028810082E-226</v>
      </c>
      <c r="GW165" s="86">
        <f t="shared" si="399"/>
        <v>2.2404887510927645E-230</v>
      </c>
      <c r="GX165" s="86">
        <f t="shared" si="400"/>
        <v>0</v>
      </c>
      <c r="GY165" s="86">
        <f t="shared" si="401"/>
        <v>0</v>
      </c>
      <c r="GZ165" s="86">
        <f t="shared" si="402"/>
        <v>8.1591404293924113E-245</v>
      </c>
      <c r="HA165" s="86">
        <f t="shared" si="403"/>
        <v>0</v>
      </c>
      <c r="HC165" s="86">
        <f t="shared" si="538"/>
        <v>4.9017589772695618E-60</v>
      </c>
      <c r="HD165" s="86">
        <f t="shared" si="404"/>
        <v>1.466819067583279E-91</v>
      </c>
      <c r="HE165" s="86">
        <f t="shared" si="405"/>
        <v>3.9911830099004129E-73</v>
      </c>
      <c r="HF165" s="86">
        <f t="shared" si="406"/>
        <v>3.4502431023032468E-89</v>
      </c>
      <c r="HG165" s="86">
        <f t="shared" si="407"/>
        <v>8.7242061768732994E-88</v>
      </c>
      <c r="HH165" s="86">
        <f t="shared" si="408"/>
        <v>1.1479932964760864E-150</v>
      </c>
      <c r="HI165" s="86">
        <f t="shared" si="409"/>
        <v>3.2111410204465594E-101</v>
      </c>
      <c r="HJ165" s="86">
        <f t="shared" si="410"/>
        <v>8.9229400194348473E-162</v>
      </c>
      <c r="HK165" s="86">
        <f t="shared" si="411"/>
        <v>1.2884761531397797E-139</v>
      </c>
      <c r="HL165" s="86">
        <f t="shared" si="412"/>
        <v>6.4467673972893555E-168</v>
      </c>
      <c r="HM165" s="86">
        <f t="shared" si="413"/>
        <v>1.0746324085696951E-169</v>
      </c>
      <c r="HN165" s="86">
        <f t="shared" si="414"/>
        <v>1.2644301799423371E-196</v>
      </c>
      <c r="HO165" s="86">
        <f t="shared" si="415"/>
        <v>1.4628649258399453E-189</v>
      </c>
      <c r="HP165" s="86">
        <f t="shared" si="416"/>
        <v>6.5388567637504835E-139</v>
      </c>
      <c r="HQ165" s="86">
        <f t="shared" si="417"/>
        <v>3.5883215595071636E-198</v>
      </c>
      <c r="HS165" s="86">
        <f t="shared" si="539"/>
        <v>9.8390042224455199E-5</v>
      </c>
      <c r="HT165" s="86">
        <f t="shared" si="418"/>
        <v>1.2272975467833278E-9</v>
      </c>
      <c r="HU165" s="86">
        <f t="shared" si="419"/>
        <v>8.0136676609583342E-8</v>
      </c>
      <c r="HV165" s="86">
        <f t="shared" si="420"/>
        <v>2.8985524166975026E-10</v>
      </c>
      <c r="HW165" s="86">
        <f t="shared" si="421"/>
        <v>1.312911991260816E-10</v>
      </c>
      <c r="HX165" s="86">
        <f t="shared" si="422"/>
        <v>1.7053355084488705E-12</v>
      </c>
      <c r="HY165" s="86">
        <f t="shared" si="423"/>
        <v>5.7866302123669711E-10</v>
      </c>
      <c r="HZ165" s="86">
        <f t="shared" si="424"/>
        <v>2.1215987757188404E-12</v>
      </c>
      <c r="IA165" s="86">
        <f t="shared" si="425"/>
        <v>7.7327693435581009E-15</v>
      </c>
      <c r="IB165" s="86">
        <f t="shared" si="426"/>
        <v>1.6000123394199718E-14</v>
      </c>
      <c r="IC165" s="86">
        <f t="shared" si="427"/>
        <v>8.0558527924432574E-11</v>
      </c>
      <c r="ID165" s="86">
        <f t="shared" si="428"/>
        <v>2.1766087511062109E-11</v>
      </c>
      <c r="IE165" s="86">
        <f t="shared" si="429"/>
        <v>6.6372614408142941E-9</v>
      </c>
      <c r="IF165" s="86">
        <f t="shared" si="430"/>
        <v>7.6948388109946154E-5</v>
      </c>
      <c r="IG165" s="86">
        <f t="shared" si="431"/>
        <v>6.7301565043751809E-4</v>
      </c>
      <c r="II165" s="86">
        <f t="shared" si="540"/>
        <v>1.9282919097312712E-4</v>
      </c>
      <c r="IJ165" s="86">
        <f t="shared" si="541"/>
        <v>1.9684145665854521E-3</v>
      </c>
      <c r="IK165" s="86">
        <f t="shared" si="542"/>
        <v>7.2663725579896396E-4</v>
      </c>
      <c r="IL165" s="86">
        <f t="shared" si="543"/>
        <v>8.2540089963160891E-4</v>
      </c>
      <c r="IM165" s="86">
        <f t="shared" si="544"/>
        <v>2.1105849415247908E-3</v>
      </c>
      <c r="IN165" s="86">
        <f t="shared" si="545"/>
        <v>1.0252579079952139E-3</v>
      </c>
      <c r="IO165" s="86">
        <f t="shared" si="546"/>
        <v>1.4265651684227415E-3</v>
      </c>
      <c r="IP165" s="86">
        <f t="shared" si="547"/>
        <v>2.9838050934286701E-3</v>
      </c>
      <c r="IQ165" s="86">
        <f t="shared" si="548"/>
        <v>1.1212962219837126E-2</v>
      </c>
      <c r="IR165" s="86">
        <f t="shared" si="549"/>
        <v>4.2362331554626001E-3</v>
      </c>
      <c r="IS165" s="86">
        <f t="shared" si="550"/>
        <v>1.8398590748049989E-3</v>
      </c>
      <c r="IT165" s="86">
        <f t="shared" si="551"/>
        <v>6.5422984884949697E-4</v>
      </c>
      <c r="IU165" s="86">
        <f t="shared" si="552"/>
        <v>3.8622489585472233E-4</v>
      </c>
      <c r="IV165" s="86">
        <f t="shared" si="553"/>
        <v>2.1484961543696214E-4</v>
      </c>
      <c r="IW165" s="86">
        <f t="shared" si="554"/>
        <v>5.3337807652805011E-4</v>
      </c>
      <c r="IY165" s="86">
        <f t="shared" si="555"/>
        <v>2.9121923319758234E-4</v>
      </c>
      <c r="IZ165" s="86">
        <f t="shared" si="556"/>
        <v>1.9684157938829987E-3</v>
      </c>
      <c r="JA165" s="86">
        <f t="shared" si="557"/>
        <v>7.2671739247557351E-4</v>
      </c>
      <c r="JB165" s="86">
        <f t="shared" si="558"/>
        <v>8.254011894868506E-4</v>
      </c>
      <c r="JC165" s="86">
        <f t="shared" si="559"/>
        <v>2.1105850728159901E-3</v>
      </c>
      <c r="JD165" s="86">
        <f t="shared" si="560"/>
        <v>1.0252579097005494E-3</v>
      </c>
      <c r="JE165" s="86">
        <f t="shared" si="561"/>
        <v>1.4265657470857627E-3</v>
      </c>
      <c r="JF165" s="86">
        <f t="shared" si="562"/>
        <v>2.9838050955502691E-3</v>
      </c>
      <c r="JG165" s="86">
        <f t="shared" si="563"/>
        <v>1.1212962219844859E-2</v>
      </c>
      <c r="JH165" s="86">
        <f t="shared" si="564"/>
        <v>4.2362331554786003E-3</v>
      </c>
      <c r="JI165" s="86">
        <f t="shared" si="565"/>
        <v>1.8398591553635268E-3</v>
      </c>
      <c r="JJ165" s="86">
        <f t="shared" si="566"/>
        <v>6.5422987061558449E-4</v>
      </c>
      <c r="JK165" s="86">
        <f t="shared" si="567"/>
        <v>3.8623153311616315E-4</v>
      </c>
      <c r="JL165" s="86">
        <f t="shared" si="568"/>
        <v>2.9179800354690828E-4</v>
      </c>
      <c r="JM165" s="86">
        <f t="shared" si="569"/>
        <v>1.2063937269655681E-3</v>
      </c>
    </row>
    <row r="166" spans="2:273" x14ac:dyDescent="0.25">
      <c r="B166" s="2">
        <v>139</v>
      </c>
      <c r="C166" s="37">
        <v>60</v>
      </c>
      <c r="D166" s="37">
        <v>61.5</v>
      </c>
      <c r="E166" s="37">
        <v>64.644999999999996</v>
      </c>
      <c r="F166" s="37">
        <v>62.475000000000001</v>
      </c>
      <c r="G166" s="37">
        <v>62.442999999999998</v>
      </c>
      <c r="H166" s="37">
        <v>61.402999999999999</v>
      </c>
      <c r="I166" s="37">
        <v>63.484000000000002</v>
      </c>
      <c r="J166" s="37">
        <v>64.016000000000005</v>
      </c>
      <c r="K166" s="37">
        <v>65.355000000000004</v>
      </c>
      <c r="L166" s="37">
        <v>66.064999999999998</v>
      </c>
      <c r="M166" s="37">
        <v>64.613</v>
      </c>
      <c r="N166" s="37">
        <v>64.516000000000005</v>
      </c>
      <c r="O166" s="37">
        <v>65.343999999999994</v>
      </c>
      <c r="P166" s="37">
        <v>63.793999999999997</v>
      </c>
      <c r="Q166" s="37">
        <v>67.364999999999995</v>
      </c>
      <c r="S166" s="4">
        <f t="shared" si="441"/>
        <v>60.554692413118254</v>
      </c>
      <c r="T166" s="4">
        <f t="shared" si="442"/>
        <v>61.707919957004584</v>
      </c>
      <c r="U166" s="4">
        <f t="shared" si="443"/>
        <v>64.004261631731353</v>
      </c>
      <c r="V166" s="4">
        <f t="shared" si="444"/>
        <v>62.571049863138931</v>
      </c>
      <c r="W166" s="4">
        <f t="shared" si="445"/>
        <v>62.640030493164112</v>
      </c>
      <c r="X166" s="4">
        <f t="shared" si="446"/>
        <v>61.508941750508356</v>
      </c>
      <c r="Y166" s="4">
        <f t="shared" si="447"/>
        <v>63.661964821706114</v>
      </c>
      <c r="Z166" s="4">
        <f t="shared" si="448"/>
        <v>63.93085593179881</v>
      </c>
      <c r="AA166" s="4">
        <f t="shared" si="449"/>
        <v>64.905933943348771</v>
      </c>
      <c r="AB166" s="4">
        <f t="shared" si="450"/>
        <v>65.108255378542381</v>
      </c>
      <c r="AC166" s="4">
        <f t="shared" si="451"/>
        <v>65.007910575685401</v>
      </c>
      <c r="AD166" s="4">
        <f t="shared" si="452"/>
        <v>64.704470827855147</v>
      </c>
      <c r="AE166" s="4">
        <f t="shared" si="453"/>
        <v>65.404016888646382</v>
      </c>
      <c r="AF166" s="4">
        <f t="shared" si="454"/>
        <v>64.307333914957056</v>
      </c>
      <c r="AG166" s="4">
        <f t="shared" si="455"/>
        <v>67.415804975611124</v>
      </c>
      <c r="AI166" s="4">
        <f t="shared" si="456"/>
        <v>-0.55469241311825357</v>
      </c>
      <c r="AJ166" s="4">
        <f t="shared" si="457"/>
        <v>-0.20791995700458443</v>
      </c>
      <c r="AK166" s="4">
        <f t="shared" si="458"/>
        <v>0.64073836826864294</v>
      </c>
      <c r="AL166" s="4">
        <f t="shared" si="459"/>
        <v>-9.6049863138929936E-2</v>
      </c>
      <c r="AM166" s="4">
        <f t="shared" si="460"/>
        <v>-0.19703049316411381</v>
      </c>
      <c r="AN166" s="4">
        <f t="shared" si="461"/>
        <v>-0.1059417505083573</v>
      </c>
      <c r="AO166" s="4">
        <f t="shared" si="462"/>
        <v>-0.17796482170611228</v>
      </c>
      <c r="AP166" s="4">
        <f t="shared" si="463"/>
        <v>8.5144068201195466E-2</v>
      </c>
      <c r="AQ166" s="4">
        <f t="shared" si="464"/>
        <v>0.44906605665123323</v>
      </c>
      <c r="AR166" s="4">
        <f t="shared" si="465"/>
        <v>0.95674462145761652</v>
      </c>
      <c r="AS166" s="4">
        <f t="shared" si="466"/>
        <v>-0.394910575685401</v>
      </c>
      <c r="AT166" s="4">
        <f t="shared" si="467"/>
        <v>-0.18847082785514147</v>
      </c>
      <c r="AU166" s="4">
        <f t="shared" si="468"/>
        <v>-6.0016888646387656E-2</v>
      </c>
      <c r="AV166" s="4">
        <f t="shared" si="469"/>
        <v>-0.51333391495705882</v>
      </c>
      <c r="AW166" s="4">
        <f t="shared" si="469"/>
        <v>-5.0804975611129066E-2</v>
      </c>
      <c r="AY166" s="2">
        <f t="shared" si="520"/>
        <v>60.552321842971295</v>
      </c>
      <c r="AZ166" s="2">
        <f t="shared" si="359"/>
        <v>61.672500252727346</v>
      </c>
      <c r="BA166" s="2">
        <f t="shared" si="360"/>
        <v>63.968299235972033</v>
      </c>
      <c r="BB166" s="2">
        <f t="shared" si="361"/>
        <v>62.518774543498374</v>
      </c>
      <c r="BC166" s="2">
        <f t="shared" si="362"/>
        <v>62.507748691482249</v>
      </c>
      <c r="BD166" s="2">
        <f t="shared" si="363"/>
        <v>61.401674789362644</v>
      </c>
      <c r="BE166" s="2">
        <f t="shared" si="364"/>
        <v>63.524937301240058</v>
      </c>
      <c r="BF166" s="2">
        <f t="shared" si="365"/>
        <v>63.666000738508259</v>
      </c>
      <c r="BG166" s="2">
        <f t="shared" si="366"/>
        <v>63.845425594410969</v>
      </c>
      <c r="BH166" s="2">
        <f t="shared" si="367"/>
        <v>64.608447557607988</v>
      </c>
      <c r="BI166" s="2">
        <f t="shared" si="368"/>
        <v>64.754100222133999</v>
      </c>
      <c r="BJ166" s="2">
        <f t="shared" si="369"/>
        <v>64.585441863118547</v>
      </c>
      <c r="BK166" s="2">
        <f t="shared" si="370"/>
        <v>65.330391270361559</v>
      </c>
      <c r="BL166" s="2">
        <f t="shared" si="371"/>
        <v>64.231452212825047</v>
      </c>
      <c r="BM166" s="2">
        <f t="shared" si="372"/>
        <v>67.117179798561978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60</v>
      </c>
      <c r="CF166" s="2">
        <f t="shared" si="522"/>
        <v>61.5</v>
      </c>
      <c r="CG166" s="2">
        <f t="shared" si="523"/>
        <v>64.644999999999996</v>
      </c>
      <c r="CH166" s="2">
        <f t="shared" si="524"/>
        <v>62.475000000000001</v>
      </c>
      <c r="CI166" s="2">
        <f t="shared" si="525"/>
        <v>62.442999999999998</v>
      </c>
      <c r="CJ166" s="2">
        <f t="shared" si="526"/>
        <v>61.402999999999999</v>
      </c>
      <c r="CK166" s="2">
        <f t="shared" si="527"/>
        <v>63.484000000000002</v>
      </c>
      <c r="CL166" s="2">
        <f t="shared" si="528"/>
        <v>64.016000000000005</v>
      </c>
      <c r="CM166" s="2" t="str">
        <f t="shared" si="529"/>
        <v/>
      </c>
      <c r="CN166" s="2">
        <f t="shared" si="530"/>
        <v>66.064999999999998</v>
      </c>
      <c r="CO166" s="2">
        <f t="shared" si="531"/>
        <v>64.613</v>
      </c>
      <c r="CP166" s="2">
        <f t="shared" si="532"/>
        <v>64.516000000000005</v>
      </c>
      <c r="CQ166" s="2">
        <f t="shared" si="533"/>
        <v>65.343999999999994</v>
      </c>
      <c r="CR166" s="2">
        <f t="shared" si="534"/>
        <v>63.793999999999997</v>
      </c>
      <c r="CS166" s="2">
        <f t="shared" si="535"/>
        <v>67.364999999999995</v>
      </c>
      <c r="CU166" s="2">
        <f t="shared" si="485"/>
        <v>60</v>
      </c>
      <c r="CV166" s="2">
        <f t="shared" si="486"/>
        <v>61.5</v>
      </c>
      <c r="CW166" s="2">
        <f t="shared" si="487"/>
        <v>64.644999999999996</v>
      </c>
      <c r="CX166" s="2">
        <f t="shared" si="488"/>
        <v>62.475000000000001</v>
      </c>
      <c r="CY166" s="2">
        <f t="shared" si="489"/>
        <v>62.442999999999998</v>
      </c>
      <c r="CZ166" s="2">
        <f t="shared" si="490"/>
        <v>61.402999999999999</v>
      </c>
      <c r="DA166" s="2">
        <f t="shared" si="491"/>
        <v>63.484000000000002</v>
      </c>
      <c r="DB166" s="2">
        <f t="shared" si="492"/>
        <v>64.016000000000005</v>
      </c>
      <c r="DC166" s="2" t="str">
        <f t="shared" si="493"/>
        <v/>
      </c>
      <c r="DD166" s="2">
        <f t="shared" si="494"/>
        <v>66.064999999999998</v>
      </c>
      <c r="DE166" s="2">
        <f t="shared" si="495"/>
        <v>64.613</v>
      </c>
      <c r="DF166" s="2">
        <f t="shared" si="496"/>
        <v>64.516000000000005</v>
      </c>
      <c r="DG166" s="2">
        <f t="shared" si="497"/>
        <v>65.343999999999994</v>
      </c>
      <c r="DH166" s="2">
        <f t="shared" si="498"/>
        <v>63.793999999999997</v>
      </c>
      <c r="DI166" s="2">
        <f t="shared" si="499"/>
        <v>67.364999999999995</v>
      </c>
      <c r="DK166" s="2">
        <f t="shared" si="500"/>
        <v>79.375715853658576</v>
      </c>
      <c r="DL166" s="2">
        <f t="shared" si="501"/>
        <v>88.447698127453933</v>
      </c>
      <c r="DM166" s="2">
        <f t="shared" si="501"/>
        <v>88.600458201658412</v>
      </c>
      <c r="DN166" s="2">
        <f t="shared" si="501"/>
        <v>76.104719420114733</v>
      </c>
      <c r="DO166" s="2">
        <f t="shared" si="501"/>
        <v>82.036144367260661</v>
      </c>
      <c r="DP166" s="2">
        <f t="shared" si="501"/>
        <v>82.271022299651591</v>
      </c>
      <c r="DQ166" s="2">
        <f t="shared" si="501"/>
        <v>86.955918989547015</v>
      </c>
      <c r="DR166" s="2">
        <f t="shared" si="501"/>
        <v>85.544827526132408</v>
      </c>
      <c r="DS166" s="2">
        <f t="shared" si="501"/>
        <v>94.918382051282023</v>
      </c>
      <c r="DT166" s="2">
        <f t="shared" si="501"/>
        <v>89.270915384615378</v>
      </c>
      <c r="DU166" s="2">
        <f t="shared" si="501"/>
        <v>86.188891114982596</v>
      </c>
      <c r="DV166" s="2">
        <f t="shared" si="501"/>
        <v>79.923371942011471</v>
      </c>
      <c r="DW166" s="2">
        <f t="shared" si="501"/>
        <v>89.709301117487158</v>
      </c>
      <c r="DX166" s="2">
        <f t="shared" si="501"/>
        <v>82.370591160593804</v>
      </c>
      <c r="DY166" s="2">
        <f t="shared" si="501"/>
        <v>73.17341934046344</v>
      </c>
      <c r="EA166" s="2">
        <f t="shared" si="440"/>
        <v>60.472497392456852</v>
      </c>
      <c r="EB166" s="2">
        <f t="shared" si="502"/>
        <v>61.512010964389077</v>
      </c>
      <c r="EC166" s="2">
        <f t="shared" si="503"/>
        <v>63.660998833850726</v>
      </c>
      <c r="ED166" s="2">
        <f t="shared" si="504"/>
        <v>62.347432512712068</v>
      </c>
      <c r="EE166" s="2">
        <f t="shared" si="505"/>
        <v>62.362774427694035</v>
      </c>
      <c r="EF166" s="2">
        <f t="shared" si="506"/>
        <v>61.135249202186074</v>
      </c>
      <c r="EG166" s="2">
        <f t="shared" si="507"/>
        <v>63.072305675492899</v>
      </c>
      <c r="EH166" s="2">
        <f t="shared" si="508"/>
        <v>63.599099256770373</v>
      </c>
      <c r="EI166" s="2">
        <f t="shared" si="509"/>
        <v>63.565222194736222</v>
      </c>
      <c r="EJ166" s="2">
        <f t="shared" si="510"/>
        <v>64.251573498135969</v>
      </c>
      <c r="EK166" s="2">
        <f t="shared" si="511"/>
        <v>64.76475305971725</v>
      </c>
      <c r="EL166" s="2">
        <f t="shared" si="512"/>
        <v>64.586552161573422</v>
      </c>
      <c r="EM166" s="2">
        <f t="shared" si="513"/>
        <v>64.880576692777495</v>
      </c>
      <c r="EN166" s="2">
        <f t="shared" si="514"/>
        <v>64.182188095606946</v>
      </c>
      <c r="EO166" s="2">
        <f t="shared" si="515"/>
        <v>67.187649856471793</v>
      </c>
      <c r="EQ166" s="2">
        <f t="shared" si="516"/>
        <v>60.86592159437366</v>
      </c>
      <c r="ER166" s="2">
        <f t="shared" si="517"/>
        <v>62.082924959851447</v>
      </c>
      <c r="ES166" s="2">
        <f t="shared" si="517"/>
        <v>64.865540457046109</v>
      </c>
      <c r="ET166" s="2">
        <f t="shared" si="517"/>
        <v>63.017378964326333</v>
      </c>
      <c r="EU166" s="2">
        <f t="shared" si="517"/>
        <v>62.896699000862966</v>
      </c>
      <c r="EV166" s="2">
        <f t="shared" si="517"/>
        <v>62.083347185499292</v>
      </c>
      <c r="EW166" s="2">
        <f t="shared" si="517"/>
        <v>64.758887037805991</v>
      </c>
      <c r="EX166" s="2">
        <f t="shared" si="517"/>
        <v>63.811955238288661</v>
      </c>
      <c r="EY166" s="2">
        <f t="shared" si="517"/>
        <v>64.393645219711942</v>
      </c>
      <c r="EZ166" s="2">
        <f t="shared" si="517"/>
        <v>65.392230113648878</v>
      </c>
      <c r="FA166" s="2">
        <f t="shared" si="517"/>
        <v>64.713154440401823</v>
      </c>
      <c r="FB166" s="2">
        <f t="shared" si="517"/>
        <v>64.573195565482436</v>
      </c>
      <c r="FC166" s="2">
        <f t="shared" si="517"/>
        <v>66.703698905041179</v>
      </c>
      <c r="FD166" s="2">
        <f t="shared" si="517"/>
        <v>64.467960813612933</v>
      </c>
      <c r="FE166" s="2">
        <f t="shared" si="517"/>
        <v>66.654583138103206</v>
      </c>
      <c r="FG166" s="2">
        <f t="shared" si="518"/>
        <v>0.99987269824610991</v>
      </c>
      <c r="FH166" s="2">
        <f t="shared" si="519"/>
        <v>0.9998364149163953</v>
      </c>
      <c r="FI166" s="2">
        <f t="shared" si="519"/>
        <v>0.99983371161809798</v>
      </c>
      <c r="FJ166" s="2">
        <f t="shared" si="519"/>
        <v>0.99984662004855362</v>
      </c>
      <c r="FK166" s="2">
        <f t="shared" si="519"/>
        <v>0.99985488693005187</v>
      </c>
      <c r="FL166" s="2">
        <f t="shared" si="519"/>
        <v>0.99983293957045016</v>
      </c>
      <c r="FM166" s="2">
        <f t="shared" si="519"/>
        <v>0.99981988060673121</v>
      </c>
      <c r="FN166" s="2">
        <f t="shared" si="519"/>
        <v>0.99982671067530371</v>
      </c>
      <c r="FO166" s="2">
        <f t="shared" si="519"/>
        <v>0.99981977931970745</v>
      </c>
      <c r="FP166" s="2">
        <f t="shared" si="519"/>
        <v>0.99981766579434861</v>
      </c>
      <c r="FQ166" s="2">
        <f t="shared" si="519"/>
        <v>0.99982313484298801</v>
      </c>
      <c r="FR166" s="2">
        <f t="shared" si="519"/>
        <v>0.99984094499074516</v>
      </c>
      <c r="FS166" s="2">
        <f t="shared" si="519"/>
        <v>0.99985465675795626</v>
      </c>
      <c r="FT166" s="2">
        <f t="shared" si="519"/>
        <v>0.99981110358018987</v>
      </c>
      <c r="FU166" s="2">
        <f t="shared" si="519"/>
        <v>0.99976867645932632</v>
      </c>
      <c r="FW166" s="2">
        <f t="shared" si="536"/>
        <v>0.19678005896174516</v>
      </c>
      <c r="FX166" s="2">
        <f t="shared" si="376"/>
        <v>0.27339146166025097</v>
      </c>
      <c r="FY166" s="2">
        <f t="shared" si="377"/>
        <v>0.25167520485786871</v>
      </c>
      <c r="FZ166" s="2">
        <f t="shared" si="378"/>
        <v>0.25260517222032119</v>
      </c>
      <c r="GA166" s="2">
        <f t="shared" si="379"/>
        <v>0.26617879719705839</v>
      </c>
      <c r="GB166" s="2">
        <f t="shared" si="380"/>
        <v>0.27728635697054566</v>
      </c>
      <c r="GC166" s="2">
        <f t="shared" si="381"/>
        <v>0.26582158075854079</v>
      </c>
      <c r="GD166" s="2">
        <f t="shared" si="382"/>
        <v>0.2964376234862422</v>
      </c>
      <c r="GE166" s="2">
        <f t="shared" si="383"/>
        <v>0.33141632185334263</v>
      </c>
      <c r="GF166" s="2">
        <f t="shared" si="384"/>
        <v>0.30886786860462428</v>
      </c>
      <c r="GG166" s="2">
        <f t="shared" si="385"/>
        <v>0.27989161950145375</v>
      </c>
      <c r="GH166" s="2">
        <f t="shared" si="386"/>
        <v>0.2657635555359476</v>
      </c>
      <c r="GI166" s="2">
        <f t="shared" si="387"/>
        <v>0.24474820573127112</v>
      </c>
      <c r="GJ166" s="2">
        <f t="shared" si="388"/>
        <v>0.16036657843627297</v>
      </c>
      <c r="GK166" s="2">
        <f t="shared" si="389"/>
        <v>0.13479496060157262</v>
      </c>
      <c r="GM166" s="86">
        <f t="shared" si="537"/>
        <v>1.4767648179341887E-107</v>
      </c>
      <c r="GN166" s="86">
        <f t="shared" si="390"/>
        <v>6.9445943972375457E-161</v>
      </c>
      <c r="GO166" s="86">
        <f t="shared" si="391"/>
        <v>1.5804680284277153E-123</v>
      </c>
      <c r="GP166" s="86">
        <f t="shared" si="392"/>
        <v>6.474259391329875E-212</v>
      </c>
      <c r="GQ166" s="86">
        <f t="shared" si="393"/>
        <v>1.1902638958380955E-189</v>
      </c>
      <c r="GR166" s="86">
        <f t="shared" si="394"/>
        <v>4.0403871515923836E-221</v>
      </c>
      <c r="GS166" s="86">
        <f t="shared" si="395"/>
        <v>8.0080481422923486E-177</v>
      </c>
      <c r="GT166" s="86">
        <f t="shared" si="396"/>
        <v>9.4693778775112853E-208</v>
      </c>
      <c r="GU166" s="86">
        <f t="shared" si="397"/>
        <v>9.2748584151752479E-204</v>
      </c>
      <c r="GV166" s="86">
        <f t="shared" si="398"/>
        <v>2.2027152910543958E-232</v>
      </c>
      <c r="GW166" s="86">
        <f t="shared" si="399"/>
        <v>1.3055866229544584E-236</v>
      </c>
      <c r="GX166" s="86">
        <f t="shared" si="400"/>
        <v>0</v>
      </c>
      <c r="GY166" s="86">
        <f t="shared" si="401"/>
        <v>0</v>
      </c>
      <c r="GZ166" s="86">
        <f t="shared" si="402"/>
        <v>2.0924898427937558E-251</v>
      </c>
      <c r="HA166" s="86">
        <f t="shared" si="403"/>
        <v>0</v>
      </c>
      <c r="HC166" s="86">
        <f t="shared" si="538"/>
        <v>1.9279073552502752E-62</v>
      </c>
      <c r="HD166" s="86">
        <f t="shared" si="404"/>
        <v>4.2787198174382662E-95</v>
      </c>
      <c r="HE166" s="86">
        <f t="shared" si="405"/>
        <v>5.0249207326062188E-76</v>
      </c>
      <c r="HF166" s="86">
        <f t="shared" si="406"/>
        <v>1.0933573330373709E-92</v>
      </c>
      <c r="HG166" s="86">
        <f t="shared" si="407"/>
        <v>4.0236477006767371E-91</v>
      </c>
      <c r="HH166" s="86">
        <f t="shared" si="408"/>
        <v>2.1165903479877913E-156</v>
      </c>
      <c r="HI166" s="86">
        <f t="shared" si="409"/>
        <v>4.1991341205529913E-105</v>
      </c>
      <c r="HJ166" s="86">
        <f t="shared" si="410"/>
        <v>7.0149028833539498E-168</v>
      </c>
      <c r="HK166" s="86">
        <f t="shared" si="411"/>
        <v>7.8920663882437082E-145</v>
      </c>
      <c r="HL166" s="86">
        <f t="shared" si="412"/>
        <v>3.2198491462924053E-174</v>
      </c>
      <c r="HM166" s="86">
        <f t="shared" si="413"/>
        <v>3.4083425884051391E-176</v>
      </c>
      <c r="HN166" s="86">
        <f t="shared" si="414"/>
        <v>4.0486325123864468E-204</v>
      </c>
      <c r="HO166" s="86">
        <f t="shared" si="415"/>
        <v>7.5074343154411015E-197</v>
      </c>
      <c r="HP166" s="86">
        <f t="shared" si="416"/>
        <v>2.5214327178553539E-144</v>
      </c>
      <c r="HQ166" s="86">
        <f t="shared" si="417"/>
        <v>7.5843351333868037E-206</v>
      </c>
      <c r="HS166" s="86">
        <f t="shared" si="539"/>
        <v>2.1974948152742717E-5</v>
      </c>
      <c r="HT166" s="86">
        <f t="shared" si="418"/>
        <v>8.8590455399008817E-11</v>
      </c>
      <c r="HU166" s="86">
        <f t="shared" si="419"/>
        <v>7.8876670499981502E-9</v>
      </c>
      <c r="HV166" s="86">
        <f t="shared" si="420"/>
        <v>2.0020389833625371E-11</v>
      </c>
      <c r="HW166" s="86">
        <f t="shared" si="421"/>
        <v>9.2246187801869326E-12</v>
      </c>
      <c r="HX166" s="86">
        <f t="shared" si="422"/>
        <v>6.4420786491050454E-14</v>
      </c>
      <c r="HY166" s="86">
        <f t="shared" si="423"/>
        <v>4.03441250412517E-11</v>
      </c>
      <c r="HZ166" s="86">
        <f t="shared" si="424"/>
        <v>8.3671689054920475E-14</v>
      </c>
      <c r="IA166" s="86">
        <f t="shared" si="425"/>
        <v>2.0287674399088109E-16</v>
      </c>
      <c r="IB166" s="86">
        <f t="shared" si="426"/>
        <v>4.3431433587249486E-16</v>
      </c>
      <c r="IC166" s="86">
        <f t="shared" si="427"/>
        <v>4.3968501322174981E-12</v>
      </c>
      <c r="ID166" s="86">
        <f t="shared" si="428"/>
        <v>1.0141616941311992E-12</v>
      </c>
      <c r="IE166" s="86">
        <f t="shared" si="429"/>
        <v>5.2419197893791432E-10</v>
      </c>
      <c r="IF166" s="86">
        <f t="shared" si="430"/>
        <v>1.6785628143465159E-5</v>
      </c>
      <c r="IG166" s="86">
        <f t="shared" si="431"/>
        <v>1.6625091267001007E-4</v>
      </c>
      <c r="II166" s="86">
        <f t="shared" si="540"/>
        <v>4.6388623379171043E-4</v>
      </c>
      <c r="IJ166" s="86">
        <f t="shared" si="541"/>
        <v>4.5943093036583532E-3</v>
      </c>
      <c r="IK166" s="86">
        <f t="shared" si="542"/>
        <v>1.811389181897998E-3</v>
      </c>
      <c r="IL166" s="86">
        <f t="shared" si="543"/>
        <v>2.0275099290099647E-3</v>
      </c>
      <c r="IM166" s="86">
        <f t="shared" si="544"/>
        <v>4.7442612900327735E-3</v>
      </c>
      <c r="IN166" s="86">
        <f t="shared" si="545"/>
        <v>2.6984738321461483E-3</v>
      </c>
      <c r="IO166" s="86">
        <f t="shared" si="546"/>
        <v>3.4002784693780148E-3</v>
      </c>
      <c r="IP166" s="86">
        <f t="shared" si="547"/>
        <v>7.1226466048888151E-3</v>
      </c>
      <c r="IQ166" s="86">
        <f t="shared" si="548"/>
        <v>2.3998204370334952E-2</v>
      </c>
      <c r="IR166" s="86">
        <f t="shared" si="549"/>
        <v>9.9999992791700749E-3</v>
      </c>
      <c r="IS166" s="86">
        <f t="shared" si="550"/>
        <v>4.4535683794049664E-3</v>
      </c>
      <c r="IT166" s="86">
        <f t="shared" si="551"/>
        <v>1.7565451686005948E-3</v>
      </c>
      <c r="IU166" s="86">
        <f t="shared" si="552"/>
        <v>1.0238660428083101E-3</v>
      </c>
      <c r="IV166" s="86">
        <f t="shared" si="553"/>
        <v>4.5517238918513404E-4</v>
      </c>
      <c r="IW166" s="86">
        <f t="shared" si="554"/>
        <v>9.6707843135538599E-4</v>
      </c>
      <c r="IY166" s="86">
        <f t="shared" si="555"/>
        <v>4.8586118194445313E-4</v>
      </c>
      <c r="IZ166" s="86">
        <f t="shared" si="556"/>
        <v>4.5943093922488085E-3</v>
      </c>
      <c r="JA166" s="86">
        <f t="shared" si="557"/>
        <v>1.8113970695650479E-3</v>
      </c>
      <c r="JB166" s="86">
        <f t="shared" si="558"/>
        <v>2.0275099490303546E-3</v>
      </c>
      <c r="JC166" s="86">
        <f t="shared" si="559"/>
        <v>4.7442612992573919E-3</v>
      </c>
      <c r="JD166" s="86">
        <f t="shared" si="560"/>
        <v>2.698473832210569E-3</v>
      </c>
      <c r="JE166" s="86">
        <f t="shared" si="561"/>
        <v>3.40027850972214E-3</v>
      </c>
      <c r="JF166" s="86">
        <f t="shared" si="562"/>
        <v>7.1226466049724869E-3</v>
      </c>
      <c r="JG166" s="86">
        <f t="shared" si="563"/>
        <v>2.3998204370335154E-2</v>
      </c>
      <c r="JH166" s="86">
        <f t="shared" si="564"/>
        <v>9.9999992791705086E-3</v>
      </c>
      <c r="JI166" s="86">
        <f t="shared" si="565"/>
        <v>4.4535683838018165E-3</v>
      </c>
      <c r="JJ166" s="86">
        <f t="shared" si="566"/>
        <v>1.7565451696147565E-3</v>
      </c>
      <c r="JK166" s="86">
        <f t="shared" si="567"/>
        <v>1.023866567000289E-3</v>
      </c>
      <c r="JL166" s="86">
        <f t="shared" si="568"/>
        <v>4.7195801732859919E-4</v>
      </c>
      <c r="JM166" s="86">
        <f t="shared" si="569"/>
        <v>1.133329344025396E-3</v>
      </c>
    </row>
    <row r="167" spans="2:273" x14ac:dyDescent="0.25">
      <c r="B167" s="2">
        <v>140</v>
      </c>
      <c r="C167" s="37">
        <v>60.209000000000003</v>
      </c>
      <c r="D167" s="37">
        <v>61.29</v>
      </c>
      <c r="E167" s="37">
        <v>63.531999999999996</v>
      </c>
      <c r="F167" s="37">
        <v>63.131</v>
      </c>
      <c r="G167" s="37">
        <v>63.048999999999999</v>
      </c>
      <c r="H167" s="37">
        <v>61.258000000000003</v>
      </c>
      <c r="I167" s="37">
        <v>63.387</v>
      </c>
      <c r="J167" s="37">
        <v>63.387</v>
      </c>
      <c r="K167" s="37">
        <v>65.064999999999998</v>
      </c>
      <c r="L167" s="37">
        <v>66.290000000000006</v>
      </c>
      <c r="M167" s="37">
        <v>65.887</v>
      </c>
      <c r="N167" s="37">
        <v>64.242000000000004</v>
      </c>
      <c r="O167" s="37">
        <v>64.819999999999993</v>
      </c>
      <c r="P167" s="37">
        <v>64.444000000000003</v>
      </c>
      <c r="Q167" s="37">
        <v>66.683000000000007</v>
      </c>
      <c r="S167" s="4">
        <f t="shared" si="441"/>
        <v>60.47260533384555</v>
      </c>
      <c r="T167" s="4">
        <f t="shared" si="442"/>
        <v>61.632604862444133</v>
      </c>
      <c r="U167" s="4">
        <f t="shared" si="443"/>
        <v>63.906555308346313</v>
      </c>
      <c r="V167" s="4">
        <f t="shared" si="444"/>
        <v>62.51541837837155</v>
      </c>
      <c r="W167" s="4">
        <f t="shared" si="445"/>
        <v>62.635930344428736</v>
      </c>
      <c r="X167" s="4">
        <f t="shared" si="446"/>
        <v>61.494917639027726</v>
      </c>
      <c r="Y167" s="4">
        <f t="shared" si="447"/>
        <v>63.640528102914445</v>
      </c>
      <c r="Z167" s="4">
        <f t="shared" si="448"/>
        <v>64.101917272435358</v>
      </c>
      <c r="AA167" s="4">
        <f t="shared" si="449"/>
        <v>65.609551015967355</v>
      </c>
      <c r="AB167" s="4">
        <f t="shared" si="450"/>
        <v>65.473596899102503</v>
      </c>
      <c r="AC167" s="4">
        <f t="shared" si="451"/>
        <v>65.164079522904743</v>
      </c>
      <c r="AD167" s="4">
        <f t="shared" si="452"/>
        <v>64.736588443854842</v>
      </c>
      <c r="AE167" s="4">
        <f t="shared" si="453"/>
        <v>65.378606689522954</v>
      </c>
      <c r="AF167" s="4">
        <f t="shared" si="454"/>
        <v>64.295548950450296</v>
      </c>
      <c r="AG167" s="4">
        <f t="shared" si="455"/>
        <v>67.544317892767182</v>
      </c>
      <c r="AI167" s="4">
        <f t="shared" si="456"/>
        <v>-0.26360533384554685</v>
      </c>
      <c r="AJ167" s="4">
        <f t="shared" si="457"/>
        <v>-0.34260486244413357</v>
      </c>
      <c r="AK167" s="4">
        <f t="shared" si="458"/>
        <v>-0.37455530834631645</v>
      </c>
      <c r="AL167" s="4">
        <f t="shared" si="459"/>
        <v>0.61558162162845065</v>
      </c>
      <c r="AM167" s="4">
        <f t="shared" si="460"/>
        <v>0.41306965557126318</v>
      </c>
      <c r="AN167" s="4">
        <f t="shared" si="461"/>
        <v>-0.23691763902772323</v>
      </c>
      <c r="AO167" s="4">
        <f t="shared" si="462"/>
        <v>-0.25352810291444428</v>
      </c>
      <c r="AP167" s="4">
        <f t="shared" si="463"/>
        <v>-0.71491727243535763</v>
      </c>
      <c r="AQ167" s="4">
        <f t="shared" si="464"/>
        <v>-0.54455101596735744</v>
      </c>
      <c r="AR167" s="4">
        <f t="shared" si="465"/>
        <v>0.81640310089750301</v>
      </c>
      <c r="AS167" s="4">
        <f t="shared" si="466"/>
        <v>0.72292047709525775</v>
      </c>
      <c r="AT167" s="4">
        <f t="shared" si="467"/>
        <v>-0.49458844385483758</v>
      </c>
      <c r="AU167" s="4">
        <f t="shared" si="468"/>
        <v>-0.55860668952296066</v>
      </c>
      <c r="AV167" s="4">
        <f t="shared" si="469"/>
        <v>0.14845104954970623</v>
      </c>
      <c r="AW167" s="4">
        <f t="shared" si="469"/>
        <v>-0.86131789276717541</v>
      </c>
      <c r="AY167" s="2">
        <f t="shared" si="520"/>
        <v>60.467500598557947</v>
      </c>
      <c r="AZ167" s="2">
        <f t="shared" si="359"/>
        <v>61.561541986375204</v>
      </c>
      <c r="BA167" s="2">
        <f t="shared" si="360"/>
        <v>63.828834459228929</v>
      </c>
      <c r="BB167" s="2">
        <f t="shared" si="361"/>
        <v>62.404017825965596</v>
      </c>
      <c r="BC167" s="2">
        <f t="shared" si="362"/>
        <v>62.378137140183313</v>
      </c>
      <c r="BD167" s="2">
        <f t="shared" si="363"/>
        <v>61.255770877237993</v>
      </c>
      <c r="BE167" s="2">
        <f t="shared" si="364"/>
        <v>63.358866133980136</v>
      </c>
      <c r="BF167" s="2">
        <f t="shared" si="365"/>
        <v>63.569355155591637</v>
      </c>
      <c r="BG167" s="2">
        <f t="shared" si="366"/>
        <v>63.73478720650165</v>
      </c>
      <c r="BH167" s="2">
        <f t="shared" si="367"/>
        <v>64.489520695532718</v>
      </c>
      <c r="BI167" s="2">
        <f t="shared" si="368"/>
        <v>64.640382032896312</v>
      </c>
      <c r="BJ167" s="2">
        <f t="shared" si="369"/>
        <v>64.464004807129541</v>
      </c>
      <c r="BK167" s="2">
        <f t="shared" si="370"/>
        <v>65.209528151532808</v>
      </c>
      <c r="BL167" s="2">
        <f t="shared" si="371"/>
        <v>64.148132435243326</v>
      </c>
      <c r="BM167" s="2">
        <f t="shared" si="372"/>
        <v>67.044215110986556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60.209000000000003</v>
      </c>
      <c r="CF167" s="2" t="str">
        <f t="shared" si="522"/>
        <v/>
      </c>
      <c r="CG167" s="2">
        <f t="shared" si="523"/>
        <v>63.531999999999996</v>
      </c>
      <c r="CH167" s="2">
        <f t="shared" si="524"/>
        <v>63.131</v>
      </c>
      <c r="CI167" s="2">
        <f t="shared" si="525"/>
        <v>63.048999999999999</v>
      </c>
      <c r="CJ167" s="2">
        <f t="shared" si="526"/>
        <v>61.258000000000003</v>
      </c>
      <c r="CK167" s="2">
        <f t="shared" si="527"/>
        <v>63.387</v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>
        <f t="shared" si="531"/>
        <v>65.887</v>
      </c>
      <c r="CP167" s="2">
        <f t="shared" si="532"/>
        <v>64.242000000000004</v>
      </c>
      <c r="CQ167" s="2">
        <f t="shared" si="533"/>
        <v>64.819999999999993</v>
      </c>
      <c r="CR167" s="2">
        <f t="shared" si="534"/>
        <v>64.444000000000003</v>
      </c>
      <c r="CS167" s="2">
        <f t="shared" si="535"/>
        <v>66.683000000000007</v>
      </c>
      <c r="CU167" s="2">
        <f t="shared" si="485"/>
        <v>60.209000000000003</v>
      </c>
      <c r="CV167" s="2" t="str">
        <f t="shared" si="486"/>
        <v/>
      </c>
      <c r="CW167" s="2">
        <f t="shared" si="487"/>
        <v>63.531999999999996</v>
      </c>
      <c r="CX167" s="2">
        <f t="shared" si="488"/>
        <v>63.131</v>
      </c>
      <c r="CY167" s="2">
        <f t="shared" si="489"/>
        <v>63.048999999999999</v>
      </c>
      <c r="CZ167" s="2">
        <f t="shared" si="490"/>
        <v>61.258000000000003</v>
      </c>
      <c r="DA167" s="2">
        <f t="shared" si="491"/>
        <v>63.387</v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>
        <f t="shared" si="495"/>
        <v>65.887</v>
      </c>
      <c r="DF167" s="2">
        <f t="shared" si="496"/>
        <v>64.242000000000004</v>
      </c>
      <c r="DG167" s="2">
        <f t="shared" si="497"/>
        <v>64.819999999999993</v>
      </c>
      <c r="DH167" s="2">
        <f t="shared" si="498"/>
        <v>64.444000000000003</v>
      </c>
      <c r="DI167" s="2">
        <f t="shared" si="499"/>
        <v>66.683000000000007</v>
      </c>
      <c r="DK167" s="2">
        <f t="shared" si="500"/>
        <v>79.400773519163792</v>
      </c>
      <c r="DL167" s="2">
        <f t="shared" si="501"/>
        <v>88.541547266686791</v>
      </c>
      <c r="DM167" s="2">
        <f t="shared" si="501"/>
        <v>88.669719849823068</v>
      </c>
      <c r="DN167" s="2">
        <f t="shared" si="501"/>
        <v>76.077149048625756</v>
      </c>
      <c r="DO167" s="2">
        <f t="shared" si="501"/>
        <v>82.049316067653294</v>
      </c>
      <c r="DP167" s="2">
        <f t="shared" si="501"/>
        <v>82.285970557491311</v>
      </c>
      <c r="DQ167" s="2">
        <f t="shared" si="501"/>
        <v>86.940282229965135</v>
      </c>
      <c r="DR167" s="2">
        <f t="shared" si="501"/>
        <v>85.587067595818823</v>
      </c>
      <c r="DS167" s="2">
        <f t="shared" si="501"/>
        <v>95.032829622132226</v>
      </c>
      <c r="DT167" s="2">
        <f t="shared" si="501"/>
        <v>89.336938259109317</v>
      </c>
      <c r="DU167" s="2">
        <f t="shared" si="501"/>
        <v>86.245451567944258</v>
      </c>
      <c r="DV167" s="2">
        <f t="shared" si="501"/>
        <v>79.916561763817569</v>
      </c>
      <c r="DW167" s="2">
        <f t="shared" si="501"/>
        <v>89.759807610993647</v>
      </c>
      <c r="DX167" s="2">
        <f t="shared" si="501"/>
        <v>82.416105128205132</v>
      </c>
      <c r="DY167" s="2">
        <f t="shared" si="501"/>
        <v>73.164705770944721</v>
      </c>
      <c r="EA167" s="2">
        <f t="shared" si="440"/>
        <v>60.37872774944536</v>
      </c>
      <c r="EB167" s="2">
        <f t="shared" si="502"/>
        <v>61.384995083140566</v>
      </c>
      <c r="EC167" s="2">
        <f t="shared" si="503"/>
        <v>63.488599119989203</v>
      </c>
      <c r="ED167" s="2">
        <f t="shared" si="504"/>
        <v>62.214238156371138</v>
      </c>
      <c r="EE167" s="2">
        <f t="shared" si="505"/>
        <v>62.218248464544956</v>
      </c>
      <c r="EF167" s="2">
        <f t="shared" si="506"/>
        <v>60.962442718898174</v>
      </c>
      <c r="EG167" s="2">
        <f t="shared" si="507"/>
        <v>62.85936735507812</v>
      </c>
      <c r="EH167" s="2">
        <f t="shared" si="508"/>
        <v>63.496437642098606</v>
      </c>
      <c r="EI167" s="2">
        <f t="shared" si="509"/>
        <v>63.42868468667448</v>
      </c>
      <c r="EJ167" s="2">
        <f t="shared" si="510"/>
        <v>64.098270416843889</v>
      </c>
      <c r="EK167" s="2">
        <f t="shared" si="511"/>
        <v>64.652815071745096</v>
      </c>
      <c r="EL167" s="2">
        <f t="shared" si="512"/>
        <v>64.465732154103279</v>
      </c>
      <c r="EM167" s="2">
        <f t="shared" si="513"/>
        <v>64.712724734466292</v>
      </c>
      <c r="EN167" s="2">
        <f t="shared" si="514"/>
        <v>64.093734705389295</v>
      </c>
      <c r="EO167" s="2">
        <f t="shared" si="515"/>
        <v>67.123002544363231</v>
      </c>
      <c r="EQ167" s="2">
        <f t="shared" si="516"/>
        <v>60.78754177760478</v>
      </c>
      <c r="ER167" s="2">
        <f t="shared" si="517"/>
        <v>61.975602634748569</v>
      </c>
      <c r="ES167" s="2">
        <f t="shared" si="517"/>
        <v>64.737292791441575</v>
      </c>
      <c r="ET167" s="2">
        <f t="shared" si="517"/>
        <v>62.908949020677184</v>
      </c>
      <c r="EU167" s="2">
        <f t="shared" si="517"/>
        <v>62.770921439777389</v>
      </c>
      <c r="EV167" s="2">
        <f t="shared" si="517"/>
        <v>61.94205391203127</v>
      </c>
      <c r="EW167" s="2">
        <f t="shared" si="517"/>
        <v>64.603134649341499</v>
      </c>
      <c r="EX167" s="2">
        <f t="shared" si="517"/>
        <v>63.716140957310202</v>
      </c>
      <c r="EY167" s="2">
        <f t="shared" si="517"/>
        <v>64.283217237298075</v>
      </c>
      <c r="EZ167" s="2">
        <f t="shared" si="517"/>
        <v>65.275199957221787</v>
      </c>
      <c r="FA167" s="2">
        <f t="shared" si="517"/>
        <v>64.599553096928886</v>
      </c>
      <c r="FB167" s="2">
        <f t="shared" si="517"/>
        <v>64.451763803807339</v>
      </c>
      <c r="FC167" s="2">
        <f t="shared" si="517"/>
        <v>66.595023907416518</v>
      </c>
      <c r="FD167" s="2">
        <f t="shared" si="517"/>
        <v>64.389653918107243</v>
      </c>
      <c r="FE167" s="2">
        <f t="shared" si="517"/>
        <v>66.574264997597368</v>
      </c>
      <c r="FG167" s="2">
        <f t="shared" si="518"/>
        <v>0.99988389812010581</v>
      </c>
      <c r="FH167" s="2">
        <f t="shared" si="519"/>
        <v>0.99985080648314673</v>
      </c>
      <c r="FI167" s="2">
        <f t="shared" si="519"/>
        <v>0.99984834097423603</v>
      </c>
      <c r="FJ167" s="2">
        <f t="shared" si="519"/>
        <v>0.99986011393387042</v>
      </c>
      <c r="FK167" s="2">
        <f t="shared" si="519"/>
        <v>0.99986765361742658</v>
      </c>
      <c r="FL167" s="2">
        <f t="shared" si="519"/>
        <v>0.99984763683775979</v>
      </c>
      <c r="FM167" s="2">
        <f t="shared" si="519"/>
        <v>0.99983572655746411</v>
      </c>
      <c r="FN167" s="2">
        <f t="shared" si="519"/>
        <v>0.99984195584774116</v>
      </c>
      <c r="FO167" s="2">
        <f t="shared" si="519"/>
        <v>0.99983563417967158</v>
      </c>
      <c r="FP167" s="2">
        <f t="shared" si="519"/>
        <v>0.99983370656014281</v>
      </c>
      <c r="FQ167" s="2">
        <f t="shared" si="519"/>
        <v>0.99983869454943031</v>
      </c>
      <c r="FR167" s="2">
        <f t="shared" si="519"/>
        <v>0.99985493807734716</v>
      </c>
      <c r="FS167" s="2">
        <f t="shared" si="519"/>
        <v>0.99986744369261538</v>
      </c>
      <c r="FT167" s="2">
        <f t="shared" si="519"/>
        <v>0.99982772155420563</v>
      </c>
      <c r="FU167" s="2">
        <f t="shared" si="519"/>
        <v>0.99978902612935283</v>
      </c>
      <c r="FW167" s="2">
        <f t="shared" si="536"/>
        <v>0.21174506713730748</v>
      </c>
      <c r="FX167" s="2">
        <f t="shared" si="376"/>
        <v>0.2920641993809972</v>
      </c>
      <c r="FY167" s="2">
        <f t="shared" si="377"/>
        <v>0.26941467126273189</v>
      </c>
      <c r="FZ167" s="2">
        <f t="shared" si="378"/>
        <v>0.27038650347331211</v>
      </c>
      <c r="GA167" s="2">
        <f t="shared" si="379"/>
        <v>0.28455182834363452</v>
      </c>
      <c r="GB167" s="2">
        <f t="shared" si="380"/>
        <v>0.29611670450645899</v>
      </c>
      <c r="GC167" s="2">
        <f t="shared" si="381"/>
        <v>0.28417950362203409</v>
      </c>
      <c r="GD167" s="2">
        <f t="shared" si="382"/>
        <v>0.31599986801412827</v>
      </c>
      <c r="GE167" s="2">
        <f t="shared" si="383"/>
        <v>0.35213155824139819</v>
      </c>
      <c r="GF167" s="2">
        <f t="shared" si="384"/>
        <v>0.32886697165545142</v>
      </c>
      <c r="GG167" s="2">
        <f t="shared" si="385"/>
        <v>0.29882573567166953</v>
      </c>
      <c r="GH167" s="2">
        <f t="shared" si="386"/>
        <v>0.2841190218905556</v>
      </c>
      <c r="GI167" s="2">
        <f t="shared" si="387"/>
        <v>0.26217047499212509</v>
      </c>
      <c r="GJ167" s="2">
        <f t="shared" si="388"/>
        <v>0.17315935617592418</v>
      </c>
      <c r="GK167" s="2">
        <f t="shared" si="389"/>
        <v>0.14590230860556117</v>
      </c>
      <c r="GM167" s="86">
        <f t="shared" si="537"/>
        <v>1.8636946190560471E-110</v>
      </c>
      <c r="GN167" s="86">
        <f t="shared" si="390"/>
        <v>3.6071561145895855E-165</v>
      </c>
      <c r="GO167" s="86">
        <f t="shared" si="391"/>
        <v>8.3669593058769701E-127</v>
      </c>
      <c r="GP167" s="86">
        <f t="shared" si="392"/>
        <v>1.2792537191668392E-217</v>
      </c>
      <c r="GQ167" s="86">
        <f t="shared" si="393"/>
        <v>1.1398967479383928E-194</v>
      </c>
      <c r="GR167" s="86">
        <f t="shared" si="394"/>
        <v>5.8538119551487955E-227</v>
      </c>
      <c r="GS167" s="86">
        <f t="shared" si="395"/>
        <v>1.5593106176605926E-181</v>
      </c>
      <c r="GT167" s="86">
        <f t="shared" si="396"/>
        <v>2.9966041029007079E-213</v>
      </c>
      <c r="GU167" s="86">
        <f t="shared" si="397"/>
        <v>3.8898004407118148E-209</v>
      </c>
      <c r="GV167" s="86">
        <f t="shared" si="398"/>
        <v>1.4785735544049823E-238</v>
      </c>
      <c r="GW167" s="86">
        <f t="shared" si="399"/>
        <v>6.272244736155896E-243</v>
      </c>
      <c r="GX167" s="86">
        <f t="shared" si="400"/>
        <v>0</v>
      </c>
      <c r="GY167" s="86">
        <f t="shared" si="401"/>
        <v>0</v>
      </c>
      <c r="GZ167" s="86">
        <f t="shared" si="402"/>
        <v>4.3805543159306313E-258</v>
      </c>
      <c r="HA167" s="86">
        <f t="shared" si="403"/>
        <v>0</v>
      </c>
      <c r="HC167" s="86">
        <f t="shared" si="538"/>
        <v>6.7838106335059737E-65</v>
      </c>
      <c r="HD167" s="86">
        <f t="shared" si="404"/>
        <v>1.0671022802979618E-98</v>
      </c>
      <c r="HE167" s="86">
        <f t="shared" si="405"/>
        <v>5.5418263244668982E-79</v>
      </c>
      <c r="HF167" s="86">
        <f t="shared" si="406"/>
        <v>2.9595824736845266E-96</v>
      </c>
      <c r="HG167" s="86">
        <f t="shared" si="407"/>
        <v>1.6041706828990947E-94</v>
      </c>
      <c r="HH167" s="86">
        <f t="shared" si="408"/>
        <v>3.0416656762241365E-162</v>
      </c>
      <c r="HI167" s="86">
        <f t="shared" si="409"/>
        <v>4.6287887495460756E-109</v>
      </c>
      <c r="HJ167" s="86">
        <f t="shared" si="410"/>
        <v>4.2399880146591687E-174</v>
      </c>
      <c r="HK167" s="86">
        <f t="shared" si="411"/>
        <v>3.8697844989149773E-150</v>
      </c>
      <c r="HL167" s="86">
        <f t="shared" si="412"/>
        <v>1.2278466630287658E-180</v>
      </c>
      <c r="HM167" s="86">
        <f t="shared" si="413"/>
        <v>8.138702496296363E-183</v>
      </c>
      <c r="HN167" s="86">
        <f t="shared" si="414"/>
        <v>9.3621954049679144E-212</v>
      </c>
      <c r="HO167" s="86">
        <f t="shared" si="415"/>
        <v>2.7993659361896419E-204</v>
      </c>
      <c r="HP167" s="86">
        <f t="shared" si="416"/>
        <v>7.6406608410829178E-150</v>
      </c>
      <c r="HQ167" s="86">
        <f t="shared" si="417"/>
        <v>1.1426760677090658E-213</v>
      </c>
      <c r="HS167" s="86">
        <f t="shared" si="539"/>
        <v>4.3452548607426479E-6</v>
      </c>
      <c r="HT167" s="86">
        <f t="shared" si="418"/>
        <v>5.4277810383796685E-12</v>
      </c>
      <c r="HU167" s="86">
        <f t="shared" si="419"/>
        <v>6.6139264653443878E-10</v>
      </c>
      <c r="HV167" s="86">
        <f t="shared" si="420"/>
        <v>1.1800407600451652E-12</v>
      </c>
      <c r="HW167" s="86">
        <f t="shared" si="421"/>
        <v>5.5710486216927639E-13</v>
      </c>
      <c r="HX167" s="86">
        <f t="shared" si="422"/>
        <v>2.0076045259140402E-15</v>
      </c>
      <c r="HY167" s="86">
        <f t="shared" si="423"/>
        <v>2.3910572393696335E-12</v>
      </c>
      <c r="HZ167" s="86">
        <f t="shared" si="424"/>
        <v>2.7315951132948962E-15</v>
      </c>
      <c r="IA167" s="86">
        <f t="shared" si="425"/>
        <v>4.3646671457152028E-18</v>
      </c>
      <c r="IB167" s="86">
        <f t="shared" si="426"/>
        <v>9.6606709942651569E-18</v>
      </c>
      <c r="IC167" s="86">
        <f t="shared" si="427"/>
        <v>2.0106736179798292E-13</v>
      </c>
      <c r="ID167" s="86">
        <f t="shared" si="428"/>
        <v>3.9232628148618543E-14</v>
      </c>
      <c r="IE167" s="86">
        <f t="shared" si="429"/>
        <v>3.5049643237482564E-11</v>
      </c>
      <c r="IF167" s="86">
        <f t="shared" si="430"/>
        <v>3.2409603444401515E-6</v>
      </c>
      <c r="IG167" s="86">
        <f t="shared" si="431"/>
        <v>3.5791737085369272E-5</v>
      </c>
      <c r="II167" s="86">
        <f t="shared" si="540"/>
        <v>1.0602628266085856E-3</v>
      </c>
      <c r="IJ167" s="86">
        <f t="shared" si="541"/>
        <v>1.0000871602961829E-2</v>
      </c>
      <c r="IK167" s="86">
        <f t="shared" si="542"/>
        <v>4.2189614976066202E-3</v>
      </c>
      <c r="IL167" s="86">
        <f t="shared" si="543"/>
        <v>4.6571446069192928E-3</v>
      </c>
      <c r="IM167" s="86">
        <f t="shared" si="544"/>
        <v>9.9999999959783648E-3</v>
      </c>
      <c r="IN167" s="86">
        <f t="shared" si="545"/>
        <v>6.5475184530865826E-3</v>
      </c>
      <c r="IO167" s="86">
        <f t="shared" si="546"/>
        <v>7.564721185737886E-3</v>
      </c>
      <c r="IP167" s="86">
        <f t="shared" si="547"/>
        <v>1.5689648868821467E-2</v>
      </c>
      <c r="IQ167" s="86">
        <f t="shared" si="548"/>
        <v>4.7186723584241995E-2</v>
      </c>
      <c r="IR167" s="86">
        <f t="shared" si="549"/>
        <v>2.1689434897495526E-2</v>
      </c>
      <c r="IS167" s="86">
        <f t="shared" si="550"/>
        <v>9.9999979645365548E-3</v>
      </c>
      <c r="IT167" s="86">
        <f t="shared" si="551"/>
        <v>4.3598600172606097E-3</v>
      </c>
      <c r="IU167" s="86">
        <f t="shared" si="552"/>
        <v>2.529925644252641E-3</v>
      </c>
      <c r="IV167" s="86">
        <f t="shared" si="553"/>
        <v>9.3032444974054337E-4</v>
      </c>
      <c r="IW167" s="86">
        <f t="shared" si="554"/>
        <v>1.710019487516272E-3</v>
      </c>
      <c r="IY167" s="86">
        <f t="shared" si="555"/>
        <v>1.0646080814693283E-3</v>
      </c>
      <c r="IZ167" s="86">
        <f t="shared" si="556"/>
        <v>1.0000871608389611E-2</v>
      </c>
      <c r="JA167" s="86">
        <f t="shared" si="557"/>
        <v>4.2189621589992666E-3</v>
      </c>
      <c r="JB167" s="86">
        <f t="shared" si="558"/>
        <v>4.6571446080993333E-3</v>
      </c>
      <c r="JC167" s="86">
        <f t="shared" si="559"/>
        <v>9.9999999965354695E-3</v>
      </c>
      <c r="JD167" s="86">
        <f t="shared" si="560"/>
        <v>6.5475184530885905E-3</v>
      </c>
      <c r="JE167" s="86">
        <f t="shared" si="561"/>
        <v>7.5647211881289429E-3</v>
      </c>
      <c r="JF167" s="86">
        <f t="shared" si="562"/>
        <v>1.5689648868824197E-2</v>
      </c>
      <c r="JG167" s="86">
        <f t="shared" si="563"/>
        <v>4.7186723584242002E-2</v>
      </c>
      <c r="JH167" s="86">
        <f t="shared" si="564"/>
        <v>2.1689434897495537E-2</v>
      </c>
      <c r="JI167" s="86">
        <f t="shared" si="565"/>
        <v>9.9999979647376214E-3</v>
      </c>
      <c r="JJ167" s="86">
        <f t="shared" si="566"/>
        <v>4.3598600172998422E-3</v>
      </c>
      <c r="JK167" s="86">
        <f t="shared" si="567"/>
        <v>2.5299256793022843E-3</v>
      </c>
      <c r="JL167" s="86">
        <f t="shared" si="568"/>
        <v>9.3356541008498357E-4</v>
      </c>
      <c r="JM167" s="86">
        <f t="shared" si="569"/>
        <v>1.7458112246016414E-3</v>
      </c>
    </row>
    <row r="168" spans="2:273" x14ac:dyDescent="0.25">
      <c r="B168" s="2">
        <v>141</v>
      </c>
      <c r="C168" s="37">
        <v>59.94</v>
      </c>
      <c r="D168" s="37">
        <v>60.451999999999998</v>
      </c>
      <c r="E168" s="37">
        <v>63.097000000000001</v>
      </c>
      <c r="F168" s="37">
        <v>62.442999999999998</v>
      </c>
      <c r="G168" s="37">
        <v>63.23</v>
      </c>
      <c r="H168" s="37">
        <v>61.823</v>
      </c>
      <c r="I168" s="37">
        <v>63.468000000000004</v>
      </c>
      <c r="J168" s="37">
        <v>65.031999999999996</v>
      </c>
      <c r="K168" s="37">
        <v>67.257999999999996</v>
      </c>
      <c r="L168" s="37">
        <v>66.903000000000006</v>
      </c>
      <c r="M168" s="37">
        <v>65.5</v>
      </c>
      <c r="N168" s="37">
        <v>64.918999999999997</v>
      </c>
      <c r="O168" s="37">
        <v>66.442999999999998</v>
      </c>
      <c r="P168" s="37">
        <v>64.444000000000003</v>
      </c>
      <c r="Q168" s="37">
        <v>66.381</v>
      </c>
      <c r="S168" s="4">
        <f t="shared" si="441"/>
        <v>60.393914231507665</v>
      </c>
      <c r="T168" s="4">
        <f t="shared" si="442"/>
        <v>61.583906053022908</v>
      </c>
      <c r="U168" s="4">
        <f t="shared" si="443"/>
        <v>63.848025308037315</v>
      </c>
      <c r="V168" s="4">
        <f t="shared" si="444"/>
        <v>62.511469850560999</v>
      </c>
      <c r="W168" s="4">
        <f t="shared" si="445"/>
        <v>62.717959981200906</v>
      </c>
      <c r="X168" s="4">
        <f t="shared" si="446"/>
        <v>61.599835597326226</v>
      </c>
      <c r="Y168" s="4">
        <f t="shared" si="447"/>
        <v>63.733348563337209</v>
      </c>
      <c r="Z168" s="4">
        <f t="shared" si="448"/>
        <v>64.453432661508998</v>
      </c>
      <c r="AA168" s="4">
        <f t="shared" si="449"/>
        <v>66.639374116277622</v>
      </c>
      <c r="AB168" s="4">
        <f t="shared" si="450"/>
        <v>66.13728058423392</v>
      </c>
      <c r="AC168" s="4">
        <f t="shared" si="451"/>
        <v>65.521967677044216</v>
      </c>
      <c r="AD168" s="4">
        <f t="shared" si="452"/>
        <v>64.915899211599381</v>
      </c>
      <c r="AE168" s="4">
        <f t="shared" si="453"/>
        <v>65.452245655119498</v>
      </c>
      <c r="AF168" s="4">
        <f t="shared" si="454"/>
        <v>64.341213415227784</v>
      </c>
      <c r="AG168" s="4">
        <f t="shared" si="455"/>
        <v>67.793616917122648</v>
      </c>
      <c r="AI168" s="4">
        <f t="shared" si="456"/>
        <v>-0.45391423150766741</v>
      </c>
      <c r="AJ168" s="4">
        <f t="shared" si="457"/>
        <v>-1.1319060530229095</v>
      </c>
      <c r="AK168" s="4">
        <f t="shared" si="458"/>
        <v>-0.75102530803731327</v>
      </c>
      <c r="AL168" s="4">
        <f t="shared" si="459"/>
        <v>-6.8469850561001522E-2</v>
      </c>
      <c r="AM168" s="4">
        <f t="shared" si="460"/>
        <v>0.512040018799091</v>
      </c>
      <c r="AN168" s="4">
        <f t="shared" si="461"/>
        <v>0.22316440267377402</v>
      </c>
      <c r="AO168" s="4">
        <f t="shared" si="462"/>
        <v>-0.26534856333720569</v>
      </c>
      <c r="AP168" s="4">
        <f t="shared" si="463"/>
        <v>0.5785673384909984</v>
      </c>
      <c r="AQ168" s="4">
        <f t="shared" si="464"/>
        <v>0.61862588372237326</v>
      </c>
      <c r="AR168" s="4">
        <f t="shared" si="465"/>
        <v>0.76571941576608538</v>
      </c>
      <c r="AS168" s="4">
        <f t="shared" si="466"/>
        <v>-2.1967677044216316E-2</v>
      </c>
      <c r="AT168" s="4">
        <f t="shared" si="467"/>
        <v>3.1007884006157838E-3</v>
      </c>
      <c r="AU168" s="4">
        <f t="shared" si="468"/>
        <v>0.99075434488050007</v>
      </c>
      <c r="AV168" s="4">
        <f t="shared" si="469"/>
        <v>0.10278658477221825</v>
      </c>
      <c r="AW168" s="4">
        <f t="shared" si="469"/>
        <v>-1.4126169171226479</v>
      </c>
      <c r="AY168" s="2">
        <f t="shared" si="520"/>
        <v>60.383502191572042</v>
      </c>
      <c r="AZ168" s="2">
        <f t="shared" si="359"/>
        <v>61.451792191595111</v>
      </c>
      <c r="BA168" s="2">
        <f t="shared" si="360"/>
        <v>63.691956361237757</v>
      </c>
      <c r="BB168" s="2">
        <f t="shared" si="361"/>
        <v>62.29070792584254</v>
      </c>
      <c r="BC168" s="2">
        <f t="shared" si="362"/>
        <v>62.249657733524316</v>
      </c>
      <c r="BD168" s="2">
        <f t="shared" si="363"/>
        <v>61.111804298891819</v>
      </c>
      <c r="BE168" s="2">
        <f t="shared" si="364"/>
        <v>63.196262264459605</v>
      </c>
      <c r="BF168" s="2">
        <f t="shared" si="365"/>
        <v>63.473155563818175</v>
      </c>
      <c r="BG168" s="2">
        <f t="shared" si="366"/>
        <v>63.625770417461666</v>
      </c>
      <c r="BH168" s="2">
        <f t="shared" si="367"/>
        <v>64.372850122906414</v>
      </c>
      <c r="BI168" s="2">
        <f t="shared" si="368"/>
        <v>64.526586157531852</v>
      </c>
      <c r="BJ168" s="2">
        <f t="shared" si="369"/>
        <v>64.342550410472924</v>
      </c>
      <c r="BK168" s="2">
        <f t="shared" si="370"/>
        <v>65.092263818114233</v>
      </c>
      <c r="BL168" s="2">
        <f t="shared" si="371"/>
        <v>64.065337659878566</v>
      </c>
      <c r="BM168" s="2">
        <f t="shared" si="372"/>
        <v>66.970488546232417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59.94</v>
      </c>
      <c r="CF168" s="2" t="str">
        <f t="shared" si="522"/>
        <v/>
      </c>
      <c r="CG168" s="2">
        <f t="shared" si="523"/>
        <v>63.097000000000001</v>
      </c>
      <c r="CH168" s="2">
        <f t="shared" si="524"/>
        <v>62.442999999999998</v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>
        <f t="shared" si="532"/>
        <v>64.918999999999997</v>
      </c>
      <c r="CQ168" s="2">
        <f t="shared" si="533"/>
        <v>66.442999999999998</v>
      </c>
      <c r="CR168" s="2">
        <f t="shared" si="534"/>
        <v>64.444000000000003</v>
      </c>
      <c r="CS168" s="2">
        <f t="shared" si="535"/>
        <v>66.381</v>
      </c>
      <c r="CU168" s="2">
        <f t="shared" si="485"/>
        <v>59.94</v>
      </c>
      <c r="CV168" s="2" t="str">
        <f t="shared" si="486"/>
        <v/>
      </c>
      <c r="CW168" s="2">
        <f t="shared" si="487"/>
        <v>63.097000000000001</v>
      </c>
      <c r="CX168" s="2">
        <f t="shared" si="488"/>
        <v>62.442999999999998</v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>
        <f t="shared" si="496"/>
        <v>64.918999999999997</v>
      </c>
      <c r="DG168" s="2">
        <f t="shared" si="497"/>
        <v>66.442999999999998</v>
      </c>
      <c r="DH168" s="2">
        <f t="shared" si="498"/>
        <v>64.444000000000003</v>
      </c>
      <c r="DI168" s="2">
        <f t="shared" si="499"/>
        <v>66.381</v>
      </c>
      <c r="DK168" s="2">
        <f t="shared" si="500"/>
        <v>79.425831184669022</v>
      </c>
      <c r="DL168" s="2">
        <f t="shared" si="501"/>
        <v>88.635396405919664</v>
      </c>
      <c r="DM168" s="2">
        <f t="shared" si="501"/>
        <v>88.738981497987723</v>
      </c>
      <c r="DN168" s="2">
        <f t="shared" si="501"/>
        <v>76.049578677136779</v>
      </c>
      <c r="DO168" s="2">
        <f t="shared" si="501"/>
        <v>82.062487768045926</v>
      </c>
      <c r="DP168" s="2">
        <f t="shared" si="501"/>
        <v>82.30091881533103</v>
      </c>
      <c r="DQ168" s="2">
        <f t="shared" si="501"/>
        <v>86.924645470383254</v>
      </c>
      <c r="DR168" s="2">
        <f t="shared" si="501"/>
        <v>85.629307665505223</v>
      </c>
      <c r="DS168" s="2">
        <f t="shared" si="501"/>
        <v>95.147277192982429</v>
      </c>
      <c r="DT168" s="2">
        <f t="shared" si="501"/>
        <v>89.402961133603242</v>
      </c>
      <c r="DU168" s="2">
        <f t="shared" si="501"/>
        <v>86.302012020905934</v>
      </c>
      <c r="DV168" s="2">
        <f t="shared" si="501"/>
        <v>79.909751585623667</v>
      </c>
      <c r="DW168" s="2">
        <f t="shared" si="501"/>
        <v>89.810314104500137</v>
      </c>
      <c r="DX168" s="2">
        <f t="shared" si="501"/>
        <v>82.461619095816474</v>
      </c>
      <c r="DY168" s="2">
        <f t="shared" si="501"/>
        <v>73.155992201426017</v>
      </c>
      <c r="EA168" s="2">
        <f t="shared" si="440"/>
        <v>60.284958106433862</v>
      </c>
      <c r="EB168" s="2">
        <f t="shared" si="502"/>
        <v>61.257979201892063</v>
      </c>
      <c r="EC168" s="2">
        <f t="shared" si="503"/>
        <v>63.31619940612768</v>
      </c>
      <c r="ED168" s="2">
        <f t="shared" si="504"/>
        <v>62.081043800030201</v>
      </c>
      <c r="EE168" s="2">
        <f t="shared" si="505"/>
        <v>62.073722501395878</v>
      </c>
      <c r="EF168" s="2">
        <f t="shared" si="506"/>
        <v>60.789636235610274</v>
      </c>
      <c r="EG168" s="2">
        <f t="shared" si="507"/>
        <v>62.646429034663335</v>
      </c>
      <c r="EH168" s="2">
        <f t="shared" si="508"/>
        <v>63.393776027426831</v>
      </c>
      <c r="EI168" s="2">
        <f t="shared" si="509"/>
        <v>63.292147178612744</v>
      </c>
      <c r="EJ168" s="2">
        <f t="shared" si="510"/>
        <v>63.94496733555183</v>
      </c>
      <c r="EK168" s="2">
        <f t="shared" si="511"/>
        <v>64.540877083772955</v>
      </c>
      <c r="EL168" s="2">
        <f t="shared" si="512"/>
        <v>64.344912146633121</v>
      </c>
      <c r="EM168" s="2">
        <f t="shared" si="513"/>
        <v>64.544872776155088</v>
      </c>
      <c r="EN168" s="2">
        <f t="shared" si="514"/>
        <v>64.005281315171658</v>
      </c>
      <c r="EO168" s="2">
        <f t="shared" si="515"/>
        <v>67.058355232254669</v>
      </c>
      <c r="EQ168" s="2">
        <f t="shared" si="516"/>
        <v>60.7091619608359</v>
      </c>
      <c r="ER168" s="2">
        <f t="shared" si="517"/>
        <v>61.868280309645684</v>
      </c>
      <c r="ES168" s="2">
        <f t="shared" si="517"/>
        <v>64.609045125837028</v>
      </c>
      <c r="ET168" s="2">
        <f t="shared" si="517"/>
        <v>62.800519077028035</v>
      </c>
      <c r="EU168" s="2">
        <f t="shared" si="517"/>
        <v>62.645143878691819</v>
      </c>
      <c r="EV168" s="2">
        <f t="shared" si="517"/>
        <v>61.800760638563233</v>
      </c>
      <c r="EW168" s="2">
        <f t="shared" si="517"/>
        <v>64.447382260877021</v>
      </c>
      <c r="EX168" s="2">
        <f t="shared" si="517"/>
        <v>63.620326676331743</v>
      </c>
      <c r="EY168" s="2">
        <f t="shared" si="517"/>
        <v>64.172789254884208</v>
      </c>
      <c r="EZ168" s="2">
        <f t="shared" si="517"/>
        <v>65.158169800794695</v>
      </c>
      <c r="FA168" s="2">
        <f t="shared" si="517"/>
        <v>64.485951753455936</v>
      </c>
      <c r="FB168" s="2">
        <f t="shared" si="517"/>
        <v>64.330332042132227</v>
      </c>
      <c r="FC168" s="2">
        <f t="shared" si="517"/>
        <v>66.486348909791857</v>
      </c>
      <c r="FD168" s="2">
        <f t="shared" si="517"/>
        <v>64.311347022601552</v>
      </c>
      <c r="FE168" s="2">
        <f t="shared" si="517"/>
        <v>66.493946857091544</v>
      </c>
      <c r="FG168" s="2">
        <f t="shared" si="518"/>
        <v>0.99989411274535367</v>
      </c>
      <c r="FH168" s="2">
        <f t="shared" si="519"/>
        <v>0.99986393210924884</v>
      </c>
      <c r="FI168" s="2">
        <f t="shared" si="519"/>
        <v>0.99986168347887294</v>
      </c>
      <c r="FJ168" s="2">
        <f t="shared" si="519"/>
        <v>0.99987242082111205</v>
      </c>
      <c r="FK168" s="2">
        <f t="shared" si="519"/>
        <v>0.99987929725895441</v>
      </c>
      <c r="FL168" s="2">
        <f t="shared" si="519"/>
        <v>0.99986104128159514</v>
      </c>
      <c r="FM168" s="2">
        <f t="shared" si="519"/>
        <v>0.99985017867422921</v>
      </c>
      <c r="FN168" s="2">
        <f t="shared" si="519"/>
        <v>0.99985586001560767</v>
      </c>
      <c r="FO168" s="2">
        <f t="shared" si="519"/>
        <v>0.99985009442224482</v>
      </c>
      <c r="FP168" s="2">
        <f t="shared" si="519"/>
        <v>0.99984833636119097</v>
      </c>
      <c r="FQ168" s="2">
        <f t="shared" si="519"/>
        <v>0.9998528855926192</v>
      </c>
      <c r="FR168" s="2">
        <f t="shared" si="519"/>
        <v>0.99986770026550531</v>
      </c>
      <c r="FS168" s="2">
        <f t="shared" si="519"/>
        <v>0.99987910580078854</v>
      </c>
      <c r="FT168" s="2">
        <f t="shared" si="519"/>
        <v>0.99984287780829006</v>
      </c>
      <c r="FU168" s="2">
        <f t="shared" si="519"/>
        <v>0.99980758597128772</v>
      </c>
      <c r="FW168" s="2">
        <f t="shared" si="536"/>
        <v>0.22752577477740601</v>
      </c>
      <c r="FX168" s="2">
        <f t="shared" si="376"/>
        <v>0.31146560259335804</v>
      </c>
      <c r="FY168" s="2">
        <f t="shared" si="377"/>
        <v>0.28792342246176161</v>
      </c>
      <c r="FZ168" s="2">
        <f t="shared" si="378"/>
        <v>0.2889356149524332</v>
      </c>
      <c r="GA168" s="2">
        <f t="shared" si="379"/>
        <v>0.30366825650060703</v>
      </c>
      <c r="GB168" s="2">
        <f t="shared" si="380"/>
        <v>0.31566727307824588</v>
      </c>
      <c r="GC168" s="2">
        <f t="shared" si="381"/>
        <v>0.30328152184764895</v>
      </c>
      <c r="GD168" s="2">
        <f t="shared" si="382"/>
        <v>0.33623610250638747</v>
      </c>
      <c r="GE168" s="2">
        <f t="shared" si="383"/>
        <v>0.3734184250790713</v>
      </c>
      <c r="GF168" s="2">
        <f t="shared" si="384"/>
        <v>0.34950616036995308</v>
      </c>
      <c r="GG168" s="2">
        <f t="shared" si="385"/>
        <v>0.31847423784907408</v>
      </c>
      <c r="GH168" s="2">
        <f t="shared" si="386"/>
        <v>0.30321869676321017</v>
      </c>
      <c r="GI168" s="2">
        <f t="shared" si="387"/>
        <v>0.28037254088845309</v>
      </c>
      <c r="GJ168" s="2">
        <f t="shared" si="388"/>
        <v>0.18674566629444883</v>
      </c>
      <c r="GK168" s="2">
        <f t="shared" si="389"/>
        <v>0.15775803626474205</v>
      </c>
      <c r="GM168" s="86">
        <f t="shared" si="537"/>
        <v>2.149522364987329E-113</v>
      </c>
      <c r="GN168" s="86">
        <f t="shared" si="390"/>
        <v>1.6436831384897911E-169</v>
      </c>
      <c r="GO168" s="86">
        <f t="shared" si="391"/>
        <v>4.0080266811545439E-130</v>
      </c>
      <c r="GP168" s="86">
        <f t="shared" si="392"/>
        <v>2.1201802615375796E-223</v>
      </c>
      <c r="GQ168" s="86">
        <f t="shared" si="393"/>
        <v>9.375152152267505E-200</v>
      </c>
      <c r="GR168" s="86">
        <f t="shared" si="394"/>
        <v>7.1086478481964778E-233</v>
      </c>
      <c r="GS168" s="86">
        <f t="shared" si="395"/>
        <v>2.6293319373191089E-186</v>
      </c>
      <c r="GT168" s="86">
        <f t="shared" si="396"/>
        <v>8.0263009859192494E-219</v>
      </c>
      <c r="GU168" s="86">
        <f t="shared" si="397"/>
        <v>1.3865719782282547E-214</v>
      </c>
      <c r="GV168" s="86">
        <f t="shared" si="398"/>
        <v>8.2265996536611904E-245</v>
      </c>
      <c r="GW168" s="86">
        <f t="shared" si="399"/>
        <v>2.4842349109566959E-249</v>
      </c>
      <c r="GX168" s="86">
        <f t="shared" si="400"/>
        <v>0</v>
      </c>
      <c r="GY168" s="86">
        <f t="shared" si="401"/>
        <v>0</v>
      </c>
      <c r="GZ168" s="86">
        <f t="shared" si="402"/>
        <v>7.4858229970528348E-265</v>
      </c>
      <c r="HA168" s="86">
        <f t="shared" si="403"/>
        <v>0</v>
      </c>
      <c r="HC168" s="86">
        <f t="shared" si="538"/>
        <v>2.1355419454199383E-67</v>
      </c>
      <c r="HD168" s="86">
        <f t="shared" si="404"/>
        <v>2.2753455930594903E-102</v>
      </c>
      <c r="HE168" s="86">
        <f t="shared" si="405"/>
        <v>5.3538530642090064E-82</v>
      </c>
      <c r="HF168" s="86">
        <f t="shared" si="406"/>
        <v>6.8430327273759501E-100</v>
      </c>
      <c r="HG168" s="86">
        <f t="shared" si="407"/>
        <v>5.528563188690925E-98</v>
      </c>
      <c r="HH168" s="86">
        <f t="shared" si="408"/>
        <v>3.4068881095310315E-168</v>
      </c>
      <c r="HI168" s="86">
        <f t="shared" si="409"/>
        <v>4.3010705410080468E-113</v>
      </c>
      <c r="HJ168" s="86">
        <f t="shared" si="410"/>
        <v>1.970296267247046E-180</v>
      </c>
      <c r="HK168" s="86">
        <f t="shared" si="411"/>
        <v>1.5190055008321501E-155</v>
      </c>
      <c r="HL168" s="86">
        <f t="shared" si="412"/>
        <v>3.5748891443667427E-187</v>
      </c>
      <c r="HM168" s="86">
        <f t="shared" si="413"/>
        <v>1.4631544236735745E-189</v>
      </c>
      <c r="HN168" s="86">
        <f t="shared" si="414"/>
        <v>1.5634982686425859E-219</v>
      </c>
      <c r="HO168" s="86">
        <f t="shared" si="415"/>
        <v>7.5840816836801285E-212</v>
      </c>
      <c r="HP168" s="86">
        <f t="shared" si="416"/>
        <v>1.8194769697641123E-155</v>
      </c>
      <c r="HQ168" s="86">
        <f t="shared" si="417"/>
        <v>1.2271636104734457E-221</v>
      </c>
      <c r="HS168" s="86">
        <f t="shared" si="539"/>
        <v>7.6081524421334834E-7</v>
      </c>
      <c r="HT168" s="86">
        <f t="shared" si="418"/>
        <v>2.8220853465753436E-13</v>
      </c>
      <c r="HU168" s="86">
        <f t="shared" si="419"/>
        <v>4.724037025637401E-11</v>
      </c>
      <c r="HV168" s="86">
        <f t="shared" si="420"/>
        <v>5.9342911932926447E-14</v>
      </c>
      <c r="HW168" s="86">
        <f t="shared" si="421"/>
        <v>2.8914793166673847E-14</v>
      </c>
      <c r="HX168" s="86">
        <f t="shared" si="422"/>
        <v>5.1600311699114293E-17</v>
      </c>
      <c r="HY168" s="86">
        <f t="shared" si="423"/>
        <v>1.2043910290998931E-13</v>
      </c>
      <c r="HZ168" s="86">
        <f t="shared" si="424"/>
        <v>7.3801505055971147E-17</v>
      </c>
      <c r="IA168" s="86">
        <f t="shared" si="425"/>
        <v>7.6981658485193588E-20</v>
      </c>
      <c r="IB168" s="86">
        <f t="shared" si="426"/>
        <v>1.7604577530049929E-19</v>
      </c>
      <c r="IC168" s="86">
        <f t="shared" si="427"/>
        <v>7.7020791886986549E-15</v>
      </c>
      <c r="ID168" s="86">
        <f t="shared" si="428"/>
        <v>1.2597645911468708E-15</v>
      </c>
      <c r="IE168" s="86">
        <f t="shared" si="429"/>
        <v>1.9837635721583483E-12</v>
      </c>
      <c r="IF168" s="86">
        <f t="shared" si="430"/>
        <v>5.539524894717525E-7</v>
      </c>
      <c r="IG168" s="86">
        <f t="shared" si="431"/>
        <v>6.7142306442230244E-6</v>
      </c>
      <c r="II168" s="86">
        <f t="shared" si="540"/>
        <v>2.3020048634861089E-3</v>
      </c>
      <c r="IJ168" s="86">
        <f t="shared" si="541"/>
        <v>2.0296733892083061E-2</v>
      </c>
      <c r="IK168" s="86">
        <f t="shared" si="542"/>
        <v>9.1782974334285918E-3</v>
      </c>
      <c r="IL168" s="86">
        <f t="shared" si="543"/>
        <v>9.9999934490161424E-3</v>
      </c>
      <c r="IM168" s="86">
        <f t="shared" si="544"/>
        <v>1.9759234995506695E-2</v>
      </c>
      <c r="IN168" s="86">
        <f t="shared" si="545"/>
        <v>1.463949619579275E-2</v>
      </c>
      <c r="IO168" s="86">
        <f t="shared" si="546"/>
        <v>1.5703055914761406E-2</v>
      </c>
      <c r="IP168" s="86">
        <f t="shared" si="547"/>
        <v>3.1880088046742187E-2</v>
      </c>
      <c r="IQ168" s="86">
        <f t="shared" si="548"/>
        <v>8.5222665917542767E-2</v>
      </c>
      <c r="IR168" s="86">
        <f t="shared" si="549"/>
        <v>4.3207627442544652E-2</v>
      </c>
      <c r="IS168" s="86">
        <f t="shared" si="550"/>
        <v>2.0820908669143337E-2</v>
      </c>
      <c r="IT168" s="86">
        <f t="shared" si="551"/>
        <v>9.9999999071509783E-3</v>
      </c>
      <c r="IU168" s="86">
        <f t="shared" si="552"/>
        <v>5.8250305736821254E-3</v>
      </c>
      <c r="IV168" s="86">
        <f t="shared" si="553"/>
        <v>1.8348057545829871E-3</v>
      </c>
      <c r="IW168" s="86">
        <f t="shared" si="554"/>
        <v>2.9492105102235907E-3</v>
      </c>
      <c r="IY168" s="86">
        <f t="shared" si="555"/>
        <v>2.3027656787303224E-3</v>
      </c>
      <c r="IZ168" s="86">
        <f t="shared" si="556"/>
        <v>2.0296733892365269E-2</v>
      </c>
      <c r="JA168" s="86">
        <f t="shared" si="557"/>
        <v>9.1782974806689614E-3</v>
      </c>
      <c r="JB168" s="86">
        <f t="shared" si="558"/>
        <v>9.9999934490754856E-3</v>
      </c>
      <c r="JC168" s="86">
        <f t="shared" si="559"/>
        <v>1.9759234995535609E-2</v>
      </c>
      <c r="JD168" s="86">
        <f t="shared" si="560"/>
        <v>1.4639496195792802E-2</v>
      </c>
      <c r="JE168" s="86">
        <f t="shared" si="561"/>
        <v>1.5703055914881844E-2</v>
      </c>
      <c r="JF168" s="86">
        <f t="shared" si="562"/>
        <v>3.1880088046742264E-2</v>
      </c>
      <c r="JG168" s="86">
        <f t="shared" si="563"/>
        <v>8.5222665917542767E-2</v>
      </c>
      <c r="JH168" s="86">
        <f t="shared" si="564"/>
        <v>4.3207627442544652E-2</v>
      </c>
      <c r="JI168" s="86">
        <f t="shared" si="565"/>
        <v>2.0820908669151039E-2</v>
      </c>
      <c r="JJ168" s="86">
        <f t="shared" si="566"/>
        <v>9.9999999071522377E-3</v>
      </c>
      <c r="JK168" s="86">
        <f t="shared" si="567"/>
        <v>5.8250305756658892E-3</v>
      </c>
      <c r="JL168" s="86">
        <f t="shared" si="568"/>
        <v>1.8353597070724589E-3</v>
      </c>
      <c r="JM168" s="86">
        <f t="shared" si="569"/>
        <v>2.9559247408678137E-3</v>
      </c>
    </row>
    <row r="169" spans="2:273" x14ac:dyDescent="0.25">
      <c r="B169" s="2">
        <v>142</v>
      </c>
      <c r="C169" s="37">
        <v>60.298999999999999</v>
      </c>
      <c r="D169" s="37">
        <v>62.694000000000003</v>
      </c>
      <c r="E169" s="37">
        <v>64.951999999999998</v>
      </c>
      <c r="F169" s="37">
        <v>62.902000000000001</v>
      </c>
      <c r="G169" s="37">
        <v>63.671999999999997</v>
      </c>
      <c r="H169" s="37">
        <v>62.371000000000002</v>
      </c>
      <c r="I169" s="37">
        <v>64.031999999999996</v>
      </c>
      <c r="J169" s="37">
        <v>65.016000000000005</v>
      </c>
      <c r="K169" s="37">
        <v>67.742000000000004</v>
      </c>
      <c r="L169" s="37">
        <v>68.081000000000003</v>
      </c>
      <c r="M169" s="37">
        <v>66.613</v>
      </c>
      <c r="N169" s="37">
        <v>64.581000000000003</v>
      </c>
      <c r="O169" s="37">
        <v>67.23</v>
      </c>
      <c r="P169" s="37">
        <v>63.856999999999999</v>
      </c>
      <c r="Q169" s="37">
        <v>68.555999999999997</v>
      </c>
      <c r="S169" s="4">
        <f t="shared" si="441"/>
        <v>60.320458464207313</v>
      </c>
      <c r="T169" s="4">
        <f t="shared" si="442"/>
        <v>61.570599769805874</v>
      </c>
      <c r="U169" s="4">
        <f t="shared" si="443"/>
        <v>63.848625370815967</v>
      </c>
      <c r="V169" s="4">
        <f t="shared" si="444"/>
        <v>62.585295631902568</v>
      </c>
      <c r="W169" s="4">
        <f t="shared" si="445"/>
        <v>62.914512997640479</v>
      </c>
      <c r="X169" s="4">
        <f t="shared" si="446"/>
        <v>61.880155897066025</v>
      </c>
      <c r="Y169" s="4">
        <f t="shared" si="447"/>
        <v>63.98621027650907</v>
      </c>
      <c r="Z169" s="4">
        <f t="shared" si="448"/>
        <v>65.026740978728952</v>
      </c>
      <c r="AA169" s="4">
        <f t="shared" si="449"/>
        <v>67.915946899345258</v>
      </c>
      <c r="AB169" s="4">
        <f t="shared" si="450"/>
        <v>67.134709245208214</v>
      </c>
      <c r="AC169" s="4">
        <f t="shared" si="451"/>
        <v>66.153244461435506</v>
      </c>
      <c r="AD169" s="4">
        <f t="shared" si="452"/>
        <v>65.327352642543829</v>
      </c>
      <c r="AE169" s="4">
        <f t="shared" si="453"/>
        <v>65.688538156440742</v>
      </c>
      <c r="AF169" s="4">
        <f t="shared" si="454"/>
        <v>64.480119444465885</v>
      </c>
      <c r="AG169" s="4">
        <f t="shared" si="455"/>
        <v>68.216315463516011</v>
      </c>
      <c r="AI169" s="4">
        <f t="shared" si="456"/>
        <v>-2.1458464207313455E-2</v>
      </c>
      <c r="AJ169" s="4">
        <f t="shared" si="457"/>
        <v>1.1234002301941288</v>
      </c>
      <c r="AK169" s="4">
        <f t="shared" si="458"/>
        <v>1.1033746291840316</v>
      </c>
      <c r="AL169" s="4">
        <f t="shared" si="459"/>
        <v>0.31670436809743308</v>
      </c>
      <c r="AM169" s="4">
        <f t="shared" si="460"/>
        <v>0.75748700235951816</v>
      </c>
      <c r="AN169" s="4">
        <f t="shared" si="461"/>
        <v>0.49084410293397696</v>
      </c>
      <c r="AO169" s="4">
        <f t="shared" si="462"/>
        <v>4.5789723490926804E-2</v>
      </c>
      <c r="AP169" s="4">
        <f t="shared" si="463"/>
        <v>-1.074097872894697E-2</v>
      </c>
      <c r="AQ169" s="4">
        <f t="shared" si="464"/>
        <v>-0.17394689934525331</v>
      </c>
      <c r="AR169" s="4">
        <f t="shared" si="465"/>
        <v>0.94629075479178937</v>
      </c>
      <c r="AS169" s="4">
        <f t="shared" si="466"/>
        <v>0.4597555385644938</v>
      </c>
      <c r="AT169" s="4">
        <f t="shared" si="467"/>
        <v>-0.74635264254382605</v>
      </c>
      <c r="AU169" s="4">
        <f t="shared" si="468"/>
        <v>1.5414618435592615</v>
      </c>
      <c r="AV169" s="4">
        <f t="shared" si="469"/>
        <v>-0.62311944446588541</v>
      </c>
      <c r="AW169" s="4">
        <f t="shared" si="469"/>
        <v>0.33968453648398622</v>
      </c>
      <c r="AY169" s="2">
        <f t="shared" si="520"/>
        <v>60.300361276696727</v>
      </c>
      <c r="AZ169" s="2">
        <f t="shared" si="359"/>
        <v>61.343264309095787</v>
      </c>
      <c r="BA169" s="2">
        <f t="shared" si="360"/>
        <v>63.557721616294558</v>
      </c>
      <c r="BB169" s="2">
        <f t="shared" si="361"/>
        <v>62.178876355775344</v>
      </c>
      <c r="BC169" s="2">
        <f t="shared" si="362"/>
        <v>62.122327328709389</v>
      </c>
      <c r="BD169" s="2">
        <f t="shared" si="363"/>
        <v>60.969794074669878</v>
      </c>
      <c r="BE169" s="2">
        <f t="shared" si="364"/>
        <v>63.037177531511901</v>
      </c>
      <c r="BF169" s="2">
        <f t="shared" si="365"/>
        <v>63.37740100124541</v>
      </c>
      <c r="BG169" s="2">
        <f t="shared" si="366"/>
        <v>63.518353837778612</v>
      </c>
      <c r="BH169" s="2">
        <f t="shared" si="367"/>
        <v>64.25842789259363</v>
      </c>
      <c r="BI169" s="2">
        <f t="shared" si="368"/>
        <v>64.41270972538041</v>
      </c>
      <c r="BJ169" s="2">
        <f t="shared" si="369"/>
        <v>64.221076632759647</v>
      </c>
      <c r="BK169" s="2">
        <f t="shared" si="370"/>
        <v>64.978677433097104</v>
      </c>
      <c r="BL169" s="2">
        <f t="shared" si="371"/>
        <v>63.983094397745433</v>
      </c>
      <c r="BM169" s="2">
        <f t="shared" si="372"/>
        <v>66.895951022320787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60.298999999999999</v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>
        <f t="shared" si="534"/>
        <v>63.856999999999999</v>
      </c>
      <c r="CS169" s="2">
        <f t="shared" si="535"/>
        <v>68.555999999999997</v>
      </c>
      <c r="CU169" s="2">
        <f t="shared" si="485"/>
        <v>60.298999999999999</v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>
        <f t="shared" si="498"/>
        <v>63.856999999999999</v>
      </c>
      <c r="DI169" s="2">
        <f t="shared" si="499"/>
        <v>68.555999999999997</v>
      </c>
      <c r="DK169" s="2">
        <f t="shared" si="500"/>
        <v>79.450888850174252</v>
      </c>
      <c r="DL169" s="2">
        <f t="shared" si="501"/>
        <v>88.729245545152523</v>
      </c>
      <c r="DM169" s="2">
        <f t="shared" si="501"/>
        <v>88.808243146152378</v>
      </c>
      <c r="DN169" s="2">
        <f t="shared" si="501"/>
        <v>76.022008305647802</v>
      </c>
      <c r="DO169" s="2">
        <f t="shared" si="501"/>
        <v>82.075659468438545</v>
      </c>
      <c r="DP169" s="2">
        <f t="shared" si="501"/>
        <v>82.31586707317075</v>
      </c>
      <c r="DQ169" s="2">
        <f t="shared" si="501"/>
        <v>86.909008710801373</v>
      </c>
      <c r="DR169" s="2">
        <f t="shared" si="501"/>
        <v>85.671547735191638</v>
      </c>
      <c r="DS169" s="2">
        <f t="shared" si="501"/>
        <v>95.261724763832632</v>
      </c>
      <c r="DT169" s="2">
        <f t="shared" si="501"/>
        <v>89.468984008097166</v>
      </c>
      <c r="DU169" s="2">
        <f t="shared" si="501"/>
        <v>86.358572473867611</v>
      </c>
      <c r="DV169" s="2">
        <f t="shared" si="501"/>
        <v>79.902941407429779</v>
      </c>
      <c r="DW169" s="2">
        <f t="shared" si="501"/>
        <v>89.86082059800664</v>
      </c>
      <c r="DX169" s="2">
        <f t="shared" si="501"/>
        <v>82.507133063427801</v>
      </c>
      <c r="DY169" s="2">
        <f t="shared" si="501"/>
        <v>73.147278631907298</v>
      </c>
      <c r="EA169" s="2">
        <f t="shared" si="440"/>
        <v>60.191188463422364</v>
      </c>
      <c r="EB169" s="2">
        <f t="shared" si="502"/>
        <v>61.130963320643552</v>
      </c>
      <c r="EC169" s="2">
        <f t="shared" si="503"/>
        <v>63.143799692266164</v>
      </c>
      <c r="ED169" s="2">
        <f t="shared" si="504"/>
        <v>61.947849443689265</v>
      </c>
      <c r="EE169" s="2">
        <f t="shared" si="505"/>
        <v>61.929196538246799</v>
      </c>
      <c r="EF169" s="2">
        <f t="shared" si="506"/>
        <v>60.616829752322374</v>
      </c>
      <c r="EG169" s="2">
        <f t="shared" si="507"/>
        <v>62.433490714248556</v>
      </c>
      <c r="EH169" s="2">
        <f t="shared" si="508"/>
        <v>63.291114412755064</v>
      </c>
      <c r="EI169" s="2">
        <f t="shared" si="509"/>
        <v>63.155609670551001</v>
      </c>
      <c r="EJ169" s="2">
        <f t="shared" si="510"/>
        <v>63.791664254259764</v>
      </c>
      <c r="EK169" s="2">
        <f t="shared" si="511"/>
        <v>64.428939095800814</v>
      </c>
      <c r="EL169" s="2">
        <f t="shared" si="512"/>
        <v>64.224092139162963</v>
      </c>
      <c r="EM169" s="2">
        <f t="shared" si="513"/>
        <v>64.377020817843885</v>
      </c>
      <c r="EN169" s="2">
        <f t="shared" si="514"/>
        <v>63.916827924954006</v>
      </c>
      <c r="EO169" s="2">
        <f t="shared" si="515"/>
        <v>66.993707920146107</v>
      </c>
      <c r="EQ169" s="2">
        <f t="shared" si="516"/>
        <v>60.630782144067012</v>
      </c>
      <c r="ER169" s="2">
        <f t="shared" si="517"/>
        <v>61.760957984542806</v>
      </c>
      <c r="ES169" s="2">
        <f t="shared" si="517"/>
        <v>64.48079746023248</v>
      </c>
      <c r="ET169" s="2">
        <f t="shared" si="517"/>
        <v>62.692089133378886</v>
      </c>
      <c r="EU169" s="2">
        <f t="shared" si="517"/>
        <v>62.519366317606249</v>
      </c>
      <c r="EV169" s="2">
        <f t="shared" si="517"/>
        <v>61.659467365095203</v>
      </c>
      <c r="EW169" s="2">
        <f t="shared" si="517"/>
        <v>64.291629872412528</v>
      </c>
      <c r="EX169" s="2">
        <f t="shared" si="517"/>
        <v>63.524512395353277</v>
      </c>
      <c r="EY169" s="2">
        <f t="shared" si="517"/>
        <v>64.062361272470355</v>
      </c>
      <c r="EZ169" s="2">
        <f t="shared" si="517"/>
        <v>65.04113964436759</v>
      </c>
      <c r="FA169" s="2">
        <f t="shared" si="517"/>
        <v>64.372350409983</v>
      </c>
      <c r="FB169" s="2">
        <f t="shared" si="517"/>
        <v>64.208900280457129</v>
      </c>
      <c r="FC169" s="2">
        <f t="shared" si="517"/>
        <v>66.377673912167197</v>
      </c>
      <c r="FD169" s="2">
        <f t="shared" si="517"/>
        <v>64.233040127095862</v>
      </c>
      <c r="FE169" s="2">
        <f t="shared" si="517"/>
        <v>66.413628716585706</v>
      </c>
      <c r="FG169" s="2">
        <f t="shared" si="518"/>
        <v>0.99990342877626559</v>
      </c>
      <c r="FH169" s="2">
        <f t="shared" si="519"/>
        <v>0.9998759031229969</v>
      </c>
      <c r="FI169" s="2">
        <f t="shared" si="519"/>
        <v>0.99987385229820791</v>
      </c>
      <c r="FJ169" s="2">
        <f t="shared" si="519"/>
        <v>0.9998836450998263</v>
      </c>
      <c r="FK169" s="2">
        <f t="shared" si="519"/>
        <v>0.99988991662268234</v>
      </c>
      <c r="FL169" s="2">
        <f t="shared" si="519"/>
        <v>0.99987326659303999</v>
      </c>
      <c r="FM169" s="2">
        <f t="shared" si="519"/>
        <v>0.99986335952564642</v>
      </c>
      <c r="FN169" s="2">
        <f t="shared" si="519"/>
        <v>0.99986854110458845</v>
      </c>
      <c r="FO169" s="2">
        <f t="shared" si="519"/>
        <v>0.99986328268489699</v>
      </c>
      <c r="FP169" s="2">
        <f t="shared" si="519"/>
        <v>0.99986167927161362</v>
      </c>
      <c r="FQ169" s="2">
        <f t="shared" si="519"/>
        <v>0.99986582832906168</v>
      </c>
      <c r="FR169" s="2">
        <f t="shared" si="519"/>
        <v>0.99987933980349852</v>
      </c>
      <c r="FS169" s="2">
        <f t="shared" si="519"/>
        <v>0.99988974200704783</v>
      </c>
      <c r="FT169" s="2">
        <f t="shared" si="519"/>
        <v>0.99985670087693967</v>
      </c>
      <c r="FU169" s="2">
        <f t="shared" si="519"/>
        <v>0.99982451334912004</v>
      </c>
      <c r="FW169" s="2">
        <f t="shared" si="536"/>
        <v>0.24411834192404344</v>
      </c>
      <c r="FX169" s="2">
        <f t="shared" si="376"/>
        <v>0.33155221748183933</v>
      </c>
      <c r="FY169" s="2">
        <f t="shared" si="377"/>
        <v>0.30716910926007168</v>
      </c>
      <c r="FZ169" s="2">
        <f t="shared" si="378"/>
        <v>0.30821967427232433</v>
      </c>
      <c r="GA169" s="2">
        <f t="shared" si="379"/>
        <v>0.32348826805302566</v>
      </c>
      <c r="GB169" s="2">
        <f t="shared" si="380"/>
        <v>0.33589266791239936</v>
      </c>
      <c r="GC169" s="2">
        <f t="shared" si="381"/>
        <v>0.32308800352038897</v>
      </c>
      <c r="GD169" s="2">
        <f t="shared" si="382"/>
        <v>0.35709169599130369</v>
      </c>
      <c r="GE169" s="2">
        <f t="shared" si="383"/>
        <v>0.39520713789214912</v>
      </c>
      <c r="GF169" s="2">
        <f t="shared" si="384"/>
        <v>0.37072513506851434</v>
      </c>
      <c r="GG169" s="2">
        <f t="shared" si="385"/>
        <v>0.33879044365033445</v>
      </c>
      <c r="GH169" s="2">
        <f t="shared" si="386"/>
        <v>0.32302297776552813</v>
      </c>
      <c r="GI169" s="2">
        <f t="shared" si="387"/>
        <v>0.29932566737123967</v>
      </c>
      <c r="GJ169" s="2">
        <f t="shared" si="388"/>
        <v>0.2011386592195282</v>
      </c>
      <c r="GK169" s="2">
        <f t="shared" si="389"/>
        <v>0.1703849521476285</v>
      </c>
      <c r="GM169" s="86">
        <f t="shared" si="537"/>
        <v>2.2657446554070459E-116</v>
      </c>
      <c r="GN169" s="86">
        <f t="shared" si="390"/>
        <v>6.5705909693253965E-174</v>
      </c>
      <c r="GO169" s="86">
        <f t="shared" si="391"/>
        <v>1.7372912489073308E-133</v>
      </c>
      <c r="GP169" s="86">
        <f t="shared" si="392"/>
        <v>2.947381827120309E-229</v>
      </c>
      <c r="GQ169" s="86">
        <f t="shared" si="393"/>
        <v>6.6218569405548606E-205</v>
      </c>
      <c r="GR169" s="86">
        <f t="shared" si="394"/>
        <v>7.2354542255687456E-239</v>
      </c>
      <c r="GS169" s="86">
        <f t="shared" si="395"/>
        <v>3.8393975258016431E-191</v>
      </c>
      <c r="GT169" s="86">
        <f t="shared" si="396"/>
        <v>1.8196077049420868E-224</v>
      </c>
      <c r="GU169" s="86">
        <f t="shared" si="397"/>
        <v>4.2009808599480518E-220</v>
      </c>
      <c r="GV169" s="86">
        <f t="shared" si="398"/>
        <v>3.7939249928526796E-251</v>
      </c>
      <c r="GW169" s="86">
        <f t="shared" si="399"/>
        <v>8.1117161473689833E-256</v>
      </c>
      <c r="GX169" s="86">
        <f t="shared" si="400"/>
        <v>0</v>
      </c>
      <c r="GY169" s="86">
        <f t="shared" si="401"/>
        <v>0</v>
      </c>
      <c r="GZ169" s="86">
        <f t="shared" si="402"/>
        <v>1.0442221481090349E-271</v>
      </c>
      <c r="HA169" s="86">
        <f t="shared" si="403"/>
        <v>0</v>
      </c>
      <c r="HC169" s="86">
        <f t="shared" si="538"/>
        <v>6.0142735565473623E-70</v>
      </c>
      <c r="HD169" s="86">
        <f t="shared" si="404"/>
        <v>4.1479388772470201E-106</v>
      </c>
      <c r="HE169" s="86">
        <f t="shared" si="405"/>
        <v>4.530685220208613E-85</v>
      </c>
      <c r="HF169" s="86">
        <f t="shared" si="406"/>
        <v>1.3514840061006523E-103</v>
      </c>
      <c r="HG169" s="86">
        <f t="shared" si="407"/>
        <v>1.6470236126916068E-101</v>
      </c>
      <c r="HH169" s="86">
        <f t="shared" si="408"/>
        <v>2.9742043516726583E-174</v>
      </c>
      <c r="HI169" s="86">
        <f t="shared" si="409"/>
        <v>3.3688525801392557E-117</v>
      </c>
      <c r="HJ169" s="86">
        <f t="shared" si="410"/>
        <v>7.0391030630529305E-187</v>
      </c>
      <c r="HK169" s="86">
        <f t="shared" si="411"/>
        <v>4.7731326952628022E-161</v>
      </c>
      <c r="HL169" s="86">
        <f t="shared" si="412"/>
        <v>7.9466829300694961E-194</v>
      </c>
      <c r="HM169" s="86">
        <f t="shared" si="413"/>
        <v>1.9803545323751519E-196</v>
      </c>
      <c r="HN169" s="86">
        <f t="shared" si="414"/>
        <v>1.8856551970430771E-227</v>
      </c>
      <c r="HO169" s="86">
        <f t="shared" si="415"/>
        <v>1.4928501114037836E-219</v>
      </c>
      <c r="HP169" s="86">
        <f t="shared" si="416"/>
        <v>3.4047775931786542E-161</v>
      </c>
      <c r="HQ169" s="86">
        <f t="shared" si="417"/>
        <v>9.3939901539091727E-230</v>
      </c>
      <c r="HS169" s="86">
        <f t="shared" si="539"/>
        <v>1.1796787894576642E-7</v>
      </c>
      <c r="HT169" s="86">
        <f t="shared" si="418"/>
        <v>1.2449107828241449E-14</v>
      </c>
      <c r="HU169" s="86">
        <f t="shared" si="419"/>
        <v>2.8736743974881998E-12</v>
      </c>
      <c r="HV169" s="86">
        <f t="shared" si="420"/>
        <v>2.5456572220207593E-15</v>
      </c>
      <c r="HW169" s="86">
        <f t="shared" si="421"/>
        <v>1.2894838503902847E-15</v>
      </c>
      <c r="HX169" s="86">
        <f t="shared" si="422"/>
        <v>1.0935593650399889E-18</v>
      </c>
      <c r="HY169" s="86">
        <f t="shared" si="423"/>
        <v>5.1549157198226031E-15</v>
      </c>
      <c r="HZ169" s="86">
        <f t="shared" si="424"/>
        <v>1.6497611496528861E-18</v>
      </c>
      <c r="IA169" s="86">
        <f t="shared" si="425"/>
        <v>1.1128765429710336E-21</v>
      </c>
      <c r="IB169" s="86">
        <f t="shared" si="426"/>
        <v>2.6276210500104672E-21</v>
      </c>
      <c r="IC169" s="86">
        <f t="shared" si="427"/>
        <v>2.470804800361942E-16</v>
      </c>
      <c r="ID169" s="86">
        <f t="shared" si="428"/>
        <v>3.3568003482339284E-17</v>
      </c>
      <c r="IE169" s="86">
        <f t="shared" si="429"/>
        <v>9.5020696828848652E-14</v>
      </c>
      <c r="IF169" s="86">
        <f t="shared" si="430"/>
        <v>8.3824806759761868E-8</v>
      </c>
      <c r="IG169" s="86">
        <f t="shared" si="431"/>
        <v>1.0974122567562465E-6</v>
      </c>
      <c r="II169" s="86">
        <f t="shared" si="540"/>
        <v>4.7468436434858659E-3</v>
      </c>
      <c r="IJ169" s="86">
        <f t="shared" si="541"/>
        <v>3.8393656068566935E-2</v>
      </c>
      <c r="IK169" s="86">
        <f t="shared" si="542"/>
        <v>1.8644121684286728E-2</v>
      </c>
      <c r="IL169" s="86">
        <f t="shared" si="543"/>
        <v>2.0066276541233517E-2</v>
      </c>
      <c r="IM169" s="86">
        <f t="shared" si="544"/>
        <v>3.6590385538659953E-2</v>
      </c>
      <c r="IN169" s="86">
        <f t="shared" si="545"/>
        <v>3.0150405228240314E-2</v>
      </c>
      <c r="IO169" s="86">
        <f t="shared" si="546"/>
        <v>3.0405731034413273E-2</v>
      </c>
      <c r="IP169" s="86">
        <f t="shared" si="547"/>
        <v>5.9735926658376494E-2</v>
      </c>
      <c r="IQ169" s="86">
        <f t="shared" si="548"/>
        <v>0.14138681123716415</v>
      </c>
      <c r="IR169" s="86">
        <f t="shared" si="549"/>
        <v>7.903791857347249E-2</v>
      </c>
      <c r="IS169" s="86">
        <f t="shared" si="550"/>
        <v>4.0185343853375612E-2</v>
      </c>
      <c r="IT169" s="86">
        <f t="shared" si="551"/>
        <v>2.1186982423660915E-2</v>
      </c>
      <c r="IU169" s="86">
        <f t="shared" si="552"/>
        <v>1.2493002198026969E-2</v>
      </c>
      <c r="IV169" s="86">
        <f t="shared" si="553"/>
        <v>3.4924674692015977E-3</v>
      </c>
      <c r="IW169" s="86">
        <f t="shared" si="554"/>
        <v>4.9617365625845436E-3</v>
      </c>
      <c r="IY169" s="86">
        <f t="shared" si="555"/>
        <v>4.7469616113648113E-3</v>
      </c>
      <c r="IZ169" s="86">
        <f t="shared" si="556"/>
        <v>3.8393656068579383E-2</v>
      </c>
      <c r="JA169" s="86">
        <f t="shared" si="557"/>
        <v>1.8644121687160401E-2</v>
      </c>
      <c r="JB169" s="86">
        <f t="shared" si="558"/>
        <v>2.0066276541236064E-2</v>
      </c>
      <c r="JC169" s="86">
        <f t="shared" si="559"/>
        <v>3.6590385538661244E-2</v>
      </c>
      <c r="JD169" s="86">
        <f t="shared" si="560"/>
        <v>3.0150405228240314E-2</v>
      </c>
      <c r="JE169" s="86">
        <f t="shared" si="561"/>
        <v>3.0405731034418428E-2</v>
      </c>
      <c r="JF169" s="86">
        <f t="shared" si="562"/>
        <v>5.9735926658376494E-2</v>
      </c>
      <c r="JG169" s="86">
        <f t="shared" si="563"/>
        <v>0.14138681123716415</v>
      </c>
      <c r="JH169" s="86">
        <f t="shared" si="564"/>
        <v>7.903791857347249E-2</v>
      </c>
      <c r="JI169" s="86">
        <f t="shared" si="565"/>
        <v>4.0185343853375861E-2</v>
      </c>
      <c r="JJ169" s="86">
        <f t="shared" si="566"/>
        <v>2.118698242366095E-2</v>
      </c>
      <c r="JK169" s="86">
        <f t="shared" si="567"/>
        <v>1.2493002198121991E-2</v>
      </c>
      <c r="JL169" s="86">
        <f t="shared" si="568"/>
        <v>3.4925512940083576E-3</v>
      </c>
      <c r="JM169" s="86">
        <f t="shared" si="569"/>
        <v>4.9628339748412995E-3</v>
      </c>
    </row>
    <row r="170" spans="2:273" x14ac:dyDescent="0.25">
      <c r="B170" s="2">
        <v>143</v>
      </c>
      <c r="C170" s="37">
        <v>59.597000000000001</v>
      </c>
      <c r="D170" s="37">
        <v>61.338999999999999</v>
      </c>
      <c r="E170" s="37">
        <v>63.661000000000001</v>
      </c>
      <c r="F170" s="37">
        <v>62.835999999999999</v>
      </c>
      <c r="G170" s="37">
        <v>63.786999999999999</v>
      </c>
      <c r="H170" s="37">
        <v>62.805999999999997</v>
      </c>
      <c r="I170" s="37">
        <v>64.322999999999993</v>
      </c>
      <c r="J170" s="37">
        <v>66.048000000000002</v>
      </c>
      <c r="K170" s="37">
        <v>69.370999999999995</v>
      </c>
      <c r="L170" s="37">
        <v>69.468000000000004</v>
      </c>
      <c r="M170" s="37">
        <v>67.435000000000002</v>
      </c>
      <c r="N170" s="37">
        <v>66.194000000000003</v>
      </c>
      <c r="O170" s="37">
        <v>67.295000000000002</v>
      </c>
      <c r="P170" s="37">
        <v>64.762</v>
      </c>
      <c r="Q170" s="37">
        <v>68.254000000000005</v>
      </c>
      <c r="S170" s="4">
        <f t="shared" si="441"/>
        <v>60.254794583039903</v>
      </c>
      <c r="T170" s="4">
        <f t="shared" si="442"/>
        <v>61.597602107743931</v>
      </c>
      <c r="U170" s="4">
        <f t="shared" si="443"/>
        <v>63.928929027487357</v>
      </c>
      <c r="V170" s="4">
        <f t="shared" si="444"/>
        <v>62.762877710573008</v>
      </c>
      <c r="W170" s="4">
        <f t="shared" si="445"/>
        <v>63.242709163112259</v>
      </c>
      <c r="X170" s="4">
        <f t="shared" si="446"/>
        <v>62.379686507633735</v>
      </c>
      <c r="Y170" s="4">
        <f t="shared" si="447"/>
        <v>64.433785159107913</v>
      </c>
      <c r="Z170" s="4">
        <f t="shared" si="448"/>
        <v>65.814841208835247</v>
      </c>
      <c r="AA170" s="4">
        <f t="shared" si="449"/>
        <v>69.228381491360324</v>
      </c>
      <c r="AB170" s="4">
        <f t="shared" si="450"/>
        <v>68.402100934273307</v>
      </c>
      <c r="AC170" s="4">
        <f t="shared" si="451"/>
        <v>67.094982281864475</v>
      </c>
      <c r="AD170" s="4">
        <f t="shared" si="452"/>
        <v>66.05498559732429</v>
      </c>
      <c r="AE170" s="4">
        <f t="shared" si="453"/>
        <v>66.163873595023432</v>
      </c>
      <c r="AF170" s="4">
        <f t="shared" si="454"/>
        <v>64.763457364412844</v>
      </c>
      <c r="AG170" s="4">
        <f t="shared" si="455"/>
        <v>68.882856876022743</v>
      </c>
      <c r="AI170" s="4">
        <f t="shared" si="456"/>
        <v>-0.65779458303990168</v>
      </c>
      <c r="AJ170" s="4">
        <f t="shared" si="457"/>
        <v>-0.25860210774393266</v>
      </c>
      <c r="AK170" s="4">
        <f t="shared" si="458"/>
        <v>-0.26792902748735514</v>
      </c>
      <c r="AL170" s="4">
        <f t="shared" si="459"/>
        <v>7.3122289426990505E-2</v>
      </c>
      <c r="AM170" s="4">
        <f t="shared" si="460"/>
        <v>0.54429083688773972</v>
      </c>
      <c r="AN170" s="4">
        <f t="shared" si="461"/>
        <v>0.42631349236626193</v>
      </c>
      <c r="AO170" s="4">
        <f t="shared" si="462"/>
        <v>-0.11078515910791964</v>
      </c>
      <c r="AP170" s="4">
        <f t="shared" si="463"/>
        <v>0.23315879116475458</v>
      </c>
      <c r="AQ170" s="4">
        <f t="shared" si="464"/>
        <v>0.1426185086396714</v>
      </c>
      <c r="AR170" s="4">
        <f t="shared" si="465"/>
        <v>1.0658990657266969</v>
      </c>
      <c r="AS170" s="4">
        <f t="shared" si="466"/>
        <v>0.3400177181355275</v>
      </c>
      <c r="AT170" s="4">
        <f t="shared" si="467"/>
        <v>0.13901440267571274</v>
      </c>
      <c r="AU170" s="4">
        <f t="shared" si="468"/>
        <v>1.1311264049765697</v>
      </c>
      <c r="AV170" s="4">
        <f t="shared" si="469"/>
        <v>-1.4573644128432761E-3</v>
      </c>
      <c r="AW170" s="4">
        <f t="shared" si="469"/>
        <v>-0.62885687602273777</v>
      </c>
      <c r="AY170" s="2">
        <f t="shared" si="520"/>
        <v>60.218108907613171</v>
      </c>
      <c r="AZ170" s="2">
        <f t="shared" si="359"/>
        <v>61.235962606754001</v>
      </c>
      <c r="BA170" s="2">
        <f t="shared" si="360"/>
        <v>63.42616875919596</v>
      </c>
      <c r="BB170" s="2">
        <f t="shared" si="361"/>
        <v>62.068544455182654</v>
      </c>
      <c r="BC170" s="2">
        <f t="shared" si="362"/>
        <v>61.996154340107722</v>
      </c>
      <c r="BD170" s="2">
        <f t="shared" si="363"/>
        <v>60.829743876191117</v>
      </c>
      <c r="BE170" s="2">
        <f t="shared" si="364"/>
        <v>62.881637352738053</v>
      </c>
      <c r="BF170" s="2">
        <f t="shared" si="365"/>
        <v>63.282087063802265</v>
      </c>
      <c r="BG170" s="2">
        <f t="shared" si="366"/>
        <v>63.412501864474834</v>
      </c>
      <c r="BH170" s="2">
        <f t="shared" si="367"/>
        <v>64.146226593052305</v>
      </c>
      <c r="BI170" s="2">
        <f t="shared" si="368"/>
        <v>64.298750856747546</v>
      </c>
      <c r="BJ170" s="2">
        <f t="shared" si="369"/>
        <v>64.099581776012656</v>
      </c>
      <c r="BK170" s="2">
        <f t="shared" si="370"/>
        <v>64.868822890581015</v>
      </c>
      <c r="BL170" s="2">
        <f t="shared" si="371"/>
        <v>63.901427998954588</v>
      </c>
      <c r="BM170" s="2">
        <f t="shared" si="372"/>
        <v>66.820554399336885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59.597000000000001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>
        <f t="shared" si="534"/>
        <v>64.762</v>
      </c>
      <c r="CS170" s="2">
        <f t="shared" si="535"/>
        <v>68.254000000000005</v>
      </c>
      <c r="CU170" s="2">
        <f t="shared" si="485"/>
        <v>59.597000000000001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>
        <f t="shared" si="498"/>
        <v>64.762</v>
      </c>
      <c r="DI170" s="2">
        <f t="shared" si="499"/>
        <v>68.254000000000005</v>
      </c>
      <c r="DK170" s="2">
        <f t="shared" si="500"/>
        <v>79.475946515679482</v>
      </c>
      <c r="DL170" s="2">
        <f t="shared" si="501"/>
        <v>88.823094684385381</v>
      </c>
      <c r="DM170" s="2">
        <f t="shared" si="501"/>
        <v>88.877504794317034</v>
      </c>
      <c r="DN170" s="2">
        <f t="shared" si="501"/>
        <v>75.994437934158825</v>
      </c>
      <c r="DO170" s="2">
        <f t="shared" si="501"/>
        <v>82.088831168831177</v>
      </c>
      <c r="DP170" s="2">
        <f t="shared" si="501"/>
        <v>82.330815331010484</v>
      </c>
      <c r="DQ170" s="2">
        <f t="shared" si="501"/>
        <v>86.893371951219493</v>
      </c>
      <c r="DR170" s="2">
        <f t="shared" si="501"/>
        <v>85.713787804878052</v>
      </c>
      <c r="DS170" s="2">
        <f t="shared" si="501"/>
        <v>95.376172334682835</v>
      </c>
      <c r="DT170" s="2">
        <f t="shared" si="501"/>
        <v>89.535006882591091</v>
      </c>
      <c r="DU170" s="2">
        <f t="shared" si="501"/>
        <v>86.415132926829273</v>
      </c>
      <c r="DV170" s="2">
        <f t="shared" si="501"/>
        <v>79.896131229235877</v>
      </c>
      <c r="DW170" s="2">
        <f t="shared" si="501"/>
        <v>89.91132709151313</v>
      </c>
      <c r="DX170" s="2">
        <f t="shared" si="501"/>
        <v>82.552647031039143</v>
      </c>
      <c r="DY170" s="2">
        <f t="shared" si="501"/>
        <v>73.138565062388579</v>
      </c>
      <c r="EA170" s="2">
        <f t="shared" si="440"/>
        <v>60.097418820410866</v>
      </c>
      <c r="EB170" s="2">
        <f t="shared" si="502"/>
        <v>61.003947439395048</v>
      </c>
      <c r="EC170" s="2">
        <f t="shared" si="503"/>
        <v>62.971399978404648</v>
      </c>
      <c r="ED170" s="2">
        <f t="shared" si="504"/>
        <v>61.814655087348328</v>
      </c>
      <c r="EE170" s="2">
        <f t="shared" si="505"/>
        <v>61.784670575097721</v>
      </c>
      <c r="EF170" s="2">
        <f t="shared" si="506"/>
        <v>60.444023269034481</v>
      </c>
      <c r="EG170" s="2">
        <f t="shared" si="507"/>
        <v>62.220552393833771</v>
      </c>
      <c r="EH170" s="2">
        <f t="shared" si="508"/>
        <v>63.18845279808329</v>
      </c>
      <c r="EI170" s="2">
        <f t="shared" si="509"/>
        <v>63.019072162489266</v>
      </c>
      <c r="EJ170" s="2">
        <f t="shared" si="510"/>
        <v>63.638361172967699</v>
      </c>
      <c r="EK170" s="2">
        <f t="shared" si="511"/>
        <v>64.317001107828659</v>
      </c>
      <c r="EL170" s="2">
        <f t="shared" si="512"/>
        <v>64.103272131692819</v>
      </c>
      <c r="EM170" s="2">
        <f t="shared" si="513"/>
        <v>64.209168859532667</v>
      </c>
      <c r="EN170" s="2">
        <f t="shared" si="514"/>
        <v>63.828374534736362</v>
      </c>
      <c r="EO170" s="2">
        <f t="shared" si="515"/>
        <v>66.92906060803756</v>
      </c>
      <c r="EQ170" s="2">
        <f t="shared" si="516"/>
        <v>60.552402327298132</v>
      </c>
      <c r="ER170" s="2">
        <f t="shared" si="517"/>
        <v>61.653635659439928</v>
      </c>
      <c r="ES170" s="2">
        <f t="shared" si="517"/>
        <v>64.352549794627947</v>
      </c>
      <c r="ET170" s="2">
        <f t="shared" si="517"/>
        <v>62.583659189729737</v>
      </c>
      <c r="EU170" s="2">
        <f t="shared" si="517"/>
        <v>62.393588756520678</v>
      </c>
      <c r="EV170" s="2">
        <f t="shared" si="517"/>
        <v>61.518174091627174</v>
      </c>
      <c r="EW170" s="2">
        <f t="shared" si="517"/>
        <v>64.13587748394805</v>
      </c>
      <c r="EX170" s="2">
        <f t="shared" si="517"/>
        <v>63.428698114374818</v>
      </c>
      <c r="EY170" s="2">
        <f t="shared" si="517"/>
        <v>63.951933290056488</v>
      </c>
      <c r="EZ170" s="2">
        <f t="shared" si="517"/>
        <v>64.924109487940498</v>
      </c>
      <c r="FA170" s="2">
        <f t="shared" si="517"/>
        <v>64.258749066510049</v>
      </c>
      <c r="FB170" s="2">
        <f t="shared" si="517"/>
        <v>64.087468518782032</v>
      </c>
      <c r="FC170" s="2">
        <f t="shared" si="517"/>
        <v>66.268998914542536</v>
      </c>
      <c r="FD170" s="2">
        <f t="shared" si="517"/>
        <v>64.154733231590157</v>
      </c>
      <c r="FE170" s="2">
        <f t="shared" si="517"/>
        <v>66.333310576079882</v>
      </c>
      <c r="FG170" s="2">
        <f t="shared" si="518"/>
        <v>0.99991192524879369</v>
      </c>
      <c r="FH170" s="2">
        <f t="shared" si="519"/>
        <v>0.99988682106722182</v>
      </c>
      <c r="FI170" s="2">
        <f t="shared" si="519"/>
        <v>0.99988495065160043</v>
      </c>
      <c r="FJ170" s="2">
        <f t="shared" si="519"/>
        <v>0.99989388198339635</v>
      </c>
      <c r="FK170" s="2">
        <f t="shared" si="519"/>
        <v>0.99989960179418191</v>
      </c>
      <c r="FL170" s="2">
        <f t="shared" si="519"/>
        <v>0.99988441647025283</v>
      </c>
      <c r="FM170" s="2">
        <f t="shared" si="519"/>
        <v>0.99987538090801431</v>
      </c>
      <c r="FN170" s="2">
        <f t="shared" si="519"/>
        <v>0.99988010667565386</v>
      </c>
      <c r="FO170" s="2">
        <f t="shared" si="519"/>
        <v>0.99987531082673231</v>
      </c>
      <c r="FP170" s="2">
        <f t="shared" si="519"/>
        <v>0.99987384846104832</v>
      </c>
      <c r="FQ170" s="2">
        <f t="shared" si="519"/>
        <v>0.99987763253714201</v>
      </c>
      <c r="FR170" s="2">
        <f t="shared" si="519"/>
        <v>0.99988995542459169</v>
      </c>
      <c r="FS170" s="2">
        <f t="shared" si="519"/>
        <v>0.99989944253974294</v>
      </c>
      <c r="FT170" s="2">
        <f t="shared" si="519"/>
        <v>0.99986930799863349</v>
      </c>
      <c r="FU170" s="2">
        <f t="shared" si="519"/>
        <v>0.99983995180094321</v>
      </c>
      <c r="FW170" s="2">
        <f t="shared" si="536"/>
        <v>0.26151129963110087</v>
      </c>
      <c r="FX170" s="2">
        <f t="shared" si="376"/>
        <v>0.35227147253362567</v>
      </c>
      <c r="FY170" s="2">
        <f t="shared" si="377"/>
        <v>0.32711027797698861</v>
      </c>
      <c r="FZ170" s="2">
        <f t="shared" si="378"/>
        <v>0.32819673734013427</v>
      </c>
      <c r="GA170" s="2">
        <f t="shared" si="379"/>
        <v>0.34396290028047471</v>
      </c>
      <c r="GB170" s="2">
        <f t="shared" si="380"/>
        <v>0.35673840806671442</v>
      </c>
      <c r="GC170" s="2">
        <f t="shared" si="381"/>
        <v>0.34355016698238705</v>
      </c>
      <c r="GD170" s="2">
        <f t="shared" si="382"/>
        <v>0.37850323089196697</v>
      </c>
      <c r="GE170" s="2">
        <f t="shared" si="383"/>
        <v>0.41742024660331362</v>
      </c>
      <c r="GF170" s="2">
        <f t="shared" si="384"/>
        <v>0.39245512710263342</v>
      </c>
      <c r="GG170" s="2">
        <f t="shared" si="385"/>
        <v>0.35971861125157606</v>
      </c>
      <c r="GH170" s="2">
        <f t="shared" si="386"/>
        <v>0.34348311267093801</v>
      </c>
      <c r="GI170" s="2">
        <f t="shared" si="387"/>
        <v>0.31899208660214506</v>
      </c>
      <c r="GJ170" s="2">
        <f t="shared" si="388"/>
        <v>0.21634585580901858</v>
      </c>
      <c r="GK170" s="2">
        <f t="shared" si="389"/>
        <v>0.18380196866428669</v>
      </c>
      <c r="GM170" s="86">
        <f t="shared" si="537"/>
        <v>2.1826283590166024E-119</v>
      </c>
      <c r="GN170" s="86">
        <f t="shared" si="390"/>
        <v>2.3042100798451779E-178</v>
      </c>
      <c r="GO170" s="86">
        <f t="shared" si="391"/>
        <v>6.8138393412524058E-137</v>
      </c>
      <c r="GP170" s="86">
        <f t="shared" si="392"/>
        <v>3.4367316128193334E-235</v>
      </c>
      <c r="GQ170" s="86">
        <f t="shared" si="393"/>
        <v>4.0166879845984826E-210</v>
      </c>
      <c r="GR170" s="86">
        <f t="shared" si="394"/>
        <v>6.1726742300941635E-245</v>
      </c>
      <c r="GS170" s="86">
        <f t="shared" si="395"/>
        <v>4.8549388663377996E-196</v>
      </c>
      <c r="GT170" s="86">
        <f t="shared" si="396"/>
        <v>3.4915198993250801E-230</v>
      </c>
      <c r="GU170" s="86">
        <f t="shared" si="397"/>
        <v>1.0818084356149326E-225</v>
      </c>
      <c r="GV170" s="86">
        <f t="shared" si="398"/>
        <v>1.4502611961511191E-257</v>
      </c>
      <c r="GW170" s="86">
        <f t="shared" si="399"/>
        <v>2.1836417110647249E-262</v>
      </c>
      <c r="GX170" s="86">
        <f t="shared" si="400"/>
        <v>0</v>
      </c>
      <c r="GY170" s="86">
        <f t="shared" si="401"/>
        <v>0</v>
      </c>
      <c r="GZ170" s="86">
        <f t="shared" si="402"/>
        <v>1.1890148273564184E-278</v>
      </c>
      <c r="HA170" s="86">
        <f t="shared" si="403"/>
        <v>0</v>
      </c>
      <c r="HC170" s="86">
        <f t="shared" si="538"/>
        <v>1.5152807892067395E-72</v>
      </c>
      <c r="HD170" s="86">
        <f t="shared" si="404"/>
        <v>6.4648106584417251E-110</v>
      </c>
      <c r="HE170" s="86">
        <f t="shared" si="405"/>
        <v>3.3584556952890934E-88</v>
      </c>
      <c r="HF170" s="86">
        <f t="shared" si="406"/>
        <v>2.2798795990021891E-107</v>
      </c>
      <c r="HG170" s="86">
        <f t="shared" si="407"/>
        <v>4.241390517851325E-105</v>
      </c>
      <c r="HH170" s="86">
        <f t="shared" si="408"/>
        <v>2.0236964204022034E-180</v>
      </c>
      <c r="HI170" s="86">
        <f t="shared" si="409"/>
        <v>2.2242244657981826E-121</v>
      </c>
      <c r="HJ170" s="86">
        <f t="shared" si="410"/>
        <v>1.9333799193190726E-193</v>
      </c>
      <c r="HK170" s="86">
        <f t="shared" si="411"/>
        <v>1.2006449492010585E-166</v>
      </c>
      <c r="HL170" s="86">
        <f t="shared" si="412"/>
        <v>1.3486812968565556E-200</v>
      </c>
      <c r="HM170" s="86">
        <f t="shared" si="413"/>
        <v>2.0179412963370511E-203</v>
      </c>
      <c r="HN170" s="86">
        <f t="shared" si="414"/>
        <v>1.6423564483981584E-235</v>
      </c>
      <c r="HO170" s="86">
        <f t="shared" si="415"/>
        <v>2.1349821197800168E-227</v>
      </c>
      <c r="HP170" s="86">
        <f t="shared" si="416"/>
        <v>5.0067074790840985E-167</v>
      </c>
      <c r="HQ170" s="86">
        <f t="shared" si="417"/>
        <v>5.1257909588570476E-238</v>
      </c>
      <c r="HS170" s="86">
        <f t="shared" si="539"/>
        <v>1.6198979372005741E-8</v>
      </c>
      <c r="HT170" s="86">
        <f t="shared" si="418"/>
        <v>4.6583766849192112E-16</v>
      </c>
      <c r="HU170" s="86">
        <f t="shared" si="419"/>
        <v>1.4884933226233958E-13</v>
      </c>
      <c r="HV170" s="86">
        <f t="shared" si="420"/>
        <v>9.3133192781467175E-17</v>
      </c>
      <c r="HW170" s="86">
        <f t="shared" si="421"/>
        <v>4.9402099531633778E-17</v>
      </c>
      <c r="HX170" s="86">
        <f t="shared" si="422"/>
        <v>1.9105214209513625E-20</v>
      </c>
      <c r="HY170" s="86">
        <f t="shared" si="423"/>
        <v>1.874400296438852E-16</v>
      </c>
      <c r="HZ170" s="86">
        <f t="shared" si="424"/>
        <v>3.0506267621578387E-20</v>
      </c>
      <c r="IA170" s="86">
        <f t="shared" si="425"/>
        <v>1.3183994169631166E-23</v>
      </c>
      <c r="IB170" s="86">
        <f t="shared" si="426"/>
        <v>3.2116844611282374E-23</v>
      </c>
      <c r="IC170" s="86">
        <f t="shared" si="427"/>
        <v>6.6364529256049415E-18</v>
      </c>
      <c r="ID170" s="86">
        <f t="shared" si="428"/>
        <v>7.4208857822969384E-19</v>
      </c>
      <c r="IE170" s="86">
        <f t="shared" si="429"/>
        <v>3.8510000805396712E-15</v>
      </c>
      <c r="IF170" s="86">
        <f t="shared" si="430"/>
        <v>1.1230129245484439E-8</v>
      </c>
      <c r="IG170" s="86">
        <f t="shared" si="431"/>
        <v>1.562782841194697E-7</v>
      </c>
      <c r="II170" s="86">
        <f t="shared" si="540"/>
        <v>9.2943235044683475E-3</v>
      </c>
      <c r="IJ170" s="86">
        <f t="shared" si="541"/>
        <v>6.7678818010788164E-2</v>
      </c>
      <c r="IK170" s="86">
        <f t="shared" si="542"/>
        <v>3.535248977778354E-2</v>
      </c>
      <c r="IL170" s="86">
        <f t="shared" si="543"/>
        <v>3.7618476254371806E-2</v>
      </c>
      <c r="IM170" s="86">
        <f t="shared" si="544"/>
        <v>6.3491014774017002E-2</v>
      </c>
      <c r="IN170" s="86">
        <f t="shared" si="545"/>
        <v>5.7180070526903708E-2</v>
      </c>
      <c r="IO170" s="86">
        <f t="shared" si="546"/>
        <v>5.4904114857524451E-2</v>
      </c>
      <c r="IP170" s="86">
        <f t="shared" si="547"/>
        <v>0.10320836441323472</v>
      </c>
      <c r="IQ170" s="86">
        <f t="shared" si="548"/>
        <v>0.21555969078882764</v>
      </c>
      <c r="IR170" s="86">
        <f t="shared" si="549"/>
        <v>0.13276376308841439</v>
      </c>
      <c r="IS170" s="86">
        <f t="shared" si="550"/>
        <v>7.1880746991022162E-2</v>
      </c>
      <c r="IT170" s="86">
        <f t="shared" si="551"/>
        <v>4.1450521604595114E-2</v>
      </c>
      <c r="IU170" s="86">
        <f t="shared" si="552"/>
        <v>2.4949969651787841E-2</v>
      </c>
      <c r="IV170" s="86">
        <f t="shared" si="553"/>
        <v>6.4174362738082568E-3</v>
      </c>
      <c r="IW170" s="86">
        <f t="shared" si="554"/>
        <v>8.1442053212045489E-3</v>
      </c>
      <c r="IY170" s="86">
        <f t="shared" si="555"/>
        <v>9.2943397034477189E-3</v>
      </c>
      <c r="IZ170" s="86">
        <f t="shared" si="556"/>
        <v>6.7678818010788636E-2</v>
      </c>
      <c r="JA170" s="86">
        <f t="shared" si="557"/>
        <v>3.5352489777932386E-2</v>
      </c>
      <c r="JB170" s="86">
        <f t="shared" si="558"/>
        <v>3.7618476254371896E-2</v>
      </c>
      <c r="JC170" s="86">
        <f t="shared" si="559"/>
        <v>6.3491014774017057E-2</v>
      </c>
      <c r="JD170" s="86">
        <f t="shared" si="560"/>
        <v>5.7180070526903708E-2</v>
      </c>
      <c r="JE170" s="86">
        <f t="shared" si="561"/>
        <v>5.4904114857524638E-2</v>
      </c>
      <c r="JF170" s="86">
        <f t="shared" si="562"/>
        <v>0.10320836441323472</v>
      </c>
      <c r="JG170" s="86">
        <f t="shared" si="563"/>
        <v>0.21555969078882764</v>
      </c>
      <c r="JH170" s="86">
        <f t="shared" si="564"/>
        <v>0.13276376308841439</v>
      </c>
      <c r="JI170" s="86">
        <f t="shared" si="565"/>
        <v>7.1880746991022162E-2</v>
      </c>
      <c r="JJ170" s="86">
        <f t="shared" si="566"/>
        <v>4.1450521604595114E-2</v>
      </c>
      <c r="JK170" s="86">
        <f t="shared" si="567"/>
        <v>2.4949969651791692E-2</v>
      </c>
      <c r="JL170" s="86">
        <f t="shared" si="568"/>
        <v>6.4174475039375026E-3</v>
      </c>
      <c r="JM170" s="86">
        <f t="shared" si="569"/>
        <v>8.144361599488668E-3</v>
      </c>
    </row>
    <row r="171" spans="2:273" x14ac:dyDescent="0.25">
      <c r="B171" s="2">
        <v>144</v>
      </c>
      <c r="C171" s="37">
        <v>60.298999999999999</v>
      </c>
      <c r="D171" s="37">
        <v>60.613</v>
      </c>
      <c r="E171" s="37">
        <v>64.757999999999996</v>
      </c>
      <c r="F171" s="37">
        <v>62.689</v>
      </c>
      <c r="G171" s="37">
        <v>63.622999999999998</v>
      </c>
      <c r="H171" s="37">
        <v>62.918999999999997</v>
      </c>
      <c r="I171" s="37">
        <v>65.5</v>
      </c>
      <c r="J171" s="37">
        <v>66.968000000000004</v>
      </c>
      <c r="K171" s="37">
        <v>70.225999999999999</v>
      </c>
      <c r="L171" s="37">
        <v>70.644999999999996</v>
      </c>
      <c r="M171" s="37">
        <v>68.709999999999994</v>
      </c>
      <c r="N171" s="37">
        <v>67.418999999999997</v>
      </c>
      <c r="O171" s="37">
        <v>67.77</v>
      </c>
      <c r="P171" s="37">
        <v>65.316999999999993</v>
      </c>
      <c r="Q171" s="37">
        <v>69.459999999999994</v>
      </c>
      <c r="S171" s="4">
        <f t="shared" si="441"/>
        <v>60.200060691003742</v>
      </c>
      <c r="T171" s="4">
        <f t="shared" si="442"/>
        <v>61.661052205375057</v>
      </c>
      <c r="U171" s="4">
        <f t="shared" si="443"/>
        <v>64.102040891298529</v>
      </c>
      <c r="V171" s="4">
        <f t="shared" si="444"/>
        <v>63.05925550671013</v>
      </c>
      <c r="W171" s="4">
        <f t="shared" si="445"/>
        <v>63.693782320602175</v>
      </c>
      <c r="X171" s="4">
        <f t="shared" si="446"/>
        <v>63.096418289907575</v>
      </c>
      <c r="Y171" s="4">
        <f t="shared" si="447"/>
        <v>65.076417071125022</v>
      </c>
      <c r="Z171" s="4">
        <f t="shared" si="448"/>
        <v>66.73146839205701</v>
      </c>
      <c r="AA171" s="4">
        <f t="shared" si="449"/>
        <v>70.267787327048694</v>
      </c>
      <c r="AB171" s="4">
        <f t="shared" si="450"/>
        <v>69.742490315574571</v>
      </c>
      <c r="AC171" s="4">
        <f t="shared" si="451"/>
        <v>68.306210320444023</v>
      </c>
      <c r="AD171" s="4">
        <f t="shared" si="452"/>
        <v>67.139649276008001</v>
      </c>
      <c r="AE171" s="4">
        <f t="shared" si="453"/>
        <v>66.94598111010734</v>
      </c>
      <c r="AF171" s="4">
        <f t="shared" si="454"/>
        <v>65.259633680563155</v>
      </c>
      <c r="AG171" s="4">
        <f t="shared" si="455"/>
        <v>69.880481558732185</v>
      </c>
      <c r="AI171" s="4">
        <f t="shared" si="456"/>
        <v>9.893930899625758E-2</v>
      </c>
      <c r="AJ171" s="4">
        <f t="shared" si="457"/>
        <v>-1.0480522053750576</v>
      </c>
      <c r="AK171" s="4">
        <f t="shared" si="458"/>
        <v>0.65595910870146668</v>
      </c>
      <c r="AL171" s="4">
        <f t="shared" si="459"/>
        <v>-0.37025550671013008</v>
      </c>
      <c r="AM171" s="4">
        <f t="shared" si="460"/>
        <v>-7.0782320602177151E-2</v>
      </c>
      <c r="AN171" s="4">
        <f t="shared" si="461"/>
        <v>-0.17741828990757824</v>
      </c>
      <c r="AO171" s="4">
        <f t="shared" si="462"/>
        <v>0.42358292887497839</v>
      </c>
      <c r="AP171" s="4">
        <f t="shared" si="463"/>
        <v>0.23653160794299311</v>
      </c>
      <c r="AQ171" s="4">
        <f t="shared" si="464"/>
        <v>-4.1787327048695033E-2</v>
      </c>
      <c r="AR171" s="4">
        <f t="shared" si="465"/>
        <v>0.90250968442542501</v>
      </c>
      <c r="AS171" s="4">
        <f t="shared" si="466"/>
        <v>0.40378967955597034</v>
      </c>
      <c r="AT171" s="4">
        <f t="shared" si="467"/>
        <v>0.27935072399199612</v>
      </c>
      <c r="AU171" s="4">
        <f t="shared" si="468"/>
        <v>0.82401888989265615</v>
      </c>
      <c r="AV171" s="4">
        <f t="shared" ref="AV171:AW186" si="570">IF(OR($B171 &lt; P$230, $B171 &gt; P$233), 0, P171-AF171)</f>
        <v>5.7366319436837898E-2</v>
      </c>
      <c r="AW171" s="4">
        <f t="shared" si="570"/>
        <v>-0.42048155873219173</v>
      </c>
      <c r="AY171" s="2">
        <f t="shared" si="520"/>
        <v>60.136771658343811</v>
      </c>
      <c r="AZ171" s="2">
        <f t="shared" ref="AZ171:AZ227" si="571">IF(OR($B171 &lt; D$230, $B171 &gt; D$233), #N/A, ((1-FH171)*DL171) + (FH171 - FX171)*EB171 + (FX171*ER171))</f>
        <v>61.129881430481603</v>
      </c>
      <c r="BA171" s="2">
        <f t="shared" ref="BA171:BA227" si="572">IF(OR($B171 &lt; E$230, $B171 &gt; E$233), #N/A, ((1-FI171)*DM171) + (FI171 - FY171)*EC171 + (FY171*ES171))</f>
        <v>63.297316114785744</v>
      </c>
      <c r="BB171" s="2">
        <f t="shared" ref="BB171:BB227" si="573">IF(OR($B171 &lt; F$230, $B171 &gt; F$233), #N/A, ((1-FJ171)*DN171) + (FJ171 - FZ171)*ED171 + (FZ171*ET171))</f>
        <v>61.959722236820305</v>
      </c>
      <c r="BC171" s="2">
        <f t="shared" ref="BC171:BC227" si="574">IF(OR($B171 &lt; G$230, $B171 &gt; G$233), #N/A, ((1-FK171)*DO171) + (FK171 - GA171)*EE171 + (GA171*EU171))</f>
        <v>61.871137966131329</v>
      </c>
      <c r="BD171" s="2">
        <f t="shared" ref="BD171:BD227" si="575">IF(OR($B171 &lt; H$230, $B171 &gt; H$233), #N/A, ((1-FL171)*DP171) + (FL171 - GB171)*EF171 + (GB171*EV171))</f>
        <v>60.691640908220585</v>
      </c>
      <c r="BE171" s="2">
        <f t="shared" ref="BE171:BE227" si="576">IF(OR($B171 &lt; I$230, $B171 &gt; I$233), #N/A, ((1-FM171)*DQ171) + (FM171 - GC171)*EG171 + (GC171*EW171))</f>
        <v>62.729638379542536</v>
      </c>
      <c r="BF171" s="2">
        <f t="shared" ref="BF171:BF227" si="577">IF(OR($B171 &lt; J$230, $B171 &gt; J$233), #N/A, ((1-FN171)*DR171) + (FN171 - GD171)*EH171 + (GD171*EX171))</f>
        <v>63.187205725073348</v>
      </c>
      <c r="BG171" s="2">
        <f t="shared" ref="BG171:BG227" si="578">IF(OR($B171 &lt; K$230, $B171 &gt; K$233), #N/A, ((1-FO171)*DS171) + (FO171 - GE171)*EI171 + (GE171*EY171))</f>
        <v>63.308164590842537</v>
      </c>
      <c r="BH171" s="2">
        <f t="shared" ref="BH171:BH227" si="579">IF(OR($B171 &lt; L$230, $B171 &gt; L$233), #N/A, ((1-FP171)*DT171) + (FP171 - GF171)*EJ171 + (GF171*EZ171))</f>
        <v>64.036198723091928</v>
      </c>
      <c r="BI171" s="2">
        <f t="shared" ref="BI171:BI227" si="580">IF(OR($B171 &lt; M$230, $B171 &gt; M$233), #N/A, ((1-FQ171)*DU171) + (FQ171 - GG171)*EK171 + (GG171*FA171))</f>
        <v>64.184708706916112</v>
      </c>
      <c r="BJ171" s="2">
        <f t="shared" ref="BJ171:BJ227" si="581">IF(OR($B171 &lt; N$230, $B171 &gt; N$233), #N/A, ((1-FR171)*DV171) + (FR171 - GH171)*EL171 + (GH171*FB171))</f>
        <v>63.978064502434336</v>
      </c>
      <c r="BK171" s="2">
        <f t="shared" ref="BK171:BK227" si="582">IF(OR($B171 &lt; O$230, $B171 &gt; O$233), #N/A, ((1-FS171)*DW171) + (FS171 - GI171)*EM171 + (GI171*FC171))</f>
        <v>64.762725879954061</v>
      </c>
      <c r="BL171" s="2">
        <f t="shared" ref="BL171:BL227" si="583">IF(OR($B171 &lt; P$230, $B171 &gt; P$233), #N/A, ((1-FT171)*DX171) + (FT171 - GJ171)*EN171 + (GJ171*FD171))</f>
        <v>63.820362093808498</v>
      </c>
      <c r="BM171" s="2">
        <f t="shared" ref="BM171:BM227" si="584">IF(OR($B171 &lt; Q$230, $B171 &gt; Q$233), #N/A, ((1-FU171)*DY171) + (FU171 - GK171)*EO171 + (GK171*FE171))</f>
        <v>66.744252255059166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79.501004181184697</v>
      </c>
      <c r="DL171" s="2">
        <f t="shared" ref="DL171:DY186" si="585">BP$228*$B171+BP$229</f>
        <v>88.91694382361824</v>
      </c>
      <c r="DM171" s="2">
        <f t="shared" si="585"/>
        <v>88.946766442481689</v>
      </c>
      <c r="DN171" s="2">
        <f t="shared" si="585"/>
        <v>75.966867562669847</v>
      </c>
      <c r="DO171" s="2">
        <f t="shared" si="585"/>
        <v>82.10200286922381</v>
      </c>
      <c r="DP171" s="2">
        <f t="shared" si="585"/>
        <v>82.345763588850204</v>
      </c>
      <c r="DQ171" s="2">
        <f t="shared" si="585"/>
        <v>86.877735191637612</v>
      </c>
      <c r="DR171" s="2">
        <f t="shared" si="585"/>
        <v>85.756027874564467</v>
      </c>
      <c r="DS171" s="2">
        <f t="shared" si="585"/>
        <v>95.490619905533038</v>
      </c>
      <c r="DT171" s="2">
        <f t="shared" si="585"/>
        <v>89.601029757085016</v>
      </c>
      <c r="DU171" s="2">
        <f t="shared" si="585"/>
        <v>86.471693379790949</v>
      </c>
      <c r="DV171" s="2">
        <f t="shared" si="585"/>
        <v>79.889321051041975</v>
      </c>
      <c r="DW171" s="2">
        <f t="shared" si="585"/>
        <v>89.961833585019619</v>
      </c>
      <c r="DX171" s="2">
        <f t="shared" si="585"/>
        <v>82.598160998650485</v>
      </c>
      <c r="DY171" s="2">
        <f t="shared" si="585"/>
        <v>73.129851492869861</v>
      </c>
      <c r="EA171" s="2">
        <f t="shared" si="440"/>
        <v>60.003649177399375</v>
      </c>
      <c r="EB171" s="2">
        <f t="shared" si="502"/>
        <v>60.876931558146538</v>
      </c>
      <c r="EC171" s="2">
        <f t="shared" si="503"/>
        <v>62.799000264543125</v>
      </c>
      <c r="ED171" s="2">
        <f t="shared" si="504"/>
        <v>61.681460731007391</v>
      </c>
      <c r="EE171" s="2">
        <f t="shared" si="505"/>
        <v>61.640144611948642</v>
      </c>
      <c r="EF171" s="2">
        <f t="shared" si="506"/>
        <v>60.271216785746589</v>
      </c>
      <c r="EG171" s="2">
        <f t="shared" si="507"/>
        <v>62.007614073418992</v>
      </c>
      <c r="EH171" s="2">
        <f t="shared" si="508"/>
        <v>63.085791183411523</v>
      </c>
      <c r="EI171" s="2">
        <f t="shared" si="509"/>
        <v>62.882534654427531</v>
      </c>
      <c r="EJ171" s="2">
        <f t="shared" si="510"/>
        <v>63.485058091675633</v>
      </c>
      <c r="EK171" s="2">
        <f t="shared" si="511"/>
        <v>64.205063119856518</v>
      </c>
      <c r="EL171" s="2">
        <f t="shared" si="512"/>
        <v>63.982452124222661</v>
      </c>
      <c r="EM171" s="2">
        <f t="shared" si="513"/>
        <v>64.041316901221478</v>
      </c>
      <c r="EN171" s="2">
        <f t="shared" si="514"/>
        <v>63.739921144518718</v>
      </c>
      <c r="EO171" s="2">
        <f t="shared" si="515"/>
        <v>66.864413295928998</v>
      </c>
      <c r="EQ171" s="2">
        <f t="shared" si="516"/>
        <v>60.474022510529245</v>
      </c>
      <c r="ER171" s="2">
        <f t="shared" ref="ER171:FE186" si="586">CV$228*$B171+CV$229</f>
        <v>61.546313334337043</v>
      </c>
      <c r="ES171" s="2">
        <f t="shared" si="586"/>
        <v>64.224302129023414</v>
      </c>
      <c r="ET171" s="2">
        <f t="shared" si="586"/>
        <v>62.475229246080588</v>
      </c>
      <c r="EU171" s="2">
        <f t="shared" si="586"/>
        <v>62.267811195435108</v>
      </c>
      <c r="EV171" s="2">
        <f t="shared" si="586"/>
        <v>61.376880818159144</v>
      </c>
      <c r="EW171" s="2">
        <f t="shared" si="586"/>
        <v>63.980125095483558</v>
      </c>
      <c r="EX171" s="2">
        <f t="shared" si="586"/>
        <v>63.332883833396352</v>
      </c>
      <c r="EY171" s="2">
        <f t="shared" si="586"/>
        <v>63.84150530764262</v>
      </c>
      <c r="EZ171" s="2">
        <f t="shared" si="586"/>
        <v>64.807079331513407</v>
      </c>
      <c r="FA171" s="2">
        <f t="shared" si="586"/>
        <v>64.145147723037113</v>
      </c>
      <c r="FB171" s="2">
        <f t="shared" si="586"/>
        <v>63.96603675710692</v>
      </c>
      <c r="FC171" s="2">
        <f t="shared" si="586"/>
        <v>66.160323916917861</v>
      </c>
      <c r="FD171" s="2">
        <f t="shared" si="586"/>
        <v>64.076426336084467</v>
      </c>
      <c r="FE171" s="2">
        <f t="shared" si="586"/>
        <v>66.252992435574043</v>
      </c>
      <c r="FG171" s="2">
        <f t="shared" si="518"/>
        <v>0.99991967424973194</v>
      </c>
      <c r="FH171" s="2">
        <f t="shared" ref="FH171:FU186" si="587">POWER(10,($B171-D$231)/D$229)/(1+POWER(10,($B171-D$231)/D$229))</f>
        <v>0.99989677855858683</v>
      </c>
      <c r="FI171" s="2">
        <f t="shared" si="587"/>
        <v>0.99989507268500954</v>
      </c>
      <c r="FJ171" s="2">
        <f t="shared" si="587"/>
        <v>0.99990321831493312</v>
      </c>
      <c r="FK171" s="2">
        <f t="shared" si="587"/>
        <v>0.99990843493916048</v>
      </c>
      <c r="FL171" s="2">
        <f t="shared" si="587"/>
        <v>0.99989458549594379</v>
      </c>
      <c r="FM171" s="2">
        <f t="shared" si="587"/>
        <v>0.9998863447910743</v>
      </c>
      <c r="FN171" s="2">
        <f t="shared" si="587"/>
        <v>0.99989065483511352</v>
      </c>
      <c r="FO171" s="2">
        <f t="shared" si="587"/>
        <v>0.99988628087478337</v>
      </c>
      <c r="FP171" s="2">
        <f t="shared" si="587"/>
        <v>0.99988494715199172</v>
      </c>
      <c r="FQ171" s="2">
        <f t="shared" si="587"/>
        <v>0.99988839834587284</v>
      </c>
      <c r="FR171" s="2">
        <f t="shared" si="587"/>
        <v>0.99989963718262931</v>
      </c>
      <c r="FS171" s="2">
        <f t="shared" si="587"/>
        <v>0.99990828969481782</v>
      </c>
      <c r="FT171" s="2">
        <f t="shared" si="587"/>
        <v>0.99988080610746888</v>
      </c>
      <c r="FU171" s="2">
        <f t="shared" si="587"/>
        <v>0.99985403225204905</v>
      </c>
      <c r="FW171" s="2">
        <f t="shared" si="536"/>
        <v>0.27968494812436256</v>
      </c>
      <c r="FX171" s="2">
        <f t="shared" ref="FX171:FX227" si="588">POWER(10,($B171-D$232)/D$229)/(1+POWER(10,($B171-D$232)/D$229))</f>
        <v>0.37356192048558912</v>
      </c>
      <c r="FY171" s="2">
        <f t="shared" ref="FY171:FY227" si="589">POWER(10,($B171-E$232)/E$229)/(1+POWER(10,($B171-E$232)/E$229))</f>
        <v>0.34769633555854279</v>
      </c>
      <c r="FZ171" s="2">
        <f t="shared" ref="FZ171:FZ227" si="590">POWER(10,($B171-F$232)/F$229)/(1+POWER(10,($B171-F$232)/F$229))</f>
        <v>0.34881572500056629</v>
      </c>
      <c r="GA171" s="2">
        <f t="shared" ref="GA171:GA227" si="591">POWER(10,($B171-G$232)/G$229)/(1+POWER(10,($B171-G$232)/G$229))</f>
        <v>0.3650341899895187</v>
      </c>
      <c r="GB171" s="2">
        <f t="shared" ref="GB171:GB227" si="592">POWER(10,($B171-H$232)/H$229)/(1+POWER(10,($B171-H$232)/H$229))</f>
        <v>0.37814121904480841</v>
      </c>
      <c r="GC171" s="2">
        <f t="shared" ref="GC171:GC227" si="593">POWER(10,($B171-I$232)/I$229)/(1+POWER(10,($B171-I$232)/I$229))</f>
        <v>0.36461022486915118</v>
      </c>
      <c r="GD171" s="2">
        <f t="shared" ref="GD171:GD227" si="594">POWER(10,($B171-J$232)/J$229)/(1+POWER(10,($B171-J$232)/J$229))</f>
        <v>0.4003990442406411</v>
      </c>
      <c r="GE171" s="2">
        <f t="shared" ref="GE171:GE227" si="595">POWER(10,($B171-K$232)/K$229)/(1+POWER(10,($B171-K$232)/K$229))</f>
        <v>0.43997360301976718</v>
      </c>
      <c r="GF171" s="2">
        <f t="shared" ref="GF171:GF227" si="596">POWER(10,($B171-L$232)/L$229)/(1+POWER(10,($B171-L$232)/L$229))</f>
        <v>0.41461959761324041</v>
      </c>
      <c r="GG171" s="2">
        <f t="shared" ref="GG171:GG227" si="597">POWER(10,($B171-M$232)/M$229)/(1+POWER(10,($B171-M$232)/M$229))</f>
        <v>0.38119426594302375</v>
      </c>
      <c r="GH171" s="2">
        <f t="shared" ref="GH171:GH227" si="598">POWER(10,($B171-N$232)/N$229)/(1+POWER(10,($B171-N$232)/N$229))</f>
        <v>0.3645413427046067</v>
      </c>
      <c r="GI171" s="2">
        <f t="shared" ref="GI171:GI227" si="599">POWER(10,($B171-O$232)/O$229)/(1+POWER(10,($B171-O$232)/O$229))</f>
        <v>0.33932487948876927</v>
      </c>
      <c r="GJ171" s="2">
        <f t="shared" ref="GJ171:GJ227" si="600">POWER(10,($B171-P$232)/P$229)/(1+POWER(10,($B171-P$232)/P$229))</f>
        <v>0.2323683682603723</v>
      </c>
      <c r="GK171" s="2">
        <f t="shared" ref="GK171:GK227" si="601">POWER(10,($B171-Q$232)/Q$229)/(1+POWER(10,($B171-Q$232)/Q$229))</f>
        <v>0.19802332668709394</v>
      </c>
      <c r="GM171" s="86">
        <f t="shared" si="537"/>
        <v>1.9215274135578944E-122</v>
      </c>
      <c r="GN171" s="86">
        <f t="shared" ref="GN171:GN227" si="602" xml:space="preserve"> _xlfn.NORM.DIST($B171, D$7, ABS(D$11), TRUE) * _xlfn.NORM.DIST(($B171 - D$7)*D$15, 0, ABS(D$11), TRUE) * 2</f>
        <v>7.0887428993355758E-183</v>
      </c>
      <c r="GO171" s="86">
        <f t="shared" ref="GO171:GO227" si="603" xml:space="preserve"> _xlfn.NORM.DIST($B171, E$7, ABS(E$11), TRUE) * _xlfn.NORM.DIST(($B171 - E$7)*E$15, 0, ABS(E$11), TRUE) * 2</f>
        <v>2.4181686906105163E-140</v>
      </c>
      <c r="GP171" s="86">
        <f t="shared" ref="GP171:GP227" si="604" xml:space="preserve"> _xlfn.NORM.DIST($B171, F$7, ABS(F$11), TRUE) * _xlfn.NORM.DIST(($B171 - F$7)*F$15, 0, ABS(F$11), TRUE) * 2</f>
        <v>3.3612328150081025E-241</v>
      </c>
      <c r="GQ171" s="86">
        <f t="shared" ref="GQ171:GQ227" si="605" xml:space="preserve"> _xlfn.NORM.DIST($B171, G$7, ABS(G$11), TRUE) * _xlfn.NORM.DIST(($B171 - G$7)*G$15, 0, ABS(G$11), TRUE) * 2</f>
        <v>2.0923844185310753E-215</v>
      </c>
      <c r="GR171" s="86">
        <f t="shared" ref="GR171:GR227" si="606" xml:space="preserve"> _xlfn.NORM.DIST($B171, H$7, ABS(H$11), TRUE) * _xlfn.NORM.DIST(($B171 - H$7)*H$15, 0, ABS(H$11), TRUE) * 2</f>
        <v>4.4137520129340145E-251</v>
      </c>
      <c r="GS171" s="86">
        <f t="shared" ref="GS171:GS227" si="607" xml:space="preserve"> _xlfn.NORM.DIST($B171, I$7, ABS(I$11), TRUE) * _xlfn.NORM.DIST(($B171 - I$7)*I$15, 0, ABS(I$11), TRUE) * 2</f>
        <v>5.3162534643113381E-201</v>
      </c>
      <c r="GT171" s="86">
        <f t="shared" ref="GT171:GT227" si="608" xml:space="preserve"> _xlfn.NORM.DIST($B171, J$7, ABS(J$11), TRUE) * _xlfn.NORM.DIST(($B171 - J$7)*J$15, 0, ABS(J$11), TRUE) * 2</f>
        <v>5.6705338677331897E-236</v>
      </c>
      <c r="GU171" s="86">
        <f t="shared" ref="GU171:GU227" si="609" xml:space="preserve"> _xlfn.NORM.DIST($B171, K$7, ABS(K$11), TRUE) * _xlfn.NORM.DIST(($B171 - K$7)*K$15, 0, ABS(K$11), TRUE) * 2</f>
        <v>2.3677707973846241E-231</v>
      </c>
      <c r="GV171" s="86">
        <f t="shared" ref="GV171:GV227" si="610" xml:space="preserve"> _xlfn.NORM.DIST($B171, L$7, ABS(L$11), TRUE) * _xlfn.NORM.DIST(($B171 - L$7)*L$15, 0, ABS(L$11), TRUE) * 2</f>
        <v>4.5950585686226295E-264</v>
      </c>
      <c r="GW171" s="86">
        <f t="shared" ref="GW171:GW227" si="611" xml:space="preserve"> _xlfn.NORM.DIST($B171, M$7, ABS(M$11), TRUE) * _xlfn.NORM.DIST(($B171 - M$7)*M$15, 0, ABS(M$11), TRUE) * 2</f>
        <v>4.8461491095743197E-269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1.1051491505646891E-285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3.4153280316222404E-75</v>
      </c>
      <c r="HD171" s="86">
        <f t="shared" ref="HD171:HD227" si="616" xml:space="preserve"> _xlfn.NORM.DIST($B171, D$8, ABS(D$12), TRUE) * _xlfn.NORM.DIST(($B171 - D$8)*D$16, 0, ABS(D$12), TRUE) * 2</f>
        <v>8.6141583064885325E-114</v>
      </c>
      <c r="HE171" s="86">
        <f t="shared" ref="HE171:HE227" si="617" xml:space="preserve"> _xlfn.NORM.DIST($B171, E$8, ABS(E$12), TRUE) * _xlfn.NORM.DIST(($B171 - E$8)*E$16, 0, ABS(E$12), TRUE) * 2</f>
        <v>2.1806618998471327E-91</v>
      </c>
      <c r="HF171" s="86">
        <f t="shared" ref="HF171:HF227" si="618" xml:space="preserve"> _xlfn.NORM.DIST($B171, F$8, ABS(F$12), TRUE) * _xlfn.NORM.DIST(($B171 - F$8)*F$16, 0, ABS(F$12), TRUE) * 2</f>
        <v>3.2850841144901358E-111</v>
      </c>
      <c r="HG171" s="86">
        <f t="shared" ref="HG171:HG227" si="619" xml:space="preserve"> _xlfn.NORM.DIST($B171, G$8, ABS(G$12), TRUE) * _xlfn.NORM.DIST(($B171 - G$8)*G$16, 0, ABS(G$12), TRUE) * 2</f>
        <v>9.4413235659689026E-109</v>
      </c>
      <c r="HH171" s="86">
        <f t="shared" ref="HH171:HH227" si="620" xml:space="preserve"> _xlfn.NORM.DIST($B171, H$8, ABS(H$12), TRUE) * _xlfn.NORM.DIST(($B171 - H$8)*H$16, 0, ABS(H$12), TRUE) * 2</f>
        <v>1.073190657306503E-186</v>
      </c>
      <c r="HI171" s="86">
        <f t="shared" ref="HI171:HI227" si="621" xml:space="preserve"> _xlfn.NORM.DIST($B171, I$8, ABS(I$12), TRUE) * _xlfn.NORM.DIST(($B171 - I$8)*I$16, 0, ABS(I$12), TRUE) * 2</f>
        <v>1.2378316321420379E-125</v>
      </c>
      <c r="HJ171" s="86">
        <f t="shared" ref="HJ171:HJ227" si="622" xml:space="preserve"> _xlfn.NORM.DIST($B171, J$8, ABS(J$12), TRUE) * _xlfn.NORM.DIST(($B171 - J$8)*J$16, 0, ABS(J$12), TRUE) * 2</f>
        <v>4.0825040483174575E-200</v>
      </c>
      <c r="HK171" s="86">
        <f t="shared" ref="HK171:HK227" si="623" xml:space="preserve"> _xlfn.NORM.DIST($B171, K$8, ABS(K$12), TRUE) * _xlfn.NORM.DIST(($B171 - K$8)*K$16, 0, ABS(K$12), TRUE) * 2</f>
        <v>2.4176208123175862E-172</v>
      </c>
      <c r="HL171" s="86">
        <f t="shared" ref="HL171:HL227" si="624" xml:space="preserve"> _xlfn.NORM.DIST($B171, L$8, ABS(L$12), TRUE) * _xlfn.NORM.DIST(($B171 - L$8)*L$16, 0, ABS(L$12), TRUE) * 2</f>
        <v>1.7475453300105731E-207</v>
      </c>
      <c r="HM171" s="86">
        <f t="shared" ref="HM171:HM227" si="625" xml:space="preserve"> _xlfn.NORM.DIST($B171, M$8, ABS(M$12), TRUE) * _xlfn.NORM.DIST(($B171 - M$8)*M$16, 0, ABS(M$12), TRUE) * 2</f>
        <v>1.5480399898034197E-210</v>
      </c>
      <c r="HN171" s="86">
        <f t="shared" ref="HN171:HN227" si="626" xml:space="preserve"> _xlfn.NORM.DIST($B171, N$8, ABS(N$12), TRUE) * _xlfn.NORM.DIST(($B171 - N$8)*N$16, 0, ABS(N$12), TRUE) * 2</f>
        <v>1.0330186340844693E-243</v>
      </c>
      <c r="HO171" s="86">
        <f t="shared" ref="HO171:HO227" si="627" xml:space="preserve"> _xlfn.NORM.DIST($B171, O$8, ABS(O$12), TRUE) * _xlfn.NORM.DIST(($B171 - O$8)*O$16, 0, ABS(O$12), TRUE) * 2</f>
        <v>2.2183615787706416E-235</v>
      </c>
      <c r="HP171" s="86">
        <f t="shared" ref="HP171:HP227" si="628" xml:space="preserve"> _xlfn.NORM.DIST($B171, P$8, ABS(P$12), TRUE) * _xlfn.NORM.DIST(($B171 - P$8)*P$16, 0, ABS(P$12), TRUE) * 2</f>
        <v>5.7853813118409281E-173</v>
      </c>
      <c r="HQ171" s="86">
        <f t="shared" ref="HQ171:HQ227" si="629" xml:space="preserve"> _xlfn.NORM.DIST($B171, Q$8, ABS(Q$12), TRUE) * _xlfn.NORM.DIST(($B171 - Q$8)*Q$16, 0, ABS(Q$12), TRUE) * 2</f>
        <v>1.9935630216625667E-246</v>
      </c>
      <c r="HS171" s="86">
        <f t="shared" si="539"/>
        <v>1.9699044740783547E-9</v>
      </c>
      <c r="HT171" s="86">
        <f t="shared" ref="HT171:HT227" si="630" xml:space="preserve"> _xlfn.NORM.DIST($B171, D$9, ABS(D$13), TRUE) * _xlfn.NORM.DIST(($B171 - D$9)*D$17, 0, ABS(D$13), TRUE) * 2</f>
        <v>1.4783307731912918E-17</v>
      </c>
      <c r="HU171" s="86">
        <f t="shared" ref="HU171:HU227" si="631" xml:space="preserve"> _xlfn.NORM.DIST($B171, E$9, ABS(E$13), TRUE) * _xlfn.NORM.DIST(($B171 - E$9)*E$17, 0, ABS(E$13), TRUE) * 2</f>
        <v>6.5637430346522313E-15</v>
      </c>
      <c r="HV171" s="86">
        <f t="shared" ref="HV171:HV227" si="632" xml:space="preserve"> _xlfn.NORM.DIST($B171, F$9, ABS(F$13), TRUE) * _xlfn.NORM.DIST(($B171 - F$9)*F$17, 0, ABS(F$13), TRUE) * 2</f>
        <v>2.9053740836710203E-18</v>
      </c>
      <c r="HW171" s="86">
        <f t="shared" ref="HW171:HW227" si="633" xml:space="preserve"> _xlfn.NORM.DIST($B171, G$9, ABS(G$13), TRUE) * _xlfn.NORM.DIST(($B171 - G$9)*G$17, 0, ABS(G$13), TRUE) * 2</f>
        <v>1.6256787143401906E-18</v>
      </c>
      <c r="HX171" s="86">
        <f t="shared" ref="HX171:HX227" si="634" xml:space="preserve"> _xlfn.NORM.DIST($B171, H$9, ABS(H$13), TRUE) * _xlfn.NORM.DIST(($B171 - H$9)*H$17, 0, ABS(H$13), TRUE) * 2</f>
        <v>2.7510259893643625E-22</v>
      </c>
      <c r="HY171" s="86">
        <f t="shared" ref="HY171:HY227" si="635" xml:space="preserve"> _xlfn.NORM.DIST($B171, I$9, ABS(I$13), TRUE) * _xlfn.NORM.DIST(($B171 - I$9)*I$17, 0, ABS(I$13), TRUE) * 2</f>
        <v>5.7890197023492528E-18</v>
      </c>
      <c r="HZ171" s="86">
        <f t="shared" ref="HZ171:HZ227" si="636" xml:space="preserve"> _xlfn.NORM.DIST($B171, J$9, ABS(J$13), TRUE) * _xlfn.NORM.DIST(($B171 - J$9)*J$17, 0, ABS(J$13), TRUE) * 2</f>
        <v>4.665349469970945E-22</v>
      </c>
      <c r="IA171" s="86">
        <f t="shared" ref="IA171:IA227" si="637" xml:space="preserve"> _xlfn.NORM.DIST($B171, K$9, ABS(K$13), TRUE) * _xlfn.NORM.DIST(($B171 - K$9)*K$17, 0, ABS(K$13), TRUE) * 2</f>
        <v>1.2797156267974074E-25</v>
      </c>
      <c r="IB171" s="86">
        <f t="shared" ref="IB171:IB227" si="638" xml:space="preserve"> _xlfn.NORM.DIST($B171, L$9, ABS(L$13), TRUE) * _xlfn.NORM.DIST(($B171 - L$9)*L$17, 0, ABS(L$13), TRUE) * 2</f>
        <v>3.2141043595998926E-25</v>
      </c>
      <c r="IC171" s="86">
        <f t="shared" ref="IC171:IC227" si="639" xml:space="preserve"> _xlfn.NORM.DIST($B171, M$9, ABS(M$13), TRUE) * _xlfn.NORM.DIST(($B171 - M$9)*M$17, 0, ABS(M$13), TRUE) * 2</f>
        <v>1.4921469975136935E-19</v>
      </c>
      <c r="ID171" s="86">
        <f t="shared" ref="ID171:ID227" si="640" xml:space="preserve"> _xlfn.NORM.DIST($B171, N$9, ABS(N$13), TRUE) * _xlfn.NORM.DIST(($B171 - N$9)*N$17, 0, ABS(N$13), TRUE) * 2</f>
        <v>1.3607845143491106E-20</v>
      </c>
      <c r="IE171" s="86">
        <f t="shared" ref="IE171:IE227" si="641" xml:space="preserve"> _xlfn.NORM.DIST($B171, O$9, ABS(O$13), TRUE) * _xlfn.NORM.DIST(($B171 - O$9)*O$17, 0, ABS(O$13), TRUE) * 2</f>
        <v>1.3202703357309547E-16</v>
      </c>
      <c r="IF171" s="86">
        <f t="shared" ref="IF171:IF227" si="642" xml:space="preserve"> _xlfn.NORM.DIST($B171, P$9, ABS(P$13), TRUE) * _xlfn.NORM.DIST(($B171 - P$9)*P$17, 0, ABS(P$13), TRUE) * 2</f>
        <v>1.3319715854516078E-9</v>
      </c>
      <c r="IG171" s="86">
        <f t="shared" ref="IG171:IG227" si="643" xml:space="preserve"> _xlfn.NORM.DIST($B171, Q$9, ABS(Q$13), TRUE) * _xlfn.NORM.DIST(($B171 - Q$9)*Q$17, 0, ABS(Q$13), TRUE) * 2</f>
        <v>1.9390655386091326E-8</v>
      </c>
      <c r="II171" s="86">
        <f t="shared" si="540"/>
        <v>1.7276376571420646E-2</v>
      </c>
      <c r="IJ171" s="86">
        <f t="shared" si="541"/>
        <v>0.11117023843548335</v>
      </c>
      <c r="IK171" s="86">
        <f t="shared" si="542"/>
        <v>6.2561531096902073E-2</v>
      </c>
      <c r="IL171" s="86">
        <f t="shared" si="543"/>
        <v>6.5875018331446503E-2</v>
      </c>
      <c r="IM171" s="86">
        <f t="shared" si="544"/>
        <v>0.10322458049455528</v>
      </c>
      <c r="IN171" s="86">
        <f t="shared" si="545"/>
        <v>9.9844737802065625E-2</v>
      </c>
      <c r="IO171" s="86">
        <f t="shared" si="546"/>
        <v>9.2445655847266092E-2</v>
      </c>
      <c r="IP171" s="86">
        <f t="shared" si="547"/>
        <v>0.1644486002678654</v>
      </c>
      <c r="IQ171" s="86">
        <f t="shared" si="548"/>
        <v>0.30229614732012983</v>
      </c>
      <c r="IR171" s="86">
        <f t="shared" si="549"/>
        <v>0.20485897552929164</v>
      </c>
      <c r="IS171" s="86">
        <f t="shared" si="550"/>
        <v>0.11915821467886156</v>
      </c>
      <c r="IT171" s="86">
        <f t="shared" si="551"/>
        <v>7.4866427506723315E-2</v>
      </c>
      <c r="IU171" s="86">
        <f t="shared" si="552"/>
        <v>4.6386246897625459E-2</v>
      </c>
      <c r="IV171" s="86">
        <f t="shared" si="553"/>
        <v>1.138648858076481E-2</v>
      </c>
      <c r="IW171" s="86">
        <f t="shared" si="554"/>
        <v>1.3044319504869303E-2</v>
      </c>
      <c r="IY171" s="86">
        <f t="shared" si="555"/>
        <v>1.7276378541325122E-2</v>
      </c>
      <c r="IZ171" s="86">
        <f t="shared" si="556"/>
        <v>0.11117023843548336</v>
      </c>
      <c r="JA171" s="86">
        <f t="shared" si="557"/>
        <v>6.2561531096908637E-2</v>
      </c>
      <c r="JB171" s="86">
        <f t="shared" si="558"/>
        <v>6.5875018331446503E-2</v>
      </c>
      <c r="JC171" s="86">
        <f t="shared" si="559"/>
        <v>0.10322458049455528</v>
      </c>
      <c r="JD171" s="86">
        <f t="shared" si="560"/>
        <v>9.9844737802065625E-2</v>
      </c>
      <c r="JE171" s="86">
        <f t="shared" si="561"/>
        <v>9.2445655847266092E-2</v>
      </c>
      <c r="JF171" s="86">
        <f t="shared" si="562"/>
        <v>0.1644486002678654</v>
      </c>
      <c r="JG171" s="86">
        <f t="shared" si="563"/>
        <v>0.30229614732012983</v>
      </c>
      <c r="JH171" s="86">
        <f t="shared" si="564"/>
        <v>0.20485897552929164</v>
      </c>
      <c r="JI171" s="86">
        <f t="shared" si="565"/>
        <v>0.11915821467886156</v>
      </c>
      <c r="JJ171" s="86">
        <f t="shared" si="566"/>
        <v>7.4866427506723315E-2</v>
      </c>
      <c r="JK171" s="86">
        <f t="shared" si="567"/>
        <v>4.6386246897625591E-2</v>
      </c>
      <c r="JL171" s="86">
        <f t="shared" si="568"/>
        <v>1.1386489912736395E-2</v>
      </c>
      <c r="JM171" s="86">
        <f t="shared" si="569"/>
        <v>1.304433889552469E-2</v>
      </c>
    </row>
    <row r="172" spans="2:273" x14ac:dyDescent="0.25">
      <c r="B172" s="2">
        <v>145</v>
      </c>
      <c r="C172" s="37">
        <v>59.805999999999997</v>
      </c>
      <c r="D172" s="37">
        <v>61.984000000000002</v>
      </c>
      <c r="E172" s="37">
        <v>64.644999999999996</v>
      </c>
      <c r="F172" s="37">
        <v>63.393000000000001</v>
      </c>
      <c r="G172" s="37">
        <v>64.606999999999999</v>
      </c>
      <c r="H172" s="37">
        <v>64.387</v>
      </c>
      <c r="I172" s="37">
        <v>66.257999999999996</v>
      </c>
      <c r="J172" s="37">
        <v>67.305999999999997</v>
      </c>
      <c r="K172" s="37">
        <v>70.531999999999996</v>
      </c>
      <c r="L172" s="37">
        <v>71.531999999999996</v>
      </c>
      <c r="M172" s="37">
        <v>70.468000000000004</v>
      </c>
      <c r="N172" s="37">
        <v>68.661000000000001</v>
      </c>
      <c r="O172" s="37">
        <v>67.623000000000005</v>
      </c>
      <c r="P172" s="37">
        <v>65.524000000000001</v>
      </c>
      <c r="Q172" s="37">
        <v>69.968000000000004</v>
      </c>
      <c r="S172" s="4">
        <f t="shared" si="441"/>
        <v>60.159484914879371</v>
      </c>
      <c r="T172" s="4">
        <f t="shared" si="442"/>
        <v>61.744448333502092</v>
      </c>
      <c r="U172" s="4">
        <f t="shared" si="443"/>
        <v>64.362640181693237</v>
      </c>
      <c r="V172" s="4">
        <f t="shared" si="444"/>
        <v>63.464472306359468</v>
      </c>
      <c r="W172" s="4">
        <f t="shared" si="445"/>
        <v>64.220788826947569</v>
      </c>
      <c r="X172" s="4">
        <f t="shared" si="446"/>
        <v>63.950162224576772</v>
      </c>
      <c r="Y172" s="4">
        <f t="shared" si="447"/>
        <v>65.85727894932009</v>
      </c>
      <c r="Z172" s="4">
        <f t="shared" si="448"/>
        <v>67.605511819952056</v>
      </c>
      <c r="AA172" s="4">
        <f t="shared" si="449"/>
        <v>70.729366788265295</v>
      </c>
      <c r="AB172" s="4">
        <f t="shared" si="450"/>
        <v>70.850065432304064</v>
      </c>
      <c r="AC172" s="4">
        <f t="shared" si="451"/>
        <v>69.636286879480338</v>
      </c>
      <c r="AD172" s="4">
        <f t="shared" si="452"/>
        <v>68.525438053257318</v>
      </c>
      <c r="AE172" s="4">
        <f t="shared" si="453"/>
        <v>68.057286768747062</v>
      </c>
      <c r="AF172" s="4">
        <f t="shared" si="454"/>
        <v>66.053239401428741</v>
      </c>
      <c r="AG172" s="4">
        <f t="shared" si="455"/>
        <v>71.310627461210359</v>
      </c>
      <c r="AI172" s="4">
        <f t="shared" si="456"/>
        <v>-0.35348491487937395</v>
      </c>
      <c r="AJ172" s="4">
        <f t="shared" si="457"/>
        <v>0.23955166649790982</v>
      </c>
      <c r="AK172" s="4">
        <f t="shared" si="458"/>
        <v>0.28235981830675883</v>
      </c>
      <c r="AL172" s="4">
        <f t="shared" si="459"/>
        <v>-7.1472306359467552E-2</v>
      </c>
      <c r="AM172" s="4">
        <f t="shared" si="460"/>
        <v>0.38621117305243047</v>
      </c>
      <c r="AN172" s="4">
        <f t="shared" si="461"/>
        <v>0.43683777542322844</v>
      </c>
      <c r="AO172" s="4">
        <f t="shared" si="462"/>
        <v>0.40072105067990549</v>
      </c>
      <c r="AP172" s="4">
        <f t="shared" si="463"/>
        <v>-0.299511819952059</v>
      </c>
      <c r="AQ172" s="4">
        <f t="shared" si="464"/>
        <v>-0.19736678826529896</v>
      </c>
      <c r="AR172" s="4">
        <f t="shared" si="465"/>
        <v>0.68193456769593297</v>
      </c>
      <c r="AS172" s="4">
        <f t="shared" si="466"/>
        <v>0.83171312051966595</v>
      </c>
      <c r="AT172" s="4">
        <f t="shared" si="467"/>
        <v>0.1355619467426834</v>
      </c>
      <c r="AU172" s="4">
        <f t="shared" si="468"/>
        <v>-0.43428676874705729</v>
      </c>
      <c r="AV172" s="4">
        <f t="shared" si="570"/>
        <v>-0.5292394014287396</v>
      </c>
      <c r="AW172" s="4">
        <f t="shared" si="570"/>
        <v>-1.3426274612103555</v>
      </c>
      <c r="AY172" s="2">
        <f t="shared" si="520"/>
        <v>60.0563707508813</v>
      </c>
      <c r="AZ172" s="2">
        <f t="shared" si="571"/>
        <v>61.025004652027164</v>
      </c>
      <c r="BA172" s="2">
        <f t="shared" si="572"/>
        <v>63.171160050045756</v>
      </c>
      <c r="BB172" s="2">
        <f t="shared" si="573"/>
        <v>61.852407415633664</v>
      </c>
      <c r="BC172" s="2">
        <f t="shared" si="574"/>
        <v>61.747267587747778</v>
      </c>
      <c r="BD172" s="2">
        <f t="shared" si="575"/>
        <v>60.5554551246044</v>
      </c>
      <c r="BE172" s="2">
        <f t="shared" si="576"/>
        <v>62.581146686396004</v>
      </c>
      <c r="BF172" s="2">
        <f t="shared" si="577"/>
        <v>63.092745241653908</v>
      </c>
      <c r="BG172" s="2">
        <f t="shared" si="578"/>
        <v>63.20527808376184</v>
      </c>
      <c r="BH172" s="2">
        <f t="shared" si="579"/>
        <v>63.928276545349974</v>
      </c>
      <c r="BI172" s="2">
        <f t="shared" si="580"/>
        <v>64.070583492681394</v>
      </c>
      <c r="BJ172" s="2">
        <f t="shared" si="581"/>
        <v>63.856523848191777</v>
      </c>
      <c r="BK172" s="2">
        <f t="shared" si="582"/>
        <v>64.66038138042515</v>
      </c>
      <c r="BL172" s="2">
        <f t="shared" si="583"/>
        <v>63.739918000905696</v>
      </c>
      <c r="BM172" s="2">
        <f t="shared" si="584"/>
        <v>66.667000743348396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79.526061846689927</v>
      </c>
      <c r="DL172" s="2">
        <f t="shared" si="585"/>
        <v>89.010792962851099</v>
      </c>
      <c r="DM172" s="2">
        <f t="shared" si="585"/>
        <v>89.016028090646344</v>
      </c>
      <c r="DN172" s="2">
        <f t="shared" si="585"/>
        <v>75.939297191180884</v>
      </c>
      <c r="DO172" s="2">
        <f t="shared" si="585"/>
        <v>82.115174569616443</v>
      </c>
      <c r="DP172" s="2">
        <f t="shared" si="585"/>
        <v>82.360711846689924</v>
      </c>
      <c r="DQ172" s="2">
        <f t="shared" si="585"/>
        <v>86.862098432055731</v>
      </c>
      <c r="DR172" s="2">
        <f t="shared" si="585"/>
        <v>85.798267944250867</v>
      </c>
      <c r="DS172" s="2">
        <f t="shared" si="585"/>
        <v>95.60506747638324</v>
      </c>
      <c r="DT172" s="2">
        <f t="shared" si="585"/>
        <v>89.66705263157894</v>
      </c>
      <c r="DU172" s="2">
        <f t="shared" si="585"/>
        <v>86.528253832752625</v>
      </c>
      <c r="DV172" s="2">
        <f t="shared" si="585"/>
        <v>79.882510872848073</v>
      </c>
      <c r="DW172" s="2">
        <f t="shared" si="585"/>
        <v>90.012340078526108</v>
      </c>
      <c r="DX172" s="2">
        <f t="shared" si="585"/>
        <v>82.643674966261813</v>
      </c>
      <c r="DY172" s="2">
        <f t="shared" si="585"/>
        <v>73.121137923351142</v>
      </c>
      <c r="EA172" s="2">
        <f t="shared" si="440"/>
        <v>59.909879534387876</v>
      </c>
      <c r="EB172" s="2">
        <f t="shared" si="502"/>
        <v>60.749915676898027</v>
      </c>
      <c r="EC172" s="2">
        <f t="shared" si="503"/>
        <v>62.626600550681601</v>
      </c>
      <c r="ED172" s="2">
        <f t="shared" si="504"/>
        <v>61.548266374666454</v>
      </c>
      <c r="EE172" s="2">
        <f t="shared" si="505"/>
        <v>61.495618648799564</v>
      </c>
      <c r="EF172" s="2">
        <f t="shared" si="506"/>
        <v>60.098410302458689</v>
      </c>
      <c r="EG172" s="2">
        <f t="shared" si="507"/>
        <v>61.794675753004213</v>
      </c>
      <c r="EH172" s="2">
        <f t="shared" si="508"/>
        <v>62.983129568739756</v>
      </c>
      <c r="EI172" s="2">
        <f t="shared" si="509"/>
        <v>62.745997146365795</v>
      </c>
      <c r="EJ172" s="2">
        <f t="shared" si="510"/>
        <v>63.331755010383567</v>
      </c>
      <c r="EK172" s="2">
        <f t="shared" si="511"/>
        <v>64.093125131884364</v>
      </c>
      <c r="EL172" s="2">
        <f t="shared" si="512"/>
        <v>63.861632116752503</v>
      </c>
      <c r="EM172" s="2">
        <f t="shared" si="513"/>
        <v>63.87346494291026</v>
      </c>
      <c r="EN172" s="2">
        <f t="shared" si="514"/>
        <v>63.651467754301066</v>
      </c>
      <c r="EO172" s="2">
        <f t="shared" si="515"/>
        <v>66.799765983820436</v>
      </c>
      <c r="EQ172" s="2">
        <f t="shared" si="516"/>
        <v>60.395642693760365</v>
      </c>
      <c r="ER172" s="2">
        <f t="shared" si="586"/>
        <v>61.438991009234165</v>
      </c>
      <c r="ES172" s="2">
        <f t="shared" si="586"/>
        <v>64.096054463418866</v>
      </c>
      <c r="ET172" s="2">
        <f t="shared" si="586"/>
        <v>62.366799302431446</v>
      </c>
      <c r="EU172" s="2">
        <f t="shared" si="586"/>
        <v>62.142033634349531</v>
      </c>
      <c r="EV172" s="2">
        <f t="shared" si="586"/>
        <v>61.235587544691114</v>
      </c>
      <c r="EW172" s="2">
        <f t="shared" si="586"/>
        <v>63.82437270701908</v>
      </c>
      <c r="EX172" s="2">
        <f t="shared" si="586"/>
        <v>63.237069552417893</v>
      </c>
      <c r="EY172" s="2">
        <f t="shared" si="586"/>
        <v>63.731077325228753</v>
      </c>
      <c r="EZ172" s="2">
        <f t="shared" si="586"/>
        <v>64.690049175086315</v>
      </c>
      <c r="FA172" s="2">
        <f t="shared" si="586"/>
        <v>64.031546379564162</v>
      </c>
      <c r="FB172" s="2">
        <f t="shared" si="586"/>
        <v>63.844604995431816</v>
      </c>
      <c r="FC172" s="2">
        <f t="shared" si="586"/>
        <v>66.0516489192932</v>
      </c>
      <c r="FD172" s="2">
        <f t="shared" si="586"/>
        <v>63.998119440578776</v>
      </c>
      <c r="FE172" s="2">
        <f t="shared" si="586"/>
        <v>66.172674295068205</v>
      </c>
      <c r="FG172" s="2">
        <f t="shared" si="518"/>
        <v>0.99992674152730021</v>
      </c>
      <c r="FH172" s="2">
        <f t="shared" si="587"/>
        <v>0.99990586007156379</v>
      </c>
      <c r="FI172" s="2">
        <f t="shared" si="587"/>
        <v>0.99990430426787658</v>
      </c>
      <c r="FJ172" s="2">
        <f t="shared" si="587"/>
        <v>0.99991173330251171</v>
      </c>
      <c r="FK172" s="2">
        <f t="shared" si="587"/>
        <v>0.99991649099919833</v>
      </c>
      <c r="FL172" s="2">
        <f t="shared" si="587"/>
        <v>0.99990385993794417</v>
      </c>
      <c r="FM172" s="2">
        <f t="shared" si="587"/>
        <v>0.99989634418090811</v>
      </c>
      <c r="FN172" s="2">
        <f t="shared" si="587"/>
        <v>0.99990027506491996</v>
      </c>
      <c r="FO172" s="2">
        <f t="shared" si="587"/>
        <v>0.99989628588739177</v>
      </c>
      <c r="FP172" s="2">
        <f t="shared" si="587"/>
        <v>0.99989506949326379</v>
      </c>
      <c r="FQ172" s="2">
        <f t="shared" si="587"/>
        <v>0.99989821708226456</v>
      </c>
      <c r="FR172" s="2">
        <f t="shared" si="587"/>
        <v>0.9999084672143782</v>
      </c>
      <c r="FS172" s="2">
        <f t="shared" si="587"/>
        <v>0.99991635853264726</v>
      </c>
      <c r="FT172" s="2">
        <f t="shared" si="587"/>
        <v>0.99989129273792976</v>
      </c>
      <c r="FU172" s="2">
        <f t="shared" si="587"/>
        <v>0.99986687412185959</v>
      </c>
      <c r="FW172" s="2">
        <f t="shared" si="536"/>
        <v>0.29861088091656224</v>
      </c>
      <c r="FX172" s="2">
        <f t="shared" si="588"/>
        <v>0.39535372314125655</v>
      </c>
      <c r="FY172" s="2">
        <f t="shared" si="589"/>
        <v>0.36886773996587102</v>
      </c>
      <c r="FZ172" s="2">
        <f t="shared" si="590"/>
        <v>0.3700166260025341</v>
      </c>
      <c r="GA172" s="2">
        <f t="shared" si="591"/>
        <v>0.38663556078245442</v>
      </c>
      <c r="GB172" s="2">
        <f t="shared" si="592"/>
        <v>0.40002956988542865</v>
      </c>
      <c r="GC172" s="2">
        <f t="shared" si="593"/>
        <v>0.38620176653018484</v>
      </c>
      <c r="GD172" s="2">
        <f t="shared" si="594"/>
        <v>0.42270001425559078</v>
      </c>
      <c r="GE172" s="2">
        <f t="shared" si="595"/>
        <v>0.46277754629257212</v>
      </c>
      <c r="GF172" s="2">
        <f t="shared" si="596"/>
        <v>0.43713517606983199</v>
      </c>
      <c r="GG172" s="2">
        <f t="shared" si="597"/>
        <v>0.40314477196342241</v>
      </c>
      <c r="GH172" s="2">
        <f t="shared" si="598"/>
        <v>0.38613128417644166</v>
      </c>
      <c r="GI172" s="2">
        <f t="shared" si="599"/>
        <v>0.36026807292317076</v>
      </c>
      <c r="GJ172" s="2">
        <f t="shared" si="600"/>
        <v>0.24920016021135749</v>
      </c>
      <c r="GK172" s="2">
        <f t="shared" si="601"/>
        <v>0.21305780487760503</v>
      </c>
      <c r="GM172" s="86">
        <f t="shared" si="537"/>
        <v>1.5460001636485287E-125</v>
      </c>
      <c r="GN172" s="86">
        <f t="shared" si="602"/>
        <v>1.9131286018170347E-187</v>
      </c>
      <c r="GO172" s="86">
        <f t="shared" si="603"/>
        <v>7.7652426055928347E-144</v>
      </c>
      <c r="GP172" s="86">
        <f t="shared" si="604"/>
        <v>2.7573605654463021E-247</v>
      </c>
      <c r="GQ172" s="86">
        <f t="shared" si="605"/>
        <v>9.3604826388371091E-221</v>
      </c>
      <c r="GR172" s="86">
        <f t="shared" si="606"/>
        <v>2.6452567813385127E-257</v>
      </c>
      <c r="GS172" s="86">
        <f t="shared" si="607"/>
        <v>5.0411206753695833E-206</v>
      </c>
      <c r="GT172" s="86">
        <f t="shared" si="608"/>
        <v>7.7947888763771821E-242</v>
      </c>
      <c r="GU172" s="86">
        <f t="shared" si="609"/>
        <v>4.4047058825999948E-237</v>
      </c>
      <c r="GV172" s="86">
        <f t="shared" si="610"/>
        <v>1.2067616716234518E-270</v>
      </c>
      <c r="GW172" s="86">
        <f t="shared" si="611"/>
        <v>8.8666014656417386E-276</v>
      </c>
      <c r="GX172" s="86">
        <f t="shared" si="612"/>
        <v>0</v>
      </c>
      <c r="GY172" s="86">
        <f t="shared" si="613"/>
        <v>0</v>
      </c>
      <c r="GZ172" s="86">
        <f t="shared" si="614"/>
        <v>8.384787633758183E-293</v>
      </c>
      <c r="HA172" s="86">
        <f t="shared" si="615"/>
        <v>0</v>
      </c>
      <c r="HC172" s="86">
        <f t="shared" si="538"/>
        <v>6.8864576917753744E-78</v>
      </c>
      <c r="HD172" s="86">
        <f t="shared" si="616"/>
        <v>9.8129324828865281E-118</v>
      </c>
      <c r="HE172" s="86">
        <f t="shared" si="617"/>
        <v>1.2402378789979172E-94</v>
      </c>
      <c r="HF172" s="86">
        <f t="shared" si="618"/>
        <v>4.0430563400271408E-115</v>
      </c>
      <c r="HG172" s="86">
        <f t="shared" si="619"/>
        <v>1.81664146093404E-112</v>
      </c>
      <c r="HH172" s="86">
        <f t="shared" si="620"/>
        <v>4.4356874397726704E-193</v>
      </c>
      <c r="HI172" s="86">
        <f t="shared" si="621"/>
        <v>5.8066591270601394E-130</v>
      </c>
      <c r="HJ172" s="86">
        <f t="shared" si="622"/>
        <v>6.6273707132203297E-207</v>
      </c>
      <c r="HK172" s="86">
        <f t="shared" si="623"/>
        <v>3.8969071596506048E-178</v>
      </c>
      <c r="HL172" s="86">
        <f t="shared" si="624"/>
        <v>1.7287769965201347E-214</v>
      </c>
      <c r="HM172" s="86">
        <f t="shared" si="625"/>
        <v>8.9404503467942911E-218</v>
      </c>
      <c r="HN172" s="86">
        <f t="shared" si="626"/>
        <v>4.6922383324160104E-252</v>
      </c>
      <c r="HO172" s="86">
        <f t="shared" si="627"/>
        <v>1.6746573008193893E-243</v>
      </c>
      <c r="HP172" s="86">
        <f t="shared" si="628"/>
        <v>5.2531926968981197E-179</v>
      </c>
      <c r="HQ172" s="86">
        <f t="shared" si="629"/>
        <v>5.5265323563576643E-255</v>
      </c>
      <c r="HS172" s="86">
        <f t="shared" si="539"/>
        <v>2.1213387392951992E-10</v>
      </c>
      <c r="HT172" s="86">
        <f t="shared" si="630"/>
        <v>3.9780306434208137E-19</v>
      </c>
      <c r="HU172" s="86">
        <f t="shared" si="631"/>
        <v>2.4635596921582903E-16</v>
      </c>
      <c r="HV172" s="86">
        <f t="shared" si="632"/>
        <v>7.7271386499027046E-20</v>
      </c>
      <c r="HW172" s="86">
        <f t="shared" si="633"/>
        <v>4.5942654728740739E-20</v>
      </c>
      <c r="HX172" s="86">
        <f t="shared" si="634"/>
        <v>3.2643294943678511E-24</v>
      </c>
      <c r="HY172" s="86">
        <f t="shared" si="635"/>
        <v>1.5183486919651947E-19</v>
      </c>
      <c r="HZ172" s="86">
        <f t="shared" si="636"/>
        <v>5.8997097245041935E-24</v>
      </c>
      <c r="IA172" s="86">
        <f t="shared" si="637"/>
        <v>1.0176090215961732E-27</v>
      </c>
      <c r="IB172" s="86">
        <f t="shared" si="638"/>
        <v>2.6331564056754073E-27</v>
      </c>
      <c r="IC172" s="86">
        <f t="shared" si="639"/>
        <v>2.8079196122924031E-21</v>
      </c>
      <c r="ID172" s="86">
        <f t="shared" si="640"/>
        <v>2.0694028399121837E-22</v>
      </c>
      <c r="IE172" s="86">
        <f t="shared" si="641"/>
        <v>3.8282360014497579E-18</v>
      </c>
      <c r="IF172" s="86">
        <f t="shared" si="642"/>
        <v>1.3985208722900788E-10</v>
      </c>
      <c r="IG172" s="86">
        <f t="shared" si="643"/>
        <v>2.0963546994427205E-9</v>
      </c>
      <c r="II172" s="86">
        <f t="shared" si="540"/>
        <v>3.0480766129893505E-2</v>
      </c>
      <c r="IJ172" s="86">
        <f t="shared" si="541"/>
        <v>0.17019500009494642</v>
      </c>
      <c r="IK172" s="86">
        <f t="shared" si="542"/>
        <v>0.1033180137992472</v>
      </c>
      <c r="IL172" s="86">
        <f t="shared" si="543"/>
        <v>0.1077470570752444</v>
      </c>
      <c r="IM172" s="86">
        <f t="shared" si="544"/>
        <v>0.15726658288121129</v>
      </c>
      <c r="IN172" s="86">
        <f t="shared" si="545"/>
        <v>0.16054600810366504</v>
      </c>
      <c r="IO172" s="86">
        <f t="shared" si="546"/>
        <v>0.14515711559732325</v>
      </c>
      <c r="IP172" s="86">
        <f t="shared" si="547"/>
        <v>0.24177923112802863</v>
      </c>
      <c r="IQ172" s="86">
        <f t="shared" si="548"/>
        <v>0.39054918839804587</v>
      </c>
      <c r="IR172" s="86">
        <f t="shared" si="549"/>
        <v>0.29062547228148783</v>
      </c>
      <c r="IS172" s="86">
        <f t="shared" si="550"/>
        <v>0.18310870771201007</v>
      </c>
      <c r="IT172" s="86">
        <f t="shared" si="551"/>
        <v>0.12483497002775386</v>
      </c>
      <c r="IU172" s="86">
        <f t="shared" si="552"/>
        <v>8.0270529656298009E-2</v>
      </c>
      <c r="IV172" s="86">
        <f t="shared" si="553"/>
        <v>1.9513740737539399E-2</v>
      </c>
      <c r="IW172" s="86">
        <f t="shared" si="554"/>
        <v>2.0390602689477108E-2</v>
      </c>
      <c r="IY172" s="86">
        <f t="shared" si="555"/>
        <v>3.0480766342027378E-2</v>
      </c>
      <c r="IZ172" s="86">
        <f t="shared" si="556"/>
        <v>0.17019500009494642</v>
      </c>
      <c r="JA172" s="86">
        <f t="shared" si="557"/>
        <v>0.10331801379924745</v>
      </c>
      <c r="JB172" s="86">
        <f t="shared" si="558"/>
        <v>0.1077470570752444</v>
      </c>
      <c r="JC172" s="86">
        <f t="shared" si="559"/>
        <v>0.15726658288121129</v>
      </c>
      <c r="JD172" s="86">
        <f t="shared" si="560"/>
        <v>0.16054600810366504</v>
      </c>
      <c r="JE172" s="86">
        <f t="shared" si="561"/>
        <v>0.14515711559732325</v>
      </c>
      <c r="JF172" s="86">
        <f t="shared" si="562"/>
        <v>0.24177923112802863</v>
      </c>
      <c r="JG172" s="86">
        <f t="shared" si="563"/>
        <v>0.39054918839804587</v>
      </c>
      <c r="JH172" s="86">
        <f t="shared" si="564"/>
        <v>0.29062547228148783</v>
      </c>
      <c r="JI172" s="86">
        <f t="shared" si="565"/>
        <v>0.18310870771201007</v>
      </c>
      <c r="JJ172" s="86">
        <f t="shared" si="566"/>
        <v>0.12483497002775386</v>
      </c>
      <c r="JK172" s="86">
        <f t="shared" si="567"/>
        <v>8.0270529656298009E-2</v>
      </c>
      <c r="JL172" s="86">
        <f t="shared" si="568"/>
        <v>1.9513740877391487E-2</v>
      </c>
      <c r="JM172" s="86">
        <f t="shared" si="569"/>
        <v>2.0390604785831809E-2</v>
      </c>
    </row>
    <row r="173" spans="2:273" x14ac:dyDescent="0.25">
      <c r="B173" s="2">
        <v>146</v>
      </c>
      <c r="C173" s="37">
        <v>61.582000000000001</v>
      </c>
      <c r="D173" s="37">
        <v>62.21</v>
      </c>
      <c r="E173" s="37">
        <v>63.628999999999998</v>
      </c>
      <c r="F173" s="37">
        <v>64.77</v>
      </c>
      <c r="G173" s="37">
        <v>64.638999999999996</v>
      </c>
      <c r="H173" s="37">
        <v>64.468000000000004</v>
      </c>
      <c r="I173" s="37">
        <v>66.451999999999998</v>
      </c>
      <c r="J173" s="37">
        <v>68.403000000000006</v>
      </c>
      <c r="K173" s="37">
        <v>70.516000000000005</v>
      </c>
      <c r="L173" s="37">
        <v>71.613</v>
      </c>
      <c r="M173" s="37">
        <v>70.483999999999995</v>
      </c>
      <c r="N173" s="37">
        <v>69.757999999999996</v>
      </c>
      <c r="O173" s="37">
        <v>69.738</v>
      </c>
      <c r="P173" s="37">
        <v>67.094999999999999</v>
      </c>
      <c r="Q173" s="37">
        <v>72.475999999999999</v>
      </c>
      <c r="S173" s="4">
        <f t="shared" si="441"/>
        <v>60.135460189832372</v>
      </c>
      <c r="T173" s="4">
        <f t="shared" si="442"/>
        <v>61.818784509384898</v>
      </c>
      <c r="U173" s="4">
        <f t="shared" si="443"/>
        <v>64.677536128370804</v>
      </c>
      <c r="V173" s="4">
        <f t="shared" si="444"/>
        <v>63.93219190004163</v>
      </c>
      <c r="W173" s="4">
        <f t="shared" si="445"/>
        <v>64.736763016380664</v>
      </c>
      <c r="X173" s="4">
        <f t="shared" si="446"/>
        <v>64.774384717183707</v>
      </c>
      <c r="Y173" s="4">
        <f t="shared" si="447"/>
        <v>66.653700332750887</v>
      </c>
      <c r="Z173" s="4">
        <f t="shared" si="448"/>
        <v>68.219012361072316</v>
      </c>
      <c r="AA173" s="4">
        <f t="shared" si="449"/>
        <v>70.441927631115888</v>
      </c>
      <c r="AB173" s="4">
        <f t="shared" si="450"/>
        <v>71.406430753902555</v>
      </c>
      <c r="AC173" s="4">
        <f t="shared" si="451"/>
        <v>70.832850546817227</v>
      </c>
      <c r="AD173" s="4">
        <f t="shared" si="452"/>
        <v>70.022969367073046</v>
      </c>
      <c r="AE173" s="4">
        <f t="shared" si="453"/>
        <v>69.43330175159906</v>
      </c>
      <c r="AF173" s="4">
        <f t="shared" si="454"/>
        <v>67.239312018186169</v>
      </c>
      <c r="AG173" s="4">
        <f t="shared" si="455"/>
        <v>73.282988495843057</v>
      </c>
      <c r="AI173" s="4">
        <f t="shared" si="456"/>
        <v>1.4465398101676286</v>
      </c>
      <c r="AJ173" s="4">
        <f t="shared" si="457"/>
        <v>0.39121549061510308</v>
      </c>
      <c r="AK173" s="4">
        <f t="shared" si="458"/>
        <v>-1.0485361283708059</v>
      </c>
      <c r="AL173" s="4">
        <f t="shared" si="459"/>
        <v>0.83780809995836591</v>
      </c>
      <c r="AM173" s="4">
        <f t="shared" si="460"/>
        <v>-9.7763016380667978E-2</v>
      </c>
      <c r="AN173" s="4">
        <f t="shared" si="461"/>
        <v>-0.30638471718370397</v>
      </c>
      <c r="AO173" s="4">
        <f t="shared" si="462"/>
        <v>-0.20170033275088883</v>
      </c>
      <c r="AP173" s="4">
        <f t="shared" si="463"/>
        <v>0.18398763892768955</v>
      </c>
      <c r="AQ173" s="4">
        <f t="shared" si="464"/>
        <v>7.4072368884117168E-2</v>
      </c>
      <c r="AR173" s="4">
        <f t="shared" si="465"/>
        <v>0.20656924609744465</v>
      </c>
      <c r="AS173" s="4">
        <f t="shared" si="466"/>
        <v>-0.34885054681723204</v>
      </c>
      <c r="AT173" s="4">
        <f t="shared" si="467"/>
        <v>-0.26496936707304997</v>
      </c>
      <c r="AU173" s="4">
        <f t="shared" si="468"/>
        <v>0.30469824840093906</v>
      </c>
      <c r="AV173" s="4">
        <f t="shared" si="570"/>
        <v>-0.14431201818617012</v>
      </c>
      <c r="AW173" s="4">
        <f t="shared" si="570"/>
        <v>-0.80698849584305776</v>
      </c>
      <c r="AY173" s="2">
        <f t="shared" si="520"/>
        <v>59.976921219217076</v>
      </c>
      <c r="AZ173" s="2">
        <f t="shared" si="571"/>
        <v>60.921305349469947</v>
      </c>
      <c r="BA173" s="2">
        <f t="shared" si="572"/>
        <v>63.047673641709835</v>
      </c>
      <c r="BB173" s="2">
        <f t="shared" si="573"/>
        <v>61.746584671728208</v>
      </c>
      <c r="BC173" s="2">
        <f t="shared" si="574"/>
        <v>61.624522374917838</v>
      </c>
      <c r="BD173" s="2">
        <f t="shared" si="575"/>
        <v>60.421138833278057</v>
      </c>
      <c r="BE173" s="2">
        <f t="shared" si="576"/>
        <v>62.43609660585679</v>
      </c>
      <c r="BF173" s="2">
        <f t="shared" si="577"/>
        <v>62.998690152914882</v>
      </c>
      <c r="BG173" s="2">
        <f t="shared" si="578"/>
        <v>63.103765036082677</v>
      </c>
      <c r="BH173" s="2">
        <f t="shared" si="579"/>
        <v>63.822372453323638</v>
      </c>
      <c r="BI173" s="2">
        <f t="shared" si="580"/>
        <v>63.956376498529032</v>
      </c>
      <c r="BJ173" s="2">
        <f t="shared" si="581"/>
        <v>63.734959232016664</v>
      </c>
      <c r="BK173" s="2">
        <f t="shared" si="582"/>
        <v>64.561751717864524</v>
      </c>
      <c r="BL173" s="2">
        <f t="shared" si="583"/>
        <v>63.6601141158269</v>
      </c>
      <c r="BM173" s="2">
        <f t="shared" si="584"/>
        <v>66.588759522700926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79.551119512195157</v>
      </c>
      <c r="DL173" s="2">
        <f t="shared" si="585"/>
        <v>89.104642102083957</v>
      </c>
      <c r="DM173" s="2">
        <f t="shared" si="585"/>
        <v>89.085289738810999</v>
      </c>
      <c r="DN173" s="2">
        <f t="shared" si="585"/>
        <v>75.911726819691907</v>
      </c>
      <c r="DO173" s="2">
        <f t="shared" si="585"/>
        <v>82.128346270009075</v>
      </c>
      <c r="DP173" s="2">
        <f t="shared" si="585"/>
        <v>82.375660104529643</v>
      </c>
      <c r="DQ173" s="2">
        <f t="shared" si="585"/>
        <v>86.846461672473851</v>
      </c>
      <c r="DR173" s="2">
        <f t="shared" si="585"/>
        <v>85.840508013937281</v>
      </c>
      <c r="DS173" s="2">
        <f t="shared" si="585"/>
        <v>95.719515047233443</v>
      </c>
      <c r="DT173" s="2">
        <f t="shared" si="585"/>
        <v>89.733075506072879</v>
      </c>
      <c r="DU173" s="2">
        <f t="shared" si="585"/>
        <v>86.584814285714302</v>
      </c>
      <c r="DV173" s="2">
        <f t="shared" si="585"/>
        <v>79.875700694654171</v>
      </c>
      <c r="DW173" s="2">
        <f t="shared" si="585"/>
        <v>90.062846572032612</v>
      </c>
      <c r="DX173" s="2">
        <f t="shared" si="585"/>
        <v>82.689188933873154</v>
      </c>
      <c r="DY173" s="2">
        <f t="shared" si="585"/>
        <v>73.112424353832424</v>
      </c>
      <c r="EA173" s="2">
        <f t="shared" si="440"/>
        <v>59.816109891376378</v>
      </c>
      <c r="EB173" s="2">
        <f t="shared" si="502"/>
        <v>60.622899795649516</v>
      </c>
      <c r="EC173" s="2">
        <f t="shared" si="503"/>
        <v>62.454200836820078</v>
      </c>
      <c r="ED173" s="2">
        <f t="shared" si="504"/>
        <v>61.415072018325517</v>
      </c>
      <c r="EE173" s="2">
        <f t="shared" si="505"/>
        <v>61.351092685650485</v>
      </c>
      <c r="EF173" s="2">
        <f t="shared" si="506"/>
        <v>59.925603819170789</v>
      </c>
      <c r="EG173" s="2">
        <f t="shared" si="507"/>
        <v>61.581737432589435</v>
      </c>
      <c r="EH173" s="2">
        <f t="shared" si="508"/>
        <v>62.880467954067981</v>
      </c>
      <c r="EI173" s="2">
        <f t="shared" si="509"/>
        <v>62.60945963830406</v>
      </c>
      <c r="EJ173" s="2">
        <f t="shared" si="510"/>
        <v>63.178451929091501</v>
      </c>
      <c r="EK173" s="2">
        <f t="shared" si="511"/>
        <v>63.981187143912223</v>
      </c>
      <c r="EL173" s="2">
        <f t="shared" si="512"/>
        <v>63.740812109282345</v>
      </c>
      <c r="EM173" s="2">
        <f t="shared" si="513"/>
        <v>63.705612984599057</v>
      </c>
      <c r="EN173" s="2">
        <f t="shared" si="514"/>
        <v>63.563014364083422</v>
      </c>
      <c r="EO173" s="2">
        <f t="shared" si="515"/>
        <v>66.735118671711874</v>
      </c>
      <c r="EQ173" s="2">
        <f t="shared" si="516"/>
        <v>60.317262876991478</v>
      </c>
      <c r="ER173" s="2">
        <f t="shared" si="586"/>
        <v>61.33166868413128</v>
      </c>
      <c r="ES173" s="2">
        <f t="shared" si="586"/>
        <v>63.967806797814326</v>
      </c>
      <c r="ET173" s="2">
        <f t="shared" si="586"/>
        <v>62.258369358782289</v>
      </c>
      <c r="EU173" s="2">
        <f t="shared" si="586"/>
        <v>62.016256073263961</v>
      </c>
      <c r="EV173" s="2">
        <f t="shared" si="586"/>
        <v>61.094294271223085</v>
      </c>
      <c r="EW173" s="2">
        <f t="shared" si="586"/>
        <v>63.668620318554588</v>
      </c>
      <c r="EX173" s="2">
        <f t="shared" si="586"/>
        <v>63.141255271439434</v>
      </c>
      <c r="EY173" s="2">
        <f t="shared" si="586"/>
        <v>63.620649342814886</v>
      </c>
      <c r="EZ173" s="2">
        <f t="shared" si="586"/>
        <v>64.57301901865921</v>
      </c>
      <c r="FA173" s="2">
        <f t="shared" si="586"/>
        <v>63.917945036091226</v>
      </c>
      <c r="FB173" s="2">
        <f t="shared" si="586"/>
        <v>63.723173233756711</v>
      </c>
      <c r="FC173" s="2">
        <f t="shared" si="586"/>
        <v>65.942973921668539</v>
      </c>
      <c r="FD173" s="2">
        <f t="shared" si="586"/>
        <v>63.919812545073086</v>
      </c>
      <c r="FE173" s="2">
        <f t="shared" si="586"/>
        <v>66.092356154562381</v>
      </c>
      <c r="FG173" s="2">
        <f t="shared" si="518"/>
        <v>0.99993318704815015</v>
      </c>
      <c r="FH173" s="2">
        <f t="shared" si="587"/>
        <v>0.9999141426536684</v>
      </c>
      <c r="FI173" s="2">
        <f t="shared" si="587"/>
        <v>0.99991272372014073</v>
      </c>
      <c r="FJ173" s="2">
        <f t="shared" si="587"/>
        <v>0.99991949918992595</v>
      </c>
      <c r="FK173" s="2">
        <f t="shared" si="587"/>
        <v>0.9999238383264577</v>
      </c>
      <c r="FL173" s="2">
        <f t="shared" si="587"/>
        <v>0.99991231847958595</v>
      </c>
      <c r="FM173" s="2">
        <f t="shared" si="587"/>
        <v>0.99990546390720114</v>
      </c>
      <c r="FN173" s="2">
        <f t="shared" si="587"/>
        <v>0.99990904898018373</v>
      </c>
      <c r="FO173" s="2">
        <f t="shared" si="587"/>
        <v>0.99990541074191219</v>
      </c>
      <c r="FP173" s="2">
        <f t="shared" si="587"/>
        <v>0.9999043013569161</v>
      </c>
      <c r="FQ173" s="2">
        <f t="shared" si="587"/>
        <v>0.99990717204441604</v>
      </c>
      <c r="FR173" s="2">
        <f t="shared" si="587"/>
        <v>0.99991652043502099</v>
      </c>
      <c r="FS173" s="2">
        <f t="shared" si="587"/>
        <v>0.99992371751375053</v>
      </c>
      <c r="FT173" s="2">
        <f t="shared" si="587"/>
        <v>0.99990085685036501</v>
      </c>
      <c r="FU173" s="2">
        <f t="shared" si="587"/>
        <v>0.99987858633394189</v>
      </c>
      <c r="FW173" s="2">
        <f t="shared" si="536"/>
        <v>0.3182516679959283</v>
      </c>
      <c r="FX173" s="2">
        <f t="shared" si="588"/>
        <v>0.41756938237097679</v>
      </c>
      <c r="FY173" s="2">
        <f t="shared" si="589"/>
        <v>0.39055643130097251</v>
      </c>
      <c r="FZ173" s="2">
        <f t="shared" si="590"/>
        <v>0.39173094127023633</v>
      </c>
      <c r="GA173" s="2">
        <f t="shared" si="591"/>
        <v>0.40869245650773833</v>
      </c>
      <c r="GB173" s="2">
        <f t="shared" si="592"/>
        <v>0.42232445569488281</v>
      </c>
      <c r="GC173" s="2">
        <f t="shared" si="593"/>
        <v>0.40825038658460661</v>
      </c>
      <c r="GD173" s="2">
        <f t="shared" si="594"/>
        <v>0.44532058138018571</v>
      </c>
      <c r="GE173" s="2">
        <f t="shared" si="595"/>
        <v>0.4857382744416372</v>
      </c>
      <c r="GF173" s="2">
        <f t="shared" si="596"/>
        <v>0.45991281996123617</v>
      </c>
      <c r="GG173" s="2">
        <f t="shared" si="597"/>
        <v>0.42549014899546578</v>
      </c>
      <c r="GH173" s="2">
        <f t="shared" si="598"/>
        <v>0.40817855624109622</v>
      </c>
      <c r="GI173" s="2">
        <f t="shared" si="599"/>
        <v>0.38175697260340657</v>
      </c>
      <c r="GJ173" s="2">
        <f t="shared" si="600"/>
        <v>0.2668273764515699</v>
      </c>
      <c r="GK173" s="2">
        <f t="shared" si="601"/>
        <v>0.22890793589813263</v>
      </c>
      <c r="GM173" s="86">
        <f t="shared" si="537"/>
        <v>1.1367550998204943E-128</v>
      </c>
      <c r="GN173" s="86">
        <f t="shared" si="602"/>
        <v>4.5294474567397201E-192</v>
      </c>
      <c r="GO173" s="86">
        <f t="shared" si="603"/>
        <v>2.2562932302033513E-147</v>
      </c>
      <c r="GP173" s="86">
        <f t="shared" si="604"/>
        <v>1.8972685477204113E-253</v>
      </c>
      <c r="GQ173" s="86">
        <f t="shared" si="605"/>
        <v>3.5961414096131825E-226</v>
      </c>
      <c r="GR173" s="86">
        <f t="shared" si="606"/>
        <v>1.3287750448206415E-263</v>
      </c>
      <c r="GS173" s="86">
        <f t="shared" si="607"/>
        <v>4.1394853300446601E-211</v>
      </c>
      <c r="GT173" s="86">
        <f t="shared" si="608"/>
        <v>9.0688896149054565E-248</v>
      </c>
      <c r="GU173" s="86">
        <f t="shared" si="609"/>
        <v>6.9643487415703681E-243</v>
      </c>
      <c r="GV173" s="86">
        <f t="shared" si="610"/>
        <v>2.6268541104476581E-277</v>
      </c>
      <c r="GW173" s="86">
        <f t="shared" si="611"/>
        <v>1.3373988993988097E-282</v>
      </c>
      <c r="GX173" s="86">
        <f t="shared" si="612"/>
        <v>0</v>
      </c>
      <c r="GY173" s="86">
        <f t="shared" si="613"/>
        <v>0</v>
      </c>
      <c r="GZ173" s="86">
        <f t="shared" si="614"/>
        <v>5.1927707293598428E-300</v>
      </c>
      <c r="HA173" s="86">
        <f t="shared" si="615"/>
        <v>0</v>
      </c>
      <c r="HC173" s="86">
        <f t="shared" si="538"/>
        <v>1.2421629199452942E-80</v>
      </c>
      <c r="HD173" s="86">
        <f t="shared" si="616"/>
        <v>9.556729107241237E-122</v>
      </c>
      <c r="HE173" s="86">
        <f t="shared" si="617"/>
        <v>6.178525091032591E-98</v>
      </c>
      <c r="HF173" s="86">
        <f t="shared" si="618"/>
        <v>4.2500808879431262E-119</v>
      </c>
      <c r="HG173" s="86">
        <f t="shared" si="619"/>
        <v>3.0214334835532541E-116</v>
      </c>
      <c r="HH173" s="86">
        <f t="shared" si="620"/>
        <v>1.4288719603962823E-199</v>
      </c>
      <c r="HI173" s="86">
        <f t="shared" si="621"/>
        <v>2.2959823441403783E-134</v>
      </c>
      <c r="HJ173" s="86">
        <f t="shared" si="622"/>
        <v>8.2709808643594184E-214</v>
      </c>
      <c r="HK173" s="86">
        <f t="shared" si="623"/>
        <v>5.0281267108616117E-184</v>
      </c>
      <c r="HL173" s="86">
        <f t="shared" si="624"/>
        <v>1.3056803389082069E-221</v>
      </c>
      <c r="HM173" s="86">
        <f t="shared" si="625"/>
        <v>3.8871913511484017E-225</v>
      </c>
      <c r="HN173" s="86">
        <f t="shared" si="626"/>
        <v>1.5391428757407928E-260</v>
      </c>
      <c r="HO173" s="86">
        <f t="shared" si="627"/>
        <v>9.1848225670035648E-252</v>
      </c>
      <c r="HP173" s="86">
        <f t="shared" si="628"/>
        <v>3.7481914110315139E-185</v>
      </c>
      <c r="HQ173" s="86">
        <f t="shared" si="629"/>
        <v>1.0920053020843121E-263</v>
      </c>
      <c r="HS173" s="86">
        <f t="shared" si="539"/>
        <v>2.0227416785970703E-11</v>
      </c>
      <c r="HT173" s="86">
        <f t="shared" si="630"/>
        <v>9.0750769410121761E-21</v>
      </c>
      <c r="HU173" s="86">
        <f t="shared" si="631"/>
        <v>7.8686029905000716E-18</v>
      </c>
      <c r="HV173" s="86">
        <f t="shared" si="632"/>
        <v>1.7518117753187926E-21</v>
      </c>
      <c r="HW173" s="86">
        <f t="shared" si="633"/>
        <v>1.1148798144586162E-21</v>
      </c>
      <c r="HX173" s="86">
        <f t="shared" si="634"/>
        <v>3.1914033768619587E-26</v>
      </c>
      <c r="HY173" s="86">
        <f t="shared" si="635"/>
        <v>3.3813566480837597E-21</v>
      </c>
      <c r="HZ173" s="86">
        <f t="shared" si="636"/>
        <v>6.1682385244202371E-26</v>
      </c>
      <c r="IA173" s="86">
        <f t="shared" si="637"/>
        <v>6.6281339195671142E-30</v>
      </c>
      <c r="IB173" s="86">
        <f t="shared" si="638"/>
        <v>1.7657251037390153E-29</v>
      </c>
      <c r="IC173" s="86">
        <f t="shared" si="639"/>
        <v>4.421636808503592E-23</v>
      </c>
      <c r="ID173" s="86">
        <f t="shared" si="640"/>
        <v>2.6094584061317407E-24</v>
      </c>
      <c r="IE173" s="86">
        <f t="shared" si="641"/>
        <v>9.3864351797494362E-20</v>
      </c>
      <c r="IF173" s="86">
        <f t="shared" si="642"/>
        <v>1.2997452042234633E-11</v>
      </c>
      <c r="IG173" s="86">
        <f t="shared" si="643"/>
        <v>1.9748101656027374E-10</v>
      </c>
      <c r="II173" s="86">
        <f t="shared" si="540"/>
        <v>5.1035556616460989E-2</v>
      </c>
      <c r="IJ173" s="86">
        <f t="shared" si="541"/>
        <v>0.24296154118821858</v>
      </c>
      <c r="IK173" s="86">
        <f t="shared" si="542"/>
        <v>0.15925283339654339</v>
      </c>
      <c r="IL173" s="86">
        <f t="shared" si="543"/>
        <v>0.16463599789273708</v>
      </c>
      <c r="IM173" s="86">
        <f t="shared" si="544"/>
        <v>0.22461313095096058</v>
      </c>
      <c r="IN173" s="86">
        <f t="shared" si="545"/>
        <v>0.23784833736968353</v>
      </c>
      <c r="IO173" s="86">
        <f t="shared" si="546"/>
        <v>0.2126244918474684</v>
      </c>
      <c r="IP173" s="86">
        <f t="shared" si="547"/>
        <v>0.32834594638191233</v>
      </c>
      <c r="IQ173" s="86">
        <f t="shared" si="548"/>
        <v>0.46589966838336438</v>
      </c>
      <c r="IR173" s="86">
        <f t="shared" si="549"/>
        <v>0.37962276885442686</v>
      </c>
      <c r="IS173" s="86">
        <f t="shared" si="550"/>
        <v>0.26099465173607245</v>
      </c>
      <c r="IT173" s="86">
        <f t="shared" si="551"/>
        <v>0.19222337006526621</v>
      </c>
      <c r="IU173" s="86">
        <f t="shared" si="552"/>
        <v>0.12929499318449267</v>
      </c>
      <c r="IV173" s="86">
        <f t="shared" si="553"/>
        <v>3.2310391367639031E-2</v>
      </c>
      <c r="IW173" s="86">
        <f t="shared" si="554"/>
        <v>3.1114394145667888E-2</v>
      </c>
      <c r="IY173" s="86">
        <f t="shared" si="555"/>
        <v>5.1035556636688406E-2</v>
      </c>
      <c r="IZ173" s="86">
        <f t="shared" si="556"/>
        <v>0.24296154118821858</v>
      </c>
      <c r="JA173" s="86">
        <f t="shared" si="557"/>
        <v>0.15925283339654339</v>
      </c>
      <c r="JB173" s="86">
        <f t="shared" si="558"/>
        <v>0.16463599789273708</v>
      </c>
      <c r="JC173" s="86">
        <f t="shared" si="559"/>
        <v>0.22461313095096058</v>
      </c>
      <c r="JD173" s="86">
        <f t="shared" si="560"/>
        <v>0.23784833736968353</v>
      </c>
      <c r="JE173" s="86">
        <f t="shared" si="561"/>
        <v>0.2126244918474684</v>
      </c>
      <c r="JF173" s="86">
        <f t="shared" si="562"/>
        <v>0.32834594638191233</v>
      </c>
      <c r="JG173" s="86">
        <f t="shared" si="563"/>
        <v>0.46589966838336438</v>
      </c>
      <c r="JH173" s="86">
        <f t="shared" si="564"/>
        <v>0.37962276885442686</v>
      </c>
      <c r="JI173" s="86">
        <f t="shared" si="565"/>
        <v>0.26099465173607245</v>
      </c>
      <c r="JJ173" s="86">
        <f t="shared" si="566"/>
        <v>0.19222337006526621</v>
      </c>
      <c r="JK173" s="86">
        <f t="shared" si="567"/>
        <v>0.12929499318449267</v>
      </c>
      <c r="JL173" s="86">
        <f t="shared" si="568"/>
        <v>3.2310391380636481E-2</v>
      </c>
      <c r="JM173" s="86">
        <f t="shared" si="569"/>
        <v>3.1114394343148905E-2</v>
      </c>
    </row>
    <row r="174" spans="2:273" x14ac:dyDescent="0.25">
      <c r="B174" s="2">
        <v>147</v>
      </c>
      <c r="C174" s="37">
        <v>60.656999999999996</v>
      </c>
      <c r="D174" s="37">
        <v>61.613</v>
      </c>
      <c r="E174" s="37">
        <v>64.644999999999996</v>
      </c>
      <c r="F174" s="37">
        <v>64.426000000000002</v>
      </c>
      <c r="G174" s="37">
        <v>65.787000000000006</v>
      </c>
      <c r="H174" s="37">
        <v>65.177000000000007</v>
      </c>
      <c r="I174" s="37">
        <v>67.870999999999995</v>
      </c>
      <c r="J174" s="37">
        <v>68</v>
      </c>
      <c r="K174" s="37">
        <v>69.531999999999996</v>
      </c>
      <c r="L174" s="37">
        <v>70.822999999999993</v>
      </c>
      <c r="M174" s="37">
        <v>71.644999999999996</v>
      </c>
      <c r="N174" s="37">
        <v>70.805999999999997</v>
      </c>
      <c r="O174" s="37">
        <v>70.671999999999997</v>
      </c>
      <c r="P174" s="37">
        <v>69.126999999999995</v>
      </c>
      <c r="Q174" s="37">
        <v>75.429000000000002</v>
      </c>
      <c r="S174" s="4">
        <f t="shared" si="441"/>
        <v>60.128278588962864</v>
      </c>
      <c r="T174" s="4">
        <f t="shared" si="442"/>
        <v>61.848640618118971</v>
      </c>
      <c r="U174" s="4">
        <f t="shared" si="443"/>
        <v>64.984191420670129</v>
      </c>
      <c r="V174" s="4">
        <f t="shared" si="444"/>
        <v>64.379155799344943</v>
      </c>
      <c r="W174" s="4">
        <f t="shared" si="445"/>
        <v>65.129530847357117</v>
      </c>
      <c r="X174" s="4">
        <f t="shared" si="446"/>
        <v>65.352024844708197</v>
      </c>
      <c r="Y174" s="4">
        <f t="shared" si="447"/>
        <v>67.295445673670386</v>
      </c>
      <c r="Z174" s="4">
        <f t="shared" si="448"/>
        <v>68.383660141453205</v>
      </c>
      <c r="AA174" s="4">
        <f t="shared" si="449"/>
        <v>69.451146920387984</v>
      </c>
      <c r="AB174" s="4">
        <f t="shared" si="450"/>
        <v>71.213215469300494</v>
      </c>
      <c r="AC174" s="4">
        <f t="shared" si="451"/>
        <v>71.604764354863789</v>
      </c>
      <c r="AD174" s="4">
        <f t="shared" si="452"/>
        <v>71.325091708960059</v>
      </c>
      <c r="AE174" s="4">
        <f t="shared" si="453"/>
        <v>70.898051820215244</v>
      </c>
      <c r="AF174" s="4">
        <f t="shared" si="454"/>
        <v>68.911118229818911</v>
      </c>
      <c r="AG174" s="4">
        <f t="shared" si="455"/>
        <v>75.905364668282928</v>
      </c>
      <c r="AI174" s="4">
        <f t="shared" si="456"/>
        <v>0.52872141103713233</v>
      </c>
      <c r="AJ174" s="4">
        <f t="shared" si="457"/>
        <v>-0.23564061811897119</v>
      </c>
      <c r="AK174" s="4">
        <f t="shared" si="458"/>
        <v>-0.33919142067013297</v>
      </c>
      <c r="AL174" s="4">
        <f t="shared" si="459"/>
        <v>4.6844200655058899E-2</v>
      </c>
      <c r="AM174" s="4">
        <f t="shared" si="460"/>
        <v>0.6574691526428893</v>
      </c>
      <c r="AN174" s="4">
        <f t="shared" si="461"/>
        <v>-0.17502484470819013</v>
      </c>
      <c r="AO174" s="4">
        <f t="shared" si="462"/>
        <v>0.57555432632960901</v>
      </c>
      <c r="AP174" s="4">
        <f t="shared" si="463"/>
        <v>-0.38366014145320548</v>
      </c>
      <c r="AQ174" s="4">
        <f t="shared" si="464"/>
        <v>8.085307961201238E-2</v>
      </c>
      <c r="AR174" s="4">
        <f t="shared" si="465"/>
        <v>-0.39021546930050022</v>
      </c>
      <c r="AS174" s="4">
        <f t="shared" si="466"/>
        <v>4.0235645136206699E-2</v>
      </c>
      <c r="AT174" s="4">
        <f t="shared" si="467"/>
        <v>-0.51909170896006174</v>
      </c>
      <c r="AU174" s="4">
        <f t="shared" si="468"/>
        <v>-0.22605182021524683</v>
      </c>
      <c r="AV174" s="4">
        <f t="shared" si="570"/>
        <v>0.21588177018108468</v>
      </c>
      <c r="AW174" s="4">
        <f t="shared" si="570"/>
        <v>-0.47636466828292612</v>
      </c>
      <c r="AY174" s="2">
        <f t="shared" si="520"/>
        <v>59.898431142720199</v>
      </c>
      <c r="AZ174" s="2">
        <f t="shared" si="571"/>
        <v>60.818745748330485</v>
      </c>
      <c r="BA174" s="2">
        <f t="shared" si="572"/>
        <v>62.926805842584784</v>
      </c>
      <c r="BB174" s="2">
        <f t="shared" si="573"/>
        <v>61.642225193677447</v>
      </c>
      <c r="BC174" s="2">
        <f t="shared" si="574"/>
        <v>61.502871130836965</v>
      </c>
      <c r="BD174" s="2">
        <f t="shared" si="575"/>
        <v>60.288626731603166</v>
      </c>
      <c r="BE174" s="2">
        <f t="shared" si="576"/>
        <v>62.294390300832312</v>
      </c>
      <c r="BF174" s="2">
        <f t="shared" si="577"/>
        <v>62.905021380195031</v>
      </c>
      <c r="BG174" s="2">
        <f t="shared" si="578"/>
        <v>63.003535783959215</v>
      </c>
      <c r="BH174" s="2">
        <f t="shared" si="579"/>
        <v>63.718379864434873</v>
      </c>
      <c r="BI174" s="2">
        <f t="shared" si="580"/>
        <v>63.842090060350607</v>
      </c>
      <c r="BJ174" s="2">
        <f t="shared" si="581"/>
        <v>63.613370457583663</v>
      </c>
      <c r="BK174" s="2">
        <f t="shared" si="582"/>
        <v>64.466765304047115</v>
      </c>
      <c r="BL174" s="2">
        <f t="shared" si="583"/>
        <v>63.580965297295784</v>
      </c>
      <c r="BM174" s="2">
        <f t="shared" si="584"/>
        <v>66.509492736899446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79.576177177700387</v>
      </c>
      <c r="DL174" s="2">
        <f t="shared" si="585"/>
        <v>89.198491241316816</v>
      </c>
      <c r="DM174" s="2">
        <f t="shared" si="585"/>
        <v>89.154551386975655</v>
      </c>
      <c r="DN174" s="2">
        <f t="shared" si="585"/>
        <v>75.88415644820293</v>
      </c>
      <c r="DO174" s="2">
        <f t="shared" si="585"/>
        <v>82.141517970401708</v>
      </c>
      <c r="DP174" s="2">
        <f t="shared" si="585"/>
        <v>82.390608362369363</v>
      </c>
      <c r="DQ174" s="2">
        <f t="shared" si="585"/>
        <v>86.83082491289197</v>
      </c>
      <c r="DR174" s="2">
        <f t="shared" si="585"/>
        <v>85.882748083623696</v>
      </c>
      <c r="DS174" s="2">
        <f t="shared" si="585"/>
        <v>95.833962618083646</v>
      </c>
      <c r="DT174" s="2">
        <f t="shared" si="585"/>
        <v>89.799098380566804</v>
      </c>
      <c r="DU174" s="2">
        <f t="shared" si="585"/>
        <v>86.641374738675964</v>
      </c>
      <c r="DV174" s="2">
        <f t="shared" si="585"/>
        <v>79.868890516460283</v>
      </c>
      <c r="DW174" s="2">
        <f t="shared" si="585"/>
        <v>90.113353065539101</v>
      </c>
      <c r="DX174" s="2">
        <f t="shared" si="585"/>
        <v>82.734702901484482</v>
      </c>
      <c r="DY174" s="2">
        <f t="shared" si="585"/>
        <v>73.103710784313705</v>
      </c>
      <c r="EA174" s="2">
        <f t="shared" si="440"/>
        <v>59.722340248364887</v>
      </c>
      <c r="EB174" s="2">
        <f t="shared" si="502"/>
        <v>60.495883914401006</v>
      </c>
      <c r="EC174" s="2">
        <f t="shared" si="503"/>
        <v>62.281801122958562</v>
      </c>
      <c r="ED174" s="2">
        <f t="shared" si="504"/>
        <v>61.281877661984581</v>
      </c>
      <c r="EE174" s="2">
        <f t="shared" si="505"/>
        <v>61.206566722501407</v>
      </c>
      <c r="EF174" s="2">
        <f t="shared" si="506"/>
        <v>59.752797335882889</v>
      </c>
      <c r="EG174" s="2">
        <f t="shared" si="507"/>
        <v>61.368799112174649</v>
      </c>
      <c r="EH174" s="2">
        <f t="shared" si="508"/>
        <v>62.777806339396214</v>
      </c>
      <c r="EI174" s="2">
        <f t="shared" si="509"/>
        <v>62.472922130242317</v>
      </c>
      <c r="EJ174" s="2">
        <f t="shared" si="510"/>
        <v>63.025148847799436</v>
      </c>
      <c r="EK174" s="2">
        <f t="shared" si="511"/>
        <v>63.869249155940082</v>
      </c>
      <c r="EL174" s="2">
        <f t="shared" si="512"/>
        <v>63.619992101812201</v>
      </c>
      <c r="EM174" s="2">
        <f t="shared" si="513"/>
        <v>63.537761026287853</v>
      </c>
      <c r="EN174" s="2">
        <f t="shared" si="514"/>
        <v>63.474560973865778</v>
      </c>
      <c r="EO174" s="2">
        <f t="shared" si="515"/>
        <v>66.670471359603312</v>
      </c>
      <c r="EQ174" s="2">
        <f t="shared" si="516"/>
        <v>60.238883060222598</v>
      </c>
      <c r="ER174" s="2">
        <f t="shared" si="586"/>
        <v>61.224346359028402</v>
      </c>
      <c r="ES174" s="2">
        <f t="shared" si="586"/>
        <v>63.839559132209786</v>
      </c>
      <c r="ET174" s="2">
        <f t="shared" si="586"/>
        <v>62.149939415133147</v>
      </c>
      <c r="EU174" s="2">
        <f t="shared" si="586"/>
        <v>61.89047851217839</v>
      </c>
      <c r="EV174" s="2">
        <f t="shared" si="586"/>
        <v>60.953000997755055</v>
      </c>
      <c r="EW174" s="2">
        <f t="shared" si="586"/>
        <v>63.51286793009011</v>
      </c>
      <c r="EX174" s="2">
        <f t="shared" si="586"/>
        <v>63.045440990460975</v>
      </c>
      <c r="EY174" s="2">
        <f t="shared" si="586"/>
        <v>63.510221360401026</v>
      </c>
      <c r="EZ174" s="2">
        <f t="shared" si="586"/>
        <v>64.455988862232118</v>
      </c>
      <c r="FA174" s="2">
        <f t="shared" si="586"/>
        <v>63.804343692618275</v>
      </c>
      <c r="FB174" s="2">
        <f t="shared" si="586"/>
        <v>63.601741472081606</v>
      </c>
      <c r="FC174" s="2">
        <f t="shared" si="586"/>
        <v>65.834298924043878</v>
      </c>
      <c r="FD174" s="2">
        <f t="shared" si="586"/>
        <v>63.841505649567388</v>
      </c>
      <c r="FE174" s="2">
        <f t="shared" si="586"/>
        <v>66.012038014056543</v>
      </c>
      <c r="FG174" s="2">
        <f t="shared" si="518"/>
        <v>0.99993906550548095</v>
      </c>
      <c r="FH174" s="2">
        <f t="shared" si="587"/>
        <v>0.99992169657796282</v>
      </c>
      <c r="FI174" s="2">
        <f t="shared" si="587"/>
        <v>0.99992040247549108</v>
      </c>
      <c r="FJ174" s="2">
        <f t="shared" si="587"/>
        <v>0.99992658186860039</v>
      </c>
      <c r="FK174" s="2">
        <f t="shared" si="587"/>
        <v>0.9999305392627017</v>
      </c>
      <c r="FL174" s="2">
        <f t="shared" si="587"/>
        <v>0.99992003288602305</v>
      </c>
      <c r="FM174" s="2">
        <f t="shared" si="587"/>
        <v>0.99991378134147724</v>
      </c>
      <c r="FN174" s="2">
        <f t="shared" si="587"/>
        <v>0.99991705102026096</v>
      </c>
      <c r="FO174" s="2">
        <f t="shared" si="587"/>
        <v>0.99991373285335061</v>
      </c>
      <c r="FP174" s="2">
        <f t="shared" si="587"/>
        <v>0.99991272106526852</v>
      </c>
      <c r="FQ174" s="2">
        <f t="shared" si="587"/>
        <v>0.99991533920681519</v>
      </c>
      <c r="FR174" s="2">
        <f t="shared" si="587"/>
        <v>0.99992386517264154</v>
      </c>
      <c r="FS174" s="2">
        <f t="shared" si="587"/>
        <v>0.9999304290787252</v>
      </c>
      <c r="FT174" s="2">
        <f t="shared" si="587"/>
        <v>0.99990957958410043</v>
      </c>
      <c r="FU174" s="2">
        <f t="shared" si="587"/>
        <v>0.99988926823755209</v>
      </c>
      <c r="FW174" s="2">
        <f t="shared" si="536"/>
        <v>0.33856072879768484</v>
      </c>
      <c r="FX174" s="2">
        <f t="shared" si="588"/>
        <v>0.44012470913086721</v>
      </c>
      <c r="FY174" s="2">
        <f t="shared" si="589"/>
        <v>0.41268650933623652</v>
      </c>
      <c r="FZ174" s="2">
        <f t="shared" si="590"/>
        <v>0.41388237457424154</v>
      </c>
      <c r="GA174" s="2">
        <f t="shared" si="591"/>
        <v>0.43112321740473741</v>
      </c>
      <c r="GB174" s="2">
        <f t="shared" si="592"/>
        <v>0.44494041492318587</v>
      </c>
      <c r="GC174" s="2">
        <f t="shared" si="593"/>
        <v>0.43067455635477903</v>
      </c>
      <c r="GD174" s="2">
        <f t="shared" si="594"/>
        <v>0.46816998081419325</v>
      </c>
      <c r="GE174" s="2">
        <f t="shared" si="595"/>
        <v>0.50875935949939244</v>
      </c>
      <c r="GF174" s="2">
        <f t="shared" si="596"/>
        <v>0.48285916515662725</v>
      </c>
      <c r="GG174" s="2">
        <f t="shared" si="597"/>
        <v>0.44814412092868589</v>
      </c>
      <c r="GH174" s="2">
        <f t="shared" si="598"/>
        <v>0.43060165156538688</v>
      </c>
      <c r="GI174" s="2">
        <f t="shared" si="599"/>
        <v>0.40371874125987756</v>
      </c>
      <c r="GJ174" s="2">
        <f t="shared" si="600"/>
        <v>0.28522777496770951</v>
      </c>
      <c r="GK174" s="2">
        <f t="shared" si="601"/>
        <v>0.24556925577537861</v>
      </c>
      <c r="GM174" s="86">
        <f t="shared" si="537"/>
        <v>7.638657547607627E-132</v>
      </c>
      <c r="GN174" s="86">
        <f t="shared" si="602"/>
        <v>9.4074258934369899E-197</v>
      </c>
      <c r="GO174" s="86">
        <f t="shared" si="603"/>
        <v>5.9320736515170094E-151</v>
      </c>
      <c r="GP174" s="86">
        <f t="shared" si="604"/>
        <v>1.0949711869835498E-259</v>
      </c>
      <c r="GQ174" s="86">
        <f t="shared" si="605"/>
        <v>1.1864664495664846E-231</v>
      </c>
      <c r="GR174" s="86">
        <f t="shared" si="606"/>
        <v>5.5944481074152621E-270</v>
      </c>
      <c r="GS174" s="86">
        <f t="shared" si="607"/>
        <v>2.9434850750894836E-216</v>
      </c>
      <c r="GT174" s="86">
        <f t="shared" si="608"/>
        <v>8.9304152717213698E-254</v>
      </c>
      <c r="GU174" s="86">
        <f t="shared" si="609"/>
        <v>9.3589879797483087E-249</v>
      </c>
      <c r="GV174" s="86">
        <f t="shared" si="610"/>
        <v>4.7395030237795073E-284</v>
      </c>
      <c r="GW174" s="86">
        <f t="shared" si="611"/>
        <v>1.663054515085702E-289</v>
      </c>
      <c r="GX174" s="86">
        <f t="shared" si="612"/>
        <v>0</v>
      </c>
      <c r="GY174" s="86">
        <f t="shared" si="613"/>
        <v>0</v>
      </c>
      <c r="GZ174" s="86">
        <f t="shared" si="614"/>
        <v>2.6250679724198707E-307</v>
      </c>
      <c r="HA174" s="86">
        <f t="shared" si="615"/>
        <v>0</v>
      </c>
      <c r="HC174" s="86">
        <f t="shared" si="538"/>
        <v>2.0043601865620617E-83</v>
      </c>
      <c r="HD174" s="86">
        <f t="shared" si="616"/>
        <v>7.9568293313147669E-126</v>
      </c>
      <c r="HE174" s="86">
        <f t="shared" si="617"/>
        <v>2.6960210103698339E-101</v>
      </c>
      <c r="HF174" s="86">
        <f t="shared" si="618"/>
        <v>3.8159644387667781E-123</v>
      </c>
      <c r="HG174" s="86">
        <f t="shared" si="619"/>
        <v>4.3437047051392325E-120</v>
      </c>
      <c r="HH174" s="86">
        <f t="shared" si="620"/>
        <v>3.5873191388836151E-206</v>
      </c>
      <c r="HI174" s="86">
        <f t="shared" si="621"/>
        <v>7.6521608539674804E-139</v>
      </c>
      <c r="HJ174" s="86">
        <f t="shared" si="622"/>
        <v>7.9354209666452962E-221</v>
      </c>
      <c r="HK174" s="86">
        <f t="shared" si="623"/>
        <v>5.1932931217187851E-190</v>
      </c>
      <c r="HL174" s="86">
        <f t="shared" si="624"/>
        <v>7.5286701027799721E-229</v>
      </c>
      <c r="HM174" s="86">
        <f t="shared" si="625"/>
        <v>1.2723532079066775E-232</v>
      </c>
      <c r="HN174" s="86">
        <f t="shared" si="626"/>
        <v>3.6458666120276325E-269</v>
      </c>
      <c r="HO174" s="86">
        <f t="shared" si="627"/>
        <v>3.6598451501315926E-260</v>
      </c>
      <c r="HP174" s="86">
        <f t="shared" si="628"/>
        <v>2.1014691211818248E-191</v>
      </c>
      <c r="HQ174" s="86">
        <f t="shared" si="629"/>
        <v>1.537948844915186E-272</v>
      </c>
      <c r="HS174" s="86">
        <f t="shared" si="539"/>
        <v>1.7075928539905853E-12</v>
      </c>
      <c r="HT174" s="86">
        <f t="shared" si="630"/>
        <v>1.7548973402298121E-22</v>
      </c>
      <c r="HU174" s="86">
        <f t="shared" si="631"/>
        <v>2.1383454146160187E-19</v>
      </c>
      <c r="HV174" s="86">
        <f t="shared" si="632"/>
        <v>3.3849166301561242E-23</v>
      </c>
      <c r="HW174" s="86">
        <f t="shared" si="633"/>
        <v>2.3228181231221607E-23</v>
      </c>
      <c r="HX174" s="86">
        <f t="shared" si="634"/>
        <v>2.5703799325875042E-28</v>
      </c>
      <c r="HY174" s="86">
        <f t="shared" si="635"/>
        <v>6.3929259974084069E-23</v>
      </c>
      <c r="HZ174" s="86">
        <f t="shared" si="636"/>
        <v>5.3310883336999518E-28</v>
      </c>
      <c r="IA174" s="86">
        <f t="shared" si="637"/>
        <v>3.5358401149922665E-32</v>
      </c>
      <c r="IB174" s="86">
        <f t="shared" si="638"/>
        <v>9.6904959034360998E-32</v>
      </c>
      <c r="IC174" s="86">
        <f t="shared" si="639"/>
        <v>5.8256237685836353E-25</v>
      </c>
      <c r="ID174" s="86">
        <f t="shared" si="640"/>
        <v>2.7279786824071388E-26</v>
      </c>
      <c r="IE174" s="86">
        <f t="shared" si="641"/>
        <v>1.9457906322898022E-21</v>
      </c>
      <c r="IF174" s="86">
        <f t="shared" si="642"/>
        <v>1.0690685295550534E-12</v>
      </c>
      <c r="IG174" s="86">
        <f t="shared" si="643"/>
        <v>1.6209757309484553E-11</v>
      </c>
      <c r="II174" s="86">
        <f t="shared" si="540"/>
        <v>8.1088704520498614E-2</v>
      </c>
      <c r="IJ174" s="86">
        <f t="shared" si="541"/>
        <v>0.32369414467428415</v>
      </c>
      <c r="IK174" s="86">
        <f t="shared" si="542"/>
        <v>0.22920359367845541</v>
      </c>
      <c r="IL174" s="86">
        <f t="shared" si="543"/>
        <v>0.2351082227491782</v>
      </c>
      <c r="IM174" s="86">
        <f t="shared" si="544"/>
        <v>0.30093715677169569</v>
      </c>
      <c r="IN174" s="86">
        <f t="shared" si="545"/>
        <v>0.32499534243334516</v>
      </c>
      <c r="IO174" s="86">
        <f t="shared" si="546"/>
        <v>0.29074482582795819</v>
      </c>
      <c r="IP174" s="86">
        <f t="shared" si="547"/>
        <v>0.41255352628012443</v>
      </c>
      <c r="IQ174" s="86">
        <f t="shared" si="548"/>
        <v>0.51481172299202382</v>
      </c>
      <c r="IR174" s="86">
        <f t="shared" si="549"/>
        <v>0.45757976761816826</v>
      </c>
      <c r="IS174" s="86">
        <f t="shared" si="550"/>
        <v>0.34542524408830538</v>
      </c>
      <c r="IT174" s="86">
        <f t="shared" si="551"/>
        <v>0.27352901778599281</v>
      </c>
      <c r="IU174" s="86">
        <f t="shared" si="552"/>
        <v>0.19390475181508396</v>
      </c>
      <c r="IV174" s="86">
        <f t="shared" si="553"/>
        <v>5.1701900772392548E-2</v>
      </c>
      <c r="IW174" s="86">
        <f t="shared" si="554"/>
        <v>4.6356568923843787E-2</v>
      </c>
      <c r="IY174" s="86">
        <f t="shared" si="555"/>
        <v>8.1088704522206206E-2</v>
      </c>
      <c r="IZ174" s="86">
        <f t="shared" si="556"/>
        <v>0.32369414467428415</v>
      </c>
      <c r="JA174" s="86">
        <f t="shared" si="557"/>
        <v>0.22920359367845541</v>
      </c>
      <c r="JB174" s="86">
        <f t="shared" si="558"/>
        <v>0.2351082227491782</v>
      </c>
      <c r="JC174" s="86">
        <f t="shared" si="559"/>
        <v>0.30093715677169569</v>
      </c>
      <c r="JD174" s="86">
        <f t="shared" si="560"/>
        <v>0.32499534243334516</v>
      </c>
      <c r="JE174" s="86">
        <f t="shared" si="561"/>
        <v>0.29074482582795819</v>
      </c>
      <c r="JF174" s="86">
        <f t="shared" si="562"/>
        <v>0.41255352628012443</v>
      </c>
      <c r="JG174" s="86">
        <f t="shared" si="563"/>
        <v>0.51481172299202382</v>
      </c>
      <c r="JH174" s="86">
        <f t="shared" si="564"/>
        <v>0.45757976761816826</v>
      </c>
      <c r="JI174" s="86">
        <f t="shared" si="565"/>
        <v>0.34542524408830538</v>
      </c>
      <c r="JJ174" s="86">
        <f t="shared" si="566"/>
        <v>0.27352901778599281</v>
      </c>
      <c r="JK174" s="86">
        <f t="shared" si="567"/>
        <v>0.19390475181508396</v>
      </c>
      <c r="JL174" s="86">
        <f t="shared" si="568"/>
        <v>5.1701900773461616E-2</v>
      </c>
      <c r="JM174" s="86">
        <f t="shared" si="569"/>
        <v>4.6356568940053543E-2</v>
      </c>
    </row>
    <row r="175" spans="2:273" x14ac:dyDescent="0.25">
      <c r="B175" s="2">
        <v>148</v>
      </c>
      <c r="C175" s="37">
        <v>61.06</v>
      </c>
      <c r="D175" s="37">
        <v>62</v>
      </c>
      <c r="E175" s="37">
        <v>64.177000000000007</v>
      </c>
      <c r="F175" s="37">
        <v>65.474999999999994</v>
      </c>
      <c r="G175" s="37">
        <v>65.835999999999999</v>
      </c>
      <c r="H175" s="37">
        <v>65.257999999999996</v>
      </c>
      <c r="I175" s="37">
        <v>67.742000000000004</v>
      </c>
      <c r="J175" s="37">
        <v>68.596999999999994</v>
      </c>
      <c r="K175" s="37">
        <v>68.644999999999996</v>
      </c>
      <c r="L175" s="37">
        <v>70.048000000000002</v>
      </c>
      <c r="M175" s="37">
        <v>72.387</v>
      </c>
      <c r="N175" s="37">
        <v>72.725999999999999</v>
      </c>
      <c r="O175" s="37">
        <v>71.41</v>
      </c>
      <c r="P175" s="37">
        <v>71.524000000000001</v>
      </c>
      <c r="Q175" s="37">
        <v>78.762</v>
      </c>
      <c r="S175" s="4">
        <f t="shared" si="441"/>
        <v>60.134866000663763</v>
      </c>
      <c r="T175" s="4">
        <f t="shared" si="442"/>
        <v>61.803206134567802</v>
      </c>
      <c r="U175" s="4">
        <f t="shared" si="443"/>
        <v>65.202183813670302</v>
      </c>
      <c r="V175" s="4">
        <f t="shared" si="444"/>
        <v>64.701257309052707</v>
      </c>
      <c r="W175" s="4">
        <f t="shared" si="445"/>
        <v>65.29218460937615</v>
      </c>
      <c r="X175" s="4">
        <f t="shared" si="446"/>
        <v>65.491850759460206</v>
      </c>
      <c r="Y175" s="4">
        <f t="shared" si="447"/>
        <v>67.611534061115947</v>
      </c>
      <c r="Z175" s="4">
        <f t="shared" si="448"/>
        <v>68.021146239657938</v>
      </c>
      <c r="AA175" s="4">
        <f t="shared" si="449"/>
        <v>68.001905756300644</v>
      </c>
      <c r="AB175" s="4">
        <f t="shared" si="450"/>
        <v>70.287362758457135</v>
      </c>
      <c r="AC175" s="4">
        <f t="shared" si="451"/>
        <v>71.72429534680353</v>
      </c>
      <c r="AD175" s="4">
        <f t="shared" si="452"/>
        <v>72.091940859628878</v>
      </c>
      <c r="AE175" s="4">
        <f t="shared" si="453"/>
        <v>72.18129434328057</v>
      </c>
      <c r="AF175" s="4">
        <f t="shared" si="454"/>
        <v>71.139929397048263</v>
      </c>
      <c r="AG175" s="4">
        <f t="shared" si="455"/>
        <v>79.269146781227363</v>
      </c>
      <c r="AI175" s="4">
        <f t="shared" si="456"/>
        <v>0.9251339993362393</v>
      </c>
      <c r="AJ175" s="4">
        <f t="shared" si="457"/>
        <v>0.19679386543219834</v>
      </c>
      <c r="AK175" s="4">
        <f t="shared" si="458"/>
        <v>-1.0251838136702958</v>
      </c>
      <c r="AL175" s="4">
        <f t="shared" si="459"/>
        <v>0.77374269094728731</v>
      </c>
      <c r="AM175" s="4">
        <f t="shared" si="460"/>
        <v>0.54381539062384832</v>
      </c>
      <c r="AN175" s="4">
        <f t="shared" si="461"/>
        <v>-0.23385075946021061</v>
      </c>
      <c r="AO175" s="4">
        <f t="shared" si="462"/>
        <v>0.13046593888405766</v>
      </c>
      <c r="AP175" s="4">
        <f t="shared" si="463"/>
        <v>0.57585376034205638</v>
      </c>
      <c r="AQ175" s="4">
        <f t="shared" si="464"/>
        <v>0.64309424369935186</v>
      </c>
      <c r="AR175" s="4">
        <f t="shared" si="465"/>
        <v>-0.2393627584571334</v>
      </c>
      <c r="AS175" s="4">
        <f t="shared" si="466"/>
        <v>0.66270465319647087</v>
      </c>
      <c r="AT175" s="4">
        <f t="shared" si="467"/>
        <v>0.63405914037112154</v>
      </c>
      <c r="AU175" s="4">
        <f t="shared" si="468"/>
        <v>-0.771294343280573</v>
      </c>
      <c r="AV175" s="4">
        <f t="shared" si="570"/>
        <v>0.38407060295173778</v>
      </c>
      <c r="AW175" s="4">
        <f t="shared" si="570"/>
        <v>-0.50714678122736245</v>
      </c>
      <c r="AY175" s="2">
        <f t="shared" si="520"/>
        <v>59.820900983136468</v>
      </c>
      <c r="AZ175" s="2">
        <f t="shared" si="571"/>
        <v>60.717277440919197</v>
      </c>
      <c r="BA175" s="2">
        <f t="shared" si="572"/>
        <v>62.808481213750454</v>
      </c>
      <c r="BB175" s="2">
        <f t="shared" si="573"/>
        <v>61.539286539303902</v>
      </c>
      <c r="BC175" s="2">
        <f t="shared" si="574"/>
        <v>61.38227239496031</v>
      </c>
      <c r="BD175" s="2">
        <f t="shared" si="575"/>
        <v>60.157836395725006</v>
      </c>
      <c r="BE175" s="2">
        <f t="shared" si="576"/>
        <v>62.15589813784743</v>
      </c>
      <c r="BF175" s="2">
        <f t="shared" si="577"/>
        <v>62.811716426011685</v>
      </c>
      <c r="BG175" s="2">
        <f t="shared" si="578"/>
        <v>62.904489661204863</v>
      </c>
      <c r="BH175" s="2">
        <f t="shared" si="579"/>
        <v>63.616174627000206</v>
      </c>
      <c r="BI175" s="2">
        <f t="shared" si="580"/>
        <v>63.727727525564561</v>
      </c>
      <c r="BJ175" s="2">
        <f t="shared" si="581"/>
        <v>63.491757708873209</v>
      </c>
      <c r="BK175" s="2">
        <f t="shared" si="582"/>
        <v>64.375316157758704</v>
      </c>
      <c r="BL175" s="2">
        <f t="shared" si="583"/>
        <v>63.502482270691104</v>
      </c>
      <c r="BM175" s="2">
        <f t="shared" si="584"/>
        <v>66.429170024031436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79.601234843205617</v>
      </c>
      <c r="DL175" s="2">
        <f t="shared" si="585"/>
        <v>89.292340380549675</v>
      </c>
      <c r="DM175" s="2">
        <f t="shared" si="585"/>
        <v>89.22381303514031</v>
      </c>
      <c r="DN175" s="2">
        <f t="shared" si="585"/>
        <v>75.856586076713953</v>
      </c>
      <c r="DO175" s="2">
        <f t="shared" si="585"/>
        <v>82.15468967079434</v>
      </c>
      <c r="DP175" s="2">
        <f t="shared" si="585"/>
        <v>82.405556620209083</v>
      </c>
      <c r="DQ175" s="2">
        <f t="shared" si="585"/>
        <v>86.815188153310089</v>
      </c>
      <c r="DR175" s="2">
        <f t="shared" si="585"/>
        <v>85.92498815331011</v>
      </c>
      <c r="DS175" s="2">
        <f t="shared" si="585"/>
        <v>95.948410188933849</v>
      </c>
      <c r="DT175" s="2">
        <f t="shared" si="585"/>
        <v>89.865121255060728</v>
      </c>
      <c r="DU175" s="2">
        <f t="shared" si="585"/>
        <v>86.69793519163764</v>
      </c>
      <c r="DV175" s="2">
        <f t="shared" si="585"/>
        <v>79.862080338266381</v>
      </c>
      <c r="DW175" s="2">
        <f t="shared" si="585"/>
        <v>90.163859559045591</v>
      </c>
      <c r="DX175" s="2">
        <f t="shared" si="585"/>
        <v>82.780216869095824</v>
      </c>
      <c r="DY175" s="2">
        <f t="shared" si="585"/>
        <v>73.094997214795001</v>
      </c>
      <c r="EA175" s="2">
        <f t="shared" si="440"/>
        <v>59.628570605353389</v>
      </c>
      <c r="EB175" s="2">
        <f t="shared" si="502"/>
        <v>60.368868033152495</v>
      </c>
      <c r="EC175" s="2">
        <f t="shared" si="503"/>
        <v>62.109401409097046</v>
      </c>
      <c r="ED175" s="2">
        <f t="shared" si="504"/>
        <v>61.148683305643651</v>
      </c>
      <c r="EE175" s="2">
        <f t="shared" si="505"/>
        <v>61.062040759352328</v>
      </c>
      <c r="EF175" s="2">
        <f t="shared" si="506"/>
        <v>59.579990852594989</v>
      </c>
      <c r="EG175" s="2">
        <f t="shared" si="507"/>
        <v>61.155860791759871</v>
      </c>
      <c r="EH175" s="2">
        <f t="shared" si="508"/>
        <v>62.67514472472444</v>
      </c>
      <c r="EI175" s="2">
        <f t="shared" si="509"/>
        <v>62.336384622180582</v>
      </c>
      <c r="EJ175" s="2">
        <f t="shared" si="510"/>
        <v>62.87184576650737</v>
      </c>
      <c r="EK175" s="2">
        <f t="shared" si="511"/>
        <v>63.757311167967927</v>
      </c>
      <c r="EL175" s="2">
        <f t="shared" si="512"/>
        <v>63.499172094342043</v>
      </c>
      <c r="EM175" s="2">
        <f t="shared" si="513"/>
        <v>63.36990906797665</v>
      </c>
      <c r="EN175" s="2">
        <f t="shared" si="514"/>
        <v>63.386107583648133</v>
      </c>
      <c r="EO175" s="2">
        <f t="shared" si="515"/>
        <v>66.605824047494764</v>
      </c>
      <c r="EQ175" s="2">
        <f t="shared" si="516"/>
        <v>60.160503243453718</v>
      </c>
      <c r="ER175" s="2">
        <f t="shared" si="586"/>
        <v>61.117024033925517</v>
      </c>
      <c r="ES175" s="2">
        <f t="shared" si="586"/>
        <v>63.711311466605245</v>
      </c>
      <c r="ET175" s="2">
        <f t="shared" si="586"/>
        <v>62.041509471483998</v>
      </c>
      <c r="EU175" s="2">
        <f t="shared" si="586"/>
        <v>61.76470095109282</v>
      </c>
      <c r="EV175" s="2">
        <f t="shared" si="586"/>
        <v>60.811707724287018</v>
      </c>
      <c r="EW175" s="2">
        <f t="shared" si="586"/>
        <v>63.357115541625618</v>
      </c>
      <c r="EX175" s="2">
        <f t="shared" si="586"/>
        <v>62.949626709482509</v>
      </c>
      <c r="EY175" s="2">
        <f t="shared" si="586"/>
        <v>63.399793377987166</v>
      </c>
      <c r="EZ175" s="2">
        <f t="shared" si="586"/>
        <v>64.338958705805027</v>
      </c>
      <c r="FA175" s="2">
        <f t="shared" si="586"/>
        <v>63.690742349145339</v>
      </c>
      <c r="FB175" s="2">
        <f t="shared" si="586"/>
        <v>63.480309710406502</v>
      </c>
      <c r="FC175" s="2">
        <f t="shared" si="586"/>
        <v>65.725623926419217</v>
      </c>
      <c r="FD175" s="2">
        <f t="shared" si="586"/>
        <v>63.763198754061698</v>
      </c>
      <c r="FE175" s="2">
        <f t="shared" si="586"/>
        <v>65.931719873550719</v>
      </c>
      <c r="FG175" s="2">
        <f t="shared" si="518"/>
        <v>0.99994442678254791</v>
      </c>
      <c r="FH175" s="2">
        <f t="shared" si="587"/>
        <v>0.99992858593831102</v>
      </c>
      <c r="FI175" s="2">
        <f t="shared" si="587"/>
        <v>0.99992740568643179</v>
      </c>
      <c r="FJ175" s="2">
        <f t="shared" si="587"/>
        <v>0.99993304143580597</v>
      </c>
      <c r="FK175" s="2">
        <f t="shared" si="587"/>
        <v>0.99993665066749637</v>
      </c>
      <c r="FL175" s="2">
        <f t="shared" si="587"/>
        <v>0.99992706861209835</v>
      </c>
      <c r="FM175" s="2">
        <f t="shared" si="587"/>
        <v>0.99992136705233881</v>
      </c>
      <c r="FN175" s="2">
        <f t="shared" si="587"/>
        <v>0.9999243490792179</v>
      </c>
      <c r="FO175" s="2">
        <f t="shared" si="587"/>
        <v>0.99992132282997059</v>
      </c>
      <c r="FP175" s="2">
        <f t="shared" si="587"/>
        <v>0.9999204000541817</v>
      </c>
      <c r="FQ175" s="2">
        <f t="shared" si="587"/>
        <v>0.99992278786377586</v>
      </c>
      <c r="FR175" s="2">
        <f t="shared" si="587"/>
        <v>0.99993056374704037</v>
      </c>
      <c r="FS175" s="2">
        <f t="shared" si="587"/>
        <v>0.99993655017728611</v>
      </c>
      <c r="FT175" s="2">
        <f t="shared" si="587"/>
        <v>0.99991753494450719</v>
      </c>
      <c r="FU175" s="2">
        <f t="shared" si="587"/>
        <v>0.99989901044842555</v>
      </c>
      <c r="FW175" s="2">
        <f t="shared" si="536"/>
        <v>0.3594824210320845</v>
      </c>
      <c r="FX175" s="2">
        <f t="shared" si="588"/>
        <v>0.46293001027910224</v>
      </c>
      <c r="FY175" s="2">
        <f t="shared" si="589"/>
        <v>0.43517515186712419</v>
      </c>
      <c r="FZ175" s="2">
        <f t="shared" si="590"/>
        <v>0.43638776339141422</v>
      </c>
      <c r="GA175" s="2">
        <f t="shared" si="591"/>
        <v>0.45384018352998373</v>
      </c>
      <c r="GB175" s="2">
        <f t="shared" si="592"/>
        <v>0.46778675861396302</v>
      </c>
      <c r="GC175" s="2">
        <f t="shared" si="593"/>
        <v>0.45338672300558547</v>
      </c>
      <c r="GD175" s="2">
        <f t="shared" si="594"/>
        <v>0.49115365200618671</v>
      </c>
      <c r="GE175" s="2">
        <f t="shared" si="595"/>
        <v>0.53174335539943351</v>
      </c>
      <c r="GF175" s="2">
        <f t="shared" si="596"/>
        <v>0.50587802571068197</v>
      </c>
      <c r="GG175" s="2">
        <f t="shared" si="597"/>
        <v>0.4710153724390812</v>
      </c>
      <c r="GH175" s="2">
        <f t="shared" si="598"/>
        <v>0.45331303476984214</v>
      </c>
      <c r="GI175" s="2">
        <f t="shared" si="599"/>
        <v>0.42607322137330905</v>
      </c>
      <c r="GJ175" s="2">
        <f t="shared" si="600"/>
        <v>0.30437029490410827</v>
      </c>
      <c r="GK175" s="2">
        <f t="shared" si="601"/>
        <v>0.26302961620036908</v>
      </c>
      <c r="GM175" s="86">
        <f t="shared" si="537"/>
        <v>4.690923084171664E-135</v>
      </c>
      <c r="GN175" s="86">
        <f t="shared" si="602"/>
        <v>1.7140337046702102E-201</v>
      </c>
      <c r="GO175" s="86">
        <f t="shared" si="603"/>
        <v>1.4111931961133505E-154</v>
      </c>
      <c r="GP175" s="86">
        <f t="shared" si="604"/>
        <v>5.3004608067197624E-266</v>
      </c>
      <c r="GQ175" s="86">
        <f t="shared" si="605"/>
        <v>3.3616525866776655E-237</v>
      </c>
      <c r="GR175" s="86">
        <f t="shared" si="606"/>
        <v>1.9741661102582102E-276</v>
      </c>
      <c r="GS175" s="86">
        <f t="shared" si="607"/>
        <v>1.8124749754620851E-221</v>
      </c>
      <c r="GT175" s="86">
        <f t="shared" si="608"/>
        <v>7.4431274776134154E-260</v>
      </c>
      <c r="GU175" s="86">
        <f t="shared" si="609"/>
        <v>1.0689577699795194E-254</v>
      </c>
      <c r="GV175" s="86">
        <f t="shared" si="610"/>
        <v>7.0877849699364625E-291</v>
      </c>
      <c r="GW175" s="86">
        <f t="shared" si="611"/>
        <v>1.7048737031528068E-296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2.8932306202536461E-86</v>
      </c>
      <c r="HD175" s="86">
        <f t="shared" si="616"/>
        <v>5.6635288296583405E-130</v>
      </c>
      <c r="HE175" s="86">
        <f t="shared" si="617"/>
        <v>1.0304242171296608E-104</v>
      </c>
      <c r="HF175" s="86">
        <f t="shared" si="618"/>
        <v>2.9263549121296535E-127</v>
      </c>
      <c r="HG175" s="86">
        <f t="shared" si="619"/>
        <v>5.3976801516541451E-124</v>
      </c>
      <c r="HH175" s="86">
        <f t="shared" si="620"/>
        <v>7.0191937170738485E-213</v>
      </c>
      <c r="HI175" s="86">
        <f t="shared" si="621"/>
        <v>2.1496564071338475E-143</v>
      </c>
      <c r="HJ175" s="86">
        <f t="shared" si="622"/>
        <v>5.8529714522467377E-228</v>
      </c>
      <c r="HK175" s="86">
        <f t="shared" si="623"/>
        <v>4.293646582489024E-196</v>
      </c>
      <c r="HL175" s="86">
        <f t="shared" si="624"/>
        <v>3.3142061262541597E-236</v>
      </c>
      <c r="HM175" s="86">
        <f t="shared" si="625"/>
        <v>3.1352403575862002E-240</v>
      </c>
      <c r="HN175" s="86">
        <f t="shared" si="626"/>
        <v>6.2365121470772269E-278</v>
      </c>
      <c r="HO175" s="86">
        <f t="shared" si="627"/>
        <v>1.0594924560798237E-268</v>
      </c>
      <c r="HP175" s="86">
        <f t="shared" si="628"/>
        <v>9.2581248449565998E-198</v>
      </c>
      <c r="HQ175" s="86">
        <f t="shared" si="629"/>
        <v>1.5438325063666785E-281</v>
      </c>
      <c r="HS175" s="86">
        <f t="shared" si="539"/>
        <v>1.2760983590117787E-13</v>
      </c>
      <c r="HT175" s="86">
        <f t="shared" si="630"/>
        <v>2.8761578884816902E-24</v>
      </c>
      <c r="HU175" s="86">
        <f t="shared" si="631"/>
        <v>4.9434882613311704E-21</v>
      </c>
      <c r="HV175" s="86">
        <f t="shared" si="632"/>
        <v>5.5737335006827859E-25</v>
      </c>
      <c r="HW175" s="86">
        <f t="shared" si="633"/>
        <v>4.154585464789392E-25</v>
      </c>
      <c r="HX175" s="86">
        <f t="shared" si="634"/>
        <v>1.7052456901057199E-30</v>
      </c>
      <c r="HY175" s="86">
        <f t="shared" si="635"/>
        <v>1.0259837230201952E-24</v>
      </c>
      <c r="HZ175" s="86">
        <f t="shared" si="636"/>
        <v>3.8083903829664488E-30</v>
      </c>
      <c r="IA175" s="86">
        <f t="shared" si="637"/>
        <v>1.5446803365973292E-34</v>
      </c>
      <c r="IB175" s="86">
        <f t="shared" si="638"/>
        <v>4.3520890879816611E-34</v>
      </c>
      <c r="IC175" s="86">
        <f t="shared" si="639"/>
        <v>6.4210397123005988E-27</v>
      </c>
      <c r="ID175" s="86">
        <f t="shared" si="640"/>
        <v>2.3640654044656195E-28</v>
      </c>
      <c r="IE175" s="86">
        <f t="shared" si="641"/>
        <v>3.4097276739104895E-23</v>
      </c>
      <c r="IF175" s="86">
        <f t="shared" si="642"/>
        <v>7.7812549186150954E-14</v>
      </c>
      <c r="IG175" s="86">
        <f t="shared" si="643"/>
        <v>1.1593408736326419E-12</v>
      </c>
      <c r="II175" s="86">
        <f t="shared" si="540"/>
        <v>0.12226443745224251</v>
      </c>
      <c r="IJ175" s="86">
        <f t="shared" si="541"/>
        <v>0.40300606093741398</v>
      </c>
      <c r="IK175" s="86">
        <f t="shared" si="542"/>
        <v>0.30825580503006939</v>
      </c>
      <c r="IL175" s="86">
        <f t="shared" si="543"/>
        <v>0.31403206092510949</v>
      </c>
      <c r="IM175" s="86">
        <f t="shared" si="544"/>
        <v>0.37863183381536941</v>
      </c>
      <c r="IN175" s="86">
        <f t="shared" si="545"/>
        <v>0.41025096675781775</v>
      </c>
      <c r="IO175" s="86">
        <f t="shared" si="546"/>
        <v>0.37154938413627514</v>
      </c>
      <c r="IP175" s="86">
        <f t="shared" si="547"/>
        <v>0.48071256957247155</v>
      </c>
      <c r="IQ175" s="86">
        <f t="shared" si="548"/>
        <v>0.52906542424481873</v>
      </c>
      <c r="IR175" s="86">
        <f t="shared" si="549"/>
        <v>0.51050647832561979</v>
      </c>
      <c r="IS175" s="86">
        <f t="shared" si="550"/>
        <v>0.42518554776605016</v>
      </c>
      <c r="IT175" s="86">
        <f t="shared" si="551"/>
        <v>0.36012987968623988</v>
      </c>
      <c r="IU175" s="86">
        <f t="shared" si="552"/>
        <v>0.27092232049584586</v>
      </c>
      <c r="IV175" s="86">
        <f t="shared" si="553"/>
        <v>7.9959506556672152E-2</v>
      </c>
      <c r="IW175" s="86">
        <f t="shared" si="554"/>
        <v>6.7450417783784786E-2</v>
      </c>
      <c r="IY175" s="86">
        <f t="shared" si="555"/>
        <v>0.12226443745237012</v>
      </c>
      <c r="IZ175" s="86">
        <f t="shared" si="556"/>
        <v>0.40300606093741398</v>
      </c>
      <c r="JA175" s="86">
        <f t="shared" si="557"/>
        <v>0.30825580503006939</v>
      </c>
      <c r="JB175" s="86">
        <f t="shared" si="558"/>
        <v>0.31403206092510949</v>
      </c>
      <c r="JC175" s="86">
        <f t="shared" si="559"/>
        <v>0.37863183381536941</v>
      </c>
      <c r="JD175" s="86">
        <f t="shared" si="560"/>
        <v>0.41025096675781775</v>
      </c>
      <c r="JE175" s="86">
        <f t="shared" si="561"/>
        <v>0.37154938413627514</v>
      </c>
      <c r="JF175" s="86">
        <f t="shared" si="562"/>
        <v>0.48071256957247155</v>
      </c>
      <c r="JG175" s="86">
        <f t="shared" si="563"/>
        <v>0.52906542424481873</v>
      </c>
      <c r="JH175" s="86">
        <f t="shared" si="564"/>
        <v>0.51050647832561979</v>
      </c>
      <c r="JI175" s="86">
        <f t="shared" si="565"/>
        <v>0.42518554776605016</v>
      </c>
      <c r="JJ175" s="86">
        <f t="shared" si="566"/>
        <v>0.36012987968623988</v>
      </c>
      <c r="JK175" s="86">
        <f t="shared" si="567"/>
        <v>0.27092232049584586</v>
      </c>
      <c r="JL175" s="86">
        <f t="shared" si="568"/>
        <v>7.9959506556749965E-2</v>
      </c>
      <c r="JM175" s="86">
        <f t="shared" si="569"/>
        <v>6.7450417784944122E-2</v>
      </c>
    </row>
    <row r="176" spans="2:273" x14ac:dyDescent="0.25">
      <c r="B176" s="2">
        <v>149</v>
      </c>
      <c r="C176" s="37">
        <v>60.253999999999998</v>
      </c>
      <c r="D176" s="37">
        <v>61.71</v>
      </c>
      <c r="E176" s="37">
        <v>65.855000000000004</v>
      </c>
      <c r="F176" s="37">
        <v>65.180000000000007</v>
      </c>
      <c r="G176" s="37">
        <v>65.656000000000006</v>
      </c>
      <c r="H176" s="37">
        <v>64.790000000000006</v>
      </c>
      <c r="I176" s="37">
        <v>66.983999999999995</v>
      </c>
      <c r="J176" s="37">
        <v>67.096999999999994</v>
      </c>
      <c r="K176" s="37">
        <v>65.935000000000002</v>
      </c>
      <c r="L176" s="37">
        <v>67.483999999999995</v>
      </c>
      <c r="M176" s="37">
        <v>70.742000000000004</v>
      </c>
      <c r="N176" s="37">
        <v>72.387</v>
      </c>
      <c r="O176" s="37">
        <v>72.623000000000005</v>
      </c>
      <c r="P176" s="37">
        <v>74.492000000000004</v>
      </c>
      <c r="Q176" s="37">
        <v>83.921000000000006</v>
      </c>
      <c r="S176" s="4">
        <f t="shared" si="441"/>
        <v>60.148072728396194</v>
      </c>
      <c r="T176" s="4">
        <f t="shared" si="442"/>
        <v>61.667779587540281</v>
      </c>
      <c r="U176" s="4">
        <f t="shared" si="443"/>
        <v>65.256638590732805</v>
      </c>
      <c r="V176" s="4">
        <f t="shared" si="444"/>
        <v>64.804188251557136</v>
      </c>
      <c r="W176" s="4">
        <f t="shared" si="445"/>
        <v>65.158749506259895</v>
      </c>
      <c r="X176" s="4">
        <f t="shared" si="446"/>
        <v>65.110891711077301</v>
      </c>
      <c r="Y176" s="4">
        <f t="shared" si="447"/>
        <v>67.489853189575427</v>
      </c>
      <c r="Z176" s="4">
        <f t="shared" si="448"/>
        <v>67.201181796428344</v>
      </c>
      <c r="AA176" s="4">
        <f t="shared" si="449"/>
        <v>66.428548454762549</v>
      </c>
      <c r="AB176" s="4">
        <f t="shared" si="450"/>
        <v>68.857289724052166</v>
      </c>
      <c r="AC176" s="4">
        <f t="shared" si="451"/>
        <v>71.121284638282404</v>
      </c>
      <c r="AD176" s="4">
        <f t="shared" si="452"/>
        <v>72.079602229226239</v>
      </c>
      <c r="AE176" s="4">
        <f t="shared" si="453"/>
        <v>72.987403669305394</v>
      </c>
      <c r="AF176" s="4">
        <f t="shared" si="454"/>
        <v>73.945194825102504</v>
      </c>
      <c r="AG176" s="4">
        <f t="shared" si="455"/>
        <v>83.430993800917662</v>
      </c>
      <c r="AI176" s="4">
        <f t="shared" si="456"/>
        <v>0.10592727160380377</v>
      </c>
      <c r="AJ176" s="4">
        <f t="shared" si="457"/>
        <v>4.222041245972008E-2</v>
      </c>
      <c r="AK176" s="4">
        <f t="shared" si="458"/>
        <v>0.5983614092671985</v>
      </c>
      <c r="AL176" s="4">
        <f t="shared" si="459"/>
        <v>0.37581174844287091</v>
      </c>
      <c r="AM176" s="4">
        <f t="shared" si="460"/>
        <v>0.49725049374011121</v>
      </c>
      <c r="AN176" s="4">
        <f t="shared" si="461"/>
        <v>-0.32089171107729442</v>
      </c>
      <c r="AO176" s="4">
        <f t="shared" si="462"/>
        <v>-0.50585318957543279</v>
      </c>
      <c r="AP176" s="4">
        <f t="shared" si="463"/>
        <v>-0.10418179642834957</v>
      </c>
      <c r="AQ176" s="4">
        <f t="shared" si="464"/>
        <v>-0.49354845476254638</v>
      </c>
      <c r="AR176" s="4">
        <f t="shared" si="465"/>
        <v>-1.3732897240521709</v>
      </c>
      <c r="AS176" s="4">
        <f t="shared" si="466"/>
        <v>-0.37928463828239956</v>
      </c>
      <c r="AT176" s="4">
        <f t="shared" si="467"/>
        <v>0.30739777077376118</v>
      </c>
      <c r="AU176" s="4">
        <f t="shared" si="468"/>
        <v>-0.36440366930538914</v>
      </c>
      <c r="AV176" s="4">
        <f t="shared" si="570"/>
        <v>0.54680517489750002</v>
      </c>
      <c r="AW176" s="4">
        <f t="shared" si="570"/>
        <v>0.49000619908234455</v>
      </c>
      <c r="AY176" s="2">
        <f t="shared" si="520"/>
        <v>59.74432305891623</v>
      </c>
      <c r="AZ176" s="2">
        <f t="shared" si="571"/>
        <v>60.616841889333088</v>
      </c>
      <c r="BA176" s="2">
        <f t="shared" si="572"/>
        <v>62.69260026808643</v>
      </c>
      <c r="BB176" s="2">
        <f t="shared" si="573"/>
        <v>61.437712838812629</v>
      </c>
      <c r="BC176" s="2">
        <f t="shared" si="574"/>
        <v>61.262674814833424</v>
      </c>
      <c r="BD176" s="2">
        <f t="shared" si="575"/>
        <v>60.028669227282144</v>
      </c>
      <c r="BE176" s="2">
        <f t="shared" si="576"/>
        <v>62.020459891056134</v>
      </c>
      <c r="BF176" s="2">
        <f t="shared" si="577"/>
        <v>62.718749669147947</v>
      </c>
      <c r="BG176" s="2">
        <f t="shared" si="578"/>
        <v>62.806516646046447</v>
      </c>
      <c r="BH176" s="2">
        <f t="shared" si="579"/>
        <v>63.515616903885238</v>
      </c>
      <c r="BI176" s="2">
        <f t="shared" si="580"/>
        <v>63.613293189619085</v>
      </c>
      <c r="BJ176" s="2">
        <f t="shared" si="581"/>
        <v>63.370121538036386</v>
      </c>
      <c r="BK176" s="2">
        <f t="shared" si="582"/>
        <v>64.287264278316457</v>
      </c>
      <c r="BL176" s="2">
        <f t="shared" si="583"/>
        <v>63.424671071147309</v>
      </c>
      <c r="BM176" s="2">
        <f t="shared" si="584"/>
        <v>66.347767524647963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79.626292508710833</v>
      </c>
      <c r="DL176" s="2">
        <f t="shared" si="585"/>
        <v>89.386189519782533</v>
      </c>
      <c r="DM176" s="2">
        <f t="shared" si="585"/>
        <v>89.293074683304965</v>
      </c>
      <c r="DN176" s="2">
        <f t="shared" si="585"/>
        <v>75.829015705224975</v>
      </c>
      <c r="DO176" s="2">
        <f t="shared" si="585"/>
        <v>82.167861371186959</v>
      </c>
      <c r="DP176" s="2">
        <f t="shared" si="585"/>
        <v>82.420504878048803</v>
      </c>
      <c r="DQ176" s="2">
        <f t="shared" si="585"/>
        <v>86.799551393728208</v>
      </c>
      <c r="DR176" s="2">
        <f t="shared" si="585"/>
        <v>85.967228222996511</v>
      </c>
      <c r="DS176" s="2">
        <f t="shared" si="585"/>
        <v>96.062857759784052</v>
      </c>
      <c r="DT176" s="2">
        <f t="shared" si="585"/>
        <v>89.931144129554653</v>
      </c>
      <c r="DU176" s="2">
        <f t="shared" si="585"/>
        <v>86.754495644599317</v>
      </c>
      <c r="DV176" s="2">
        <f t="shared" si="585"/>
        <v>79.855270160072479</v>
      </c>
      <c r="DW176" s="2">
        <f t="shared" si="585"/>
        <v>90.214366052552094</v>
      </c>
      <c r="DX176" s="2">
        <f t="shared" si="585"/>
        <v>82.825730836707166</v>
      </c>
      <c r="DY176" s="2">
        <f t="shared" si="585"/>
        <v>73.086283645276282</v>
      </c>
      <c r="EA176" s="2">
        <f t="shared" si="440"/>
        <v>59.53480096234189</v>
      </c>
      <c r="EB176" s="2">
        <f t="shared" si="502"/>
        <v>60.241852151903991</v>
      </c>
      <c r="EC176" s="2">
        <f t="shared" si="503"/>
        <v>61.937001695235523</v>
      </c>
      <c r="ED176" s="2">
        <f t="shared" si="504"/>
        <v>61.015488949302714</v>
      </c>
      <c r="EE176" s="2">
        <f t="shared" si="505"/>
        <v>60.91751479620325</v>
      </c>
      <c r="EF176" s="2">
        <f t="shared" si="506"/>
        <v>59.407184369307096</v>
      </c>
      <c r="EG176" s="2">
        <f t="shared" si="507"/>
        <v>60.942922471345085</v>
      </c>
      <c r="EH176" s="2">
        <f t="shared" si="508"/>
        <v>62.572483110052673</v>
      </c>
      <c r="EI176" s="2">
        <f t="shared" si="509"/>
        <v>62.199847114118839</v>
      </c>
      <c r="EJ176" s="2">
        <f t="shared" si="510"/>
        <v>62.718542685215304</v>
      </c>
      <c r="EK176" s="2">
        <f t="shared" si="511"/>
        <v>63.645373179995786</v>
      </c>
      <c r="EL176" s="2">
        <f t="shared" si="512"/>
        <v>63.378352086871885</v>
      </c>
      <c r="EM176" s="2">
        <f t="shared" si="513"/>
        <v>63.202057109665446</v>
      </c>
      <c r="EN176" s="2">
        <f t="shared" si="514"/>
        <v>63.297654193430489</v>
      </c>
      <c r="EO176" s="2">
        <f t="shared" si="515"/>
        <v>66.541176735386202</v>
      </c>
      <c r="EQ176" s="2">
        <f t="shared" si="516"/>
        <v>60.082123426684831</v>
      </c>
      <c r="ER176" s="2">
        <f t="shared" si="586"/>
        <v>61.009701708822639</v>
      </c>
      <c r="ES176" s="2">
        <f t="shared" si="586"/>
        <v>63.583063801000705</v>
      </c>
      <c r="ET176" s="2">
        <f t="shared" si="586"/>
        <v>61.933079527834849</v>
      </c>
      <c r="EU176" s="2">
        <f t="shared" si="586"/>
        <v>61.63892339000725</v>
      </c>
      <c r="EV176" s="2">
        <f t="shared" si="586"/>
        <v>60.670414450818996</v>
      </c>
      <c r="EW176" s="2">
        <f t="shared" si="586"/>
        <v>63.20136315316114</v>
      </c>
      <c r="EX176" s="2">
        <f t="shared" si="586"/>
        <v>62.85381242850405</v>
      </c>
      <c r="EY176" s="2">
        <f t="shared" si="586"/>
        <v>63.289365395573299</v>
      </c>
      <c r="EZ176" s="2">
        <f t="shared" si="586"/>
        <v>64.221928549377935</v>
      </c>
      <c r="FA176" s="2">
        <f t="shared" si="586"/>
        <v>63.577141005672388</v>
      </c>
      <c r="FB176" s="2">
        <f t="shared" si="586"/>
        <v>63.358877948731397</v>
      </c>
      <c r="FC176" s="2">
        <f t="shared" si="586"/>
        <v>65.616948928794557</v>
      </c>
      <c r="FD176" s="2">
        <f t="shared" si="586"/>
        <v>63.684891858556</v>
      </c>
      <c r="FE176" s="2">
        <f t="shared" si="586"/>
        <v>65.851401733044881</v>
      </c>
      <c r="FG176" s="2">
        <f t="shared" si="518"/>
        <v>0.99994931637547102</v>
      </c>
      <c r="FH176" s="2">
        <f t="shared" si="587"/>
        <v>0.99993486919239716</v>
      </c>
      <c r="FI176" s="2">
        <f t="shared" si="587"/>
        <v>0.99993379277625072</v>
      </c>
      <c r="FJ176" s="2">
        <f t="shared" si="587"/>
        <v>0.99993893270388157</v>
      </c>
      <c r="FK176" s="2">
        <f t="shared" si="587"/>
        <v>0.99994222440004632</v>
      </c>
      <c r="FL176" s="2">
        <f t="shared" si="587"/>
        <v>0.99993348535686855</v>
      </c>
      <c r="FM176" s="2">
        <f t="shared" si="587"/>
        <v>0.9999282854032201</v>
      </c>
      <c r="FN176" s="2">
        <f t="shared" si="587"/>
        <v>0.99993100508097743</v>
      </c>
      <c r="FO176" s="2">
        <f t="shared" si="587"/>
        <v>0.99992824507138267</v>
      </c>
      <c r="FP176" s="2">
        <f t="shared" si="587"/>
        <v>0.99992740347814046</v>
      </c>
      <c r="FQ176" s="2">
        <f t="shared" si="587"/>
        <v>0.9999295812164205</v>
      </c>
      <c r="FR176" s="2">
        <f t="shared" si="587"/>
        <v>0.99993667299775157</v>
      </c>
      <c r="FS176" s="2">
        <f t="shared" si="587"/>
        <v>0.99994213275086286</v>
      </c>
      <c r="FT176" s="2">
        <f t="shared" si="587"/>
        <v>0.99992479042979954</v>
      </c>
      <c r="FU176" s="2">
        <f t="shared" si="587"/>
        <v>0.99990789561586424</v>
      </c>
      <c r="FW176" s="2">
        <f t="shared" si="536"/>
        <v>0.38095236454598452</v>
      </c>
      <c r="FX176" s="2">
        <f t="shared" si="588"/>
        <v>0.48589146120821308</v>
      </c>
      <c r="FY176" s="2">
        <f t="shared" si="589"/>
        <v>0.45793375630580002</v>
      </c>
      <c r="FZ176" s="2">
        <f t="shared" si="590"/>
        <v>0.45915823172349607</v>
      </c>
      <c r="GA176" s="2">
        <f t="shared" si="591"/>
        <v>0.47675099806340804</v>
      </c>
      <c r="GB176" s="2">
        <f t="shared" si="592"/>
        <v>0.49076897728096136</v>
      </c>
      <c r="GC176" s="2">
        <f t="shared" si="593"/>
        <v>0.47629460922073918</v>
      </c>
      <c r="GD176" s="2">
        <f t="shared" si="594"/>
        <v>0.51417478045628728</v>
      </c>
      <c r="GE176" s="2">
        <f t="shared" si="595"/>
        <v>0.55459344216723128</v>
      </c>
      <c r="GF176" s="2">
        <f t="shared" si="596"/>
        <v>0.52887199315072952</v>
      </c>
      <c r="GG176" s="2">
        <f t="shared" si="597"/>
        <v>0.49400897750226624</v>
      </c>
      <c r="GH176" s="2">
        <f t="shared" si="598"/>
        <v>0.4762204415136469</v>
      </c>
      <c r="GI176" s="2">
        <f t="shared" si="599"/>
        <v>0.44873398967844391</v>
      </c>
      <c r="GJ176" s="2">
        <f t="shared" si="600"/>
        <v>0.32421479306497414</v>
      </c>
      <c r="GK176" s="2">
        <f t="shared" si="601"/>
        <v>0.28126859210718408</v>
      </c>
      <c r="GM176" s="86">
        <f t="shared" si="537"/>
        <v>2.6326260396810795E-138</v>
      </c>
      <c r="GN176" s="86">
        <f t="shared" si="602"/>
        <v>2.7396140796473744E-206</v>
      </c>
      <c r="GO176" s="86">
        <f t="shared" si="603"/>
        <v>3.0376230198766321E-158</v>
      </c>
      <c r="GP176" s="86">
        <f t="shared" si="604"/>
        <v>2.1520883044557041E-272</v>
      </c>
      <c r="GQ176" s="86">
        <f t="shared" si="605"/>
        <v>8.1795120944982763E-243</v>
      </c>
      <c r="GR176" s="86">
        <f t="shared" si="606"/>
        <v>5.8388771721402352E-283</v>
      </c>
      <c r="GS176" s="86">
        <f t="shared" si="607"/>
        <v>9.6644112001344198E-227</v>
      </c>
      <c r="GT176" s="86">
        <f t="shared" si="608"/>
        <v>5.2505410930991899E-266</v>
      </c>
      <c r="GU176" s="86">
        <f t="shared" si="609"/>
        <v>1.0377053041087053E-260</v>
      </c>
      <c r="GV176" s="86">
        <f t="shared" si="610"/>
        <v>8.7855239356550657E-298</v>
      </c>
      <c r="GW176" s="86">
        <f t="shared" si="611"/>
        <v>1.4408429522209169E-303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3.7359081114849325E-89</v>
      </c>
      <c r="HD176" s="86">
        <f t="shared" si="616"/>
        <v>3.4462492882014343E-134</v>
      </c>
      <c r="HE176" s="86">
        <f t="shared" si="617"/>
        <v>3.449523217458133E-108</v>
      </c>
      <c r="HF176" s="86">
        <f t="shared" si="618"/>
        <v>1.9167314374133472E-131</v>
      </c>
      <c r="HG176" s="86">
        <f t="shared" si="619"/>
        <v>5.7976225320619798E-128</v>
      </c>
      <c r="HH176" s="86">
        <f t="shared" si="620"/>
        <v>1.0703882322964617E-219</v>
      </c>
      <c r="HI176" s="86">
        <f t="shared" si="621"/>
        <v>5.0900223050989654E-148</v>
      </c>
      <c r="HJ176" s="86">
        <f t="shared" si="622"/>
        <v>3.3187365216755782E-235</v>
      </c>
      <c r="HK176" s="86">
        <f t="shared" si="623"/>
        <v>2.8415357546604515E-202</v>
      </c>
      <c r="HL176" s="86">
        <f t="shared" si="624"/>
        <v>1.1138253907015969E-243</v>
      </c>
      <c r="HM176" s="86">
        <f t="shared" si="625"/>
        <v>5.8159638189665956E-248</v>
      </c>
      <c r="HN176" s="86">
        <f t="shared" si="626"/>
        <v>7.703681171747818E-287</v>
      </c>
      <c r="HO176" s="86">
        <f t="shared" si="627"/>
        <v>2.2282942236467702E-277</v>
      </c>
      <c r="HP176" s="86">
        <f t="shared" si="628"/>
        <v>3.2049256786643204E-204</v>
      </c>
      <c r="HQ176" s="86">
        <f t="shared" si="629"/>
        <v>1.1045766140244027E-290</v>
      </c>
      <c r="HS176" s="86">
        <f t="shared" si="539"/>
        <v>8.4407392135265689E-15</v>
      </c>
      <c r="HT176" s="86">
        <f t="shared" si="630"/>
        <v>3.9946612850351258E-26</v>
      </c>
      <c r="HU176" s="86">
        <f t="shared" si="631"/>
        <v>9.7207840188159033E-23</v>
      </c>
      <c r="HV176" s="86">
        <f t="shared" si="632"/>
        <v>7.8204825242691375E-27</v>
      </c>
      <c r="HW176" s="86">
        <f t="shared" si="633"/>
        <v>6.3785310544595793E-27</v>
      </c>
      <c r="HX176" s="86">
        <f t="shared" si="634"/>
        <v>9.3175655337592703E-33</v>
      </c>
      <c r="HY176" s="86">
        <f t="shared" si="635"/>
        <v>1.3975332723065628E-26</v>
      </c>
      <c r="HZ176" s="86">
        <f t="shared" si="636"/>
        <v>2.248486124692597E-32</v>
      </c>
      <c r="IA176" s="86">
        <f t="shared" si="637"/>
        <v>5.5257044739497284E-37</v>
      </c>
      <c r="IB176" s="86">
        <f t="shared" si="638"/>
        <v>1.5993212684423362E-36</v>
      </c>
      <c r="IC176" s="86">
        <f t="shared" si="639"/>
        <v>5.9199840786129688E-29</v>
      </c>
      <c r="ID176" s="86">
        <f t="shared" si="640"/>
        <v>1.6980667392664223E-30</v>
      </c>
      <c r="IE176" s="86">
        <f t="shared" si="641"/>
        <v>5.05025159151961E-25</v>
      </c>
      <c r="IF176" s="86">
        <f t="shared" si="642"/>
        <v>5.0110499893548412E-15</v>
      </c>
      <c r="IG176" s="86">
        <f t="shared" si="643"/>
        <v>7.2245832898524752E-14</v>
      </c>
      <c r="II176" s="86">
        <f t="shared" si="540"/>
        <v>0.17497006804333143</v>
      </c>
      <c r="IJ176" s="86">
        <f t="shared" si="541"/>
        <v>0.46975612651411108</v>
      </c>
      <c r="IK176" s="86">
        <f t="shared" si="542"/>
        <v>0.38785892521048387</v>
      </c>
      <c r="IL176" s="86">
        <f t="shared" si="543"/>
        <v>0.39279439623756807</v>
      </c>
      <c r="IM176" s="86">
        <f t="shared" si="544"/>
        <v>0.44803031778010333</v>
      </c>
      <c r="IN176" s="86">
        <f t="shared" si="545"/>
        <v>0.4795727186108617</v>
      </c>
      <c r="IO176" s="86">
        <f t="shared" si="546"/>
        <v>0.44445088886084261</v>
      </c>
      <c r="IP176" s="86">
        <f t="shared" si="547"/>
        <v>0.52109215157944255</v>
      </c>
      <c r="IQ176" s="86">
        <f t="shared" si="548"/>
        <v>0.50820373473314262</v>
      </c>
      <c r="IR176" s="86">
        <f t="shared" si="549"/>
        <v>0.52927316561862037</v>
      </c>
      <c r="IS176" s="86">
        <f t="shared" si="550"/>
        <v>0.48784923293102583</v>
      </c>
      <c r="IT176" s="86">
        <f t="shared" si="551"/>
        <v>0.4395175746668179</v>
      </c>
      <c r="IU176" s="86">
        <f t="shared" si="552"/>
        <v>0.35302134449918332</v>
      </c>
      <c r="IV176" s="86">
        <f t="shared" si="553"/>
        <v>0.11947340079271083</v>
      </c>
      <c r="IW176" s="86">
        <f t="shared" si="554"/>
        <v>9.5871396497604011E-2</v>
      </c>
      <c r="IY176" s="86">
        <f t="shared" si="555"/>
        <v>0.17497006804333987</v>
      </c>
      <c r="IZ176" s="86">
        <f t="shared" si="556"/>
        <v>0.46975612651411108</v>
      </c>
      <c r="JA176" s="86">
        <f t="shared" si="557"/>
        <v>0.38785892521048387</v>
      </c>
      <c r="JB176" s="86">
        <f t="shared" si="558"/>
        <v>0.39279439623756807</v>
      </c>
      <c r="JC176" s="86">
        <f t="shared" si="559"/>
        <v>0.44803031778010333</v>
      </c>
      <c r="JD176" s="86">
        <f t="shared" si="560"/>
        <v>0.4795727186108617</v>
      </c>
      <c r="JE176" s="86">
        <f t="shared" si="561"/>
        <v>0.44445088886084261</v>
      </c>
      <c r="JF176" s="86">
        <f t="shared" si="562"/>
        <v>0.52109215157944255</v>
      </c>
      <c r="JG176" s="86">
        <f t="shared" si="563"/>
        <v>0.50820373473314262</v>
      </c>
      <c r="JH176" s="86">
        <f t="shared" si="564"/>
        <v>0.52927316561862037</v>
      </c>
      <c r="JI176" s="86">
        <f t="shared" si="565"/>
        <v>0.48784923293102583</v>
      </c>
      <c r="JJ176" s="86">
        <f t="shared" si="566"/>
        <v>0.4395175746668179</v>
      </c>
      <c r="JK176" s="86">
        <f t="shared" si="567"/>
        <v>0.35302134449918332</v>
      </c>
      <c r="JL176" s="86">
        <f t="shared" si="568"/>
        <v>0.11947340079271584</v>
      </c>
      <c r="JM176" s="86">
        <f t="shared" si="569"/>
        <v>9.5871396497676259E-2</v>
      </c>
    </row>
    <row r="177" spans="2:273" x14ac:dyDescent="0.25">
      <c r="B177" s="2">
        <v>150</v>
      </c>
      <c r="C177" s="37">
        <v>60.448</v>
      </c>
      <c r="D177" s="37">
        <v>61.628999999999998</v>
      </c>
      <c r="E177" s="37">
        <v>65.338999999999999</v>
      </c>
      <c r="F177" s="37">
        <v>64.361000000000004</v>
      </c>
      <c r="G177" s="37">
        <v>64.983999999999995</v>
      </c>
      <c r="H177" s="37">
        <v>64.564999999999998</v>
      </c>
      <c r="I177" s="37">
        <v>67.048000000000002</v>
      </c>
      <c r="J177" s="37">
        <v>66.209999999999994</v>
      </c>
      <c r="K177" s="37">
        <v>64.225999999999999</v>
      </c>
      <c r="L177" s="37">
        <v>65.935000000000002</v>
      </c>
      <c r="M177" s="37">
        <v>69.968000000000004</v>
      </c>
      <c r="N177" s="37">
        <v>71.418999999999997</v>
      </c>
      <c r="O177" s="37">
        <v>72.638999999999996</v>
      </c>
      <c r="P177" s="37">
        <v>77.19</v>
      </c>
      <c r="Q177" s="37">
        <v>89.221999999999994</v>
      </c>
      <c r="S177" s="4">
        <f t="shared" si="441"/>
        <v>60.157095444447449</v>
      </c>
      <c r="T177" s="4">
        <f t="shared" si="442"/>
        <v>61.44993638240625</v>
      </c>
      <c r="U177" s="4">
        <f t="shared" si="443"/>
        <v>65.104934328132273</v>
      </c>
      <c r="V177" s="4">
        <f t="shared" si="444"/>
        <v>64.637054090446938</v>
      </c>
      <c r="W177" s="4">
        <f t="shared" si="445"/>
        <v>64.729004322431962</v>
      </c>
      <c r="X177" s="4">
        <f t="shared" si="446"/>
        <v>64.275112069120198</v>
      </c>
      <c r="Y177" s="4">
        <f t="shared" si="447"/>
        <v>66.921679966127769</v>
      </c>
      <c r="Z177" s="4">
        <f t="shared" si="448"/>
        <v>66.112289733065637</v>
      </c>
      <c r="AA177" s="4">
        <f t="shared" si="449"/>
        <v>65.020312901214723</v>
      </c>
      <c r="AB177" s="4">
        <f t="shared" si="450"/>
        <v>67.259697880064181</v>
      </c>
      <c r="AC177" s="4">
        <f t="shared" si="451"/>
        <v>69.916662079926923</v>
      </c>
      <c r="AD177" s="4">
        <f t="shared" si="452"/>
        <v>71.247792993214645</v>
      </c>
      <c r="AE177" s="4">
        <f t="shared" si="453"/>
        <v>73.096311846312673</v>
      </c>
      <c r="AF177" s="4">
        <f t="shared" si="454"/>
        <v>77.25325201927879</v>
      </c>
      <c r="AG177" s="4">
        <f t="shared" si="455"/>
        <v>88.391451920385165</v>
      </c>
      <c r="AI177" s="4">
        <f t="shared" si="456"/>
        <v>0.2909045555525509</v>
      </c>
      <c r="AJ177" s="4">
        <f t="shared" si="457"/>
        <v>0.17906361759374789</v>
      </c>
      <c r="AK177" s="4">
        <f t="shared" si="458"/>
        <v>0.2340656718677252</v>
      </c>
      <c r="AL177" s="4">
        <f t="shared" si="459"/>
        <v>-0.27605409044693374</v>
      </c>
      <c r="AM177" s="4">
        <f t="shared" si="460"/>
        <v>0.25499567756803287</v>
      </c>
      <c r="AN177" s="4">
        <f t="shared" si="461"/>
        <v>0.28988793087980014</v>
      </c>
      <c r="AO177" s="4">
        <f t="shared" si="462"/>
        <v>0.12632003387223278</v>
      </c>
      <c r="AP177" s="4">
        <f t="shared" si="463"/>
        <v>9.7710266934356582E-2</v>
      </c>
      <c r="AQ177" s="4">
        <f t="shared" si="464"/>
        <v>-0.79431290121472387</v>
      </c>
      <c r="AR177" s="4">
        <f t="shared" si="465"/>
        <v>-1.3246978800641784</v>
      </c>
      <c r="AS177" s="4">
        <f t="shared" si="466"/>
        <v>5.1337920073081023E-2</v>
      </c>
      <c r="AT177" s="4">
        <f t="shared" si="467"/>
        <v>0.17120700678535172</v>
      </c>
      <c r="AU177" s="4">
        <f t="shared" si="468"/>
        <v>-0.45731184631267752</v>
      </c>
      <c r="AV177" s="4">
        <f t="shared" si="570"/>
        <v>-6.3252019278792204E-2</v>
      </c>
      <c r="AW177" s="4">
        <f t="shared" si="570"/>
        <v>0.83054807961482879</v>
      </c>
      <c r="AY177" s="2">
        <f t="shared" si="520"/>
        <v>59.668681187886612</v>
      </c>
      <c r="AZ177" s="2">
        <f t="shared" si="571"/>
        <v>60.517371204183533</v>
      </c>
      <c r="BA177" s="2">
        <f t="shared" si="572"/>
        <v>62.579040444244683</v>
      </c>
      <c r="BB177" s="2">
        <f t="shared" si="573"/>
        <v>61.337435350358362</v>
      </c>
      <c r="BC177" s="2">
        <f t="shared" si="574"/>
        <v>61.144017784405094</v>
      </c>
      <c r="BD177" s="2">
        <f t="shared" si="575"/>
        <v>59.90101183899835</v>
      </c>
      <c r="BE177" s="2">
        <f t="shared" si="576"/>
        <v>61.887886768474644</v>
      </c>
      <c r="BF177" s="2">
        <f t="shared" si="577"/>
        <v>62.62609274678109</v>
      </c>
      <c r="BG177" s="2">
        <f t="shared" si="578"/>
        <v>62.709499241411642</v>
      </c>
      <c r="BH177" s="2">
        <f t="shared" si="579"/>
        <v>63.416553471951204</v>
      </c>
      <c r="BI177" s="2">
        <f t="shared" si="580"/>
        <v>63.498792210024874</v>
      </c>
      <c r="BJ177" s="2">
        <f t="shared" si="581"/>
        <v>63.248462845638194</v>
      </c>
      <c r="BK177" s="2">
        <f t="shared" si="582"/>
        <v>64.202436906224037</v>
      </c>
      <c r="BL177" s="2">
        <f t="shared" si="583"/>
        <v>63.347532549917617</v>
      </c>
      <c r="BM177" s="2">
        <f t="shared" si="584"/>
        <v>66.265268854937005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79.651350174216063</v>
      </c>
      <c r="DL177" s="2">
        <f t="shared" si="585"/>
        <v>89.480038659015406</v>
      </c>
      <c r="DM177" s="2">
        <f t="shared" si="585"/>
        <v>89.362336331469621</v>
      </c>
      <c r="DN177" s="2">
        <f t="shared" si="585"/>
        <v>75.801445333735998</v>
      </c>
      <c r="DO177" s="2">
        <f t="shared" si="585"/>
        <v>82.181033071579591</v>
      </c>
      <c r="DP177" s="2">
        <f t="shared" si="585"/>
        <v>82.435453135888523</v>
      </c>
      <c r="DQ177" s="2">
        <f t="shared" si="585"/>
        <v>86.783914634146328</v>
      </c>
      <c r="DR177" s="2">
        <f t="shared" si="585"/>
        <v>86.009468292682925</v>
      </c>
      <c r="DS177" s="2">
        <f t="shared" si="585"/>
        <v>96.177305330634255</v>
      </c>
      <c r="DT177" s="2">
        <f t="shared" si="585"/>
        <v>89.997167004048578</v>
      </c>
      <c r="DU177" s="2">
        <f t="shared" si="585"/>
        <v>86.811056097560993</v>
      </c>
      <c r="DV177" s="2">
        <f t="shared" si="585"/>
        <v>79.848459981878577</v>
      </c>
      <c r="DW177" s="2">
        <f t="shared" si="585"/>
        <v>90.264872546058584</v>
      </c>
      <c r="DX177" s="2">
        <f t="shared" si="585"/>
        <v>82.871244804318493</v>
      </c>
      <c r="DY177" s="2">
        <f t="shared" si="585"/>
        <v>73.077570075757563</v>
      </c>
      <c r="EA177" s="2">
        <f t="shared" si="440"/>
        <v>59.441031319330392</v>
      </c>
      <c r="EB177" s="2">
        <f t="shared" si="502"/>
        <v>60.114836270655488</v>
      </c>
      <c r="EC177" s="2">
        <f t="shared" si="503"/>
        <v>61.764601981374</v>
      </c>
      <c r="ED177" s="2">
        <f t="shared" si="504"/>
        <v>60.882294592961784</v>
      </c>
      <c r="EE177" s="2">
        <f t="shared" si="505"/>
        <v>60.772988833054171</v>
      </c>
      <c r="EF177" s="2">
        <f t="shared" si="506"/>
        <v>59.234377886019196</v>
      </c>
      <c r="EG177" s="2">
        <f t="shared" si="507"/>
        <v>60.729984150930306</v>
      </c>
      <c r="EH177" s="2">
        <f t="shared" si="508"/>
        <v>62.469821495380899</v>
      </c>
      <c r="EI177" s="2">
        <f t="shared" si="509"/>
        <v>62.063309606057103</v>
      </c>
      <c r="EJ177" s="2">
        <f t="shared" si="510"/>
        <v>62.565239603923231</v>
      </c>
      <c r="EK177" s="2">
        <f t="shared" si="511"/>
        <v>63.533435192023639</v>
      </c>
      <c r="EL177" s="2">
        <f t="shared" si="512"/>
        <v>63.257532079401734</v>
      </c>
      <c r="EM177" s="2">
        <f t="shared" si="513"/>
        <v>63.034205151354236</v>
      </c>
      <c r="EN177" s="2">
        <f t="shared" si="514"/>
        <v>63.209200803212838</v>
      </c>
      <c r="EO177" s="2">
        <f t="shared" si="515"/>
        <v>66.47652942327764</v>
      </c>
      <c r="EQ177" s="2">
        <f t="shared" si="516"/>
        <v>60.003743609915951</v>
      </c>
      <c r="ER177" s="2">
        <f t="shared" si="586"/>
        <v>60.902379383719762</v>
      </c>
      <c r="ES177" s="2">
        <f t="shared" si="586"/>
        <v>63.454816135396158</v>
      </c>
      <c r="ET177" s="2">
        <f t="shared" si="586"/>
        <v>61.8246495841857</v>
      </c>
      <c r="EU177" s="2">
        <f t="shared" si="586"/>
        <v>61.513145828921679</v>
      </c>
      <c r="EV177" s="2">
        <f t="shared" si="586"/>
        <v>60.529121177350959</v>
      </c>
      <c r="EW177" s="2">
        <f t="shared" si="586"/>
        <v>63.045610764696647</v>
      </c>
      <c r="EX177" s="2">
        <f t="shared" si="586"/>
        <v>62.757998147525583</v>
      </c>
      <c r="EY177" s="2">
        <f t="shared" si="586"/>
        <v>63.178937413159431</v>
      </c>
      <c r="EZ177" s="2">
        <f t="shared" si="586"/>
        <v>64.104898392950844</v>
      </c>
      <c r="FA177" s="2">
        <f t="shared" si="586"/>
        <v>63.463539662199452</v>
      </c>
      <c r="FB177" s="2">
        <f t="shared" si="586"/>
        <v>63.237446187056293</v>
      </c>
      <c r="FC177" s="2">
        <f t="shared" si="586"/>
        <v>65.508273931169896</v>
      </c>
      <c r="FD177" s="2">
        <f t="shared" si="586"/>
        <v>63.60658496305031</v>
      </c>
      <c r="FE177" s="2">
        <f t="shared" si="586"/>
        <v>65.771083592539043</v>
      </c>
      <c r="FG177" s="2">
        <f t="shared" si="518"/>
        <v>0.99995377577890976</v>
      </c>
      <c r="FH177" s="2">
        <f t="shared" si="587"/>
        <v>0.99994059965707849</v>
      </c>
      <c r="FI177" s="2">
        <f t="shared" si="587"/>
        <v>0.99993961794254027</v>
      </c>
      <c r="FJ177" s="2">
        <f t="shared" si="587"/>
        <v>0.99994430566474968</v>
      </c>
      <c r="FK177" s="2">
        <f t="shared" si="587"/>
        <v>0.99994730775872431</v>
      </c>
      <c r="FL177" s="2">
        <f t="shared" si="587"/>
        <v>0.99993933756945719</v>
      </c>
      <c r="FM177" s="2">
        <f t="shared" si="587"/>
        <v>0.99993459509768479</v>
      </c>
      <c r="FN177" s="2">
        <f t="shared" si="587"/>
        <v>0.99993707550398858</v>
      </c>
      <c r="FO177" s="2">
        <f t="shared" si="587"/>
        <v>0.99993455831414757</v>
      </c>
      <c r="FP177" s="2">
        <f t="shared" si="587"/>
        <v>0.99993379076223932</v>
      </c>
      <c r="FQ177" s="2">
        <f t="shared" si="587"/>
        <v>0.99993577690814917</v>
      </c>
      <c r="FR177" s="2">
        <f t="shared" si="587"/>
        <v>0.99994224476570814</v>
      </c>
      <c r="FS177" s="2">
        <f t="shared" si="587"/>
        <v>0.999947224172825</v>
      </c>
      <c r="FT177" s="2">
        <f t="shared" si="587"/>
        <v>0.99993140760283494</v>
      </c>
      <c r="FU177" s="2">
        <f t="shared" si="587"/>
        <v>0.99991599912255713</v>
      </c>
      <c r="FW177" s="2">
        <f t="shared" si="536"/>
        <v>0.40289801040821677</v>
      </c>
      <c r="FX177" s="2">
        <f t="shared" si="588"/>
        <v>0.50891262178241281</v>
      </c>
      <c r="FY177" s="2">
        <f t="shared" si="589"/>
        <v>0.4808692750295987</v>
      </c>
      <c r="FZ177" s="2">
        <f t="shared" si="590"/>
        <v>0.48210053477141868</v>
      </c>
      <c r="GA177" s="2">
        <f t="shared" si="591"/>
        <v>0.4997600719630147</v>
      </c>
      <c r="GB177" s="2">
        <f t="shared" si="592"/>
        <v>0.51379028091278356</v>
      </c>
      <c r="GC177" s="2">
        <f t="shared" si="593"/>
        <v>0.49930267509130516</v>
      </c>
      <c r="GD177" s="2">
        <f t="shared" si="594"/>
        <v>0.5371359193647135</v>
      </c>
      <c r="GE177" s="2">
        <f t="shared" si="595"/>
        <v>0.57721504776376842</v>
      </c>
      <c r="GF177" s="2">
        <f t="shared" si="596"/>
        <v>0.55174407932358704</v>
      </c>
      <c r="GG177" s="2">
        <f t="shared" si="597"/>
        <v>0.51702795407876545</v>
      </c>
      <c r="GH177" s="2">
        <f t="shared" si="598"/>
        <v>0.49922833993182519</v>
      </c>
      <c r="GI177" s="2">
        <f t="shared" si="599"/>
        <v>0.47160961869477874</v>
      </c>
      <c r="GJ177" s="2">
        <f t="shared" si="600"/>
        <v>0.34471197852879298</v>
      </c>
      <c r="GK177" s="2">
        <f t="shared" si="601"/>
        <v>0.30025701806999133</v>
      </c>
      <c r="GM177" s="86">
        <f t="shared" si="537"/>
        <v>1.3502311526499985E-141</v>
      </c>
      <c r="GN177" s="86">
        <f t="shared" si="602"/>
        <v>3.841310928974986E-211</v>
      </c>
      <c r="GO177" s="86">
        <f t="shared" si="603"/>
        <v>5.9162607597473212E-162</v>
      </c>
      <c r="GP177" s="86">
        <f t="shared" si="604"/>
        <v>7.328930376690597E-279</v>
      </c>
      <c r="GQ177" s="86">
        <f t="shared" si="605"/>
        <v>1.7091404793830381E-248</v>
      </c>
      <c r="GR177" s="86">
        <f t="shared" si="606"/>
        <v>1.4474140714515179E-289</v>
      </c>
      <c r="GS177" s="86">
        <f t="shared" si="607"/>
        <v>4.4624210145798219E-232</v>
      </c>
      <c r="GT177" s="86">
        <f t="shared" si="608"/>
        <v>3.1348448887353553E-272</v>
      </c>
      <c r="GU177" s="86">
        <f t="shared" si="609"/>
        <v>8.5618566800755289E-267</v>
      </c>
      <c r="GV177" s="86">
        <f t="shared" si="610"/>
        <v>9.0261548760281536E-305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4.3153014775315165E-92</v>
      </c>
      <c r="HD177" s="86">
        <f t="shared" si="616"/>
        <v>1.7927310452428771E-138</v>
      </c>
      <c r="HE177" s="86">
        <f t="shared" si="617"/>
        <v>1.0114593194310028E-111</v>
      </c>
      <c r="HF177" s="86">
        <f t="shared" si="618"/>
        <v>1.0722680179580668E-135</v>
      </c>
      <c r="HG177" s="86">
        <f t="shared" si="619"/>
        <v>5.3825140693036575E-132</v>
      </c>
      <c r="HH177" s="86">
        <f t="shared" si="620"/>
        <v>1.272122245432352E-226</v>
      </c>
      <c r="HI177" s="86">
        <f t="shared" si="621"/>
        <v>1.0158566755882461E-152</v>
      </c>
      <c r="HJ177" s="86">
        <f t="shared" si="622"/>
        <v>1.4466240936647094E-242</v>
      </c>
      <c r="HK177" s="86">
        <f t="shared" si="623"/>
        <v>1.5052894751759924E-208</v>
      </c>
      <c r="HL177" s="86">
        <f t="shared" si="624"/>
        <v>2.8577729852397209E-251</v>
      </c>
      <c r="HM177" s="86">
        <f t="shared" si="625"/>
        <v>8.1218833631516471E-256</v>
      </c>
      <c r="HN177" s="86">
        <f t="shared" si="626"/>
        <v>6.8717428865886637E-296</v>
      </c>
      <c r="HO177" s="86">
        <f t="shared" si="627"/>
        <v>3.404733870215279E-286</v>
      </c>
      <c r="HP177" s="86">
        <f t="shared" si="628"/>
        <v>8.7177443214937575E-211</v>
      </c>
      <c r="HQ177" s="86">
        <f t="shared" si="629"/>
        <v>5.6328123409580669E-300</v>
      </c>
      <c r="HS177" s="86">
        <f t="shared" si="539"/>
        <v>4.9409993416890821E-16</v>
      </c>
      <c r="HT177" s="86">
        <f t="shared" si="630"/>
        <v>4.701165882556853E-28</v>
      </c>
      <c r="HU177" s="86">
        <f t="shared" si="631"/>
        <v>1.6256402290622481E-24</v>
      </c>
      <c r="HV177" s="86">
        <f t="shared" si="632"/>
        <v>9.3490262916735589E-29</v>
      </c>
      <c r="HW177" s="86">
        <f t="shared" si="633"/>
        <v>8.4053096625518356E-29</v>
      </c>
      <c r="HX177" s="86">
        <f t="shared" si="634"/>
        <v>4.1927659714442824E-35</v>
      </c>
      <c r="HY177" s="86">
        <f t="shared" si="635"/>
        <v>1.6155439782066791E-28</v>
      </c>
      <c r="HZ177" s="86">
        <f t="shared" si="636"/>
        <v>1.0970321396569368E-34</v>
      </c>
      <c r="IA177" s="86">
        <f t="shared" si="637"/>
        <v>1.6184609913984912E-39</v>
      </c>
      <c r="IB177" s="86">
        <f t="shared" si="638"/>
        <v>4.8086301505824518E-39</v>
      </c>
      <c r="IC177" s="86">
        <f t="shared" si="639"/>
        <v>4.5650131439787573E-31</v>
      </c>
      <c r="ID177" s="86">
        <f t="shared" si="640"/>
        <v>1.0108366125179575E-32</v>
      </c>
      <c r="IE177" s="86">
        <f t="shared" si="641"/>
        <v>6.3215528633612459E-27</v>
      </c>
      <c r="IF177" s="86">
        <f t="shared" si="642"/>
        <v>2.8548476929626595E-16</v>
      </c>
      <c r="IG177" s="86">
        <f t="shared" si="643"/>
        <v>3.9224442278416544E-15</v>
      </c>
      <c r="II177" s="86">
        <f t="shared" si="540"/>
        <v>0.23773776679091113</v>
      </c>
      <c r="IJ177" s="86">
        <f t="shared" si="541"/>
        <v>0.51390407090638845</v>
      </c>
      <c r="IK177" s="86">
        <f t="shared" si="542"/>
        <v>0.45734362702957226</v>
      </c>
      <c r="IL177" s="86">
        <f t="shared" si="543"/>
        <v>0.46086830682461832</v>
      </c>
      <c r="IM177" s="86">
        <f t="shared" si="544"/>
        <v>0.49958481087669293</v>
      </c>
      <c r="IN177" s="86">
        <f t="shared" si="545"/>
        <v>0.52081922906767741</v>
      </c>
      <c r="IO177" s="86">
        <f t="shared" si="546"/>
        <v>0.4987411314192377</v>
      </c>
      <c r="IP177" s="86">
        <f t="shared" si="547"/>
        <v>0.52759663381234656</v>
      </c>
      <c r="IQ177" s="86">
        <f t="shared" si="548"/>
        <v>0.45892417533628277</v>
      </c>
      <c r="IR177" s="86">
        <f t="shared" si="549"/>
        <v>0.51242421411404238</v>
      </c>
      <c r="IS177" s="86">
        <f t="shared" si="550"/>
        <v>0.52331793771483526</v>
      </c>
      <c r="IT177" s="86">
        <f t="shared" si="551"/>
        <v>0.49850775225342958</v>
      </c>
      <c r="IU177" s="86">
        <f t="shared" si="552"/>
        <v>0.42965995410221475</v>
      </c>
      <c r="IV177" s="86">
        <f t="shared" si="553"/>
        <v>0.17224169525658864</v>
      </c>
      <c r="IW177" s="86">
        <f t="shared" si="554"/>
        <v>0.13314062761246706</v>
      </c>
      <c r="IY177" s="86">
        <f t="shared" si="555"/>
        <v>0.23773776679091163</v>
      </c>
      <c r="IZ177" s="86">
        <f t="shared" si="556"/>
        <v>0.51390407090638845</v>
      </c>
      <c r="JA177" s="86">
        <f t="shared" si="557"/>
        <v>0.45734362702957226</v>
      </c>
      <c r="JB177" s="86">
        <f t="shared" si="558"/>
        <v>0.46086830682461832</v>
      </c>
      <c r="JC177" s="86">
        <f t="shared" si="559"/>
        <v>0.49958481087669293</v>
      </c>
      <c r="JD177" s="86">
        <f t="shared" si="560"/>
        <v>0.52081922906767741</v>
      </c>
      <c r="JE177" s="86">
        <f t="shared" si="561"/>
        <v>0.4987411314192377</v>
      </c>
      <c r="JF177" s="86">
        <f t="shared" si="562"/>
        <v>0.52759663381234656</v>
      </c>
      <c r="JG177" s="86">
        <f t="shared" si="563"/>
        <v>0.45892417533628277</v>
      </c>
      <c r="JH177" s="86">
        <f t="shared" si="564"/>
        <v>0.51242421411404238</v>
      </c>
      <c r="JI177" s="86">
        <f t="shared" si="565"/>
        <v>0.52331793771483526</v>
      </c>
      <c r="JJ177" s="86">
        <f t="shared" si="566"/>
        <v>0.49850775225342958</v>
      </c>
      <c r="JK177" s="86">
        <f t="shared" si="567"/>
        <v>0.42965995410221475</v>
      </c>
      <c r="JL177" s="86">
        <f t="shared" si="568"/>
        <v>0.17224169525658892</v>
      </c>
      <c r="JM177" s="86">
        <f t="shared" si="569"/>
        <v>0.13314062761247097</v>
      </c>
    </row>
    <row r="178" spans="2:273" x14ac:dyDescent="0.25">
      <c r="B178" s="2">
        <v>151</v>
      </c>
      <c r="C178" s="37">
        <v>60.433</v>
      </c>
      <c r="D178" s="37">
        <v>61.113</v>
      </c>
      <c r="E178" s="37">
        <v>65.031999999999996</v>
      </c>
      <c r="F178" s="37">
        <v>63.753999999999998</v>
      </c>
      <c r="G178" s="37">
        <v>62.573999999999998</v>
      </c>
      <c r="H178" s="37">
        <v>63.694000000000003</v>
      </c>
      <c r="I178" s="37">
        <v>66.064999999999998</v>
      </c>
      <c r="J178" s="37">
        <v>64.451999999999998</v>
      </c>
      <c r="K178" s="37">
        <v>64</v>
      </c>
      <c r="L178" s="37">
        <v>64.355000000000004</v>
      </c>
      <c r="M178" s="37">
        <v>67.951999999999998</v>
      </c>
      <c r="N178" s="37">
        <v>70.194000000000003</v>
      </c>
      <c r="O178" s="37">
        <v>72.656000000000006</v>
      </c>
      <c r="P178" s="37">
        <v>80.540000000000006</v>
      </c>
      <c r="Q178" s="37">
        <v>95.063000000000002</v>
      </c>
      <c r="S178" s="4">
        <f t="shared" si="441"/>
        <v>60.149310366279664</v>
      </c>
      <c r="T178" s="4">
        <f t="shared" si="442"/>
        <v>61.176844810150364</v>
      </c>
      <c r="U178" s="4">
        <f t="shared" si="443"/>
        <v>64.753827648225382</v>
      </c>
      <c r="V178" s="4">
        <f t="shared" si="444"/>
        <v>64.212774248447673</v>
      </c>
      <c r="W178" s="4">
        <f t="shared" si="445"/>
        <v>64.069751450746125</v>
      </c>
      <c r="X178" s="4">
        <f t="shared" si="446"/>
        <v>63.171412533638232</v>
      </c>
      <c r="Y178" s="4">
        <f t="shared" si="447"/>
        <v>66.007084266465029</v>
      </c>
      <c r="Z178" s="4">
        <f t="shared" si="448"/>
        <v>64.981980410407459</v>
      </c>
      <c r="AA178" s="4">
        <f t="shared" si="449"/>
        <v>63.935808212764897</v>
      </c>
      <c r="AB178" s="4">
        <f t="shared" si="450"/>
        <v>65.800711455209637</v>
      </c>
      <c r="AC178" s="4">
        <f t="shared" si="451"/>
        <v>68.373807120058856</v>
      </c>
      <c r="AD178" s="4">
        <f t="shared" si="452"/>
        <v>69.782315040420443</v>
      </c>
      <c r="AE178" s="4">
        <f t="shared" si="453"/>
        <v>72.450710543095596</v>
      </c>
      <c r="AF178" s="4">
        <f t="shared" si="454"/>
        <v>80.845438516485842</v>
      </c>
      <c r="AG178" s="4">
        <f t="shared" si="455"/>
        <v>94.069517928392557</v>
      </c>
      <c r="AI178" s="4">
        <f t="shared" si="456"/>
        <v>0.28368963372033562</v>
      </c>
      <c r="AJ178" s="4">
        <f t="shared" si="457"/>
        <v>-6.384481015036414E-2</v>
      </c>
      <c r="AK178" s="4">
        <f t="shared" si="458"/>
        <v>0.27817235177461441</v>
      </c>
      <c r="AL178" s="4">
        <f t="shared" si="459"/>
        <v>-0.45877424844767489</v>
      </c>
      <c r="AM178" s="4">
        <f t="shared" si="460"/>
        <v>-1.4957514507461269</v>
      </c>
      <c r="AN178" s="4">
        <f t="shared" si="461"/>
        <v>0.52258746636177023</v>
      </c>
      <c r="AO178" s="4">
        <f t="shared" si="462"/>
        <v>5.7915733534969149E-2</v>
      </c>
      <c r="AP178" s="4">
        <f t="shared" si="463"/>
        <v>-0.52998041040746102</v>
      </c>
      <c r="AQ178" s="4">
        <f t="shared" si="464"/>
        <v>6.4191787235102993E-2</v>
      </c>
      <c r="AR178" s="4">
        <f t="shared" si="465"/>
        <v>-1.4457114552096328</v>
      </c>
      <c r="AS178" s="4">
        <f t="shared" si="466"/>
        <v>-0.42180712005885823</v>
      </c>
      <c r="AT178" s="4">
        <f t="shared" si="467"/>
        <v>0.41168495957955997</v>
      </c>
      <c r="AU178" s="4">
        <f t="shared" si="468"/>
        <v>0.20528945690440992</v>
      </c>
      <c r="AV178" s="4">
        <f t="shared" si="570"/>
        <v>-0.30543851648583598</v>
      </c>
      <c r="AW178" s="4">
        <f t="shared" si="570"/>
        <v>0.9934820716074455</v>
      </c>
      <c r="AY178" s="2">
        <f t="shared" si="520"/>
        <v>59.593950524366008</v>
      </c>
      <c r="AZ178" s="2">
        <f t="shared" si="571"/>
        <v>60.418789177655306</v>
      </c>
      <c r="BA178" s="2">
        <f t="shared" si="572"/>
        <v>62.467657700909925</v>
      </c>
      <c r="BB178" s="2">
        <f t="shared" si="573"/>
        <v>61.23837336172469</v>
      </c>
      <c r="BC178" s="2">
        <f t="shared" si="574"/>
        <v>61.02623233362587</v>
      </c>
      <c r="BD178" s="2">
        <f t="shared" si="575"/>
        <v>59.774737839049905</v>
      </c>
      <c r="BE178" s="2">
        <f t="shared" si="576"/>
        <v>61.757964212089334</v>
      </c>
      <c r="BF178" s="2">
        <f t="shared" si="577"/>
        <v>62.533715010527786</v>
      </c>
      <c r="BG178" s="2">
        <f t="shared" si="578"/>
        <v>62.613314519190098</v>
      </c>
      <c r="BH178" s="2">
        <f t="shared" si="579"/>
        <v>63.318820356009404</v>
      </c>
      <c r="BI178" s="2">
        <f t="shared" si="580"/>
        <v>63.384230500213576</v>
      </c>
      <c r="BJ178" s="2">
        <f t="shared" si="581"/>
        <v>63.126782853540348</v>
      </c>
      <c r="BK178" s="2">
        <f t="shared" si="582"/>
        <v>64.120630665074401</v>
      </c>
      <c r="BL178" s="2">
        <f t="shared" si="583"/>
        <v>63.271061967913269</v>
      </c>
      <c r="BM178" s="2">
        <f t="shared" si="584"/>
        <v>66.181666006973927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79.676407839721293</v>
      </c>
      <c r="DL178" s="2">
        <f t="shared" si="585"/>
        <v>89.573887798248265</v>
      </c>
      <c r="DM178" s="2">
        <f t="shared" si="585"/>
        <v>89.431597979634262</v>
      </c>
      <c r="DN178" s="2">
        <f t="shared" si="585"/>
        <v>75.773874962247021</v>
      </c>
      <c r="DO178" s="2">
        <f t="shared" si="585"/>
        <v>82.194204771972224</v>
      </c>
      <c r="DP178" s="2">
        <f t="shared" si="585"/>
        <v>82.450401393728242</v>
      </c>
      <c r="DQ178" s="2">
        <f t="shared" si="585"/>
        <v>86.768277874564447</v>
      </c>
      <c r="DR178" s="2">
        <f t="shared" si="585"/>
        <v>86.05170836236934</v>
      </c>
      <c r="DS178" s="2">
        <f t="shared" si="585"/>
        <v>96.291752901484458</v>
      </c>
      <c r="DT178" s="2">
        <f t="shared" si="585"/>
        <v>90.063189878542516</v>
      </c>
      <c r="DU178" s="2">
        <f t="shared" si="585"/>
        <v>86.867616550522655</v>
      </c>
      <c r="DV178" s="2">
        <f t="shared" si="585"/>
        <v>79.841649803684675</v>
      </c>
      <c r="DW178" s="2">
        <f t="shared" si="585"/>
        <v>90.315379039565073</v>
      </c>
      <c r="DX178" s="2">
        <f t="shared" si="585"/>
        <v>82.916758771929835</v>
      </c>
      <c r="DY178" s="2">
        <f t="shared" si="585"/>
        <v>73.068856506238845</v>
      </c>
      <c r="DZ178" s="5"/>
      <c r="EA178" s="2">
        <f t="shared" si="440"/>
        <v>59.347261676318901</v>
      </c>
      <c r="EB178" s="2">
        <f t="shared" si="502"/>
        <v>59.987820389406977</v>
      </c>
      <c r="EC178" s="2">
        <f t="shared" si="503"/>
        <v>61.592202267512484</v>
      </c>
      <c r="ED178" s="2">
        <f t="shared" si="504"/>
        <v>60.749100236620848</v>
      </c>
      <c r="EE178" s="2">
        <f t="shared" si="505"/>
        <v>60.628462869905093</v>
      </c>
      <c r="EF178" s="2">
        <f t="shared" si="506"/>
        <v>59.061571402731303</v>
      </c>
      <c r="EG178" s="2">
        <f t="shared" si="507"/>
        <v>60.517045830515528</v>
      </c>
      <c r="EH178" s="2">
        <f t="shared" si="508"/>
        <v>62.367159880709131</v>
      </c>
      <c r="EI178" s="2">
        <f t="shared" si="509"/>
        <v>61.926772097995368</v>
      </c>
      <c r="EJ178" s="2">
        <f t="shared" si="510"/>
        <v>62.411936522631166</v>
      </c>
      <c r="EK178" s="2">
        <f t="shared" si="511"/>
        <v>63.421497204051491</v>
      </c>
      <c r="EL178" s="2">
        <f t="shared" si="512"/>
        <v>63.136712071931584</v>
      </c>
      <c r="EM178" s="2">
        <f t="shared" si="513"/>
        <v>62.866353193043032</v>
      </c>
      <c r="EN178" s="2">
        <f t="shared" si="514"/>
        <v>63.120747412995193</v>
      </c>
      <c r="EO178" s="2">
        <f t="shared" si="515"/>
        <v>66.411882111169078</v>
      </c>
      <c r="EP178" s="5"/>
      <c r="EQ178" s="2">
        <f t="shared" si="516"/>
        <v>59.925363793147064</v>
      </c>
      <c r="ER178" s="2">
        <f t="shared" si="586"/>
        <v>60.795057058616877</v>
      </c>
      <c r="ES178" s="2">
        <f t="shared" si="586"/>
        <v>63.326568469791624</v>
      </c>
      <c r="ET178" s="2">
        <f t="shared" si="586"/>
        <v>61.716219640536551</v>
      </c>
      <c r="EU178" s="2">
        <f t="shared" si="586"/>
        <v>61.387368267836109</v>
      </c>
      <c r="EV178" s="2">
        <f t="shared" si="586"/>
        <v>60.387827903882936</v>
      </c>
      <c r="EW178" s="2">
        <f t="shared" si="586"/>
        <v>62.889858376232169</v>
      </c>
      <c r="EX178" s="2">
        <f t="shared" si="586"/>
        <v>62.662183866547124</v>
      </c>
      <c r="EY178" s="2">
        <f t="shared" si="586"/>
        <v>63.068509430745571</v>
      </c>
      <c r="EZ178" s="2">
        <f t="shared" si="586"/>
        <v>63.987868236523745</v>
      </c>
      <c r="FA178" s="2">
        <f t="shared" si="586"/>
        <v>63.349938318726501</v>
      </c>
      <c r="FB178" s="2">
        <f t="shared" si="586"/>
        <v>63.116014425381195</v>
      </c>
      <c r="FC178" s="2">
        <f t="shared" si="586"/>
        <v>65.399598933545235</v>
      </c>
      <c r="FD178" s="2">
        <f t="shared" si="586"/>
        <v>63.528278067544619</v>
      </c>
      <c r="FE178" s="2">
        <f t="shared" si="586"/>
        <v>65.690765452033219</v>
      </c>
      <c r="FG178" s="2">
        <f t="shared" si="518"/>
        <v>0.99995784283786193</v>
      </c>
      <c r="FH178" s="2">
        <f t="shared" si="587"/>
        <v>0.99994582596024884</v>
      </c>
      <c r="FI178" s="2">
        <f t="shared" si="587"/>
        <v>0.99994493061651224</v>
      </c>
      <c r="FJ178" s="2">
        <f t="shared" si="587"/>
        <v>0.99994920591364467</v>
      </c>
      <c r="FK178" s="2">
        <f t="shared" si="587"/>
        <v>0.99995194388200181</v>
      </c>
      <c r="FL178" s="2">
        <f t="shared" si="587"/>
        <v>0.9999446749104981</v>
      </c>
      <c r="FM178" s="2">
        <f t="shared" si="587"/>
        <v>0.99994034967685852</v>
      </c>
      <c r="FN178" s="2">
        <f t="shared" si="587"/>
        <v>0.99994261185983724</v>
      </c>
      <c r="FO178" s="2">
        <f t="shared" si="587"/>
        <v>0.99994031612948764</v>
      </c>
      <c r="FP178" s="2">
        <f t="shared" si="587"/>
        <v>0.99993961610571858</v>
      </c>
      <c r="FQ178" s="2">
        <f t="shared" si="587"/>
        <v>0.99994142751310566</v>
      </c>
      <c r="FR178" s="2">
        <f t="shared" si="587"/>
        <v>0.9999473263326174</v>
      </c>
      <c r="FS178" s="2">
        <f t="shared" si="587"/>
        <v>0.99995186765004818</v>
      </c>
      <c r="FT178" s="2">
        <f t="shared" si="587"/>
        <v>0.99993744261272999</v>
      </c>
      <c r="FU178" s="2">
        <f t="shared" si="587"/>
        <v>0.99992338972301731</v>
      </c>
      <c r="FV178" s="5"/>
      <c r="FW178" s="2">
        <f t="shared" si="536"/>
        <v>0.4252394547263646</v>
      </c>
      <c r="FX178" s="2">
        <f t="shared" si="588"/>
        <v>0.53189604465898688</v>
      </c>
      <c r="FY178" s="2">
        <f t="shared" si="589"/>
        <v>0.50388570412088984</v>
      </c>
      <c r="FZ178" s="2">
        <f t="shared" si="590"/>
        <v>0.50511855456634269</v>
      </c>
      <c r="GA178" s="2">
        <f t="shared" si="591"/>
        <v>0.5227701620845131</v>
      </c>
      <c r="GB178" s="2">
        <f t="shared" si="592"/>
        <v>0.53675321974886836</v>
      </c>
      <c r="GC178" s="2">
        <f t="shared" si="593"/>
        <v>0.52231369449591469</v>
      </c>
      <c r="GD178" s="2">
        <f t="shared" si="594"/>
        <v>0.55994063384870951</v>
      </c>
      <c r="GE178" s="2">
        <f t="shared" si="595"/>
        <v>0.59951739029282702</v>
      </c>
      <c r="GF178" s="2">
        <f t="shared" si="596"/>
        <v>0.5743993442348776</v>
      </c>
      <c r="GG178" s="2">
        <f t="shared" si="597"/>
        <v>0.53997489173528257</v>
      </c>
      <c r="GH178" s="2">
        <f t="shared" si="598"/>
        <v>0.52223950673072472</v>
      </c>
      <c r="GI178" s="2">
        <f t="shared" si="599"/>
        <v>0.49460510912182354</v>
      </c>
      <c r="GJ178" s="2">
        <f t="shared" si="600"/>
        <v>0.36580356963307897</v>
      </c>
      <c r="GK178" s="2">
        <f t="shared" si="601"/>
        <v>0.31995668651436182</v>
      </c>
      <c r="GL178" s="5"/>
      <c r="GM178" s="86">
        <f t="shared" si="537"/>
        <v>6.3286884899122608E-145</v>
      </c>
      <c r="GN178" s="86">
        <f t="shared" si="602"/>
        <v>4.7248517332894868E-216</v>
      </c>
      <c r="GO178" s="86">
        <f t="shared" si="603"/>
        <v>1.0426184061919496E-165</v>
      </c>
      <c r="GP178" s="86">
        <f t="shared" si="604"/>
        <v>2.0934072809389055E-285</v>
      </c>
      <c r="GQ178" s="86">
        <f t="shared" si="605"/>
        <v>3.0669207162642485E-254</v>
      </c>
      <c r="GR178" s="86">
        <f t="shared" si="606"/>
        <v>3.0072718732510163E-296</v>
      </c>
      <c r="GS178" s="86">
        <f t="shared" si="607"/>
        <v>1.7842514422127874E-237</v>
      </c>
      <c r="GT178" s="86">
        <f t="shared" si="608"/>
        <v>1.5841273041541726E-278</v>
      </c>
      <c r="GU178" s="86">
        <f t="shared" si="609"/>
        <v>6.0040036499078096E-273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4.4588626002629347E-95</v>
      </c>
      <c r="HD178" s="86">
        <f t="shared" si="616"/>
        <v>7.9723986879116272E-143</v>
      </c>
      <c r="HE178" s="86">
        <f t="shared" si="617"/>
        <v>2.5976485202541833E-115</v>
      </c>
      <c r="HF178" s="86">
        <f t="shared" si="618"/>
        <v>5.1232985073403209E-140</v>
      </c>
      <c r="HG178" s="86">
        <f t="shared" si="619"/>
        <v>4.3192618095625873E-136</v>
      </c>
      <c r="HH178" s="86">
        <f t="shared" si="620"/>
        <v>1.178274532631867E-233</v>
      </c>
      <c r="HI178" s="86">
        <f t="shared" si="621"/>
        <v>1.7088498892245775E-157</v>
      </c>
      <c r="HJ178" s="86">
        <f t="shared" si="622"/>
        <v>4.8475459603486416E-250</v>
      </c>
      <c r="HK178" s="86">
        <f t="shared" si="623"/>
        <v>6.3829852312001641E-215</v>
      </c>
      <c r="HL178" s="86">
        <f t="shared" si="624"/>
        <v>5.5976813207131891E-259</v>
      </c>
      <c r="HM178" s="86">
        <f t="shared" si="625"/>
        <v>8.5383244346547703E-264</v>
      </c>
      <c r="HN178" s="86">
        <f t="shared" si="626"/>
        <v>4.4263349670479724E-305</v>
      </c>
      <c r="HO178" s="86">
        <f t="shared" si="627"/>
        <v>3.7794308671631996E-295</v>
      </c>
      <c r="HP178" s="86">
        <f t="shared" si="628"/>
        <v>1.8632795802385242E-217</v>
      </c>
      <c r="HQ178" s="86">
        <f t="shared" si="629"/>
        <v>0</v>
      </c>
      <c r="HS178" s="86">
        <f t="shared" si="539"/>
        <v>2.5593588430260304E-17</v>
      </c>
      <c r="HT178" s="86">
        <f t="shared" si="630"/>
        <v>4.6875571681543127E-30</v>
      </c>
      <c r="HU178" s="86">
        <f t="shared" si="631"/>
        <v>2.3118094050078381E-26</v>
      </c>
      <c r="HV178" s="86">
        <f t="shared" si="632"/>
        <v>9.5215000166296366E-31</v>
      </c>
      <c r="HW178" s="86">
        <f t="shared" si="633"/>
        <v>9.5058361092856692E-31</v>
      </c>
      <c r="HX178" s="86">
        <f t="shared" si="634"/>
        <v>1.5536121099423938E-37</v>
      </c>
      <c r="HY178" s="86">
        <f t="shared" si="635"/>
        <v>1.5847801695164043E-30</v>
      </c>
      <c r="HZ178" s="86">
        <f t="shared" si="636"/>
        <v>4.422729366015239E-37</v>
      </c>
      <c r="IA178" s="86">
        <f t="shared" si="637"/>
        <v>3.8810432271105721E-42</v>
      </c>
      <c r="IB178" s="86">
        <f t="shared" si="638"/>
        <v>1.1828237987521855E-41</v>
      </c>
      <c r="IC178" s="86">
        <f t="shared" si="639"/>
        <v>2.9439372481385935E-33</v>
      </c>
      <c r="ID178" s="86">
        <f t="shared" si="640"/>
        <v>4.9865130428672866E-35</v>
      </c>
      <c r="IE178" s="86">
        <f t="shared" si="641"/>
        <v>6.686596212318728E-29</v>
      </c>
      <c r="IF178" s="86">
        <f t="shared" si="642"/>
        <v>1.4386520032727268E-17</v>
      </c>
      <c r="IG178" s="86">
        <f t="shared" si="643"/>
        <v>1.8552902448264328E-16</v>
      </c>
      <c r="II178" s="86">
        <f t="shared" si="540"/>
        <v>0.30686134256678732</v>
      </c>
      <c r="IJ178" s="86">
        <f t="shared" si="541"/>
        <v>0.5292757939390963</v>
      </c>
      <c r="IK178" s="86">
        <f t="shared" si="542"/>
        <v>0.5065191092842255</v>
      </c>
      <c r="IL178" s="86">
        <f t="shared" si="543"/>
        <v>0.50837429631006292</v>
      </c>
      <c r="IM178" s="86">
        <f t="shared" si="544"/>
        <v>0.52628037473626377</v>
      </c>
      <c r="IN178" s="86">
        <f t="shared" si="545"/>
        <v>0.52762191568086791</v>
      </c>
      <c r="IO178" s="86">
        <f t="shared" si="546"/>
        <v>0.52647634234661056</v>
      </c>
      <c r="IP178" s="86">
        <f t="shared" si="547"/>
        <v>0.50134713315471735</v>
      </c>
      <c r="IQ178" s="86">
        <f t="shared" si="548"/>
        <v>0.3920609956668954</v>
      </c>
      <c r="IR178" s="86">
        <f t="shared" si="549"/>
        <v>0.46594467433000181</v>
      </c>
      <c r="IS178" s="86">
        <f t="shared" si="550"/>
        <v>0.5267837578969331</v>
      </c>
      <c r="IT178" s="86">
        <f t="shared" si="551"/>
        <v>0.52724184680000807</v>
      </c>
      <c r="IU178" s="86">
        <f t="shared" si="552"/>
        <v>0.48948022624851489</v>
      </c>
      <c r="IV178" s="86">
        <f t="shared" si="553"/>
        <v>0.2388972258347922</v>
      </c>
      <c r="IW178" s="86">
        <f t="shared" si="554"/>
        <v>0.18065067146002944</v>
      </c>
      <c r="IY178" s="86">
        <f t="shared" si="555"/>
        <v>0.30686134256678732</v>
      </c>
      <c r="IZ178" s="86">
        <f t="shared" si="556"/>
        <v>0.5292757939390963</v>
      </c>
      <c r="JA178" s="86">
        <f t="shared" si="557"/>
        <v>0.5065191092842255</v>
      </c>
      <c r="JB178" s="86">
        <f t="shared" si="558"/>
        <v>0.50837429631006292</v>
      </c>
      <c r="JC178" s="86">
        <f t="shared" si="559"/>
        <v>0.52628037473626377</v>
      </c>
      <c r="JD178" s="86">
        <f t="shared" si="560"/>
        <v>0.52762191568086791</v>
      </c>
      <c r="JE178" s="86">
        <f t="shared" si="561"/>
        <v>0.52647634234661056</v>
      </c>
      <c r="JF178" s="86">
        <f t="shared" si="562"/>
        <v>0.50134713315471735</v>
      </c>
      <c r="JG178" s="86">
        <f t="shared" si="563"/>
        <v>0.3920609956668954</v>
      </c>
      <c r="JH178" s="86">
        <f t="shared" si="564"/>
        <v>0.46594467433000181</v>
      </c>
      <c r="JI178" s="86">
        <f t="shared" si="565"/>
        <v>0.5267837578969331</v>
      </c>
      <c r="JJ178" s="86">
        <f t="shared" si="566"/>
        <v>0.52724184680000807</v>
      </c>
      <c r="JK178" s="86">
        <f t="shared" si="567"/>
        <v>0.48948022624851489</v>
      </c>
      <c r="JL178" s="86">
        <f t="shared" si="568"/>
        <v>0.23889722583479223</v>
      </c>
      <c r="JM178" s="86">
        <f t="shared" si="569"/>
        <v>0.18065067146002964</v>
      </c>
    </row>
    <row r="179" spans="2:273" x14ac:dyDescent="0.25">
      <c r="B179" s="2">
        <v>152</v>
      </c>
      <c r="C179" s="37">
        <v>59.045000000000002</v>
      </c>
      <c r="D179" s="37">
        <v>60.984000000000002</v>
      </c>
      <c r="E179" s="37">
        <v>64.5</v>
      </c>
      <c r="F179" s="37">
        <v>63.295000000000002</v>
      </c>
      <c r="G179" s="37">
        <v>62.393000000000001</v>
      </c>
      <c r="H179" s="37">
        <v>61.515999999999998</v>
      </c>
      <c r="I179" s="37">
        <v>64.5</v>
      </c>
      <c r="J179" s="37">
        <v>63.402999999999999</v>
      </c>
      <c r="K179" s="37">
        <v>62.758000000000003</v>
      </c>
      <c r="L179" s="37">
        <v>64.161000000000001</v>
      </c>
      <c r="M179" s="37">
        <v>65.596999999999994</v>
      </c>
      <c r="N179" s="37">
        <v>67</v>
      </c>
      <c r="O179" s="37">
        <v>72.738</v>
      </c>
      <c r="P179" s="37">
        <v>83.905000000000001</v>
      </c>
      <c r="Q179" s="37">
        <v>101.01600000000001</v>
      </c>
      <c r="S179" s="4">
        <f t="shared" si="441"/>
        <v>60.113224746050676</v>
      </c>
      <c r="T179" s="4">
        <f t="shared" si="442"/>
        <v>60.885000620912969</v>
      </c>
      <c r="U179" s="4">
        <f t="shared" si="443"/>
        <v>64.257631859002544</v>
      </c>
      <c r="V179" s="4">
        <f t="shared" si="444"/>
        <v>63.604152193314192</v>
      </c>
      <c r="W179" s="4">
        <f t="shared" si="445"/>
        <v>63.291288201141313</v>
      </c>
      <c r="X179" s="4">
        <f t="shared" si="446"/>
        <v>62.02704628695691</v>
      </c>
      <c r="Y179" s="4">
        <f t="shared" si="447"/>
        <v>64.917219667823915</v>
      </c>
      <c r="Z179" s="4">
        <f t="shared" si="448"/>
        <v>63.992652179900524</v>
      </c>
      <c r="AA179" s="4">
        <f t="shared" si="449"/>
        <v>63.196237391258428</v>
      </c>
      <c r="AB179" s="4">
        <f t="shared" si="450"/>
        <v>64.659598107998363</v>
      </c>
      <c r="AC179" s="4">
        <f t="shared" si="451"/>
        <v>66.794462194987801</v>
      </c>
      <c r="AD179" s="4">
        <f t="shared" si="452"/>
        <v>68.015969529744183</v>
      </c>
      <c r="AE179" s="4">
        <f t="shared" si="453"/>
        <v>71.182662473144205</v>
      </c>
      <c r="AF179" s="4">
        <f t="shared" si="454"/>
        <v>84.309663964597988</v>
      </c>
      <c r="AG179" s="4">
        <f t="shared" si="455"/>
        <v>100.26693517967675</v>
      </c>
      <c r="AI179" s="4">
        <f t="shared" si="456"/>
        <v>-1.0682247460506744</v>
      </c>
      <c r="AJ179" s="4">
        <f t="shared" si="457"/>
        <v>9.8999379087032935E-2</v>
      </c>
      <c r="AK179" s="4">
        <f t="shared" si="458"/>
        <v>0.24236814099745629</v>
      </c>
      <c r="AL179" s="4">
        <f t="shared" si="459"/>
        <v>-0.30915219331419053</v>
      </c>
      <c r="AM179" s="4">
        <f t="shared" si="460"/>
        <v>-0.89828820114131247</v>
      </c>
      <c r="AN179" s="4">
        <f t="shared" si="461"/>
        <v>-0.5110462869569119</v>
      </c>
      <c r="AO179" s="4">
        <f t="shared" si="462"/>
        <v>-0.41721966782391462</v>
      </c>
      <c r="AP179" s="4">
        <f t="shared" si="463"/>
        <v>-0.58965217990052565</v>
      </c>
      <c r="AQ179" s="4">
        <f t="shared" si="464"/>
        <v>-0.43823739125842565</v>
      </c>
      <c r="AR179" s="4">
        <f t="shared" si="465"/>
        <v>-0.49859810799836168</v>
      </c>
      <c r="AS179" s="4">
        <f t="shared" si="466"/>
        <v>-1.197462194987807</v>
      </c>
      <c r="AT179" s="4">
        <f t="shared" si="467"/>
        <v>-1.0159695297441829</v>
      </c>
      <c r="AU179" s="4">
        <f t="shared" si="468"/>
        <v>1.5553375268557943</v>
      </c>
      <c r="AV179" s="4">
        <f t="shared" si="570"/>
        <v>-0.40466396459798659</v>
      </c>
      <c r="AW179" s="4">
        <f t="shared" si="570"/>
        <v>0.74906482032325528</v>
      </c>
      <c r="AY179" s="2">
        <f t="shared" si="520"/>
        <v>59.520097609777011</v>
      </c>
      <c r="AZ179" s="2">
        <f t="shared" si="571"/>
        <v>60.321012536890052</v>
      </c>
      <c r="BA179" s="2">
        <f t="shared" si="572"/>
        <v>62.358288691029273</v>
      </c>
      <c r="BB179" s="2">
        <f t="shared" si="573"/>
        <v>61.140435414948904</v>
      </c>
      <c r="BC179" s="2">
        <f t="shared" si="574"/>
        <v>60.909242241696923</v>
      </c>
      <c r="BD179" s="2">
        <f t="shared" si="575"/>
        <v>59.649709954294508</v>
      </c>
      <c r="BE179" s="2">
        <f t="shared" si="576"/>
        <v>61.630455385094294</v>
      </c>
      <c r="BF179" s="2">
        <f t="shared" si="577"/>
        <v>62.441584039733364</v>
      </c>
      <c r="BG179" s="2">
        <f t="shared" si="578"/>
        <v>62.51783625255355</v>
      </c>
      <c r="BH179" s="2">
        <f t="shared" si="579"/>
        <v>63.222245700479242</v>
      </c>
      <c r="BI179" s="2">
        <f t="shared" si="580"/>
        <v>63.269614606551173</v>
      </c>
      <c r="BJ179" s="2">
        <f t="shared" si="581"/>
        <v>63.005083071066032</v>
      </c>
      <c r="BK179" s="2">
        <f t="shared" si="582"/>
        <v>64.041614536222212</v>
      </c>
      <c r="BL179" s="2">
        <f t="shared" si="583"/>
        <v>63.195248699152728</v>
      </c>
      <c r="BM179" s="2">
        <f t="shared" si="584"/>
        <v>66.096960135886093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79.701465505226523</v>
      </c>
      <c r="DL179" s="2">
        <f t="shared" si="585"/>
        <v>89.667736937481124</v>
      </c>
      <c r="DM179" s="2">
        <f t="shared" si="585"/>
        <v>89.500859627798917</v>
      </c>
      <c r="DN179" s="2">
        <f t="shared" si="585"/>
        <v>75.746304590758044</v>
      </c>
      <c r="DO179" s="2">
        <f t="shared" si="585"/>
        <v>82.207376472364857</v>
      </c>
      <c r="DP179" s="2">
        <f t="shared" si="585"/>
        <v>82.465349651567962</v>
      </c>
      <c r="DQ179" s="2">
        <f t="shared" si="585"/>
        <v>86.752641114982566</v>
      </c>
      <c r="DR179" s="2">
        <f t="shared" si="585"/>
        <v>86.093948432055754</v>
      </c>
      <c r="DS179" s="2">
        <f t="shared" si="585"/>
        <v>96.40620047233466</v>
      </c>
      <c r="DT179" s="2">
        <f t="shared" si="585"/>
        <v>90.129212753036441</v>
      </c>
      <c r="DU179" s="2">
        <f t="shared" si="585"/>
        <v>86.924177003484331</v>
      </c>
      <c r="DV179" s="2">
        <f t="shared" si="585"/>
        <v>79.834839625490787</v>
      </c>
      <c r="DW179" s="2">
        <f t="shared" si="585"/>
        <v>90.365885533071562</v>
      </c>
      <c r="DX179" s="2">
        <f t="shared" si="585"/>
        <v>82.962272739541163</v>
      </c>
      <c r="DY179" s="2">
        <f t="shared" si="585"/>
        <v>73.060142936720126</v>
      </c>
      <c r="EA179" s="2">
        <f t="shared" si="440"/>
        <v>59.253492033307403</v>
      </c>
      <c r="EB179" s="2">
        <f t="shared" si="502"/>
        <v>59.860804508158466</v>
      </c>
      <c r="EC179" s="2">
        <f t="shared" si="503"/>
        <v>61.419802553650968</v>
      </c>
      <c r="ED179" s="2">
        <f t="shared" si="504"/>
        <v>60.615905880279911</v>
      </c>
      <c r="EE179" s="2">
        <f t="shared" si="505"/>
        <v>60.483936906756007</v>
      </c>
      <c r="EF179" s="2">
        <f t="shared" si="506"/>
        <v>58.888764919443403</v>
      </c>
      <c r="EG179" s="2">
        <f t="shared" si="507"/>
        <v>60.304107510100749</v>
      </c>
      <c r="EH179" s="2">
        <f t="shared" si="508"/>
        <v>62.264498266037364</v>
      </c>
      <c r="EI179" s="2">
        <f t="shared" si="509"/>
        <v>61.790234589933632</v>
      </c>
      <c r="EJ179" s="2">
        <f t="shared" si="510"/>
        <v>62.2586334413391</v>
      </c>
      <c r="EK179" s="2">
        <f t="shared" si="511"/>
        <v>63.30955921607935</v>
      </c>
      <c r="EL179" s="2">
        <f t="shared" si="512"/>
        <v>63.015892064461426</v>
      </c>
      <c r="EM179" s="2">
        <f t="shared" si="513"/>
        <v>62.698501234731822</v>
      </c>
      <c r="EN179" s="2">
        <f t="shared" si="514"/>
        <v>63.032294022777549</v>
      </c>
      <c r="EO179" s="2">
        <f t="shared" si="515"/>
        <v>66.347234799060516</v>
      </c>
      <c r="EQ179" s="2">
        <f t="shared" si="516"/>
        <v>59.846983976378183</v>
      </c>
      <c r="ER179" s="2">
        <f t="shared" si="586"/>
        <v>60.687734733513999</v>
      </c>
      <c r="ES179" s="2">
        <f t="shared" si="586"/>
        <v>63.198320804187077</v>
      </c>
      <c r="ET179" s="2">
        <f t="shared" si="586"/>
        <v>61.607789696887409</v>
      </c>
      <c r="EU179" s="2">
        <f t="shared" si="586"/>
        <v>61.261590706750539</v>
      </c>
      <c r="EV179" s="2">
        <f t="shared" si="586"/>
        <v>60.246534630414899</v>
      </c>
      <c r="EW179" s="2">
        <f t="shared" si="586"/>
        <v>62.734105987767677</v>
      </c>
      <c r="EX179" s="2">
        <f t="shared" si="586"/>
        <v>62.566369585568665</v>
      </c>
      <c r="EY179" s="2">
        <f t="shared" si="586"/>
        <v>62.958081448331704</v>
      </c>
      <c r="EZ179" s="2">
        <f t="shared" si="586"/>
        <v>63.870838080096654</v>
      </c>
      <c r="FA179" s="2">
        <f t="shared" si="586"/>
        <v>63.236336975253558</v>
      </c>
      <c r="FB179" s="2">
        <f t="shared" si="586"/>
        <v>62.994582663706083</v>
      </c>
      <c r="FC179" s="2">
        <f t="shared" si="586"/>
        <v>65.290923935920574</v>
      </c>
      <c r="FD179" s="2">
        <f t="shared" si="586"/>
        <v>63.449971172038921</v>
      </c>
      <c r="FE179" s="2">
        <f t="shared" si="586"/>
        <v>65.610447311527381</v>
      </c>
      <c r="FG179" s="2">
        <f t="shared" si="518"/>
        <v>0.99996155206855586</v>
      </c>
      <c r="FH179" s="2">
        <f t="shared" si="587"/>
        <v>0.99995059245302287</v>
      </c>
      <c r="FI179" s="2">
        <f t="shared" si="587"/>
        <v>0.9999497758819812</v>
      </c>
      <c r="FJ179" s="2">
        <f t="shared" si="587"/>
        <v>0.99995367503562727</v>
      </c>
      <c r="FK179" s="2">
        <f t="shared" si="587"/>
        <v>0.99995617211416565</v>
      </c>
      <c r="FL179" s="2">
        <f t="shared" si="587"/>
        <v>0.99994954267305924</v>
      </c>
      <c r="FM179" s="2">
        <f t="shared" si="587"/>
        <v>0.99994559797319038</v>
      </c>
      <c r="FN179" s="2">
        <f t="shared" si="587"/>
        <v>0.99994766112983413</v>
      </c>
      <c r="FO179" s="2">
        <f t="shared" si="587"/>
        <v>0.99994556737730322</v>
      </c>
      <c r="FP179" s="2">
        <f t="shared" si="587"/>
        <v>0.99994492894129328</v>
      </c>
      <c r="FQ179" s="2">
        <f t="shared" si="587"/>
        <v>0.99994658098175648</v>
      </c>
      <c r="FR179" s="2">
        <f t="shared" si="587"/>
        <v>0.99995196082175075</v>
      </c>
      <c r="FS179" s="2">
        <f t="shared" si="587"/>
        <v>0.99995610258920931</v>
      </c>
      <c r="FT179" s="2">
        <f t="shared" si="587"/>
        <v>0.99994294667068528</v>
      </c>
      <c r="FU179" s="2">
        <f t="shared" si="587"/>
        <v>0.99993013012600174</v>
      </c>
      <c r="FW179" s="2">
        <f t="shared" si="536"/>
        <v>0.44789048493568095</v>
      </c>
      <c r="FX179" s="2">
        <f t="shared" si="588"/>
        <v>0.55474491952463179</v>
      </c>
      <c r="FY179" s="2">
        <f t="shared" si="589"/>
        <v>0.52688567619210536</v>
      </c>
      <c r="FZ179" s="2">
        <f t="shared" si="590"/>
        <v>0.52811489684287083</v>
      </c>
      <c r="GA179" s="2">
        <f t="shared" si="591"/>
        <v>0.54568400812120788</v>
      </c>
      <c r="GB179" s="2">
        <f t="shared" si="592"/>
        <v>0.5595613286022697</v>
      </c>
      <c r="GC179" s="2">
        <f t="shared" si="593"/>
        <v>0.54523039143273799</v>
      </c>
      <c r="GD179" s="2">
        <f t="shared" si="594"/>
        <v>0.58249510907711577</v>
      </c>
      <c r="GE179" s="2">
        <f t="shared" si="595"/>
        <v>0.62141488808319867</v>
      </c>
      <c r="GF179" s="2">
        <f t="shared" si="596"/>
        <v>0.5967464512272479</v>
      </c>
      <c r="GG179" s="2">
        <f t="shared" si="597"/>
        <v>0.56275359456161644</v>
      </c>
      <c r="GH179" s="2">
        <f t="shared" si="598"/>
        <v>0.54515666341901148</v>
      </c>
      <c r="GI179" s="2">
        <f t="shared" si="599"/>
        <v>0.51762344711030872</v>
      </c>
      <c r="GJ179" s="2">
        <f t="shared" si="600"/>
        <v>0.38742269004271457</v>
      </c>
      <c r="GK179" s="2">
        <f t="shared" si="601"/>
        <v>0.34032023814585288</v>
      </c>
      <c r="GM179" s="86">
        <f t="shared" si="537"/>
        <v>2.7108442306027292E-148</v>
      </c>
      <c r="GN179" s="86">
        <f t="shared" si="602"/>
        <v>5.0981688588768602E-221</v>
      </c>
      <c r="GO179" s="86">
        <f t="shared" si="603"/>
        <v>1.6625196268571858E-169</v>
      </c>
      <c r="GP179" s="86">
        <f t="shared" si="604"/>
        <v>5.0153138547439858E-292</v>
      </c>
      <c r="GQ179" s="86">
        <f t="shared" si="605"/>
        <v>4.7260732491781908E-260</v>
      </c>
      <c r="GR179" s="86">
        <f t="shared" si="606"/>
        <v>5.2368211059018875E-303</v>
      </c>
      <c r="GS179" s="86">
        <f t="shared" si="607"/>
        <v>6.1777538701923264E-243</v>
      </c>
      <c r="GT179" s="86">
        <f t="shared" si="608"/>
        <v>6.7752420158994798E-285</v>
      </c>
      <c r="GU179" s="86">
        <f t="shared" si="609"/>
        <v>3.5784232884872574E-279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4.1212729479578701E-98</v>
      </c>
      <c r="HD179" s="86">
        <f t="shared" si="616"/>
        <v>3.0308538875367915E-147</v>
      </c>
      <c r="HE179" s="86">
        <f t="shared" si="617"/>
        <v>5.8432092005034392E-119</v>
      </c>
      <c r="HF179" s="86">
        <f t="shared" si="618"/>
        <v>2.0907242692701451E-144</v>
      </c>
      <c r="HG179" s="86">
        <f t="shared" si="619"/>
        <v>2.9958483417012067E-140</v>
      </c>
      <c r="HH179" s="86">
        <f t="shared" si="620"/>
        <v>8.5053287601123896E-241</v>
      </c>
      <c r="HI179" s="86">
        <f t="shared" si="621"/>
        <v>2.4228742386266219E-162</v>
      </c>
      <c r="HJ179" s="86">
        <f t="shared" si="622"/>
        <v>1.2487296248150591E-257</v>
      </c>
      <c r="HK179" s="86">
        <f t="shared" si="623"/>
        <v>2.1665142730695304E-221</v>
      </c>
      <c r="HL179" s="86">
        <f t="shared" si="624"/>
        <v>8.3705771525322175E-267</v>
      </c>
      <c r="HM179" s="86">
        <f t="shared" si="625"/>
        <v>6.7571913405211935E-272</v>
      </c>
      <c r="HN179" s="86">
        <f t="shared" si="626"/>
        <v>0</v>
      </c>
      <c r="HO179" s="86">
        <f t="shared" si="627"/>
        <v>3.0478881050610153E-304</v>
      </c>
      <c r="HP179" s="86">
        <f t="shared" si="628"/>
        <v>3.1292215467537309E-224</v>
      </c>
      <c r="HQ179" s="86">
        <f t="shared" si="629"/>
        <v>0</v>
      </c>
      <c r="HS179" s="86">
        <f t="shared" si="539"/>
        <v>1.1729441490310349E-18</v>
      </c>
      <c r="HT179" s="86">
        <f t="shared" si="630"/>
        <v>3.9597177890949268E-32</v>
      </c>
      <c r="HU179" s="86">
        <f t="shared" si="631"/>
        <v>2.795363898960673E-28</v>
      </c>
      <c r="HV179" s="86">
        <f t="shared" si="632"/>
        <v>8.2606648316254386E-33</v>
      </c>
      <c r="HW179" s="86">
        <f t="shared" si="633"/>
        <v>9.2256596138046791E-33</v>
      </c>
      <c r="HX179" s="86">
        <f t="shared" si="634"/>
        <v>4.7401632344756158E-40</v>
      </c>
      <c r="HY179" s="86">
        <f t="shared" si="635"/>
        <v>1.3190935902874025E-32</v>
      </c>
      <c r="HZ179" s="86">
        <f t="shared" si="636"/>
        <v>1.4732229292944364E-39</v>
      </c>
      <c r="IA179" s="86">
        <f t="shared" si="637"/>
        <v>7.6189594647655909E-45</v>
      </c>
      <c r="IB179" s="86">
        <f t="shared" si="638"/>
        <v>2.380127940299548E-44</v>
      </c>
      <c r="IC179" s="86">
        <f t="shared" si="639"/>
        <v>1.5876064986456558E-35</v>
      </c>
      <c r="ID179" s="86">
        <f t="shared" si="640"/>
        <v>2.0382884776461161E-37</v>
      </c>
      <c r="IE179" s="86">
        <f t="shared" si="641"/>
        <v>5.9760587865983275E-31</v>
      </c>
      <c r="IF179" s="86">
        <f t="shared" si="642"/>
        <v>6.4120183216165778E-19</v>
      </c>
      <c r="IG179" s="86">
        <f t="shared" si="643"/>
        <v>7.6443800719527301E-18</v>
      </c>
      <c r="II179" s="86">
        <f t="shared" si="540"/>
        <v>0.37656747998268297</v>
      </c>
      <c r="IJ179" s="86">
        <f t="shared" si="541"/>
        <v>0.51509739162530155</v>
      </c>
      <c r="IK179" s="86">
        <f t="shared" si="542"/>
        <v>0.52841462854628984</v>
      </c>
      <c r="IL179" s="86">
        <f t="shared" si="543"/>
        <v>0.52871040049584817</v>
      </c>
      <c r="IM179" s="86">
        <f t="shared" si="544"/>
        <v>0.52536757103784293</v>
      </c>
      <c r="IN179" s="86">
        <f t="shared" si="545"/>
        <v>0.5010796047137156</v>
      </c>
      <c r="IO179" s="86">
        <f t="shared" si="546"/>
        <v>0.52458585454391371</v>
      </c>
      <c r="IP179" s="86">
        <f t="shared" si="547"/>
        <v>0.44958614357661719</v>
      </c>
      <c r="IQ179" s="86">
        <f t="shared" si="548"/>
        <v>0.3189030214714173</v>
      </c>
      <c r="IR179" s="86">
        <f t="shared" si="549"/>
        <v>0.40042870202553593</v>
      </c>
      <c r="IS179" s="86">
        <f t="shared" si="550"/>
        <v>0.49981609713022068</v>
      </c>
      <c r="IT179" s="86">
        <f t="shared" si="551"/>
        <v>0.52216873259993579</v>
      </c>
      <c r="IU179" s="86">
        <f t="shared" si="552"/>
        <v>0.52339189859875923</v>
      </c>
      <c r="IV179" s="86">
        <f t="shared" si="553"/>
        <v>0.31716681607298836</v>
      </c>
      <c r="IW179" s="86">
        <f t="shared" si="554"/>
        <v>0.23932714512033831</v>
      </c>
      <c r="IY179" s="86">
        <f t="shared" si="555"/>
        <v>0.37656747998268297</v>
      </c>
      <c r="IZ179" s="86">
        <f t="shared" si="556"/>
        <v>0.51509739162530155</v>
      </c>
      <c r="JA179" s="86">
        <f t="shared" si="557"/>
        <v>0.52841462854628984</v>
      </c>
      <c r="JB179" s="86">
        <f t="shared" si="558"/>
        <v>0.52871040049584817</v>
      </c>
      <c r="JC179" s="86">
        <f t="shared" si="559"/>
        <v>0.52536757103784293</v>
      </c>
      <c r="JD179" s="86">
        <f t="shared" si="560"/>
        <v>0.5010796047137156</v>
      </c>
      <c r="JE179" s="86">
        <f t="shared" si="561"/>
        <v>0.52458585454391371</v>
      </c>
      <c r="JF179" s="86">
        <f t="shared" si="562"/>
        <v>0.44958614357661719</v>
      </c>
      <c r="JG179" s="86">
        <f t="shared" si="563"/>
        <v>0.3189030214714173</v>
      </c>
      <c r="JH179" s="86">
        <f t="shared" si="564"/>
        <v>0.40042870202553593</v>
      </c>
      <c r="JI179" s="86">
        <f t="shared" si="565"/>
        <v>0.49981609713022068</v>
      </c>
      <c r="JJ179" s="86">
        <f t="shared" si="566"/>
        <v>0.52216873259993579</v>
      </c>
      <c r="JK179" s="86">
        <f t="shared" si="567"/>
        <v>0.52339189859875923</v>
      </c>
      <c r="JL179" s="86">
        <f t="shared" si="568"/>
        <v>0.31716681607298836</v>
      </c>
      <c r="JM179" s="86">
        <f t="shared" si="569"/>
        <v>0.23932714512033831</v>
      </c>
    </row>
    <row r="180" spans="2:273" x14ac:dyDescent="0.25">
      <c r="B180" s="2">
        <v>153</v>
      </c>
      <c r="C180" s="37">
        <v>59.478000000000002</v>
      </c>
      <c r="D180" s="37">
        <v>60.354999999999997</v>
      </c>
      <c r="E180" s="37">
        <v>64.338999999999999</v>
      </c>
      <c r="F180" s="37">
        <v>61.966999999999999</v>
      </c>
      <c r="G180" s="37">
        <v>61.328000000000003</v>
      </c>
      <c r="H180" s="37">
        <v>61.418999999999997</v>
      </c>
      <c r="I180" s="37">
        <v>63.371000000000002</v>
      </c>
      <c r="J180" s="37">
        <v>63.323</v>
      </c>
      <c r="K180" s="37">
        <v>62.305999999999997</v>
      </c>
      <c r="L180" s="37">
        <v>63.5</v>
      </c>
      <c r="M180" s="37">
        <v>65.081000000000003</v>
      </c>
      <c r="N180" s="37">
        <v>66.225999999999999</v>
      </c>
      <c r="O180" s="37">
        <v>70.066000000000003</v>
      </c>
      <c r="P180" s="37">
        <v>86.936999999999998</v>
      </c>
      <c r="Q180" s="37">
        <v>107.206</v>
      </c>
      <c r="S180" s="4">
        <f t="shared" si="441"/>
        <v>60.041647458472944</v>
      </c>
      <c r="T180" s="4">
        <f t="shared" si="442"/>
        <v>60.607700791851798</v>
      </c>
      <c r="U180" s="4">
        <f t="shared" si="443"/>
        <v>63.697962880006131</v>
      </c>
      <c r="V180" s="4">
        <f t="shared" si="444"/>
        <v>62.917124321493091</v>
      </c>
      <c r="W180" s="4">
        <f t="shared" si="445"/>
        <v>62.510462647242157</v>
      </c>
      <c r="X180" s="4">
        <f t="shared" si="446"/>
        <v>61.024036098608057</v>
      </c>
      <c r="Y180" s="4">
        <f t="shared" si="447"/>
        <v>63.832959790653064</v>
      </c>
      <c r="Z180" s="4">
        <f t="shared" si="448"/>
        <v>63.235409583291549</v>
      </c>
      <c r="AA180" s="4">
        <f t="shared" si="449"/>
        <v>62.734633001786072</v>
      </c>
      <c r="AB180" s="4">
        <f t="shared" si="450"/>
        <v>63.872534059595246</v>
      </c>
      <c r="AC180" s="4">
        <f t="shared" si="451"/>
        <v>65.415726895763228</v>
      </c>
      <c r="AD180" s="4">
        <f t="shared" si="452"/>
        <v>66.293936923086292</v>
      </c>
      <c r="AE180" s="4">
        <f t="shared" si="453"/>
        <v>69.56304297604315</v>
      </c>
      <c r="AF180" s="4">
        <f t="shared" si="454"/>
        <v>87.036726501010477</v>
      </c>
      <c r="AG180" s="4">
        <f t="shared" si="455"/>
        <v>106.61018268259394</v>
      </c>
      <c r="AI180" s="4">
        <f t="shared" si="456"/>
        <v>-0.56364745847294273</v>
      </c>
      <c r="AJ180" s="4">
        <f t="shared" si="457"/>
        <v>-0.25270079185180094</v>
      </c>
      <c r="AK180" s="4">
        <f t="shared" si="458"/>
        <v>0.64103711999386803</v>
      </c>
      <c r="AL180" s="4">
        <f t="shared" si="459"/>
        <v>-0.95012432149309234</v>
      </c>
      <c r="AM180" s="4">
        <f t="shared" si="460"/>
        <v>-1.1824626472421542</v>
      </c>
      <c r="AN180" s="4">
        <f t="shared" si="461"/>
        <v>0.39496390139193949</v>
      </c>
      <c r="AO180" s="4">
        <f t="shared" si="462"/>
        <v>-0.46195979065306148</v>
      </c>
      <c r="AP180" s="4">
        <f t="shared" si="463"/>
        <v>8.7590416708451357E-2</v>
      </c>
      <c r="AQ180" s="4">
        <f t="shared" si="464"/>
        <v>-0.42863300178607489</v>
      </c>
      <c r="AR180" s="4">
        <f t="shared" si="465"/>
        <v>-0.37253405959524599</v>
      </c>
      <c r="AS180" s="4">
        <f t="shared" si="466"/>
        <v>-0.33472689576322523</v>
      </c>
      <c r="AT180" s="4">
        <f t="shared" si="467"/>
        <v>-6.7936923086293177E-2</v>
      </c>
      <c r="AU180" s="4">
        <f t="shared" si="468"/>
        <v>0.50295702395685282</v>
      </c>
      <c r="AV180" s="4">
        <f t="shared" si="570"/>
        <v>-9.9726501010479751E-2</v>
      </c>
      <c r="AW180" s="4">
        <f t="shared" si="570"/>
        <v>0.59581731740605903</v>
      </c>
      <c r="AY180" s="2">
        <f t="shared" si="520"/>
        <v>59.447080646964963</v>
      </c>
      <c r="AZ180" s="2">
        <f t="shared" si="571"/>
        <v>60.223952372946144</v>
      </c>
      <c r="BA180" s="2">
        <f t="shared" si="572"/>
        <v>62.250753446932677</v>
      </c>
      <c r="BB180" s="2">
        <f t="shared" si="573"/>
        <v>61.043520814715436</v>
      </c>
      <c r="BC180" s="2">
        <f t="shared" si="574"/>
        <v>60.792965335304423</v>
      </c>
      <c r="BD180" s="2">
        <f t="shared" si="575"/>
        <v>59.52578241603365</v>
      </c>
      <c r="BE180" s="2">
        <f t="shared" si="576"/>
        <v>61.505105225535289</v>
      </c>
      <c r="BF180" s="2">
        <f t="shared" si="577"/>
        <v>62.349666192800377</v>
      </c>
      <c r="BG180" s="2">
        <f t="shared" si="578"/>
        <v>62.422937058778132</v>
      </c>
      <c r="BH180" s="2">
        <f t="shared" si="579"/>
        <v>63.12665277245258</v>
      </c>
      <c r="BI180" s="2">
        <f t="shared" si="580"/>
        <v>63.15495157267577</v>
      </c>
      <c r="BJ180" s="2">
        <f t="shared" si="581"/>
        <v>62.883365255437511</v>
      </c>
      <c r="BK180" s="2">
        <f t="shared" si="582"/>
        <v>63.965133576349928</v>
      </c>
      <c r="BL180" s="2">
        <f t="shared" si="583"/>
        <v>63.120076064132874</v>
      </c>
      <c r="BM180" s="2">
        <f t="shared" si="584"/>
        <v>66.011162193592185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79.726523170731738</v>
      </c>
      <c r="DL180" s="2">
        <f t="shared" si="585"/>
        <v>89.761586076713982</v>
      </c>
      <c r="DM180" s="2">
        <f t="shared" si="585"/>
        <v>89.570121275963572</v>
      </c>
      <c r="DN180" s="2">
        <f t="shared" si="585"/>
        <v>75.718734219269066</v>
      </c>
      <c r="DO180" s="2">
        <f t="shared" si="585"/>
        <v>82.220548172757489</v>
      </c>
      <c r="DP180" s="2">
        <f t="shared" si="585"/>
        <v>82.480297909407696</v>
      </c>
      <c r="DQ180" s="2">
        <f t="shared" si="585"/>
        <v>86.737004355400671</v>
      </c>
      <c r="DR180" s="2">
        <f t="shared" si="585"/>
        <v>86.136188501742154</v>
      </c>
      <c r="DS180" s="2">
        <f t="shared" si="585"/>
        <v>96.520648043184849</v>
      </c>
      <c r="DT180" s="2">
        <f t="shared" si="585"/>
        <v>90.195235627530366</v>
      </c>
      <c r="DU180" s="2">
        <f t="shared" si="585"/>
        <v>86.980737456446008</v>
      </c>
      <c r="DV180" s="2">
        <f t="shared" si="585"/>
        <v>79.828029447296885</v>
      </c>
      <c r="DW180" s="2">
        <f t="shared" si="585"/>
        <v>90.416392026578066</v>
      </c>
      <c r="DX180" s="2">
        <f t="shared" si="585"/>
        <v>83.007786707152505</v>
      </c>
      <c r="DY180" s="2">
        <f t="shared" si="585"/>
        <v>73.051429367201408</v>
      </c>
      <c r="EA180" s="2">
        <f t="shared" si="440"/>
        <v>59.159722390295904</v>
      </c>
      <c r="EB180" s="2">
        <f t="shared" si="502"/>
        <v>59.733788626909956</v>
      </c>
      <c r="EC180" s="2">
        <f t="shared" si="503"/>
        <v>61.247402839789444</v>
      </c>
      <c r="ED180" s="2">
        <f t="shared" si="504"/>
        <v>60.482711523938974</v>
      </c>
      <c r="EE180" s="2">
        <f t="shared" si="505"/>
        <v>60.339410943606929</v>
      </c>
      <c r="EF180" s="2">
        <f t="shared" si="506"/>
        <v>58.715958436155503</v>
      </c>
      <c r="EG180" s="2">
        <f t="shared" si="507"/>
        <v>60.091169189685964</v>
      </c>
      <c r="EH180" s="2">
        <f t="shared" si="508"/>
        <v>62.16183665136559</v>
      </c>
      <c r="EI180" s="2">
        <f t="shared" si="509"/>
        <v>61.653697081871897</v>
      </c>
      <c r="EJ180" s="2">
        <f t="shared" si="510"/>
        <v>62.105330360047034</v>
      </c>
      <c r="EK180" s="2">
        <f t="shared" si="511"/>
        <v>63.197621228107202</v>
      </c>
      <c r="EL180" s="2">
        <f t="shared" si="512"/>
        <v>62.895072056991275</v>
      </c>
      <c r="EM180" s="2">
        <f t="shared" si="513"/>
        <v>62.530649276420618</v>
      </c>
      <c r="EN180" s="2">
        <f t="shared" si="514"/>
        <v>62.943840632559898</v>
      </c>
      <c r="EO180" s="2">
        <f t="shared" si="515"/>
        <v>66.282587486951954</v>
      </c>
      <c r="EQ180" s="2">
        <f t="shared" si="516"/>
        <v>59.768604159609296</v>
      </c>
      <c r="ER180" s="2">
        <f t="shared" si="586"/>
        <v>60.580412408411121</v>
      </c>
      <c r="ES180" s="2">
        <f t="shared" si="586"/>
        <v>63.070073138582543</v>
      </c>
      <c r="ET180" s="2">
        <f t="shared" si="586"/>
        <v>61.499359753238252</v>
      </c>
      <c r="EU180" s="2">
        <f t="shared" si="586"/>
        <v>61.135813145664969</v>
      </c>
      <c r="EV180" s="2">
        <f t="shared" si="586"/>
        <v>60.105241356946877</v>
      </c>
      <c r="EW180" s="2">
        <f t="shared" si="586"/>
        <v>62.578353599303199</v>
      </c>
      <c r="EX180" s="2">
        <f t="shared" si="586"/>
        <v>62.470555304590206</v>
      </c>
      <c r="EY180" s="2">
        <f t="shared" si="586"/>
        <v>62.847653465917844</v>
      </c>
      <c r="EZ180" s="2">
        <f t="shared" si="586"/>
        <v>63.753807923669555</v>
      </c>
      <c r="FA180" s="2">
        <f t="shared" si="586"/>
        <v>63.122735631780614</v>
      </c>
      <c r="FB180" s="2">
        <f t="shared" si="586"/>
        <v>62.873150902030986</v>
      </c>
      <c r="FC180" s="2">
        <f t="shared" si="586"/>
        <v>65.182248938295913</v>
      </c>
      <c r="FD180" s="2">
        <f t="shared" si="586"/>
        <v>63.371664276533231</v>
      </c>
      <c r="FE180" s="2">
        <f t="shared" si="586"/>
        <v>65.530129171021542</v>
      </c>
      <c r="FG180" s="2">
        <f t="shared" si="518"/>
        <v>0.99996493495114702</v>
      </c>
      <c r="FH180" s="2">
        <f t="shared" si="587"/>
        <v>0.99995493958571846</v>
      </c>
      <c r="FI180" s="2">
        <f t="shared" si="587"/>
        <v>0.99995419485754866</v>
      </c>
      <c r="FJ180" s="2">
        <f t="shared" si="587"/>
        <v>0.99995775095814821</v>
      </c>
      <c r="FK180" s="2">
        <f t="shared" si="587"/>
        <v>0.99996002833890718</v>
      </c>
      <c r="FL180" s="2">
        <f t="shared" si="587"/>
        <v>0.99995398216659981</v>
      </c>
      <c r="FM180" s="2">
        <f t="shared" si="587"/>
        <v>0.99995038452436791</v>
      </c>
      <c r="FN180" s="2">
        <f t="shared" si="587"/>
        <v>0.99995226616326272</v>
      </c>
      <c r="FO180" s="2">
        <f t="shared" si="587"/>
        <v>0.99995035662031995</v>
      </c>
      <c r="FP180" s="2">
        <f t="shared" si="587"/>
        <v>0.99994977435414845</v>
      </c>
      <c r="FQ180" s="2">
        <f t="shared" si="587"/>
        <v>0.99995128104734066</v>
      </c>
      <c r="FR180" s="2">
        <f t="shared" si="587"/>
        <v>0.99995618756353088</v>
      </c>
      <c r="FS180" s="2">
        <f t="shared" si="587"/>
        <v>0.99995996493090389</v>
      </c>
      <c r="FT180" s="2">
        <f t="shared" si="587"/>
        <v>0.9999479664840315</v>
      </c>
      <c r="FU180" s="2">
        <f t="shared" si="587"/>
        <v>0.99993627752581671</v>
      </c>
      <c r="FW180" s="2">
        <f t="shared" si="536"/>
        <v>0.47075983424199208</v>
      </c>
      <c r="FX180" s="2">
        <f t="shared" si="588"/>
        <v>0.57736469459482198</v>
      </c>
      <c r="FY180" s="2">
        <f t="shared" si="589"/>
        <v>0.54977210176419344</v>
      </c>
      <c r="FZ180" s="2">
        <f t="shared" si="590"/>
        <v>0.55099253337808085</v>
      </c>
      <c r="GA180" s="2">
        <f t="shared" si="591"/>
        <v>0.56840597015684291</v>
      </c>
      <c r="GB180" s="2">
        <f t="shared" si="592"/>
        <v>0.58212073607204518</v>
      </c>
      <c r="GC180" s="2">
        <f t="shared" si="593"/>
        <v>0.56795707813292484</v>
      </c>
      <c r="GD180" s="2">
        <f t="shared" si="594"/>
        <v>0.60470966586477981</v>
      </c>
      <c r="GE180" s="2">
        <f t="shared" si="595"/>
        <v>0.64282839296066263</v>
      </c>
      <c r="GF180" s="2">
        <f t="shared" si="596"/>
        <v>0.61869909623175223</v>
      </c>
      <c r="GG180" s="2">
        <f t="shared" si="597"/>
        <v>0.58527068081174916</v>
      </c>
      <c r="GH180" s="2">
        <f t="shared" si="598"/>
        <v>0.56788411451003551</v>
      </c>
      <c r="GI180" s="2">
        <f t="shared" si="599"/>
        <v>0.54056723301804599</v>
      </c>
      <c r="GJ180" s="2">
        <f t="shared" si="600"/>
        <v>0.40949451107344015</v>
      </c>
      <c r="GK180" s="2">
        <f t="shared" si="601"/>
        <v>0.36129127016900597</v>
      </c>
      <c r="GM180" s="86">
        <f t="shared" si="537"/>
        <v>1.0611561764171798E-151</v>
      </c>
      <c r="GN180" s="86">
        <f t="shared" si="602"/>
        <v>4.8256548679182608E-226</v>
      </c>
      <c r="GO180" s="86">
        <f t="shared" si="603"/>
        <v>2.3986683098372006E-173</v>
      </c>
      <c r="GP180" s="86">
        <f t="shared" si="604"/>
        <v>1.0077955253298939E-298</v>
      </c>
      <c r="GQ180" s="86">
        <f t="shared" si="605"/>
        <v>6.2541772484526104E-266</v>
      </c>
      <c r="GR180" s="86">
        <f t="shared" si="606"/>
        <v>0</v>
      </c>
      <c r="GS180" s="86">
        <f t="shared" si="607"/>
        <v>1.8522213283121013E-248</v>
      </c>
      <c r="GT180" s="86">
        <f t="shared" si="608"/>
        <v>2.4525562965926271E-291</v>
      </c>
      <c r="GU180" s="86">
        <f t="shared" si="609"/>
        <v>1.8126709842805004E-285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3.4074502738498124E-101</v>
      </c>
      <c r="HD180" s="86">
        <f t="shared" si="616"/>
        <v>9.8500846736630349E-152</v>
      </c>
      <c r="HE180" s="86">
        <f t="shared" si="617"/>
        <v>1.1512196321877491E-122</v>
      </c>
      <c r="HF180" s="86">
        <f t="shared" si="618"/>
        <v>7.2868760105836687E-149</v>
      </c>
      <c r="HG180" s="86">
        <f t="shared" si="619"/>
        <v>1.7960276635066984E-144</v>
      </c>
      <c r="HH180" s="86">
        <f t="shared" si="620"/>
        <v>4.7847547115712529E-248</v>
      </c>
      <c r="HI180" s="86">
        <f t="shared" si="621"/>
        <v>2.895410980101307E-167</v>
      </c>
      <c r="HJ180" s="86">
        <f t="shared" si="622"/>
        <v>2.4728181846563861E-265</v>
      </c>
      <c r="HK180" s="86">
        <f t="shared" si="623"/>
        <v>5.8861359461713145E-228</v>
      </c>
      <c r="HL180" s="86">
        <f t="shared" si="624"/>
        <v>9.5557883002159638E-275</v>
      </c>
      <c r="HM180" s="86">
        <f t="shared" si="625"/>
        <v>4.0256349546618545E-280</v>
      </c>
      <c r="HN180" s="86">
        <f t="shared" si="626"/>
        <v>0</v>
      </c>
      <c r="HO180" s="86">
        <f t="shared" si="627"/>
        <v>0</v>
      </c>
      <c r="HP180" s="86">
        <f t="shared" si="628"/>
        <v>4.129293953421191E-231</v>
      </c>
      <c r="HQ180" s="86">
        <f t="shared" si="629"/>
        <v>0</v>
      </c>
      <c r="HS180" s="86">
        <f t="shared" si="539"/>
        <v>4.755596222727905E-20</v>
      </c>
      <c r="HT180" s="86">
        <f t="shared" si="630"/>
        <v>2.8335021870708643E-34</v>
      </c>
      <c r="HU180" s="86">
        <f t="shared" si="631"/>
        <v>2.8737057222727536E-30</v>
      </c>
      <c r="HV180" s="86">
        <f t="shared" si="632"/>
        <v>6.1046825362026758E-35</v>
      </c>
      <c r="HW180" s="86">
        <f t="shared" si="633"/>
        <v>7.6832508093165868E-35</v>
      </c>
      <c r="HX180" s="86">
        <f t="shared" si="634"/>
        <v>1.1907509648583613E-42</v>
      </c>
      <c r="HY180" s="86">
        <f t="shared" si="635"/>
        <v>9.3154708090154532E-35</v>
      </c>
      <c r="HZ180" s="86">
        <f t="shared" si="636"/>
        <v>4.0543585212501683E-42</v>
      </c>
      <c r="IA180" s="86">
        <f t="shared" si="637"/>
        <v>1.2243789321738186E-47</v>
      </c>
      <c r="IB180" s="86">
        <f t="shared" si="638"/>
        <v>3.9177213578987062E-47</v>
      </c>
      <c r="IC180" s="86">
        <f t="shared" si="639"/>
        <v>7.1589830239971217E-38</v>
      </c>
      <c r="ID180" s="86">
        <f t="shared" si="640"/>
        <v>6.9032482603521911E-40</v>
      </c>
      <c r="IE180" s="86">
        <f t="shared" si="641"/>
        <v>4.512477994879138E-33</v>
      </c>
      <c r="IF180" s="86">
        <f t="shared" si="642"/>
        <v>2.5272712708080662E-20</v>
      </c>
      <c r="IG180" s="86">
        <f t="shared" si="643"/>
        <v>2.7435287901711392E-19</v>
      </c>
      <c r="II180" s="86">
        <f t="shared" si="540"/>
        <v>0.43981635176088157</v>
      </c>
      <c r="IJ180" s="86">
        <f t="shared" si="541"/>
        <v>0.47573627200714486</v>
      </c>
      <c r="IK180" s="86">
        <f t="shared" si="542"/>
        <v>0.52105965724609093</v>
      </c>
      <c r="IL180" s="86">
        <f t="shared" si="543"/>
        <v>0.52020110393880004</v>
      </c>
      <c r="IM180" s="86">
        <f t="shared" si="544"/>
        <v>0.49877317827217688</v>
      </c>
      <c r="IN180" s="86">
        <f t="shared" si="545"/>
        <v>0.44863443006665682</v>
      </c>
      <c r="IO180" s="86">
        <f t="shared" si="546"/>
        <v>0.49536713656839276</v>
      </c>
      <c r="IP180" s="86">
        <f t="shared" si="547"/>
        <v>0.38273413737779244</v>
      </c>
      <c r="IQ180" s="86">
        <f t="shared" si="548"/>
        <v>0.24846656215879007</v>
      </c>
      <c r="IR180" s="86">
        <f t="shared" si="549"/>
        <v>0.32734505681586734</v>
      </c>
      <c r="IS180" s="86">
        <f t="shared" si="550"/>
        <v>0.44924266632033477</v>
      </c>
      <c r="IT180" s="86">
        <f t="shared" si="551"/>
        <v>0.48666257412235386</v>
      </c>
      <c r="IU180" s="86">
        <f t="shared" si="552"/>
        <v>0.52708883885986546</v>
      </c>
      <c r="IV180" s="86">
        <f t="shared" si="553"/>
        <v>0.40007214731813484</v>
      </c>
      <c r="IW180" s="86">
        <f t="shared" si="554"/>
        <v>0.30894032160694707</v>
      </c>
      <c r="IY180" s="86">
        <f t="shared" si="555"/>
        <v>0.43981635176088157</v>
      </c>
      <c r="IZ180" s="86">
        <f t="shared" si="556"/>
        <v>0.47573627200714486</v>
      </c>
      <c r="JA180" s="86">
        <f t="shared" si="557"/>
        <v>0.52105965724609093</v>
      </c>
      <c r="JB180" s="86">
        <f t="shared" si="558"/>
        <v>0.52020110393880004</v>
      </c>
      <c r="JC180" s="86">
        <f t="shared" si="559"/>
        <v>0.49877317827217688</v>
      </c>
      <c r="JD180" s="86">
        <f t="shared" si="560"/>
        <v>0.44863443006665682</v>
      </c>
      <c r="JE180" s="86">
        <f t="shared" si="561"/>
        <v>0.49536713656839276</v>
      </c>
      <c r="JF180" s="86">
        <f t="shared" si="562"/>
        <v>0.38273413737779244</v>
      </c>
      <c r="JG180" s="86">
        <f t="shared" si="563"/>
        <v>0.24846656215879007</v>
      </c>
      <c r="JH180" s="86">
        <f t="shared" si="564"/>
        <v>0.32734505681586734</v>
      </c>
      <c r="JI180" s="86">
        <f t="shared" si="565"/>
        <v>0.44924266632033477</v>
      </c>
      <c r="JJ180" s="86">
        <f t="shared" si="566"/>
        <v>0.48666257412235386</v>
      </c>
      <c r="JK180" s="86">
        <f t="shared" si="567"/>
        <v>0.52708883885986546</v>
      </c>
      <c r="JL180" s="86">
        <f t="shared" si="568"/>
        <v>0.40007214731813484</v>
      </c>
      <c r="JM180" s="86">
        <f t="shared" si="569"/>
        <v>0.30894032160694707</v>
      </c>
    </row>
    <row r="181" spans="2:273" x14ac:dyDescent="0.25">
      <c r="B181" s="2">
        <v>154</v>
      </c>
      <c r="C181" s="37">
        <v>59.701000000000001</v>
      </c>
      <c r="D181" s="37">
        <v>60.081000000000003</v>
      </c>
      <c r="E181" s="37">
        <v>63.097000000000001</v>
      </c>
      <c r="F181" s="37">
        <v>63.048999999999999</v>
      </c>
      <c r="G181" s="37">
        <v>61.295000000000002</v>
      </c>
      <c r="H181" s="37">
        <v>60.597000000000001</v>
      </c>
      <c r="I181" s="37">
        <v>62.435000000000002</v>
      </c>
      <c r="J181" s="37">
        <v>62.645000000000003</v>
      </c>
      <c r="K181" s="37">
        <v>62.031999999999996</v>
      </c>
      <c r="L181" s="37">
        <v>63.677</v>
      </c>
      <c r="M181" s="37">
        <v>62.984000000000002</v>
      </c>
      <c r="N181" s="37">
        <v>64.177000000000007</v>
      </c>
      <c r="O181" s="37">
        <v>67.950999999999993</v>
      </c>
      <c r="P181" s="37">
        <v>88.968000000000004</v>
      </c>
      <c r="Q181" s="37">
        <v>113.063</v>
      </c>
      <c r="S181" s="4">
        <f t="shared" si="441"/>
        <v>59.933889560590742</v>
      </c>
      <c r="T181" s="4">
        <f t="shared" si="442"/>
        <v>60.366145158623858</v>
      </c>
      <c r="U181" s="4">
        <f t="shared" si="443"/>
        <v>63.155404824262092</v>
      </c>
      <c r="V181" s="4">
        <f t="shared" si="444"/>
        <v>62.25469069637623</v>
      </c>
      <c r="W181" s="4">
        <f t="shared" si="445"/>
        <v>61.817375745280664</v>
      </c>
      <c r="X181" s="4">
        <f t="shared" si="446"/>
        <v>60.252311839142891</v>
      </c>
      <c r="Y181" s="4">
        <f t="shared" si="447"/>
        <v>62.890143289412876</v>
      </c>
      <c r="Z181" s="4">
        <f t="shared" si="448"/>
        <v>62.713509564989103</v>
      </c>
      <c r="AA181" s="4">
        <f t="shared" si="449"/>
        <v>62.456679259835639</v>
      </c>
      <c r="AB181" s="4">
        <f t="shared" si="450"/>
        <v>63.378426860746302</v>
      </c>
      <c r="AC181" s="4">
        <f t="shared" si="451"/>
        <v>64.355739430443634</v>
      </c>
      <c r="AD181" s="4">
        <f t="shared" si="452"/>
        <v>64.858352509571631</v>
      </c>
      <c r="AE181" s="4">
        <f t="shared" si="453"/>
        <v>67.90025054759991</v>
      </c>
      <c r="AF181" s="4">
        <f t="shared" si="454"/>
        <v>88.323969630253572</v>
      </c>
      <c r="AG181" s="4">
        <f t="shared" si="455"/>
        <v>112.46710555569746</v>
      </c>
      <c r="AI181" s="4">
        <f t="shared" si="456"/>
        <v>-0.23288956059074195</v>
      </c>
      <c r="AJ181" s="4">
        <f t="shared" si="457"/>
        <v>-0.28514515862385537</v>
      </c>
      <c r="AK181" s="4">
        <f t="shared" si="458"/>
        <v>-5.8404824262090926E-2</v>
      </c>
      <c r="AL181" s="4">
        <f t="shared" si="459"/>
        <v>0.79430930362376984</v>
      </c>
      <c r="AM181" s="4">
        <f t="shared" si="460"/>
        <v>-0.52237574528066233</v>
      </c>
      <c r="AN181" s="4">
        <f t="shared" si="461"/>
        <v>0.3446881608571104</v>
      </c>
      <c r="AO181" s="4">
        <f t="shared" si="462"/>
        <v>-0.45514328941287374</v>
      </c>
      <c r="AP181" s="4">
        <f t="shared" si="463"/>
        <v>-6.8509564989099658E-2</v>
      </c>
      <c r="AQ181" s="4">
        <f t="shared" si="464"/>
        <v>-0.42467925983564214</v>
      </c>
      <c r="AR181" s="4">
        <f t="shared" si="465"/>
        <v>0.29857313925369766</v>
      </c>
      <c r="AS181" s="4">
        <f t="shared" si="466"/>
        <v>-1.3717394304436326</v>
      </c>
      <c r="AT181" s="4">
        <f t="shared" si="467"/>
        <v>-0.68135250957162441</v>
      </c>
      <c r="AU181" s="4">
        <f t="shared" si="468"/>
        <v>5.0749452400083328E-2</v>
      </c>
      <c r="AV181" s="4">
        <f t="shared" si="570"/>
        <v>0.64403036974643157</v>
      </c>
      <c r="AW181" s="4">
        <f t="shared" si="570"/>
        <v>0.59589444430254446</v>
      </c>
      <c r="AY181" s="2">
        <f t="shared" si="520"/>
        <v>59.374849998292589</v>
      </c>
      <c r="AZ181" s="2">
        <f t="shared" si="571"/>
        <v>60.12751569254776</v>
      </c>
      <c r="BA181" s="2">
        <f t="shared" si="572"/>
        <v>62.144858482152301</v>
      </c>
      <c r="BB181" s="2">
        <f t="shared" si="573"/>
        <v>60.947521367418972</v>
      </c>
      <c r="BC181" s="2">
        <f t="shared" si="574"/>
        <v>60.677314924414446</v>
      </c>
      <c r="BD181" s="2">
        <f t="shared" si="575"/>
        <v>59.40280352022635</v>
      </c>
      <c r="BE181" s="2">
        <f t="shared" si="576"/>
        <v>61.381644918751704</v>
      </c>
      <c r="BF181" s="2">
        <f t="shared" si="577"/>
        <v>62.257927176016366</v>
      </c>
      <c r="BG181" s="2">
        <f t="shared" si="578"/>
        <v>62.328490478020257</v>
      </c>
      <c r="BH181" s="2">
        <f t="shared" si="579"/>
        <v>63.031862986982539</v>
      </c>
      <c r="BI181" s="2">
        <f t="shared" si="580"/>
        <v>63.040248795909932</v>
      </c>
      <c r="BJ181" s="2">
        <f t="shared" si="581"/>
        <v>62.761631367766853</v>
      </c>
      <c r="BK181" s="2">
        <f t="shared" si="582"/>
        <v>63.890913251071893</v>
      </c>
      <c r="BL181" s="2">
        <f t="shared" si="583"/>
        <v>63.045521308866746</v>
      </c>
      <c r="BM181" s="2">
        <f t="shared" si="584"/>
        <v>65.924293371013434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79.751580836236968</v>
      </c>
      <c r="DL181" s="2">
        <f t="shared" si="585"/>
        <v>89.855435215946841</v>
      </c>
      <c r="DM181" s="2">
        <f t="shared" si="585"/>
        <v>89.639382924128228</v>
      </c>
      <c r="DN181" s="2">
        <f t="shared" si="585"/>
        <v>75.691163847780089</v>
      </c>
      <c r="DO181" s="2">
        <f t="shared" si="585"/>
        <v>82.233719873150122</v>
      </c>
      <c r="DP181" s="2">
        <f t="shared" si="585"/>
        <v>82.495246167247416</v>
      </c>
      <c r="DQ181" s="2">
        <f t="shared" si="585"/>
        <v>86.721367595818791</v>
      </c>
      <c r="DR181" s="2">
        <f t="shared" si="585"/>
        <v>86.178428571428569</v>
      </c>
      <c r="DS181" s="2">
        <f t="shared" si="585"/>
        <v>96.635095614035066</v>
      </c>
      <c r="DT181" s="2">
        <f t="shared" si="585"/>
        <v>90.26125850202429</v>
      </c>
      <c r="DU181" s="2">
        <f t="shared" si="585"/>
        <v>87.03729790940767</v>
      </c>
      <c r="DV181" s="2">
        <f t="shared" si="585"/>
        <v>79.821219269102983</v>
      </c>
      <c r="DW181" s="2">
        <f t="shared" si="585"/>
        <v>90.466898520084555</v>
      </c>
      <c r="DX181" s="2">
        <f t="shared" si="585"/>
        <v>83.053300674763847</v>
      </c>
      <c r="DY181" s="2">
        <f t="shared" si="585"/>
        <v>73.042715797682689</v>
      </c>
      <c r="EA181" s="2">
        <f t="shared" si="440"/>
        <v>59.065952747284413</v>
      </c>
      <c r="EB181" s="2">
        <f t="shared" si="502"/>
        <v>59.606772745661445</v>
      </c>
      <c r="EC181" s="2">
        <f t="shared" si="503"/>
        <v>61.075003125927921</v>
      </c>
      <c r="ED181" s="2">
        <f t="shared" si="504"/>
        <v>60.349517167598037</v>
      </c>
      <c r="EE181" s="2">
        <f t="shared" si="505"/>
        <v>60.19488498045785</v>
      </c>
      <c r="EF181" s="2">
        <f t="shared" si="506"/>
        <v>58.543151952867603</v>
      </c>
      <c r="EG181" s="2">
        <f t="shared" si="507"/>
        <v>59.878230869271185</v>
      </c>
      <c r="EH181" s="2">
        <f t="shared" si="508"/>
        <v>62.059175036693816</v>
      </c>
      <c r="EI181" s="2">
        <f t="shared" si="509"/>
        <v>61.517159573810162</v>
      </c>
      <c r="EJ181" s="2">
        <f t="shared" si="510"/>
        <v>61.952027278754969</v>
      </c>
      <c r="EK181" s="2">
        <f t="shared" si="511"/>
        <v>63.085683240135054</v>
      </c>
      <c r="EL181" s="2">
        <f t="shared" si="512"/>
        <v>62.774252049521124</v>
      </c>
      <c r="EM181" s="2">
        <f t="shared" si="513"/>
        <v>62.362797318109415</v>
      </c>
      <c r="EN181" s="2">
        <f t="shared" si="514"/>
        <v>62.855387242342253</v>
      </c>
      <c r="EO181" s="2">
        <f t="shared" si="515"/>
        <v>66.217940174843392</v>
      </c>
      <c r="EQ181" s="2">
        <f t="shared" si="516"/>
        <v>59.690224342840416</v>
      </c>
      <c r="ER181" s="2">
        <f t="shared" si="586"/>
        <v>60.473090083308236</v>
      </c>
      <c r="ES181" s="2">
        <f t="shared" si="586"/>
        <v>62.941825472977996</v>
      </c>
      <c r="ET181" s="2">
        <f t="shared" si="586"/>
        <v>61.39092980958911</v>
      </c>
      <c r="EU181" s="2">
        <f t="shared" si="586"/>
        <v>61.010035584579398</v>
      </c>
      <c r="EV181" s="2">
        <f t="shared" si="586"/>
        <v>59.96394808347884</v>
      </c>
      <c r="EW181" s="2">
        <f t="shared" si="586"/>
        <v>62.422601210838707</v>
      </c>
      <c r="EX181" s="2">
        <f t="shared" si="586"/>
        <v>62.37474102361174</v>
      </c>
      <c r="EY181" s="2">
        <f t="shared" si="586"/>
        <v>62.737225483503977</v>
      </c>
      <c r="EZ181" s="2">
        <f t="shared" si="586"/>
        <v>63.636777767242464</v>
      </c>
      <c r="FA181" s="2">
        <f t="shared" si="586"/>
        <v>63.009134288307671</v>
      </c>
      <c r="FB181" s="2">
        <f t="shared" si="586"/>
        <v>62.751719140355874</v>
      </c>
      <c r="FC181" s="2">
        <f t="shared" si="586"/>
        <v>65.073573940671253</v>
      </c>
      <c r="FD181" s="2">
        <f t="shared" si="586"/>
        <v>63.293357381027533</v>
      </c>
      <c r="FE181" s="2">
        <f t="shared" si="586"/>
        <v>65.449811030515718</v>
      </c>
      <c r="FG181" s="2">
        <f t="shared" si="518"/>
        <v>0.99996802019669484</v>
      </c>
      <c r="FH181" s="2">
        <f t="shared" si="587"/>
        <v>0.9999589042508118</v>
      </c>
      <c r="FI181" s="2">
        <f t="shared" si="587"/>
        <v>0.99995822504521814</v>
      </c>
      <c r="FJ181" s="2">
        <f t="shared" si="587"/>
        <v>0.99996146827263865</v>
      </c>
      <c r="FK181" s="2">
        <f t="shared" si="587"/>
        <v>0.99996354528360243</v>
      </c>
      <c r="FL181" s="2">
        <f t="shared" si="587"/>
        <v>0.99995803106720016</v>
      </c>
      <c r="FM181" s="2">
        <f t="shared" si="587"/>
        <v>0.99995474995087907</v>
      </c>
      <c r="FN181" s="2">
        <f t="shared" si="587"/>
        <v>0.99995646604064625</v>
      </c>
      <c r="FO181" s="2">
        <f t="shared" si="587"/>
        <v>0.99995472450186262</v>
      </c>
      <c r="FP181" s="2">
        <f t="shared" si="587"/>
        <v>0.99995419346413628</v>
      </c>
      <c r="FQ181" s="2">
        <f t="shared" si="587"/>
        <v>0.99995556759662252</v>
      </c>
      <c r="FR181" s="2">
        <f t="shared" si="587"/>
        <v>0.99996004242900438</v>
      </c>
      <c r="FS181" s="2">
        <f t="shared" si="587"/>
        <v>0.99996348745440899</v>
      </c>
      <c r="FT181" s="2">
        <f t="shared" si="587"/>
        <v>0.99995254465215799</v>
      </c>
      <c r="FU181" s="2">
        <f t="shared" si="587"/>
        <v>0.99994188408698481</v>
      </c>
      <c r="FW181" s="2">
        <f t="shared" si="536"/>
        <v>0.49375260845580876</v>
      </c>
      <c r="FX181" s="2">
        <f t="shared" si="588"/>
        <v>0.599664618107833</v>
      </c>
      <c r="FY181" s="2">
        <f t="shared" si="589"/>
        <v>0.57244980072079377</v>
      </c>
      <c r="FZ181" s="2">
        <f t="shared" si="590"/>
        <v>0.57365643126012666</v>
      </c>
      <c r="GA181" s="2">
        <f t="shared" si="591"/>
        <v>0.59084360858676543</v>
      </c>
      <c r="GB181" s="2">
        <f t="shared" si="592"/>
        <v>0.60434168212215655</v>
      </c>
      <c r="GC181" s="2">
        <f t="shared" si="593"/>
        <v>0.59040123667673994</v>
      </c>
      <c r="GD181" s="2">
        <f t="shared" si="594"/>
        <v>0.62650013282626216</v>
      </c>
      <c r="GE181" s="2">
        <f t="shared" si="595"/>
        <v>0.66368621213712331</v>
      </c>
      <c r="GF181" s="2">
        <f t="shared" si="596"/>
        <v>0.6401772652878337</v>
      </c>
      <c r="GG181" s="2">
        <f t="shared" si="597"/>
        <v>0.60743708332539326</v>
      </c>
      <c r="GH181" s="2">
        <f t="shared" si="598"/>
        <v>0.5903293294113735</v>
      </c>
      <c r="GI181" s="2">
        <f t="shared" si="599"/>
        <v>0.56334032394113565</v>
      </c>
      <c r="GJ181" s="2">
        <f t="shared" si="600"/>
        <v>0.43193713636448522</v>
      </c>
      <c r="GK181" s="2">
        <f t="shared" si="601"/>
        <v>0.38280468078552493</v>
      </c>
      <c r="GM181" s="86">
        <f t="shared" si="537"/>
        <v>3.7960912709840892E-155</v>
      </c>
      <c r="GN181" s="86">
        <f t="shared" si="602"/>
        <v>4.0069420077377045E-231</v>
      </c>
      <c r="GO181" s="86">
        <f t="shared" si="603"/>
        <v>3.1313700219249141E-177</v>
      </c>
      <c r="GP181" s="86">
        <f t="shared" si="604"/>
        <v>1.6985384272068624E-305</v>
      </c>
      <c r="GQ181" s="86">
        <f t="shared" si="605"/>
        <v>7.1073962534885734E-272</v>
      </c>
      <c r="GR181" s="86">
        <f t="shared" si="606"/>
        <v>0</v>
      </c>
      <c r="GS181" s="86">
        <f t="shared" si="607"/>
        <v>4.8088545505475944E-254</v>
      </c>
      <c r="GT181" s="86">
        <f t="shared" si="608"/>
        <v>7.5140030209309931E-298</v>
      </c>
      <c r="GU181" s="86">
        <f t="shared" si="609"/>
        <v>7.8040769124389949E-292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2.5200851382472682E-104</v>
      </c>
      <c r="HD181" s="86">
        <f t="shared" si="616"/>
        <v>2.7365972763745534E-156</v>
      </c>
      <c r="HE181" s="86">
        <f t="shared" si="617"/>
        <v>1.9865404856606636E-126</v>
      </c>
      <c r="HF181" s="86">
        <f t="shared" si="618"/>
        <v>2.1691040895269537E-153</v>
      </c>
      <c r="HG181" s="86">
        <f t="shared" si="619"/>
        <v>9.3064964817905543E-149</v>
      </c>
      <c r="HH181" s="86">
        <f t="shared" si="620"/>
        <v>2.0977287590388627E-255</v>
      </c>
      <c r="HI181" s="86">
        <f t="shared" si="621"/>
        <v>2.9163456147098201E-172</v>
      </c>
      <c r="HJ181" s="86">
        <f t="shared" si="622"/>
        <v>3.7643537513763931E-273</v>
      </c>
      <c r="HK181" s="86">
        <f t="shared" si="623"/>
        <v>1.2800510320950118E-234</v>
      </c>
      <c r="HL181" s="86">
        <f t="shared" si="624"/>
        <v>8.3279620513920926E-283</v>
      </c>
      <c r="HM181" s="86">
        <f t="shared" si="625"/>
        <v>1.805403409875145E-288</v>
      </c>
      <c r="HN181" s="86">
        <f t="shared" si="626"/>
        <v>0</v>
      </c>
      <c r="HO181" s="86">
        <f t="shared" si="627"/>
        <v>0</v>
      </c>
      <c r="HP181" s="86">
        <f t="shared" si="628"/>
        <v>4.2814752931728382E-238</v>
      </c>
      <c r="HQ181" s="86">
        <f t="shared" si="629"/>
        <v>0</v>
      </c>
      <c r="HS181" s="86">
        <f t="shared" si="539"/>
        <v>1.7055714322693583E-21</v>
      </c>
      <c r="HT181" s="86">
        <f t="shared" si="630"/>
        <v>1.7174844542797638E-36</v>
      </c>
      <c r="HU181" s="86">
        <f t="shared" si="631"/>
        <v>2.511462788699745E-32</v>
      </c>
      <c r="HV181" s="86">
        <f t="shared" si="632"/>
        <v>3.8425575261612731E-37</v>
      </c>
      <c r="HW181" s="86">
        <f t="shared" si="633"/>
        <v>5.4904221144630483E-37</v>
      </c>
      <c r="HX181" s="86">
        <f t="shared" si="634"/>
        <v>2.4626157941936665E-45</v>
      </c>
      <c r="HY181" s="86">
        <f t="shared" si="635"/>
        <v>5.581180024853411E-37</v>
      </c>
      <c r="HZ181" s="86">
        <f t="shared" si="636"/>
        <v>9.2177041960089261E-45</v>
      </c>
      <c r="IA181" s="86">
        <f t="shared" si="637"/>
        <v>1.6105846607862457E-50</v>
      </c>
      <c r="IB181" s="86">
        <f t="shared" si="638"/>
        <v>5.2746510903634535E-50</v>
      </c>
      <c r="IC181" s="86">
        <f t="shared" si="639"/>
        <v>2.6991275703944006E-40</v>
      </c>
      <c r="ID181" s="86">
        <f t="shared" si="640"/>
        <v>1.9370019703591792E-42</v>
      </c>
      <c r="IE181" s="86">
        <f t="shared" si="641"/>
        <v>2.8785348029645432E-35</v>
      </c>
      <c r="IF181" s="86">
        <f t="shared" si="642"/>
        <v>8.8081203804975019E-22</v>
      </c>
      <c r="IG181" s="86">
        <f t="shared" si="643"/>
        <v>8.5757880288707851E-21</v>
      </c>
      <c r="II181" s="86">
        <f t="shared" si="540"/>
        <v>0.48959584892326585</v>
      </c>
      <c r="IJ181" s="86">
        <f t="shared" si="541"/>
        <v>0.41894198068354255</v>
      </c>
      <c r="IK181" s="86">
        <f t="shared" si="542"/>
        <v>0.48762533656393697</v>
      </c>
      <c r="IL181" s="86">
        <f t="shared" si="543"/>
        <v>0.48615235806081358</v>
      </c>
      <c r="IM181" s="86">
        <f t="shared" si="544"/>
        <v>0.45214304236972558</v>
      </c>
      <c r="IN181" s="86">
        <f t="shared" si="545"/>
        <v>0.38099831135542367</v>
      </c>
      <c r="IO181" s="86">
        <f t="shared" si="546"/>
        <v>0.44530500456287087</v>
      </c>
      <c r="IP181" s="86">
        <f t="shared" si="547"/>
        <v>0.3111559564484514</v>
      </c>
      <c r="IQ181" s="86">
        <f t="shared" si="548"/>
        <v>0.18638771231274823</v>
      </c>
      <c r="IR181" s="86">
        <f t="shared" si="549"/>
        <v>0.25611444302220537</v>
      </c>
      <c r="IS181" s="86">
        <f t="shared" si="550"/>
        <v>0.38457696893908017</v>
      </c>
      <c r="IT181" s="86">
        <f t="shared" si="551"/>
        <v>0.42921285416241517</v>
      </c>
      <c r="IU181" s="86">
        <f t="shared" si="552"/>
        <v>0.50195565352685745</v>
      </c>
      <c r="IV181" s="86">
        <f t="shared" si="553"/>
        <v>0.47498593391586152</v>
      </c>
      <c r="IW181" s="86">
        <f t="shared" si="554"/>
        <v>0.38683070529027985</v>
      </c>
      <c r="IY181" s="86">
        <f t="shared" si="555"/>
        <v>0.48959584892326585</v>
      </c>
      <c r="IZ181" s="86">
        <f t="shared" si="556"/>
        <v>0.41894198068354255</v>
      </c>
      <c r="JA181" s="86">
        <f t="shared" si="557"/>
        <v>0.48762533656393697</v>
      </c>
      <c r="JB181" s="86">
        <f t="shared" si="558"/>
        <v>0.48615235806081358</v>
      </c>
      <c r="JC181" s="86">
        <f t="shared" si="559"/>
        <v>0.45214304236972558</v>
      </c>
      <c r="JD181" s="86">
        <f t="shared" si="560"/>
        <v>0.38099831135542367</v>
      </c>
      <c r="JE181" s="86">
        <f t="shared" si="561"/>
        <v>0.44530500456287087</v>
      </c>
      <c r="JF181" s="86">
        <f t="shared" si="562"/>
        <v>0.3111559564484514</v>
      </c>
      <c r="JG181" s="86">
        <f t="shared" si="563"/>
        <v>0.18638771231274823</v>
      </c>
      <c r="JH181" s="86">
        <f t="shared" si="564"/>
        <v>0.25611444302220537</v>
      </c>
      <c r="JI181" s="86">
        <f t="shared" si="565"/>
        <v>0.38457696893908017</v>
      </c>
      <c r="JJ181" s="86">
        <f t="shared" si="566"/>
        <v>0.42921285416241517</v>
      </c>
      <c r="JK181" s="86">
        <f t="shared" si="567"/>
        <v>0.50195565352685745</v>
      </c>
      <c r="JL181" s="86">
        <f t="shared" si="568"/>
        <v>0.47498593391586152</v>
      </c>
      <c r="JM181" s="86">
        <f t="shared" si="569"/>
        <v>0.38683070529027985</v>
      </c>
    </row>
    <row r="182" spans="2:273" x14ac:dyDescent="0.25">
      <c r="B182" s="2">
        <v>155</v>
      </c>
      <c r="C182" s="37">
        <v>60.209000000000003</v>
      </c>
      <c r="D182" s="37">
        <v>60.402999999999999</v>
      </c>
      <c r="E182" s="37">
        <v>61.774000000000001</v>
      </c>
      <c r="F182" s="37">
        <v>60.442999999999998</v>
      </c>
      <c r="G182" s="37">
        <v>61.279000000000003</v>
      </c>
      <c r="H182" s="37">
        <v>59.79</v>
      </c>
      <c r="I182" s="37">
        <v>62.258000000000003</v>
      </c>
      <c r="J182" s="37">
        <v>63.274000000000001</v>
      </c>
      <c r="K182" s="37">
        <v>62.871000000000002</v>
      </c>
      <c r="L182" s="37">
        <v>63.225999999999999</v>
      </c>
      <c r="M182" s="37">
        <v>63.354999999999997</v>
      </c>
      <c r="N182" s="37">
        <v>63.854999999999997</v>
      </c>
      <c r="O182" s="37">
        <v>66.016000000000005</v>
      </c>
      <c r="P182" s="37">
        <v>87.159000000000006</v>
      </c>
      <c r="Q182" s="37">
        <v>115.825</v>
      </c>
      <c r="S182" s="4">
        <f t="shared" si="441"/>
        <v>59.796070008199891</v>
      </c>
      <c r="T182" s="4">
        <f t="shared" si="442"/>
        <v>60.167133934109422</v>
      </c>
      <c r="U182" s="4">
        <f t="shared" si="443"/>
        <v>62.686609268271127</v>
      </c>
      <c r="V182" s="4">
        <f t="shared" si="444"/>
        <v>61.688417477840069</v>
      </c>
      <c r="W182" s="4">
        <f t="shared" si="445"/>
        <v>61.258485883596073</v>
      </c>
      <c r="X182" s="4">
        <f t="shared" si="446"/>
        <v>59.713637090698214</v>
      </c>
      <c r="Y182" s="4">
        <f t="shared" si="447"/>
        <v>62.153616544098597</v>
      </c>
      <c r="Z182" s="4">
        <f t="shared" si="448"/>
        <v>62.377253881747933</v>
      </c>
      <c r="AA182" s="4">
        <f t="shared" si="449"/>
        <v>62.281535490182293</v>
      </c>
      <c r="AB182" s="4">
        <f t="shared" si="450"/>
        <v>63.081784665106277</v>
      </c>
      <c r="AC182" s="4">
        <f t="shared" si="451"/>
        <v>63.619479717408346</v>
      </c>
      <c r="AD182" s="4">
        <f t="shared" si="452"/>
        <v>63.803244230418585</v>
      </c>
      <c r="AE182" s="4">
        <f t="shared" si="453"/>
        <v>66.440273471160538</v>
      </c>
      <c r="AF182" s="4">
        <f t="shared" si="454"/>
        <v>87.616511931106885</v>
      </c>
      <c r="AG182" s="4">
        <f t="shared" si="455"/>
        <v>116.88349534837386</v>
      </c>
      <c r="AI182" s="4">
        <f t="shared" si="456"/>
        <v>0.41292999180011236</v>
      </c>
      <c r="AJ182" s="4">
        <f t="shared" si="457"/>
        <v>0.23586606589057624</v>
      </c>
      <c r="AK182" s="4">
        <f t="shared" si="458"/>
        <v>-0.91260926827112598</v>
      </c>
      <c r="AL182" s="4">
        <f t="shared" si="459"/>
        <v>-1.2454174778400713</v>
      </c>
      <c r="AM182" s="4">
        <f t="shared" si="460"/>
        <v>2.0514116403930416E-2</v>
      </c>
      <c r="AN182" s="4">
        <f t="shared" si="461"/>
        <v>7.6362909301785464E-2</v>
      </c>
      <c r="AO182" s="4">
        <f t="shared" si="462"/>
        <v>0.10438345590140585</v>
      </c>
      <c r="AP182" s="4">
        <f t="shared" si="463"/>
        <v>0.89674611825206796</v>
      </c>
      <c r="AQ182" s="4">
        <f t="shared" si="464"/>
        <v>0.58946450981770937</v>
      </c>
      <c r="AR182" s="4">
        <f t="shared" si="465"/>
        <v>0.14421533489372251</v>
      </c>
      <c r="AS182" s="4">
        <f t="shared" si="466"/>
        <v>-0.2644797174083493</v>
      </c>
      <c r="AT182" s="4">
        <f t="shared" si="467"/>
        <v>5.1755769581411926E-2</v>
      </c>
      <c r="AU182" s="4">
        <f t="shared" si="468"/>
        <v>-0.42427347116053227</v>
      </c>
      <c r="AV182" s="4">
        <f t="shared" si="570"/>
        <v>-0.45751193110687893</v>
      </c>
      <c r="AW182" s="4">
        <f t="shared" si="570"/>
        <v>-1.0584953483738531</v>
      </c>
      <c r="AY182" s="2">
        <f t="shared" si="520"/>
        <v>59.303348896847936</v>
      </c>
      <c r="AZ182" s="2">
        <f t="shared" si="571"/>
        <v>60.03160703508928</v>
      </c>
      <c r="BA182" s="2">
        <f t="shared" si="572"/>
        <v>62.040400196251497</v>
      </c>
      <c r="BB182" s="2">
        <f t="shared" si="573"/>
        <v>60.852323287050325</v>
      </c>
      <c r="BC182" s="2">
        <f t="shared" si="574"/>
        <v>60.562201322381917</v>
      </c>
      <c r="BD182" s="2">
        <f t="shared" si="575"/>
        <v>59.280618267818866</v>
      </c>
      <c r="BE182" s="2">
        <f t="shared" si="576"/>
        <v>61.259796623255227</v>
      </c>
      <c r="BF182" s="2">
        <f t="shared" si="577"/>
        <v>62.166332609269247</v>
      </c>
      <c r="BG182" s="2">
        <f t="shared" si="578"/>
        <v>62.234372920682283</v>
      </c>
      <c r="BH182" s="2">
        <f t="shared" si="579"/>
        <v>62.937698849109857</v>
      </c>
      <c r="BI182" s="2">
        <f t="shared" si="580"/>
        <v>62.925513880780258</v>
      </c>
      <c r="BJ182" s="2">
        <f t="shared" si="581"/>
        <v>62.639883526088468</v>
      </c>
      <c r="BK182" s="2">
        <f t="shared" si="582"/>
        <v>63.818664228079534</v>
      </c>
      <c r="BL182" s="2">
        <f t="shared" si="583"/>
        <v>62.971555739666577</v>
      </c>
      <c r="BM182" s="2">
        <f t="shared" si="584"/>
        <v>65.836385315507854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79.776638501742198</v>
      </c>
      <c r="DL182" s="2">
        <f t="shared" si="585"/>
        <v>89.949284355179699</v>
      </c>
      <c r="DM182" s="2">
        <f t="shared" si="585"/>
        <v>89.708644572292883</v>
      </c>
      <c r="DN182" s="2">
        <f t="shared" si="585"/>
        <v>75.663593476291112</v>
      </c>
      <c r="DO182" s="2">
        <f t="shared" si="585"/>
        <v>82.246891573542754</v>
      </c>
      <c r="DP182" s="2">
        <f t="shared" si="585"/>
        <v>82.510194425087136</v>
      </c>
      <c r="DQ182" s="2">
        <f t="shared" si="585"/>
        <v>86.70573083623691</v>
      </c>
      <c r="DR182" s="2">
        <f t="shared" si="585"/>
        <v>86.220668641114983</v>
      </c>
      <c r="DS182" s="2">
        <f t="shared" si="585"/>
        <v>96.749543184885255</v>
      </c>
      <c r="DT182" s="2">
        <f t="shared" si="585"/>
        <v>90.327281376518215</v>
      </c>
      <c r="DU182" s="2">
        <f t="shared" si="585"/>
        <v>87.093858362369346</v>
      </c>
      <c r="DV182" s="2">
        <f t="shared" si="585"/>
        <v>79.814409090909081</v>
      </c>
      <c r="DW182" s="2">
        <f t="shared" si="585"/>
        <v>90.517405013591045</v>
      </c>
      <c r="DX182" s="2">
        <f t="shared" si="585"/>
        <v>83.098814642375174</v>
      </c>
      <c r="DY182" s="2">
        <f t="shared" si="585"/>
        <v>73.034002228163985</v>
      </c>
      <c r="EA182" s="2">
        <f t="shared" si="440"/>
        <v>58.972183104272915</v>
      </c>
      <c r="EB182" s="2">
        <f t="shared" si="502"/>
        <v>59.479756864412934</v>
      </c>
      <c r="EC182" s="2">
        <f t="shared" si="503"/>
        <v>60.902603412066405</v>
      </c>
      <c r="ED182" s="2">
        <f t="shared" si="504"/>
        <v>60.216322811257101</v>
      </c>
      <c r="EE182" s="2">
        <f t="shared" si="505"/>
        <v>60.050359017308772</v>
      </c>
      <c r="EF182" s="2">
        <f t="shared" si="506"/>
        <v>58.370345469579703</v>
      </c>
      <c r="EG182" s="2">
        <f t="shared" si="507"/>
        <v>59.665292548856407</v>
      </c>
      <c r="EH182" s="2">
        <f t="shared" si="508"/>
        <v>61.956513422022049</v>
      </c>
      <c r="EI182" s="2">
        <f t="shared" si="509"/>
        <v>61.380622065748419</v>
      </c>
      <c r="EJ182" s="2">
        <f t="shared" si="510"/>
        <v>61.798724197462903</v>
      </c>
      <c r="EK182" s="2">
        <f t="shared" si="511"/>
        <v>62.973745252162914</v>
      </c>
      <c r="EL182" s="2">
        <f t="shared" si="512"/>
        <v>62.653432042050966</v>
      </c>
      <c r="EM182" s="2">
        <f t="shared" si="513"/>
        <v>62.194945359798211</v>
      </c>
      <c r="EN182" s="2">
        <f t="shared" si="514"/>
        <v>62.766933852124609</v>
      </c>
      <c r="EO182" s="2">
        <f t="shared" si="515"/>
        <v>66.153292862734844</v>
      </c>
      <c r="EQ182" s="2">
        <f t="shared" si="516"/>
        <v>59.611844526071536</v>
      </c>
      <c r="ER182" s="2">
        <f t="shared" si="586"/>
        <v>60.365767758205358</v>
      </c>
      <c r="ES182" s="2">
        <f t="shared" si="586"/>
        <v>62.813577807373463</v>
      </c>
      <c r="ET182" s="2">
        <f t="shared" si="586"/>
        <v>61.282499865939954</v>
      </c>
      <c r="EU182" s="2">
        <f t="shared" si="586"/>
        <v>60.884258023493828</v>
      </c>
      <c r="EV182" s="2">
        <f t="shared" si="586"/>
        <v>59.82265481001081</v>
      </c>
      <c r="EW182" s="2">
        <f t="shared" si="586"/>
        <v>62.266848822374229</v>
      </c>
      <c r="EX182" s="2">
        <f t="shared" si="586"/>
        <v>62.278926742633281</v>
      </c>
      <c r="EY182" s="2">
        <f t="shared" si="586"/>
        <v>62.62679750109011</v>
      </c>
      <c r="EZ182" s="2">
        <f t="shared" si="586"/>
        <v>63.519747610815372</v>
      </c>
      <c r="FA182" s="2">
        <f t="shared" si="586"/>
        <v>62.895532944834727</v>
      </c>
      <c r="FB182" s="2">
        <f t="shared" si="586"/>
        <v>62.630287378680777</v>
      </c>
      <c r="FC182" s="2">
        <f t="shared" si="586"/>
        <v>64.964898943046592</v>
      </c>
      <c r="FD182" s="2">
        <f t="shared" si="586"/>
        <v>63.215050485521843</v>
      </c>
      <c r="FE182" s="2">
        <f t="shared" si="586"/>
        <v>65.36949289000988</v>
      </c>
      <c r="FG182" s="2">
        <f t="shared" si="518"/>
        <v>0.99997083399067577</v>
      </c>
      <c r="FH182" s="2">
        <f t="shared" si="587"/>
        <v>0.99996252009576225</v>
      </c>
      <c r="FI182" s="2">
        <f t="shared" si="587"/>
        <v>0.99996190064838197</v>
      </c>
      <c r="FJ182" s="2">
        <f t="shared" si="587"/>
        <v>0.99996485852784456</v>
      </c>
      <c r="FK182" s="2">
        <f t="shared" si="587"/>
        <v>0.99996675279685532</v>
      </c>
      <c r="FL182" s="2">
        <f t="shared" si="587"/>
        <v>0.99996172373702341</v>
      </c>
      <c r="FM182" s="2">
        <f t="shared" si="587"/>
        <v>0.99995873130040835</v>
      </c>
      <c r="FN182" s="2">
        <f t="shared" si="587"/>
        <v>0.99996029640510409</v>
      </c>
      <c r="FO182" s="2">
        <f t="shared" si="587"/>
        <v>0.99995870809044463</v>
      </c>
      <c r="FP182" s="2">
        <f t="shared" si="587"/>
        <v>0.9999582237744008</v>
      </c>
      <c r="FQ182" s="2">
        <f t="shared" si="587"/>
        <v>0.99995947700807364</v>
      </c>
      <c r="FR182" s="2">
        <f t="shared" si="587"/>
        <v>0.99996355813401416</v>
      </c>
      <c r="FS182" s="2">
        <f t="shared" si="587"/>
        <v>0.99996670005566557</v>
      </c>
      <c r="FT182" s="2">
        <f t="shared" si="587"/>
        <v>0.99995672002766478</v>
      </c>
      <c r="FU182" s="2">
        <f t="shared" si="587"/>
        <v>0.9999469973863585</v>
      </c>
      <c r="FW182" s="2">
        <f t="shared" si="536"/>
        <v>0.51677183955448114</v>
      </c>
      <c r="FX182" s="2">
        <f t="shared" si="588"/>
        <v>0.62155914736736728</v>
      </c>
      <c r="FY182" s="2">
        <f t="shared" si="589"/>
        <v>0.59482706596471968</v>
      </c>
      <c r="FZ182" s="2">
        <f t="shared" si="590"/>
        <v>0.59601511134592489</v>
      </c>
      <c r="GA182" s="2">
        <f t="shared" si="591"/>
        <v>0.61290915165417204</v>
      </c>
      <c r="GB182" s="2">
        <f t="shared" si="592"/>
        <v>0.62613989300818718</v>
      </c>
      <c r="GC182" s="2">
        <f t="shared" si="593"/>
        <v>0.61247498925699828</v>
      </c>
      <c r="GD182" s="2">
        <f t="shared" si="594"/>
        <v>0.64778903260552356</v>
      </c>
      <c r="GE182" s="2">
        <f t="shared" si="595"/>
        <v>0.68392489570158377</v>
      </c>
      <c r="GF182" s="2">
        <f t="shared" si="596"/>
        <v>0.66110828439566471</v>
      </c>
      <c r="GG182" s="2">
        <f t="shared" si="597"/>
        <v>0.62916940073126915</v>
      </c>
      <c r="GH182" s="2">
        <f t="shared" si="598"/>
        <v>0.61240441312968108</v>
      </c>
      <c r="GI182" s="2">
        <f t="shared" si="599"/>
        <v>0.58584943147255852</v>
      </c>
      <c r="GJ182" s="2">
        <f t="shared" si="600"/>
        <v>0.45466271305138395</v>
      </c>
      <c r="GK182" s="2">
        <f t="shared" si="601"/>
        <v>0.40478725931059478</v>
      </c>
      <c r="GM182" s="86">
        <f t="shared" si="537"/>
        <v>1.2410101178428981E-158</v>
      </c>
      <c r="GN182" s="86">
        <f t="shared" si="602"/>
        <v>2.9186592919472075E-236</v>
      </c>
      <c r="GO182" s="86">
        <f t="shared" si="603"/>
        <v>3.6987770236084247E-181</v>
      </c>
      <c r="GP182" s="86">
        <f t="shared" si="604"/>
        <v>0</v>
      </c>
      <c r="GQ182" s="86">
        <f t="shared" si="605"/>
        <v>6.9361789506486264E-278</v>
      </c>
      <c r="GR182" s="86">
        <f t="shared" si="606"/>
        <v>0</v>
      </c>
      <c r="GS182" s="86">
        <f t="shared" si="607"/>
        <v>1.0811244074163575E-259</v>
      </c>
      <c r="GT182" s="86">
        <f t="shared" si="608"/>
        <v>1.9484118584900678E-304</v>
      </c>
      <c r="GU182" s="86">
        <f t="shared" si="609"/>
        <v>2.8556054649448629E-298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1.6671906496445994E-107</v>
      </c>
      <c r="HD182" s="86">
        <f t="shared" si="616"/>
        <v>6.4994244906039226E-161</v>
      </c>
      <c r="HE182" s="86">
        <f t="shared" si="617"/>
        <v>3.0023827512124396E-130</v>
      </c>
      <c r="HF182" s="86">
        <f t="shared" si="618"/>
        <v>5.5145593313300704E-158</v>
      </c>
      <c r="HG182" s="86">
        <f t="shared" si="619"/>
        <v>4.1680856429920292E-153</v>
      </c>
      <c r="HH182" s="86">
        <f t="shared" si="620"/>
        <v>7.1673285202426E-263</v>
      </c>
      <c r="HI182" s="86">
        <f t="shared" si="621"/>
        <v>2.4757931917768085E-177</v>
      </c>
      <c r="HJ182" s="86">
        <f t="shared" si="622"/>
        <v>4.4051474260665119E-281</v>
      </c>
      <c r="HK182" s="86">
        <f t="shared" si="623"/>
        <v>2.2281781060705372E-241</v>
      </c>
      <c r="HL182" s="86">
        <f t="shared" si="624"/>
        <v>5.5407607157412301E-291</v>
      </c>
      <c r="HM182" s="86">
        <f t="shared" si="625"/>
        <v>6.0951308312141342E-297</v>
      </c>
      <c r="HN182" s="86">
        <f t="shared" si="626"/>
        <v>0</v>
      </c>
      <c r="HO182" s="86">
        <f t="shared" si="627"/>
        <v>0</v>
      </c>
      <c r="HP182" s="86">
        <f t="shared" si="628"/>
        <v>3.4880791011608235E-245</v>
      </c>
      <c r="HQ182" s="86">
        <f t="shared" si="629"/>
        <v>0</v>
      </c>
      <c r="HS182" s="86">
        <f t="shared" si="539"/>
        <v>5.4104313001179406E-23</v>
      </c>
      <c r="HT182" s="86">
        <f t="shared" si="630"/>
        <v>8.8174538762814624E-39</v>
      </c>
      <c r="HU182" s="86">
        <f t="shared" si="631"/>
        <v>1.8657701835579497E-34</v>
      </c>
      <c r="HV182" s="86">
        <f t="shared" si="632"/>
        <v>2.0599668860504946E-39</v>
      </c>
      <c r="HW182" s="86">
        <f t="shared" si="633"/>
        <v>3.3663141489768408E-39</v>
      </c>
      <c r="HX182" s="86">
        <f t="shared" si="634"/>
        <v>4.1927034777512599E-48</v>
      </c>
      <c r="HY182" s="86">
        <f t="shared" si="635"/>
        <v>2.8366871305525595E-39</v>
      </c>
      <c r="HZ182" s="86">
        <f t="shared" si="636"/>
        <v>1.7311879503382288E-47</v>
      </c>
      <c r="IA182" s="86">
        <f t="shared" si="637"/>
        <v>1.734105436916392E-53</v>
      </c>
      <c r="IB182" s="86">
        <f t="shared" si="638"/>
        <v>5.8084075965269749E-53</v>
      </c>
      <c r="IC182" s="86">
        <f t="shared" si="639"/>
        <v>8.5080753781897165E-43</v>
      </c>
      <c r="ID182" s="86">
        <f t="shared" si="640"/>
        <v>4.5026447345252881E-45</v>
      </c>
      <c r="IE182" s="86">
        <f t="shared" si="641"/>
        <v>1.5511468078574586E-37</v>
      </c>
      <c r="IF182" s="86">
        <f t="shared" si="642"/>
        <v>2.7142451065644509E-23</v>
      </c>
      <c r="IG182" s="86">
        <f t="shared" si="643"/>
        <v>2.3345138041836297E-22</v>
      </c>
      <c r="II182" s="86">
        <f t="shared" si="540"/>
        <v>0.52035673149482997</v>
      </c>
      <c r="IJ182" s="86">
        <f t="shared" si="541"/>
        <v>0.35348223620385727</v>
      </c>
      <c r="IK182" s="86">
        <f t="shared" si="542"/>
        <v>0.43502499753098572</v>
      </c>
      <c r="IL182" s="86">
        <f t="shared" si="543"/>
        <v>0.43344361652606578</v>
      </c>
      <c r="IM182" s="86">
        <f t="shared" si="544"/>
        <v>0.39303753849995537</v>
      </c>
      <c r="IN182" s="86">
        <f t="shared" si="545"/>
        <v>0.30878257036730178</v>
      </c>
      <c r="IO182" s="86">
        <f t="shared" si="546"/>
        <v>0.38289182254174486</v>
      </c>
      <c r="IP182" s="86">
        <f t="shared" si="547"/>
        <v>0.24291858015407691</v>
      </c>
      <c r="IQ182" s="86">
        <f t="shared" si="548"/>
        <v>0.13515440575401544</v>
      </c>
      <c r="IR182" s="86">
        <f t="shared" si="549"/>
        <v>0.19280140694688094</v>
      </c>
      <c r="IS182" s="86">
        <f t="shared" si="550"/>
        <v>0.31525933507161114</v>
      </c>
      <c r="IT182" s="86">
        <f t="shared" si="551"/>
        <v>0.36031798716095631</v>
      </c>
      <c r="IU182" s="86">
        <f t="shared" si="552"/>
        <v>0.45411134382089435</v>
      </c>
      <c r="IV182" s="86">
        <f t="shared" si="553"/>
        <v>0.52526911581620972</v>
      </c>
      <c r="IW182" s="86">
        <f t="shared" si="554"/>
        <v>0.46610019239542483</v>
      </c>
      <c r="IY182" s="86">
        <f t="shared" si="555"/>
        <v>0.52035673149482997</v>
      </c>
      <c r="IZ182" s="86">
        <f t="shared" si="556"/>
        <v>0.35348223620385727</v>
      </c>
      <c r="JA182" s="86">
        <f t="shared" si="557"/>
        <v>0.43502499753098572</v>
      </c>
      <c r="JB182" s="86">
        <f t="shared" si="558"/>
        <v>0.43344361652606578</v>
      </c>
      <c r="JC182" s="86">
        <f t="shared" si="559"/>
        <v>0.39303753849995537</v>
      </c>
      <c r="JD182" s="86">
        <f t="shared" si="560"/>
        <v>0.30878257036730178</v>
      </c>
      <c r="JE182" s="86">
        <f t="shared" si="561"/>
        <v>0.38289182254174486</v>
      </c>
      <c r="JF182" s="86">
        <f t="shared" si="562"/>
        <v>0.24291858015407691</v>
      </c>
      <c r="JG182" s="86">
        <f t="shared" si="563"/>
        <v>0.13515440575401544</v>
      </c>
      <c r="JH182" s="86">
        <f t="shared" si="564"/>
        <v>0.19280140694688094</v>
      </c>
      <c r="JI182" s="86">
        <f t="shared" si="565"/>
        <v>0.31525933507161114</v>
      </c>
      <c r="JJ182" s="86">
        <f t="shared" si="566"/>
        <v>0.36031798716095631</v>
      </c>
      <c r="JK182" s="86">
        <f t="shared" si="567"/>
        <v>0.45411134382089435</v>
      </c>
      <c r="JL182" s="86">
        <f t="shared" si="568"/>
        <v>0.52526911581620972</v>
      </c>
      <c r="JM182" s="86">
        <f t="shared" si="569"/>
        <v>0.46610019239542483</v>
      </c>
    </row>
    <row r="183" spans="2:273" x14ac:dyDescent="0.25">
      <c r="B183" s="2">
        <v>156</v>
      </c>
      <c r="C183" s="37">
        <v>58.984999999999999</v>
      </c>
      <c r="D183" s="37">
        <v>60.225999999999999</v>
      </c>
      <c r="E183" s="37">
        <v>62.871000000000002</v>
      </c>
      <c r="F183" s="37">
        <v>60.508000000000003</v>
      </c>
      <c r="G183" s="37">
        <v>59.917999999999999</v>
      </c>
      <c r="H183" s="37">
        <v>59.968000000000004</v>
      </c>
      <c r="I183" s="37">
        <v>61.805999999999997</v>
      </c>
      <c r="J183" s="37">
        <v>62.387</v>
      </c>
      <c r="K183" s="37">
        <v>62.468000000000004</v>
      </c>
      <c r="L183" s="37">
        <v>63.548000000000002</v>
      </c>
      <c r="M183" s="37">
        <v>63.258000000000003</v>
      </c>
      <c r="N183" s="37">
        <v>61.805999999999997</v>
      </c>
      <c r="O183" s="37">
        <v>64.245999999999995</v>
      </c>
      <c r="P183" s="37">
        <v>84.54</v>
      </c>
      <c r="Q183" s="37">
        <v>116.492</v>
      </c>
      <c r="S183" s="4">
        <f t="shared" si="441"/>
        <v>59.639353836921103</v>
      </c>
      <c r="T183" s="4">
        <f t="shared" si="442"/>
        <v>60.006389103494293</v>
      </c>
      <c r="U183" s="4">
        <f t="shared" si="443"/>
        <v>62.315355226659186</v>
      </c>
      <c r="V183" s="4">
        <f t="shared" si="444"/>
        <v>61.247789181481991</v>
      </c>
      <c r="W183" s="4">
        <f t="shared" si="445"/>
        <v>60.838588458178663</v>
      </c>
      <c r="X183" s="4">
        <f t="shared" si="446"/>
        <v>59.357364474593673</v>
      </c>
      <c r="Y183" s="4">
        <f t="shared" si="447"/>
        <v>61.623243621168101</v>
      </c>
      <c r="Z183" s="4">
        <f t="shared" si="448"/>
        <v>62.1626926672038</v>
      </c>
      <c r="AA183" s="4">
        <f t="shared" si="449"/>
        <v>62.155980571378926</v>
      </c>
      <c r="AB183" s="4">
        <f t="shared" si="450"/>
        <v>62.897558121578768</v>
      </c>
      <c r="AC183" s="4">
        <f t="shared" si="451"/>
        <v>63.142454961473391</v>
      </c>
      <c r="AD183" s="4">
        <f t="shared" si="452"/>
        <v>63.10028616050279</v>
      </c>
      <c r="AE183" s="4">
        <f t="shared" si="453"/>
        <v>65.311991872411085</v>
      </c>
      <c r="AF183" s="4">
        <f t="shared" si="454"/>
        <v>84.805782894187232</v>
      </c>
      <c r="AG183" s="4">
        <f t="shared" si="455"/>
        <v>118.66441875687954</v>
      </c>
      <c r="AI183" s="4">
        <f t="shared" si="456"/>
        <v>-0.65435383692110349</v>
      </c>
      <c r="AJ183" s="4">
        <f t="shared" si="457"/>
        <v>0.21961089650570642</v>
      </c>
      <c r="AK183" s="4">
        <f t="shared" si="458"/>
        <v>0.5556447733408163</v>
      </c>
      <c r="AL183" s="4">
        <f t="shared" si="459"/>
        <v>-0.73978918148198858</v>
      </c>
      <c r="AM183" s="4">
        <f t="shared" si="460"/>
        <v>-0.92058845817866342</v>
      </c>
      <c r="AN183" s="4">
        <f t="shared" si="461"/>
        <v>0.61063552540633026</v>
      </c>
      <c r="AO183" s="4">
        <f t="shared" si="462"/>
        <v>0.18275637883189688</v>
      </c>
      <c r="AP183" s="4">
        <f t="shared" si="463"/>
        <v>0.22430733279620085</v>
      </c>
      <c r="AQ183" s="4">
        <f t="shared" si="464"/>
        <v>0.31201942862107757</v>
      </c>
      <c r="AR183" s="4">
        <f t="shared" si="465"/>
        <v>0.65044187842123335</v>
      </c>
      <c r="AS183" s="4">
        <f t="shared" si="466"/>
        <v>0.11554503852661213</v>
      </c>
      <c r="AT183" s="4">
        <f t="shared" si="467"/>
        <v>-1.2942861605027929</v>
      </c>
      <c r="AU183" s="4">
        <f t="shared" si="468"/>
        <v>-1.0659918724110895</v>
      </c>
      <c r="AV183" s="4">
        <f t="shared" si="570"/>
        <v>-0.26578289418722534</v>
      </c>
      <c r="AW183" s="4">
        <f t="shared" si="570"/>
        <v>-2.1724187568795372</v>
      </c>
      <c r="AY183" s="2">
        <f t="shared" si="520"/>
        <v>59.232514349565889</v>
      </c>
      <c r="AZ183" s="2">
        <f t="shared" si="571"/>
        <v>59.936130096184399</v>
      </c>
      <c r="BA183" s="2">
        <f t="shared" si="572"/>
        <v>61.937168456546615</v>
      </c>
      <c r="BB183" s="2">
        <f t="shared" si="573"/>
        <v>60.757809197288196</v>
      </c>
      <c r="BC183" s="2">
        <f t="shared" si="574"/>
        <v>60.447533394628536</v>
      </c>
      <c r="BD183" s="2">
        <f t="shared" si="575"/>
        <v>59.159070990421114</v>
      </c>
      <c r="BE183" s="2">
        <f t="shared" si="576"/>
        <v>61.139278277247968</v>
      </c>
      <c r="BF183" s="2">
        <f t="shared" si="577"/>
        <v>62.074848569183324</v>
      </c>
      <c r="BG183" s="2">
        <f t="shared" si="578"/>
        <v>62.14046542655651</v>
      </c>
      <c r="BH183" s="2">
        <f t="shared" si="579"/>
        <v>62.843986716794859</v>
      </c>
      <c r="BI183" s="2">
        <f t="shared" si="580"/>
        <v>62.810754494646957</v>
      </c>
      <c r="BJ183" s="2">
        <f t="shared" si="581"/>
        <v>62.518123957034227</v>
      </c>
      <c r="BK183" s="2">
        <f t="shared" si="582"/>
        <v>63.748087453305125</v>
      </c>
      <c r="BL183" s="2">
        <f t="shared" si="583"/>
        <v>62.89814501697937</v>
      </c>
      <c r="BM183" s="2">
        <f t="shared" si="584"/>
        <v>65.747480097744983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79.801696167247428</v>
      </c>
      <c r="DL183" s="2">
        <f t="shared" si="585"/>
        <v>90.043133494412558</v>
      </c>
      <c r="DM183" s="2">
        <f t="shared" si="585"/>
        <v>89.777906220457538</v>
      </c>
      <c r="DN183" s="2">
        <f t="shared" si="585"/>
        <v>75.636023104802135</v>
      </c>
      <c r="DO183" s="2">
        <f t="shared" si="585"/>
        <v>82.260063273935387</v>
      </c>
      <c r="DP183" s="2">
        <f t="shared" si="585"/>
        <v>82.525142682926855</v>
      </c>
      <c r="DQ183" s="2">
        <f t="shared" si="585"/>
        <v>86.690094076655029</v>
      </c>
      <c r="DR183" s="2">
        <f t="shared" si="585"/>
        <v>86.262908710801398</v>
      </c>
      <c r="DS183" s="2">
        <f t="shared" si="585"/>
        <v>96.863990755735472</v>
      </c>
      <c r="DT183" s="2">
        <f t="shared" si="585"/>
        <v>90.39330425101214</v>
      </c>
      <c r="DU183" s="2">
        <f t="shared" si="585"/>
        <v>87.150418815331022</v>
      </c>
      <c r="DV183" s="2">
        <f t="shared" si="585"/>
        <v>79.807598912715193</v>
      </c>
      <c r="DW183" s="2">
        <f t="shared" si="585"/>
        <v>90.567911507097548</v>
      </c>
      <c r="DX183" s="2">
        <f t="shared" si="585"/>
        <v>83.144328609986516</v>
      </c>
      <c r="DY183" s="2">
        <f t="shared" si="585"/>
        <v>73.025288658645266</v>
      </c>
      <c r="EA183" s="2">
        <f t="shared" si="440"/>
        <v>58.878413461261417</v>
      </c>
      <c r="EB183" s="2">
        <f t="shared" si="502"/>
        <v>59.352740983164431</v>
      </c>
      <c r="EC183" s="2">
        <f t="shared" si="503"/>
        <v>60.730203698204889</v>
      </c>
      <c r="ED183" s="2">
        <f t="shared" si="504"/>
        <v>60.083128454916164</v>
      </c>
      <c r="EE183" s="2">
        <f t="shared" si="505"/>
        <v>59.905833054159693</v>
      </c>
      <c r="EF183" s="2">
        <f t="shared" si="506"/>
        <v>58.197538986291811</v>
      </c>
      <c r="EG183" s="2">
        <f t="shared" si="507"/>
        <v>59.452354228441621</v>
      </c>
      <c r="EH183" s="2">
        <f t="shared" si="508"/>
        <v>61.853851807350281</v>
      </c>
      <c r="EI183" s="2">
        <f t="shared" si="509"/>
        <v>61.244084557686676</v>
      </c>
      <c r="EJ183" s="2">
        <f t="shared" si="510"/>
        <v>61.645421116170837</v>
      </c>
      <c r="EK183" s="2">
        <f t="shared" si="511"/>
        <v>62.861807264190759</v>
      </c>
      <c r="EL183" s="2">
        <f t="shared" si="512"/>
        <v>62.532612034580815</v>
      </c>
      <c r="EM183" s="2">
        <f t="shared" si="513"/>
        <v>62.027093401487008</v>
      </c>
      <c r="EN183" s="2">
        <f t="shared" si="514"/>
        <v>62.678480461906965</v>
      </c>
      <c r="EO183" s="2">
        <f t="shared" si="515"/>
        <v>66.088645550626282</v>
      </c>
      <c r="EQ183" s="2">
        <f t="shared" si="516"/>
        <v>59.533464709302649</v>
      </c>
      <c r="ER183" s="2">
        <f t="shared" si="586"/>
        <v>60.25844543310248</v>
      </c>
      <c r="ES183" s="2">
        <f t="shared" si="586"/>
        <v>62.685330141768915</v>
      </c>
      <c r="ET183" s="2">
        <f t="shared" si="586"/>
        <v>61.174069922290812</v>
      </c>
      <c r="EU183" s="2">
        <f t="shared" si="586"/>
        <v>60.758480462408258</v>
      </c>
      <c r="EV183" s="2">
        <f t="shared" si="586"/>
        <v>59.681361536542781</v>
      </c>
      <c r="EW183" s="2">
        <f t="shared" si="586"/>
        <v>62.111096433909736</v>
      </c>
      <c r="EX183" s="2">
        <f t="shared" si="586"/>
        <v>62.183112461654815</v>
      </c>
      <c r="EY183" s="2">
        <f t="shared" si="586"/>
        <v>62.51636951867625</v>
      </c>
      <c r="EZ183" s="2">
        <f t="shared" si="586"/>
        <v>63.402717454388281</v>
      </c>
      <c r="FA183" s="2">
        <f t="shared" si="586"/>
        <v>62.781931601361784</v>
      </c>
      <c r="FB183" s="2">
        <f t="shared" si="586"/>
        <v>62.508855617005665</v>
      </c>
      <c r="FC183" s="2">
        <f t="shared" si="586"/>
        <v>64.856223945421931</v>
      </c>
      <c r="FD183" s="2">
        <f t="shared" si="586"/>
        <v>63.136743590016152</v>
      </c>
      <c r="FE183" s="2">
        <f t="shared" si="586"/>
        <v>65.289174749504042</v>
      </c>
      <c r="FG183" s="2">
        <f t="shared" si="518"/>
        <v>0.99997340021509262</v>
      </c>
      <c r="FH183" s="2">
        <f t="shared" si="587"/>
        <v>0.99996581780835025</v>
      </c>
      <c r="FI183" s="2">
        <f t="shared" si="587"/>
        <v>0.99996525286186799</v>
      </c>
      <c r="FJ183" s="2">
        <f t="shared" si="587"/>
        <v>0.99996795049738407</v>
      </c>
      <c r="FK183" s="2">
        <f t="shared" si="587"/>
        <v>0.99996967810165027</v>
      </c>
      <c r="FL183" s="2">
        <f t="shared" si="587"/>
        <v>0.99996509151570712</v>
      </c>
      <c r="FM183" s="2">
        <f t="shared" si="587"/>
        <v>0.99996236236197655</v>
      </c>
      <c r="FN183" s="2">
        <f t="shared" si="587"/>
        <v>0.99996378976459355</v>
      </c>
      <c r="FO183" s="2">
        <f t="shared" si="587"/>
        <v>0.99996234119408434</v>
      </c>
      <c r="FP183" s="2">
        <f t="shared" si="587"/>
        <v>0.9999618994893742</v>
      </c>
      <c r="FQ183" s="2">
        <f t="shared" si="587"/>
        <v>0.99996304246034473</v>
      </c>
      <c r="FR183" s="2">
        <f t="shared" si="587"/>
        <v>0.99996676451664535</v>
      </c>
      <c r="FS183" s="2">
        <f t="shared" si="587"/>
        <v>0.99996963000083183</v>
      </c>
      <c r="FT183" s="2">
        <f t="shared" si="587"/>
        <v>0.99996052804578739</v>
      </c>
      <c r="FU183" s="2">
        <f t="shared" si="587"/>
        <v>0.99995166081640752</v>
      </c>
      <c r="FW183" s="2">
        <f t="shared" si="536"/>
        <v>0.53972011280357379</v>
      </c>
      <c r="FX183" s="2">
        <f t="shared" si="588"/>
        <v>0.64296918070920583</v>
      </c>
      <c r="FY183" s="2">
        <f t="shared" si="589"/>
        <v>0.61681710550209434</v>
      </c>
      <c r="FZ183" s="2">
        <f t="shared" si="590"/>
        <v>0.61798208244543262</v>
      </c>
      <c r="GA183" s="2">
        <f t="shared" si="591"/>
        <v>0.63452080254809451</v>
      </c>
      <c r="GB183" s="2">
        <f t="shared" si="592"/>
        <v>0.64743777090817722</v>
      </c>
      <c r="GC183" s="2">
        <f t="shared" si="593"/>
        <v>0.63409640887561258</v>
      </c>
      <c r="GD183" s="2">
        <f t="shared" si="594"/>
        <v>0.66850655023280536</v>
      </c>
      <c r="GE183" s="2">
        <f t="shared" si="595"/>
        <v>0.70348977876735552</v>
      </c>
      <c r="GF183" s="2">
        <f t="shared" si="596"/>
        <v>0.68142763719171595</v>
      </c>
      <c r="GG183" s="2">
        <f t="shared" si="597"/>
        <v>0.65039105815752551</v>
      </c>
      <c r="GH183" s="2">
        <f t="shared" si="598"/>
        <v>0.63402741755061287</v>
      </c>
      <c r="GI183" s="2">
        <f t="shared" si="599"/>
        <v>0.60800561885827087</v>
      </c>
      <c r="GJ183" s="2">
        <f t="shared" si="600"/>
        <v>0.47757874161595493</v>
      </c>
      <c r="GK183" s="2">
        <f t="shared" si="601"/>
        <v>0.42715852044456809</v>
      </c>
      <c r="GM183" s="86">
        <f t="shared" si="537"/>
        <v>3.7076106216343171E-162</v>
      </c>
      <c r="GN183" s="86">
        <f t="shared" si="602"/>
        <v>1.8649453791811485E-241</v>
      </c>
      <c r="GO183" s="86">
        <f t="shared" si="603"/>
        <v>3.9531228906611094E-185</v>
      </c>
      <c r="GP183" s="86">
        <f t="shared" si="604"/>
        <v>0</v>
      </c>
      <c r="GQ183" s="86">
        <f t="shared" si="605"/>
        <v>5.8129731156255155E-284</v>
      </c>
      <c r="GR183" s="86">
        <f t="shared" si="606"/>
        <v>0</v>
      </c>
      <c r="GS183" s="86">
        <f t="shared" si="607"/>
        <v>2.104717443559856E-265</v>
      </c>
      <c r="GT183" s="86">
        <f t="shared" si="608"/>
        <v>0</v>
      </c>
      <c r="GU183" s="86">
        <f t="shared" si="609"/>
        <v>8.8807129151392391E-305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9.8658987491926747E-111</v>
      </c>
      <c r="HD183" s="86">
        <f t="shared" si="616"/>
        <v>1.319560318691092E-165</v>
      </c>
      <c r="HE183" s="86">
        <f t="shared" si="617"/>
        <v>3.9743046261466976E-134</v>
      </c>
      <c r="HF183" s="86">
        <f t="shared" si="618"/>
        <v>1.1973738943982416E-162</v>
      </c>
      <c r="HG183" s="86">
        <f t="shared" si="619"/>
        <v>1.6134726634601988E-157</v>
      </c>
      <c r="HH183" s="86">
        <f t="shared" si="620"/>
        <v>1.9084508447958861E-270</v>
      </c>
      <c r="HI183" s="86">
        <f t="shared" si="621"/>
        <v>1.771469300109066E-182</v>
      </c>
      <c r="HJ183" s="86">
        <f t="shared" si="622"/>
        <v>3.9627772202991785E-289</v>
      </c>
      <c r="HK183" s="86">
        <f t="shared" si="623"/>
        <v>3.1045282455029006E-248</v>
      </c>
      <c r="HL183" s="86">
        <f t="shared" si="624"/>
        <v>2.814206377257182E-299</v>
      </c>
      <c r="HM183" s="86">
        <f t="shared" si="625"/>
        <v>1.5490236292662069E-305</v>
      </c>
      <c r="HN183" s="86">
        <f t="shared" si="626"/>
        <v>0</v>
      </c>
      <c r="HO183" s="86">
        <f t="shared" si="627"/>
        <v>0</v>
      </c>
      <c r="HP183" s="86">
        <f t="shared" si="628"/>
        <v>2.2328094559242652E-252</v>
      </c>
      <c r="HQ183" s="86">
        <f t="shared" si="629"/>
        <v>0</v>
      </c>
      <c r="HS183" s="86">
        <f t="shared" si="539"/>
        <v>1.517938839663505E-24</v>
      </c>
      <c r="HT183" s="86">
        <f t="shared" si="630"/>
        <v>3.8339674809410468E-41</v>
      </c>
      <c r="HU183" s="86">
        <f t="shared" si="631"/>
        <v>1.1781647718380902E-36</v>
      </c>
      <c r="HV183" s="86">
        <f t="shared" si="632"/>
        <v>9.404989761499651E-42</v>
      </c>
      <c r="HW183" s="86">
        <f t="shared" si="633"/>
        <v>1.7707974465535057E-41</v>
      </c>
      <c r="HX183" s="86">
        <f t="shared" si="634"/>
        <v>5.8761026840654936E-51</v>
      </c>
      <c r="HY183" s="86">
        <f t="shared" si="635"/>
        <v>1.2230258398079334E-41</v>
      </c>
      <c r="HZ183" s="86">
        <f t="shared" si="636"/>
        <v>2.685731919207856E-50</v>
      </c>
      <c r="IA183" s="86">
        <f t="shared" si="637"/>
        <v>1.5281652488255281E-56</v>
      </c>
      <c r="IB183" s="86">
        <f t="shared" si="638"/>
        <v>5.2312055805592371E-56</v>
      </c>
      <c r="IC183" s="86">
        <f t="shared" si="639"/>
        <v>2.242072990795244E-45</v>
      </c>
      <c r="ID183" s="86">
        <f t="shared" si="640"/>
        <v>8.6704392516914206E-48</v>
      </c>
      <c r="IE183" s="86">
        <f t="shared" si="641"/>
        <v>7.0604284102545332E-40</v>
      </c>
      <c r="IF183" s="86">
        <f t="shared" si="642"/>
        <v>7.3945738998522773E-25</v>
      </c>
      <c r="IG183" s="86">
        <f t="shared" si="643"/>
        <v>5.5339919175914702E-24</v>
      </c>
      <c r="II183" s="86">
        <f t="shared" si="540"/>
        <v>0.52914579850742294</v>
      </c>
      <c r="IJ183" s="86">
        <f t="shared" si="541"/>
        <v>0.28712037208427516</v>
      </c>
      <c r="IK183" s="86">
        <f t="shared" si="542"/>
        <v>0.37171830812150986</v>
      </c>
      <c r="IL183" s="86">
        <f t="shared" si="543"/>
        <v>0.37038813196230952</v>
      </c>
      <c r="IM183" s="86">
        <f t="shared" si="544"/>
        <v>0.32903746114594562</v>
      </c>
      <c r="IN183" s="86">
        <f t="shared" si="545"/>
        <v>0.24018356585752113</v>
      </c>
      <c r="IO183" s="86">
        <f t="shared" si="546"/>
        <v>0.31641182337754603</v>
      </c>
      <c r="IP183" s="86">
        <f t="shared" si="547"/>
        <v>0.18297410376923656</v>
      </c>
      <c r="IQ183" s="86">
        <f t="shared" si="548"/>
        <v>9.4991948972472789E-2</v>
      </c>
      <c r="IR183" s="86">
        <f t="shared" si="549"/>
        <v>0.14022614574345627</v>
      </c>
      <c r="IS183" s="86">
        <f t="shared" si="550"/>
        <v>0.24873136462362164</v>
      </c>
      <c r="IT183" s="86">
        <f t="shared" si="551"/>
        <v>0.28957596969686089</v>
      </c>
      <c r="IU183" s="86">
        <f t="shared" si="552"/>
        <v>0.39220342393666396</v>
      </c>
      <c r="IV183" s="86">
        <f t="shared" si="553"/>
        <v>0.5354690433650835</v>
      </c>
      <c r="IW183" s="86">
        <f t="shared" si="554"/>
        <v>0.53423583661073437</v>
      </c>
      <c r="IY183" s="86">
        <f t="shared" si="555"/>
        <v>0.52914579850742294</v>
      </c>
      <c r="IZ183" s="86">
        <f t="shared" si="556"/>
        <v>0.28712037208427516</v>
      </c>
      <c r="JA183" s="86">
        <f t="shared" si="557"/>
        <v>0.37171830812150986</v>
      </c>
      <c r="JB183" s="86">
        <f t="shared" si="558"/>
        <v>0.37038813196230952</v>
      </c>
      <c r="JC183" s="86">
        <f t="shared" si="559"/>
        <v>0.32903746114594562</v>
      </c>
      <c r="JD183" s="86">
        <f t="shared" si="560"/>
        <v>0.24018356585752113</v>
      </c>
      <c r="JE183" s="86">
        <f t="shared" si="561"/>
        <v>0.31641182337754603</v>
      </c>
      <c r="JF183" s="86">
        <f t="shared" si="562"/>
        <v>0.18297410376923656</v>
      </c>
      <c r="JG183" s="86">
        <f t="shared" si="563"/>
        <v>9.4991948972472789E-2</v>
      </c>
      <c r="JH183" s="86">
        <f t="shared" si="564"/>
        <v>0.14022614574345627</v>
      </c>
      <c r="JI183" s="86">
        <f t="shared" si="565"/>
        <v>0.24873136462362164</v>
      </c>
      <c r="JJ183" s="86">
        <f t="shared" si="566"/>
        <v>0.28957596969686089</v>
      </c>
      <c r="JK183" s="86">
        <f t="shared" si="567"/>
        <v>0.39220342393666396</v>
      </c>
      <c r="JL183" s="86">
        <f t="shared" si="568"/>
        <v>0.5354690433650835</v>
      </c>
      <c r="JM183" s="86">
        <f t="shared" si="569"/>
        <v>0.53423583661073437</v>
      </c>
    </row>
    <row r="184" spans="2:273" x14ac:dyDescent="0.25">
      <c r="B184" s="2">
        <v>157</v>
      </c>
      <c r="C184" s="37">
        <v>60.149000000000001</v>
      </c>
      <c r="D184" s="37">
        <v>59.918999999999997</v>
      </c>
      <c r="E184" s="37">
        <v>62.613</v>
      </c>
      <c r="F184" s="37">
        <v>60.082000000000001</v>
      </c>
      <c r="G184" s="37">
        <v>60.884999999999998</v>
      </c>
      <c r="H184" s="37">
        <v>59.968000000000004</v>
      </c>
      <c r="I184" s="37">
        <v>61.597000000000001</v>
      </c>
      <c r="J184" s="37">
        <v>62.354999999999997</v>
      </c>
      <c r="K184" s="37">
        <v>62.128999999999998</v>
      </c>
      <c r="L184" s="37">
        <v>63.21</v>
      </c>
      <c r="M184" s="37">
        <v>62.984000000000002</v>
      </c>
      <c r="N184" s="37">
        <v>62.871000000000002</v>
      </c>
      <c r="O184" s="37">
        <v>62.59</v>
      </c>
      <c r="P184" s="37">
        <v>80.667000000000002</v>
      </c>
      <c r="Q184" s="37">
        <v>116.429</v>
      </c>
      <c r="S184" s="4">
        <f t="shared" si="441"/>
        <v>59.476816629897364</v>
      </c>
      <c r="T184" s="4">
        <f t="shared" si="442"/>
        <v>59.874219298309541</v>
      </c>
      <c r="U184" s="4">
        <f t="shared" si="443"/>
        <v>62.037395643581768</v>
      </c>
      <c r="V184" s="4">
        <f t="shared" si="444"/>
        <v>60.926801243012996</v>
      </c>
      <c r="W184" s="4">
        <f t="shared" si="445"/>
        <v>60.535089273754586</v>
      </c>
      <c r="X184" s="4">
        <f t="shared" si="446"/>
        <v>59.119536694964609</v>
      </c>
      <c r="Y184" s="4">
        <f t="shared" si="447"/>
        <v>61.259143500574844</v>
      </c>
      <c r="Z184" s="4">
        <f t="shared" si="448"/>
        <v>62.0163360686375</v>
      </c>
      <c r="AA184" s="4">
        <f t="shared" si="449"/>
        <v>62.051216951020962</v>
      </c>
      <c r="AB184" s="4">
        <f t="shared" si="450"/>
        <v>62.768362455052241</v>
      </c>
      <c r="AC184" s="4">
        <f t="shared" si="451"/>
        <v>62.839552814656614</v>
      </c>
      <c r="AD184" s="4">
        <f t="shared" si="452"/>
        <v>62.658932943560863</v>
      </c>
      <c r="AE184" s="4">
        <f t="shared" si="453"/>
        <v>64.529484138063594</v>
      </c>
      <c r="AF184" s="4">
        <f t="shared" si="454"/>
        <v>80.391113572600688</v>
      </c>
      <c r="AG184" s="4">
        <f t="shared" si="455"/>
        <v>116.73809643656071</v>
      </c>
      <c r="AI184" s="4">
        <f t="shared" si="456"/>
        <v>0.67218337010263696</v>
      </c>
      <c r="AJ184" s="4">
        <f t="shared" si="457"/>
        <v>4.4780701690456226E-2</v>
      </c>
      <c r="AK184" s="4">
        <f t="shared" si="458"/>
        <v>0.57560435641823204</v>
      </c>
      <c r="AL184" s="4">
        <f t="shared" si="459"/>
        <v>-0.84480124301299497</v>
      </c>
      <c r="AM184" s="4">
        <f t="shared" si="460"/>
        <v>0.34991072624541175</v>
      </c>
      <c r="AN184" s="4">
        <f t="shared" si="461"/>
        <v>0.84846330503539491</v>
      </c>
      <c r="AO184" s="4">
        <f t="shared" si="462"/>
        <v>0.33785649942515761</v>
      </c>
      <c r="AP184" s="4">
        <f t="shared" si="463"/>
        <v>0.33866393136249684</v>
      </c>
      <c r="AQ184" s="4">
        <f t="shared" si="464"/>
        <v>7.7783048979036096E-2</v>
      </c>
      <c r="AR184" s="4">
        <f t="shared" si="465"/>
        <v>0.44163754494775986</v>
      </c>
      <c r="AS184" s="4">
        <f t="shared" si="466"/>
        <v>0.14444718534338818</v>
      </c>
      <c r="AT184" s="4">
        <f t="shared" si="467"/>
        <v>0.21206705643913892</v>
      </c>
      <c r="AU184" s="4">
        <f t="shared" si="468"/>
        <v>-1.939484138063591</v>
      </c>
      <c r="AV184" s="4">
        <f t="shared" si="570"/>
        <v>0.27588642739931402</v>
      </c>
      <c r="AW184" s="4">
        <f t="shared" si="570"/>
        <v>-0.30909643656070784</v>
      </c>
      <c r="AY184" s="2">
        <f t="shared" si="520"/>
        <v>59.162278201541895</v>
      </c>
      <c r="AZ184" s="2">
        <f t="shared" si="571"/>
        <v>59.840989301391815</v>
      </c>
      <c r="BA184" s="2">
        <f t="shared" si="572"/>
        <v>61.834950226044604</v>
      </c>
      <c r="BB184" s="2">
        <f t="shared" si="573"/>
        <v>60.663860156810628</v>
      </c>
      <c r="BC184" s="2">
        <f t="shared" si="574"/>
        <v>60.333220081048438</v>
      </c>
      <c r="BD184" s="2">
        <f t="shared" si="575"/>
        <v>59.038007871732574</v>
      </c>
      <c r="BE184" s="2">
        <f t="shared" si="576"/>
        <v>61.019808316081047</v>
      </c>
      <c r="BF184" s="2">
        <f t="shared" si="577"/>
        <v>61.983442092415039</v>
      </c>
      <c r="BG184" s="2">
        <f t="shared" si="578"/>
        <v>62.046655191823945</v>
      </c>
      <c r="BH184" s="2">
        <f t="shared" si="579"/>
        <v>62.7505593034372</v>
      </c>
      <c r="BI184" s="2">
        <f t="shared" si="580"/>
        <v>62.695978230123373</v>
      </c>
      <c r="BJ184" s="2">
        <f t="shared" si="581"/>
        <v>62.396354947764792</v>
      </c>
      <c r="BK184" s="2">
        <f t="shared" si="582"/>
        <v>63.678879324553847</v>
      </c>
      <c r="BL184" s="2">
        <f t="shared" si="583"/>
        <v>62.825249604135202</v>
      </c>
      <c r="BM184" s="2">
        <f t="shared" si="584"/>
        <v>65.657629912060273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79.826753832752644</v>
      </c>
      <c r="DL184" s="2">
        <f t="shared" si="585"/>
        <v>90.136982633645417</v>
      </c>
      <c r="DM184" s="2">
        <f t="shared" si="585"/>
        <v>89.847167868622194</v>
      </c>
      <c r="DN184" s="2">
        <f t="shared" si="585"/>
        <v>75.608452733313158</v>
      </c>
      <c r="DO184" s="2">
        <f t="shared" si="585"/>
        <v>82.273234974328005</v>
      </c>
      <c r="DP184" s="2">
        <f t="shared" si="585"/>
        <v>82.540090940766575</v>
      </c>
      <c r="DQ184" s="2">
        <f t="shared" si="585"/>
        <v>86.674457317073148</v>
      </c>
      <c r="DR184" s="2">
        <f t="shared" si="585"/>
        <v>86.305148780487798</v>
      </c>
      <c r="DS184" s="2">
        <f t="shared" si="585"/>
        <v>96.97843832658566</v>
      </c>
      <c r="DT184" s="2">
        <f t="shared" si="585"/>
        <v>90.459327125506078</v>
      </c>
      <c r="DU184" s="2">
        <f t="shared" si="585"/>
        <v>87.206979268292699</v>
      </c>
      <c r="DV184" s="2">
        <f t="shared" si="585"/>
        <v>79.800788734521291</v>
      </c>
      <c r="DW184" s="2">
        <f t="shared" si="585"/>
        <v>90.618418000604038</v>
      </c>
      <c r="DX184" s="2">
        <f t="shared" si="585"/>
        <v>83.189842577597844</v>
      </c>
      <c r="DY184" s="2">
        <f t="shared" si="585"/>
        <v>73.016575089126547</v>
      </c>
      <c r="EA184" s="2">
        <f t="shared" si="440"/>
        <v>58.784643818249918</v>
      </c>
      <c r="EB184" s="2">
        <f t="shared" si="502"/>
        <v>59.22572510191592</v>
      </c>
      <c r="EC184" s="2">
        <f t="shared" si="503"/>
        <v>60.557803984343366</v>
      </c>
      <c r="ED184" s="2">
        <f t="shared" si="504"/>
        <v>59.949934098575227</v>
      </c>
      <c r="EE184" s="2">
        <f t="shared" si="505"/>
        <v>59.761307091010615</v>
      </c>
      <c r="EF184" s="2">
        <f t="shared" si="506"/>
        <v>58.024732503003911</v>
      </c>
      <c r="EG184" s="2">
        <f t="shared" si="507"/>
        <v>59.239415908026842</v>
      </c>
      <c r="EH184" s="2">
        <f t="shared" si="508"/>
        <v>61.751190192678507</v>
      </c>
      <c r="EI184" s="2">
        <f t="shared" si="509"/>
        <v>61.107547049624941</v>
      </c>
      <c r="EJ184" s="2">
        <f t="shared" si="510"/>
        <v>61.492118034878771</v>
      </c>
      <c r="EK184" s="2">
        <f t="shared" si="511"/>
        <v>62.749869276218618</v>
      </c>
      <c r="EL184" s="2">
        <f t="shared" si="512"/>
        <v>62.411792027110664</v>
      </c>
      <c r="EM184" s="2">
        <f t="shared" si="513"/>
        <v>61.859241443175797</v>
      </c>
      <c r="EN184" s="2">
        <f t="shared" si="514"/>
        <v>62.59002707168932</v>
      </c>
      <c r="EO184" s="2">
        <f t="shared" si="515"/>
        <v>66.02399823851772</v>
      </c>
      <c r="EQ184" s="2">
        <f t="shared" si="516"/>
        <v>59.455084892533769</v>
      </c>
      <c r="ER184" s="2">
        <f t="shared" si="586"/>
        <v>60.151123107999595</v>
      </c>
      <c r="ES184" s="2">
        <f t="shared" si="586"/>
        <v>62.557082476164382</v>
      </c>
      <c r="ET184" s="2">
        <f t="shared" si="586"/>
        <v>61.065639978641663</v>
      </c>
      <c r="EU184" s="2">
        <f t="shared" si="586"/>
        <v>60.632702901322688</v>
      </c>
      <c r="EV184" s="2">
        <f t="shared" si="586"/>
        <v>59.540068263074751</v>
      </c>
      <c r="EW184" s="2">
        <f t="shared" si="586"/>
        <v>61.955344045445258</v>
      </c>
      <c r="EX184" s="2">
        <f t="shared" si="586"/>
        <v>62.087298180676356</v>
      </c>
      <c r="EY184" s="2">
        <f t="shared" si="586"/>
        <v>62.405941536262382</v>
      </c>
      <c r="EZ184" s="2">
        <f t="shared" si="586"/>
        <v>63.285687297961182</v>
      </c>
      <c r="FA184" s="2">
        <f t="shared" si="586"/>
        <v>62.66833025788884</v>
      </c>
      <c r="FB184" s="2">
        <f t="shared" si="586"/>
        <v>62.387423855330567</v>
      </c>
      <c r="FC184" s="2">
        <f t="shared" si="586"/>
        <v>64.747548947797256</v>
      </c>
      <c r="FD184" s="2">
        <f t="shared" si="586"/>
        <v>63.058436694510455</v>
      </c>
      <c r="FE184" s="2">
        <f t="shared" si="586"/>
        <v>65.208856608998218</v>
      </c>
      <c r="FG184" s="2">
        <f t="shared" si="518"/>
        <v>0.99997574065106121</v>
      </c>
      <c r="FH184" s="2">
        <f t="shared" si="587"/>
        <v>0.99996882537693976</v>
      </c>
      <c r="FI184" s="2">
        <f t="shared" si="587"/>
        <v>0.99996831013649934</v>
      </c>
      <c r="FJ184" s="2">
        <f t="shared" si="587"/>
        <v>0.99997077042379068</v>
      </c>
      <c r="FK184" s="2">
        <f t="shared" si="587"/>
        <v>0.99997234602625451</v>
      </c>
      <c r="FL184" s="2">
        <f t="shared" si="587"/>
        <v>0.99996816298614988</v>
      </c>
      <c r="FM184" s="2">
        <f t="shared" si="587"/>
        <v>0.99996567395247715</v>
      </c>
      <c r="FN184" s="2">
        <f t="shared" si="587"/>
        <v>0.99996697576759486</v>
      </c>
      <c r="FO184" s="2">
        <f t="shared" si="587"/>
        <v>0.99996565464700204</v>
      </c>
      <c r="FP184" s="2">
        <f t="shared" si="587"/>
        <v>0.99996525180483331</v>
      </c>
      <c r="FQ184" s="2">
        <f t="shared" si="587"/>
        <v>0.99996629421363192</v>
      </c>
      <c r="FR184" s="2">
        <f t="shared" si="587"/>
        <v>0.99996968879028836</v>
      </c>
      <c r="FS184" s="2">
        <f t="shared" si="587"/>
        <v>0.9999723021575524</v>
      </c>
      <c r="FT184" s="2">
        <f t="shared" si="587"/>
        <v>0.99996400102487937</v>
      </c>
      <c r="FU184" s="2">
        <f t="shared" si="587"/>
        <v>0.99995591395308581</v>
      </c>
      <c r="FW184" s="2">
        <f t="shared" si="536"/>
        <v>0.56250120982752494</v>
      </c>
      <c r="FX184" s="2">
        <f t="shared" si="588"/>
        <v>0.66382307789247486</v>
      </c>
      <c r="FY184" s="2">
        <f t="shared" si="589"/>
        <v>0.63833931639773678</v>
      </c>
      <c r="FZ184" s="2">
        <f t="shared" si="590"/>
        <v>0.63947710513918032</v>
      </c>
      <c r="GA184" s="2">
        <f t="shared" si="591"/>
        <v>0.65560384731547305</v>
      </c>
      <c r="GB184" s="2">
        <f t="shared" si="592"/>
        <v>0.66816536612005428</v>
      </c>
      <c r="GC184" s="2">
        <f t="shared" si="593"/>
        <v>0.6551906315203293</v>
      </c>
      <c r="GD184" s="2">
        <f t="shared" si="594"/>
        <v>0.68859126342199439</v>
      </c>
      <c r="GE184" s="2">
        <f t="shared" si="595"/>
        <v>0.72233527901419492</v>
      </c>
      <c r="GF184" s="2">
        <f t="shared" si="596"/>
        <v>0.70107953799481437</v>
      </c>
      <c r="GG184" s="2">
        <f t="shared" si="597"/>
        <v>0.67103324691171229</v>
      </c>
      <c r="GH184" s="2">
        <f t="shared" si="598"/>
        <v>0.65512345430760577</v>
      </c>
      <c r="GI184" s="2">
        <f t="shared" si="599"/>
        <v>0.62972564774581208</v>
      </c>
      <c r="GJ184" s="2">
        <f t="shared" si="600"/>
        <v>0.50058954550883117</v>
      </c>
      <c r="GK184" s="2">
        <f t="shared" si="601"/>
        <v>0.44983176941247927</v>
      </c>
      <c r="GM184" s="86">
        <f t="shared" si="537"/>
        <v>1.0122594825052929E-165</v>
      </c>
      <c r="GN184" s="86">
        <f t="shared" si="602"/>
        <v>1.0453460187277991E-246</v>
      </c>
      <c r="GO184" s="86">
        <f t="shared" si="603"/>
        <v>3.8227839429055375E-189</v>
      </c>
      <c r="GP184" s="86">
        <f t="shared" si="604"/>
        <v>0</v>
      </c>
      <c r="GQ184" s="86">
        <f t="shared" si="605"/>
        <v>4.1835358017459389E-290</v>
      </c>
      <c r="GR184" s="86">
        <f t="shared" si="606"/>
        <v>0</v>
      </c>
      <c r="GS184" s="86">
        <f t="shared" si="607"/>
        <v>3.5480921651041575E-271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5.2223560734689409E-114</v>
      </c>
      <c r="HD184" s="86">
        <f t="shared" si="616"/>
        <v>2.2901888094128555E-170</v>
      </c>
      <c r="HE184" s="86">
        <f t="shared" si="617"/>
        <v>4.6076543569453746E-138</v>
      </c>
      <c r="HF184" s="86">
        <f t="shared" si="618"/>
        <v>2.2204171588752648E-167</v>
      </c>
      <c r="HG184" s="86">
        <f t="shared" si="619"/>
        <v>5.3983197302313208E-162</v>
      </c>
      <c r="HH184" s="86">
        <f t="shared" si="620"/>
        <v>3.9602062803384596E-278</v>
      </c>
      <c r="HI184" s="86">
        <f t="shared" si="621"/>
        <v>1.068302380070218E-187</v>
      </c>
      <c r="HJ184" s="86">
        <f t="shared" si="622"/>
        <v>2.7403471626483256E-297</v>
      </c>
      <c r="HK184" s="86">
        <f t="shared" si="623"/>
        <v>3.4622785053759915E-255</v>
      </c>
      <c r="HL184" s="86">
        <f t="shared" si="624"/>
        <v>1.0911788450236709E-307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1.1230181830961435E-259</v>
      </c>
      <c r="HQ184" s="86">
        <f t="shared" si="629"/>
        <v>0</v>
      </c>
      <c r="HS184" s="86">
        <f t="shared" si="539"/>
        <v>3.7662033848497644E-26</v>
      </c>
      <c r="HT184" s="86">
        <f t="shared" si="630"/>
        <v>1.4118367768442391E-43</v>
      </c>
      <c r="HU184" s="86">
        <f t="shared" si="631"/>
        <v>6.3232838823239257E-39</v>
      </c>
      <c r="HV184" s="86">
        <f t="shared" si="632"/>
        <v>3.6567254064307622E-44</v>
      </c>
      <c r="HW184" s="86">
        <f t="shared" si="633"/>
        <v>7.9914853484311602E-44</v>
      </c>
      <c r="HX184" s="86">
        <f t="shared" si="634"/>
        <v>6.7789172834125622E-54</v>
      </c>
      <c r="HY184" s="86">
        <f t="shared" si="635"/>
        <v>4.4727578029395647E-44</v>
      </c>
      <c r="HZ184" s="86">
        <f t="shared" si="636"/>
        <v>3.4415670760696822E-53</v>
      </c>
      <c r="IA184" s="86">
        <f t="shared" si="637"/>
        <v>1.1021695229903225E-59</v>
      </c>
      <c r="IB184" s="86">
        <f t="shared" si="638"/>
        <v>3.853078233309599E-59</v>
      </c>
      <c r="IC184" s="86">
        <f t="shared" si="639"/>
        <v>4.9391872342606002E-48</v>
      </c>
      <c r="ID184" s="86">
        <f t="shared" si="640"/>
        <v>1.3830160515847723E-50</v>
      </c>
      <c r="IE184" s="86">
        <f t="shared" si="641"/>
        <v>2.7144392720345793E-42</v>
      </c>
      <c r="IF184" s="86">
        <f t="shared" si="642"/>
        <v>1.7809127467353548E-26</v>
      </c>
      <c r="IG184" s="86">
        <f t="shared" si="643"/>
        <v>1.1422569575841455E-25</v>
      </c>
      <c r="II184" s="86">
        <f t="shared" si="540"/>
        <v>0.51608824018780142</v>
      </c>
      <c r="IJ184" s="86">
        <f t="shared" si="541"/>
        <v>0.22547702938758354</v>
      </c>
      <c r="IK184" s="86">
        <f t="shared" si="542"/>
        <v>0.30563767779675621</v>
      </c>
      <c r="IL184" s="86">
        <f t="shared" si="543"/>
        <v>0.30473814949454625</v>
      </c>
      <c r="IM184" s="86">
        <f t="shared" si="544"/>
        <v>0.26636608197356054</v>
      </c>
      <c r="IN184" s="86">
        <f t="shared" si="545"/>
        <v>0.1801679218458615</v>
      </c>
      <c r="IO184" s="86">
        <f t="shared" si="546"/>
        <v>0.25241925629266704</v>
      </c>
      <c r="IP184" s="86">
        <f t="shared" si="547"/>
        <v>0.13345528745235963</v>
      </c>
      <c r="IQ184" s="86">
        <f t="shared" si="548"/>
        <v>6.4817021360240049E-2</v>
      </c>
      <c r="IR184" s="86">
        <f t="shared" si="549"/>
        <v>9.8817971129622859E-2</v>
      </c>
      <c r="IS184" s="86">
        <f t="shared" si="550"/>
        <v>0.18969543923927804</v>
      </c>
      <c r="IT184" s="86">
        <f t="shared" si="551"/>
        <v>0.22395571399893813</v>
      </c>
      <c r="IU184" s="86">
        <f t="shared" si="552"/>
        <v>0.324991457187365</v>
      </c>
      <c r="IV184" s="86">
        <f t="shared" si="553"/>
        <v>0.49848558666504666</v>
      </c>
      <c r="IW184" s="86">
        <f t="shared" si="554"/>
        <v>0.57425252136339533</v>
      </c>
      <c r="IY184" s="86">
        <f t="shared" si="555"/>
        <v>0.51608824018780142</v>
      </c>
      <c r="IZ184" s="86">
        <f t="shared" si="556"/>
        <v>0.22547702938758354</v>
      </c>
      <c r="JA184" s="86">
        <f t="shared" si="557"/>
        <v>0.30563767779675621</v>
      </c>
      <c r="JB184" s="86">
        <f t="shared" si="558"/>
        <v>0.30473814949454625</v>
      </c>
      <c r="JC184" s="86">
        <f t="shared" si="559"/>
        <v>0.26636608197356054</v>
      </c>
      <c r="JD184" s="86">
        <f t="shared" si="560"/>
        <v>0.1801679218458615</v>
      </c>
      <c r="JE184" s="86">
        <f t="shared" si="561"/>
        <v>0.25241925629266704</v>
      </c>
      <c r="JF184" s="86">
        <f t="shared" si="562"/>
        <v>0.13345528745235963</v>
      </c>
      <c r="JG184" s="86">
        <f t="shared" si="563"/>
        <v>6.4817021360240049E-2</v>
      </c>
      <c r="JH184" s="86">
        <f t="shared" si="564"/>
        <v>9.8817971129622859E-2</v>
      </c>
      <c r="JI184" s="86">
        <f t="shared" si="565"/>
        <v>0.18969543923927804</v>
      </c>
      <c r="JJ184" s="86">
        <f t="shared" si="566"/>
        <v>0.22395571399893813</v>
      </c>
      <c r="JK184" s="86">
        <f t="shared" si="567"/>
        <v>0.324991457187365</v>
      </c>
      <c r="JL184" s="86">
        <f t="shared" si="568"/>
        <v>0.49848558666504666</v>
      </c>
      <c r="JM184" s="86">
        <f t="shared" si="569"/>
        <v>0.57425252136339533</v>
      </c>
    </row>
    <row r="185" spans="2:273" x14ac:dyDescent="0.25">
      <c r="B185" s="2">
        <v>158</v>
      </c>
      <c r="C185" s="37">
        <v>58.656999999999996</v>
      </c>
      <c r="D185" s="37">
        <v>58.531999999999996</v>
      </c>
      <c r="E185" s="37">
        <v>62.5</v>
      </c>
      <c r="F185" s="37">
        <v>61.213000000000001</v>
      </c>
      <c r="G185" s="37">
        <v>61</v>
      </c>
      <c r="H185" s="37">
        <v>59.194000000000003</v>
      </c>
      <c r="I185" s="37">
        <v>61.515999999999998</v>
      </c>
      <c r="J185" s="37">
        <v>62.081000000000003</v>
      </c>
      <c r="K185" s="37">
        <v>61.694000000000003</v>
      </c>
      <c r="L185" s="37">
        <v>63.048000000000002</v>
      </c>
      <c r="M185" s="37">
        <v>62.581000000000003</v>
      </c>
      <c r="N185" s="37">
        <v>62.725999999999999</v>
      </c>
      <c r="O185" s="37">
        <v>62.164000000000001</v>
      </c>
      <c r="P185" s="37">
        <v>76.031999999999996</v>
      </c>
      <c r="Q185" s="37">
        <v>111.619</v>
      </c>
      <c r="S185" s="4">
        <f t="shared" si="441"/>
        <v>59.320149762332839</v>
      </c>
      <c r="T185" s="4">
        <f t="shared" si="442"/>
        <v>59.760423395056414</v>
      </c>
      <c r="U185" s="4">
        <f t="shared" si="443"/>
        <v>61.832606023472323</v>
      </c>
      <c r="V185" s="4">
        <f t="shared" si="444"/>
        <v>60.699502525746404</v>
      </c>
      <c r="W185" s="4">
        <f t="shared" si="445"/>
        <v>60.314911697499014</v>
      </c>
      <c r="X185" s="4">
        <f t="shared" si="446"/>
        <v>58.94735963774081</v>
      </c>
      <c r="Y185" s="4">
        <f t="shared" si="447"/>
        <v>61.009158882398822</v>
      </c>
      <c r="Z185" s="4">
        <f t="shared" si="448"/>
        <v>61.903151175344078</v>
      </c>
      <c r="AA185" s="4">
        <f t="shared" si="449"/>
        <v>61.954035108021685</v>
      </c>
      <c r="AB185" s="4">
        <f t="shared" si="450"/>
        <v>62.662543725106488</v>
      </c>
      <c r="AC185" s="4">
        <f t="shared" si="451"/>
        <v>62.637442632338434</v>
      </c>
      <c r="AD185" s="4">
        <f t="shared" si="452"/>
        <v>62.381266920979982</v>
      </c>
      <c r="AE185" s="4">
        <f t="shared" si="453"/>
        <v>64.032314068739012</v>
      </c>
      <c r="AF185" s="4">
        <f t="shared" si="454"/>
        <v>75.33780664211622</v>
      </c>
      <c r="AG185" s="4">
        <f t="shared" si="455"/>
        <v>110.75526996916301</v>
      </c>
      <c r="AI185" s="4">
        <f t="shared" si="456"/>
        <v>-0.66314976233284284</v>
      </c>
      <c r="AJ185" s="4">
        <f t="shared" si="457"/>
        <v>-1.2284233950564172</v>
      </c>
      <c r="AK185" s="4">
        <f t="shared" si="458"/>
        <v>0.66739397652767707</v>
      </c>
      <c r="AL185" s="4">
        <f t="shared" si="459"/>
        <v>0.51349747425359737</v>
      </c>
      <c r="AM185" s="4">
        <f t="shared" si="460"/>
        <v>0.6850883025009864</v>
      </c>
      <c r="AN185" s="4">
        <f t="shared" si="461"/>
        <v>0.24664036225919261</v>
      </c>
      <c r="AO185" s="4">
        <f t="shared" si="462"/>
        <v>0.50684111760117645</v>
      </c>
      <c r="AP185" s="4">
        <f t="shared" si="463"/>
        <v>0.17784882465592489</v>
      </c>
      <c r="AQ185" s="4">
        <f t="shared" si="464"/>
        <v>-0.2600351080216825</v>
      </c>
      <c r="AR185" s="4">
        <f t="shared" si="465"/>
        <v>0.38545627489351375</v>
      </c>
      <c r="AS185" s="4">
        <f t="shared" si="466"/>
        <v>-5.6442632338431054E-2</v>
      </c>
      <c r="AT185" s="4">
        <f t="shared" si="467"/>
        <v>0.34473307902001693</v>
      </c>
      <c r="AU185" s="4">
        <f t="shared" si="468"/>
        <v>-1.8683140687390107</v>
      </c>
      <c r="AV185" s="4">
        <f t="shared" si="570"/>
        <v>0.69419335788377623</v>
      </c>
      <c r="AW185" s="4">
        <f t="shared" si="570"/>
        <v>0.86373003083699018</v>
      </c>
      <c r="AY185" s="2">
        <f t="shared" si="520"/>
        <v>59.09256832305951</v>
      </c>
      <c r="AZ185" s="2">
        <f t="shared" si="571"/>
        <v>59.746091279244339</v>
      </c>
      <c r="BA185" s="2">
        <f t="shared" si="572"/>
        <v>61.733533110279851</v>
      </c>
      <c r="BB185" s="2">
        <f t="shared" si="573"/>
        <v>60.570357636888581</v>
      </c>
      <c r="BC185" s="2">
        <f t="shared" si="574"/>
        <v>60.219171841372187</v>
      </c>
      <c r="BD185" s="2">
        <f t="shared" si="575"/>
        <v>58.917279285194013</v>
      </c>
      <c r="BE185" s="2">
        <f t="shared" si="576"/>
        <v>60.901110143848548</v>
      </c>
      <c r="BF185" s="2">
        <f t="shared" si="577"/>
        <v>61.892081624878763</v>
      </c>
      <c r="BG185" s="2">
        <f t="shared" si="578"/>
        <v>61.952836834080017</v>
      </c>
      <c r="BH185" s="2">
        <f t="shared" si="579"/>
        <v>62.657257856606662</v>
      </c>
      <c r="BI185" s="2">
        <f t="shared" si="580"/>
        <v>62.581192478386711</v>
      </c>
      <c r="BJ185" s="2">
        <f t="shared" si="581"/>
        <v>62.274578799685756</v>
      </c>
      <c r="BK185" s="2">
        <f t="shared" si="582"/>
        <v>63.610736779376651</v>
      </c>
      <c r="BL185" s="2">
        <f t="shared" si="583"/>
        <v>62.752825359275604</v>
      </c>
      <c r="BM185" s="2">
        <f t="shared" si="584"/>
        <v>65.566896506001285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79.851811498257874</v>
      </c>
      <c r="DL185" s="2">
        <f t="shared" si="585"/>
        <v>90.230831772878275</v>
      </c>
      <c r="DM185" s="2">
        <f t="shared" si="585"/>
        <v>89.916429516786849</v>
      </c>
      <c r="DN185" s="2">
        <f t="shared" si="585"/>
        <v>75.580882361824195</v>
      </c>
      <c r="DO185" s="2">
        <f t="shared" si="585"/>
        <v>82.286406674720638</v>
      </c>
      <c r="DP185" s="2">
        <f t="shared" si="585"/>
        <v>82.555039198606295</v>
      </c>
      <c r="DQ185" s="2">
        <f t="shared" si="585"/>
        <v>86.658820557491268</v>
      </c>
      <c r="DR185" s="2">
        <f t="shared" si="585"/>
        <v>86.347388850174212</v>
      </c>
      <c r="DS185" s="2">
        <f t="shared" si="585"/>
        <v>97.092885897435877</v>
      </c>
      <c r="DT185" s="2">
        <f t="shared" si="585"/>
        <v>90.525350000000003</v>
      </c>
      <c r="DU185" s="2">
        <f t="shared" si="585"/>
        <v>87.263539721254361</v>
      </c>
      <c r="DV185" s="2">
        <f t="shared" si="585"/>
        <v>79.793978556327389</v>
      </c>
      <c r="DW185" s="2">
        <f t="shared" si="585"/>
        <v>90.668924494110527</v>
      </c>
      <c r="DX185" s="2">
        <f t="shared" si="585"/>
        <v>83.235356545209186</v>
      </c>
      <c r="DY185" s="2">
        <f t="shared" si="585"/>
        <v>73.007861519607829</v>
      </c>
      <c r="EA185" s="2">
        <f t="shared" si="440"/>
        <v>58.690874175238427</v>
      </c>
      <c r="EB185" s="2">
        <f t="shared" si="502"/>
        <v>59.098709220667416</v>
      </c>
      <c r="EC185" s="2">
        <f t="shared" si="503"/>
        <v>60.385404270481843</v>
      </c>
      <c r="ED185" s="2">
        <f t="shared" si="504"/>
        <v>59.816739742234297</v>
      </c>
      <c r="EE185" s="2">
        <f t="shared" si="505"/>
        <v>59.616781127861536</v>
      </c>
      <c r="EF185" s="2">
        <f t="shared" si="506"/>
        <v>57.851926019716018</v>
      </c>
      <c r="EG185" s="2">
        <f t="shared" si="507"/>
        <v>59.026477587612064</v>
      </c>
      <c r="EH185" s="2">
        <f t="shared" si="508"/>
        <v>61.64852857800674</v>
      </c>
      <c r="EI185" s="2">
        <f t="shared" si="509"/>
        <v>60.971009541563205</v>
      </c>
      <c r="EJ185" s="2">
        <f t="shared" si="510"/>
        <v>61.338814953586706</v>
      </c>
      <c r="EK185" s="2">
        <f t="shared" si="511"/>
        <v>62.63793128824647</v>
      </c>
      <c r="EL185" s="2">
        <f t="shared" si="512"/>
        <v>62.290972019640506</v>
      </c>
      <c r="EM185" s="2">
        <f t="shared" si="513"/>
        <v>61.691389484864594</v>
      </c>
      <c r="EN185" s="2">
        <f t="shared" si="514"/>
        <v>62.501573681471669</v>
      </c>
      <c r="EO185" s="2">
        <f t="shared" si="515"/>
        <v>65.959350926409158</v>
      </c>
      <c r="EQ185" s="2">
        <f t="shared" si="516"/>
        <v>59.376705075764882</v>
      </c>
      <c r="ER185" s="2">
        <f t="shared" si="586"/>
        <v>60.04380078289671</v>
      </c>
      <c r="ES185" s="2">
        <f t="shared" si="586"/>
        <v>62.428834810559835</v>
      </c>
      <c r="ET185" s="2">
        <f t="shared" si="586"/>
        <v>60.957210034992514</v>
      </c>
      <c r="EU185" s="2">
        <f t="shared" si="586"/>
        <v>60.506925340237117</v>
      </c>
      <c r="EV185" s="2">
        <f t="shared" si="586"/>
        <v>59.398774989606721</v>
      </c>
      <c r="EW185" s="2">
        <f t="shared" si="586"/>
        <v>61.799591656980766</v>
      </c>
      <c r="EX185" s="2">
        <f t="shared" si="586"/>
        <v>61.991483899697897</v>
      </c>
      <c r="EY185" s="2">
        <f t="shared" si="586"/>
        <v>62.295513553848522</v>
      </c>
      <c r="EZ185" s="2">
        <f t="shared" si="586"/>
        <v>63.168657141534084</v>
      </c>
      <c r="FA185" s="2">
        <f t="shared" si="586"/>
        <v>62.554728914415897</v>
      </c>
      <c r="FB185" s="2">
        <f t="shared" si="586"/>
        <v>62.265992093655463</v>
      </c>
      <c r="FC185" s="2">
        <f t="shared" si="586"/>
        <v>64.638873950172595</v>
      </c>
      <c r="FD185" s="2">
        <f t="shared" si="586"/>
        <v>62.980129799004764</v>
      </c>
      <c r="FE185" s="2">
        <f t="shared" si="586"/>
        <v>65.12853846849238</v>
      </c>
      <c r="FG185" s="2">
        <f t="shared" si="518"/>
        <v>0.99997787516358527</v>
      </c>
      <c r="FH185" s="2">
        <f t="shared" si="587"/>
        <v>0.99997156832786738</v>
      </c>
      <c r="FI185" s="2">
        <f t="shared" si="587"/>
        <v>0.99997109842040155</v>
      </c>
      <c r="FJ185" s="2">
        <f t="shared" si="587"/>
        <v>0.99997334224110657</v>
      </c>
      <c r="FK185" s="2">
        <f t="shared" si="587"/>
        <v>0.99997477921482436</v>
      </c>
      <c r="FL185" s="2">
        <f t="shared" si="587"/>
        <v>0.99997096421693765</v>
      </c>
      <c r="FM185" s="2">
        <f t="shared" si="587"/>
        <v>0.99996869417803336</v>
      </c>
      <c r="FN185" s="2">
        <f t="shared" si="587"/>
        <v>0.99996988145456744</v>
      </c>
      <c r="FO185" s="2">
        <f t="shared" si="587"/>
        <v>0.99996867657112443</v>
      </c>
      <c r="FP185" s="2">
        <f t="shared" si="587"/>
        <v>0.99996830917246637</v>
      </c>
      <c r="FQ185" s="2">
        <f t="shared" si="587"/>
        <v>0.99996925986631591</v>
      </c>
      <c r="FR185" s="2">
        <f t="shared" si="587"/>
        <v>0.9999723557744602</v>
      </c>
      <c r="FS185" s="2">
        <f t="shared" si="587"/>
        <v>0.99997473920589774</v>
      </c>
      <c r="FT185" s="2">
        <f t="shared" si="587"/>
        <v>0.99996716844048961</v>
      </c>
      <c r="FU185" s="2">
        <f t="shared" si="587"/>
        <v>0.9999597928913827</v>
      </c>
      <c r="FW185" s="2">
        <f t="shared" si="536"/>
        <v>0.58502170904873885</v>
      </c>
      <c r="FX185" s="2">
        <f t="shared" si="588"/>
        <v>0.6840574459799057</v>
      </c>
      <c r="FY185" s="2">
        <f t="shared" si="589"/>
        <v>0.65932035373700826</v>
      </c>
      <c r="FZ185" s="2">
        <f t="shared" si="590"/>
        <v>0.66042724893742677</v>
      </c>
      <c r="GA185" s="2">
        <f t="shared" si="591"/>
        <v>0.67609153594181703</v>
      </c>
      <c r="GB185" s="2">
        <f t="shared" si="592"/>
        <v>0.68826111143739566</v>
      </c>
      <c r="GC185" s="2">
        <f t="shared" si="593"/>
        <v>0.67569074194395218</v>
      </c>
      <c r="GD185" s="2">
        <f t="shared" si="594"/>
        <v>0.70799062667832346</v>
      </c>
      <c r="GE185" s="2">
        <f t="shared" si="595"/>
        <v>0.74042496088767451</v>
      </c>
      <c r="GF185" s="2">
        <f t="shared" si="596"/>
        <v>0.72001725954816698</v>
      </c>
      <c r="GG185" s="2">
        <f t="shared" si="597"/>
        <v>0.69103562444177247</v>
      </c>
      <c r="GH185" s="2">
        <f t="shared" si="598"/>
        <v>0.67562558132411277</v>
      </c>
      <c r="GI185" s="2">
        <f t="shared" si="599"/>
        <v>0.65093313350715343</v>
      </c>
      <c r="GJ185" s="2">
        <f t="shared" si="600"/>
        <v>0.52359785236815404</v>
      </c>
      <c r="GK185" s="2">
        <f t="shared" si="601"/>
        <v>0.47271537264097691</v>
      </c>
      <c r="GM185" s="86">
        <f t="shared" si="537"/>
        <v>2.5256164091100973E-169</v>
      </c>
      <c r="GN185" s="86">
        <f t="shared" si="602"/>
        <v>5.1400123315150372E-252</v>
      </c>
      <c r="GO185" s="86">
        <f t="shared" si="603"/>
        <v>3.3448401757664013E-193</v>
      </c>
      <c r="GP185" s="86">
        <f t="shared" si="604"/>
        <v>0</v>
      </c>
      <c r="GQ185" s="86">
        <f t="shared" si="605"/>
        <v>2.5855606927035579E-296</v>
      </c>
      <c r="GR185" s="86">
        <f t="shared" si="606"/>
        <v>0</v>
      </c>
      <c r="GS185" s="86">
        <f t="shared" si="607"/>
        <v>5.1793808951117644E-277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2.4727030819200997E-117</v>
      </c>
      <c r="HD185" s="86">
        <f t="shared" si="616"/>
        <v>3.3978053877042361E-175</v>
      </c>
      <c r="HE185" s="86">
        <f t="shared" si="617"/>
        <v>4.6786395142946463E-142</v>
      </c>
      <c r="HF185" s="86">
        <f t="shared" si="618"/>
        <v>3.5165967088296377E-172</v>
      </c>
      <c r="HG185" s="86">
        <f t="shared" si="619"/>
        <v>1.5610800262417125E-166</v>
      </c>
      <c r="HH185" s="86">
        <f t="shared" si="620"/>
        <v>6.4042072663151697E-286</v>
      </c>
      <c r="HI185" s="86">
        <f t="shared" si="621"/>
        <v>5.4299218217459107E-193</v>
      </c>
      <c r="HJ185" s="86">
        <f t="shared" si="622"/>
        <v>1.456719240619079E-305</v>
      </c>
      <c r="HK185" s="86">
        <f t="shared" si="623"/>
        <v>3.0906279703989821E-262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4.4380188955056925E-267</v>
      </c>
      <c r="HQ185" s="86">
        <f t="shared" si="629"/>
        <v>0</v>
      </c>
      <c r="HS185" s="86">
        <f t="shared" si="539"/>
        <v>8.2632341134883405E-28</v>
      </c>
      <c r="HT185" s="86">
        <f t="shared" si="630"/>
        <v>4.4028044571978433E-46</v>
      </c>
      <c r="HU185" s="86">
        <f t="shared" si="631"/>
        <v>2.8843156999160347E-41</v>
      </c>
      <c r="HV185" s="86">
        <f t="shared" si="632"/>
        <v>1.2107147666812566E-46</v>
      </c>
      <c r="HW185" s="86">
        <f t="shared" si="633"/>
        <v>3.0939352953709196E-46</v>
      </c>
      <c r="HX185" s="86">
        <f t="shared" si="634"/>
        <v>6.4370490261681233E-57</v>
      </c>
      <c r="HY185" s="86">
        <f t="shared" si="635"/>
        <v>1.3874245726575049E-46</v>
      </c>
      <c r="HZ185" s="86">
        <f t="shared" si="636"/>
        <v>3.6425446959329136E-56</v>
      </c>
      <c r="IA185" s="86">
        <f t="shared" si="637"/>
        <v>6.5056645741578387E-63</v>
      </c>
      <c r="IB185" s="86">
        <f t="shared" si="638"/>
        <v>2.3209018658815271E-62</v>
      </c>
      <c r="IC185" s="86">
        <f t="shared" si="639"/>
        <v>9.0955152540720357E-51</v>
      </c>
      <c r="ID185" s="86">
        <f t="shared" si="640"/>
        <v>1.8272790170860451E-53</v>
      </c>
      <c r="IE185" s="86">
        <f t="shared" si="641"/>
        <v>8.8140708688790875E-45</v>
      </c>
      <c r="IF185" s="86">
        <f t="shared" si="642"/>
        <v>3.7914699452474735E-28</v>
      </c>
      <c r="IG185" s="86">
        <f t="shared" si="643"/>
        <v>2.0527592733715932E-27</v>
      </c>
      <c r="II185" s="86">
        <f t="shared" si="540"/>
        <v>0.48410993754117876</v>
      </c>
      <c r="IJ185" s="86">
        <f t="shared" si="541"/>
        <v>0.17180310118024314</v>
      </c>
      <c r="IK185" s="86">
        <f t="shared" si="542"/>
        <v>0.24286238784093425</v>
      </c>
      <c r="IL185" s="86">
        <f t="shared" si="543"/>
        <v>0.24242092699550277</v>
      </c>
      <c r="IM185" s="86">
        <f t="shared" si="544"/>
        <v>0.20926498209229108</v>
      </c>
      <c r="IN185" s="86">
        <f t="shared" si="545"/>
        <v>0.13081115326650711</v>
      </c>
      <c r="IO185" s="86">
        <f t="shared" si="546"/>
        <v>0.1951462423316998</v>
      </c>
      <c r="IP185" s="86">
        <f t="shared" si="547"/>
        <v>9.4487764748921413E-2</v>
      </c>
      <c r="IQ185" s="86">
        <f t="shared" si="548"/>
        <v>4.2971660374330672E-2</v>
      </c>
      <c r="IR185" s="86">
        <f t="shared" si="549"/>
        <v>6.7590240253242631E-2</v>
      </c>
      <c r="IS185" s="86">
        <f t="shared" si="550"/>
        <v>0.1403205388181461</v>
      </c>
      <c r="IT185" s="86">
        <f t="shared" si="551"/>
        <v>0.16739870344774568</v>
      </c>
      <c r="IU185" s="86">
        <f t="shared" si="552"/>
        <v>0.25958647711622329</v>
      </c>
      <c r="IV185" s="86">
        <f t="shared" si="553"/>
        <v>0.42044353056298867</v>
      </c>
      <c r="IW185" s="86">
        <f t="shared" si="554"/>
        <v>0.57014442962805878</v>
      </c>
      <c r="IY185" s="86">
        <f t="shared" si="555"/>
        <v>0.48410993754117876</v>
      </c>
      <c r="IZ185" s="86">
        <f t="shared" si="556"/>
        <v>0.17180310118024314</v>
      </c>
      <c r="JA185" s="86">
        <f t="shared" si="557"/>
        <v>0.24286238784093425</v>
      </c>
      <c r="JB185" s="86">
        <f t="shared" si="558"/>
        <v>0.24242092699550277</v>
      </c>
      <c r="JC185" s="86">
        <f t="shared" si="559"/>
        <v>0.20926498209229108</v>
      </c>
      <c r="JD185" s="86">
        <f t="shared" si="560"/>
        <v>0.13081115326650711</v>
      </c>
      <c r="JE185" s="86">
        <f t="shared" si="561"/>
        <v>0.1951462423316998</v>
      </c>
      <c r="JF185" s="86">
        <f t="shared" si="562"/>
        <v>9.4487764748921413E-2</v>
      </c>
      <c r="JG185" s="86">
        <f t="shared" si="563"/>
        <v>4.2971660374330672E-2</v>
      </c>
      <c r="JH185" s="86">
        <f t="shared" si="564"/>
        <v>6.7590240253242631E-2</v>
      </c>
      <c r="JI185" s="86">
        <f t="shared" si="565"/>
        <v>0.1403205388181461</v>
      </c>
      <c r="JJ185" s="86">
        <f t="shared" si="566"/>
        <v>0.16739870344774568</v>
      </c>
      <c r="JK185" s="86">
        <f t="shared" si="567"/>
        <v>0.25958647711622329</v>
      </c>
      <c r="JL185" s="86">
        <f t="shared" si="568"/>
        <v>0.42044353056298867</v>
      </c>
      <c r="JM185" s="86">
        <f t="shared" si="569"/>
        <v>0.57014442962805878</v>
      </c>
    </row>
    <row r="186" spans="2:273" x14ac:dyDescent="0.25">
      <c r="B186" s="2">
        <v>159</v>
      </c>
      <c r="C186" s="37">
        <v>60.223999999999997</v>
      </c>
      <c r="D186" s="37">
        <v>58.984000000000002</v>
      </c>
      <c r="E186" s="37">
        <v>62.451999999999998</v>
      </c>
      <c r="F186" s="37">
        <v>60</v>
      </c>
      <c r="G186" s="37">
        <v>61.360999999999997</v>
      </c>
      <c r="H186" s="37">
        <v>58.968000000000004</v>
      </c>
      <c r="I186" s="37">
        <v>61.145000000000003</v>
      </c>
      <c r="J186" s="37">
        <v>62.031999999999996</v>
      </c>
      <c r="K186" s="37">
        <v>62.418999999999997</v>
      </c>
      <c r="L186" s="37">
        <v>63.048000000000002</v>
      </c>
      <c r="M186" s="37">
        <v>61.951999999999998</v>
      </c>
      <c r="N186" s="37">
        <v>61.645000000000003</v>
      </c>
      <c r="O186" s="37">
        <v>62.033000000000001</v>
      </c>
      <c r="P186" s="37">
        <v>70.507999999999996</v>
      </c>
      <c r="Q186" s="37">
        <v>102.63500000000001</v>
      </c>
      <c r="S186" s="4">
        <f t="shared" si="441"/>
        <v>59.177342974390328</v>
      </c>
      <c r="T186" s="4">
        <f t="shared" si="442"/>
        <v>59.656980788228054</v>
      </c>
      <c r="U186" s="4">
        <f t="shared" si="443"/>
        <v>61.677013141944521</v>
      </c>
      <c r="V186" s="4">
        <f t="shared" si="444"/>
        <v>60.535213522141824</v>
      </c>
      <c r="W186" s="4">
        <f t="shared" si="445"/>
        <v>60.147001858960806</v>
      </c>
      <c r="X186" s="4">
        <f t="shared" si="446"/>
        <v>58.806696344859809</v>
      </c>
      <c r="Y186" s="4">
        <f t="shared" si="447"/>
        <v>60.82742729720195</v>
      </c>
      <c r="Z186" s="4">
        <f t="shared" si="448"/>
        <v>61.804083778014309</v>
      </c>
      <c r="AA186" s="4">
        <f t="shared" si="449"/>
        <v>61.859194489202046</v>
      </c>
      <c r="AB186" s="4">
        <f t="shared" si="450"/>
        <v>62.565335547599105</v>
      </c>
      <c r="AC186" s="4">
        <f t="shared" si="451"/>
        <v>62.48634308629881</v>
      </c>
      <c r="AD186" s="4">
        <f t="shared" si="452"/>
        <v>62.191828158011894</v>
      </c>
      <c r="AE186" s="4">
        <f t="shared" si="453"/>
        <v>63.733662687187902</v>
      </c>
      <c r="AF186" s="4">
        <f t="shared" si="454"/>
        <v>70.673857299031837</v>
      </c>
      <c r="AG186" s="4">
        <f t="shared" si="455"/>
        <v>101.55585988739639</v>
      </c>
      <c r="AI186" s="4">
        <f t="shared" si="456"/>
        <v>1.0466570256096688</v>
      </c>
      <c r="AJ186" s="4">
        <f t="shared" si="457"/>
        <v>-0.67298078822805252</v>
      </c>
      <c r="AK186" s="4">
        <f t="shared" si="458"/>
        <v>0.77498685805547751</v>
      </c>
      <c r="AL186" s="4">
        <f t="shared" si="459"/>
        <v>-0.53521352214182372</v>
      </c>
      <c r="AM186" s="4">
        <f t="shared" si="460"/>
        <v>1.2139981410391911</v>
      </c>
      <c r="AN186" s="4">
        <f t="shared" si="461"/>
        <v>0.16130365514019473</v>
      </c>
      <c r="AO186" s="4">
        <f t="shared" si="462"/>
        <v>0.31757270279805283</v>
      </c>
      <c r="AP186" s="4">
        <f t="shared" si="463"/>
        <v>0.22791622198568717</v>
      </c>
      <c r="AQ186" s="4">
        <f t="shared" si="464"/>
        <v>0.55980551079795049</v>
      </c>
      <c r="AR186" s="4">
        <f t="shared" si="465"/>
        <v>0.48266445240089695</v>
      </c>
      <c r="AS186" s="4">
        <f t="shared" si="466"/>
        <v>-0.53434308629881144</v>
      </c>
      <c r="AT186" s="4">
        <f t="shared" si="467"/>
        <v>-0.54682815801189122</v>
      </c>
      <c r="AU186" s="4">
        <f t="shared" si="468"/>
        <v>-1.7006626871879007</v>
      </c>
      <c r="AV186" s="4">
        <f t="shared" si="570"/>
        <v>-0.16585729903184188</v>
      </c>
      <c r="AW186" s="4">
        <f t="shared" si="570"/>
        <v>1.0791401126036106</v>
      </c>
      <c r="AY186" s="2">
        <f t="shared" si="520"/>
        <v>59.023309875457805</v>
      </c>
      <c r="AZ186" s="2">
        <f t="shared" si="571"/>
        <v>59.6513461907428</v>
      </c>
      <c r="BA186" s="2">
        <f t="shared" si="572"/>
        <v>61.632708706363815</v>
      </c>
      <c r="BB186" s="2">
        <f t="shared" si="573"/>
        <v>60.477185386406958</v>
      </c>
      <c r="BC186" s="2">
        <f t="shared" si="574"/>
        <v>60.10530197946396</v>
      </c>
      <c r="BD186" s="2">
        <f t="shared" si="575"/>
        <v>58.796741882236446</v>
      </c>
      <c r="BE186" s="2">
        <f t="shared" si="576"/>
        <v>60.782916223445653</v>
      </c>
      <c r="BF186" s="2">
        <f t="shared" si="577"/>
        <v>61.80073740624443</v>
      </c>
      <c r="BG186" s="2">
        <f t="shared" si="578"/>
        <v>61.858913379764822</v>
      </c>
      <c r="BH186" s="2">
        <f t="shared" si="579"/>
        <v>62.563933969391513</v>
      </c>
      <c r="BI186" s="2">
        <f t="shared" si="580"/>
        <v>62.466404316712094</v>
      </c>
      <c r="BJ186" s="2">
        <f t="shared" si="581"/>
        <v>62.152797785309474</v>
      </c>
      <c r="BK186" s="2">
        <f t="shared" si="582"/>
        <v>63.543362126942668</v>
      </c>
      <c r="BL186" s="2">
        <f t="shared" si="583"/>
        <v>62.680824251568247</v>
      </c>
      <c r="BM186" s="2">
        <f t="shared" si="584"/>
        <v>65.47535034755964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79.876869163763104</v>
      </c>
      <c r="DL186" s="2">
        <f t="shared" si="585"/>
        <v>90.324680912111148</v>
      </c>
      <c r="DM186" s="2">
        <f t="shared" si="585"/>
        <v>89.985691164951504</v>
      </c>
      <c r="DN186" s="2">
        <f t="shared" si="585"/>
        <v>75.553311990335217</v>
      </c>
      <c r="DO186" s="2">
        <f t="shared" si="585"/>
        <v>82.299578375113271</v>
      </c>
      <c r="DP186" s="2">
        <f t="shared" si="585"/>
        <v>82.569987456446015</v>
      </c>
      <c r="DQ186" s="2">
        <f t="shared" si="585"/>
        <v>86.643183797909387</v>
      </c>
      <c r="DR186" s="2">
        <f t="shared" si="585"/>
        <v>86.389628919860627</v>
      </c>
      <c r="DS186" s="2">
        <f t="shared" si="585"/>
        <v>97.207333468286066</v>
      </c>
      <c r="DT186" s="2">
        <f t="shared" si="585"/>
        <v>90.591372874493928</v>
      </c>
      <c r="DU186" s="2">
        <f t="shared" si="585"/>
        <v>87.320100174216037</v>
      </c>
      <c r="DV186" s="2">
        <f t="shared" si="585"/>
        <v>79.787168378133487</v>
      </c>
      <c r="DW186" s="2">
        <f t="shared" si="585"/>
        <v>90.719430987617017</v>
      </c>
      <c r="DX186" s="2">
        <f t="shared" si="585"/>
        <v>83.280870512820513</v>
      </c>
      <c r="DY186" s="2">
        <f t="shared" si="585"/>
        <v>72.99914795008911</v>
      </c>
      <c r="EA186" s="2">
        <f t="shared" si="440"/>
        <v>58.597104532226929</v>
      </c>
      <c r="EB186" s="2">
        <f t="shared" si="502"/>
        <v>58.971693339418906</v>
      </c>
      <c r="EC186" s="2">
        <f t="shared" si="503"/>
        <v>60.213004556620326</v>
      </c>
      <c r="ED186" s="2">
        <f t="shared" si="504"/>
        <v>59.68354538589336</v>
      </c>
      <c r="EE186" s="2">
        <f t="shared" si="505"/>
        <v>59.472255164712458</v>
      </c>
      <c r="EF186" s="2">
        <f t="shared" si="506"/>
        <v>57.679119536428118</v>
      </c>
      <c r="EG186" s="2">
        <f t="shared" si="507"/>
        <v>58.813539267197278</v>
      </c>
      <c r="EH186" s="2">
        <f t="shared" si="508"/>
        <v>61.545866963334973</v>
      </c>
      <c r="EI186" s="2">
        <f t="shared" si="509"/>
        <v>60.83447203350147</v>
      </c>
      <c r="EJ186" s="2">
        <f t="shared" si="510"/>
        <v>61.18551187229464</v>
      </c>
      <c r="EK186" s="2">
        <f t="shared" si="511"/>
        <v>62.525993300274322</v>
      </c>
      <c r="EL186" s="2">
        <f t="shared" si="512"/>
        <v>62.170152012170355</v>
      </c>
      <c r="EM186" s="2">
        <f t="shared" si="513"/>
        <v>61.523537526553383</v>
      </c>
      <c r="EN186" s="2">
        <f t="shared" si="514"/>
        <v>62.413120291254025</v>
      </c>
      <c r="EO186" s="2">
        <f t="shared" si="515"/>
        <v>65.894703614300596</v>
      </c>
      <c r="EQ186" s="2">
        <f t="shared" si="516"/>
        <v>59.298325258996002</v>
      </c>
      <c r="ER186" s="2">
        <f t="shared" si="586"/>
        <v>59.936478457793832</v>
      </c>
      <c r="ES186" s="2">
        <f t="shared" si="586"/>
        <v>62.300587144955301</v>
      </c>
      <c r="ET186" s="2">
        <f t="shared" si="586"/>
        <v>60.848780091343365</v>
      </c>
      <c r="EU186" s="2">
        <f t="shared" si="586"/>
        <v>60.38114777915154</v>
      </c>
      <c r="EV186" s="2">
        <f t="shared" si="586"/>
        <v>59.257481716138685</v>
      </c>
      <c r="EW186" s="2">
        <f t="shared" si="586"/>
        <v>61.643839268516288</v>
      </c>
      <c r="EX186" s="2">
        <f t="shared" si="586"/>
        <v>61.895669618719438</v>
      </c>
      <c r="EY186" s="2">
        <f t="shared" si="586"/>
        <v>62.185085571434655</v>
      </c>
      <c r="EZ186" s="2">
        <f t="shared" si="586"/>
        <v>63.051626985106992</v>
      </c>
      <c r="FA186" s="2">
        <f t="shared" si="586"/>
        <v>62.441127570942953</v>
      </c>
      <c r="FB186" s="2">
        <f t="shared" si="586"/>
        <v>62.144560331980358</v>
      </c>
      <c r="FC186" s="2">
        <f t="shared" si="586"/>
        <v>64.530198952547934</v>
      </c>
      <c r="FD186" s="2">
        <f t="shared" si="586"/>
        <v>62.901822903499067</v>
      </c>
      <c r="FE186" s="2">
        <f t="shared" si="586"/>
        <v>65.048220327986556</v>
      </c>
      <c r="FG186" s="2">
        <f t="shared" si="518"/>
        <v>0.99997982187008905</v>
      </c>
      <c r="FH186" s="2">
        <f t="shared" si="587"/>
        <v>0.99997406994196536</v>
      </c>
      <c r="FI186" s="2">
        <f t="shared" si="587"/>
        <v>0.99997364137910105</v>
      </c>
      <c r="FJ186" s="2">
        <f t="shared" si="587"/>
        <v>0.99997568777790968</v>
      </c>
      <c r="FK186" s="2">
        <f t="shared" si="587"/>
        <v>0.99997699831949849</v>
      </c>
      <c r="FL186" s="2">
        <f t="shared" si="587"/>
        <v>0.99997351898346332</v>
      </c>
      <c r="FM186" s="2">
        <f t="shared" si="587"/>
        <v>0.99997144867238474</v>
      </c>
      <c r="FN186" s="2">
        <f t="shared" si="587"/>
        <v>0.99997253148730536</v>
      </c>
      <c r="FO186" s="2">
        <f t="shared" si="587"/>
        <v>0.99997143261460442</v>
      </c>
      <c r="FP186" s="2">
        <f t="shared" si="587"/>
        <v>0.99997109754118807</v>
      </c>
      <c r="FQ186" s="2">
        <f t="shared" si="587"/>
        <v>0.99997196458904669</v>
      </c>
      <c r="FR186" s="2">
        <f t="shared" si="587"/>
        <v>0.99997478810533691</v>
      </c>
      <c r="FS186" s="2">
        <f t="shared" si="587"/>
        <v>0.99997696183076157</v>
      </c>
      <c r="FT186" s="2">
        <f t="shared" si="587"/>
        <v>0.99997005717535414</v>
      </c>
      <c r="FU186" s="2">
        <f t="shared" si="587"/>
        <v>0.99996333055139308</v>
      </c>
      <c r="FW186" s="2">
        <f t="shared" si="536"/>
        <v>0.60719248750313493</v>
      </c>
      <c r="FX186" s="2">
        <f t="shared" si="588"/>
        <v>0.70361767984150436</v>
      </c>
      <c r="FY186" s="2">
        <f t="shared" si="589"/>
        <v>0.67969496905784532</v>
      </c>
      <c r="FZ186" s="2">
        <f t="shared" si="590"/>
        <v>0.68076771787967238</v>
      </c>
      <c r="GA186" s="2">
        <f t="shared" si="591"/>
        <v>0.69592572093533112</v>
      </c>
      <c r="GB186" s="2">
        <f t="shared" si="592"/>
        <v>0.70767231037438227</v>
      </c>
      <c r="GC186" s="2">
        <f t="shared" si="593"/>
        <v>0.6955384171404202</v>
      </c>
      <c r="GD186" s="2">
        <f t="shared" si="594"/>
        <v>0.72666121256110572</v>
      </c>
      <c r="GE186" s="2">
        <f t="shared" si="595"/>
        <v>0.75773138649187022</v>
      </c>
      <c r="GF186" s="2">
        <f t="shared" si="596"/>
        <v>0.73820322548824036</v>
      </c>
      <c r="GG186" s="2">
        <f t="shared" si="597"/>
        <v>0.71034676791936713</v>
      </c>
      <c r="GH186" s="2">
        <f t="shared" si="598"/>
        <v>0.69547544708456865</v>
      </c>
      <c r="GI186" s="2">
        <f t="shared" si="599"/>
        <v>0.67155947889502199</v>
      </c>
      <c r="GJ186" s="2">
        <f t="shared" si="600"/>
        <v>0.54650643200299898</v>
      </c>
      <c r="GK186" s="2">
        <f t="shared" si="601"/>
        <v>0.49571419729337768</v>
      </c>
      <c r="GM186" s="86">
        <f t="shared" si="537"/>
        <v>5.7586359519780885E-173</v>
      </c>
      <c r="GN186" s="86">
        <f t="shared" si="602"/>
        <v>2.2170593897043438E-257</v>
      </c>
      <c r="GO186" s="86">
        <f t="shared" si="603"/>
        <v>2.6480495681922577E-197</v>
      </c>
      <c r="GP186" s="86">
        <f t="shared" si="604"/>
        <v>0</v>
      </c>
      <c r="GQ186" s="86">
        <f t="shared" si="605"/>
        <v>1.3722429544668487E-302</v>
      </c>
      <c r="GR186" s="86">
        <f t="shared" si="606"/>
        <v>0</v>
      </c>
      <c r="GS186" s="86">
        <f t="shared" si="607"/>
        <v>6.5469890006047636E-283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1.0472502444439839E-120</v>
      </c>
      <c r="HD186" s="86">
        <f t="shared" si="616"/>
        <v>4.3093172094641532E-180</v>
      </c>
      <c r="HE186" s="86">
        <f t="shared" si="617"/>
        <v>4.1608077129860916E-146</v>
      </c>
      <c r="HF186" s="86">
        <f t="shared" si="618"/>
        <v>4.7565410532444738E-177</v>
      </c>
      <c r="HG186" s="86">
        <f t="shared" si="619"/>
        <v>3.9017457088292995E-171</v>
      </c>
      <c r="HH186" s="86">
        <f t="shared" si="620"/>
        <v>8.0708888979417588E-294</v>
      </c>
      <c r="HI186" s="86">
        <f t="shared" si="621"/>
        <v>2.3261054072938213E-198</v>
      </c>
      <c r="HJ186" s="86">
        <f t="shared" si="622"/>
        <v>0</v>
      </c>
      <c r="HK186" s="86">
        <f t="shared" si="623"/>
        <v>2.2082466415881898E-269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1.3780224452226091E-274</v>
      </c>
      <c r="HQ186" s="86">
        <f t="shared" si="629"/>
        <v>0</v>
      </c>
      <c r="HS186" s="86">
        <f t="shared" si="539"/>
        <v>1.603118005933282E-29</v>
      </c>
      <c r="HT186" s="86">
        <f t="shared" si="630"/>
        <v>1.1626873451121231E-48</v>
      </c>
      <c r="HU186" s="86">
        <f t="shared" si="631"/>
        <v>1.1181066572878956E-43</v>
      </c>
      <c r="HV186" s="86">
        <f t="shared" si="632"/>
        <v>3.413406142925095E-49</v>
      </c>
      <c r="HW186" s="86">
        <f t="shared" si="633"/>
        <v>1.0275483782257313E-48</v>
      </c>
      <c r="HX186" s="86">
        <f t="shared" si="634"/>
        <v>5.0309526343278268E-60</v>
      </c>
      <c r="HY186" s="86">
        <f t="shared" si="635"/>
        <v>3.6502116873716792E-49</v>
      </c>
      <c r="HZ186" s="86">
        <f t="shared" si="636"/>
        <v>3.1841252803348136E-59</v>
      </c>
      <c r="IA186" s="86">
        <f t="shared" si="637"/>
        <v>3.1425591093313309E-66</v>
      </c>
      <c r="IB186" s="86">
        <f t="shared" si="638"/>
        <v>1.1432248182107334E-65</v>
      </c>
      <c r="IC186" s="86">
        <f t="shared" si="639"/>
        <v>1.4000568365964431E-53</v>
      </c>
      <c r="ID186" s="86">
        <f t="shared" si="640"/>
        <v>1.9996527058868498E-56</v>
      </c>
      <c r="IE186" s="86">
        <f t="shared" si="641"/>
        <v>2.4171224547510491E-47</v>
      </c>
      <c r="IF186" s="86">
        <f t="shared" si="642"/>
        <v>7.1347835833065317E-30</v>
      </c>
      <c r="IG186" s="86">
        <f t="shared" si="643"/>
        <v>3.2116571422421614E-29</v>
      </c>
      <c r="II186" s="86">
        <f t="shared" si="540"/>
        <v>0.43806003501061508</v>
      </c>
      <c r="IJ186" s="86">
        <f t="shared" si="541"/>
        <v>0.12735819949256202</v>
      </c>
      <c r="IK186" s="86">
        <f t="shared" si="542"/>
        <v>0.18718450898685474</v>
      </c>
      <c r="IL186" s="86">
        <f t="shared" si="543"/>
        <v>0.18713247940285005</v>
      </c>
      <c r="IM186" s="86">
        <f t="shared" si="544"/>
        <v>0.16001941896796307</v>
      </c>
      <c r="IN186" s="86">
        <f t="shared" si="545"/>
        <v>9.2156036634496313E-2</v>
      </c>
      <c r="IO186" s="86">
        <f t="shared" si="546"/>
        <v>0.14665450337680308</v>
      </c>
      <c r="IP186" s="86">
        <f t="shared" si="547"/>
        <v>6.5035860491105879E-2</v>
      </c>
      <c r="IQ186" s="86">
        <f t="shared" si="548"/>
        <v>2.7687422131369977E-2</v>
      </c>
      <c r="IR186" s="86">
        <f t="shared" si="549"/>
        <v>4.491095382778372E-2</v>
      </c>
      <c r="IS186" s="86">
        <f t="shared" si="550"/>
        <v>0.10091601682625144</v>
      </c>
      <c r="IT186" s="86">
        <f t="shared" si="551"/>
        <v>0.12131759808114066</v>
      </c>
      <c r="IU186" s="86">
        <f t="shared" si="552"/>
        <v>0.20068789049831162</v>
      </c>
      <c r="IV186" s="86">
        <f t="shared" si="553"/>
        <v>0.31930551517583933</v>
      </c>
      <c r="IW186" s="86">
        <f t="shared" si="554"/>
        <v>0.51534218917090657</v>
      </c>
      <c r="IY186" s="86">
        <f t="shared" si="555"/>
        <v>0.43806003501061508</v>
      </c>
      <c r="IZ186" s="86">
        <f t="shared" si="556"/>
        <v>0.12735819949256202</v>
      </c>
      <c r="JA186" s="86">
        <f t="shared" si="557"/>
        <v>0.18718450898685474</v>
      </c>
      <c r="JB186" s="86">
        <f t="shared" si="558"/>
        <v>0.18713247940285005</v>
      </c>
      <c r="JC186" s="86">
        <f t="shared" si="559"/>
        <v>0.16001941896796307</v>
      </c>
      <c r="JD186" s="86">
        <f t="shared" si="560"/>
        <v>9.2156036634496313E-2</v>
      </c>
      <c r="JE186" s="86">
        <f t="shared" si="561"/>
        <v>0.14665450337680308</v>
      </c>
      <c r="JF186" s="86">
        <f t="shared" si="562"/>
        <v>6.5035860491105879E-2</v>
      </c>
      <c r="JG186" s="86">
        <f t="shared" si="563"/>
        <v>2.7687422131369977E-2</v>
      </c>
      <c r="JH186" s="86">
        <f t="shared" si="564"/>
        <v>4.491095382778372E-2</v>
      </c>
      <c r="JI186" s="86">
        <f t="shared" si="565"/>
        <v>0.10091601682625144</v>
      </c>
      <c r="JJ186" s="86">
        <f t="shared" si="566"/>
        <v>0.12131759808114066</v>
      </c>
      <c r="JK186" s="86">
        <f t="shared" si="567"/>
        <v>0.20068789049831162</v>
      </c>
      <c r="JL186" s="86">
        <f t="shared" si="568"/>
        <v>0.31930551517583933</v>
      </c>
      <c r="JM186" s="86">
        <f t="shared" si="569"/>
        <v>0.51534218917090657</v>
      </c>
    </row>
    <row r="187" spans="2:273" x14ac:dyDescent="0.25">
      <c r="B187" s="2">
        <v>160</v>
      </c>
      <c r="C187" s="37">
        <v>58.866</v>
      </c>
      <c r="D187" s="37">
        <v>59.015999999999998</v>
      </c>
      <c r="E187" s="37">
        <v>61.935000000000002</v>
      </c>
      <c r="F187" s="37">
        <v>60.984000000000002</v>
      </c>
      <c r="G187" s="37">
        <v>61.41</v>
      </c>
      <c r="H187" s="37">
        <v>59.451999999999998</v>
      </c>
      <c r="I187" s="37">
        <v>61.402999999999999</v>
      </c>
      <c r="J187" s="37">
        <v>61.371000000000002</v>
      </c>
      <c r="K187" s="37">
        <v>62.113</v>
      </c>
      <c r="L187" s="37">
        <v>63.887</v>
      </c>
      <c r="M187" s="37">
        <v>62.387</v>
      </c>
      <c r="N187" s="37">
        <v>62.854999999999997</v>
      </c>
      <c r="O187" s="37">
        <v>61.902000000000001</v>
      </c>
      <c r="P187" s="37">
        <v>67</v>
      </c>
      <c r="Q187" s="37">
        <v>91.713999999999999</v>
      </c>
      <c r="S187" s="4">
        <f t="shared" si="441"/>
        <v>59.051908459969177</v>
      </c>
      <c r="T187" s="4">
        <f t="shared" si="442"/>
        <v>59.558687377345677</v>
      </c>
      <c r="U187" s="4">
        <f t="shared" si="443"/>
        <v>61.550372604861046</v>
      </c>
      <c r="V187" s="4">
        <f t="shared" si="444"/>
        <v>60.408074451005206</v>
      </c>
      <c r="W187" s="4">
        <f t="shared" si="445"/>
        <v>60.00820190000973</v>
      </c>
      <c r="X187" s="4">
        <f t="shared" si="446"/>
        <v>58.679213856049735</v>
      </c>
      <c r="Y187" s="4">
        <f t="shared" si="447"/>
        <v>60.681697417671387</v>
      </c>
      <c r="Z187" s="4">
        <f t="shared" si="448"/>
        <v>61.71029020905781</v>
      </c>
      <c r="AA187" s="4">
        <f t="shared" si="449"/>
        <v>61.76485585005311</v>
      </c>
      <c r="AB187" s="4">
        <f t="shared" si="450"/>
        <v>62.47078277715778</v>
      </c>
      <c r="AC187" s="4">
        <f t="shared" si="451"/>
        <v>62.358012393923332</v>
      </c>
      <c r="AD187" s="4">
        <f t="shared" si="452"/>
        <v>62.043864831332016</v>
      </c>
      <c r="AE187" s="4">
        <f t="shared" si="453"/>
        <v>63.554670060646195</v>
      </c>
      <c r="AF187" s="4">
        <f t="shared" si="454"/>
        <v>67.080671227013241</v>
      </c>
      <c r="AG187" s="4">
        <f t="shared" si="455"/>
        <v>91.036378498236388</v>
      </c>
      <c r="AI187" s="4">
        <f t="shared" si="456"/>
        <v>-0.18590845996917693</v>
      </c>
      <c r="AJ187" s="4">
        <f t="shared" si="457"/>
        <v>-0.54268737734567907</v>
      </c>
      <c r="AK187" s="4">
        <f t="shared" si="458"/>
        <v>0.38462739513895627</v>
      </c>
      <c r="AL187" s="4">
        <f t="shared" si="459"/>
        <v>0.57592554899479609</v>
      </c>
      <c r="AM187" s="4">
        <f t="shared" si="460"/>
        <v>1.4017980999902662</v>
      </c>
      <c r="AN187" s="4">
        <f t="shared" si="461"/>
        <v>0.77278614395026324</v>
      </c>
      <c r="AO187" s="4">
        <f t="shared" si="462"/>
        <v>0.72130258232861166</v>
      </c>
      <c r="AP187" s="4">
        <f t="shared" si="463"/>
        <v>-0.3392902090578076</v>
      </c>
      <c r="AQ187" s="4">
        <f t="shared" si="464"/>
        <v>0.34814414994689002</v>
      </c>
      <c r="AR187" s="4">
        <f t="shared" si="465"/>
        <v>1.4162172228422207</v>
      </c>
      <c r="AS187" s="4">
        <f t="shared" si="466"/>
        <v>2.8987606076668726E-2</v>
      </c>
      <c r="AT187" s="4">
        <f t="shared" si="467"/>
        <v>0.81113516866798108</v>
      </c>
      <c r="AU187" s="4">
        <f t="shared" si="468"/>
        <v>-1.6526700606461944</v>
      </c>
      <c r="AV187" s="4">
        <f t="shared" ref="AV187:AW202" si="644">IF(OR($B187 &lt; P$230, $B187 &gt; P$233), 0, P187-AF187)</f>
        <v>-8.0671227013240809E-2</v>
      </c>
      <c r="AW187" s="4">
        <f t="shared" si="644"/>
        <v>0.67762150176361047</v>
      </c>
      <c r="AY187" s="2">
        <f t="shared" si="520"/>
        <v>58.954426609308413</v>
      </c>
      <c r="AZ187" s="2">
        <f t="shared" si="571"/>
        <v>59.55666888226316</v>
      </c>
      <c r="BA187" s="2">
        <f t="shared" si="572"/>
        <v>61.532275654205662</v>
      </c>
      <c r="BB187" s="2">
        <f t="shared" si="573"/>
        <v>60.384231128867022</v>
      </c>
      <c r="BC187" s="2">
        <f t="shared" si="574"/>
        <v>59.991527811250492</v>
      </c>
      <c r="BD187" s="2">
        <f t="shared" si="575"/>
        <v>58.676260381900086</v>
      </c>
      <c r="BE187" s="2">
        <f t="shared" si="576"/>
        <v>60.664971676635425</v>
      </c>
      <c r="BF187" s="2">
        <f t="shared" si="577"/>
        <v>61.709381782856205</v>
      </c>
      <c r="BG187" s="2">
        <f t="shared" si="578"/>
        <v>61.764796971724309</v>
      </c>
      <c r="BH187" s="2">
        <f t="shared" si="579"/>
        <v>62.470451000839532</v>
      </c>
      <c r="BI187" s="2">
        <f t="shared" si="580"/>
        <v>62.351620412669746</v>
      </c>
      <c r="BJ187" s="2">
        <f t="shared" si="581"/>
        <v>62.031014109389339</v>
      </c>
      <c r="BK187" s="2">
        <f t="shared" si="582"/>
        <v>63.476467475733273</v>
      </c>
      <c r="BL187" s="2">
        <f t="shared" si="583"/>
        <v>62.609195176649607</v>
      </c>
      <c r="BM187" s="2">
        <f t="shared" si="584"/>
        <v>65.383069551568838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79.901926829268334</v>
      </c>
      <c r="DL187" s="2">
        <f t="shared" ref="DL187:DY202" si="645">BP$228*$B187+BP$229</f>
        <v>90.418530051344007</v>
      </c>
      <c r="DM187" s="2">
        <f t="shared" si="645"/>
        <v>90.054952813116159</v>
      </c>
      <c r="DN187" s="2">
        <f t="shared" si="645"/>
        <v>75.52574161884624</v>
      </c>
      <c r="DO187" s="2">
        <f t="shared" si="645"/>
        <v>82.312750075505903</v>
      </c>
      <c r="DP187" s="2">
        <f t="shared" si="645"/>
        <v>82.584935714285734</v>
      </c>
      <c r="DQ187" s="2">
        <f t="shared" si="645"/>
        <v>86.627547038327506</v>
      </c>
      <c r="DR187" s="2">
        <f t="shared" si="645"/>
        <v>86.431868989547041</v>
      </c>
      <c r="DS187" s="2">
        <f t="shared" si="645"/>
        <v>97.321781039136283</v>
      </c>
      <c r="DT187" s="2">
        <f t="shared" si="645"/>
        <v>90.657395748987852</v>
      </c>
      <c r="DU187" s="2">
        <f t="shared" si="645"/>
        <v>87.376660627177714</v>
      </c>
      <c r="DV187" s="2">
        <f t="shared" si="645"/>
        <v>79.780358199939585</v>
      </c>
      <c r="DW187" s="2">
        <f t="shared" si="645"/>
        <v>90.76993748112352</v>
      </c>
      <c r="DX187" s="2">
        <f t="shared" si="645"/>
        <v>83.326384480431855</v>
      </c>
      <c r="DY187" s="2">
        <f t="shared" si="645"/>
        <v>72.990434380570392</v>
      </c>
      <c r="EA187" s="2">
        <f t="shared" si="440"/>
        <v>58.503334889215431</v>
      </c>
      <c r="EB187" s="2">
        <f t="shared" si="502"/>
        <v>58.844677458170395</v>
      </c>
      <c r="EC187" s="2">
        <f t="shared" si="503"/>
        <v>60.04060484275881</v>
      </c>
      <c r="ED187" s="2">
        <f t="shared" si="504"/>
        <v>59.550351029552424</v>
      </c>
      <c r="EE187" s="2">
        <f t="shared" si="505"/>
        <v>59.327729201563379</v>
      </c>
      <c r="EF187" s="2">
        <f t="shared" si="506"/>
        <v>57.506313053140218</v>
      </c>
      <c r="EG187" s="2">
        <f t="shared" si="507"/>
        <v>58.6006009467825</v>
      </c>
      <c r="EH187" s="2">
        <f t="shared" si="508"/>
        <v>61.443205348663199</v>
      </c>
      <c r="EI187" s="2">
        <f t="shared" si="509"/>
        <v>60.697934525439734</v>
      </c>
      <c r="EJ187" s="2">
        <f t="shared" si="510"/>
        <v>61.032208791002574</v>
      </c>
      <c r="EK187" s="2">
        <f t="shared" si="511"/>
        <v>62.414055312302182</v>
      </c>
      <c r="EL187" s="2">
        <f t="shared" si="512"/>
        <v>62.049332004700204</v>
      </c>
      <c r="EM187" s="2">
        <f t="shared" si="513"/>
        <v>61.35568556824218</v>
      </c>
      <c r="EN187" s="2">
        <f t="shared" si="514"/>
        <v>62.32466690103638</v>
      </c>
      <c r="EO187" s="2">
        <f t="shared" si="515"/>
        <v>65.830056302192048</v>
      </c>
      <c r="EQ187" s="2">
        <f t="shared" si="516"/>
        <v>59.219945442227115</v>
      </c>
      <c r="ER187" s="2">
        <f t="shared" ref="ER187:FE202" si="646">CV$228*$B187+CV$229</f>
        <v>59.829156132690954</v>
      </c>
      <c r="ES187" s="2">
        <f t="shared" si="646"/>
        <v>62.172339479350754</v>
      </c>
      <c r="ET187" s="2">
        <f t="shared" si="646"/>
        <v>60.740350147694215</v>
      </c>
      <c r="EU187" s="2">
        <f t="shared" si="646"/>
        <v>60.25537021806597</v>
      </c>
      <c r="EV187" s="2">
        <f t="shared" si="646"/>
        <v>59.116188442670662</v>
      </c>
      <c r="EW187" s="2">
        <f t="shared" si="646"/>
        <v>61.488086880051796</v>
      </c>
      <c r="EX187" s="2">
        <f t="shared" si="646"/>
        <v>61.799855337740972</v>
      </c>
      <c r="EY187" s="2">
        <f t="shared" si="646"/>
        <v>62.074657589020788</v>
      </c>
      <c r="EZ187" s="2">
        <f t="shared" si="646"/>
        <v>62.934596828679901</v>
      </c>
      <c r="FA187" s="2">
        <f t="shared" si="646"/>
        <v>62.32752622747001</v>
      </c>
      <c r="FB187" s="2">
        <f t="shared" si="646"/>
        <v>62.023128570305254</v>
      </c>
      <c r="FC187" s="2">
        <f t="shared" si="646"/>
        <v>64.421523954923273</v>
      </c>
      <c r="FD187" s="2">
        <f t="shared" si="646"/>
        <v>62.823516007993376</v>
      </c>
      <c r="FE187" s="2">
        <f t="shared" si="646"/>
        <v>64.967902187480718</v>
      </c>
      <c r="FG187" s="2">
        <f t="shared" si="518"/>
        <v>0.99998159729413016</v>
      </c>
      <c r="FH187" s="2">
        <f t="shared" ref="FH187:FU202" si="647">POWER(10,($B187-D$231)/D$229)/(1+POWER(10,($B187-D$231)/D$229))</f>
        <v>0.99997635145205155</v>
      </c>
      <c r="FI187" s="2">
        <f t="shared" si="647"/>
        <v>0.9999759605962758</v>
      </c>
      <c r="FJ187" s="2">
        <f t="shared" si="647"/>
        <v>0.99997782694249193</v>
      </c>
      <c r="FK187" s="2">
        <f t="shared" si="647"/>
        <v>0.99997902217560219</v>
      </c>
      <c r="FL187" s="2">
        <f t="shared" si="647"/>
        <v>0.99997584896960845</v>
      </c>
      <c r="FM187" s="2">
        <f t="shared" si="647"/>
        <v>0.99997396081432111</v>
      </c>
      <c r="FN187" s="2">
        <f t="shared" si="647"/>
        <v>0.9999749483581335</v>
      </c>
      <c r="FO187" s="2">
        <f t="shared" si="647"/>
        <v>0.99997394616937774</v>
      </c>
      <c r="FP187" s="2">
        <f t="shared" si="647"/>
        <v>0.9999736405772448</v>
      </c>
      <c r="FQ187" s="2">
        <f t="shared" si="647"/>
        <v>0.9999744313382517</v>
      </c>
      <c r="FR187" s="2">
        <f t="shared" si="647"/>
        <v>0.9999770064277782</v>
      </c>
      <c r="FS187" s="2">
        <f t="shared" si="647"/>
        <v>0.99997898889734382</v>
      </c>
      <c r="FT187" s="2">
        <f t="shared" si="647"/>
        <v>0.99997269174741454</v>
      </c>
      <c r="FU187" s="2">
        <f t="shared" si="647"/>
        <v>0.99996655695749281</v>
      </c>
      <c r="FW187" s="2">
        <f t="shared" si="536"/>
        <v>0.62893007395068012</v>
      </c>
      <c r="FX187" s="2">
        <f t="shared" si="588"/>
        <v>0.72245825809499775</v>
      </c>
      <c r="FY187" s="2">
        <f t="shared" si="589"/>
        <v>0.69940660475550087</v>
      </c>
      <c r="FZ187" s="2">
        <f t="shared" si="590"/>
        <v>0.70044243172374265</v>
      </c>
      <c r="GA187" s="2">
        <f t="shared" si="591"/>
        <v>0.71505724968510498</v>
      </c>
      <c r="GB187" s="2">
        <f t="shared" si="592"/>
        <v>0.72635538240190423</v>
      </c>
      <c r="GC187" s="2">
        <f t="shared" si="593"/>
        <v>0.71468432355724798</v>
      </c>
      <c r="GD187" s="2">
        <f t="shared" si="594"/>
        <v>0.74456872360324777</v>
      </c>
      <c r="GE187" s="2">
        <f t="shared" si="595"/>
        <v>0.77423577986569814</v>
      </c>
      <c r="GF187" s="2">
        <f t="shared" si="596"/>
        <v>0.75560888658907133</v>
      </c>
      <c r="GG187" s="2">
        <f t="shared" si="597"/>
        <v>0.7289243861346516</v>
      </c>
      <c r="GH187" s="2">
        <f t="shared" si="598"/>
        <v>0.714623688636007</v>
      </c>
      <c r="GI187" s="2">
        <f t="shared" si="599"/>
        <v>0.69154456765732097</v>
      </c>
      <c r="GJ187" s="2">
        <f t="shared" si="600"/>
        <v>0.56921973287067318</v>
      </c>
      <c r="GK187" s="2">
        <f t="shared" si="601"/>
        <v>0.5187311732559402</v>
      </c>
      <c r="GM187" s="86">
        <f t="shared" si="537"/>
        <v>1.1999067219635941E-176</v>
      </c>
      <c r="GN187" s="86">
        <f t="shared" si="602"/>
        <v>8.3887748282481245E-263</v>
      </c>
      <c r="GO187" s="86">
        <f t="shared" si="603"/>
        <v>1.8968410745854049E-201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7.1661376346346954E-289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3.9673401498974516E-124</v>
      </c>
      <c r="HD187" s="86">
        <f t="shared" si="616"/>
        <v>4.6719572032175856E-185</v>
      </c>
      <c r="HE187" s="86">
        <f t="shared" si="617"/>
        <v>3.2407953297265608E-150</v>
      </c>
      <c r="HF187" s="86">
        <f t="shared" si="618"/>
        <v>5.4946270963793883E-182</v>
      </c>
      <c r="HG187" s="86">
        <f t="shared" si="619"/>
        <v>8.428644551645247E-176</v>
      </c>
      <c r="HH187" s="86">
        <f t="shared" si="620"/>
        <v>7.9265380672508374E-302</v>
      </c>
      <c r="HI187" s="86">
        <f t="shared" si="621"/>
        <v>8.3984540998828533E-204</v>
      </c>
      <c r="HJ187" s="86">
        <f t="shared" si="622"/>
        <v>0</v>
      </c>
      <c r="HK187" s="86">
        <f t="shared" si="623"/>
        <v>1.2628809204825628E-276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3.3619083828559252E-282</v>
      </c>
      <c r="HQ187" s="86">
        <f t="shared" si="629"/>
        <v>0</v>
      </c>
      <c r="HS187" s="86">
        <f t="shared" si="539"/>
        <v>2.7499500996403529E-31</v>
      </c>
      <c r="HT187" s="86">
        <f t="shared" si="630"/>
        <v>2.5999592570971431E-51</v>
      </c>
      <c r="HU187" s="86">
        <f t="shared" si="631"/>
        <v>3.6833481836131534E-46</v>
      </c>
      <c r="HV187" s="86">
        <f t="shared" si="632"/>
        <v>8.1943283499236177E-52</v>
      </c>
      <c r="HW187" s="86">
        <f t="shared" si="633"/>
        <v>2.9274147186610557E-51</v>
      </c>
      <c r="HX187" s="86">
        <f t="shared" si="634"/>
        <v>3.2361856039700777E-63</v>
      </c>
      <c r="HY187" s="86">
        <f t="shared" si="635"/>
        <v>8.1448548986365493E-52</v>
      </c>
      <c r="HZ187" s="86">
        <f t="shared" si="636"/>
        <v>2.2987671175442826E-62</v>
      </c>
      <c r="IA187" s="86">
        <f t="shared" si="637"/>
        <v>1.2422480997029307E-69</v>
      </c>
      <c r="IB187" s="86">
        <f t="shared" si="638"/>
        <v>4.6048630306848346E-69</v>
      </c>
      <c r="IC187" s="86">
        <f t="shared" si="639"/>
        <v>1.8013270847786283E-56</v>
      </c>
      <c r="ID187" s="86">
        <f t="shared" si="640"/>
        <v>1.8124182012492324E-59</v>
      </c>
      <c r="IE187" s="86">
        <f t="shared" si="641"/>
        <v>5.5979189540700644E-50</v>
      </c>
      <c r="IF187" s="86">
        <f t="shared" si="642"/>
        <v>1.1866899831353247E-31</v>
      </c>
      <c r="IG187" s="86">
        <f t="shared" si="643"/>
        <v>4.3742907562740431E-31</v>
      </c>
      <c r="II187" s="86">
        <f t="shared" si="540"/>
        <v>0.38356961735858747</v>
      </c>
      <c r="IJ187" s="86">
        <f t="shared" si="541"/>
        <v>9.2022997097755549E-2</v>
      </c>
      <c r="IK187" s="86">
        <f t="shared" si="542"/>
        <v>0.14034152451863255</v>
      </c>
      <c r="IL187" s="86">
        <f t="shared" si="543"/>
        <v>0.14056885125742041</v>
      </c>
      <c r="IM187" s="86">
        <f t="shared" si="544"/>
        <v>0.11936030793166873</v>
      </c>
      <c r="IN187" s="86">
        <f t="shared" si="545"/>
        <v>6.3088606623879703E-2</v>
      </c>
      <c r="IO187" s="86">
        <f t="shared" si="546"/>
        <v>0.10737082100154821</v>
      </c>
      <c r="IP187" s="86">
        <f t="shared" si="547"/>
        <v>4.3549994447567901E-2</v>
      </c>
      <c r="IQ187" s="86">
        <f t="shared" si="548"/>
        <v>1.7337292828156527E-2</v>
      </c>
      <c r="IR187" s="86">
        <f t="shared" si="549"/>
        <v>2.8998579016134358E-2</v>
      </c>
      <c r="IS187" s="86">
        <f t="shared" si="550"/>
        <v>7.0667095942662572E-2</v>
      </c>
      <c r="IT187" s="86">
        <f t="shared" si="551"/>
        <v>8.5427729790422652E-2</v>
      </c>
      <c r="IU187" s="86">
        <f t="shared" si="552"/>
        <v>0.15066520549211873</v>
      </c>
      <c r="IV187" s="86">
        <f t="shared" si="553"/>
        <v>0.21735104060038732</v>
      </c>
      <c r="IW187" s="86">
        <f t="shared" si="554"/>
        <v>0.41876976870173327</v>
      </c>
      <c r="IY187" s="86">
        <f t="shared" si="555"/>
        <v>0.38356961735858747</v>
      </c>
      <c r="IZ187" s="86">
        <f t="shared" si="556"/>
        <v>9.2022997097755549E-2</v>
      </c>
      <c r="JA187" s="86">
        <f t="shared" si="557"/>
        <v>0.14034152451863255</v>
      </c>
      <c r="JB187" s="86">
        <f t="shared" si="558"/>
        <v>0.14056885125742041</v>
      </c>
      <c r="JC187" s="86">
        <f t="shared" si="559"/>
        <v>0.11936030793166873</v>
      </c>
      <c r="JD187" s="86">
        <f t="shared" si="560"/>
        <v>6.3088606623879703E-2</v>
      </c>
      <c r="JE187" s="86">
        <f t="shared" si="561"/>
        <v>0.10737082100154821</v>
      </c>
      <c r="JF187" s="86">
        <f t="shared" si="562"/>
        <v>4.3549994447567901E-2</v>
      </c>
      <c r="JG187" s="86">
        <f t="shared" si="563"/>
        <v>1.7337292828156527E-2</v>
      </c>
      <c r="JH187" s="86">
        <f t="shared" si="564"/>
        <v>2.8998579016134358E-2</v>
      </c>
      <c r="JI187" s="86">
        <f t="shared" si="565"/>
        <v>7.0667095942662572E-2</v>
      </c>
      <c r="JJ187" s="86">
        <f t="shared" si="566"/>
        <v>8.5427729790422652E-2</v>
      </c>
      <c r="JK187" s="86">
        <f t="shared" si="567"/>
        <v>0.15066520549211873</v>
      </c>
      <c r="JL187" s="86">
        <f t="shared" si="568"/>
        <v>0.21735104060038732</v>
      </c>
      <c r="JM187" s="86">
        <f t="shared" si="569"/>
        <v>0.41876976870173327</v>
      </c>
    </row>
    <row r="188" spans="2:273" x14ac:dyDescent="0.25">
      <c r="B188" s="2">
        <v>161</v>
      </c>
      <c r="C188" s="37">
        <v>59.582000000000001</v>
      </c>
      <c r="D188" s="37">
        <v>59.661000000000001</v>
      </c>
      <c r="E188" s="37">
        <v>61.661000000000001</v>
      </c>
      <c r="F188" s="37">
        <v>60.671999999999997</v>
      </c>
      <c r="G188" s="37">
        <v>60.82</v>
      </c>
      <c r="H188" s="37">
        <v>59.081000000000003</v>
      </c>
      <c r="I188" s="37">
        <v>61.274000000000001</v>
      </c>
      <c r="J188" s="37">
        <v>61.935000000000002</v>
      </c>
      <c r="K188" s="37">
        <v>62.484000000000002</v>
      </c>
      <c r="L188" s="37">
        <v>63.79</v>
      </c>
      <c r="M188" s="37">
        <v>62.951999999999998</v>
      </c>
      <c r="N188" s="37">
        <v>62</v>
      </c>
      <c r="O188" s="37">
        <v>61.573999999999998</v>
      </c>
      <c r="P188" s="37">
        <v>65.126999999999995</v>
      </c>
      <c r="Q188" s="37">
        <v>80.921000000000006</v>
      </c>
      <c r="S188" s="4">
        <f t="shared" si="441"/>
        <v>58.943505541602605</v>
      </c>
      <c r="T188" s="4">
        <f t="shared" si="442"/>
        <v>59.462638499215025</v>
      </c>
      <c r="U188" s="4">
        <f t="shared" si="443"/>
        <v>61.438791766486901</v>
      </c>
      <c r="V188" s="4">
        <f t="shared" si="444"/>
        <v>60.300343838227057</v>
      </c>
      <c r="W188" s="4">
        <f t="shared" si="445"/>
        <v>59.883890590912934</v>
      </c>
      <c r="X188" s="4">
        <f t="shared" si="446"/>
        <v>58.556494386411408</v>
      </c>
      <c r="Y188" s="4">
        <f t="shared" si="447"/>
        <v>60.552768213822176</v>
      </c>
      <c r="Z188" s="4">
        <f t="shared" si="448"/>
        <v>61.618210824043182</v>
      </c>
      <c r="AA188" s="4">
        <f t="shared" si="449"/>
        <v>61.670420313545861</v>
      </c>
      <c r="AB188" s="4">
        <f t="shared" si="450"/>
        <v>62.376755192098727</v>
      </c>
      <c r="AC188" s="4">
        <f t="shared" si="451"/>
        <v>62.238699569427709</v>
      </c>
      <c r="AD188" s="4">
        <f t="shared" si="452"/>
        <v>61.913036332579694</v>
      </c>
      <c r="AE188" s="4">
        <f t="shared" si="453"/>
        <v>63.439023234489824</v>
      </c>
      <c r="AF188" s="4">
        <f t="shared" si="454"/>
        <v>64.729842502890662</v>
      </c>
      <c r="AG188" s="4">
        <f t="shared" si="455"/>
        <v>81.35144697638178</v>
      </c>
      <c r="AI188" s="4">
        <f t="shared" si="456"/>
        <v>0.63849445839739616</v>
      </c>
      <c r="AJ188" s="4">
        <f t="shared" si="457"/>
        <v>0.19836150078497639</v>
      </c>
      <c r="AK188" s="4">
        <f t="shared" si="458"/>
        <v>0.22220823351310059</v>
      </c>
      <c r="AL188" s="4">
        <f t="shared" si="459"/>
        <v>0.3716561617729397</v>
      </c>
      <c r="AM188" s="4">
        <f t="shared" si="460"/>
        <v>0.93610940908706652</v>
      </c>
      <c r="AN188" s="4">
        <f t="shared" si="461"/>
        <v>0.5245056135885946</v>
      </c>
      <c r="AO188" s="4">
        <f t="shared" si="462"/>
        <v>0.72123178617782457</v>
      </c>
      <c r="AP188" s="4">
        <f t="shared" si="463"/>
        <v>0.31678917595682066</v>
      </c>
      <c r="AQ188" s="4">
        <f t="shared" si="464"/>
        <v>0.81357968645414047</v>
      </c>
      <c r="AR188" s="4">
        <f t="shared" si="465"/>
        <v>1.4132448079012718</v>
      </c>
      <c r="AS188" s="4">
        <f t="shared" si="466"/>
        <v>0.7133004305722892</v>
      </c>
      <c r="AT188" s="4">
        <f t="shared" si="467"/>
        <v>8.6963667420306479E-2</v>
      </c>
      <c r="AU188" s="4">
        <f t="shared" si="468"/>
        <v>-1.8650232344898257</v>
      </c>
      <c r="AV188" s="4">
        <f t="shared" si="644"/>
        <v>0.39715749710933324</v>
      </c>
      <c r="AW188" s="4">
        <f t="shared" si="644"/>
        <v>-0.43044697638177354</v>
      </c>
      <c r="AY188" s="2">
        <f t="shared" si="520"/>
        <v>58.885842148572856</v>
      </c>
      <c r="AZ188" s="2">
        <f t="shared" si="571"/>
        <v>59.461979839513461</v>
      </c>
      <c r="BA188" s="2">
        <f t="shared" si="572"/>
        <v>61.432042310849738</v>
      </c>
      <c r="BB188" s="2">
        <f t="shared" si="573"/>
        <v>60.291388047713724</v>
      </c>
      <c r="BC188" s="2">
        <f t="shared" si="574"/>
        <v>59.877771650887993</v>
      </c>
      <c r="BD188" s="2">
        <f t="shared" si="575"/>
        <v>58.555709030109895</v>
      </c>
      <c r="BE188" s="2">
        <f t="shared" si="576"/>
        <v>60.547037316496628</v>
      </c>
      <c r="BF188" s="2">
        <f t="shared" si="577"/>
        <v>61.617989445980527</v>
      </c>
      <c r="BG188" s="2">
        <f t="shared" si="578"/>
        <v>61.670409306361513</v>
      </c>
      <c r="BH188" s="2">
        <f t="shared" si="579"/>
        <v>62.376685100934282</v>
      </c>
      <c r="BI188" s="2">
        <f t="shared" si="580"/>
        <v>62.236846946487148</v>
      </c>
      <c r="BJ188" s="2">
        <f t="shared" si="581"/>
        <v>61.909229875176706</v>
      </c>
      <c r="BK188" s="2">
        <f t="shared" si="582"/>
        <v>63.409778637751984</v>
      </c>
      <c r="BL188" s="2">
        <f t="shared" si="583"/>
        <v>62.537884841555439</v>
      </c>
      <c r="BM188" s="2">
        <f t="shared" si="584"/>
        <v>65.290138598945717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79.926984494773549</v>
      </c>
      <c r="DL188" s="2">
        <f t="shared" si="645"/>
        <v>90.512379190576866</v>
      </c>
      <c r="DM188" s="2">
        <f t="shared" si="645"/>
        <v>90.124214461280815</v>
      </c>
      <c r="DN188" s="2">
        <f t="shared" si="645"/>
        <v>75.498171247357263</v>
      </c>
      <c r="DO188" s="2">
        <f t="shared" si="645"/>
        <v>82.325921775898536</v>
      </c>
      <c r="DP188" s="2">
        <f t="shared" si="645"/>
        <v>82.599883972125454</v>
      </c>
      <c r="DQ188" s="2">
        <f t="shared" si="645"/>
        <v>86.611910278745626</v>
      </c>
      <c r="DR188" s="2">
        <f t="shared" si="645"/>
        <v>86.474109059233456</v>
      </c>
      <c r="DS188" s="2">
        <f t="shared" si="645"/>
        <v>97.436228609986472</v>
      </c>
      <c r="DT188" s="2">
        <f t="shared" si="645"/>
        <v>90.723418623481777</v>
      </c>
      <c r="DU188" s="2">
        <f t="shared" si="645"/>
        <v>87.43322108013939</v>
      </c>
      <c r="DV188" s="2">
        <f t="shared" si="645"/>
        <v>79.773548021745697</v>
      </c>
      <c r="DW188" s="2">
        <f t="shared" si="645"/>
        <v>90.82044397463001</v>
      </c>
      <c r="DX188" s="2">
        <f t="shared" si="645"/>
        <v>83.371898448043197</v>
      </c>
      <c r="DY188" s="2">
        <f t="shared" si="645"/>
        <v>72.981720811051673</v>
      </c>
      <c r="EA188" s="2">
        <f t="shared" si="440"/>
        <v>58.40956524620394</v>
      </c>
      <c r="EB188" s="2">
        <f t="shared" si="502"/>
        <v>58.717661576921884</v>
      </c>
      <c r="EC188" s="2">
        <f t="shared" si="503"/>
        <v>59.868205128897287</v>
      </c>
      <c r="ED188" s="2">
        <f t="shared" si="504"/>
        <v>59.417156673211494</v>
      </c>
      <c r="EE188" s="2">
        <f t="shared" si="505"/>
        <v>59.183203238414301</v>
      </c>
      <c r="EF188" s="2">
        <f t="shared" si="506"/>
        <v>57.333506569852318</v>
      </c>
      <c r="EG188" s="2">
        <f t="shared" si="507"/>
        <v>58.387662626367721</v>
      </c>
      <c r="EH188" s="2">
        <f t="shared" si="508"/>
        <v>61.340543733991424</v>
      </c>
      <c r="EI188" s="2">
        <f t="shared" si="509"/>
        <v>60.561397017377999</v>
      </c>
      <c r="EJ188" s="2">
        <f t="shared" si="510"/>
        <v>60.878905709710509</v>
      </c>
      <c r="EK188" s="2">
        <f t="shared" si="511"/>
        <v>62.302117324330034</v>
      </c>
      <c r="EL188" s="2">
        <f t="shared" si="512"/>
        <v>61.928511997230046</v>
      </c>
      <c r="EM188" s="2">
        <f t="shared" si="513"/>
        <v>61.187833609930976</v>
      </c>
      <c r="EN188" s="2">
        <f t="shared" si="514"/>
        <v>62.236213510818729</v>
      </c>
      <c r="EO188" s="2">
        <f t="shared" si="515"/>
        <v>65.765408990083486</v>
      </c>
      <c r="EQ188" s="2">
        <f t="shared" si="516"/>
        <v>59.141565625458234</v>
      </c>
      <c r="ER188" s="2">
        <f t="shared" si="646"/>
        <v>59.721833807588069</v>
      </c>
      <c r="ES188" s="2">
        <f t="shared" si="646"/>
        <v>62.044091813746221</v>
      </c>
      <c r="ET188" s="2">
        <f t="shared" si="646"/>
        <v>60.631920204045073</v>
      </c>
      <c r="EU188" s="2">
        <f t="shared" si="646"/>
        <v>60.1295926569804</v>
      </c>
      <c r="EV188" s="2">
        <f t="shared" si="646"/>
        <v>58.974895169202625</v>
      </c>
      <c r="EW188" s="2">
        <f t="shared" si="646"/>
        <v>61.332334491587311</v>
      </c>
      <c r="EX188" s="2">
        <f t="shared" si="646"/>
        <v>61.704041056762513</v>
      </c>
      <c r="EY188" s="2">
        <f t="shared" si="646"/>
        <v>61.964229606606928</v>
      </c>
      <c r="EZ188" s="2">
        <f t="shared" si="646"/>
        <v>62.817566672252809</v>
      </c>
      <c r="FA188" s="2">
        <f t="shared" si="646"/>
        <v>62.213924883997066</v>
      </c>
      <c r="FB188" s="2">
        <f t="shared" si="646"/>
        <v>61.901696808630149</v>
      </c>
      <c r="FC188" s="2">
        <f t="shared" si="646"/>
        <v>64.312848957298613</v>
      </c>
      <c r="FD188" s="2">
        <f t="shared" si="646"/>
        <v>62.745209112487686</v>
      </c>
      <c r="FE188" s="2">
        <f t="shared" si="646"/>
        <v>64.887584046974879</v>
      </c>
      <c r="FG188" s="2">
        <f t="shared" si="518"/>
        <v>0.99998321650559674</v>
      </c>
      <c r="FH188" s="2">
        <f t="shared" si="647"/>
        <v>0.99997843222305738</v>
      </c>
      <c r="FI188" s="2">
        <f t="shared" si="647"/>
        <v>0.99997807575685749</v>
      </c>
      <c r="FJ188" s="2">
        <f t="shared" si="647"/>
        <v>0.99997977789175785</v>
      </c>
      <c r="FK188" s="2">
        <f t="shared" si="647"/>
        <v>0.9999808679614488</v>
      </c>
      <c r="FL188" s="2">
        <f t="shared" si="647"/>
        <v>0.9999779739516953</v>
      </c>
      <c r="FM188" s="2">
        <f t="shared" si="647"/>
        <v>0.99997625192600204</v>
      </c>
      <c r="FN188" s="2">
        <f t="shared" si="647"/>
        <v>0.99997715258071207</v>
      </c>
      <c r="FO188" s="2">
        <f t="shared" si="647"/>
        <v>0.99997623856959383</v>
      </c>
      <c r="FP188" s="2">
        <f t="shared" si="647"/>
        <v>0.99997595986497079</v>
      </c>
      <c r="FQ188" s="2">
        <f t="shared" si="647"/>
        <v>0.99997668105087556</v>
      </c>
      <c r="FR188" s="2">
        <f t="shared" si="647"/>
        <v>0.99997902957047113</v>
      </c>
      <c r="FS188" s="2">
        <f t="shared" si="647"/>
        <v>0.99998083761120427</v>
      </c>
      <c r="FT188" s="2">
        <f t="shared" si="647"/>
        <v>0.99997509451779454</v>
      </c>
      <c r="FU188" s="2">
        <f t="shared" si="647"/>
        <v>0.99996949949298086</v>
      </c>
      <c r="FW188" s="2">
        <f t="shared" si="536"/>
        <v>0.65015781189650068</v>
      </c>
      <c r="FX188" s="2">
        <f t="shared" si="588"/>
        <v>0.74054280581010024</v>
      </c>
      <c r="FY188" s="2">
        <f t="shared" si="589"/>
        <v>0.71840774279835984</v>
      </c>
      <c r="FZ188" s="2">
        <f t="shared" si="590"/>
        <v>0.71940436167456623</v>
      </c>
      <c r="GA188" s="2">
        <f t="shared" si="591"/>
        <v>0.73344611792272785</v>
      </c>
      <c r="GB188" s="2">
        <f t="shared" si="592"/>
        <v>0.74427587854087929</v>
      </c>
      <c r="GC188" s="2">
        <f t="shared" si="593"/>
        <v>0.73308827516716912</v>
      </c>
      <c r="GD188" s="2">
        <f t="shared" si="594"/>
        <v>0.7616877966891602</v>
      </c>
      <c r="GE188" s="2">
        <f t="shared" si="595"/>
        <v>0.78992753572112129</v>
      </c>
      <c r="GF188" s="2">
        <f t="shared" si="596"/>
        <v>0.77221440676261377</v>
      </c>
      <c r="GG188" s="2">
        <f t="shared" si="597"/>
        <v>0.74673530434320423</v>
      </c>
      <c r="GH188" s="2">
        <f t="shared" si="598"/>
        <v>0.73303009040954537</v>
      </c>
      <c r="GI188" s="2">
        <f t="shared" si="599"/>
        <v>0.71083721175684644</v>
      </c>
      <c r="GJ188" s="2">
        <f t="shared" si="600"/>
        <v>0.59164545886875053</v>
      </c>
      <c r="GK188" s="2">
        <f t="shared" si="601"/>
        <v>0.54166892390102506</v>
      </c>
      <c r="GM188" s="86">
        <f t="shared" si="537"/>
        <v>2.2848092131254117E-180</v>
      </c>
      <c r="GN188" s="86">
        <f t="shared" si="602"/>
        <v>2.7843690204505836E-268</v>
      </c>
      <c r="GO188" s="86">
        <f t="shared" si="603"/>
        <v>1.2293877526218478E-205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6.7921529026591111E-295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1.3443626350997068E-127</v>
      </c>
      <c r="HD188" s="86">
        <f t="shared" si="616"/>
        <v>4.3297961388727213E-190</v>
      </c>
      <c r="HE188" s="86">
        <f t="shared" si="617"/>
        <v>2.2107472250868126E-154</v>
      </c>
      <c r="HF188" s="86">
        <f t="shared" si="618"/>
        <v>5.4207725084917957E-187</v>
      </c>
      <c r="HG188" s="86">
        <f t="shared" si="619"/>
        <v>1.573690574340226E-180</v>
      </c>
      <c r="HH188" s="86">
        <f t="shared" si="620"/>
        <v>0</v>
      </c>
      <c r="HI188" s="86">
        <f t="shared" si="621"/>
        <v>2.5556493733739407E-209</v>
      </c>
      <c r="HJ188" s="86">
        <f t="shared" si="622"/>
        <v>0</v>
      </c>
      <c r="HK188" s="86">
        <f t="shared" si="623"/>
        <v>5.7808159665625645E-284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6.4442984108413149E-290</v>
      </c>
      <c r="HQ188" s="86">
        <f t="shared" si="629"/>
        <v>0</v>
      </c>
      <c r="HS188" s="86">
        <f t="shared" si="539"/>
        <v>4.1706609840428897E-33</v>
      </c>
      <c r="HT188" s="86">
        <f t="shared" si="630"/>
        <v>4.9229229435798183E-54</v>
      </c>
      <c r="HU188" s="86">
        <f t="shared" si="631"/>
        <v>1.0311026591947489E-48</v>
      </c>
      <c r="HV188" s="86">
        <f t="shared" si="632"/>
        <v>1.6749505205938936E-54</v>
      </c>
      <c r="HW188" s="86">
        <f t="shared" si="633"/>
        <v>7.1538851462013353E-54</v>
      </c>
      <c r="HX188" s="86">
        <f t="shared" si="634"/>
        <v>1.7132492446470274E-66</v>
      </c>
      <c r="HY188" s="86">
        <f t="shared" si="635"/>
        <v>1.5413051572623848E-54</v>
      </c>
      <c r="HZ188" s="86">
        <f t="shared" si="636"/>
        <v>1.3705776097549944E-65</v>
      </c>
      <c r="IA188" s="86">
        <f t="shared" si="637"/>
        <v>4.0183895768134348E-73</v>
      </c>
      <c r="IB188" s="86">
        <f t="shared" si="638"/>
        <v>1.5166921811035422E-72</v>
      </c>
      <c r="IC188" s="86">
        <f t="shared" si="639"/>
        <v>1.9370973049410468E-59</v>
      </c>
      <c r="ID188" s="86">
        <f t="shared" si="640"/>
        <v>1.360504038741075E-62</v>
      </c>
      <c r="IE188" s="86">
        <f t="shared" si="641"/>
        <v>1.0948184421026776E-52</v>
      </c>
      <c r="IF188" s="86">
        <f t="shared" si="642"/>
        <v>1.7444326368867236E-33</v>
      </c>
      <c r="IG188" s="86">
        <f t="shared" si="643"/>
        <v>5.1861621603408487E-33</v>
      </c>
      <c r="II188" s="86">
        <f t="shared" si="540"/>
        <v>0.32600105686139041</v>
      </c>
      <c r="IJ188" s="86">
        <f t="shared" si="541"/>
        <v>6.4882538965621392E-2</v>
      </c>
      <c r="IK188" s="86">
        <f t="shared" si="542"/>
        <v>0.10256466083366723</v>
      </c>
      <c r="IL188" s="86">
        <f t="shared" si="543"/>
        <v>0.10295851652899785</v>
      </c>
      <c r="IM188" s="86">
        <f t="shared" si="544"/>
        <v>8.697670337003037E-2</v>
      </c>
      <c r="IN188" s="86">
        <f t="shared" si="545"/>
        <v>4.1998699793202317E-2</v>
      </c>
      <c r="IO188" s="86">
        <f t="shared" si="546"/>
        <v>7.669206134321889E-2</v>
      </c>
      <c r="IP188" s="86">
        <f t="shared" si="547"/>
        <v>2.8378703760641388E-2</v>
      </c>
      <c r="IQ188" s="86">
        <f t="shared" si="548"/>
        <v>1.0549013514299998E-2</v>
      </c>
      <c r="IR188" s="86">
        <f t="shared" si="549"/>
        <v>1.8195232577713157E-2</v>
      </c>
      <c r="IS188" s="86">
        <f t="shared" si="550"/>
        <v>4.8220632140831471E-2</v>
      </c>
      <c r="IT188" s="86">
        <f t="shared" si="551"/>
        <v>5.8520258483075557E-2</v>
      </c>
      <c r="IU188" s="86">
        <f t="shared" si="552"/>
        <v>0.11010075692391429</v>
      </c>
      <c r="IV188" s="86">
        <f t="shared" si="553"/>
        <v>0.13219187283746625</v>
      </c>
      <c r="IW188" s="86">
        <f t="shared" si="554"/>
        <v>0.30282414190790125</v>
      </c>
      <c r="IY188" s="86">
        <f t="shared" si="555"/>
        <v>0.32600105686139041</v>
      </c>
      <c r="IZ188" s="86">
        <f t="shared" si="556"/>
        <v>6.4882538965621392E-2</v>
      </c>
      <c r="JA188" s="86">
        <f t="shared" si="557"/>
        <v>0.10256466083366723</v>
      </c>
      <c r="JB188" s="86">
        <f t="shared" si="558"/>
        <v>0.10295851652899785</v>
      </c>
      <c r="JC188" s="86">
        <f t="shared" si="559"/>
        <v>8.697670337003037E-2</v>
      </c>
      <c r="JD188" s="86">
        <f t="shared" si="560"/>
        <v>4.1998699793202317E-2</v>
      </c>
      <c r="JE188" s="86">
        <f t="shared" si="561"/>
        <v>7.669206134321889E-2</v>
      </c>
      <c r="JF188" s="86">
        <f t="shared" si="562"/>
        <v>2.8378703760641388E-2</v>
      </c>
      <c r="JG188" s="86">
        <f t="shared" si="563"/>
        <v>1.0549013514299998E-2</v>
      </c>
      <c r="JH188" s="86">
        <f t="shared" si="564"/>
        <v>1.8195232577713157E-2</v>
      </c>
      <c r="JI188" s="86">
        <f t="shared" si="565"/>
        <v>4.8220632140831471E-2</v>
      </c>
      <c r="JJ188" s="86">
        <f t="shared" si="566"/>
        <v>5.8520258483075557E-2</v>
      </c>
      <c r="JK188" s="86">
        <f t="shared" si="567"/>
        <v>0.11010075692391429</v>
      </c>
      <c r="JL188" s="86">
        <f t="shared" si="568"/>
        <v>0.13219187283746625</v>
      </c>
      <c r="JM188" s="86">
        <f t="shared" si="569"/>
        <v>0.30282414190790125</v>
      </c>
    </row>
    <row r="189" spans="2:273" x14ac:dyDescent="0.25">
      <c r="B189" s="2">
        <v>162</v>
      </c>
      <c r="C189" s="37">
        <v>59.179000000000002</v>
      </c>
      <c r="D189" s="37">
        <v>58.984000000000002</v>
      </c>
      <c r="E189" s="37">
        <v>61.515999999999998</v>
      </c>
      <c r="F189" s="37">
        <v>60.033000000000001</v>
      </c>
      <c r="G189" s="37">
        <v>60.328000000000003</v>
      </c>
      <c r="H189" s="37">
        <v>58.581000000000003</v>
      </c>
      <c r="I189" s="37">
        <v>60.258000000000003</v>
      </c>
      <c r="J189" s="37">
        <v>61.661000000000001</v>
      </c>
      <c r="K189" s="37">
        <v>61.694000000000003</v>
      </c>
      <c r="L189" s="37">
        <v>62.774000000000001</v>
      </c>
      <c r="M189" s="37">
        <v>62.918999999999997</v>
      </c>
      <c r="N189" s="37">
        <v>62.048000000000002</v>
      </c>
      <c r="O189" s="37">
        <v>62.18</v>
      </c>
      <c r="P189" s="37">
        <v>63.412999999999997</v>
      </c>
      <c r="Q189" s="37">
        <v>73.302000000000007</v>
      </c>
      <c r="S189" s="4">
        <f t="shared" si="441"/>
        <v>58.849351964674554</v>
      </c>
      <c r="T189" s="4">
        <f t="shared" si="442"/>
        <v>59.367401650569363</v>
      </c>
      <c r="U189" s="4">
        <f t="shared" si="443"/>
        <v>61.334126691277518</v>
      </c>
      <c r="V189" s="4">
        <f t="shared" si="444"/>
        <v>60.201630062959062</v>
      </c>
      <c r="W189" s="4">
        <f t="shared" si="445"/>
        <v>59.76602181473578</v>
      </c>
      <c r="X189" s="4">
        <f t="shared" si="446"/>
        <v>58.435159814398666</v>
      </c>
      <c r="Y189" s="4">
        <f t="shared" si="447"/>
        <v>60.430682038971284</v>
      </c>
      <c r="Z189" s="4">
        <f t="shared" si="448"/>
        <v>61.526586011055315</v>
      </c>
      <c r="AA189" s="4">
        <f t="shared" si="449"/>
        <v>61.575683655684891</v>
      </c>
      <c r="AB189" s="4">
        <f t="shared" si="450"/>
        <v>62.282539063719675</v>
      </c>
      <c r="AC189" s="4">
        <f t="shared" si="451"/>
        <v>62.122574863842289</v>
      </c>
      <c r="AD189" s="4">
        <f t="shared" si="452"/>
        <v>61.788461042730404</v>
      </c>
      <c r="AE189" s="4">
        <f t="shared" si="453"/>
        <v>63.352986917973958</v>
      </c>
      <c r="AF189" s="4">
        <f t="shared" si="454"/>
        <v>63.404569643841356</v>
      </c>
      <c r="AG189" s="4">
        <f t="shared" si="455"/>
        <v>73.972764202298777</v>
      </c>
      <c r="AI189" s="4">
        <f t="shared" si="456"/>
        <v>0.32964803532544806</v>
      </c>
      <c r="AJ189" s="4">
        <f t="shared" si="457"/>
        <v>-0.38340165056936115</v>
      </c>
      <c r="AK189" s="4">
        <f t="shared" si="458"/>
        <v>0.18187330872247998</v>
      </c>
      <c r="AL189" s="4">
        <f t="shared" si="459"/>
        <v>-0.16863006295906047</v>
      </c>
      <c r="AM189" s="4">
        <f t="shared" si="460"/>
        <v>0.56197818526422338</v>
      </c>
      <c r="AN189" s="4">
        <f t="shared" si="461"/>
        <v>0.14584018560133671</v>
      </c>
      <c r="AO189" s="4">
        <f t="shared" si="462"/>
        <v>-0.17268203897128132</v>
      </c>
      <c r="AP189" s="4">
        <f t="shared" si="463"/>
        <v>0.13441398894468648</v>
      </c>
      <c r="AQ189" s="4">
        <f t="shared" si="464"/>
        <v>0.11831634431511162</v>
      </c>
      <c r="AR189" s="4">
        <f t="shared" si="465"/>
        <v>0.49146093628032617</v>
      </c>
      <c r="AS189" s="4">
        <f t="shared" si="466"/>
        <v>0.79642513615770838</v>
      </c>
      <c r="AT189" s="4">
        <f t="shared" si="467"/>
        <v>0.25953895726959786</v>
      </c>
      <c r="AU189" s="4">
        <f t="shared" si="468"/>
        <v>-1.172986917973958</v>
      </c>
      <c r="AV189" s="4">
        <f t="shared" si="644"/>
        <v>8.4303561586409614E-3</v>
      </c>
      <c r="AW189" s="4">
        <f t="shared" si="644"/>
        <v>-0.67076420229876987</v>
      </c>
      <c r="AY189" s="2">
        <f t="shared" si="520"/>
        <v>58.817481217329259</v>
      </c>
      <c r="AZ189" s="2">
        <f t="shared" si="571"/>
        <v>59.367205930932833</v>
      </c>
      <c r="BA189" s="2">
        <f t="shared" si="572"/>
        <v>61.331828992322627</v>
      </c>
      <c r="BB189" s="2">
        <f t="shared" si="573"/>
        <v>60.198556029452021</v>
      </c>
      <c r="BC189" s="2">
        <f t="shared" si="574"/>
        <v>59.763961600056632</v>
      </c>
      <c r="BD189" s="2">
        <f t="shared" si="575"/>
        <v>58.434972714203127</v>
      </c>
      <c r="BE189" s="2">
        <f t="shared" si="576"/>
        <v>60.428892066551924</v>
      </c>
      <c r="BF189" s="2">
        <f t="shared" si="577"/>
        <v>61.526537595756189</v>
      </c>
      <c r="BG189" s="2">
        <f t="shared" si="578"/>
        <v>61.575681819439701</v>
      </c>
      <c r="BH189" s="2">
        <f t="shared" si="579"/>
        <v>62.282525852318045</v>
      </c>
      <c r="BI189" s="2">
        <f t="shared" si="580"/>
        <v>62.122089552162038</v>
      </c>
      <c r="BJ189" s="2">
        <f t="shared" si="581"/>
        <v>61.787447056355028</v>
      </c>
      <c r="BK189" s="2">
        <f t="shared" si="582"/>
        <v>63.343038422983511</v>
      </c>
      <c r="BL189" s="2">
        <f t="shared" si="583"/>
        <v>62.46683868655451</v>
      </c>
      <c r="BM189" s="2">
        <f t="shared" si="584"/>
        <v>65.196646892896737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61.694000000000003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79.952042160278779</v>
      </c>
      <c r="DL189" s="2">
        <f t="shared" si="645"/>
        <v>90.606228329809724</v>
      </c>
      <c r="DM189" s="2">
        <f t="shared" si="645"/>
        <v>90.19347610944547</v>
      </c>
      <c r="DN189" s="2">
        <f t="shared" si="645"/>
        <v>75.470600875868286</v>
      </c>
      <c r="DO189" s="2">
        <f t="shared" si="645"/>
        <v>82.339093476291168</v>
      </c>
      <c r="DP189" s="2">
        <f t="shared" si="645"/>
        <v>82.614832229965174</v>
      </c>
      <c r="DQ189" s="2">
        <f t="shared" si="645"/>
        <v>86.596273519163745</v>
      </c>
      <c r="DR189" s="2">
        <f t="shared" si="645"/>
        <v>86.516349128919856</v>
      </c>
      <c r="DS189" s="2">
        <f t="shared" si="645"/>
        <v>97.550676180836675</v>
      </c>
      <c r="DT189" s="2">
        <f t="shared" si="645"/>
        <v>90.789441497975702</v>
      </c>
      <c r="DU189" s="2">
        <f t="shared" si="645"/>
        <v>87.489781533101052</v>
      </c>
      <c r="DV189" s="2">
        <f t="shared" si="645"/>
        <v>79.766737843551795</v>
      </c>
      <c r="DW189" s="2">
        <f t="shared" si="645"/>
        <v>90.870950468136499</v>
      </c>
      <c r="DX189" s="2">
        <f t="shared" si="645"/>
        <v>83.417412415654525</v>
      </c>
      <c r="DY189" s="2">
        <f t="shared" si="645"/>
        <v>72.973007241532969</v>
      </c>
      <c r="EA189" s="2">
        <f t="shared" si="440"/>
        <v>58.315795603192441</v>
      </c>
      <c r="EB189" s="2">
        <f t="shared" si="502"/>
        <v>58.590645695673373</v>
      </c>
      <c r="EC189" s="2">
        <f t="shared" si="503"/>
        <v>59.695805415035764</v>
      </c>
      <c r="ED189" s="2">
        <f t="shared" si="504"/>
        <v>59.283962316870557</v>
      </c>
      <c r="EE189" s="2">
        <f t="shared" si="505"/>
        <v>59.038677275265222</v>
      </c>
      <c r="EF189" s="2">
        <f t="shared" si="506"/>
        <v>57.160700086564418</v>
      </c>
      <c r="EG189" s="2">
        <f t="shared" si="507"/>
        <v>58.174724305952935</v>
      </c>
      <c r="EH189" s="2">
        <f t="shared" si="508"/>
        <v>61.237882119319657</v>
      </c>
      <c r="EI189" s="2">
        <f t="shared" si="509"/>
        <v>60.424859509316256</v>
      </c>
      <c r="EJ189" s="2">
        <f t="shared" si="510"/>
        <v>60.725602628418443</v>
      </c>
      <c r="EK189" s="2">
        <f t="shared" si="511"/>
        <v>62.190179336357886</v>
      </c>
      <c r="EL189" s="2">
        <f t="shared" si="512"/>
        <v>61.807691989759896</v>
      </c>
      <c r="EM189" s="2">
        <f t="shared" si="513"/>
        <v>61.019981651619773</v>
      </c>
      <c r="EN189" s="2">
        <f t="shared" si="514"/>
        <v>62.147760120601085</v>
      </c>
      <c r="EO189" s="2">
        <f t="shared" si="515"/>
        <v>65.700761677974924</v>
      </c>
      <c r="EQ189" s="2">
        <f t="shared" si="516"/>
        <v>59.063185808689354</v>
      </c>
      <c r="ER189" s="2">
        <f t="shared" si="646"/>
        <v>59.614511482485192</v>
      </c>
      <c r="ES189" s="2">
        <f t="shared" si="646"/>
        <v>61.915844148141673</v>
      </c>
      <c r="ET189" s="2">
        <f t="shared" si="646"/>
        <v>60.523490260395917</v>
      </c>
      <c r="EU189" s="2">
        <f t="shared" si="646"/>
        <v>60.003815095894829</v>
      </c>
      <c r="EV189" s="2">
        <f t="shared" si="646"/>
        <v>58.833601895734603</v>
      </c>
      <c r="EW189" s="2">
        <f t="shared" si="646"/>
        <v>61.176582103122826</v>
      </c>
      <c r="EX189" s="2">
        <f t="shared" si="646"/>
        <v>61.608226775784047</v>
      </c>
      <c r="EY189" s="2">
        <f t="shared" si="646"/>
        <v>61.853801624193061</v>
      </c>
      <c r="EZ189" s="2">
        <f t="shared" si="646"/>
        <v>62.700536515825711</v>
      </c>
      <c r="FA189" s="2">
        <f t="shared" si="646"/>
        <v>62.100323540524123</v>
      </c>
      <c r="FB189" s="2">
        <f t="shared" si="646"/>
        <v>61.780265046955044</v>
      </c>
      <c r="FC189" s="2">
        <f t="shared" si="646"/>
        <v>64.204173959673952</v>
      </c>
      <c r="FD189" s="2">
        <f t="shared" si="646"/>
        <v>62.666902216981988</v>
      </c>
      <c r="FE189" s="2">
        <f t="shared" si="646"/>
        <v>64.807265906469055</v>
      </c>
      <c r="FG189" s="2">
        <f t="shared" si="518"/>
        <v>0.99998469324857742</v>
      </c>
      <c r="FH189" s="2">
        <f t="shared" si="647"/>
        <v>0.99998032991631902</v>
      </c>
      <c r="FI189" s="2">
        <f t="shared" si="647"/>
        <v>0.99998000481403682</v>
      </c>
      <c r="FJ189" s="2">
        <f t="shared" si="647"/>
        <v>0.99998155718527282</v>
      </c>
      <c r="FK189" s="2">
        <f t="shared" si="647"/>
        <v>0.99998255134408898</v>
      </c>
      <c r="FL189" s="2">
        <f t="shared" si="647"/>
        <v>0.99997991196626623</v>
      </c>
      <c r="FM189" s="2">
        <f t="shared" si="647"/>
        <v>0.9999783414538429</v>
      </c>
      <c r="FN189" s="2">
        <f t="shared" si="647"/>
        <v>0.99997916286406874</v>
      </c>
      <c r="FO189" s="2">
        <f t="shared" si="647"/>
        <v>0.99997832927260288</v>
      </c>
      <c r="FP189" s="2">
        <f t="shared" si="647"/>
        <v>0.99997807508989667</v>
      </c>
      <c r="FQ189" s="2">
        <f t="shared" si="647"/>
        <v>0.99997873282199989</v>
      </c>
      <c r="FR189" s="2">
        <f t="shared" si="647"/>
        <v>0.99998087470567432</v>
      </c>
      <c r="FS189" s="2">
        <f t="shared" si="647"/>
        <v>0.99998252366424378</v>
      </c>
      <c r="FT189" s="2">
        <f t="shared" si="647"/>
        <v>0.99997728588049317</v>
      </c>
      <c r="FU189" s="2">
        <f t="shared" si="647"/>
        <v>0.99997218313234015</v>
      </c>
      <c r="FW189" s="2">
        <f t="shared" si="536"/>
        <v>0.67080680185756092</v>
      </c>
      <c r="FX189" s="2">
        <f t="shared" si="588"/>
        <v>0.75784394406428346</v>
      </c>
      <c r="FY189" s="2">
        <f t="shared" si="589"/>
        <v>0.73666001691866367</v>
      </c>
      <c r="FZ189" s="2">
        <f t="shared" si="590"/>
        <v>0.73761563035449218</v>
      </c>
      <c r="GA189" s="2">
        <f t="shared" si="591"/>
        <v>0.75106140113093967</v>
      </c>
      <c r="GB189" s="2">
        <f t="shared" si="592"/>
        <v>0.76140828899299084</v>
      </c>
      <c r="GC189" s="2">
        <f t="shared" si="593"/>
        <v>0.75071916907193925</v>
      </c>
      <c r="GD189" s="2">
        <f t="shared" si="594"/>
        <v>0.77800162781887561</v>
      </c>
      <c r="GE189" s="2">
        <f t="shared" si="595"/>
        <v>0.80480360589701949</v>
      </c>
      <c r="GF189" s="2">
        <f t="shared" si="596"/>
        <v>0.78800818946811435</v>
      </c>
      <c r="GG189" s="2">
        <f t="shared" si="597"/>
        <v>0.76375524474865908</v>
      </c>
      <c r="GH189" s="2">
        <f t="shared" si="598"/>
        <v>0.75066352050688812</v>
      </c>
      <c r="GI189" s="2">
        <f t="shared" si="599"/>
        <v>0.72939535716337567</v>
      </c>
      <c r="GJ189" s="2">
        <f t="shared" si="600"/>
        <v>0.61369603187710609</v>
      </c>
      <c r="GK189" s="2">
        <f t="shared" si="601"/>
        <v>0.56443140779576195</v>
      </c>
      <c r="GM189" s="86">
        <f t="shared" si="537"/>
        <v>3.9758133368532605E-184</v>
      </c>
      <c r="GN189" s="86">
        <f t="shared" si="602"/>
        <v>8.1070178004979639E-274</v>
      </c>
      <c r="GO189" s="86">
        <f t="shared" si="603"/>
        <v>7.2093972660947975E-210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5.5745211933228526E-301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4.0747326560411243E-131</v>
      </c>
      <c r="HD189" s="86">
        <f t="shared" si="616"/>
        <v>3.4301420319472748E-195</v>
      </c>
      <c r="HE189" s="86">
        <f t="shared" si="617"/>
        <v>1.320802320995426E-158</v>
      </c>
      <c r="HF189" s="86">
        <f t="shared" si="618"/>
        <v>4.5672828837719474E-192</v>
      </c>
      <c r="HG189" s="86">
        <f t="shared" si="619"/>
        <v>2.5394619013188607E-185</v>
      </c>
      <c r="HH189" s="86">
        <f t="shared" si="620"/>
        <v>0</v>
      </c>
      <c r="HI189" s="86">
        <f t="shared" si="621"/>
        <v>6.5544014015035878E-215</v>
      </c>
      <c r="HJ189" s="86">
        <f t="shared" si="622"/>
        <v>0</v>
      </c>
      <c r="HK189" s="86">
        <f t="shared" si="623"/>
        <v>2.1179993699338259E-291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9.7056233893812587E-298</v>
      </c>
      <c r="HQ189" s="86">
        <f t="shared" si="629"/>
        <v>0</v>
      </c>
      <c r="HS189" s="86">
        <f t="shared" si="539"/>
        <v>5.5922231206952669E-35</v>
      </c>
      <c r="HT189" s="86">
        <f t="shared" si="630"/>
        <v>7.8925361681981715E-57</v>
      </c>
      <c r="HU189" s="86">
        <f t="shared" si="631"/>
        <v>2.4526899802105941E-51</v>
      </c>
      <c r="HV189" s="86">
        <f t="shared" si="632"/>
        <v>2.9150027436840835E-57</v>
      </c>
      <c r="HW189" s="86">
        <f t="shared" si="633"/>
        <v>1.4995513176506432E-56</v>
      </c>
      <c r="HX189" s="86">
        <f t="shared" si="634"/>
        <v>7.4644349405180392E-70</v>
      </c>
      <c r="HY189" s="86">
        <f t="shared" si="635"/>
        <v>2.4735374393671914E-57</v>
      </c>
      <c r="HZ189" s="86">
        <f t="shared" si="636"/>
        <v>6.7484111613723124E-69</v>
      </c>
      <c r="IA189" s="86">
        <f t="shared" si="637"/>
        <v>1.0636562252927562E-76</v>
      </c>
      <c r="IB189" s="86">
        <f t="shared" si="638"/>
        <v>4.0847016257573237E-76</v>
      </c>
      <c r="IC189" s="86">
        <f t="shared" si="639"/>
        <v>1.7410325031329309E-62</v>
      </c>
      <c r="ID189" s="86">
        <f t="shared" si="640"/>
        <v>8.4579190995709112E-66</v>
      </c>
      <c r="IE189" s="86">
        <f t="shared" si="641"/>
        <v>1.8081242261705498E-55</v>
      </c>
      <c r="IF189" s="86">
        <f t="shared" si="642"/>
        <v>2.266264656132683E-35</v>
      </c>
      <c r="IG189" s="86">
        <f t="shared" si="643"/>
        <v>5.3520397338432722E-35</v>
      </c>
      <c r="II189" s="86">
        <f t="shared" si="540"/>
        <v>0.26972807047326164</v>
      </c>
      <c r="IJ189" s="86">
        <f t="shared" si="541"/>
        <v>4.4665411954566539E-2</v>
      </c>
      <c r="IK189" s="86">
        <f t="shared" si="542"/>
        <v>7.3159121152549092E-2</v>
      </c>
      <c r="IL189" s="86">
        <f t="shared" si="543"/>
        <v>7.362481691531178E-2</v>
      </c>
      <c r="IM189" s="86">
        <f t="shared" si="544"/>
        <v>6.1971018495713306E-2</v>
      </c>
      <c r="IN189" s="86">
        <f t="shared" si="545"/>
        <v>2.7194432478863637E-2</v>
      </c>
      <c r="IO189" s="86">
        <f t="shared" si="546"/>
        <v>5.3485208386381912E-2</v>
      </c>
      <c r="IP189" s="86">
        <f t="shared" si="547"/>
        <v>1.7995380267005385E-2</v>
      </c>
      <c r="IQ189" s="86">
        <f t="shared" si="548"/>
        <v>6.2357363844723866E-3</v>
      </c>
      <c r="IR189" s="86">
        <f t="shared" si="549"/>
        <v>1.1092559079806589E-2</v>
      </c>
      <c r="IS189" s="86">
        <f t="shared" si="550"/>
        <v>3.2073252761304238E-2</v>
      </c>
      <c r="IT189" s="86">
        <f t="shared" si="551"/>
        <v>3.9020475970572947E-2</v>
      </c>
      <c r="IU189" s="86">
        <f t="shared" si="552"/>
        <v>7.8437310921662423E-2</v>
      </c>
      <c r="IV189" s="86">
        <f t="shared" si="553"/>
        <v>7.1692754849292828E-2</v>
      </c>
      <c r="IW189" s="86">
        <f t="shared" si="554"/>
        <v>0.19333826012603064</v>
      </c>
      <c r="IY189" s="86">
        <f t="shared" si="555"/>
        <v>0.26972807047326164</v>
      </c>
      <c r="IZ189" s="86">
        <f t="shared" si="556"/>
        <v>4.4665411954566539E-2</v>
      </c>
      <c r="JA189" s="86">
        <f t="shared" si="557"/>
        <v>7.3159121152549092E-2</v>
      </c>
      <c r="JB189" s="86">
        <f t="shared" si="558"/>
        <v>7.362481691531178E-2</v>
      </c>
      <c r="JC189" s="86">
        <f t="shared" si="559"/>
        <v>6.1971018495713306E-2</v>
      </c>
      <c r="JD189" s="86">
        <f t="shared" si="560"/>
        <v>2.7194432478863637E-2</v>
      </c>
      <c r="JE189" s="86">
        <f t="shared" si="561"/>
        <v>5.3485208386381912E-2</v>
      </c>
      <c r="JF189" s="86">
        <f t="shared" si="562"/>
        <v>1.7995380267005385E-2</v>
      </c>
      <c r="JG189" s="86">
        <f t="shared" si="563"/>
        <v>6.2357363844723866E-3</v>
      </c>
      <c r="JH189" s="86">
        <f t="shared" si="564"/>
        <v>1.1092559079806589E-2</v>
      </c>
      <c r="JI189" s="86">
        <f t="shared" si="565"/>
        <v>3.2073252761304238E-2</v>
      </c>
      <c r="JJ189" s="86">
        <f t="shared" si="566"/>
        <v>3.9020475970572947E-2</v>
      </c>
      <c r="JK189" s="86">
        <f t="shared" si="567"/>
        <v>7.8437310921662423E-2</v>
      </c>
      <c r="JL189" s="86">
        <f t="shared" si="568"/>
        <v>7.1692754849292828E-2</v>
      </c>
      <c r="JM189" s="86">
        <f t="shared" si="569"/>
        <v>0.19333826012603064</v>
      </c>
    </row>
    <row r="190" spans="2:273" x14ac:dyDescent="0.25">
      <c r="B190" s="2">
        <v>163</v>
      </c>
      <c r="C190" s="37">
        <v>58.298999999999999</v>
      </c>
      <c r="D190" s="37">
        <v>59.354999999999997</v>
      </c>
      <c r="E190" s="37">
        <v>61.468000000000004</v>
      </c>
      <c r="F190" s="37">
        <v>60.082000000000001</v>
      </c>
      <c r="G190" s="37">
        <v>59.23</v>
      </c>
      <c r="H190" s="37">
        <v>58.354999999999997</v>
      </c>
      <c r="I190" s="37">
        <v>61.628999999999998</v>
      </c>
      <c r="J190" s="37">
        <v>61.177</v>
      </c>
      <c r="K190" s="37">
        <v>61.418999999999997</v>
      </c>
      <c r="L190" s="37">
        <v>63.515999999999998</v>
      </c>
      <c r="M190" s="37">
        <v>61.79</v>
      </c>
      <c r="N190" s="37">
        <v>62.548000000000002</v>
      </c>
      <c r="O190" s="37">
        <v>61.984000000000002</v>
      </c>
      <c r="P190" s="37">
        <v>62.302</v>
      </c>
      <c r="Q190" s="37">
        <v>68.364999999999995</v>
      </c>
      <c r="S190" s="4">
        <f t="shared" si="441"/>
        <v>58.765724426473071</v>
      </c>
      <c r="T190" s="4">
        <f t="shared" si="442"/>
        <v>59.272333884902608</v>
      </c>
      <c r="U190" s="4">
        <f t="shared" si="443"/>
        <v>61.232183506608195</v>
      </c>
      <c r="V190" s="4">
        <f t="shared" si="444"/>
        <v>60.106606595801743</v>
      </c>
      <c r="W190" s="4">
        <f t="shared" si="445"/>
        <v>59.650668401327309</v>
      </c>
      <c r="X190" s="4">
        <f t="shared" si="446"/>
        <v>58.313987657652632</v>
      </c>
      <c r="Y190" s="4">
        <f t="shared" si="447"/>
        <v>60.310844242888372</v>
      </c>
      <c r="Z190" s="4">
        <f t="shared" si="448"/>
        <v>61.43501553414815</v>
      </c>
      <c r="AA190" s="4">
        <f t="shared" si="449"/>
        <v>61.480555920096243</v>
      </c>
      <c r="AB190" s="4">
        <f t="shared" si="450"/>
        <v>62.187878776013044</v>
      </c>
      <c r="AC190" s="4">
        <f t="shared" si="451"/>
        <v>62.007468150184778</v>
      </c>
      <c r="AD190" s="4">
        <f t="shared" si="452"/>
        <v>61.665910318418369</v>
      </c>
      <c r="AE190" s="4">
        <f t="shared" si="453"/>
        <v>63.279086903016534</v>
      </c>
      <c r="AF190" s="4">
        <f t="shared" si="454"/>
        <v>62.744966403958088</v>
      </c>
      <c r="AG190" s="4">
        <f t="shared" si="455"/>
        <v>69.258655208125276</v>
      </c>
      <c r="AI190" s="4">
        <f t="shared" si="456"/>
        <v>-0.46672442647307122</v>
      </c>
      <c r="AJ190" s="4">
        <f t="shared" si="457"/>
        <v>8.2666115097389081E-2</v>
      </c>
      <c r="AK190" s="4">
        <f t="shared" si="458"/>
        <v>0.23581649339180899</v>
      </c>
      <c r="AL190" s="4">
        <f t="shared" si="459"/>
        <v>-2.4606595801742515E-2</v>
      </c>
      <c r="AM190" s="4">
        <f t="shared" si="460"/>
        <v>-0.42066840132731187</v>
      </c>
      <c r="AN190" s="4">
        <f t="shared" si="461"/>
        <v>4.101234234736495E-2</v>
      </c>
      <c r="AO190" s="4">
        <f t="shared" si="462"/>
        <v>1.3181557571116258</v>
      </c>
      <c r="AP190" s="4">
        <f t="shared" si="463"/>
        <v>-0.25801553414815004</v>
      </c>
      <c r="AQ190" s="4">
        <f t="shared" si="464"/>
        <v>-6.1555920096246552E-2</v>
      </c>
      <c r="AR190" s="4">
        <f t="shared" si="465"/>
        <v>1.3281212239869546</v>
      </c>
      <c r="AS190" s="4">
        <f t="shared" si="466"/>
        <v>-0.21746815018477861</v>
      </c>
      <c r="AT190" s="4">
        <f t="shared" si="467"/>
        <v>0.88208968158163259</v>
      </c>
      <c r="AU190" s="4">
        <f t="shared" si="468"/>
        <v>-1.2950869030165322</v>
      </c>
      <c r="AV190" s="4">
        <f t="shared" si="644"/>
        <v>-0.44296640395808851</v>
      </c>
      <c r="AW190" s="4">
        <f t="shared" si="644"/>
        <v>-0.89365520812528132</v>
      </c>
      <c r="AY190" s="2">
        <f t="shared" si="520"/>
        <v>58.749270770915402</v>
      </c>
      <c r="AZ190" s="2">
        <f t="shared" si="571"/>
        <v>59.27228093901995</v>
      </c>
      <c r="BA190" s="2">
        <f t="shared" si="572"/>
        <v>61.231469751412391</v>
      </c>
      <c r="BB190" s="2">
        <f t="shared" si="573"/>
        <v>60.105642647419778</v>
      </c>
      <c r="BC190" s="2">
        <f t="shared" si="574"/>
        <v>59.650032135190301</v>
      </c>
      <c r="BD190" s="2">
        <f t="shared" si="575"/>
        <v>58.313947734276255</v>
      </c>
      <c r="BE190" s="2">
        <f t="shared" si="576"/>
        <v>60.310334751617638</v>
      </c>
      <c r="BF190" s="2">
        <f t="shared" si="577"/>
        <v>61.435006034205628</v>
      </c>
      <c r="BG190" s="2">
        <f t="shared" si="578"/>
        <v>61.48055564680665</v>
      </c>
      <c r="BH190" s="2">
        <f t="shared" si="579"/>
        <v>62.18787655478387</v>
      </c>
      <c r="BI190" s="2">
        <f t="shared" si="580"/>
        <v>62.00735327707666</v>
      </c>
      <c r="BJ190" s="2">
        <f t="shared" si="581"/>
        <v>61.66566747491332</v>
      </c>
      <c r="BK190" s="2">
        <f t="shared" si="582"/>
        <v>63.276009272321744</v>
      </c>
      <c r="BL190" s="2">
        <f t="shared" si="583"/>
        <v>62.396001810475212</v>
      </c>
      <c r="BM190" s="2">
        <f t="shared" si="584"/>
        <v>65.102687204067564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>
        <f t="shared" si="493"/>
        <v>61.418999999999997</v>
      </c>
      <c r="DD190" s="2">
        <f t="shared" si="494"/>
        <v>63.515999999999998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79.977099825784009</v>
      </c>
      <c r="DL190" s="2">
        <f t="shared" si="645"/>
        <v>90.700077469042583</v>
      </c>
      <c r="DM190" s="2">
        <f t="shared" si="645"/>
        <v>90.262737757610125</v>
      </c>
      <c r="DN190" s="2">
        <f t="shared" si="645"/>
        <v>75.443030504379308</v>
      </c>
      <c r="DO190" s="2">
        <f t="shared" si="645"/>
        <v>82.352265176683801</v>
      </c>
      <c r="DP190" s="2">
        <f t="shared" si="645"/>
        <v>82.629780487804908</v>
      </c>
      <c r="DQ190" s="2">
        <f t="shared" si="645"/>
        <v>86.580636759581864</v>
      </c>
      <c r="DR190" s="2">
        <f t="shared" si="645"/>
        <v>86.558589198606271</v>
      </c>
      <c r="DS190" s="2">
        <f t="shared" si="645"/>
        <v>97.665123751686878</v>
      </c>
      <c r="DT190" s="2">
        <f t="shared" si="645"/>
        <v>90.85546437246964</v>
      </c>
      <c r="DU190" s="2">
        <f t="shared" si="645"/>
        <v>87.546341986062728</v>
      </c>
      <c r="DV190" s="2">
        <f t="shared" si="645"/>
        <v>79.759927665357893</v>
      </c>
      <c r="DW190" s="2">
        <f t="shared" si="645"/>
        <v>90.921456961643003</v>
      </c>
      <c r="DX190" s="2">
        <f t="shared" si="645"/>
        <v>83.462926383265867</v>
      </c>
      <c r="DY190" s="2">
        <f t="shared" si="645"/>
        <v>72.96429367201425</v>
      </c>
      <c r="EA190" s="2">
        <f t="shared" si="440"/>
        <v>58.222025960180943</v>
      </c>
      <c r="EB190" s="2">
        <f t="shared" si="502"/>
        <v>58.463629814424863</v>
      </c>
      <c r="EC190" s="2">
        <f t="shared" si="503"/>
        <v>59.523405701174248</v>
      </c>
      <c r="ED190" s="2">
        <f t="shared" si="504"/>
        <v>59.15076796052962</v>
      </c>
      <c r="EE190" s="2">
        <f t="shared" si="505"/>
        <v>58.894151312116144</v>
      </c>
      <c r="EF190" s="2">
        <f t="shared" si="506"/>
        <v>56.987893603276525</v>
      </c>
      <c r="EG190" s="2">
        <f t="shared" si="507"/>
        <v>57.961785985538157</v>
      </c>
      <c r="EH190" s="2">
        <f t="shared" si="508"/>
        <v>61.13522050464789</v>
      </c>
      <c r="EI190" s="2">
        <f t="shared" si="509"/>
        <v>60.288322001254521</v>
      </c>
      <c r="EJ190" s="2">
        <f t="shared" si="510"/>
        <v>60.572299547126377</v>
      </c>
      <c r="EK190" s="2">
        <f t="shared" si="511"/>
        <v>62.078241348385745</v>
      </c>
      <c r="EL190" s="2">
        <f t="shared" si="512"/>
        <v>61.686871982289745</v>
      </c>
      <c r="EM190" s="2">
        <f t="shared" si="513"/>
        <v>60.852129693308569</v>
      </c>
      <c r="EN190" s="2">
        <f t="shared" si="514"/>
        <v>62.05930673038344</v>
      </c>
      <c r="EO190" s="2">
        <f t="shared" si="515"/>
        <v>65.636114365866362</v>
      </c>
      <c r="EQ190" s="2">
        <f t="shared" si="516"/>
        <v>58.984805991920467</v>
      </c>
      <c r="ER190" s="2">
        <f t="shared" si="646"/>
        <v>59.507189157382314</v>
      </c>
      <c r="ES190" s="2">
        <f t="shared" si="646"/>
        <v>61.78759648253714</v>
      </c>
      <c r="ET190" s="2">
        <f t="shared" si="646"/>
        <v>60.415060316746775</v>
      </c>
      <c r="EU190" s="2">
        <f t="shared" si="646"/>
        <v>59.878037534809259</v>
      </c>
      <c r="EV190" s="2">
        <f t="shared" si="646"/>
        <v>58.692308622266566</v>
      </c>
      <c r="EW190" s="2">
        <f t="shared" si="646"/>
        <v>61.02082971465834</v>
      </c>
      <c r="EX190" s="2">
        <f t="shared" si="646"/>
        <v>61.512412494805588</v>
      </c>
      <c r="EY190" s="2">
        <f t="shared" si="646"/>
        <v>61.743373641779201</v>
      </c>
      <c r="EZ190" s="2">
        <f t="shared" si="646"/>
        <v>62.583506359398619</v>
      </c>
      <c r="FA190" s="2">
        <f t="shared" si="646"/>
        <v>61.986722197051179</v>
      </c>
      <c r="FB190" s="2">
        <f t="shared" si="646"/>
        <v>61.65883328527994</v>
      </c>
      <c r="FC190" s="2">
        <f t="shared" si="646"/>
        <v>64.095498962049291</v>
      </c>
      <c r="FD190" s="2">
        <f t="shared" si="646"/>
        <v>62.588595321476298</v>
      </c>
      <c r="FE190" s="2">
        <f t="shared" si="646"/>
        <v>64.726947765963217</v>
      </c>
      <c r="FG190" s="2">
        <f t="shared" si="518"/>
        <v>0.99998604005798564</v>
      </c>
      <c r="FH190" s="2">
        <f t="shared" si="647"/>
        <v>0.9999820606394233</v>
      </c>
      <c r="FI190" s="2">
        <f t="shared" si="647"/>
        <v>0.99998176414158313</v>
      </c>
      <c r="FJ190" s="2">
        <f t="shared" si="647"/>
        <v>0.99998317992576546</v>
      </c>
      <c r="FK190" s="2">
        <f t="shared" si="647"/>
        <v>0.99998408661224525</v>
      </c>
      <c r="FL190" s="2">
        <f t="shared" si="647"/>
        <v>0.99998167946311145</v>
      </c>
      <c r="FM190" s="2">
        <f t="shared" si="647"/>
        <v>0.99998024713349665</v>
      </c>
      <c r="FN190" s="2">
        <f t="shared" si="647"/>
        <v>0.9999809962713273</v>
      </c>
      <c r="FO190" s="2">
        <f t="shared" si="647"/>
        <v>0.99998023602403141</v>
      </c>
      <c r="FP190" s="2">
        <f t="shared" si="647"/>
        <v>0.99998000420575883</v>
      </c>
      <c r="FQ190" s="2">
        <f t="shared" si="647"/>
        <v>0.99998060406684608</v>
      </c>
      <c r="FR190" s="2">
        <f t="shared" si="647"/>
        <v>0.9999825574949166</v>
      </c>
      <c r="FS190" s="2">
        <f t="shared" si="647"/>
        <v>0.9999840613678489</v>
      </c>
      <c r="FT190" s="2">
        <f t="shared" si="647"/>
        <v>0.99997928443540129</v>
      </c>
      <c r="FU190" s="2">
        <f t="shared" si="647"/>
        <v>0.99997463065308367</v>
      </c>
      <c r="FW190" s="2">
        <f t="shared" si="536"/>
        <v>0.6908166040517324</v>
      </c>
      <c r="FX190" s="2">
        <f t="shared" si="588"/>
        <v>0.77434295307713386</v>
      </c>
      <c r="FY190" s="2">
        <f t="shared" si="589"/>
        <v>0.75413410662467506</v>
      </c>
      <c r="FZ190" s="2">
        <f t="shared" si="590"/>
        <v>0.75504739479794991</v>
      </c>
      <c r="GA190" s="2">
        <f t="shared" si="591"/>
        <v>0.76788098825517526</v>
      </c>
      <c r="GB190" s="2">
        <f t="shared" si="592"/>
        <v>0.77773567065294635</v>
      </c>
      <c r="GC190" s="2">
        <f t="shared" si="593"/>
        <v>0.7675547228662758</v>
      </c>
      <c r="GD190" s="2">
        <f t="shared" si="594"/>
        <v>0.79350144904190945</v>
      </c>
      <c r="GE190" s="2">
        <f t="shared" si="595"/>
        <v>0.81886779696073742</v>
      </c>
      <c r="GF190" s="2">
        <f t="shared" si="596"/>
        <v>0.80298627762705987</v>
      </c>
      <c r="GG190" s="2">
        <f t="shared" si="597"/>
        <v>0.77996843115016534</v>
      </c>
      <c r="GH190" s="2">
        <f t="shared" si="598"/>
        <v>0.76750166865895586</v>
      </c>
      <c r="GI190" s="2">
        <f t="shared" si="599"/>
        <v>0.74718606309287949</v>
      </c>
      <c r="GJ190" s="2">
        <f t="shared" si="600"/>
        <v>0.63528989229093846</v>
      </c>
      <c r="GK190" s="2">
        <f t="shared" si="601"/>
        <v>0.58692551285839367</v>
      </c>
      <c r="GM190" s="86">
        <f t="shared" si="537"/>
        <v>6.3222934325012723E-188</v>
      </c>
      <c r="GN190" s="86">
        <f t="shared" si="602"/>
        <v>2.0706209287301997E-279</v>
      </c>
      <c r="GO190" s="86">
        <f t="shared" si="603"/>
        <v>3.8252536367979173E-214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3.9617271144034935E-307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1.1047022874323692E-134</v>
      </c>
      <c r="HD190" s="86">
        <f t="shared" si="616"/>
        <v>2.3229013358497713E-200</v>
      </c>
      <c r="HE190" s="86">
        <f t="shared" si="617"/>
        <v>6.9110752991234199E-163</v>
      </c>
      <c r="HF190" s="86">
        <f t="shared" si="618"/>
        <v>3.2864443831105783E-197</v>
      </c>
      <c r="HG190" s="86">
        <f t="shared" si="619"/>
        <v>3.5417901155881844E-190</v>
      </c>
      <c r="HH190" s="86">
        <f t="shared" si="620"/>
        <v>0</v>
      </c>
      <c r="HI190" s="86">
        <f t="shared" si="621"/>
        <v>1.4167480498650987E-220</v>
      </c>
      <c r="HJ190" s="86">
        <f t="shared" si="622"/>
        <v>0</v>
      </c>
      <c r="HK190" s="86">
        <f t="shared" si="623"/>
        <v>6.2111289970449509E-299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1.1484898853501459E-305</v>
      </c>
      <c r="HQ190" s="86">
        <f t="shared" si="629"/>
        <v>0</v>
      </c>
      <c r="HS190" s="86">
        <f t="shared" si="539"/>
        <v>6.6289400478759044E-37</v>
      </c>
      <c r="HT190" s="86">
        <f t="shared" si="630"/>
        <v>1.0713527539775778E-59</v>
      </c>
      <c r="HU190" s="86">
        <f t="shared" si="631"/>
        <v>4.9573368461483909E-54</v>
      </c>
      <c r="HV190" s="86">
        <f t="shared" si="632"/>
        <v>4.3192718390776491E-60</v>
      </c>
      <c r="HW190" s="86">
        <f t="shared" si="633"/>
        <v>2.6960583230410965E-59</v>
      </c>
      <c r="HX190" s="86">
        <f t="shared" si="634"/>
        <v>2.6763873798862744E-73</v>
      </c>
      <c r="HY190" s="86">
        <f t="shared" si="635"/>
        <v>3.3663451888561946E-60</v>
      </c>
      <c r="HZ190" s="86">
        <f t="shared" si="636"/>
        <v>2.7439434308616542E-72</v>
      </c>
      <c r="IA190" s="86">
        <f t="shared" si="637"/>
        <v>2.3037945781346758E-80</v>
      </c>
      <c r="IB190" s="86">
        <f t="shared" si="638"/>
        <v>8.9948275335318693E-80</v>
      </c>
      <c r="IC190" s="86">
        <f t="shared" si="639"/>
        <v>1.3078100481798118E-65</v>
      </c>
      <c r="ID190" s="86">
        <f t="shared" si="640"/>
        <v>4.3544699799870438E-69</v>
      </c>
      <c r="IE190" s="86">
        <f t="shared" si="641"/>
        <v>2.5215610015580281E-58</v>
      </c>
      <c r="IF190" s="86">
        <f t="shared" si="642"/>
        <v>2.6018799829300294E-37</v>
      </c>
      <c r="IG190" s="86">
        <f t="shared" si="643"/>
        <v>4.8073327140538057E-37</v>
      </c>
      <c r="II190" s="86">
        <f t="shared" si="540"/>
        <v>0.21781898493095569</v>
      </c>
      <c r="IJ190" s="86">
        <f t="shared" si="541"/>
        <v>3.0027527652911539E-2</v>
      </c>
      <c r="IK190" s="86">
        <f t="shared" si="542"/>
        <v>5.0969187835406493E-2</v>
      </c>
      <c r="IL190" s="86">
        <f t="shared" si="543"/>
        <v>5.1437685898885054E-2</v>
      </c>
      <c r="IM190" s="86">
        <f t="shared" si="544"/>
        <v>4.3192969710728765E-2</v>
      </c>
      <c r="IN190" s="86">
        <f t="shared" si="545"/>
        <v>1.7126587694830508E-2</v>
      </c>
      <c r="IO190" s="86">
        <f t="shared" si="546"/>
        <v>3.643270222215203E-2</v>
      </c>
      <c r="IP190" s="86">
        <f t="shared" si="547"/>
        <v>1.1102823427106244E-2</v>
      </c>
      <c r="IQ190" s="86">
        <f t="shared" si="548"/>
        <v>3.5803089913518937E-3</v>
      </c>
      <c r="IR190" s="86">
        <f t="shared" si="549"/>
        <v>6.5692097414859554E-3</v>
      </c>
      <c r="IS190" s="86">
        <f t="shared" si="550"/>
        <v>2.0795226480949655E-2</v>
      </c>
      <c r="IT190" s="86">
        <f t="shared" si="551"/>
        <v>2.5329617081576439E-2</v>
      </c>
      <c r="IU190" s="86">
        <f t="shared" si="552"/>
        <v>5.4523939113370577E-2</v>
      </c>
      <c r="IV190" s="86">
        <f t="shared" si="553"/>
        <v>3.4634589420215953E-2</v>
      </c>
      <c r="IW190" s="86">
        <f t="shared" si="554"/>
        <v>0.10834613412508579</v>
      </c>
      <c r="IY190" s="86">
        <f t="shared" si="555"/>
        <v>0.21781898493095569</v>
      </c>
      <c r="IZ190" s="86">
        <f t="shared" si="556"/>
        <v>3.0027527652911539E-2</v>
      </c>
      <c r="JA190" s="86">
        <f t="shared" si="557"/>
        <v>5.0969187835406493E-2</v>
      </c>
      <c r="JB190" s="86">
        <f t="shared" si="558"/>
        <v>5.1437685898885054E-2</v>
      </c>
      <c r="JC190" s="86">
        <f t="shared" si="559"/>
        <v>4.3192969710728765E-2</v>
      </c>
      <c r="JD190" s="86">
        <f t="shared" si="560"/>
        <v>1.7126587694830508E-2</v>
      </c>
      <c r="JE190" s="86">
        <f t="shared" si="561"/>
        <v>3.643270222215203E-2</v>
      </c>
      <c r="JF190" s="86">
        <f t="shared" si="562"/>
        <v>1.1102823427106244E-2</v>
      </c>
      <c r="JG190" s="86">
        <f t="shared" si="563"/>
        <v>3.5803089913518937E-3</v>
      </c>
      <c r="JH190" s="86">
        <f t="shared" si="564"/>
        <v>6.5692097414859554E-3</v>
      </c>
      <c r="JI190" s="86">
        <f t="shared" si="565"/>
        <v>2.0795226480949655E-2</v>
      </c>
      <c r="JJ190" s="86">
        <f t="shared" si="566"/>
        <v>2.5329617081576439E-2</v>
      </c>
      <c r="JK190" s="86">
        <f t="shared" si="567"/>
        <v>5.4523939113370577E-2</v>
      </c>
      <c r="JL190" s="86">
        <f t="shared" si="568"/>
        <v>3.4634589420215953E-2</v>
      </c>
      <c r="JM190" s="86">
        <f t="shared" si="569"/>
        <v>0.10834613412508579</v>
      </c>
    </row>
    <row r="191" spans="2:273" x14ac:dyDescent="0.25">
      <c r="B191" s="2">
        <v>164</v>
      </c>
      <c r="C191" s="37">
        <v>58.328000000000003</v>
      </c>
      <c r="D191" s="37">
        <v>58.758000000000003</v>
      </c>
      <c r="E191" s="37">
        <v>62.451999999999998</v>
      </c>
      <c r="F191" s="37">
        <v>60.802999999999997</v>
      </c>
      <c r="G191" s="37">
        <v>60.557000000000002</v>
      </c>
      <c r="H191" s="37">
        <v>59.564999999999998</v>
      </c>
      <c r="I191" s="37">
        <v>60.451999999999998</v>
      </c>
      <c r="J191" s="37">
        <v>61.645000000000003</v>
      </c>
      <c r="K191" s="37">
        <v>61.661000000000001</v>
      </c>
      <c r="L191" s="37">
        <v>62.838999999999999</v>
      </c>
      <c r="M191" s="37">
        <v>61.725999999999999</v>
      </c>
      <c r="N191" s="37">
        <v>61.71</v>
      </c>
      <c r="O191" s="37">
        <v>61.41</v>
      </c>
      <c r="P191" s="37">
        <v>61.951999999999998</v>
      </c>
      <c r="Q191" s="37">
        <v>65.921000000000006</v>
      </c>
      <c r="S191" s="4">
        <f t="shared" si="441"/>
        <v>58.689073052811416</v>
      </c>
      <c r="T191" s="4">
        <f t="shared" si="442"/>
        <v>59.177158923134073</v>
      </c>
      <c r="U191" s="4">
        <f t="shared" si="443"/>
        <v>61.131015947932866</v>
      </c>
      <c r="V191" s="4">
        <f t="shared" si="444"/>
        <v>60.012839955763525</v>
      </c>
      <c r="W191" s="4">
        <f t="shared" si="445"/>
        <v>59.536104696136675</v>
      </c>
      <c r="X191" s="4">
        <f t="shared" si="446"/>
        <v>58.192549874708874</v>
      </c>
      <c r="Y191" s="4">
        <f t="shared" si="447"/>
        <v>60.191317398489318</v>
      </c>
      <c r="Z191" s="4">
        <f t="shared" si="448"/>
        <v>61.343378865102828</v>
      </c>
      <c r="AA191" s="4">
        <f t="shared" si="449"/>
        <v>61.384981427363549</v>
      </c>
      <c r="AB191" s="4">
        <f t="shared" si="450"/>
        <v>62.092654522050395</v>
      </c>
      <c r="AC191" s="4">
        <f t="shared" si="451"/>
        <v>61.892667121735947</v>
      </c>
      <c r="AD191" s="4">
        <f t="shared" si="452"/>
        <v>61.543945058755405</v>
      </c>
      <c r="AE191" s="4">
        <f t="shared" si="453"/>
        <v>63.209340771726723</v>
      </c>
      <c r="AF191" s="4">
        <f t="shared" si="454"/>
        <v>62.437993935194214</v>
      </c>
      <c r="AG191" s="4">
        <f t="shared" si="455"/>
        <v>66.704803503141292</v>
      </c>
      <c r="AI191" s="4">
        <f t="shared" si="456"/>
        <v>-0.36107305281141322</v>
      </c>
      <c r="AJ191" s="4">
        <f t="shared" si="457"/>
        <v>-0.41915892313406999</v>
      </c>
      <c r="AK191" s="4">
        <f t="shared" si="458"/>
        <v>1.3209840520671321</v>
      </c>
      <c r="AL191" s="4">
        <f t="shared" si="459"/>
        <v>0.79016004423647246</v>
      </c>
      <c r="AM191" s="4">
        <f t="shared" si="460"/>
        <v>1.0208953038633268</v>
      </c>
      <c r="AN191" s="4">
        <f t="shared" si="461"/>
        <v>1.3724501252911239</v>
      </c>
      <c r="AO191" s="4">
        <f t="shared" si="462"/>
        <v>0.26068260151068046</v>
      </c>
      <c r="AP191" s="4">
        <f t="shared" si="463"/>
        <v>0.30162113489717512</v>
      </c>
      <c r="AQ191" s="4">
        <f t="shared" si="464"/>
        <v>0.27601857263645257</v>
      </c>
      <c r="AR191" s="4">
        <f t="shared" si="465"/>
        <v>0.74634547794960326</v>
      </c>
      <c r="AS191" s="4">
        <f t="shared" si="466"/>
        <v>-0.16666712173594789</v>
      </c>
      <c r="AT191" s="4">
        <f t="shared" si="467"/>
        <v>0.16605494124459597</v>
      </c>
      <c r="AU191" s="4">
        <f t="shared" si="468"/>
        <v>-1.799340771726726</v>
      </c>
      <c r="AV191" s="4">
        <f t="shared" si="644"/>
        <v>-0.48599393519421596</v>
      </c>
      <c r="AW191" s="4">
        <f t="shared" si="644"/>
        <v>-0.78380350314128577</v>
      </c>
      <c r="AY191" s="2">
        <f t="shared" si="520"/>
        <v>58.681141000382368</v>
      </c>
      <c r="AZ191" s="2">
        <f t="shared" si="571"/>
        <v>59.177145886939989</v>
      </c>
      <c r="BA191" s="2">
        <f t="shared" si="572"/>
        <v>61.130813682724579</v>
      </c>
      <c r="BB191" s="2">
        <f t="shared" si="573"/>
        <v>60.012563881836542</v>
      </c>
      <c r="BC191" s="2">
        <f t="shared" si="574"/>
        <v>59.535924496395495</v>
      </c>
      <c r="BD191" s="2">
        <f t="shared" si="575"/>
        <v>58.192542246698821</v>
      </c>
      <c r="BE191" s="2">
        <f t="shared" si="576"/>
        <v>60.191185273087896</v>
      </c>
      <c r="BF191" s="2">
        <f t="shared" si="577"/>
        <v>61.343377193054565</v>
      </c>
      <c r="BG191" s="2">
        <f t="shared" si="578"/>
        <v>61.384981391083507</v>
      </c>
      <c r="BH191" s="2">
        <f t="shared" si="579"/>
        <v>62.092654189008066</v>
      </c>
      <c r="BI191" s="2">
        <f t="shared" si="580"/>
        <v>61.892642559152023</v>
      </c>
      <c r="BJ191" s="2">
        <f t="shared" si="581"/>
        <v>61.543892784950728</v>
      </c>
      <c r="BK191" s="2">
        <f t="shared" si="582"/>
        <v>63.208475210612555</v>
      </c>
      <c r="BL191" s="2">
        <f t="shared" si="583"/>
        <v>62.325319867302539</v>
      </c>
      <c r="BM191" s="2">
        <f t="shared" si="584"/>
        <v>65.008354061278865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>
        <f t="shared" si="492"/>
        <v>61.645000000000003</v>
      </c>
      <c r="DC191" s="2">
        <f t="shared" si="493"/>
        <v>61.661000000000001</v>
      </c>
      <c r="DD191" s="2">
        <f t="shared" si="494"/>
        <v>62.838999999999999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80.002157491289239</v>
      </c>
      <c r="DL191" s="2">
        <f t="shared" si="645"/>
        <v>90.793926608275441</v>
      </c>
      <c r="DM191" s="2">
        <f t="shared" si="645"/>
        <v>90.331999405774781</v>
      </c>
      <c r="DN191" s="2">
        <f t="shared" si="645"/>
        <v>75.415460132890331</v>
      </c>
      <c r="DO191" s="2">
        <f t="shared" si="645"/>
        <v>82.365436877076419</v>
      </c>
      <c r="DP191" s="2">
        <f t="shared" si="645"/>
        <v>82.644728745644628</v>
      </c>
      <c r="DQ191" s="2">
        <f t="shared" si="645"/>
        <v>86.564999999999984</v>
      </c>
      <c r="DR191" s="2">
        <f t="shared" si="645"/>
        <v>86.600829268292685</v>
      </c>
      <c r="DS191" s="2">
        <f t="shared" si="645"/>
        <v>97.77957132253708</v>
      </c>
      <c r="DT191" s="2">
        <f t="shared" si="645"/>
        <v>90.921487246963565</v>
      </c>
      <c r="DU191" s="2">
        <f t="shared" si="645"/>
        <v>87.602902439024405</v>
      </c>
      <c r="DV191" s="2">
        <f t="shared" si="645"/>
        <v>79.753117487163991</v>
      </c>
      <c r="DW191" s="2">
        <f t="shared" si="645"/>
        <v>90.971963455149492</v>
      </c>
      <c r="DX191" s="2">
        <f t="shared" si="645"/>
        <v>83.508440350877194</v>
      </c>
      <c r="DY191" s="2">
        <f t="shared" si="645"/>
        <v>72.955580102495531</v>
      </c>
      <c r="EA191" s="2">
        <f t="shared" si="440"/>
        <v>58.128256317169445</v>
      </c>
      <c r="EB191" s="2">
        <f t="shared" si="502"/>
        <v>58.336613933176359</v>
      </c>
      <c r="EC191" s="2">
        <f t="shared" si="503"/>
        <v>59.351005987312732</v>
      </c>
      <c r="ED191" s="2">
        <f t="shared" si="504"/>
        <v>59.017573604188684</v>
      </c>
      <c r="EE191" s="2">
        <f t="shared" si="505"/>
        <v>58.749625348967065</v>
      </c>
      <c r="EF191" s="2">
        <f t="shared" si="506"/>
        <v>56.815087119988632</v>
      </c>
      <c r="EG191" s="2">
        <f t="shared" si="507"/>
        <v>57.748847665123378</v>
      </c>
      <c r="EH191" s="2">
        <f t="shared" si="508"/>
        <v>61.032558889976116</v>
      </c>
      <c r="EI191" s="2">
        <f t="shared" si="509"/>
        <v>60.151784493192778</v>
      </c>
      <c r="EJ191" s="2">
        <f t="shared" si="510"/>
        <v>60.418996465834311</v>
      </c>
      <c r="EK191" s="2">
        <f t="shared" si="511"/>
        <v>61.96630336041359</v>
      </c>
      <c r="EL191" s="2">
        <f t="shared" si="512"/>
        <v>61.566051974819587</v>
      </c>
      <c r="EM191" s="2">
        <f t="shared" si="513"/>
        <v>60.684277734997359</v>
      </c>
      <c r="EN191" s="2">
        <f t="shared" si="514"/>
        <v>61.970853340165796</v>
      </c>
      <c r="EO191" s="2">
        <f t="shared" si="515"/>
        <v>65.5714670537578</v>
      </c>
      <c r="EQ191" s="2">
        <f t="shared" si="516"/>
        <v>58.906426175151587</v>
      </c>
      <c r="ER191" s="2">
        <f t="shared" si="646"/>
        <v>59.399866832279429</v>
      </c>
      <c r="ES191" s="2">
        <f t="shared" si="646"/>
        <v>61.659348816932592</v>
      </c>
      <c r="ET191" s="2">
        <f t="shared" si="646"/>
        <v>60.306630373097626</v>
      </c>
      <c r="EU191" s="2">
        <f t="shared" si="646"/>
        <v>59.752259973723682</v>
      </c>
      <c r="EV191" s="2">
        <f t="shared" si="646"/>
        <v>58.551015348798543</v>
      </c>
      <c r="EW191" s="2">
        <f t="shared" si="646"/>
        <v>60.865077326193855</v>
      </c>
      <c r="EX191" s="2">
        <f t="shared" si="646"/>
        <v>61.416598213827129</v>
      </c>
      <c r="EY191" s="2">
        <f t="shared" si="646"/>
        <v>61.632945659365333</v>
      </c>
      <c r="EZ191" s="2">
        <f t="shared" si="646"/>
        <v>62.466476202971521</v>
      </c>
      <c r="FA191" s="2">
        <f t="shared" si="646"/>
        <v>61.873120853578236</v>
      </c>
      <c r="FB191" s="2">
        <f t="shared" si="646"/>
        <v>61.537401523604835</v>
      </c>
      <c r="FC191" s="2">
        <f t="shared" si="646"/>
        <v>63.98682396442463</v>
      </c>
      <c r="FD191" s="2">
        <f t="shared" si="646"/>
        <v>62.5102884259706</v>
      </c>
      <c r="FE191" s="2">
        <f t="shared" si="646"/>
        <v>64.646629625457393</v>
      </c>
      <c r="FG191" s="2">
        <f t="shared" si="518"/>
        <v>0.99998726836592755</v>
      </c>
      <c r="FH191" s="2">
        <f t="shared" si="647"/>
        <v>0.99998363908287768</v>
      </c>
      <c r="FI191" s="2">
        <f t="shared" si="647"/>
        <v>0.99998336867277293</v>
      </c>
      <c r="FJ191" s="2">
        <f t="shared" si="647"/>
        <v>0.99998465988727625</v>
      </c>
      <c r="FK191" s="2">
        <f t="shared" si="647"/>
        <v>0.99998548679755539</v>
      </c>
      <c r="FL191" s="2">
        <f t="shared" si="647"/>
        <v>0.99998329144484044</v>
      </c>
      <c r="FM191" s="2">
        <f t="shared" si="647"/>
        <v>0.9999819851403301</v>
      </c>
      <c r="FN191" s="2">
        <f t="shared" si="647"/>
        <v>0.99998266836448169</v>
      </c>
      <c r="FO191" s="2">
        <f t="shared" si="647"/>
        <v>0.99998197500834207</v>
      </c>
      <c r="FP191" s="2">
        <f t="shared" si="647"/>
        <v>0.99998176358682511</v>
      </c>
      <c r="FQ191" s="2">
        <f t="shared" si="647"/>
        <v>0.99998231066853505</v>
      </c>
      <c r="FR191" s="2">
        <f t="shared" si="647"/>
        <v>0.99998409222188389</v>
      </c>
      <c r="FS191" s="2">
        <f t="shared" si="647"/>
        <v>0.99998546377432762</v>
      </c>
      <c r="FT191" s="2">
        <f t="shared" si="647"/>
        <v>0.99998110714610577</v>
      </c>
      <c r="FU191" s="2">
        <f t="shared" si="647"/>
        <v>0.99997686282897758</v>
      </c>
      <c r="FW191" s="2">
        <f t="shared" si="536"/>
        <v>0.7101356947188735</v>
      </c>
      <c r="FX191" s="2">
        <f t="shared" si="588"/>
        <v>0.79002928002316097</v>
      </c>
      <c r="FY191" s="2">
        <f t="shared" si="589"/>
        <v>0.77080943850333561</v>
      </c>
      <c r="FZ191" s="2">
        <f t="shared" si="590"/>
        <v>0.77167953825805258</v>
      </c>
      <c r="GA191" s="2">
        <f t="shared" si="591"/>
        <v>0.7838911473515251</v>
      </c>
      <c r="GB191" s="2">
        <f t="shared" si="592"/>
        <v>0.79324912623972366</v>
      </c>
      <c r="GC191" s="2">
        <f t="shared" si="593"/>
        <v>0.78358104331282719</v>
      </c>
      <c r="GD191" s="2">
        <f t="shared" si="594"/>
        <v>0.8081858910256442</v>
      </c>
      <c r="GE191" s="2">
        <f t="shared" si="595"/>
        <v>0.83213001089675787</v>
      </c>
      <c r="GF191" s="2">
        <f t="shared" si="596"/>
        <v>0.81715166055237354</v>
      </c>
      <c r="GG191" s="2">
        <f t="shared" si="597"/>
        <v>0.79536704986109619</v>
      </c>
      <c r="GH191" s="2">
        <f t="shared" si="598"/>
        <v>0.78353061539402058</v>
      </c>
      <c r="GI191" s="2">
        <f t="shared" si="599"/>
        <v>0.76418527755723387</v>
      </c>
      <c r="GJ191" s="2">
        <f t="shared" si="600"/>
        <v>0.65635259917118804</v>
      </c>
      <c r="GK191" s="2">
        <f t="shared" si="601"/>
        <v>0.60906254735013377</v>
      </c>
      <c r="GM191" s="86">
        <f t="shared" si="537"/>
        <v>9.1874499374303453E-192</v>
      </c>
      <c r="GN191" s="86">
        <f t="shared" si="602"/>
        <v>4.639212873866608E-285</v>
      </c>
      <c r="GO191" s="86">
        <f t="shared" si="603"/>
        <v>1.836419152997732E-218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2.678876416473406E-138</v>
      </c>
      <c r="HD191" s="86">
        <f t="shared" si="616"/>
        <v>1.3446877686722766E-205</v>
      </c>
      <c r="HE191" s="86">
        <f t="shared" si="617"/>
        <v>3.1670899266406835E-167</v>
      </c>
      <c r="HF191" s="86">
        <f t="shared" si="618"/>
        <v>2.019594908592706E-202</v>
      </c>
      <c r="HG191" s="86">
        <f t="shared" si="619"/>
        <v>4.2693404482239431E-195</v>
      </c>
      <c r="HH191" s="86">
        <f t="shared" si="620"/>
        <v>0</v>
      </c>
      <c r="HI191" s="86">
        <f t="shared" si="621"/>
        <v>2.5809410795128428E-226</v>
      </c>
      <c r="HJ191" s="86">
        <f t="shared" si="622"/>
        <v>0</v>
      </c>
      <c r="HK191" s="86">
        <f t="shared" si="623"/>
        <v>1.457879005189713E-306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6.9464944451471225E-39</v>
      </c>
      <c r="HT191" s="86">
        <f t="shared" si="630"/>
        <v>1.2312809092700238E-62</v>
      </c>
      <c r="HU191" s="86">
        <f t="shared" si="631"/>
        <v>8.5134163724097923E-57</v>
      </c>
      <c r="HV191" s="86">
        <f t="shared" si="632"/>
        <v>5.448837865383863E-63</v>
      </c>
      <c r="HW191" s="86">
        <f t="shared" si="633"/>
        <v>4.1575132906101872E-62</v>
      </c>
      <c r="HX191" s="86">
        <f t="shared" si="634"/>
        <v>7.8970339840189567E-77</v>
      </c>
      <c r="HY191" s="86">
        <f t="shared" si="635"/>
        <v>3.8850432187395582E-63</v>
      </c>
      <c r="HZ191" s="86">
        <f t="shared" si="636"/>
        <v>9.2132300038134232E-76</v>
      </c>
      <c r="IA191" s="86">
        <f t="shared" si="637"/>
        <v>4.0828925311232634E-84</v>
      </c>
      <c r="IB191" s="86">
        <f t="shared" si="638"/>
        <v>1.6195086518721565E-83</v>
      </c>
      <c r="IC191" s="86">
        <f t="shared" si="639"/>
        <v>8.2101594668630996E-69</v>
      </c>
      <c r="ID191" s="86">
        <f t="shared" si="640"/>
        <v>1.8565300539971129E-72</v>
      </c>
      <c r="IE191" s="86">
        <f t="shared" si="641"/>
        <v>2.969280902650681E-61</v>
      </c>
      <c r="IF191" s="86">
        <f t="shared" si="642"/>
        <v>2.6397714428553279E-39</v>
      </c>
      <c r="IG191" s="86">
        <f t="shared" si="643"/>
        <v>3.758195006836654E-39</v>
      </c>
      <c r="II191" s="86">
        <f t="shared" si="540"/>
        <v>0.1720572053219474</v>
      </c>
      <c r="IJ191" s="86">
        <f t="shared" si="541"/>
        <v>1.9713960450536205E-2</v>
      </c>
      <c r="IK191" s="86">
        <f t="shared" si="542"/>
        <v>3.469356463655885E-2</v>
      </c>
      <c r="IL191" s="86">
        <f t="shared" si="543"/>
        <v>3.5121059277762032E-2</v>
      </c>
      <c r="IM191" s="86">
        <f t="shared" si="544"/>
        <v>2.945416088772837E-2</v>
      </c>
      <c r="IN191" s="86">
        <f t="shared" si="545"/>
        <v>1.0489225510449037E-2</v>
      </c>
      <c r="IO191" s="86">
        <f t="shared" si="546"/>
        <v>2.424157592327255E-2</v>
      </c>
      <c r="IP191" s="86">
        <f t="shared" si="547"/>
        <v>6.6639203177171601E-3</v>
      </c>
      <c r="IQ191" s="86">
        <f t="shared" si="548"/>
        <v>1.9963043067590491E-3</v>
      </c>
      <c r="IR191" s="86">
        <f t="shared" si="549"/>
        <v>3.7784401199906833E-3</v>
      </c>
      <c r="IS191" s="86">
        <f t="shared" si="550"/>
        <v>1.314166664108775E-2</v>
      </c>
      <c r="IT191" s="86">
        <f t="shared" si="551"/>
        <v>1.6006291649218098E-2</v>
      </c>
      <c r="IU191" s="86">
        <f t="shared" si="552"/>
        <v>3.6996004305063016E-2</v>
      </c>
      <c r="IV191" s="86">
        <f t="shared" si="553"/>
        <v>1.4898367565559201E-2</v>
      </c>
      <c r="IW191" s="86">
        <f t="shared" si="554"/>
        <v>5.3069889183752265E-2</v>
      </c>
      <c r="IY191" s="86">
        <f t="shared" si="555"/>
        <v>0.1720572053219474</v>
      </c>
      <c r="IZ191" s="86">
        <f t="shared" si="556"/>
        <v>1.9713960450536205E-2</v>
      </c>
      <c r="JA191" s="86">
        <f t="shared" si="557"/>
        <v>3.469356463655885E-2</v>
      </c>
      <c r="JB191" s="86">
        <f t="shared" si="558"/>
        <v>3.5121059277762032E-2</v>
      </c>
      <c r="JC191" s="86">
        <f t="shared" si="559"/>
        <v>2.945416088772837E-2</v>
      </c>
      <c r="JD191" s="86">
        <f t="shared" si="560"/>
        <v>1.0489225510449037E-2</v>
      </c>
      <c r="JE191" s="86">
        <f t="shared" si="561"/>
        <v>2.424157592327255E-2</v>
      </c>
      <c r="JF191" s="86">
        <f t="shared" si="562"/>
        <v>6.6639203177171601E-3</v>
      </c>
      <c r="JG191" s="86">
        <f t="shared" si="563"/>
        <v>1.9963043067590491E-3</v>
      </c>
      <c r="JH191" s="86">
        <f t="shared" si="564"/>
        <v>3.7784401199906833E-3</v>
      </c>
      <c r="JI191" s="86">
        <f t="shared" si="565"/>
        <v>1.314166664108775E-2</v>
      </c>
      <c r="JJ191" s="86">
        <f t="shared" si="566"/>
        <v>1.6006291649218098E-2</v>
      </c>
      <c r="JK191" s="86">
        <f t="shared" si="567"/>
        <v>3.6996004305063016E-2</v>
      </c>
      <c r="JL191" s="86">
        <f t="shared" si="568"/>
        <v>1.4898367565559201E-2</v>
      </c>
      <c r="JM191" s="86">
        <f t="shared" si="569"/>
        <v>5.3069889183752265E-2</v>
      </c>
    </row>
    <row r="192" spans="2:273" x14ac:dyDescent="0.25">
      <c r="B192" s="2">
        <v>165</v>
      </c>
      <c r="C192" s="37">
        <v>58.642000000000003</v>
      </c>
      <c r="D192" s="37">
        <v>58.984000000000002</v>
      </c>
      <c r="E192" s="37">
        <v>61.323</v>
      </c>
      <c r="F192" s="37">
        <v>60.082000000000001</v>
      </c>
      <c r="G192" s="37">
        <v>59.606999999999999</v>
      </c>
      <c r="H192" s="37">
        <v>57.951999999999998</v>
      </c>
      <c r="I192" s="37">
        <v>60.305999999999997</v>
      </c>
      <c r="J192" s="37">
        <v>61.435000000000002</v>
      </c>
      <c r="K192" s="37">
        <v>61.854999999999997</v>
      </c>
      <c r="L192" s="37">
        <v>62.323</v>
      </c>
      <c r="M192" s="37">
        <v>61.854999999999997</v>
      </c>
      <c r="N192" s="37">
        <v>61.177</v>
      </c>
      <c r="O192" s="37">
        <v>62.377000000000002</v>
      </c>
      <c r="P192" s="37">
        <v>61.81</v>
      </c>
      <c r="Q192" s="37">
        <v>65.111000000000004</v>
      </c>
      <c r="S192" s="4">
        <f t="shared" si="441"/>
        <v>58.616596021638294</v>
      </c>
      <c r="T192" s="4">
        <f t="shared" si="442"/>
        <v>59.081752095768934</v>
      </c>
      <c r="U192" s="4">
        <f t="shared" si="443"/>
        <v>61.029778043080121</v>
      </c>
      <c r="V192" s="4">
        <f t="shared" si="444"/>
        <v>59.919316780378097</v>
      </c>
      <c r="W192" s="4">
        <f t="shared" si="445"/>
        <v>59.42163368089323</v>
      </c>
      <c r="X192" s="4">
        <f t="shared" si="446"/>
        <v>58.070677710915469</v>
      </c>
      <c r="Y192" s="4">
        <f t="shared" si="447"/>
        <v>60.071316414949202</v>
      </c>
      <c r="Z192" s="4">
        <f t="shared" si="448"/>
        <v>61.251636367767233</v>
      </c>
      <c r="AA192" s="4">
        <f t="shared" si="449"/>
        <v>61.288918732146236</v>
      </c>
      <c r="AB192" s="4">
        <f t="shared" si="450"/>
        <v>61.996789147525774</v>
      </c>
      <c r="AC192" s="4">
        <f t="shared" si="451"/>
        <v>61.777965963453639</v>
      </c>
      <c r="AD192" s="4">
        <f t="shared" si="452"/>
        <v>61.422134573254937</v>
      </c>
      <c r="AE192" s="4">
        <f t="shared" si="453"/>
        <v>63.140464384534916</v>
      </c>
      <c r="AF192" s="4">
        <f t="shared" si="454"/>
        <v>62.286240207620992</v>
      </c>
      <c r="AG192" s="4">
        <f t="shared" si="455"/>
        <v>65.508163017130002</v>
      </c>
      <c r="AI192" s="4">
        <f t="shared" si="456"/>
        <v>2.5403978361708823E-2</v>
      </c>
      <c r="AJ192" s="4">
        <f t="shared" si="457"/>
        <v>-9.7752095768932179E-2</v>
      </c>
      <c r="AK192" s="4">
        <f t="shared" si="458"/>
        <v>0.29322195691987929</v>
      </c>
      <c r="AL192" s="4">
        <f t="shared" si="459"/>
        <v>0.16268321962190413</v>
      </c>
      <c r="AM192" s="4">
        <f t="shared" si="460"/>
        <v>0.18536631910676959</v>
      </c>
      <c r="AN192" s="4">
        <f t="shared" si="461"/>
        <v>-0.11867771091547041</v>
      </c>
      <c r="AO192" s="4">
        <f t="shared" si="462"/>
        <v>0.23468358505079578</v>
      </c>
      <c r="AP192" s="4">
        <f t="shared" si="463"/>
        <v>0.18336363223276919</v>
      </c>
      <c r="AQ192" s="4">
        <f t="shared" si="464"/>
        <v>0.56608126785376101</v>
      </c>
      <c r="AR192" s="4">
        <f t="shared" si="465"/>
        <v>0.32621085247422599</v>
      </c>
      <c r="AS192" s="4">
        <f t="shared" si="466"/>
        <v>7.7034036546358209E-2</v>
      </c>
      <c r="AT192" s="4">
        <f t="shared" si="467"/>
        <v>-0.24513457325493704</v>
      </c>
      <c r="AU192" s="4">
        <f t="shared" si="468"/>
        <v>-0.76346438453491317</v>
      </c>
      <c r="AV192" s="4">
        <f t="shared" si="644"/>
        <v>-0.47624020762098951</v>
      </c>
      <c r="AW192" s="4">
        <f t="shared" si="644"/>
        <v>-0.3971630171299978</v>
      </c>
      <c r="AY192" s="2">
        <f t="shared" si="520"/>
        <v>58.613026187332665</v>
      </c>
      <c r="AZ192" s="2">
        <f t="shared" si="571"/>
        <v>59.081749175000901</v>
      </c>
      <c r="BA192" s="2">
        <f t="shared" si="572"/>
        <v>61.029725766812916</v>
      </c>
      <c r="BB192" s="2">
        <f t="shared" si="573"/>
        <v>59.919244583094454</v>
      </c>
      <c r="BC192" s="2">
        <f t="shared" si="574"/>
        <v>59.421586889345519</v>
      </c>
      <c r="BD192" s="2">
        <f t="shared" si="575"/>
        <v>58.070676406175735</v>
      </c>
      <c r="BE192" s="2">
        <f t="shared" si="576"/>
        <v>60.071285204618171</v>
      </c>
      <c r="BF192" s="2">
        <f t="shared" si="577"/>
        <v>61.251636103845122</v>
      </c>
      <c r="BG192" s="2">
        <f t="shared" si="578"/>
        <v>61.288918727850991</v>
      </c>
      <c r="BH192" s="2">
        <f t="shared" si="579"/>
        <v>61.996789103003223</v>
      </c>
      <c r="BI192" s="2">
        <f t="shared" si="580"/>
        <v>61.77796122001994</v>
      </c>
      <c r="BJ192" s="2">
        <f t="shared" si="581"/>
        <v>61.422124462170316</v>
      </c>
      <c r="BK192" s="2">
        <f t="shared" si="582"/>
        <v>63.140243131735978</v>
      </c>
      <c r="BL192" s="2">
        <f t="shared" si="583"/>
        <v>62.254739904836775</v>
      </c>
      <c r="BM192" s="2">
        <f t="shared" si="584"/>
        <v>64.913742145658475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>
        <f t="shared" si="490"/>
        <v>57.951999999999998</v>
      </c>
      <c r="DA192" s="2" t="str">
        <f t="shared" si="491"/>
        <v/>
      </c>
      <c r="DB192" s="2">
        <f t="shared" si="492"/>
        <v>61.435000000000002</v>
      </c>
      <c r="DC192" s="2">
        <f t="shared" si="493"/>
        <v>61.854999999999997</v>
      </c>
      <c r="DD192" s="2">
        <f t="shared" si="494"/>
        <v>62.323</v>
      </c>
      <c r="DE192" s="2">
        <f t="shared" si="495"/>
        <v>61.854999999999997</v>
      </c>
      <c r="DF192" s="2">
        <f t="shared" si="496"/>
        <v>61.177</v>
      </c>
      <c r="DG192" s="2" t="str">
        <f t="shared" si="497"/>
        <v/>
      </c>
      <c r="DH192" s="2">
        <f t="shared" si="498"/>
        <v>61.81</v>
      </c>
      <c r="DI192" s="2" t="str">
        <f t="shared" si="499"/>
        <v/>
      </c>
      <c r="DK192" s="2">
        <f t="shared" si="500"/>
        <v>80.027215156794455</v>
      </c>
      <c r="DL192" s="2">
        <f t="shared" si="645"/>
        <v>90.8877757475083</v>
      </c>
      <c r="DM192" s="2">
        <f t="shared" si="645"/>
        <v>90.401261053939436</v>
      </c>
      <c r="DN192" s="2">
        <f t="shared" si="645"/>
        <v>75.387889761401354</v>
      </c>
      <c r="DO192" s="2">
        <f t="shared" si="645"/>
        <v>82.378608577469052</v>
      </c>
      <c r="DP192" s="2">
        <f t="shared" si="645"/>
        <v>82.659677003484347</v>
      </c>
      <c r="DQ192" s="2">
        <f t="shared" si="645"/>
        <v>86.549363240418103</v>
      </c>
      <c r="DR192" s="2">
        <f t="shared" si="645"/>
        <v>86.643069337979099</v>
      </c>
      <c r="DS192" s="2">
        <f t="shared" si="645"/>
        <v>97.894018893387283</v>
      </c>
      <c r="DT192" s="2">
        <f t="shared" si="645"/>
        <v>90.98751012145749</v>
      </c>
      <c r="DU192" s="2">
        <f t="shared" si="645"/>
        <v>87.659462891986067</v>
      </c>
      <c r="DV192" s="2">
        <f t="shared" si="645"/>
        <v>79.746307308970088</v>
      </c>
      <c r="DW192" s="2">
        <f t="shared" si="645"/>
        <v>91.022469948655981</v>
      </c>
      <c r="DX192" s="2">
        <f t="shared" si="645"/>
        <v>83.553954318488536</v>
      </c>
      <c r="DY192" s="2">
        <f t="shared" si="645"/>
        <v>72.946866532976813</v>
      </c>
      <c r="EA192" s="2">
        <f t="shared" si="440"/>
        <v>58.034486674157954</v>
      </c>
      <c r="EB192" s="2">
        <f t="shared" si="502"/>
        <v>58.209598051927848</v>
      </c>
      <c r="EC192" s="2">
        <f t="shared" si="503"/>
        <v>59.178606273451209</v>
      </c>
      <c r="ED192" s="2">
        <f t="shared" si="504"/>
        <v>58.884379247847747</v>
      </c>
      <c r="EE192" s="2">
        <f t="shared" si="505"/>
        <v>58.605099385817987</v>
      </c>
      <c r="EF192" s="2">
        <f t="shared" si="506"/>
        <v>56.642280636700733</v>
      </c>
      <c r="EG192" s="2">
        <f t="shared" si="507"/>
        <v>57.535909344708593</v>
      </c>
      <c r="EH192" s="2">
        <f t="shared" si="508"/>
        <v>60.929897275304349</v>
      </c>
      <c r="EI192" s="2">
        <f t="shared" si="509"/>
        <v>60.015246985131043</v>
      </c>
      <c r="EJ192" s="2">
        <f t="shared" si="510"/>
        <v>60.265693384542246</v>
      </c>
      <c r="EK192" s="2">
        <f t="shared" si="511"/>
        <v>61.85436537244145</v>
      </c>
      <c r="EL192" s="2">
        <f t="shared" si="512"/>
        <v>61.445231967349429</v>
      </c>
      <c r="EM192" s="2">
        <f t="shared" si="513"/>
        <v>60.516425776686155</v>
      </c>
      <c r="EN192" s="2">
        <f t="shared" si="514"/>
        <v>61.882399949948152</v>
      </c>
      <c r="EO192" s="2">
        <f t="shared" si="515"/>
        <v>65.506819741649252</v>
      </c>
      <c r="EQ192" s="2">
        <f t="shared" si="516"/>
        <v>58.828046358382707</v>
      </c>
      <c r="ER192" s="2">
        <f t="shared" si="646"/>
        <v>59.292544507176551</v>
      </c>
      <c r="ES192" s="2">
        <f t="shared" si="646"/>
        <v>61.531101151328052</v>
      </c>
      <c r="ET192" s="2">
        <f t="shared" si="646"/>
        <v>60.198200429448477</v>
      </c>
      <c r="EU192" s="2">
        <f t="shared" si="646"/>
        <v>59.626482412638111</v>
      </c>
      <c r="EV192" s="2">
        <f t="shared" si="646"/>
        <v>58.409722075330507</v>
      </c>
      <c r="EW192" s="2">
        <f t="shared" si="646"/>
        <v>60.70932493772937</v>
      </c>
      <c r="EX192" s="2">
        <f t="shared" si="646"/>
        <v>61.32078393284867</v>
      </c>
      <c r="EY192" s="2">
        <f t="shared" si="646"/>
        <v>61.522517676951466</v>
      </c>
      <c r="EZ192" s="2">
        <f t="shared" si="646"/>
        <v>62.349446046544429</v>
      </c>
      <c r="FA192" s="2">
        <f t="shared" si="646"/>
        <v>61.759519510105292</v>
      </c>
      <c r="FB192" s="2">
        <f t="shared" si="646"/>
        <v>61.41596976192973</v>
      </c>
      <c r="FC192" s="2">
        <f t="shared" si="646"/>
        <v>63.878148966799969</v>
      </c>
      <c r="FD192" s="2">
        <f t="shared" si="646"/>
        <v>62.43198153046491</v>
      </c>
      <c r="FE192" s="2">
        <f t="shared" si="646"/>
        <v>64.566311484951555</v>
      </c>
      <c r="FG192" s="2">
        <f t="shared" si="518"/>
        <v>0.99998838859871564</v>
      </c>
      <c r="FH192" s="2">
        <f t="shared" si="647"/>
        <v>0.99998507864476216</v>
      </c>
      <c r="FI192" s="2">
        <f t="shared" si="647"/>
        <v>0.99998483202709965</v>
      </c>
      <c r="FJ192" s="2">
        <f t="shared" si="647"/>
        <v>0.99998600963203521</v>
      </c>
      <c r="FK192" s="2">
        <f t="shared" si="647"/>
        <v>0.99998676378515405</v>
      </c>
      <c r="FL192" s="2">
        <f t="shared" si="647"/>
        <v>0.99998476159418148</v>
      </c>
      <c r="FM192" s="2">
        <f t="shared" si="647"/>
        <v>0.99998357022666851</v>
      </c>
      <c r="FN192" s="2">
        <f t="shared" si="647"/>
        <v>0.9999841933364384</v>
      </c>
      <c r="FO192" s="2">
        <f t="shared" si="647"/>
        <v>0.99998356098615637</v>
      </c>
      <c r="FP192" s="2">
        <f t="shared" si="647"/>
        <v>0.99998336816682598</v>
      </c>
      <c r="FQ192" s="2">
        <f t="shared" si="647"/>
        <v>0.9999838671128527</v>
      </c>
      <c r="FR192" s="2">
        <f t="shared" si="647"/>
        <v>0.99998549191362085</v>
      </c>
      <c r="FS192" s="2">
        <f t="shared" si="647"/>
        <v>0.99998674278766719</v>
      </c>
      <c r="FT192" s="2">
        <f t="shared" si="647"/>
        <v>0.9999827694838187</v>
      </c>
      <c r="FU192" s="2">
        <f t="shared" si="647"/>
        <v>0.99997889860627687</v>
      </c>
      <c r="FW192" s="2">
        <f t="shared" si="536"/>
        <v>0.72872168064320741</v>
      </c>
      <c r="FX192" s="2">
        <f t="shared" si="588"/>
        <v>0.80489992478433015</v>
      </c>
      <c r="FY192" s="2">
        <f t="shared" si="589"/>
        <v>0.78667372515189082</v>
      </c>
      <c r="FZ192" s="2">
        <f t="shared" si="590"/>
        <v>0.78750020136022847</v>
      </c>
      <c r="GA192" s="2">
        <f t="shared" si="591"/>
        <v>0.79908595582719733</v>
      </c>
      <c r="GB192" s="2">
        <f t="shared" si="592"/>
        <v>0.80794716850018755</v>
      </c>
      <c r="GC192" s="2">
        <f t="shared" si="593"/>
        <v>0.79879205894540106</v>
      </c>
      <c r="GD192" s="2">
        <f t="shared" si="594"/>
        <v>0.82206026447563696</v>
      </c>
      <c r="GE192" s="2">
        <f t="shared" si="595"/>
        <v>0.84460545804591158</v>
      </c>
      <c r="GF192" s="2">
        <f t="shared" si="596"/>
        <v>0.83051352009665425</v>
      </c>
      <c r="GG192" s="2">
        <f t="shared" si="597"/>
        <v>0.80995060043158518</v>
      </c>
      <c r="GH192" s="2">
        <f t="shared" si="598"/>
        <v>0.79874426502618434</v>
      </c>
      <c r="GI192" s="2">
        <f t="shared" si="599"/>
        <v>0.78037743787464697</v>
      </c>
      <c r="GJ192" s="2">
        <f t="shared" si="600"/>
        <v>0.67681770278882047</v>
      </c>
      <c r="GK192" s="2">
        <f t="shared" si="601"/>
        <v>0.63075957826292883</v>
      </c>
      <c r="GM192" s="86">
        <f t="shared" si="537"/>
        <v>1.220073748474018E-195</v>
      </c>
      <c r="GN192" s="86">
        <f t="shared" si="602"/>
        <v>9.1178270100978097E-291</v>
      </c>
      <c r="GO192" s="86">
        <f t="shared" si="603"/>
        <v>7.9768754079495628E-223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5.8105778865198515E-142</v>
      </c>
      <c r="HD192" s="86">
        <f t="shared" si="616"/>
        <v>6.6539920179083263E-211</v>
      </c>
      <c r="HE192" s="86">
        <f t="shared" si="617"/>
        <v>1.2711011680302846E-171</v>
      </c>
      <c r="HF192" s="86">
        <f t="shared" si="618"/>
        <v>1.059912194532086E-207</v>
      </c>
      <c r="HG192" s="86">
        <f t="shared" si="619"/>
        <v>4.4478871282261415E-200</v>
      </c>
      <c r="HH192" s="86">
        <f t="shared" si="620"/>
        <v>0</v>
      </c>
      <c r="HI192" s="86">
        <f t="shared" si="621"/>
        <v>3.9626668573953393E-232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6.4347647164291367E-41</v>
      </c>
      <c r="HT192" s="86">
        <f t="shared" si="630"/>
        <v>1.1980581206041276E-65</v>
      </c>
      <c r="HU192" s="86">
        <f t="shared" si="631"/>
        <v>1.2422092590768631E-59</v>
      </c>
      <c r="HV192" s="86">
        <f t="shared" si="632"/>
        <v>5.852037352290636E-66</v>
      </c>
      <c r="HW192" s="86">
        <f t="shared" si="633"/>
        <v>5.4987387048093974E-65</v>
      </c>
      <c r="HX192" s="86">
        <f t="shared" si="634"/>
        <v>1.9174774303740029E-80</v>
      </c>
      <c r="HY192" s="86">
        <f t="shared" si="635"/>
        <v>3.8020496495770235E-66</v>
      </c>
      <c r="HZ192" s="86">
        <f t="shared" si="636"/>
        <v>2.5544658722502557E-79</v>
      </c>
      <c r="IA192" s="86">
        <f t="shared" si="637"/>
        <v>5.9205650896557618E-88</v>
      </c>
      <c r="IB192" s="86">
        <f t="shared" si="638"/>
        <v>2.3840795285150202E-87</v>
      </c>
      <c r="IC192" s="86">
        <f t="shared" si="639"/>
        <v>4.3074014978508598E-72</v>
      </c>
      <c r="ID192" s="86">
        <f t="shared" si="640"/>
        <v>6.5546774311998855E-76</v>
      </c>
      <c r="IE192" s="86">
        <f t="shared" si="641"/>
        <v>2.9522984670526062E-64</v>
      </c>
      <c r="IF192" s="86">
        <f t="shared" si="642"/>
        <v>2.3666356289741431E-41</v>
      </c>
      <c r="IG192" s="86">
        <f t="shared" si="643"/>
        <v>2.5569666491042041E-41</v>
      </c>
      <c r="II192" s="86">
        <f t="shared" si="540"/>
        <v>0.13316633242144416</v>
      </c>
      <c r="IJ192" s="86">
        <f t="shared" si="541"/>
        <v>1.263833275562868E-2</v>
      </c>
      <c r="IK192" s="86">
        <f t="shared" si="542"/>
        <v>2.3073758520997245E-2</v>
      </c>
      <c r="IL192" s="86">
        <f t="shared" si="543"/>
        <v>2.3437462933875643E-2</v>
      </c>
      <c r="IM192" s="86">
        <f t="shared" si="544"/>
        <v>1.9651081103635105E-2</v>
      </c>
      <c r="IN192" s="86">
        <f t="shared" si="545"/>
        <v>6.2461830084157418E-3</v>
      </c>
      <c r="IO192" s="86">
        <f t="shared" si="546"/>
        <v>1.5754898999879263E-2</v>
      </c>
      <c r="IP192" s="86">
        <f t="shared" si="547"/>
        <v>3.8901586781464569E-3</v>
      </c>
      <c r="IQ192" s="86">
        <f t="shared" si="548"/>
        <v>1.0807623586812777E-3</v>
      </c>
      <c r="IR192" s="86">
        <f t="shared" si="549"/>
        <v>2.11030637442476E-3</v>
      </c>
      <c r="IS192" s="86">
        <f t="shared" si="550"/>
        <v>8.0934593384702162E-3</v>
      </c>
      <c r="IT192" s="86">
        <f t="shared" si="551"/>
        <v>9.8449331107930364E-3</v>
      </c>
      <c r="IU192" s="86">
        <f t="shared" si="552"/>
        <v>2.4505788465291192E-2</v>
      </c>
      <c r="IV192" s="86">
        <f t="shared" si="553"/>
        <v>5.7067715184532814E-3</v>
      </c>
      <c r="IW192" s="86">
        <f t="shared" si="554"/>
        <v>2.2654255877198333E-2</v>
      </c>
      <c r="IY192" s="86">
        <f t="shared" si="555"/>
        <v>0.13316633242144416</v>
      </c>
      <c r="IZ192" s="86">
        <f t="shared" si="556"/>
        <v>1.263833275562868E-2</v>
      </c>
      <c r="JA192" s="86">
        <f t="shared" si="557"/>
        <v>2.3073758520997245E-2</v>
      </c>
      <c r="JB192" s="86">
        <f t="shared" si="558"/>
        <v>2.3437462933875643E-2</v>
      </c>
      <c r="JC192" s="86">
        <f t="shared" si="559"/>
        <v>1.9651081103635105E-2</v>
      </c>
      <c r="JD192" s="86">
        <f t="shared" si="560"/>
        <v>6.2461830084157418E-3</v>
      </c>
      <c r="JE192" s="86">
        <f t="shared" si="561"/>
        <v>1.5754898999879263E-2</v>
      </c>
      <c r="JF192" s="86">
        <f t="shared" si="562"/>
        <v>3.8901586781464569E-3</v>
      </c>
      <c r="JG192" s="86">
        <f t="shared" si="563"/>
        <v>1.0807623586812777E-3</v>
      </c>
      <c r="JH192" s="86">
        <f t="shared" si="564"/>
        <v>2.11030637442476E-3</v>
      </c>
      <c r="JI192" s="86">
        <f t="shared" si="565"/>
        <v>8.0934593384702162E-3</v>
      </c>
      <c r="JJ192" s="86">
        <f t="shared" si="566"/>
        <v>9.8449331107930364E-3</v>
      </c>
      <c r="JK192" s="86">
        <f t="shared" si="567"/>
        <v>2.4505788465291192E-2</v>
      </c>
      <c r="JL192" s="86">
        <f t="shared" si="568"/>
        <v>5.7067715184532814E-3</v>
      </c>
      <c r="JM192" s="86">
        <f t="shared" si="569"/>
        <v>2.2654255877198333E-2</v>
      </c>
    </row>
    <row r="193" spans="2:273" x14ac:dyDescent="0.25">
      <c r="B193" s="2">
        <v>166</v>
      </c>
      <c r="C193" s="37">
        <v>58.03</v>
      </c>
      <c r="D193" s="37">
        <v>59.515999999999998</v>
      </c>
      <c r="E193" s="37">
        <v>61.548000000000002</v>
      </c>
      <c r="F193" s="37">
        <v>60.459000000000003</v>
      </c>
      <c r="G193" s="37">
        <v>59.360999999999997</v>
      </c>
      <c r="H193" s="37">
        <v>58.21</v>
      </c>
      <c r="I193" s="37">
        <v>60.225999999999999</v>
      </c>
      <c r="J193" s="37">
        <v>61.031999999999996</v>
      </c>
      <c r="K193" s="37">
        <v>61.435000000000002</v>
      </c>
      <c r="L193" s="37">
        <v>62.515999999999998</v>
      </c>
      <c r="M193" s="37">
        <v>61.645000000000003</v>
      </c>
      <c r="N193" s="37">
        <v>61.758000000000003</v>
      </c>
      <c r="O193" s="37">
        <v>61.917999999999999</v>
      </c>
      <c r="P193" s="37">
        <v>61.905000000000001</v>
      </c>
      <c r="Q193" s="37">
        <v>65.048000000000002</v>
      </c>
      <c r="S193" s="4">
        <f t="shared" si="441"/>
        <v>58.546364894876923</v>
      </c>
      <c r="T193" s="4">
        <f t="shared" si="442"/>
        <v>58.986047142384706</v>
      </c>
      <c r="U193" s="4">
        <f t="shared" si="443"/>
        <v>60.928099602058808</v>
      </c>
      <c r="V193" s="4">
        <f t="shared" si="444"/>
        <v>59.82563593112345</v>
      </c>
      <c r="W193" s="4">
        <f t="shared" si="445"/>
        <v>59.306985655016639</v>
      </c>
      <c r="X193" s="4">
        <f t="shared" si="446"/>
        <v>57.948282440527585</v>
      </c>
      <c r="Y193" s="4">
        <f t="shared" si="447"/>
        <v>59.950504576280942</v>
      </c>
      <c r="Z193" s="4">
        <f t="shared" si="448"/>
        <v>61.159770356273164</v>
      </c>
      <c r="AA193" s="4">
        <f t="shared" si="449"/>
        <v>61.192335885804034</v>
      </c>
      <c r="AB193" s="4">
        <f t="shared" si="450"/>
        <v>61.900224473831898</v>
      </c>
      <c r="AC193" s="4">
        <f t="shared" si="451"/>
        <v>61.663313299449598</v>
      </c>
      <c r="AD193" s="4">
        <f t="shared" si="452"/>
        <v>61.300365555630989</v>
      </c>
      <c r="AE193" s="4">
        <f t="shared" si="453"/>
        <v>63.071194844458901</v>
      </c>
      <c r="AF193" s="4">
        <f t="shared" si="454"/>
        <v>62.191823808300157</v>
      </c>
      <c r="AG193" s="4">
        <f t="shared" si="455"/>
        <v>64.997151963899299</v>
      </c>
      <c r="AI193" s="4">
        <f t="shared" si="456"/>
        <v>-0.51636489487692216</v>
      </c>
      <c r="AJ193" s="4">
        <f t="shared" si="457"/>
        <v>0.52995285761529232</v>
      </c>
      <c r="AK193" s="4">
        <f t="shared" si="458"/>
        <v>0.61990039794119411</v>
      </c>
      <c r="AL193" s="4">
        <f t="shared" si="459"/>
        <v>0.63336406887655272</v>
      </c>
      <c r="AM193" s="4">
        <f t="shared" si="460"/>
        <v>5.4014344983357887E-2</v>
      </c>
      <c r="AN193" s="4">
        <f t="shared" si="461"/>
        <v>0.26171755947241593</v>
      </c>
      <c r="AO193" s="4">
        <f t="shared" si="462"/>
        <v>0.27549542371905744</v>
      </c>
      <c r="AP193" s="4">
        <f t="shared" si="463"/>
        <v>-0.12777035627316735</v>
      </c>
      <c r="AQ193" s="4">
        <f t="shared" si="464"/>
        <v>0.24266411419596778</v>
      </c>
      <c r="AR193" s="4">
        <f t="shared" si="465"/>
        <v>0.61577552616810038</v>
      </c>
      <c r="AS193" s="4">
        <f t="shared" si="466"/>
        <v>-1.8313299449594922E-2</v>
      </c>
      <c r="AT193" s="4">
        <f t="shared" si="467"/>
        <v>0.45763444436901324</v>
      </c>
      <c r="AU193" s="4">
        <f t="shared" si="468"/>
        <v>-1.153194844458902</v>
      </c>
      <c r="AV193" s="4">
        <f t="shared" si="644"/>
        <v>-0.28682380830015575</v>
      </c>
      <c r="AW193" s="4">
        <f t="shared" si="644"/>
        <v>5.0848036100703098E-2</v>
      </c>
      <c r="AY193" s="2">
        <f t="shared" si="520"/>
        <v>58.544865394845417</v>
      </c>
      <c r="AZ193" s="2">
        <f t="shared" si="571"/>
        <v>58.986046547014638</v>
      </c>
      <c r="BA193" s="2">
        <f t="shared" si="572"/>
        <v>60.928087282203322</v>
      </c>
      <c r="BB193" s="2">
        <f t="shared" si="573"/>
        <v>59.82561869467385</v>
      </c>
      <c r="BC193" s="2">
        <f t="shared" si="574"/>
        <v>59.306974517297604</v>
      </c>
      <c r="BD193" s="2">
        <f t="shared" si="575"/>
        <v>57.948282240783676</v>
      </c>
      <c r="BE193" s="2">
        <f t="shared" si="576"/>
        <v>59.950497862210966</v>
      </c>
      <c r="BF193" s="2">
        <f t="shared" si="577"/>
        <v>61.159770318920572</v>
      </c>
      <c r="BG193" s="2">
        <f t="shared" si="578"/>
        <v>61.192335885350602</v>
      </c>
      <c r="BH193" s="2">
        <f t="shared" si="579"/>
        <v>61.900224468526027</v>
      </c>
      <c r="BI193" s="2">
        <f t="shared" si="580"/>
        <v>61.663312472289796</v>
      </c>
      <c r="BJ193" s="2">
        <f t="shared" si="581"/>
        <v>61.300363798632482</v>
      </c>
      <c r="BK193" s="2">
        <f t="shared" si="582"/>
        <v>63.071143453256198</v>
      </c>
      <c r="BL193" s="2">
        <f t="shared" si="583"/>
        <v>62.184211120710359</v>
      </c>
      <c r="BM193" s="2">
        <f t="shared" si="584"/>
        <v>64.81894474366716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59.515999999999998</v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>
        <f t="shared" si="490"/>
        <v>58.21</v>
      </c>
      <c r="DA193" s="2" t="str">
        <f t="shared" si="491"/>
        <v/>
      </c>
      <c r="DB193" s="2">
        <f t="shared" si="492"/>
        <v>61.031999999999996</v>
      </c>
      <c r="DC193" s="2">
        <f t="shared" si="493"/>
        <v>61.435000000000002</v>
      </c>
      <c r="DD193" s="2">
        <f t="shared" si="494"/>
        <v>62.515999999999998</v>
      </c>
      <c r="DE193" s="2">
        <f t="shared" si="495"/>
        <v>61.645000000000003</v>
      </c>
      <c r="DF193" s="2">
        <f t="shared" si="496"/>
        <v>61.758000000000003</v>
      </c>
      <c r="DG193" s="2" t="str">
        <f t="shared" si="497"/>
        <v/>
      </c>
      <c r="DH193" s="2">
        <f t="shared" si="498"/>
        <v>61.905000000000001</v>
      </c>
      <c r="DI193" s="2">
        <f t="shared" si="499"/>
        <v>65.048000000000002</v>
      </c>
      <c r="DK193" s="2">
        <f t="shared" si="500"/>
        <v>80.052272822299685</v>
      </c>
      <c r="DL193" s="2">
        <f t="shared" si="645"/>
        <v>90.981624886741173</v>
      </c>
      <c r="DM193" s="2">
        <f t="shared" si="645"/>
        <v>90.470522702104091</v>
      </c>
      <c r="DN193" s="2">
        <f t="shared" si="645"/>
        <v>75.360319389912377</v>
      </c>
      <c r="DO193" s="2">
        <f t="shared" si="645"/>
        <v>82.391780277861685</v>
      </c>
      <c r="DP193" s="2">
        <f t="shared" si="645"/>
        <v>82.674625261324067</v>
      </c>
      <c r="DQ193" s="2">
        <f t="shared" si="645"/>
        <v>86.533726480836222</v>
      </c>
      <c r="DR193" s="2">
        <f t="shared" si="645"/>
        <v>86.6853094076655</v>
      </c>
      <c r="DS193" s="2">
        <f t="shared" si="645"/>
        <v>98.008466464237486</v>
      </c>
      <c r="DT193" s="2">
        <f t="shared" si="645"/>
        <v>91.053532995951414</v>
      </c>
      <c r="DU193" s="2">
        <f t="shared" si="645"/>
        <v>87.716023344947743</v>
      </c>
      <c r="DV193" s="2">
        <f t="shared" si="645"/>
        <v>79.739497130776201</v>
      </c>
      <c r="DW193" s="2">
        <f t="shared" si="645"/>
        <v>91.072976442162471</v>
      </c>
      <c r="DX193" s="2">
        <f t="shared" si="645"/>
        <v>83.599468286099878</v>
      </c>
      <c r="DY193" s="2">
        <f t="shared" si="645"/>
        <v>72.938152963458094</v>
      </c>
      <c r="EA193" s="2">
        <f t="shared" si="440"/>
        <v>57.940717031146455</v>
      </c>
      <c r="EB193" s="2">
        <f t="shared" si="502"/>
        <v>58.082582170679345</v>
      </c>
      <c r="EC193" s="2">
        <f t="shared" si="503"/>
        <v>59.006206559589685</v>
      </c>
      <c r="ED193" s="2">
        <f t="shared" si="504"/>
        <v>58.75118489150681</v>
      </c>
      <c r="EE193" s="2">
        <f t="shared" si="505"/>
        <v>58.460573422668908</v>
      </c>
      <c r="EF193" s="2">
        <f t="shared" si="506"/>
        <v>56.469474153412833</v>
      </c>
      <c r="EG193" s="2">
        <f t="shared" si="507"/>
        <v>57.322971024293814</v>
      </c>
      <c r="EH193" s="2">
        <f t="shared" si="508"/>
        <v>60.827235660632581</v>
      </c>
      <c r="EI193" s="2">
        <f t="shared" si="509"/>
        <v>59.878709477069307</v>
      </c>
      <c r="EJ193" s="2">
        <f t="shared" si="510"/>
        <v>60.11239030325018</v>
      </c>
      <c r="EK193" s="2">
        <f t="shared" si="511"/>
        <v>61.742427384469302</v>
      </c>
      <c r="EL193" s="2">
        <f t="shared" si="512"/>
        <v>61.324411959879285</v>
      </c>
      <c r="EM193" s="2">
        <f t="shared" si="513"/>
        <v>60.348573818374945</v>
      </c>
      <c r="EN193" s="2">
        <f t="shared" si="514"/>
        <v>61.7939465597305</v>
      </c>
      <c r="EO193" s="2">
        <f t="shared" si="515"/>
        <v>65.44217242954069</v>
      </c>
      <c r="EQ193" s="2">
        <f t="shared" si="516"/>
        <v>58.74966654161382</v>
      </c>
      <c r="ER193" s="2">
        <f t="shared" si="646"/>
        <v>59.185222182073673</v>
      </c>
      <c r="ES193" s="2">
        <f t="shared" si="646"/>
        <v>61.402853485723512</v>
      </c>
      <c r="ET193" s="2">
        <f t="shared" si="646"/>
        <v>60.089770485799328</v>
      </c>
      <c r="EU193" s="2">
        <f t="shared" si="646"/>
        <v>59.500704851552541</v>
      </c>
      <c r="EV193" s="2">
        <f t="shared" si="646"/>
        <v>58.268428801862477</v>
      </c>
      <c r="EW193" s="2">
        <f t="shared" si="646"/>
        <v>60.553572549264885</v>
      </c>
      <c r="EX193" s="2">
        <f t="shared" si="646"/>
        <v>61.224969651870204</v>
      </c>
      <c r="EY193" s="2">
        <f t="shared" si="646"/>
        <v>61.412089694537606</v>
      </c>
      <c r="EZ193" s="2">
        <f t="shared" si="646"/>
        <v>62.232415890117338</v>
      </c>
      <c r="FA193" s="2">
        <f t="shared" si="646"/>
        <v>61.645918166632349</v>
      </c>
      <c r="FB193" s="2">
        <f t="shared" si="646"/>
        <v>61.294538000254633</v>
      </c>
      <c r="FC193" s="2">
        <f t="shared" si="646"/>
        <v>63.769473969175301</v>
      </c>
      <c r="FD193" s="2">
        <f t="shared" si="646"/>
        <v>62.353674634959219</v>
      </c>
      <c r="FE193" s="2">
        <f t="shared" si="646"/>
        <v>64.485993344445717</v>
      </c>
      <c r="FG193" s="2">
        <f t="shared" si="518"/>
        <v>0.99998941026534927</v>
      </c>
      <c r="FH193" s="2">
        <f t="shared" si="647"/>
        <v>0.99998639154441837</v>
      </c>
      <c r="FI193" s="2">
        <f t="shared" si="647"/>
        <v>0.9999861666258415</v>
      </c>
      <c r="FJ193" s="2">
        <f t="shared" si="647"/>
        <v>0.99998724061706279</v>
      </c>
      <c r="FK193" s="2">
        <f t="shared" si="647"/>
        <v>0.99998792841452933</v>
      </c>
      <c r="FL193" s="2">
        <f t="shared" si="647"/>
        <v>0.9999861023900849</v>
      </c>
      <c r="FM193" s="2">
        <f t="shared" si="647"/>
        <v>0.99998501584697186</v>
      </c>
      <c r="FN193" s="2">
        <f t="shared" si="647"/>
        <v>0.999985584131448</v>
      </c>
      <c r="FO193" s="2">
        <f t="shared" si="647"/>
        <v>0.99998500741950014</v>
      </c>
      <c r="FP193" s="2">
        <f t="shared" si="647"/>
        <v>0.9999848315656692</v>
      </c>
      <c r="FQ193" s="2">
        <f t="shared" si="647"/>
        <v>0.99998528661116559</v>
      </c>
      <c r="FR193" s="2">
        <f t="shared" si="647"/>
        <v>0.99998676845107315</v>
      </c>
      <c r="FS193" s="2">
        <f t="shared" si="647"/>
        <v>0.99998790926454906</v>
      </c>
      <c r="FT193" s="2">
        <f t="shared" si="647"/>
        <v>0.99998428555865027</v>
      </c>
      <c r="FU193" s="2">
        <f t="shared" si="647"/>
        <v>0.99998075526446739</v>
      </c>
      <c r="FW193" s="2">
        <f t="shared" si="536"/>
        <v>0.74654128641664452</v>
      </c>
      <c r="FX193" s="2">
        <f t="shared" si="588"/>
        <v>0.8189587370695145</v>
      </c>
      <c r="FY193" s="2">
        <f t="shared" si="589"/>
        <v>0.80172237470764707</v>
      </c>
      <c r="FZ193" s="2">
        <f t="shared" si="590"/>
        <v>0.80250518565267692</v>
      </c>
      <c r="GA193" s="2">
        <f t="shared" si="591"/>
        <v>0.81346662885463894</v>
      </c>
      <c r="GB193" s="2">
        <f t="shared" si="592"/>
        <v>0.82183500272067223</v>
      </c>
      <c r="GC193" s="2">
        <f t="shared" si="593"/>
        <v>0.81318885018196208</v>
      </c>
      <c r="GD193" s="2">
        <f t="shared" si="594"/>
        <v>0.83513579179456399</v>
      </c>
      <c r="GE193" s="2">
        <f t="shared" si="595"/>
        <v>0.85631386780126506</v>
      </c>
      <c r="GF193" s="2">
        <f t="shared" si="596"/>
        <v>0.8430864455867485</v>
      </c>
      <c r="GG193" s="2">
        <f t="shared" si="597"/>
        <v>0.82372516924348238</v>
      </c>
      <c r="GH193" s="2">
        <f t="shared" si="598"/>
        <v>0.81314367604569837</v>
      </c>
      <c r="GI193" s="2">
        <f t="shared" si="599"/>
        <v>0.79575492831041994</v>
      </c>
      <c r="GJ193" s="2">
        <f t="shared" si="600"/>
        <v>0.69662737433395938</v>
      </c>
      <c r="GK193" s="2">
        <f t="shared" si="601"/>
        <v>0.6519405765652635</v>
      </c>
      <c r="GM193" s="86">
        <f t="shared" si="537"/>
        <v>1.4806317326327837E-199</v>
      </c>
      <c r="GN193" s="86">
        <f t="shared" si="602"/>
        <v>1.5719578036706081E-296</v>
      </c>
      <c r="GO193" s="86">
        <f t="shared" si="603"/>
        <v>3.1350348198109826E-227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1.1273096060257675E-145</v>
      </c>
      <c r="HD193" s="86">
        <f t="shared" si="616"/>
        <v>2.8145657501626924E-216</v>
      </c>
      <c r="HE193" s="86">
        <f t="shared" si="617"/>
        <v>4.4678939382049518E-176</v>
      </c>
      <c r="HF193" s="86">
        <f t="shared" si="618"/>
        <v>4.7505212405644087E-213</v>
      </c>
      <c r="HG193" s="86">
        <f t="shared" si="619"/>
        <v>4.0049763635873876E-205</v>
      </c>
      <c r="HH193" s="86">
        <f t="shared" si="620"/>
        <v>0</v>
      </c>
      <c r="HI193" s="86">
        <f t="shared" si="621"/>
        <v>5.1276602219617256E-238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5.2690175447195731E-43</v>
      </c>
      <c r="HT193" s="86">
        <f t="shared" si="630"/>
        <v>9.8692221996807048E-69</v>
      </c>
      <c r="HU193" s="86">
        <f t="shared" si="631"/>
        <v>1.5399544720672033E-62</v>
      </c>
      <c r="HV193" s="86">
        <f t="shared" si="632"/>
        <v>5.3506807049725825E-69</v>
      </c>
      <c r="HW193" s="86">
        <f t="shared" si="633"/>
        <v>6.2374490036882539E-68</v>
      </c>
      <c r="HX193" s="86">
        <f t="shared" si="634"/>
        <v>3.8312170189474846E-84</v>
      </c>
      <c r="HY193" s="86">
        <f t="shared" si="635"/>
        <v>3.1550987121628365E-69</v>
      </c>
      <c r="HZ193" s="86">
        <f t="shared" si="636"/>
        <v>5.848288776579086E-83</v>
      </c>
      <c r="IA193" s="86">
        <f t="shared" si="637"/>
        <v>7.0245639775299559E-92</v>
      </c>
      <c r="IB193" s="86">
        <f t="shared" si="638"/>
        <v>2.8694262183347238E-91</v>
      </c>
      <c r="IC193" s="86">
        <f t="shared" si="639"/>
        <v>1.8885326803590935E-75</v>
      </c>
      <c r="ID193" s="86">
        <f t="shared" si="640"/>
        <v>1.9163370920582889E-79</v>
      </c>
      <c r="IE193" s="86">
        <f t="shared" si="641"/>
        <v>2.4784714887659347E-67</v>
      </c>
      <c r="IF193" s="86">
        <f t="shared" si="642"/>
        <v>1.8748532086788837E-43</v>
      </c>
      <c r="IG193" s="86">
        <f t="shared" si="643"/>
        <v>1.5139910330515609E-43</v>
      </c>
      <c r="II193" s="86">
        <f t="shared" si="540"/>
        <v>0.10110947436249158</v>
      </c>
      <c r="IJ193" s="86">
        <f t="shared" si="541"/>
        <v>7.910504619131644E-3</v>
      </c>
      <c r="IK193" s="86">
        <f t="shared" si="542"/>
        <v>1.4992877930910744E-2</v>
      </c>
      <c r="IL193" s="86">
        <f t="shared" si="543"/>
        <v>1.528555757111745E-2</v>
      </c>
      <c r="IM193" s="86">
        <f t="shared" si="544"/>
        <v>1.2826026409480934E-2</v>
      </c>
      <c r="IN193" s="86">
        <f t="shared" si="545"/>
        <v>3.6157627455083007E-3</v>
      </c>
      <c r="IO193" s="86">
        <f t="shared" si="546"/>
        <v>1.0000000192217449E-2</v>
      </c>
      <c r="IP193" s="86">
        <f t="shared" si="547"/>
        <v>2.2083473873942164E-3</v>
      </c>
      <c r="IQ193" s="86">
        <f t="shared" si="548"/>
        <v>5.6801775010200349E-4</v>
      </c>
      <c r="IR193" s="86">
        <f t="shared" si="549"/>
        <v>1.1442862105760286E-3</v>
      </c>
      <c r="IS193" s="86">
        <f t="shared" si="550"/>
        <v>4.8566798642878644E-3</v>
      </c>
      <c r="IT193" s="86">
        <f t="shared" si="551"/>
        <v>5.8927061705229371E-3</v>
      </c>
      <c r="IU193" s="86">
        <f t="shared" si="552"/>
        <v>1.584538865029312E-2</v>
      </c>
      <c r="IV193" s="86">
        <f t="shared" si="553"/>
        <v>1.9472159941272182E-3</v>
      </c>
      <c r="IW193" s="86">
        <f t="shared" si="554"/>
        <v>8.4113940895338551E-3</v>
      </c>
      <c r="IY193" s="86">
        <f t="shared" si="555"/>
        <v>0.10110947436249158</v>
      </c>
      <c r="IZ193" s="86">
        <f t="shared" si="556"/>
        <v>7.910504619131644E-3</v>
      </c>
      <c r="JA193" s="86">
        <f t="shared" si="557"/>
        <v>1.4992877930910744E-2</v>
      </c>
      <c r="JB193" s="86">
        <f t="shared" si="558"/>
        <v>1.528555757111745E-2</v>
      </c>
      <c r="JC193" s="86">
        <f t="shared" si="559"/>
        <v>1.2826026409480934E-2</v>
      </c>
      <c r="JD193" s="86">
        <f t="shared" si="560"/>
        <v>3.6157627455083007E-3</v>
      </c>
      <c r="JE193" s="86">
        <f t="shared" si="561"/>
        <v>1.0000000192217449E-2</v>
      </c>
      <c r="JF193" s="86">
        <f t="shared" si="562"/>
        <v>2.2083473873942164E-3</v>
      </c>
      <c r="JG193" s="86">
        <f t="shared" si="563"/>
        <v>5.6801775010200349E-4</v>
      </c>
      <c r="JH193" s="86">
        <f t="shared" si="564"/>
        <v>1.1442862105760286E-3</v>
      </c>
      <c r="JI193" s="86">
        <f t="shared" si="565"/>
        <v>4.8566798642878644E-3</v>
      </c>
      <c r="JJ193" s="86">
        <f t="shared" si="566"/>
        <v>5.8927061705229371E-3</v>
      </c>
      <c r="JK193" s="86">
        <f t="shared" si="567"/>
        <v>1.584538865029312E-2</v>
      </c>
      <c r="JL193" s="86">
        <f t="shared" si="568"/>
        <v>1.9472159941272182E-3</v>
      </c>
      <c r="JM193" s="86">
        <f t="shared" si="569"/>
        <v>8.4113940895338551E-3</v>
      </c>
    </row>
    <row r="194" spans="2:273" x14ac:dyDescent="0.25">
      <c r="B194" s="2">
        <v>167</v>
      </c>
      <c r="C194" s="37">
        <v>58.06</v>
      </c>
      <c r="D194" s="37">
        <v>57.854999999999997</v>
      </c>
      <c r="E194" s="37">
        <v>61.323</v>
      </c>
      <c r="F194" s="37">
        <v>59.23</v>
      </c>
      <c r="G194" s="37">
        <v>59.23</v>
      </c>
      <c r="H194" s="37">
        <v>57.838999999999999</v>
      </c>
      <c r="I194" s="37">
        <v>60.838999999999999</v>
      </c>
      <c r="J194" s="37">
        <v>61.031999999999996</v>
      </c>
      <c r="K194" s="37">
        <v>61.628999999999998</v>
      </c>
      <c r="L194" s="37">
        <v>61.774000000000001</v>
      </c>
      <c r="M194" s="37">
        <v>61.258000000000003</v>
      </c>
      <c r="N194" s="37">
        <v>62.177</v>
      </c>
      <c r="O194" s="37">
        <v>62.295000000000002</v>
      </c>
      <c r="P194" s="37">
        <v>62.317</v>
      </c>
      <c r="Q194" s="37">
        <v>64.856999999999999</v>
      </c>
      <c r="S194" s="4">
        <f t="shared" si="441"/>
        <v>58.477190730799812</v>
      </c>
      <c r="T194" s="4">
        <f t="shared" si="442"/>
        <v>58.890001020533489</v>
      </c>
      <c r="U194" s="4">
        <f t="shared" si="443"/>
        <v>60.82579847409859</v>
      </c>
      <c r="V194" s="4">
        <f t="shared" si="444"/>
        <v>59.731633015238849</v>
      </c>
      <c r="W194" s="4">
        <f t="shared" si="445"/>
        <v>59.192051894258633</v>
      </c>
      <c r="X194" s="4">
        <f t="shared" si="446"/>
        <v>57.825303326841315</v>
      </c>
      <c r="Y194" s="4">
        <f t="shared" si="447"/>
        <v>59.828709230408663</v>
      </c>
      <c r="Z194" s="4">
        <f t="shared" si="448"/>
        <v>61.06776979709781</v>
      </c>
      <c r="AA194" s="4">
        <f t="shared" si="449"/>
        <v>61.095209030605744</v>
      </c>
      <c r="AB194" s="4">
        <f t="shared" si="450"/>
        <v>61.802915556124617</v>
      </c>
      <c r="AC194" s="4">
        <f t="shared" si="451"/>
        <v>61.548699068968055</v>
      </c>
      <c r="AD194" s="4">
        <f t="shared" si="452"/>
        <v>61.178612176433042</v>
      </c>
      <c r="AE194" s="4">
        <f t="shared" si="453"/>
        <v>63.001041042617246</v>
      </c>
      <c r="AF194" s="4">
        <f t="shared" si="454"/>
        <v>62.115273752234373</v>
      </c>
      <c r="AG194" s="4">
        <f t="shared" si="455"/>
        <v>64.769649426041042</v>
      </c>
      <c r="AI194" s="4">
        <f t="shared" si="456"/>
        <v>-0.41719073079980973</v>
      </c>
      <c r="AJ194" s="4">
        <f t="shared" si="457"/>
        <v>-1.0350010205334925</v>
      </c>
      <c r="AK194" s="4">
        <f t="shared" si="458"/>
        <v>0.49720152590140998</v>
      </c>
      <c r="AL194" s="4">
        <f t="shared" si="459"/>
        <v>-0.50163301523885195</v>
      </c>
      <c r="AM194" s="4">
        <f t="shared" si="460"/>
        <v>3.7948105741364202E-2</v>
      </c>
      <c r="AN194" s="4">
        <f t="shared" si="461"/>
        <v>1.3696673158683836E-2</v>
      </c>
      <c r="AO194" s="4">
        <f t="shared" si="462"/>
        <v>1.0102907695913359</v>
      </c>
      <c r="AP194" s="4">
        <f t="shared" si="463"/>
        <v>-3.5769797097813694E-2</v>
      </c>
      <c r="AQ194" s="4">
        <f t="shared" si="464"/>
        <v>0.53379096939425352</v>
      </c>
      <c r="AR194" s="4">
        <f t="shared" si="465"/>
        <v>-2.891555612461616E-2</v>
      </c>
      <c r="AS194" s="4">
        <f t="shared" si="466"/>
        <v>-0.29069906896805264</v>
      </c>
      <c r="AT194" s="4">
        <f t="shared" si="467"/>
        <v>0.99838782356695788</v>
      </c>
      <c r="AU194" s="4">
        <f t="shared" si="468"/>
        <v>-0.70604104261724387</v>
      </c>
      <c r="AV194" s="4">
        <f t="shared" si="644"/>
        <v>0.20172624776562742</v>
      </c>
      <c r="AW194" s="4">
        <f t="shared" si="644"/>
        <v>8.7350573958957511E-2</v>
      </c>
      <c r="AY194" s="2">
        <f t="shared" si="520"/>
        <v>58.47660298863179</v>
      </c>
      <c r="AZ194" s="2">
        <f t="shared" si="571"/>
        <v>58.890000910139641</v>
      </c>
      <c r="BA194" s="2">
        <f t="shared" si="572"/>
        <v>60.825795827184898</v>
      </c>
      <c r="BB194" s="2">
        <f t="shared" si="573"/>
        <v>59.731629259261318</v>
      </c>
      <c r="BC194" s="2">
        <f t="shared" si="574"/>
        <v>59.192049464482395</v>
      </c>
      <c r="BD194" s="2">
        <f t="shared" si="575"/>
        <v>57.825303299477412</v>
      </c>
      <c r="BE194" s="2">
        <f t="shared" si="576"/>
        <v>59.828707915273817</v>
      </c>
      <c r="BF194" s="2">
        <f t="shared" si="577"/>
        <v>61.067769792358547</v>
      </c>
      <c r="BG194" s="2">
        <f t="shared" si="578"/>
        <v>61.095209030563069</v>
      </c>
      <c r="BH194" s="2">
        <f t="shared" si="579"/>
        <v>61.802915555561029</v>
      </c>
      <c r="BI194" s="2">
        <f t="shared" si="580"/>
        <v>61.548698938745254</v>
      </c>
      <c r="BJ194" s="2">
        <f t="shared" si="581"/>
        <v>61.178611902200529</v>
      </c>
      <c r="BK194" s="2">
        <f t="shared" si="582"/>
        <v>63.001030198177958</v>
      </c>
      <c r="BL194" s="2">
        <f t="shared" si="583"/>
        <v>62.113685516616016</v>
      </c>
      <c r="BM194" s="2">
        <f t="shared" si="584"/>
        <v>64.724052309051331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57.854999999999997</v>
      </c>
      <c r="CW194" s="2">
        <f t="shared" si="487"/>
        <v>61.323</v>
      </c>
      <c r="CX194" s="2">
        <f t="shared" si="488"/>
        <v>59.23</v>
      </c>
      <c r="CY194" s="2">
        <f t="shared" si="489"/>
        <v>59.23</v>
      </c>
      <c r="CZ194" s="2">
        <f t="shared" si="490"/>
        <v>57.838999999999999</v>
      </c>
      <c r="DA194" s="2">
        <f t="shared" si="491"/>
        <v>60.838999999999999</v>
      </c>
      <c r="DB194" s="2">
        <f t="shared" si="492"/>
        <v>61.031999999999996</v>
      </c>
      <c r="DC194" s="2">
        <f t="shared" si="493"/>
        <v>61.628999999999998</v>
      </c>
      <c r="DD194" s="2">
        <f t="shared" si="494"/>
        <v>61.774000000000001</v>
      </c>
      <c r="DE194" s="2">
        <f t="shared" si="495"/>
        <v>61.258000000000003</v>
      </c>
      <c r="DF194" s="2">
        <f t="shared" si="496"/>
        <v>62.177</v>
      </c>
      <c r="DG194" s="2" t="str">
        <f t="shared" si="497"/>
        <v/>
      </c>
      <c r="DH194" s="2">
        <f t="shared" si="498"/>
        <v>62.317</v>
      </c>
      <c r="DI194" s="2">
        <f t="shared" si="499"/>
        <v>64.856999999999999</v>
      </c>
      <c r="DK194" s="2">
        <f t="shared" si="500"/>
        <v>80.077330487804915</v>
      </c>
      <c r="DL194" s="2">
        <f t="shared" si="645"/>
        <v>91.075474025974032</v>
      </c>
      <c r="DM194" s="2">
        <f t="shared" si="645"/>
        <v>90.539784350268746</v>
      </c>
      <c r="DN194" s="2">
        <f t="shared" si="645"/>
        <v>75.332749018423399</v>
      </c>
      <c r="DO194" s="2">
        <f t="shared" si="645"/>
        <v>82.404951978254317</v>
      </c>
      <c r="DP194" s="2">
        <f t="shared" si="645"/>
        <v>82.689573519163787</v>
      </c>
      <c r="DQ194" s="2">
        <f t="shared" si="645"/>
        <v>86.518089721254341</v>
      </c>
      <c r="DR194" s="2">
        <f t="shared" si="645"/>
        <v>86.727549477351914</v>
      </c>
      <c r="DS194" s="2">
        <f t="shared" si="645"/>
        <v>98.122914035087689</v>
      </c>
      <c r="DT194" s="2">
        <f t="shared" si="645"/>
        <v>91.119555870445339</v>
      </c>
      <c r="DU194" s="2">
        <f t="shared" si="645"/>
        <v>87.772583797909419</v>
      </c>
      <c r="DV194" s="2">
        <f t="shared" si="645"/>
        <v>79.732686952582299</v>
      </c>
      <c r="DW194" s="2">
        <f t="shared" si="645"/>
        <v>91.123482935668974</v>
      </c>
      <c r="DX194" s="2">
        <f t="shared" si="645"/>
        <v>83.644982253711206</v>
      </c>
      <c r="DY194" s="2">
        <f t="shared" si="645"/>
        <v>72.929439393939376</v>
      </c>
      <c r="EA194" s="2">
        <f t="shared" si="440"/>
        <v>57.846947388134957</v>
      </c>
      <c r="EB194" s="2">
        <f t="shared" si="502"/>
        <v>57.955566289430834</v>
      </c>
      <c r="EC194" s="2">
        <f t="shared" si="503"/>
        <v>58.833806845728169</v>
      </c>
      <c r="ED194" s="2">
        <f t="shared" si="504"/>
        <v>58.617990535165873</v>
      </c>
      <c r="EE194" s="2">
        <f t="shared" si="505"/>
        <v>58.316047459519829</v>
      </c>
      <c r="EF194" s="2">
        <f t="shared" si="506"/>
        <v>56.296667670124933</v>
      </c>
      <c r="EG194" s="2">
        <f t="shared" si="507"/>
        <v>57.110032703879035</v>
      </c>
      <c r="EH194" s="2">
        <f t="shared" si="508"/>
        <v>60.724574045960807</v>
      </c>
      <c r="EI194" s="2">
        <f t="shared" si="509"/>
        <v>59.742171969007572</v>
      </c>
      <c r="EJ194" s="2">
        <f t="shared" si="510"/>
        <v>59.959087221958114</v>
      </c>
      <c r="EK194" s="2">
        <f t="shared" si="511"/>
        <v>61.630489396497154</v>
      </c>
      <c r="EL194" s="2">
        <f t="shared" si="512"/>
        <v>61.203591952409127</v>
      </c>
      <c r="EM194" s="2">
        <f t="shared" si="513"/>
        <v>60.180721860063741</v>
      </c>
      <c r="EN194" s="2">
        <f t="shared" si="514"/>
        <v>61.705493169512856</v>
      </c>
      <c r="EO194" s="2">
        <f t="shared" si="515"/>
        <v>65.377525117432128</v>
      </c>
      <c r="EQ194" s="2">
        <f t="shared" si="516"/>
        <v>58.671286724844933</v>
      </c>
      <c r="ER194" s="2">
        <f t="shared" si="646"/>
        <v>59.077899856970788</v>
      </c>
      <c r="ES194" s="2">
        <f t="shared" si="646"/>
        <v>61.274605820118971</v>
      </c>
      <c r="ET194" s="2">
        <f t="shared" si="646"/>
        <v>59.981340542150178</v>
      </c>
      <c r="EU194" s="2">
        <f t="shared" si="646"/>
        <v>59.374927290466971</v>
      </c>
      <c r="EV194" s="2">
        <f t="shared" si="646"/>
        <v>58.127135528394447</v>
      </c>
      <c r="EW194" s="2">
        <f t="shared" si="646"/>
        <v>60.3978201608004</v>
      </c>
      <c r="EX194" s="2">
        <f t="shared" si="646"/>
        <v>61.129155370891745</v>
      </c>
      <c r="EY194" s="2">
        <f t="shared" si="646"/>
        <v>61.301661712123739</v>
      </c>
      <c r="EZ194" s="2">
        <f t="shared" si="646"/>
        <v>62.115385733690246</v>
      </c>
      <c r="FA194" s="2">
        <f t="shared" si="646"/>
        <v>61.532316823159405</v>
      </c>
      <c r="FB194" s="2">
        <f t="shared" si="646"/>
        <v>61.173106238579521</v>
      </c>
      <c r="FC194" s="2">
        <f t="shared" si="646"/>
        <v>63.660798971550641</v>
      </c>
      <c r="FD194" s="2">
        <f t="shared" si="646"/>
        <v>62.275367739453522</v>
      </c>
      <c r="FE194" s="2">
        <f t="shared" si="646"/>
        <v>64.405675203939893</v>
      </c>
      <c r="FG194" s="2">
        <f t="shared" si="518"/>
        <v>0.99999034203821346</v>
      </c>
      <c r="FH194" s="2">
        <f t="shared" si="647"/>
        <v>0.9999875889261417</v>
      </c>
      <c r="FI194" s="2">
        <f t="shared" si="647"/>
        <v>0.99998738379746632</v>
      </c>
      <c r="FJ194" s="2">
        <f t="shared" si="647"/>
        <v>0.9999883632913934</v>
      </c>
      <c r="FK194" s="2">
        <f t="shared" si="647"/>
        <v>0.9999889905715087</v>
      </c>
      <c r="FL194" s="2">
        <f t="shared" si="647"/>
        <v>0.999987325213617</v>
      </c>
      <c r="FM194" s="2">
        <f t="shared" si="647"/>
        <v>0.99998633427200223</v>
      </c>
      <c r="FN194" s="2">
        <f t="shared" si="647"/>
        <v>0.99998685255494513</v>
      </c>
      <c r="FO194" s="2">
        <f t="shared" si="647"/>
        <v>0.99998632658603648</v>
      </c>
      <c r="FP194" s="2">
        <f t="shared" si="647"/>
        <v>0.9999861662050108</v>
      </c>
      <c r="FQ194" s="2">
        <f t="shared" si="647"/>
        <v>0.99998658121252715</v>
      </c>
      <c r="FR194" s="2">
        <f t="shared" si="647"/>
        <v>0.99998793266990804</v>
      </c>
      <c r="FS194" s="2">
        <f t="shared" si="647"/>
        <v>0.99998897310648194</v>
      </c>
      <c r="FT194" s="2">
        <f t="shared" si="647"/>
        <v>0.9999856682393381</v>
      </c>
      <c r="FU194" s="2">
        <f t="shared" si="647"/>
        <v>0.99998244856287333</v>
      </c>
      <c r="FW194" s="2">
        <f t="shared" si="536"/>
        <v>0.76357013704880805</v>
      </c>
      <c r="FX194" s="2">
        <f t="shared" si="588"/>
        <v>0.83221565682562404</v>
      </c>
      <c r="FY194" s="2">
        <f t="shared" si="589"/>
        <v>0.81595780452180844</v>
      </c>
      <c r="FZ194" s="2">
        <f t="shared" si="590"/>
        <v>0.81669726307806467</v>
      </c>
      <c r="GA194" s="2">
        <f t="shared" si="591"/>
        <v>0.82704077865711467</v>
      </c>
      <c r="GB194" s="2">
        <f t="shared" si="592"/>
        <v>0.83492375897473581</v>
      </c>
      <c r="GC194" s="2">
        <f t="shared" si="593"/>
        <v>0.82677890967805845</v>
      </c>
      <c r="GD194" s="2">
        <f t="shared" si="594"/>
        <v>0.84742881734722131</v>
      </c>
      <c r="GE194" s="2">
        <f t="shared" si="595"/>
        <v>0.86727871840850912</v>
      </c>
      <c r="GF194" s="2">
        <f t="shared" si="596"/>
        <v>0.8548896435434078</v>
      </c>
      <c r="GG194" s="2">
        <f t="shared" si="597"/>
        <v>0.83670265704626989</v>
      </c>
      <c r="GH194" s="2">
        <f t="shared" si="598"/>
        <v>0.82673632164707189</v>
      </c>
      <c r="GI194" s="2">
        <f t="shared" si="599"/>
        <v>0.81031742839106824</v>
      </c>
      <c r="GJ194" s="2">
        <f t="shared" si="600"/>
        <v>0.71573278947862706</v>
      </c>
      <c r="GK194" s="2">
        <f t="shared" si="601"/>
        <v>0.67253733961939266</v>
      </c>
      <c r="GM194" s="86">
        <f t="shared" si="537"/>
        <v>1.6420146771499272E-203</v>
      </c>
      <c r="GN194" s="86">
        <f t="shared" si="602"/>
        <v>2.377344262020029E-302</v>
      </c>
      <c r="GO194" s="86">
        <f t="shared" si="603"/>
        <v>1.1148069430963898E-231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1.9562412296062692E-149</v>
      </c>
      <c r="HD194" s="86">
        <f t="shared" si="616"/>
        <v>1.0176702140526099E-221</v>
      </c>
      <c r="HE194" s="86">
        <f t="shared" si="617"/>
        <v>1.3753927851472617E-180</v>
      </c>
      <c r="HF194" s="86">
        <f t="shared" si="618"/>
        <v>1.818346214624775E-218</v>
      </c>
      <c r="HG194" s="86">
        <f t="shared" si="619"/>
        <v>3.1167192117087892E-210</v>
      </c>
      <c r="HH194" s="86">
        <f t="shared" si="620"/>
        <v>0</v>
      </c>
      <c r="HI194" s="86">
        <f t="shared" si="621"/>
        <v>5.5920543822569783E-244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3.8136633074126225E-45</v>
      </c>
      <c r="HT194" s="86">
        <f t="shared" si="630"/>
        <v>6.8827385525834001E-72</v>
      </c>
      <c r="HU194" s="86">
        <f t="shared" si="631"/>
        <v>1.6219256548684316E-65</v>
      </c>
      <c r="HV194" s="86">
        <f t="shared" si="632"/>
        <v>4.1648498161997586E-72</v>
      </c>
      <c r="HW194" s="86">
        <f t="shared" si="633"/>
        <v>6.0681390798829863E-71</v>
      </c>
      <c r="HX194" s="86">
        <f t="shared" si="634"/>
        <v>6.2990234978048325E-88</v>
      </c>
      <c r="HY194" s="86">
        <f t="shared" si="635"/>
        <v>2.2200903096078199E-72</v>
      </c>
      <c r="HZ194" s="86">
        <f t="shared" si="636"/>
        <v>1.1055740248847716E-86</v>
      </c>
      <c r="IA194" s="86">
        <f t="shared" si="637"/>
        <v>6.8191024437417317E-96</v>
      </c>
      <c r="IB194" s="86">
        <f t="shared" si="638"/>
        <v>2.8235580674526946E-95</v>
      </c>
      <c r="IC194" s="86">
        <f t="shared" si="639"/>
        <v>6.9193987089114411E-79</v>
      </c>
      <c r="ID194" s="86">
        <f t="shared" si="640"/>
        <v>4.63930662824898E-83</v>
      </c>
      <c r="IE194" s="86">
        <f t="shared" si="641"/>
        <v>1.7567528275504555E-70</v>
      </c>
      <c r="IF194" s="86">
        <f t="shared" si="642"/>
        <v>1.3123807161591254E-45</v>
      </c>
      <c r="IG194" s="86">
        <f t="shared" si="643"/>
        <v>7.8011256798192739E-46</v>
      </c>
      <c r="II194" s="86">
        <f t="shared" si="540"/>
        <v>7.5372892714697007E-2</v>
      </c>
      <c r="IJ194" s="86">
        <f t="shared" si="541"/>
        <v>4.8333649949896529E-3</v>
      </c>
      <c r="IK194" s="86">
        <f t="shared" si="542"/>
        <v>9.5168296726688903E-3</v>
      </c>
      <c r="IL194" s="86">
        <f t="shared" si="543"/>
        <v>9.7414748925916048E-3</v>
      </c>
      <c r="IM194" s="86">
        <f t="shared" si="544"/>
        <v>8.1885651742735037E-3</v>
      </c>
      <c r="IN194" s="86">
        <f t="shared" si="545"/>
        <v>2.0343193471355102E-3</v>
      </c>
      <c r="IO194" s="86">
        <f t="shared" si="546"/>
        <v>6.197955074790892E-3</v>
      </c>
      <c r="IP194" s="86">
        <f t="shared" si="547"/>
        <v>1.218871238457272E-3</v>
      </c>
      <c r="IQ194" s="86">
        <f t="shared" si="548"/>
        <v>2.8977406396407391E-4</v>
      </c>
      <c r="IR194" s="86">
        <f t="shared" si="549"/>
        <v>6.0229597996415527E-4</v>
      </c>
      <c r="IS194" s="86">
        <f t="shared" si="550"/>
        <v>2.8391806512048138E-3</v>
      </c>
      <c r="IT194" s="86">
        <f t="shared" si="551"/>
        <v>3.431755778372503E-3</v>
      </c>
      <c r="IU194" s="86">
        <f t="shared" si="552"/>
        <v>1.0000000017689893E-2</v>
      </c>
      <c r="IV194" s="86">
        <f t="shared" si="553"/>
        <v>5.9212266207361961E-4</v>
      </c>
      <c r="IW194" s="86">
        <f t="shared" si="554"/>
        <v>2.7130939426593375E-3</v>
      </c>
      <c r="IY194" s="86">
        <f t="shared" si="555"/>
        <v>7.5372892714697007E-2</v>
      </c>
      <c r="IZ194" s="86">
        <f t="shared" si="556"/>
        <v>4.8333649949896529E-3</v>
      </c>
      <c r="JA194" s="86">
        <f t="shared" si="557"/>
        <v>9.5168296726688903E-3</v>
      </c>
      <c r="JB194" s="86">
        <f t="shared" si="558"/>
        <v>9.7414748925916048E-3</v>
      </c>
      <c r="JC194" s="86">
        <f t="shared" si="559"/>
        <v>8.1885651742735037E-3</v>
      </c>
      <c r="JD194" s="86">
        <f t="shared" si="560"/>
        <v>2.0343193471355102E-3</v>
      </c>
      <c r="JE194" s="86">
        <f t="shared" si="561"/>
        <v>6.197955074790892E-3</v>
      </c>
      <c r="JF194" s="86">
        <f t="shared" si="562"/>
        <v>1.218871238457272E-3</v>
      </c>
      <c r="JG194" s="86">
        <f t="shared" si="563"/>
        <v>2.8977406396407391E-4</v>
      </c>
      <c r="JH194" s="86">
        <f t="shared" si="564"/>
        <v>6.0229597996415527E-4</v>
      </c>
      <c r="JI194" s="86">
        <f t="shared" si="565"/>
        <v>2.8391806512048138E-3</v>
      </c>
      <c r="JJ194" s="86">
        <f t="shared" si="566"/>
        <v>3.431755778372503E-3</v>
      </c>
      <c r="JK194" s="86">
        <f t="shared" si="567"/>
        <v>1.0000000017689893E-2</v>
      </c>
      <c r="JL194" s="86">
        <f t="shared" si="568"/>
        <v>5.9212266207361961E-4</v>
      </c>
      <c r="JM194" s="86">
        <f t="shared" si="569"/>
        <v>2.7130939426593375E-3</v>
      </c>
    </row>
    <row r="195" spans="2:273" x14ac:dyDescent="0.25">
      <c r="B195" s="2">
        <v>168</v>
      </c>
      <c r="C195" s="37">
        <v>58.045000000000002</v>
      </c>
      <c r="D195" s="37">
        <v>58.79</v>
      </c>
      <c r="E195" s="37">
        <v>61.113</v>
      </c>
      <c r="F195" s="37">
        <v>58.951000000000001</v>
      </c>
      <c r="G195" s="37">
        <v>58.802999999999997</v>
      </c>
      <c r="H195" s="37">
        <v>57.968000000000004</v>
      </c>
      <c r="I195" s="37">
        <v>60.79</v>
      </c>
      <c r="J195" s="37">
        <v>60.774000000000001</v>
      </c>
      <c r="K195" s="37">
        <v>61.613</v>
      </c>
      <c r="L195" s="37">
        <v>62.935000000000002</v>
      </c>
      <c r="M195" s="37">
        <v>61.694000000000003</v>
      </c>
      <c r="N195" s="37">
        <v>61.225999999999999</v>
      </c>
      <c r="O195" s="37">
        <v>63.015999999999998</v>
      </c>
      <c r="P195" s="37">
        <v>61.841000000000001</v>
      </c>
      <c r="Q195" s="37">
        <v>65.81</v>
      </c>
      <c r="S195" s="4">
        <f t="shared" si="441"/>
        <v>58.408403913666064</v>
      </c>
      <c r="T195" s="4">
        <f t="shared" si="442"/>
        <v>58.793582052270864</v>
      </c>
      <c r="U195" s="4">
        <f t="shared" si="443"/>
        <v>60.722765520542815</v>
      </c>
      <c r="V195" s="4">
        <f t="shared" si="444"/>
        <v>59.637228983465995</v>
      </c>
      <c r="W195" s="4">
        <f t="shared" si="445"/>
        <v>59.076780940264939</v>
      </c>
      <c r="X195" s="4">
        <f t="shared" si="446"/>
        <v>57.701694117249843</v>
      </c>
      <c r="Y195" s="4">
        <f t="shared" si="447"/>
        <v>59.705820847029329</v>
      </c>
      <c r="Z195" s="4">
        <f t="shared" si="448"/>
        <v>60.975626730457357</v>
      </c>
      <c r="AA195" s="4">
        <f t="shared" si="449"/>
        <v>60.997521592129438</v>
      </c>
      <c r="AB195" s="4">
        <f t="shared" si="450"/>
        <v>61.704828871577554</v>
      </c>
      <c r="AC195" s="4">
        <f t="shared" si="451"/>
        <v>61.434122699712219</v>
      </c>
      <c r="AD195" s="4">
        <f t="shared" si="452"/>
        <v>61.056869738460868</v>
      </c>
      <c r="AE195" s="4">
        <f t="shared" si="453"/>
        <v>62.929782653986486</v>
      </c>
      <c r="AF195" s="4">
        <f t="shared" si="454"/>
        <v>62.043404179310649</v>
      </c>
      <c r="AG195" s="4">
        <f t="shared" si="455"/>
        <v>64.639088436181211</v>
      </c>
      <c r="AI195" s="4">
        <f t="shared" si="456"/>
        <v>-0.36340391366606184</v>
      </c>
      <c r="AJ195" s="4">
        <f t="shared" si="457"/>
        <v>-3.5820522708647218E-3</v>
      </c>
      <c r="AK195" s="4">
        <f t="shared" si="458"/>
        <v>0.39023447945718459</v>
      </c>
      <c r="AL195" s="4">
        <f t="shared" si="459"/>
        <v>-0.6862289834659947</v>
      </c>
      <c r="AM195" s="4">
        <f t="shared" si="460"/>
        <v>-0.27378094026494182</v>
      </c>
      <c r="AN195" s="4">
        <f t="shared" si="461"/>
        <v>0.26630588275016009</v>
      </c>
      <c r="AO195" s="4">
        <f t="shared" si="462"/>
        <v>1.0841791529706697</v>
      </c>
      <c r="AP195" s="4">
        <f t="shared" si="463"/>
        <v>-0.20162673045735602</v>
      </c>
      <c r="AQ195" s="4">
        <f t="shared" si="464"/>
        <v>0.61547840787056174</v>
      </c>
      <c r="AR195" s="4">
        <f t="shared" si="465"/>
        <v>1.2301711284224481</v>
      </c>
      <c r="AS195" s="4">
        <f t="shared" si="466"/>
        <v>0.25987730028778344</v>
      </c>
      <c r="AT195" s="4">
        <f t="shared" si="467"/>
        <v>0.1691302615391308</v>
      </c>
      <c r="AU195" s="4">
        <f t="shared" si="468"/>
        <v>8.6217346013512497E-2</v>
      </c>
      <c r="AV195" s="4">
        <f t="shared" si="644"/>
        <v>-0.20240417931064769</v>
      </c>
      <c r="AW195" s="4">
        <f t="shared" si="644"/>
        <v>1.170911563818791</v>
      </c>
      <c r="AY195" s="2">
        <f t="shared" si="520"/>
        <v>58.408188990277033</v>
      </c>
      <c r="AZ195" s="2">
        <f t="shared" si="571"/>
        <v>58.793582033654182</v>
      </c>
      <c r="BA195" s="2">
        <f t="shared" si="572"/>
        <v>60.722765002183657</v>
      </c>
      <c r="BB195" s="2">
        <f t="shared" si="573"/>
        <v>59.63722823655101</v>
      </c>
      <c r="BC195" s="2">
        <f t="shared" si="574"/>
        <v>59.076780454518001</v>
      </c>
      <c r="BD195" s="2">
        <f t="shared" si="575"/>
        <v>57.70169411389584</v>
      </c>
      <c r="BE195" s="2">
        <f t="shared" si="576"/>
        <v>59.705820612508873</v>
      </c>
      <c r="BF195" s="2">
        <f t="shared" si="577"/>
        <v>60.975626729918368</v>
      </c>
      <c r="BG195" s="2">
        <f t="shared" si="578"/>
        <v>60.997521592125857</v>
      </c>
      <c r="BH195" s="2">
        <f t="shared" si="579"/>
        <v>61.704828871524207</v>
      </c>
      <c r="BI195" s="2">
        <f t="shared" si="580"/>
        <v>61.434122681206055</v>
      </c>
      <c r="BJ195" s="2">
        <f t="shared" si="581"/>
        <v>61.056869700022673</v>
      </c>
      <c r="BK195" s="2">
        <f t="shared" si="582"/>
        <v>62.929780575428772</v>
      </c>
      <c r="BL195" s="2">
        <f t="shared" si="583"/>
        <v>62.043118437719457</v>
      </c>
      <c r="BM195" s="2">
        <f t="shared" si="584"/>
        <v>64.62915117573263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58.79</v>
      </c>
      <c r="CW195" s="2">
        <f t="shared" si="487"/>
        <v>61.113</v>
      </c>
      <c r="CX195" s="2">
        <f t="shared" si="488"/>
        <v>58.951000000000001</v>
      </c>
      <c r="CY195" s="2">
        <f t="shared" si="489"/>
        <v>58.802999999999997</v>
      </c>
      <c r="CZ195" s="2">
        <f t="shared" si="490"/>
        <v>57.968000000000004</v>
      </c>
      <c r="DA195" s="2">
        <f t="shared" si="491"/>
        <v>60.79</v>
      </c>
      <c r="DB195" s="2">
        <f t="shared" si="492"/>
        <v>60.774000000000001</v>
      </c>
      <c r="DC195" s="2">
        <f t="shared" si="493"/>
        <v>61.613</v>
      </c>
      <c r="DD195" s="2">
        <f t="shared" si="494"/>
        <v>62.935000000000002</v>
      </c>
      <c r="DE195" s="2">
        <f t="shared" si="495"/>
        <v>61.694000000000003</v>
      </c>
      <c r="DF195" s="2">
        <f t="shared" si="496"/>
        <v>61.225999999999999</v>
      </c>
      <c r="DG195" s="2">
        <f t="shared" si="497"/>
        <v>63.015999999999998</v>
      </c>
      <c r="DH195" s="2">
        <f t="shared" si="498"/>
        <v>61.841000000000001</v>
      </c>
      <c r="DI195" s="2">
        <f t="shared" si="499"/>
        <v>65.81</v>
      </c>
      <c r="DK195" s="2">
        <f t="shared" si="500"/>
        <v>80.102388153310145</v>
      </c>
      <c r="DL195" s="2">
        <f t="shared" si="645"/>
        <v>91.16932316520689</v>
      </c>
      <c r="DM195" s="2">
        <f t="shared" si="645"/>
        <v>90.609045998433402</v>
      </c>
      <c r="DN195" s="2">
        <f t="shared" si="645"/>
        <v>75.305178646934422</v>
      </c>
      <c r="DO195" s="2">
        <f t="shared" si="645"/>
        <v>82.41812367864695</v>
      </c>
      <c r="DP195" s="2">
        <f t="shared" si="645"/>
        <v>82.704521777003507</v>
      </c>
      <c r="DQ195" s="2">
        <f t="shared" si="645"/>
        <v>86.502452961672461</v>
      </c>
      <c r="DR195" s="2">
        <f t="shared" si="645"/>
        <v>86.769789547038329</v>
      </c>
      <c r="DS195" s="2">
        <f t="shared" si="645"/>
        <v>98.237361605937892</v>
      </c>
      <c r="DT195" s="2">
        <f t="shared" si="645"/>
        <v>91.185578744939278</v>
      </c>
      <c r="DU195" s="2">
        <f t="shared" si="645"/>
        <v>87.829144250871096</v>
      </c>
      <c r="DV195" s="2">
        <f t="shared" si="645"/>
        <v>79.725876774388396</v>
      </c>
      <c r="DW195" s="2">
        <f t="shared" si="645"/>
        <v>91.173989429175464</v>
      </c>
      <c r="DX195" s="2">
        <f t="shared" si="645"/>
        <v>83.690496221322547</v>
      </c>
      <c r="DY195" s="2">
        <f t="shared" si="645"/>
        <v>72.920725824420657</v>
      </c>
      <c r="EA195" s="2">
        <f t="shared" si="440"/>
        <v>57.753177745123466</v>
      </c>
      <c r="EB195" s="2">
        <f t="shared" si="502"/>
        <v>57.828550408182323</v>
      </c>
      <c r="EC195" s="2">
        <f t="shared" si="503"/>
        <v>58.661407131866653</v>
      </c>
      <c r="ED195" s="2">
        <f t="shared" si="504"/>
        <v>58.484796178824944</v>
      </c>
      <c r="EE195" s="2">
        <f t="shared" si="505"/>
        <v>58.171521496370751</v>
      </c>
      <c r="EF195" s="2">
        <f t="shared" si="506"/>
        <v>56.123861186837033</v>
      </c>
      <c r="EG195" s="2">
        <f t="shared" si="507"/>
        <v>56.89709438346425</v>
      </c>
      <c r="EH195" s="2">
        <f t="shared" si="508"/>
        <v>60.621912431289033</v>
      </c>
      <c r="EI195" s="2">
        <f t="shared" si="509"/>
        <v>59.605634460945836</v>
      </c>
      <c r="EJ195" s="2">
        <f t="shared" si="510"/>
        <v>59.805784140666049</v>
      </c>
      <c r="EK195" s="2">
        <f t="shared" si="511"/>
        <v>61.518551408525013</v>
      </c>
      <c r="EL195" s="2">
        <f t="shared" si="512"/>
        <v>61.082771944938969</v>
      </c>
      <c r="EM195" s="2">
        <f t="shared" si="513"/>
        <v>60.012869901752538</v>
      </c>
      <c r="EN195" s="2">
        <f t="shared" si="514"/>
        <v>61.617039779295212</v>
      </c>
      <c r="EO195" s="2">
        <f t="shared" si="515"/>
        <v>65.312877805323566</v>
      </c>
      <c r="EQ195" s="2">
        <f t="shared" si="516"/>
        <v>58.592906908076053</v>
      </c>
      <c r="ER195" s="2">
        <f t="shared" si="646"/>
        <v>58.970577531867903</v>
      </c>
      <c r="ES195" s="2">
        <f t="shared" si="646"/>
        <v>61.146358154514431</v>
      </c>
      <c r="ET195" s="2">
        <f t="shared" si="646"/>
        <v>59.872910598501036</v>
      </c>
      <c r="EU195" s="2">
        <f t="shared" si="646"/>
        <v>59.249149729381401</v>
      </c>
      <c r="EV195" s="2">
        <f t="shared" si="646"/>
        <v>57.985842254926418</v>
      </c>
      <c r="EW195" s="2">
        <f t="shared" si="646"/>
        <v>60.242067772335915</v>
      </c>
      <c r="EX195" s="2">
        <f t="shared" si="646"/>
        <v>61.033341089913279</v>
      </c>
      <c r="EY195" s="2">
        <f t="shared" si="646"/>
        <v>61.191233729709879</v>
      </c>
      <c r="EZ195" s="2">
        <f t="shared" si="646"/>
        <v>61.998355577263148</v>
      </c>
      <c r="FA195" s="2">
        <f t="shared" si="646"/>
        <v>61.418715479686462</v>
      </c>
      <c r="FB195" s="2">
        <f t="shared" si="646"/>
        <v>61.051674476904424</v>
      </c>
      <c r="FC195" s="2">
        <f t="shared" si="646"/>
        <v>63.55212397392598</v>
      </c>
      <c r="FD195" s="2">
        <f t="shared" si="646"/>
        <v>62.197060843947831</v>
      </c>
      <c r="FE195" s="2">
        <f t="shared" si="646"/>
        <v>64.325357063434055</v>
      </c>
      <c r="FG195" s="2">
        <f t="shared" si="518"/>
        <v>0.9999911918266795</v>
      </c>
      <c r="FH195" s="2">
        <f t="shared" si="647"/>
        <v>0.99998868095375237</v>
      </c>
      <c r="FI195" s="2">
        <f t="shared" si="647"/>
        <v>0.99998849387376498</v>
      </c>
      <c r="FJ195" s="2">
        <f t="shared" si="647"/>
        <v>0.99998938718474983</v>
      </c>
      <c r="FK195" s="2">
        <f t="shared" si="647"/>
        <v>0.99998995927215428</v>
      </c>
      <c r="FL195" s="2">
        <f t="shared" si="647"/>
        <v>0.99998844044454049</v>
      </c>
      <c r="FM195" s="2">
        <f t="shared" si="647"/>
        <v>0.99998753669295204</v>
      </c>
      <c r="FN195" s="2">
        <f t="shared" si="647"/>
        <v>0.99998800937372889</v>
      </c>
      <c r="FO195" s="2">
        <f t="shared" si="647"/>
        <v>0.99998752968325111</v>
      </c>
      <c r="FP195" s="2">
        <f t="shared" si="647"/>
        <v>0.99998738341366322</v>
      </c>
      <c r="FQ195" s="2">
        <f t="shared" si="647"/>
        <v>0.99998776190592409</v>
      </c>
      <c r="FR195" s="2">
        <f t="shared" si="647"/>
        <v>0.99998899445246847</v>
      </c>
      <c r="FS195" s="2">
        <f t="shared" si="647"/>
        <v>0.99998994334382962</v>
      </c>
      <c r="FT195" s="2">
        <f t="shared" si="647"/>
        <v>0.99998692926244659</v>
      </c>
      <c r="FU195" s="2">
        <f t="shared" si="647"/>
        <v>0.99998399287437389</v>
      </c>
      <c r="FW195" s="2">
        <f t="shared" si="536"/>
        <v>0.77979236440033761</v>
      </c>
      <c r="FX195" s="2">
        <f t="shared" si="588"/>
        <v>0.84468592708195078</v>
      </c>
      <c r="FY195" s="2">
        <f t="shared" si="589"/>
        <v>0.82938869135346416</v>
      </c>
      <c r="FZ195" s="2">
        <f t="shared" si="590"/>
        <v>0.83008542363774451</v>
      </c>
      <c r="GA195" s="2">
        <f t="shared" si="591"/>
        <v>0.83982163504119844</v>
      </c>
      <c r="GB195" s="2">
        <f t="shared" si="592"/>
        <v>0.84722970253252938</v>
      </c>
      <c r="GC195" s="2">
        <f t="shared" si="593"/>
        <v>0.8395753633537032</v>
      </c>
      <c r="GD195" s="2">
        <f t="shared" si="594"/>
        <v>0.85896002089104428</v>
      </c>
      <c r="GE195" s="2">
        <f t="shared" si="595"/>
        <v>0.87752650289158751</v>
      </c>
      <c r="GF195" s="2">
        <f t="shared" si="596"/>
        <v>0.86594616406981617</v>
      </c>
      <c r="GG195" s="2">
        <f t="shared" si="597"/>
        <v>0.84889998836394487</v>
      </c>
      <c r="GH195" s="2">
        <f t="shared" si="598"/>
        <v>0.83953531083731137</v>
      </c>
      <c r="GI195" s="2">
        <f t="shared" si="599"/>
        <v>0.82407118492631748</v>
      </c>
      <c r="GJ195" s="2">
        <f t="shared" si="600"/>
        <v>0.73409427349540934</v>
      </c>
      <c r="GK195" s="2">
        <f t="shared" si="601"/>
        <v>0.69249017297747539</v>
      </c>
      <c r="GM195" s="86">
        <f t="shared" si="537"/>
        <v>1.664083799044327E-207</v>
      </c>
      <c r="GN195" s="86">
        <f t="shared" si="602"/>
        <v>0</v>
      </c>
      <c r="GO195" s="86">
        <f t="shared" si="603"/>
        <v>3.5867730040446754E-236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3.0363727572938146E-153</v>
      </c>
      <c r="HD195" s="86">
        <f t="shared" si="616"/>
        <v>3.1453398348486958E-227</v>
      </c>
      <c r="HE195" s="86">
        <f t="shared" si="617"/>
        <v>3.708087585304397E-185</v>
      </c>
      <c r="HF195" s="86">
        <f t="shared" si="618"/>
        <v>5.9439353554887915E-224</v>
      </c>
      <c r="HG195" s="86">
        <f t="shared" si="619"/>
        <v>2.0962606109338787E-215</v>
      </c>
      <c r="HH195" s="86">
        <f t="shared" si="620"/>
        <v>0</v>
      </c>
      <c r="HI195" s="86">
        <f t="shared" si="621"/>
        <v>5.1397539862490015E-250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2.4398185840420886E-47</v>
      </c>
      <c r="HT195" s="86">
        <f t="shared" si="630"/>
        <v>4.0635223957593836E-75</v>
      </c>
      <c r="HU195" s="86">
        <f t="shared" si="631"/>
        <v>1.4512843043345847E-68</v>
      </c>
      <c r="HV195" s="86">
        <f t="shared" si="632"/>
        <v>2.7597409140592267E-75</v>
      </c>
      <c r="HW195" s="86">
        <f t="shared" si="633"/>
        <v>5.0629002813904231E-74</v>
      </c>
      <c r="HX195" s="86">
        <f t="shared" si="634"/>
        <v>8.5217756003841312E-92</v>
      </c>
      <c r="HY195" s="86">
        <f t="shared" si="635"/>
        <v>1.3245880695442135E-75</v>
      </c>
      <c r="HZ195" s="86">
        <f t="shared" si="636"/>
        <v>1.7257092087582191E-90</v>
      </c>
      <c r="IA195" s="86">
        <f t="shared" si="637"/>
        <v>5.4159906630744976E-100</v>
      </c>
      <c r="IB195" s="86">
        <f t="shared" si="638"/>
        <v>2.2715212544587702E-99</v>
      </c>
      <c r="IC195" s="86">
        <f t="shared" si="639"/>
        <v>2.1185412453722107E-82</v>
      </c>
      <c r="ID195" s="86">
        <f t="shared" si="640"/>
        <v>9.3000414617301195E-87</v>
      </c>
      <c r="IE195" s="86">
        <f t="shared" si="641"/>
        <v>1.0513071557433496E-73</v>
      </c>
      <c r="IF195" s="86">
        <f t="shared" si="642"/>
        <v>8.1170086120867946E-48</v>
      </c>
      <c r="IG195" s="86">
        <f t="shared" si="643"/>
        <v>3.4979328861078899E-48</v>
      </c>
      <c r="II195" s="86">
        <f t="shared" si="540"/>
        <v>5.5191219804968654E-2</v>
      </c>
      <c r="IJ195" s="86">
        <f t="shared" si="541"/>
        <v>2.8824419746984447E-3</v>
      </c>
      <c r="IK195" s="86">
        <f t="shared" si="542"/>
        <v>5.900317550504814E-3</v>
      </c>
      <c r="IL195" s="86">
        <f t="shared" si="543"/>
        <v>6.0656510311147454E-3</v>
      </c>
      <c r="IM195" s="86">
        <f t="shared" si="544"/>
        <v>5.1129751188632479E-3</v>
      </c>
      <c r="IN195" s="86">
        <f t="shared" si="545"/>
        <v>1.112241530989578E-3</v>
      </c>
      <c r="IO195" s="86">
        <f t="shared" si="546"/>
        <v>3.7505493345776006E-3</v>
      </c>
      <c r="IP195" s="86">
        <f t="shared" si="547"/>
        <v>6.5399297802725797E-4</v>
      </c>
      <c r="IQ195" s="86">
        <f t="shared" si="548"/>
        <v>1.4347184579377735E-4</v>
      </c>
      <c r="IR195" s="86">
        <f t="shared" si="549"/>
        <v>3.0768630131296356E-4</v>
      </c>
      <c r="IS195" s="86">
        <f t="shared" si="550"/>
        <v>1.6166899386565506E-3</v>
      </c>
      <c r="IT195" s="86">
        <f t="shared" si="551"/>
        <v>1.9442047379555159E-3</v>
      </c>
      <c r="IU195" s="86">
        <f t="shared" si="552"/>
        <v>6.1587403210459348E-3</v>
      </c>
      <c r="IV195" s="86">
        <f t="shared" si="553"/>
        <v>1.6054182643737428E-4</v>
      </c>
      <c r="IW195" s="86">
        <f t="shared" si="554"/>
        <v>7.5967478080184354E-4</v>
      </c>
      <c r="IY195" s="86">
        <f t="shared" si="555"/>
        <v>5.5191219804968654E-2</v>
      </c>
      <c r="IZ195" s="86">
        <f t="shared" si="556"/>
        <v>2.8824419746984447E-3</v>
      </c>
      <c r="JA195" s="86">
        <f t="shared" si="557"/>
        <v>5.900317550504814E-3</v>
      </c>
      <c r="JB195" s="86">
        <f t="shared" si="558"/>
        <v>6.0656510311147454E-3</v>
      </c>
      <c r="JC195" s="86">
        <f t="shared" si="559"/>
        <v>5.1129751188632479E-3</v>
      </c>
      <c r="JD195" s="86">
        <f t="shared" si="560"/>
        <v>1.112241530989578E-3</v>
      </c>
      <c r="JE195" s="86">
        <f t="shared" si="561"/>
        <v>3.7505493345776006E-3</v>
      </c>
      <c r="JF195" s="86">
        <f t="shared" si="562"/>
        <v>6.5399297802725797E-4</v>
      </c>
      <c r="JG195" s="86">
        <f t="shared" si="563"/>
        <v>1.4347184579377735E-4</v>
      </c>
      <c r="JH195" s="86">
        <f t="shared" si="564"/>
        <v>3.0768630131296356E-4</v>
      </c>
      <c r="JI195" s="86">
        <f t="shared" si="565"/>
        <v>1.6166899386565506E-3</v>
      </c>
      <c r="JJ195" s="86">
        <f t="shared" si="566"/>
        <v>1.9442047379555159E-3</v>
      </c>
      <c r="JK195" s="86">
        <f t="shared" si="567"/>
        <v>6.1587403210459348E-3</v>
      </c>
      <c r="JL195" s="86">
        <f t="shared" si="568"/>
        <v>1.6054182643737428E-4</v>
      </c>
      <c r="JM195" s="86">
        <f t="shared" si="569"/>
        <v>7.5967478080184354E-4</v>
      </c>
    </row>
    <row r="196" spans="2:273" x14ac:dyDescent="0.25">
      <c r="B196" s="2">
        <v>169</v>
      </c>
      <c r="C196" s="37">
        <v>58.924999999999997</v>
      </c>
      <c r="D196" s="37">
        <v>59.21</v>
      </c>
      <c r="E196" s="37">
        <v>61.177</v>
      </c>
      <c r="F196" s="37">
        <v>59.851999999999997</v>
      </c>
      <c r="G196" s="37">
        <v>59.115000000000002</v>
      </c>
      <c r="H196" s="37">
        <v>58.081000000000003</v>
      </c>
      <c r="I196" s="37">
        <v>60.581000000000003</v>
      </c>
      <c r="J196" s="37">
        <v>61.918999999999997</v>
      </c>
      <c r="K196" s="37">
        <v>61.805999999999997</v>
      </c>
      <c r="L196" s="37">
        <v>62.725999999999999</v>
      </c>
      <c r="M196" s="37">
        <v>61.515999999999998</v>
      </c>
      <c r="N196" s="37">
        <v>61</v>
      </c>
      <c r="O196" s="37">
        <v>62.786999999999999</v>
      </c>
      <c r="P196" s="37">
        <v>62.19</v>
      </c>
      <c r="Q196" s="37">
        <v>65.459999999999994</v>
      </c>
      <c r="S196" s="4">
        <f t="shared" si="441"/>
        <v>58.339652580326586</v>
      </c>
      <c r="T196" s="4">
        <f t="shared" si="442"/>
        <v>58.696766155302328</v>
      </c>
      <c r="U196" s="4">
        <f t="shared" si="443"/>
        <v>60.618923901067092</v>
      </c>
      <c r="V196" s="4">
        <f t="shared" si="444"/>
        <v>59.542376299456862</v>
      </c>
      <c r="W196" s="4">
        <f t="shared" si="445"/>
        <v>58.961142597347838</v>
      </c>
      <c r="X196" s="4">
        <f t="shared" si="446"/>
        <v>57.577419516640333</v>
      </c>
      <c r="Y196" s="4">
        <f t="shared" si="447"/>
        <v>59.581760737110031</v>
      </c>
      <c r="Z196" s="4">
        <f t="shared" si="448"/>
        <v>60.883335416701513</v>
      </c>
      <c r="AA196" s="4">
        <f t="shared" si="449"/>
        <v>60.899263547295952</v>
      </c>
      <c r="AB196" s="4">
        <f t="shared" si="450"/>
        <v>61.605941208553027</v>
      </c>
      <c r="AC196" s="4">
        <f t="shared" si="451"/>
        <v>61.319585239187425</v>
      </c>
      <c r="AD196" s="4">
        <f t="shared" si="452"/>
        <v>60.935137950190011</v>
      </c>
      <c r="AE196" s="4">
        <f t="shared" si="453"/>
        <v>62.857294500814454</v>
      </c>
      <c r="AF196" s="4">
        <f t="shared" si="454"/>
        <v>61.972513282454599</v>
      </c>
      <c r="AG196" s="4">
        <f t="shared" si="455"/>
        <v>64.53616418736668</v>
      </c>
      <c r="AI196" s="4">
        <f t="shared" si="456"/>
        <v>0.5853474196734112</v>
      </c>
      <c r="AJ196" s="4">
        <f t="shared" si="457"/>
        <v>0.51323384469767319</v>
      </c>
      <c r="AK196" s="4">
        <f t="shared" si="458"/>
        <v>0.55807609893290788</v>
      </c>
      <c r="AL196" s="4">
        <f t="shared" si="459"/>
        <v>0.30962370054313482</v>
      </c>
      <c r="AM196" s="4">
        <f t="shared" si="460"/>
        <v>0.15385740265216441</v>
      </c>
      <c r="AN196" s="4">
        <f t="shared" si="461"/>
        <v>0.50358048335966998</v>
      </c>
      <c r="AO196" s="4">
        <f t="shared" si="462"/>
        <v>0.99923926288997222</v>
      </c>
      <c r="AP196" s="4">
        <f t="shared" si="463"/>
        <v>1.0356645832984839</v>
      </c>
      <c r="AQ196" s="4">
        <f t="shared" si="464"/>
        <v>0.90673645270404535</v>
      </c>
      <c r="AR196" s="4">
        <f t="shared" si="465"/>
        <v>1.1200587914469722</v>
      </c>
      <c r="AS196" s="4">
        <f t="shared" si="466"/>
        <v>0.19641476081257281</v>
      </c>
      <c r="AT196" s="4">
        <f t="shared" si="467"/>
        <v>6.4862049809988775E-2</v>
      </c>
      <c r="AU196" s="4">
        <f t="shared" si="468"/>
        <v>-7.0294500814455319E-2</v>
      </c>
      <c r="AV196" s="4">
        <f t="shared" si="644"/>
        <v>0.21748671754539828</v>
      </c>
      <c r="AW196" s="4">
        <f t="shared" si="644"/>
        <v>0.92383581263331394</v>
      </c>
      <c r="AY196" s="2">
        <f t="shared" si="520"/>
        <v>58.339579271013193</v>
      </c>
      <c r="AZ196" s="2">
        <f t="shared" si="571"/>
        <v>58.696766152447388</v>
      </c>
      <c r="BA196" s="2">
        <f t="shared" si="572"/>
        <v>60.61892380855263</v>
      </c>
      <c r="BB196" s="2">
        <f t="shared" si="573"/>
        <v>59.542376163930321</v>
      </c>
      <c r="BC196" s="2">
        <f t="shared" si="574"/>
        <v>58.96114250837315</v>
      </c>
      <c r="BD196" s="2">
        <f t="shared" si="575"/>
        <v>57.57741951627257</v>
      </c>
      <c r="BE196" s="2">
        <f t="shared" si="576"/>
        <v>59.581760699042647</v>
      </c>
      <c r="BF196" s="2">
        <f t="shared" si="577"/>
        <v>60.883335416646574</v>
      </c>
      <c r="BG196" s="2">
        <f t="shared" si="578"/>
        <v>60.899263547295682</v>
      </c>
      <c r="BH196" s="2">
        <f t="shared" si="579"/>
        <v>61.605941208548529</v>
      </c>
      <c r="BI196" s="2">
        <f t="shared" si="580"/>
        <v>61.319585236813786</v>
      </c>
      <c r="BJ196" s="2">
        <f t="shared" si="581"/>
        <v>60.935137945352366</v>
      </c>
      <c r="BK196" s="2">
        <f t="shared" si="582"/>
        <v>62.85729413900485</v>
      </c>
      <c r="BL196" s="2">
        <f t="shared" si="583"/>
        <v>61.972468990432091</v>
      </c>
      <c r="BM196" s="2">
        <f t="shared" si="584"/>
        <v>64.534322453829603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59.21</v>
      </c>
      <c r="CW196" s="2">
        <f t="shared" si="487"/>
        <v>61.177</v>
      </c>
      <c r="CX196" s="2">
        <f t="shared" si="488"/>
        <v>59.851999999999997</v>
      </c>
      <c r="CY196" s="2">
        <f t="shared" si="489"/>
        <v>59.115000000000002</v>
      </c>
      <c r="CZ196" s="2">
        <f t="shared" si="490"/>
        <v>58.081000000000003</v>
      </c>
      <c r="DA196" s="2">
        <f t="shared" si="491"/>
        <v>60.581000000000003</v>
      </c>
      <c r="DB196" s="2">
        <f t="shared" si="492"/>
        <v>61.918999999999997</v>
      </c>
      <c r="DC196" s="2">
        <f t="shared" si="493"/>
        <v>61.805999999999997</v>
      </c>
      <c r="DD196" s="2">
        <f t="shared" si="494"/>
        <v>62.725999999999999</v>
      </c>
      <c r="DE196" s="2">
        <f t="shared" si="495"/>
        <v>61.515999999999998</v>
      </c>
      <c r="DF196" s="2">
        <f t="shared" si="496"/>
        <v>61</v>
      </c>
      <c r="DG196" s="2">
        <f t="shared" si="497"/>
        <v>62.786999999999999</v>
      </c>
      <c r="DH196" s="2">
        <f t="shared" si="498"/>
        <v>62.19</v>
      </c>
      <c r="DI196" s="2">
        <f t="shared" si="499"/>
        <v>65.459999999999994</v>
      </c>
      <c r="DK196" s="2">
        <f t="shared" si="500"/>
        <v>80.127445818815374</v>
      </c>
      <c r="DL196" s="2">
        <f t="shared" si="645"/>
        <v>91.263172304439749</v>
      </c>
      <c r="DM196" s="2">
        <f t="shared" si="645"/>
        <v>90.678307646598057</v>
      </c>
      <c r="DN196" s="2">
        <f t="shared" si="645"/>
        <v>75.277608275445445</v>
      </c>
      <c r="DO196" s="2">
        <f t="shared" si="645"/>
        <v>82.431295379039582</v>
      </c>
      <c r="DP196" s="2">
        <f t="shared" si="645"/>
        <v>82.719470034843226</v>
      </c>
      <c r="DQ196" s="2">
        <f t="shared" si="645"/>
        <v>86.486816202090566</v>
      </c>
      <c r="DR196" s="2">
        <f t="shared" si="645"/>
        <v>86.812029616724743</v>
      </c>
      <c r="DS196" s="2">
        <f t="shared" si="645"/>
        <v>98.351809176788095</v>
      </c>
      <c r="DT196" s="2">
        <f t="shared" si="645"/>
        <v>91.251601619433202</v>
      </c>
      <c r="DU196" s="2">
        <f t="shared" si="645"/>
        <v>87.885704703832772</v>
      </c>
      <c r="DV196" s="2">
        <f t="shared" si="645"/>
        <v>79.719066596194494</v>
      </c>
      <c r="DW196" s="2">
        <f t="shared" si="645"/>
        <v>91.224495922681953</v>
      </c>
      <c r="DX196" s="2">
        <f t="shared" si="645"/>
        <v>83.736010188933875</v>
      </c>
      <c r="DY196" s="2">
        <f t="shared" si="645"/>
        <v>72.912012254901953</v>
      </c>
      <c r="EA196" s="2">
        <f t="shared" si="440"/>
        <v>57.659408102111968</v>
      </c>
      <c r="EB196" s="2">
        <f t="shared" si="502"/>
        <v>57.701534526933813</v>
      </c>
      <c r="EC196" s="2">
        <f t="shared" si="503"/>
        <v>58.48900741800513</v>
      </c>
      <c r="ED196" s="2">
        <f t="shared" si="504"/>
        <v>58.351601822484007</v>
      </c>
      <c r="EE196" s="2">
        <f t="shared" si="505"/>
        <v>58.026995533221665</v>
      </c>
      <c r="EF196" s="2">
        <f t="shared" si="506"/>
        <v>55.95105470354914</v>
      </c>
      <c r="EG196" s="2">
        <f t="shared" si="507"/>
        <v>56.684156063049471</v>
      </c>
      <c r="EH196" s="2">
        <f t="shared" si="508"/>
        <v>60.519250816617266</v>
      </c>
      <c r="EI196" s="2">
        <f t="shared" si="509"/>
        <v>59.469096952884094</v>
      </c>
      <c r="EJ196" s="2">
        <f t="shared" si="510"/>
        <v>59.652481059373983</v>
      </c>
      <c r="EK196" s="2">
        <f t="shared" si="511"/>
        <v>61.406613420552866</v>
      </c>
      <c r="EL196" s="2">
        <f t="shared" si="512"/>
        <v>60.961951937468825</v>
      </c>
      <c r="EM196" s="2">
        <f t="shared" si="513"/>
        <v>59.845017943441334</v>
      </c>
      <c r="EN196" s="2">
        <f t="shared" si="514"/>
        <v>61.52858638907756</v>
      </c>
      <c r="EO196" s="2">
        <f t="shared" si="515"/>
        <v>65.248230493215004</v>
      </c>
      <c r="EQ196" s="2">
        <f t="shared" si="516"/>
        <v>58.514527091307173</v>
      </c>
      <c r="ER196" s="2">
        <f t="shared" si="646"/>
        <v>58.863255206765032</v>
      </c>
      <c r="ES196" s="2">
        <f t="shared" si="646"/>
        <v>61.01811048890989</v>
      </c>
      <c r="ET196" s="2">
        <f t="shared" si="646"/>
        <v>59.76448065485188</v>
      </c>
      <c r="EU196" s="2">
        <f t="shared" si="646"/>
        <v>59.12337216829583</v>
      </c>
      <c r="EV196" s="2">
        <f t="shared" si="646"/>
        <v>57.844548981458388</v>
      </c>
      <c r="EW196" s="2">
        <f t="shared" si="646"/>
        <v>60.08631538387143</v>
      </c>
      <c r="EX196" s="2">
        <f t="shared" si="646"/>
        <v>60.93752680893482</v>
      </c>
      <c r="EY196" s="2">
        <f t="shared" si="646"/>
        <v>61.080805747296012</v>
      </c>
      <c r="EZ196" s="2">
        <f t="shared" si="646"/>
        <v>61.881325420836049</v>
      </c>
      <c r="FA196" s="2">
        <f t="shared" si="646"/>
        <v>61.305114136213518</v>
      </c>
      <c r="FB196" s="2">
        <f t="shared" si="646"/>
        <v>60.930242715229312</v>
      </c>
      <c r="FC196" s="2">
        <f t="shared" si="646"/>
        <v>63.443448976301312</v>
      </c>
      <c r="FD196" s="2">
        <f t="shared" si="646"/>
        <v>62.118753948442134</v>
      </c>
      <c r="FE196" s="2">
        <f t="shared" si="646"/>
        <v>64.245038922928217</v>
      </c>
      <c r="FG196" s="2">
        <f t="shared" si="518"/>
        <v>0.99999196684423086</v>
      </c>
      <c r="FH196" s="2">
        <f t="shared" si="647"/>
        <v>0.9999896768968497</v>
      </c>
      <c r="FI196" s="2">
        <f t="shared" si="647"/>
        <v>0.99998950627753069</v>
      </c>
      <c r="FJ196" s="2">
        <f t="shared" si="647"/>
        <v>0.99999032098841734</v>
      </c>
      <c r="FK196" s="2">
        <f t="shared" si="647"/>
        <v>0.99999084273927941</v>
      </c>
      <c r="FL196" s="2">
        <f t="shared" si="647"/>
        <v>0.99998945754939994</v>
      </c>
      <c r="FM196" s="2">
        <f t="shared" si="647"/>
        <v>0.99998863331641297</v>
      </c>
      <c r="FN196" s="2">
        <f t="shared" si="647"/>
        <v>0.9999890644073326</v>
      </c>
      <c r="FO196" s="2">
        <f t="shared" si="647"/>
        <v>0.99998862692347568</v>
      </c>
      <c r="FP196" s="2">
        <f t="shared" si="647"/>
        <v>0.99998849352373165</v>
      </c>
      <c r="FQ196" s="2">
        <f t="shared" si="647"/>
        <v>0.99998883871353106</v>
      </c>
      <c r="FR196" s="2">
        <f t="shared" si="647"/>
        <v>0.99998996281163843</v>
      </c>
      <c r="FS196" s="2">
        <f t="shared" si="647"/>
        <v>0.99999082821244911</v>
      </c>
      <c r="FT196" s="2">
        <f t="shared" si="647"/>
        <v>0.9999880793319631</v>
      </c>
      <c r="FU196" s="2">
        <f t="shared" si="647"/>
        <v>0.99998540130736047</v>
      </c>
      <c r="FW196" s="2">
        <f t="shared" si="536"/>
        <v>0.79520006951826838</v>
      </c>
      <c r="FX196" s="2">
        <f t="shared" si="588"/>
        <v>0.85638930470743646</v>
      </c>
      <c r="FY196" s="2">
        <f t="shared" si="589"/>
        <v>0.84202918792178039</v>
      </c>
      <c r="FZ196" s="2">
        <f t="shared" si="590"/>
        <v>0.84268409091983976</v>
      </c>
      <c r="GA196" s="2">
        <f t="shared" si="591"/>
        <v>0.85182725419163463</v>
      </c>
      <c r="GB196" s="2">
        <f t="shared" si="592"/>
        <v>0.8587734470592866</v>
      </c>
      <c r="GC196" s="2">
        <f t="shared" si="593"/>
        <v>0.85159617918344366</v>
      </c>
      <c r="GD196" s="2">
        <f t="shared" si="594"/>
        <v>0.86975365450585806</v>
      </c>
      <c r="GE196" s="2">
        <f t="shared" si="595"/>
        <v>0.88708604389769397</v>
      </c>
      <c r="GF196" s="2">
        <f t="shared" si="596"/>
        <v>0.87628216147068394</v>
      </c>
      <c r="GG196" s="2">
        <f t="shared" si="597"/>
        <v>0.86033832682384703</v>
      </c>
      <c r="GH196" s="2">
        <f t="shared" si="598"/>
        <v>0.85155859722607252</v>
      </c>
      <c r="GI196" s="2">
        <f t="shared" si="599"/>
        <v>0.83702823873885723</v>
      </c>
      <c r="GJ196" s="2">
        <f t="shared" si="600"/>
        <v>0.75168122508308877</v>
      </c>
      <c r="GK196" s="2">
        <f t="shared" si="601"/>
        <v>0.7117483257715943</v>
      </c>
      <c r="GM196" s="86">
        <f t="shared" si="537"/>
        <v>1.5411351088784599E-211</v>
      </c>
      <c r="GN196" s="86">
        <f t="shared" si="602"/>
        <v>0</v>
      </c>
      <c r="GO196" s="86">
        <f t="shared" si="603"/>
        <v>1.0441292677168704E-240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4.2154065952276294E-157</v>
      </c>
      <c r="HD196" s="86">
        <f t="shared" si="616"/>
        <v>8.3098139510918977E-233</v>
      </c>
      <c r="HE196" s="86">
        <f t="shared" si="617"/>
        <v>8.755296382448502E-190</v>
      </c>
      <c r="HF196" s="86">
        <f t="shared" si="618"/>
        <v>1.6593273895084462E-229</v>
      </c>
      <c r="HG196" s="86">
        <f t="shared" si="619"/>
        <v>1.2185438398003143E-220</v>
      </c>
      <c r="HH196" s="86">
        <f t="shared" si="620"/>
        <v>0</v>
      </c>
      <c r="HI196" s="86">
        <f t="shared" si="621"/>
        <v>3.9813509958075072E-256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1.379630792327987E-49</v>
      </c>
      <c r="HT196" s="86">
        <f t="shared" si="630"/>
        <v>2.0309417993318966E-78</v>
      </c>
      <c r="HU196" s="86">
        <f t="shared" si="631"/>
        <v>1.1032193280494368E-71</v>
      </c>
      <c r="HV196" s="86">
        <f t="shared" si="632"/>
        <v>1.5567068832639088E-78</v>
      </c>
      <c r="HW196" s="86">
        <f t="shared" si="633"/>
        <v>3.6226791011832834E-77</v>
      </c>
      <c r="HX196" s="86">
        <f t="shared" si="634"/>
        <v>9.4863329875823881E-96</v>
      </c>
      <c r="HY196" s="86">
        <f t="shared" si="635"/>
        <v>6.7009159822574943E-79</v>
      </c>
      <c r="HZ196" s="86">
        <f t="shared" si="636"/>
        <v>2.2241252564531556E-94</v>
      </c>
      <c r="IA196" s="86">
        <f t="shared" si="637"/>
        <v>3.5193560697063267E-104</v>
      </c>
      <c r="IB196" s="86">
        <f t="shared" si="638"/>
        <v>1.4939874195371607E-103</v>
      </c>
      <c r="IC196" s="86">
        <f t="shared" si="639"/>
        <v>5.4202692527859415E-86</v>
      </c>
      <c r="ID196" s="86">
        <f t="shared" si="640"/>
        <v>1.5436826058422971E-90</v>
      </c>
      <c r="IE196" s="86">
        <f t="shared" si="641"/>
        <v>5.3116649831140842E-77</v>
      </c>
      <c r="IF196" s="86">
        <f t="shared" si="642"/>
        <v>4.4357144127986272E-50</v>
      </c>
      <c r="IG196" s="86">
        <f t="shared" si="643"/>
        <v>1.3648078823127652E-50</v>
      </c>
      <c r="II196" s="86">
        <f t="shared" si="540"/>
        <v>3.9706100633926072E-2</v>
      </c>
      <c r="IJ196" s="86">
        <f t="shared" si="541"/>
        <v>1.6775528225665534E-3</v>
      </c>
      <c r="IK196" s="86">
        <f t="shared" si="542"/>
        <v>3.5724787676918129E-3</v>
      </c>
      <c r="IL196" s="86">
        <f t="shared" si="543"/>
        <v>3.6895710959896407E-3</v>
      </c>
      <c r="IM196" s="86">
        <f t="shared" si="544"/>
        <v>3.1219898332690661E-3</v>
      </c>
      <c r="IN196" s="86">
        <f t="shared" si="545"/>
        <v>5.9084491303950412E-4</v>
      </c>
      <c r="IO196" s="86">
        <f t="shared" si="546"/>
        <v>2.2155265362643049E-3</v>
      </c>
      <c r="IP196" s="86">
        <f t="shared" si="547"/>
        <v>3.4107808841683806E-4</v>
      </c>
      <c r="IQ196" s="86">
        <f t="shared" si="548"/>
        <v>6.8933830049957599E-5</v>
      </c>
      <c r="IR196" s="86">
        <f t="shared" si="549"/>
        <v>1.5253590983048708E-4</v>
      </c>
      <c r="IS196" s="86">
        <f t="shared" si="550"/>
        <v>8.965579894317301E-4</v>
      </c>
      <c r="IT196" s="86">
        <f t="shared" si="551"/>
        <v>1.07132812992222E-3</v>
      </c>
      <c r="IU196" s="86">
        <f t="shared" si="552"/>
        <v>3.7009227181905289E-3</v>
      </c>
      <c r="IV196" s="86">
        <f t="shared" si="553"/>
        <v>3.88255406537313E-5</v>
      </c>
      <c r="IW196" s="86">
        <f t="shared" si="554"/>
        <v>1.845866900689359E-4</v>
      </c>
      <c r="IY196" s="86">
        <f t="shared" si="555"/>
        <v>3.9706100633926072E-2</v>
      </c>
      <c r="IZ196" s="86">
        <f t="shared" si="556"/>
        <v>1.6775528225665534E-3</v>
      </c>
      <c r="JA196" s="86">
        <f t="shared" si="557"/>
        <v>3.5724787676918129E-3</v>
      </c>
      <c r="JB196" s="86">
        <f t="shared" si="558"/>
        <v>3.6895710959896407E-3</v>
      </c>
      <c r="JC196" s="86">
        <f t="shared" si="559"/>
        <v>3.1219898332690661E-3</v>
      </c>
      <c r="JD196" s="86">
        <f t="shared" si="560"/>
        <v>5.9084491303950412E-4</v>
      </c>
      <c r="JE196" s="86">
        <f t="shared" si="561"/>
        <v>2.2155265362643049E-3</v>
      </c>
      <c r="JF196" s="86">
        <f t="shared" si="562"/>
        <v>3.4107808841683806E-4</v>
      </c>
      <c r="JG196" s="86">
        <f t="shared" si="563"/>
        <v>6.8933830049957599E-5</v>
      </c>
      <c r="JH196" s="86">
        <f t="shared" si="564"/>
        <v>1.5253590983048708E-4</v>
      </c>
      <c r="JI196" s="86">
        <f t="shared" si="565"/>
        <v>8.965579894317301E-4</v>
      </c>
      <c r="JJ196" s="86">
        <f t="shared" si="566"/>
        <v>1.07132812992222E-3</v>
      </c>
      <c r="JK196" s="86">
        <f t="shared" si="567"/>
        <v>3.7009227181905289E-3</v>
      </c>
      <c r="JL196" s="86">
        <f t="shared" si="568"/>
        <v>3.88255406537313E-5</v>
      </c>
      <c r="JM196" s="86">
        <f t="shared" si="569"/>
        <v>1.845866900689359E-4</v>
      </c>
    </row>
    <row r="197" spans="2:273" x14ac:dyDescent="0.25">
      <c r="B197" s="2">
        <v>170</v>
      </c>
      <c r="C197" s="37">
        <v>58.433</v>
      </c>
      <c r="D197" s="37">
        <v>58.581000000000003</v>
      </c>
      <c r="E197" s="37">
        <v>61.241999999999997</v>
      </c>
      <c r="F197" s="37">
        <v>60.328000000000003</v>
      </c>
      <c r="G197" s="37">
        <v>59.115000000000002</v>
      </c>
      <c r="H197" s="37">
        <v>58.29</v>
      </c>
      <c r="I197" s="37">
        <v>60.418999999999997</v>
      </c>
      <c r="J197" s="37">
        <v>61.451999999999998</v>
      </c>
      <c r="K197" s="37">
        <v>60.951999999999998</v>
      </c>
      <c r="L197" s="37">
        <v>62</v>
      </c>
      <c r="M197" s="37">
        <v>61.177</v>
      </c>
      <c r="N197" s="37">
        <v>60.887</v>
      </c>
      <c r="O197" s="37">
        <v>63.279000000000003</v>
      </c>
      <c r="P197" s="37">
        <v>61.508000000000003</v>
      </c>
      <c r="Q197" s="37">
        <v>65.650999999999996</v>
      </c>
      <c r="S197" s="4">
        <f t="shared" si="441"/>
        <v>58.270758920420505</v>
      </c>
      <c r="T197" s="4">
        <f t="shared" si="442"/>
        <v>58.599535500513582</v>
      </c>
      <c r="U197" s="4">
        <f t="shared" si="443"/>
        <v>60.514215836181947</v>
      </c>
      <c r="V197" s="4">
        <f t="shared" si="444"/>
        <v>59.447041714469698</v>
      </c>
      <c r="W197" s="4">
        <f t="shared" si="445"/>
        <v>58.845116540921445</v>
      </c>
      <c r="X197" s="4">
        <f t="shared" si="446"/>
        <v>57.452453853374926</v>
      </c>
      <c r="Y197" s="4">
        <f t="shared" si="447"/>
        <v>59.456471105399501</v>
      </c>
      <c r="Z197" s="4">
        <f t="shared" si="448"/>
        <v>60.790892030066274</v>
      </c>
      <c r="AA197" s="4">
        <f t="shared" si="449"/>
        <v>60.800430696407368</v>
      </c>
      <c r="AB197" s="4">
        <f t="shared" si="450"/>
        <v>61.506238637680489</v>
      </c>
      <c r="AC197" s="4">
        <f t="shared" si="451"/>
        <v>61.205087659894545</v>
      </c>
      <c r="AD197" s="4">
        <f t="shared" si="452"/>
        <v>60.813417227552563</v>
      </c>
      <c r="AE197" s="4">
        <f t="shared" si="453"/>
        <v>62.783491666014008</v>
      </c>
      <c r="AF197" s="4">
        <f t="shared" si="454"/>
        <v>61.901706248419224</v>
      </c>
      <c r="AG197" s="4">
        <f t="shared" si="455"/>
        <v>64.439931042642669</v>
      </c>
      <c r="AI197" s="4">
        <f t="shared" si="456"/>
        <v>0.16224107957949485</v>
      </c>
      <c r="AJ197" s="4">
        <f t="shared" si="457"/>
        <v>-1.8535500513578995E-2</v>
      </c>
      <c r="AK197" s="4">
        <f t="shared" si="458"/>
        <v>0.72778416381805044</v>
      </c>
      <c r="AL197" s="4">
        <f t="shared" si="459"/>
        <v>0.88095828553030486</v>
      </c>
      <c r="AM197" s="4">
        <f t="shared" si="460"/>
        <v>0.2698834590785566</v>
      </c>
      <c r="AN197" s="4">
        <f t="shared" si="461"/>
        <v>0.83754614662507265</v>
      </c>
      <c r="AO197" s="4">
        <f t="shared" si="462"/>
        <v>0.96252889460049573</v>
      </c>
      <c r="AP197" s="4">
        <f t="shared" si="463"/>
        <v>0.66110796993372389</v>
      </c>
      <c r="AQ197" s="4">
        <f t="shared" si="464"/>
        <v>0.15156930359263043</v>
      </c>
      <c r="AR197" s="4">
        <f t="shared" si="465"/>
        <v>0.49376136231951051</v>
      </c>
      <c r="AS197" s="4">
        <f t="shared" si="466"/>
        <v>-2.8087659894545425E-2</v>
      </c>
      <c r="AT197" s="4">
        <f t="shared" si="467"/>
        <v>7.3582772447437605E-2</v>
      </c>
      <c r="AU197" s="4">
        <f t="shared" si="468"/>
        <v>0.49550833398599536</v>
      </c>
      <c r="AV197" s="4">
        <f t="shared" si="644"/>
        <v>-0.39370624841922108</v>
      </c>
      <c r="AW197" s="4">
        <f t="shared" si="644"/>
        <v>1.2110689573573268</v>
      </c>
      <c r="AY197" s="2">
        <f t="shared" si="520"/>
        <v>58.2707355996776</v>
      </c>
      <c r="AZ197" s="2">
        <f t="shared" si="571"/>
        <v>58.5995355001155</v>
      </c>
      <c r="BA197" s="2">
        <f t="shared" si="572"/>
        <v>60.514215821136197</v>
      </c>
      <c r="BB197" s="2">
        <f t="shared" si="573"/>
        <v>59.447041692034965</v>
      </c>
      <c r="BC197" s="2">
        <f t="shared" si="574"/>
        <v>58.845116525990754</v>
      </c>
      <c r="BD197" s="2">
        <f t="shared" si="575"/>
        <v>57.452453853338859</v>
      </c>
      <c r="BE197" s="2">
        <f t="shared" si="576"/>
        <v>59.456471099775712</v>
      </c>
      <c r="BF197" s="2">
        <f t="shared" si="577"/>
        <v>60.790892030061258</v>
      </c>
      <c r="BG197" s="2">
        <f t="shared" si="578"/>
        <v>60.800430696407346</v>
      </c>
      <c r="BH197" s="2">
        <f t="shared" si="579"/>
        <v>61.506238637680148</v>
      </c>
      <c r="BI197" s="2">
        <f t="shared" si="580"/>
        <v>61.205087659619799</v>
      </c>
      <c r="BJ197" s="2">
        <f t="shared" si="581"/>
        <v>60.813417227005964</v>
      </c>
      <c r="BK197" s="2">
        <f t="shared" si="582"/>
        <v>62.783491608827376</v>
      </c>
      <c r="BL197" s="2">
        <f t="shared" si="583"/>
        <v>61.901700337575861</v>
      </c>
      <c r="BM197" s="2">
        <f t="shared" si="584"/>
        <v>64.439641130252383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58.581000000000003</v>
      </c>
      <c r="CW197" s="2">
        <f t="shared" si="487"/>
        <v>61.241999999999997</v>
      </c>
      <c r="CX197" s="2">
        <f t="shared" si="488"/>
        <v>60.328000000000003</v>
      </c>
      <c r="CY197" s="2">
        <f t="shared" si="489"/>
        <v>59.115000000000002</v>
      </c>
      <c r="CZ197" s="2">
        <f t="shared" si="490"/>
        <v>58.29</v>
      </c>
      <c r="DA197" s="2">
        <f t="shared" si="491"/>
        <v>60.418999999999997</v>
      </c>
      <c r="DB197" s="2">
        <f t="shared" si="492"/>
        <v>61.451999999999998</v>
      </c>
      <c r="DC197" s="2">
        <f t="shared" si="493"/>
        <v>60.951999999999998</v>
      </c>
      <c r="DD197" s="2">
        <f t="shared" si="494"/>
        <v>62</v>
      </c>
      <c r="DE197" s="2">
        <f t="shared" si="495"/>
        <v>61.177</v>
      </c>
      <c r="DF197" s="2">
        <f t="shared" si="496"/>
        <v>60.887</v>
      </c>
      <c r="DG197" s="2">
        <f t="shared" si="497"/>
        <v>63.279000000000003</v>
      </c>
      <c r="DH197" s="2">
        <f t="shared" si="498"/>
        <v>61.508000000000003</v>
      </c>
      <c r="DI197" s="2">
        <f t="shared" si="499"/>
        <v>65.650999999999996</v>
      </c>
      <c r="DK197" s="2">
        <f t="shared" si="500"/>
        <v>80.15250348432059</v>
      </c>
      <c r="DL197" s="2">
        <f t="shared" si="645"/>
        <v>91.357021443672608</v>
      </c>
      <c r="DM197" s="2">
        <f t="shared" si="645"/>
        <v>90.747569294762698</v>
      </c>
      <c r="DN197" s="2">
        <f t="shared" si="645"/>
        <v>75.250037903956468</v>
      </c>
      <c r="DO197" s="2">
        <f t="shared" si="645"/>
        <v>82.444467079432215</v>
      </c>
      <c r="DP197" s="2">
        <f t="shared" si="645"/>
        <v>82.734418292682946</v>
      </c>
      <c r="DQ197" s="2">
        <f t="shared" si="645"/>
        <v>86.471179442508685</v>
      </c>
      <c r="DR197" s="2">
        <f t="shared" si="645"/>
        <v>86.854269686411143</v>
      </c>
      <c r="DS197" s="2">
        <f t="shared" si="645"/>
        <v>98.466256747638297</v>
      </c>
      <c r="DT197" s="2">
        <f t="shared" si="645"/>
        <v>91.317624493927127</v>
      </c>
      <c r="DU197" s="2">
        <f t="shared" si="645"/>
        <v>87.942265156794434</v>
      </c>
      <c r="DV197" s="2">
        <f t="shared" si="645"/>
        <v>79.712256418000592</v>
      </c>
      <c r="DW197" s="2">
        <f t="shared" si="645"/>
        <v>91.275002416188443</v>
      </c>
      <c r="DX197" s="2">
        <f t="shared" si="645"/>
        <v>83.781524156545217</v>
      </c>
      <c r="DY197" s="2">
        <f t="shared" si="645"/>
        <v>72.903298685383234</v>
      </c>
      <c r="EA197" s="2">
        <f t="shared" si="440"/>
        <v>57.56563845910047</v>
      </c>
      <c r="EB197" s="2">
        <f t="shared" si="502"/>
        <v>57.574518645685302</v>
      </c>
      <c r="EC197" s="2">
        <f t="shared" si="503"/>
        <v>58.316607704143607</v>
      </c>
      <c r="ED197" s="2">
        <f t="shared" si="504"/>
        <v>58.21840746614307</v>
      </c>
      <c r="EE197" s="2">
        <f t="shared" si="505"/>
        <v>57.882469570072587</v>
      </c>
      <c r="EF197" s="2">
        <f t="shared" si="506"/>
        <v>55.77824822026124</v>
      </c>
      <c r="EG197" s="2">
        <f t="shared" si="507"/>
        <v>56.471217742634693</v>
      </c>
      <c r="EH197" s="2">
        <f t="shared" si="508"/>
        <v>60.416589201945499</v>
      </c>
      <c r="EI197" s="2">
        <f t="shared" si="509"/>
        <v>59.332559444822358</v>
      </c>
      <c r="EJ197" s="2">
        <f t="shared" si="510"/>
        <v>59.499177978081917</v>
      </c>
      <c r="EK197" s="2">
        <f t="shared" si="511"/>
        <v>61.294675432580718</v>
      </c>
      <c r="EL197" s="2">
        <f t="shared" si="512"/>
        <v>60.841131929998667</v>
      </c>
      <c r="EM197" s="2">
        <f t="shared" si="513"/>
        <v>59.677165985130131</v>
      </c>
      <c r="EN197" s="2">
        <f t="shared" si="514"/>
        <v>61.440132998859916</v>
      </c>
      <c r="EO197" s="2">
        <f t="shared" si="515"/>
        <v>65.183583181106442</v>
      </c>
      <c r="EQ197" s="2">
        <f t="shared" si="516"/>
        <v>58.436147274538286</v>
      </c>
      <c r="ER197" s="2">
        <f t="shared" si="646"/>
        <v>58.755932881662147</v>
      </c>
      <c r="ES197" s="2">
        <f t="shared" si="646"/>
        <v>60.88986282330535</v>
      </c>
      <c r="ET197" s="2">
        <f t="shared" si="646"/>
        <v>59.656050711202738</v>
      </c>
      <c r="EU197" s="2">
        <f t="shared" si="646"/>
        <v>58.99759460721026</v>
      </c>
      <c r="EV197" s="2">
        <f t="shared" si="646"/>
        <v>57.703255707990351</v>
      </c>
      <c r="EW197" s="2">
        <f t="shared" si="646"/>
        <v>59.930562995406945</v>
      </c>
      <c r="EX197" s="2">
        <f t="shared" si="646"/>
        <v>60.841712527956361</v>
      </c>
      <c r="EY197" s="2">
        <f t="shared" si="646"/>
        <v>60.970377764882144</v>
      </c>
      <c r="EZ197" s="2">
        <f t="shared" si="646"/>
        <v>61.764295264408958</v>
      </c>
      <c r="FA197" s="2">
        <f t="shared" si="646"/>
        <v>61.191512792740568</v>
      </c>
      <c r="FB197" s="2">
        <f t="shared" si="646"/>
        <v>60.808810953554215</v>
      </c>
      <c r="FC197" s="2">
        <f t="shared" si="646"/>
        <v>63.334773978676651</v>
      </c>
      <c r="FD197" s="2">
        <f t="shared" si="646"/>
        <v>62.040447052936443</v>
      </c>
      <c r="FE197" s="2">
        <f t="shared" si="646"/>
        <v>64.164720782422393</v>
      </c>
      <c r="FG197" s="2">
        <f t="shared" si="518"/>
        <v>0.99999267366968581</v>
      </c>
      <c r="FH197" s="2">
        <f t="shared" si="647"/>
        <v>0.99999058520947948</v>
      </c>
      <c r="FI197" s="2">
        <f t="shared" si="647"/>
        <v>0.99999042960252604</v>
      </c>
      <c r="FJ197" s="2">
        <f t="shared" si="647"/>
        <v>0.99999117262900461</v>
      </c>
      <c r="FK197" s="2">
        <f t="shared" si="647"/>
        <v>0.99999164847223487</v>
      </c>
      <c r="FL197" s="2">
        <f t="shared" si="647"/>
        <v>0.99999038516186045</v>
      </c>
      <c r="FM197" s="2">
        <f t="shared" si="647"/>
        <v>0.99998963345099301</v>
      </c>
      <c r="FN197" s="2">
        <f t="shared" si="647"/>
        <v>0.99999002661135605</v>
      </c>
      <c r="FO197" s="2">
        <f t="shared" si="647"/>
        <v>0.99998962762055321</v>
      </c>
      <c r="FP197" s="2">
        <f t="shared" si="647"/>
        <v>0.99998950595829583</v>
      </c>
      <c r="FQ197" s="2">
        <f t="shared" si="647"/>
        <v>0.99998982077576248</v>
      </c>
      <c r="FR197" s="2">
        <f t="shared" si="647"/>
        <v>0.99999084596733312</v>
      </c>
      <c r="FS197" s="2">
        <f t="shared" si="647"/>
        <v>0.99999163522358681</v>
      </c>
      <c r="FT197" s="2">
        <f t="shared" si="647"/>
        <v>0.99998912821013475</v>
      </c>
      <c r="FU197" s="2">
        <f t="shared" si="647"/>
        <v>0.99998668581696992</v>
      </c>
      <c r="FW197" s="2">
        <f t="shared" si="536"/>
        <v>0.80979267440118152</v>
      </c>
      <c r="FX197" s="2">
        <f t="shared" si="588"/>
        <v>0.86734929040010167</v>
      </c>
      <c r="FY197" s="2">
        <f t="shared" si="589"/>
        <v>0.85389813215080279</v>
      </c>
      <c r="FZ197" s="2">
        <f t="shared" si="590"/>
        <v>0.85451233161838869</v>
      </c>
      <c r="GA197" s="2">
        <f t="shared" si="591"/>
        <v>0.86307973873890997</v>
      </c>
      <c r="GB197" s="2">
        <f t="shared" si="592"/>
        <v>0.86957919100887893</v>
      </c>
      <c r="GC197" s="2">
        <f t="shared" si="593"/>
        <v>0.86286338684344344</v>
      </c>
      <c r="GD197" s="2">
        <f t="shared" si="594"/>
        <v>0.87983681903140221</v>
      </c>
      <c r="GE197" s="2">
        <f t="shared" si="595"/>
        <v>0.89598786633052097</v>
      </c>
      <c r="GF197" s="2">
        <f t="shared" si="596"/>
        <v>0.88592620241201925</v>
      </c>
      <c r="GG197" s="2">
        <f t="shared" si="597"/>
        <v>0.87104231620426975</v>
      </c>
      <c r="GH197" s="2">
        <f t="shared" si="598"/>
        <v>0.86282819860510418</v>
      </c>
      <c r="GI197" s="2">
        <f t="shared" si="599"/>
        <v>0.84920563393908954</v>
      </c>
      <c r="GJ197" s="2">
        <f t="shared" si="600"/>
        <v>0.76847184348474151</v>
      </c>
      <c r="GK197" s="2">
        <f t="shared" si="601"/>
        <v>0.73027018517929188</v>
      </c>
      <c r="GM197" s="86">
        <f t="shared" si="537"/>
        <v>1.3042859370678066E-215</v>
      </c>
      <c r="GN197" s="86">
        <f t="shared" si="602"/>
        <v>0</v>
      </c>
      <c r="GO197" s="86">
        <f t="shared" si="603"/>
        <v>2.7501098194012711E-245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5.2344837304496534E-161</v>
      </c>
      <c r="HD197" s="86">
        <f t="shared" si="616"/>
        <v>1.8766214007849908E-238</v>
      </c>
      <c r="HE197" s="86">
        <f t="shared" si="617"/>
        <v>1.8104547847532689E-194</v>
      </c>
      <c r="HF197" s="86">
        <f t="shared" si="618"/>
        <v>3.9559333557804768E-235</v>
      </c>
      <c r="HG197" s="86">
        <f t="shared" si="619"/>
        <v>6.1218657527237938E-226</v>
      </c>
      <c r="HH197" s="86">
        <f t="shared" si="620"/>
        <v>0</v>
      </c>
      <c r="HI197" s="86">
        <f t="shared" si="621"/>
        <v>2.5991673184735579E-262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6.8952004098140195E-52</v>
      </c>
      <c r="HT197" s="86">
        <f t="shared" si="630"/>
        <v>8.5928402491088771E-82</v>
      </c>
      <c r="HU197" s="86">
        <f t="shared" si="631"/>
        <v>7.1244123553647612E-75</v>
      </c>
      <c r="HV197" s="86">
        <f t="shared" si="632"/>
        <v>7.4749177969371524E-82</v>
      </c>
      <c r="HW197" s="86">
        <f t="shared" si="633"/>
        <v>2.2229968621789878E-80</v>
      </c>
      <c r="HX197" s="86">
        <f t="shared" si="634"/>
        <v>8.6889963515399761E-100</v>
      </c>
      <c r="HY197" s="86">
        <f t="shared" si="635"/>
        <v>2.8742322508393394E-82</v>
      </c>
      <c r="HZ197" s="86">
        <f t="shared" si="636"/>
        <v>2.3667605329715146E-98</v>
      </c>
      <c r="IA197" s="86">
        <f t="shared" si="637"/>
        <v>1.8710068523372785E-108</v>
      </c>
      <c r="IB197" s="86">
        <f t="shared" si="638"/>
        <v>8.0330278507082958E-108</v>
      </c>
      <c r="IC197" s="86">
        <f t="shared" si="639"/>
        <v>1.1588077963285161E-89</v>
      </c>
      <c r="ID197" s="86">
        <f t="shared" si="640"/>
        <v>2.1216010560827782E-94</v>
      </c>
      <c r="IE197" s="86">
        <f t="shared" si="641"/>
        <v>2.2657101403158331E-80</v>
      </c>
      <c r="IF197" s="86">
        <f t="shared" si="642"/>
        <v>2.1416632553725693E-52</v>
      </c>
      <c r="IG197" s="86">
        <f t="shared" si="643"/>
        <v>4.6336590513741292E-53</v>
      </c>
      <c r="II197" s="86">
        <f t="shared" si="540"/>
        <v>2.8067841779371737E-2</v>
      </c>
      <c r="IJ197" s="86">
        <f t="shared" si="541"/>
        <v>9.5266591947083562E-4</v>
      </c>
      <c r="IK197" s="86">
        <f t="shared" si="542"/>
        <v>2.1120985854233294E-3</v>
      </c>
      <c r="IL197" s="86">
        <f t="shared" si="543"/>
        <v>2.192098566216551E-3</v>
      </c>
      <c r="IM197" s="86">
        <f t="shared" si="544"/>
        <v>1.8639175159185855E-3</v>
      </c>
      <c r="IN197" s="86">
        <f t="shared" si="545"/>
        <v>3.0491745549626813E-4</v>
      </c>
      <c r="IO197" s="86">
        <f t="shared" si="546"/>
        <v>1.2774298194393311E-3</v>
      </c>
      <c r="IP197" s="86">
        <f t="shared" si="547"/>
        <v>1.7288060926318573E-4</v>
      </c>
      <c r="IQ197" s="86">
        <f t="shared" si="548"/>
        <v>3.2137373635756938E-5</v>
      </c>
      <c r="IR197" s="86">
        <f t="shared" si="549"/>
        <v>7.3375323224656683E-5</v>
      </c>
      <c r="IS197" s="86">
        <f t="shared" si="550"/>
        <v>4.8416281678535333E-4</v>
      </c>
      <c r="IT197" s="86">
        <f t="shared" si="551"/>
        <v>5.7411005344817976E-4</v>
      </c>
      <c r="IU197" s="86">
        <f t="shared" si="552"/>
        <v>2.1696495116227238E-3</v>
      </c>
      <c r="IV197" s="86">
        <f t="shared" si="553"/>
        <v>8.3776752754774331E-6</v>
      </c>
      <c r="IW197" s="86">
        <f t="shared" si="554"/>
        <v>3.8916073620185785E-5</v>
      </c>
      <c r="IY197" s="86">
        <f t="shared" si="555"/>
        <v>2.8067841779371737E-2</v>
      </c>
      <c r="IZ197" s="86">
        <f t="shared" si="556"/>
        <v>9.5266591947083562E-4</v>
      </c>
      <c r="JA197" s="86">
        <f t="shared" si="557"/>
        <v>2.1120985854233294E-3</v>
      </c>
      <c r="JB197" s="86">
        <f t="shared" si="558"/>
        <v>2.192098566216551E-3</v>
      </c>
      <c r="JC197" s="86">
        <f t="shared" si="559"/>
        <v>1.8639175159185855E-3</v>
      </c>
      <c r="JD197" s="86">
        <f t="shared" si="560"/>
        <v>3.0491745549626813E-4</v>
      </c>
      <c r="JE197" s="86">
        <f t="shared" si="561"/>
        <v>1.2774298194393311E-3</v>
      </c>
      <c r="JF197" s="86">
        <f t="shared" si="562"/>
        <v>1.7288060926318573E-4</v>
      </c>
      <c r="JG197" s="86">
        <f t="shared" si="563"/>
        <v>3.2137373635756938E-5</v>
      </c>
      <c r="JH197" s="86">
        <f t="shared" si="564"/>
        <v>7.3375323224656683E-5</v>
      </c>
      <c r="JI197" s="86">
        <f t="shared" si="565"/>
        <v>4.8416281678535333E-4</v>
      </c>
      <c r="JJ197" s="86">
        <f t="shared" si="566"/>
        <v>5.7411005344817976E-4</v>
      </c>
      <c r="JK197" s="86">
        <f t="shared" si="567"/>
        <v>2.1696495116227238E-3</v>
      </c>
      <c r="JL197" s="86">
        <f t="shared" si="568"/>
        <v>8.3776752754774331E-6</v>
      </c>
      <c r="JM197" s="86">
        <f t="shared" si="569"/>
        <v>3.8916073620185785E-5</v>
      </c>
    </row>
    <row r="198" spans="2:273" x14ac:dyDescent="0.25">
      <c r="B198" s="2">
        <v>171</v>
      </c>
      <c r="C198" s="37">
        <v>59.924999999999997</v>
      </c>
      <c r="D198" s="37">
        <v>58.177</v>
      </c>
      <c r="E198" s="37">
        <v>60.402999999999999</v>
      </c>
      <c r="F198" s="37">
        <v>59.164000000000001</v>
      </c>
      <c r="G198" s="37">
        <v>59.738</v>
      </c>
      <c r="H198" s="37">
        <v>57.838999999999999</v>
      </c>
      <c r="I198" s="37">
        <v>59.725999999999999</v>
      </c>
      <c r="J198" s="37">
        <v>59.968000000000004</v>
      </c>
      <c r="K198" s="37">
        <v>61.564999999999998</v>
      </c>
      <c r="L198" s="37">
        <v>62.081000000000003</v>
      </c>
      <c r="M198" s="37">
        <v>60.177</v>
      </c>
      <c r="N198" s="37">
        <v>60.805999999999997</v>
      </c>
      <c r="O198" s="37">
        <v>63.524999999999999</v>
      </c>
      <c r="P198" s="37">
        <v>62.015999999999998</v>
      </c>
      <c r="Q198" s="37">
        <v>64.619</v>
      </c>
      <c r="S198" s="4">
        <f t="shared" si="441"/>
        <v>58.201632480058421</v>
      </c>
      <c r="T198" s="4">
        <f t="shared" si="442"/>
        <v>58.501877794763274</v>
      </c>
      <c r="U198" s="4">
        <f t="shared" si="443"/>
        <v>60.408598192814416</v>
      </c>
      <c r="V198" s="4">
        <f t="shared" si="444"/>
        <v>59.351201029722581</v>
      </c>
      <c r="W198" s="4">
        <f t="shared" si="445"/>
        <v>58.728688816558012</v>
      </c>
      <c r="X198" s="4">
        <f t="shared" si="446"/>
        <v>57.32678013279186</v>
      </c>
      <c r="Y198" s="4">
        <f t="shared" si="447"/>
        <v>59.329911440153339</v>
      </c>
      <c r="Z198" s="4">
        <f t="shared" si="448"/>
        <v>60.698294445911898</v>
      </c>
      <c r="AA198" s="4">
        <f t="shared" si="449"/>
        <v>60.70102394432736</v>
      </c>
      <c r="AB198" s="4">
        <f t="shared" si="450"/>
        <v>61.405715483536959</v>
      </c>
      <c r="AC198" s="4">
        <f t="shared" si="451"/>
        <v>61.090630565572468</v>
      </c>
      <c r="AD198" s="4">
        <f t="shared" si="452"/>
        <v>60.691707980840775</v>
      </c>
      <c r="AE198" s="4">
        <f t="shared" si="453"/>
        <v>62.708313443271166</v>
      </c>
      <c r="AF198" s="4">
        <f t="shared" si="454"/>
        <v>61.830780553837805</v>
      </c>
      <c r="AG198" s="4">
        <f t="shared" si="455"/>
        <v>64.345214104863913</v>
      </c>
      <c r="AI198" s="4">
        <f t="shared" si="456"/>
        <v>1.7233675199415757</v>
      </c>
      <c r="AJ198" s="4">
        <f t="shared" si="457"/>
        <v>-0.32487779476327461</v>
      </c>
      <c r="AK198" s="4">
        <f t="shared" si="458"/>
        <v>-5.5981928144177573E-3</v>
      </c>
      <c r="AL198" s="4">
        <f t="shared" si="459"/>
        <v>-0.1872010297225799</v>
      </c>
      <c r="AM198" s="4">
        <f t="shared" si="460"/>
        <v>1.0093111834419872</v>
      </c>
      <c r="AN198" s="4">
        <f t="shared" si="461"/>
        <v>0.51221986720813817</v>
      </c>
      <c r="AO198" s="4">
        <f t="shared" si="462"/>
        <v>0.39608855984666036</v>
      </c>
      <c r="AP198" s="4">
        <f t="shared" si="463"/>
        <v>-0.73029444591189474</v>
      </c>
      <c r="AQ198" s="4">
        <f t="shared" si="464"/>
        <v>0.86397605567263724</v>
      </c>
      <c r="AR198" s="4">
        <f t="shared" si="465"/>
        <v>0.67528451646304433</v>
      </c>
      <c r="AS198" s="4">
        <f t="shared" si="466"/>
        <v>-0.91363056557246836</v>
      </c>
      <c r="AT198" s="4">
        <f t="shared" si="467"/>
        <v>0.11429201915922249</v>
      </c>
      <c r="AU198" s="4">
        <f t="shared" si="468"/>
        <v>0.81668655672883261</v>
      </c>
      <c r="AV198" s="4">
        <f t="shared" si="644"/>
        <v>0.18521944616219344</v>
      </c>
      <c r="AW198" s="4">
        <f t="shared" si="644"/>
        <v>0.27378589513608631</v>
      </c>
      <c r="AY198" s="2">
        <f t="shared" si="520"/>
        <v>58.20162556224674</v>
      </c>
      <c r="AZ198" s="2">
        <f t="shared" si="571"/>
        <v>58.501877794712811</v>
      </c>
      <c r="BA198" s="2">
        <f t="shared" si="572"/>
        <v>60.408598190585025</v>
      </c>
      <c r="BB198" s="2">
        <f t="shared" si="573"/>
        <v>59.351201026334884</v>
      </c>
      <c r="BC198" s="2">
        <f t="shared" si="574"/>
        <v>58.728688814262924</v>
      </c>
      <c r="BD198" s="2">
        <f t="shared" si="575"/>
        <v>57.326780132788699</v>
      </c>
      <c r="BE198" s="2">
        <f t="shared" si="576"/>
        <v>59.329911439397279</v>
      </c>
      <c r="BF198" s="2">
        <f t="shared" si="577"/>
        <v>60.698294445911486</v>
      </c>
      <c r="BG198" s="2">
        <f t="shared" si="578"/>
        <v>60.70102394432736</v>
      </c>
      <c r="BH198" s="2">
        <f t="shared" si="579"/>
        <v>61.405715483536937</v>
      </c>
      <c r="BI198" s="2">
        <f t="shared" si="580"/>
        <v>61.090630565543776</v>
      </c>
      <c r="BJ198" s="2">
        <f t="shared" si="581"/>
        <v>60.691707980785338</v>
      </c>
      <c r="BK198" s="2">
        <f t="shared" si="582"/>
        <v>62.708313435064909</v>
      </c>
      <c r="BL198" s="2">
        <f t="shared" si="583"/>
        <v>61.830779875139768</v>
      </c>
      <c r="BM198" s="2">
        <f t="shared" si="584"/>
        <v>64.345175384460774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58.177</v>
      </c>
      <c r="CW198" s="2">
        <f t="shared" si="487"/>
        <v>60.402999999999999</v>
      </c>
      <c r="CX198" s="2">
        <f t="shared" si="488"/>
        <v>59.164000000000001</v>
      </c>
      <c r="CY198" s="2">
        <f t="shared" si="489"/>
        <v>59.738</v>
      </c>
      <c r="CZ198" s="2">
        <f t="shared" si="490"/>
        <v>57.838999999999999</v>
      </c>
      <c r="DA198" s="2">
        <f t="shared" si="491"/>
        <v>59.725999999999999</v>
      </c>
      <c r="DB198" s="2">
        <f t="shared" si="492"/>
        <v>59.968000000000004</v>
      </c>
      <c r="DC198" s="2">
        <f t="shared" si="493"/>
        <v>61.564999999999998</v>
      </c>
      <c r="DD198" s="2">
        <f t="shared" si="494"/>
        <v>62.081000000000003</v>
      </c>
      <c r="DE198" s="2">
        <f t="shared" si="495"/>
        <v>60.177</v>
      </c>
      <c r="DF198" s="2">
        <f t="shared" si="496"/>
        <v>60.805999999999997</v>
      </c>
      <c r="DG198" s="2">
        <f t="shared" si="497"/>
        <v>63.524999999999999</v>
      </c>
      <c r="DH198" s="2">
        <f t="shared" si="498"/>
        <v>62.015999999999998</v>
      </c>
      <c r="DI198" s="2">
        <f t="shared" si="499"/>
        <v>64.619</v>
      </c>
      <c r="DK198" s="2">
        <f t="shared" si="500"/>
        <v>80.17756114982582</v>
      </c>
      <c r="DL198" s="2">
        <f t="shared" si="645"/>
        <v>91.450870582905466</v>
      </c>
      <c r="DM198" s="2">
        <f t="shared" si="645"/>
        <v>90.816830942927353</v>
      </c>
      <c r="DN198" s="2">
        <f t="shared" si="645"/>
        <v>75.222467532467505</v>
      </c>
      <c r="DO198" s="2">
        <f t="shared" si="645"/>
        <v>82.457638779824833</v>
      </c>
      <c r="DP198" s="2">
        <f t="shared" si="645"/>
        <v>82.749366550522666</v>
      </c>
      <c r="DQ198" s="2">
        <f t="shared" si="645"/>
        <v>86.455542682926804</v>
      </c>
      <c r="DR198" s="2">
        <f t="shared" si="645"/>
        <v>86.896509756097558</v>
      </c>
      <c r="DS198" s="2">
        <f t="shared" si="645"/>
        <v>98.5807043184885</v>
      </c>
      <c r="DT198" s="2">
        <f t="shared" si="645"/>
        <v>91.383647368421052</v>
      </c>
      <c r="DU198" s="2">
        <f t="shared" si="645"/>
        <v>87.998825609756111</v>
      </c>
      <c r="DV198" s="2">
        <f t="shared" si="645"/>
        <v>79.705446239806705</v>
      </c>
      <c r="DW198" s="2">
        <f t="shared" si="645"/>
        <v>91.325508909694946</v>
      </c>
      <c r="DX198" s="2">
        <f t="shared" si="645"/>
        <v>83.827038124156559</v>
      </c>
      <c r="DY198" s="2">
        <f t="shared" si="645"/>
        <v>72.894585115864516</v>
      </c>
      <c r="EA198" s="2">
        <f t="shared" si="440"/>
        <v>57.471868816088971</v>
      </c>
      <c r="EB198" s="2">
        <f t="shared" si="502"/>
        <v>57.447502764436798</v>
      </c>
      <c r="EC198" s="2">
        <f t="shared" si="503"/>
        <v>58.144207990282091</v>
      </c>
      <c r="ED198" s="2">
        <f t="shared" si="504"/>
        <v>58.08521310980214</v>
      </c>
      <c r="EE198" s="2">
        <f t="shared" si="505"/>
        <v>57.737943606923508</v>
      </c>
      <c r="EF198" s="2">
        <f t="shared" si="506"/>
        <v>55.605441736973347</v>
      </c>
      <c r="EG198" s="2">
        <f t="shared" si="507"/>
        <v>56.258279422219907</v>
      </c>
      <c r="EH198" s="2">
        <f t="shared" si="508"/>
        <v>60.313927587273724</v>
      </c>
      <c r="EI198" s="2">
        <f t="shared" si="509"/>
        <v>59.196021936760616</v>
      </c>
      <c r="EJ198" s="2">
        <f t="shared" si="510"/>
        <v>59.345874896789852</v>
      </c>
      <c r="EK198" s="2">
        <f t="shared" si="511"/>
        <v>61.182737444608577</v>
      </c>
      <c r="EL198" s="2">
        <f t="shared" si="512"/>
        <v>60.720311922528509</v>
      </c>
      <c r="EM198" s="2">
        <f t="shared" si="513"/>
        <v>59.50931402681892</v>
      </c>
      <c r="EN198" s="2">
        <f t="shared" si="514"/>
        <v>61.351679608642272</v>
      </c>
      <c r="EO198" s="2">
        <f t="shared" si="515"/>
        <v>65.11893586899788</v>
      </c>
      <c r="EQ198" s="2">
        <f t="shared" si="516"/>
        <v>58.357767457769405</v>
      </c>
      <c r="ER198" s="2">
        <f t="shared" si="646"/>
        <v>58.648610556559262</v>
      </c>
      <c r="ES198" s="2">
        <f t="shared" si="646"/>
        <v>60.76161515770081</v>
      </c>
      <c r="ET198" s="2">
        <f t="shared" si="646"/>
        <v>59.547620767553582</v>
      </c>
      <c r="EU198" s="2">
        <f t="shared" si="646"/>
        <v>58.87181704612469</v>
      </c>
      <c r="EV198" s="2">
        <f t="shared" si="646"/>
        <v>57.561962434522329</v>
      </c>
      <c r="EW198" s="2">
        <f t="shared" si="646"/>
        <v>59.774810606942459</v>
      </c>
      <c r="EX198" s="2">
        <f t="shared" si="646"/>
        <v>60.745898246977902</v>
      </c>
      <c r="EY198" s="2">
        <f t="shared" si="646"/>
        <v>60.859949782468284</v>
      </c>
      <c r="EZ198" s="2">
        <f t="shared" si="646"/>
        <v>61.647265107981866</v>
      </c>
      <c r="FA198" s="2">
        <f t="shared" si="646"/>
        <v>61.077911449267631</v>
      </c>
      <c r="FB198" s="2">
        <f t="shared" si="646"/>
        <v>60.687379191879103</v>
      </c>
      <c r="FC198" s="2">
        <f t="shared" si="646"/>
        <v>63.22609898105199</v>
      </c>
      <c r="FD198" s="2">
        <f t="shared" si="646"/>
        <v>61.962140157430753</v>
      </c>
      <c r="FE198" s="2">
        <f t="shared" si="646"/>
        <v>64.084402641916554</v>
      </c>
      <c r="FG198" s="2">
        <f t="shared" si="518"/>
        <v>0.99999331830303351</v>
      </c>
      <c r="FH198" s="2">
        <f t="shared" si="647"/>
        <v>0.99999141360188204</v>
      </c>
      <c r="FI198" s="2">
        <f t="shared" si="647"/>
        <v>0.99999127168641677</v>
      </c>
      <c r="FJ198" s="2">
        <f t="shared" si="647"/>
        <v>0.99999194933571611</v>
      </c>
      <c r="FK198" s="2">
        <f t="shared" si="647"/>
        <v>0.99999238331055595</v>
      </c>
      <c r="FL198" s="2">
        <f t="shared" si="647"/>
        <v>0.99999123115597954</v>
      </c>
      <c r="FM198" s="2">
        <f t="shared" si="647"/>
        <v>0.99999054558631506</v>
      </c>
      <c r="FN198" s="2">
        <f t="shared" si="647"/>
        <v>0.99999090415346947</v>
      </c>
      <c r="FO198" s="2">
        <f t="shared" si="647"/>
        <v>0.99999054026888112</v>
      </c>
      <c r="FP198" s="2">
        <f t="shared" si="647"/>
        <v>0.99999042931137994</v>
      </c>
      <c r="FQ198" s="2">
        <f t="shared" si="647"/>
        <v>0.99999071642884418</v>
      </c>
      <c r="FR198" s="2">
        <f t="shared" si="647"/>
        <v>0.99999165141625956</v>
      </c>
      <c r="FS198" s="2">
        <f t="shared" si="647"/>
        <v>0.99999237122762752</v>
      </c>
      <c r="FT198" s="2">
        <f t="shared" si="647"/>
        <v>0.99999008480031482</v>
      </c>
      <c r="FU198" s="2">
        <f t="shared" si="647"/>
        <v>0.99998785730653417</v>
      </c>
      <c r="FW198" s="2">
        <f t="shared" si="536"/>
        <v>0.8235761962770537</v>
      </c>
      <c r="FX198" s="2">
        <f t="shared" si="588"/>
        <v>0.87759239490063745</v>
      </c>
      <c r="FY198" s="2">
        <f t="shared" si="589"/>
        <v>0.86501827135938969</v>
      </c>
      <c r="FZ198" s="2">
        <f t="shared" si="590"/>
        <v>0.86559308106809252</v>
      </c>
      <c r="GA198" s="2">
        <f t="shared" si="591"/>
        <v>0.87360448781301447</v>
      </c>
      <c r="GB198" s="2">
        <f t="shared" si="592"/>
        <v>0.87967399329261176</v>
      </c>
      <c r="GC198" s="2">
        <f t="shared" si="593"/>
        <v>0.87340232701524556</v>
      </c>
      <c r="GD198" s="2">
        <f t="shared" si="594"/>
        <v>0.88923879184995092</v>
      </c>
      <c r="GE198" s="2">
        <f t="shared" si="595"/>
        <v>0.90426363315128677</v>
      </c>
      <c r="GF198" s="2">
        <f t="shared" si="596"/>
        <v>0.89490863096003825</v>
      </c>
      <c r="GG198" s="2">
        <f t="shared" si="597"/>
        <v>0.88103936267925609</v>
      </c>
      <c r="GH198" s="2">
        <f t="shared" si="598"/>
        <v>0.87336944613066303</v>
      </c>
      <c r="GI198" s="2">
        <f t="shared" si="599"/>
        <v>0.86062463368895725</v>
      </c>
      <c r="GJ198" s="2">
        <f t="shared" si="600"/>
        <v>0.784452688679388</v>
      </c>
      <c r="GK198" s="2">
        <f t="shared" si="601"/>
        <v>0.748023245271347</v>
      </c>
      <c r="GM198" s="86">
        <f t="shared" si="537"/>
        <v>1.0087202016900671E-219</v>
      </c>
      <c r="GN198" s="86">
        <f t="shared" si="602"/>
        <v>0</v>
      </c>
      <c r="GO198" s="86">
        <f t="shared" si="603"/>
        <v>6.5537588278138266E-250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5.8137532121702897E-165</v>
      </c>
      <c r="HD198" s="86">
        <f t="shared" si="616"/>
        <v>3.6226147353620323E-244</v>
      </c>
      <c r="HE198" s="86">
        <f t="shared" si="617"/>
        <v>3.2786787895029526E-199</v>
      </c>
      <c r="HF198" s="86">
        <f t="shared" si="618"/>
        <v>8.0542140376184758E-241</v>
      </c>
      <c r="HG198" s="86">
        <f t="shared" si="619"/>
        <v>2.6581025208198291E-231</v>
      </c>
      <c r="HH198" s="86">
        <f t="shared" si="620"/>
        <v>0</v>
      </c>
      <c r="HI198" s="86">
        <f t="shared" si="621"/>
        <v>1.4300530461458482E-268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3.0457822916685647E-54</v>
      </c>
      <c r="HT198" s="86">
        <f t="shared" si="630"/>
        <v>3.0775987639662983E-85</v>
      </c>
      <c r="HU198" s="86">
        <f t="shared" si="631"/>
        <v>3.9084513510217931E-78</v>
      </c>
      <c r="HV198" s="86">
        <f t="shared" si="632"/>
        <v>3.055336388515512E-85</v>
      </c>
      <c r="HW198" s="86">
        <f t="shared" si="633"/>
        <v>1.1698189778306066E-83</v>
      </c>
      <c r="HX198" s="86">
        <f t="shared" si="634"/>
        <v>6.5484109917999192E-104</v>
      </c>
      <c r="HY198" s="86">
        <f t="shared" si="635"/>
        <v>1.0452872477146681E-85</v>
      </c>
      <c r="HZ198" s="86">
        <f t="shared" si="636"/>
        <v>2.0794331933050274E-102</v>
      </c>
      <c r="IA198" s="86">
        <f t="shared" si="637"/>
        <v>8.1378022439665042E-113</v>
      </c>
      <c r="IB198" s="86">
        <f t="shared" si="638"/>
        <v>3.531070687416308E-112</v>
      </c>
      <c r="IC198" s="86">
        <f t="shared" si="639"/>
        <v>2.0701430002715367E-93</v>
      </c>
      <c r="ID198" s="86">
        <f t="shared" si="640"/>
        <v>2.4143144107103766E-98</v>
      </c>
      <c r="IE198" s="86">
        <f t="shared" si="641"/>
        <v>8.1590906597834976E-84</v>
      </c>
      <c r="IF198" s="86">
        <f t="shared" si="642"/>
        <v>9.1358344648877987E-55</v>
      </c>
      <c r="IG198" s="86">
        <f t="shared" si="643"/>
        <v>1.3688526934974677E-55</v>
      </c>
      <c r="II198" s="86">
        <f t="shared" si="540"/>
        <v>1.9494692865420847E-2</v>
      </c>
      <c r="IJ198" s="86">
        <f t="shared" si="541"/>
        <v>5.278407391293684E-4</v>
      </c>
      <c r="IK198" s="86">
        <f t="shared" si="542"/>
        <v>1.2191378606901768E-3</v>
      </c>
      <c r="IL198" s="86">
        <f t="shared" si="543"/>
        <v>1.2719633621112148E-3</v>
      </c>
      <c r="IM198" s="86">
        <f t="shared" si="544"/>
        <v>1.0879503163547404E-3</v>
      </c>
      <c r="IN198" s="86">
        <f t="shared" si="545"/>
        <v>1.5285200325529995E-4</v>
      </c>
      <c r="IO198" s="86">
        <f t="shared" si="546"/>
        <v>7.1882391626516069E-4</v>
      </c>
      <c r="IP198" s="86">
        <f t="shared" si="547"/>
        <v>8.5153345012321178E-5</v>
      </c>
      <c r="IQ198" s="86">
        <f t="shared" si="548"/>
        <v>1.4536454685738074E-5</v>
      </c>
      <c r="IR198" s="86">
        <f t="shared" si="549"/>
        <v>3.424482985685441E-5</v>
      </c>
      <c r="IS198" s="86">
        <f t="shared" si="550"/>
        <v>2.5457428206233289E-4</v>
      </c>
      <c r="IT198" s="86">
        <f t="shared" si="551"/>
        <v>2.9915969031834026E-4</v>
      </c>
      <c r="IU198" s="86">
        <f t="shared" si="552"/>
        <v>1.2407117663739951E-3</v>
      </c>
      <c r="IV198" s="86">
        <f t="shared" si="553"/>
        <v>1.6131497008904399E-6</v>
      </c>
      <c r="IW198" s="86">
        <f t="shared" si="554"/>
        <v>7.1190226038785272E-6</v>
      </c>
      <c r="IY198" s="86">
        <f t="shared" si="555"/>
        <v>1.9494692865420847E-2</v>
      </c>
      <c r="IZ198" s="86">
        <f t="shared" si="556"/>
        <v>5.278407391293684E-4</v>
      </c>
      <c r="JA198" s="86">
        <f t="shared" si="557"/>
        <v>1.2191378606901768E-3</v>
      </c>
      <c r="JB198" s="86">
        <f t="shared" si="558"/>
        <v>1.2719633621112148E-3</v>
      </c>
      <c r="JC198" s="86">
        <f t="shared" si="559"/>
        <v>1.0879503163547404E-3</v>
      </c>
      <c r="JD198" s="86">
        <f t="shared" si="560"/>
        <v>1.5285200325529995E-4</v>
      </c>
      <c r="JE198" s="86">
        <f t="shared" si="561"/>
        <v>7.1882391626516069E-4</v>
      </c>
      <c r="JF198" s="86">
        <f t="shared" si="562"/>
        <v>8.5153345012321178E-5</v>
      </c>
      <c r="JG198" s="86">
        <f t="shared" si="563"/>
        <v>1.4536454685738074E-5</v>
      </c>
      <c r="JH198" s="86">
        <f t="shared" si="564"/>
        <v>3.424482985685441E-5</v>
      </c>
      <c r="JI198" s="86">
        <f t="shared" si="565"/>
        <v>2.5457428206233289E-4</v>
      </c>
      <c r="JJ198" s="86">
        <f t="shared" si="566"/>
        <v>2.9915969031834026E-4</v>
      </c>
      <c r="JK198" s="86">
        <f t="shared" si="567"/>
        <v>1.2407117663739951E-3</v>
      </c>
      <c r="JL198" s="86">
        <f t="shared" si="568"/>
        <v>1.6131497008904399E-6</v>
      </c>
      <c r="JM198" s="86">
        <f t="shared" si="569"/>
        <v>7.1190226038785272E-6</v>
      </c>
    </row>
    <row r="199" spans="2:273" x14ac:dyDescent="0.25">
      <c r="B199" s="2">
        <v>172</v>
      </c>
      <c r="C199" s="37">
        <v>58.164000000000001</v>
      </c>
      <c r="D199" s="37">
        <v>59.758000000000003</v>
      </c>
      <c r="E199" s="37">
        <v>60.564999999999998</v>
      </c>
      <c r="F199" s="37">
        <v>60.508000000000003</v>
      </c>
      <c r="G199" s="37">
        <v>58.426000000000002</v>
      </c>
      <c r="H199" s="37">
        <v>58.387</v>
      </c>
      <c r="I199" s="37">
        <v>59.597000000000001</v>
      </c>
      <c r="J199" s="37">
        <v>60.661000000000001</v>
      </c>
      <c r="K199" s="37">
        <v>61.581000000000003</v>
      </c>
      <c r="L199" s="37">
        <v>61.951999999999998</v>
      </c>
      <c r="M199" s="37">
        <v>61.418999999999997</v>
      </c>
      <c r="N199" s="37">
        <v>59.935000000000002</v>
      </c>
      <c r="O199" s="37">
        <v>63.360999999999997</v>
      </c>
      <c r="P199" s="37">
        <v>62.238</v>
      </c>
      <c r="Q199" s="37">
        <v>65.73</v>
      </c>
      <c r="S199" s="4">
        <f t="shared" si="441"/>
        <v>58.132224285902709</v>
      </c>
      <c r="T199" s="4">
        <f t="shared" si="442"/>
        <v>58.403785697732403</v>
      </c>
      <c r="U199" s="4">
        <f t="shared" si="443"/>
        <v>60.302040528071942</v>
      </c>
      <c r="V199" s="4">
        <f t="shared" si="444"/>
        <v>59.254837304318862</v>
      </c>
      <c r="W199" s="4">
        <f t="shared" si="445"/>
        <v>58.611850582229664</v>
      </c>
      <c r="X199" s="4">
        <f t="shared" si="446"/>
        <v>57.2003891346289</v>
      </c>
      <c r="Y199" s="4">
        <f t="shared" si="447"/>
        <v>59.20205646285055</v>
      </c>
      <c r="Z199" s="4">
        <f t="shared" si="448"/>
        <v>60.605542042475768</v>
      </c>
      <c r="AA199" s="4">
        <f t="shared" si="449"/>
        <v>60.601048604492853</v>
      </c>
      <c r="AB199" s="4">
        <f t="shared" si="450"/>
        <v>61.304373307395117</v>
      </c>
      <c r="AC199" s="4">
        <f t="shared" si="451"/>
        <v>60.976214179009055</v>
      </c>
      <c r="AD199" s="4">
        <f t="shared" si="452"/>
        <v>60.570010502251037</v>
      </c>
      <c r="AE199" s="4">
        <f t="shared" si="453"/>
        <v>62.631718183999716</v>
      </c>
      <c r="AF199" s="4">
        <f t="shared" si="454"/>
        <v>61.759679366089053</v>
      </c>
      <c r="AG199" s="4">
        <f t="shared" si="455"/>
        <v>64.250990503872004</v>
      </c>
      <c r="AI199" s="4">
        <f t="shared" si="456"/>
        <v>3.1775714097292962E-2</v>
      </c>
      <c r="AJ199" s="4">
        <f t="shared" si="457"/>
        <v>1.3542143022676001</v>
      </c>
      <c r="AK199" s="4">
        <f t="shared" si="458"/>
        <v>0.26295947192805613</v>
      </c>
      <c r="AL199" s="4">
        <f t="shared" si="459"/>
        <v>1.2531626956811408</v>
      </c>
      <c r="AM199" s="4">
        <f t="shared" si="460"/>
        <v>-0.18585058222966211</v>
      </c>
      <c r="AN199" s="4">
        <f t="shared" si="461"/>
        <v>1.1866108653711009</v>
      </c>
      <c r="AO199" s="4">
        <f t="shared" si="462"/>
        <v>0.39494353714945163</v>
      </c>
      <c r="AP199" s="4">
        <f t="shared" si="463"/>
        <v>5.5457957524232881E-2</v>
      </c>
      <c r="AQ199" s="4">
        <f t="shared" si="464"/>
        <v>0.97995139550715038</v>
      </c>
      <c r="AR199" s="4">
        <f t="shared" si="465"/>
        <v>0.64762669260488082</v>
      </c>
      <c r="AS199" s="4">
        <f t="shared" si="466"/>
        <v>0.44278582099094166</v>
      </c>
      <c r="AT199" s="4">
        <f t="shared" si="467"/>
        <v>-0.63501050225103484</v>
      </c>
      <c r="AU199" s="4">
        <f t="shared" si="468"/>
        <v>0.72928181600028097</v>
      </c>
      <c r="AV199" s="4">
        <f t="shared" si="644"/>
        <v>0.47832063391094692</v>
      </c>
      <c r="AW199" s="4">
        <f t="shared" si="644"/>
        <v>1.4790094961280005</v>
      </c>
      <c r="AY199" s="2">
        <f t="shared" si="520"/>
        <v>58.132222372619665</v>
      </c>
      <c r="AZ199" s="2">
        <f t="shared" si="571"/>
        <v>58.40378569772659</v>
      </c>
      <c r="BA199" s="2">
        <f t="shared" si="572"/>
        <v>60.302040527771005</v>
      </c>
      <c r="BB199" s="2">
        <f t="shared" si="573"/>
        <v>59.254837303852284</v>
      </c>
      <c r="BC199" s="2">
        <f t="shared" si="574"/>
        <v>58.611850581906531</v>
      </c>
      <c r="BD199" s="2">
        <f t="shared" si="575"/>
        <v>57.200389134628651</v>
      </c>
      <c r="BE199" s="2">
        <f t="shared" si="576"/>
        <v>59.202056462758058</v>
      </c>
      <c r="BF199" s="2">
        <f t="shared" si="577"/>
        <v>60.60554204247574</v>
      </c>
      <c r="BG199" s="2">
        <f t="shared" si="578"/>
        <v>60.601048604492853</v>
      </c>
      <c r="BH199" s="2">
        <f t="shared" si="579"/>
        <v>61.304373307395117</v>
      </c>
      <c r="BI199" s="2">
        <f t="shared" si="580"/>
        <v>60.976214179006348</v>
      </c>
      <c r="BJ199" s="2">
        <f t="shared" si="581"/>
        <v>60.570010502245992</v>
      </c>
      <c r="BK199" s="2">
        <f t="shared" si="582"/>
        <v>62.631718182930719</v>
      </c>
      <c r="BL199" s="2">
        <f t="shared" si="583"/>
        <v>61.759679299072701</v>
      </c>
      <c r="BM199" s="2">
        <f t="shared" si="584"/>
        <v>64.250986119773401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59.758000000000003</v>
      </c>
      <c r="CW199" s="2">
        <f t="shared" si="487"/>
        <v>60.564999999999998</v>
      </c>
      <c r="CX199" s="2">
        <f t="shared" si="488"/>
        <v>60.508000000000003</v>
      </c>
      <c r="CY199" s="2">
        <f t="shared" si="489"/>
        <v>58.426000000000002</v>
      </c>
      <c r="CZ199" s="2">
        <f t="shared" si="490"/>
        <v>58.387</v>
      </c>
      <c r="DA199" s="2">
        <f t="shared" si="491"/>
        <v>59.597000000000001</v>
      </c>
      <c r="DB199" s="2">
        <f t="shared" si="492"/>
        <v>60.661000000000001</v>
      </c>
      <c r="DC199" s="2">
        <f t="shared" si="493"/>
        <v>61.581000000000003</v>
      </c>
      <c r="DD199" s="2">
        <f t="shared" si="494"/>
        <v>61.951999999999998</v>
      </c>
      <c r="DE199" s="2">
        <f t="shared" si="495"/>
        <v>61.418999999999997</v>
      </c>
      <c r="DF199" s="2">
        <f t="shared" si="496"/>
        <v>59.935000000000002</v>
      </c>
      <c r="DG199" s="2">
        <f t="shared" si="497"/>
        <v>63.360999999999997</v>
      </c>
      <c r="DH199" s="2">
        <f t="shared" si="498"/>
        <v>62.238</v>
      </c>
      <c r="DI199" s="2">
        <f t="shared" si="499"/>
        <v>65.73</v>
      </c>
      <c r="DK199" s="2">
        <f t="shared" si="500"/>
        <v>80.20261881533105</v>
      </c>
      <c r="DL199" s="2">
        <f t="shared" si="645"/>
        <v>91.544719722138325</v>
      </c>
      <c r="DM199" s="2">
        <f t="shared" si="645"/>
        <v>90.886092591092009</v>
      </c>
      <c r="DN199" s="2">
        <f t="shared" si="645"/>
        <v>75.194897160978527</v>
      </c>
      <c r="DO199" s="2">
        <f t="shared" si="645"/>
        <v>82.470810480217466</v>
      </c>
      <c r="DP199" s="2">
        <f t="shared" si="645"/>
        <v>82.764314808362386</v>
      </c>
      <c r="DQ199" s="2">
        <f t="shared" si="645"/>
        <v>86.439905923344924</v>
      </c>
      <c r="DR199" s="2">
        <f t="shared" si="645"/>
        <v>86.938749825783972</v>
      </c>
      <c r="DS199" s="2">
        <f t="shared" si="645"/>
        <v>98.695151889338703</v>
      </c>
      <c r="DT199" s="2">
        <f t="shared" si="645"/>
        <v>91.449670242914976</v>
      </c>
      <c r="DU199" s="2">
        <f t="shared" si="645"/>
        <v>88.055386062717787</v>
      </c>
      <c r="DV199" s="2">
        <f t="shared" si="645"/>
        <v>79.698636061612802</v>
      </c>
      <c r="DW199" s="2">
        <f t="shared" si="645"/>
        <v>91.376015403201436</v>
      </c>
      <c r="DX199" s="2">
        <f t="shared" si="645"/>
        <v>83.872552091767886</v>
      </c>
      <c r="DY199" s="2">
        <f t="shared" si="645"/>
        <v>72.885871546345797</v>
      </c>
      <c r="EA199" s="2">
        <f t="shared" si="440"/>
        <v>57.378099173077473</v>
      </c>
      <c r="EB199" s="2">
        <f t="shared" si="502"/>
        <v>57.320486883188288</v>
      </c>
      <c r="EC199" s="2">
        <f t="shared" si="503"/>
        <v>57.971808276420575</v>
      </c>
      <c r="ED199" s="2">
        <f t="shared" si="504"/>
        <v>57.952018753461203</v>
      </c>
      <c r="EE199" s="2">
        <f t="shared" si="505"/>
        <v>57.59341764377443</v>
      </c>
      <c r="EF199" s="2">
        <f t="shared" si="506"/>
        <v>55.432635253685447</v>
      </c>
      <c r="EG199" s="2">
        <f t="shared" si="507"/>
        <v>56.045341101805128</v>
      </c>
      <c r="EH199" s="2">
        <f t="shared" si="508"/>
        <v>60.211265972601957</v>
      </c>
      <c r="EI199" s="2">
        <f t="shared" si="509"/>
        <v>59.05948442869888</v>
      </c>
      <c r="EJ199" s="2">
        <f t="shared" si="510"/>
        <v>59.192571815497786</v>
      </c>
      <c r="EK199" s="2">
        <f t="shared" si="511"/>
        <v>61.070799456636422</v>
      </c>
      <c r="EL199" s="2">
        <f t="shared" si="512"/>
        <v>60.599491915058358</v>
      </c>
      <c r="EM199" s="2">
        <f t="shared" si="513"/>
        <v>59.341462068507717</v>
      </c>
      <c r="EN199" s="2">
        <f t="shared" si="514"/>
        <v>61.263226218424627</v>
      </c>
      <c r="EO199" s="2">
        <f t="shared" si="515"/>
        <v>65.054288556889333</v>
      </c>
      <c r="EQ199" s="2">
        <f t="shared" si="516"/>
        <v>58.279387641000525</v>
      </c>
      <c r="ER199" s="2">
        <f t="shared" si="646"/>
        <v>58.541288231456384</v>
      </c>
      <c r="ES199" s="2">
        <f t="shared" si="646"/>
        <v>60.633367492096269</v>
      </c>
      <c r="ET199" s="2">
        <f t="shared" si="646"/>
        <v>59.43919082390444</v>
      </c>
      <c r="EU199" s="2">
        <f t="shared" si="646"/>
        <v>58.74603948503912</v>
      </c>
      <c r="EV199" s="2">
        <f t="shared" si="646"/>
        <v>57.420669161054292</v>
      </c>
      <c r="EW199" s="2">
        <f t="shared" si="646"/>
        <v>59.619058218477974</v>
      </c>
      <c r="EX199" s="2">
        <f t="shared" si="646"/>
        <v>60.650083965999436</v>
      </c>
      <c r="EY199" s="2">
        <f t="shared" si="646"/>
        <v>60.749521800054417</v>
      </c>
      <c r="EZ199" s="2">
        <f t="shared" si="646"/>
        <v>61.530234951554775</v>
      </c>
      <c r="FA199" s="2">
        <f t="shared" si="646"/>
        <v>60.964310105794681</v>
      </c>
      <c r="FB199" s="2">
        <f t="shared" si="646"/>
        <v>60.565947430204005</v>
      </c>
      <c r="FC199" s="2">
        <f t="shared" si="646"/>
        <v>63.117423983427329</v>
      </c>
      <c r="FD199" s="2">
        <f t="shared" si="646"/>
        <v>61.883833261925055</v>
      </c>
      <c r="FE199" s="2">
        <f t="shared" si="646"/>
        <v>64.004084501410716</v>
      </c>
      <c r="FG199" s="2">
        <f t="shared" si="518"/>
        <v>0.99999390621635864</v>
      </c>
      <c r="FH199" s="2">
        <f t="shared" si="647"/>
        <v>0.99999216910592903</v>
      </c>
      <c r="FI199" s="2">
        <f t="shared" si="647"/>
        <v>0.99999203967728933</v>
      </c>
      <c r="FJ199" s="2">
        <f t="shared" si="647"/>
        <v>0.99999265770170798</v>
      </c>
      <c r="FK199" s="2">
        <f t="shared" si="647"/>
        <v>0.99999305349201151</v>
      </c>
      <c r="FL199" s="2">
        <f t="shared" si="647"/>
        <v>0.99999200271303434</v>
      </c>
      <c r="FM199" s="2">
        <f t="shared" si="647"/>
        <v>0.99999137746506661</v>
      </c>
      <c r="FN199" s="2">
        <f t="shared" si="647"/>
        <v>0.99999170448273189</v>
      </c>
      <c r="FO199" s="2">
        <f t="shared" si="647"/>
        <v>0.9999913726155012</v>
      </c>
      <c r="FP199" s="2">
        <f t="shared" si="647"/>
        <v>0.99999127142088784</v>
      </c>
      <c r="FQ199" s="2">
        <f t="shared" si="647"/>
        <v>0.99999153327556189</v>
      </c>
      <c r="FR199" s="2">
        <f t="shared" si="647"/>
        <v>0.9999923859955423</v>
      </c>
      <c r="FS199" s="2">
        <f t="shared" si="647"/>
        <v>0.99999304247223508</v>
      </c>
      <c r="FT199" s="2">
        <f t="shared" si="647"/>
        <v>0.99999095722252351</v>
      </c>
      <c r="FU199" s="2">
        <f t="shared" si="647"/>
        <v>0.99998892572010811</v>
      </c>
      <c r="FW199" s="2">
        <f t="shared" si="536"/>
        <v>0.83656247549164087</v>
      </c>
      <c r="FX199" s="2">
        <f t="shared" si="588"/>
        <v>0.88714745419697516</v>
      </c>
      <c r="FY199" s="2">
        <f t="shared" si="589"/>
        <v>0.87541551933270834</v>
      </c>
      <c r="FZ199" s="2">
        <f t="shared" si="590"/>
        <v>0.8759524024991554</v>
      </c>
      <c r="GA199" s="2">
        <f t="shared" si="591"/>
        <v>0.88342949150327332</v>
      </c>
      <c r="GB199" s="2">
        <f t="shared" si="592"/>
        <v>0.88908710012792391</v>
      </c>
      <c r="GC199" s="2">
        <f t="shared" si="593"/>
        <v>0.88324094484978355</v>
      </c>
      <c r="GD199" s="2">
        <f t="shared" si="594"/>
        <v>0.89799041401890234</v>
      </c>
      <c r="GE199" s="2">
        <f t="shared" si="595"/>
        <v>0.91194564674907186</v>
      </c>
      <c r="GF199" s="2">
        <f t="shared" si="596"/>
        <v>0.90326099628851797</v>
      </c>
      <c r="GG199" s="2">
        <f t="shared" si="597"/>
        <v>0.89035896960111172</v>
      </c>
      <c r="GH199" s="2">
        <f t="shared" si="598"/>
        <v>0.88321027762607263</v>
      </c>
      <c r="GI199" s="2">
        <f t="shared" si="599"/>
        <v>0.87130996213948297</v>
      </c>
      <c r="GJ199" s="2">
        <f t="shared" si="600"/>
        <v>0.79961810737161754</v>
      </c>
      <c r="GK199" s="2">
        <f t="shared" si="601"/>
        <v>0.76498387343574503</v>
      </c>
      <c r="GM199" s="86">
        <f t="shared" si="537"/>
        <v>7.1290833163156022E-224</v>
      </c>
      <c r="GN199" s="86">
        <f t="shared" si="602"/>
        <v>0</v>
      </c>
      <c r="GO199" s="86">
        <f t="shared" si="603"/>
        <v>1.413106222097352E-254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5.7754536100722428E-169</v>
      </c>
      <c r="HD199" s="86">
        <f t="shared" si="616"/>
        <v>5.977592279720015E-250</v>
      </c>
      <c r="HE199" s="86">
        <f t="shared" si="617"/>
        <v>5.1999943244264677E-204</v>
      </c>
      <c r="HF199" s="86">
        <f t="shared" si="618"/>
        <v>1.4004034520029803E-246</v>
      </c>
      <c r="HG199" s="86">
        <f t="shared" si="619"/>
        <v>9.9747842475344482E-237</v>
      </c>
      <c r="HH199" s="86">
        <f t="shared" si="620"/>
        <v>0</v>
      </c>
      <c r="HI199" s="86">
        <f t="shared" si="621"/>
        <v>6.6310568455805037E-275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1.1890736308706133E-56</v>
      </c>
      <c r="HT199" s="86">
        <f t="shared" si="630"/>
        <v>9.3307238361254817E-89</v>
      </c>
      <c r="HU199" s="86">
        <f t="shared" si="631"/>
        <v>1.8214618907880906E-81</v>
      </c>
      <c r="HV199" s="86">
        <f t="shared" si="632"/>
        <v>1.0630584719923383E-88</v>
      </c>
      <c r="HW199" s="86">
        <f t="shared" si="633"/>
        <v>5.279126792853096E-87</v>
      </c>
      <c r="HX199" s="86">
        <f t="shared" si="634"/>
        <v>4.0605967678498397E-108</v>
      </c>
      <c r="HY199" s="86">
        <f t="shared" si="635"/>
        <v>3.2230556815047336E-89</v>
      </c>
      <c r="HZ199" s="86">
        <f t="shared" si="636"/>
        <v>1.508425261746944E-106</v>
      </c>
      <c r="IA199" s="86">
        <f t="shared" si="637"/>
        <v>2.8956869586404013E-117</v>
      </c>
      <c r="IB199" s="86">
        <f t="shared" si="638"/>
        <v>1.2688824739881232E-116</v>
      </c>
      <c r="IC199" s="86">
        <f t="shared" si="639"/>
        <v>3.0901527695716264E-97</v>
      </c>
      <c r="ID199" s="86">
        <f t="shared" si="640"/>
        <v>2.2747863871655203E-102</v>
      </c>
      <c r="IE199" s="86">
        <f t="shared" si="641"/>
        <v>2.4804734037511625E-87</v>
      </c>
      <c r="IF199" s="86">
        <f t="shared" si="642"/>
        <v>3.4430613805225091E-57</v>
      </c>
      <c r="IG199" s="86">
        <f t="shared" si="643"/>
        <v>3.5185025843241661E-58</v>
      </c>
      <c r="II199" s="86">
        <f t="shared" si="540"/>
        <v>1.330297239408456E-2</v>
      </c>
      <c r="IJ199" s="86">
        <f t="shared" si="541"/>
        <v>2.8530974718952605E-4</v>
      </c>
      <c r="IK199" s="86">
        <f t="shared" si="542"/>
        <v>6.86964383042318E-4</v>
      </c>
      <c r="IL199" s="86">
        <f t="shared" si="543"/>
        <v>7.2072363575785016E-4</v>
      </c>
      <c r="IM199" s="86">
        <f t="shared" si="544"/>
        <v>6.2077269056307429E-4</v>
      </c>
      <c r="IN199" s="86">
        <f t="shared" si="545"/>
        <v>7.4420190839273646E-5</v>
      </c>
      <c r="IO199" s="86">
        <f t="shared" si="546"/>
        <v>3.9471657055876384E-4</v>
      </c>
      <c r="IP199" s="86">
        <f t="shared" si="547"/>
        <v>4.0754519445539448E-5</v>
      </c>
      <c r="IQ199" s="86">
        <f t="shared" si="548"/>
        <v>6.378791230074297E-6</v>
      </c>
      <c r="IR199" s="86">
        <f t="shared" si="549"/>
        <v>1.5504736173928752E-5</v>
      </c>
      <c r="IS199" s="86">
        <f t="shared" si="550"/>
        <v>1.3031697132559193E-4</v>
      </c>
      <c r="IT199" s="86">
        <f t="shared" si="551"/>
        <v>1.5156353579595989E-4</v>
      </c>
      <c r="IU199" s="86">
        <f t="shared" si="552"/>
        <v>6.9198946138947649E-4</v>
      </c>
      <c r="IV199" s="86">
        <f t="shared" si="553"/>
        <v>2.7719672077541169E-7</v>
      </c>
      <c r="IW199" s="86">
        <f t="shared" si="554"/>
        <v>1.1300831668387802E-6</v>
      </c>
      <c r="IY199" s="86">
        <f t="shared" si="555"/>
        <v>1.330297239408456E-2</v>
      </c>
      <c r="IZ199" s="86">
        <f t="shared" si="556"/>
        <v>2.8530974718952605E-4</v>
      </c>
      <c r="JA199" s="86">
        <f t="shared" si="557"/>
        <v>6.86964383042318E-4</v>
      </c>
      <c r="JB199" s="86">
        <f t="shared" si="558"/>
        <v>7.2072363575785016E-4</v>
      </c>
      <c r="JC199" s="86">
        <f t="shared" si="559"/>
        <v>6.2077269056307429E-4</v>
      </c>
      <c r="JD199" s="86">
        <f t="shared" si="560"/>
        <v>7.4420190839273646E-5</v>
      </c>
      <c r="JE199" s="86">
        <f t="shared" si="561"/>
        <v>3.9471657055876384E-4</v>
      </c>
      <c r="JF199" s="86">
        <f t="shared" si="562"/>
        <v>4.0754519445539448E-5</v>
      </c>
      <c r="JG199" s="86">
        <f t="shared" si="563"/>
        <v>6.378791230074297E-6</v>
      </c>
      <c r="JH199" s="86">
        <f t="shared" si="564"/>
        <v>1.5504736173928752E-5</v>
      </c>
      <c r="JI199" s="86">
        <f t="shared" si="565"/>
        <v>1.3031697132559193E-4</v>
      </c>
      <c r="JJ199" s="86">
        <f t="shared" si="566"/>
        <v>1.5156353579595989E-4</v>
      </c>
      <c r="JK199" s="86">
        <f t="shared" si="567"/>
        <v>6.9198946138947649E-4</v>
      </c>
      <c r="JL199" s="86">
        <f t="shared" si="568"/>
        <v>2.7719672077541169E-7</v>
      </c>
      <c r="JM199" s="86">
        <f t="shared" si="569"/>
        <v>1.1300831668387802E-6</v>
      </c>
    </row>
    <row r="200" spans="2:273" x14ac:dyDescent="0.25">
      <c r="B200" s="2">
        <v>173</v>
      </c>
      <c r="C200" s="37">
        <v>58.209000000000003</v>
      </c>
      <c r="D200" s="37">
        <v>58.515999999999998</v>
      </c>
      <c r="E200" s="37">
        <v>60.918999999999997</v>
      </c>
      <c r="F200" s="37">
        <v>59.328000000000003</v>
      </c>
      <c r="G200" s="37">
        <v>58.491999999999997</v>
      </c>
      <c r="H200" s="37">
        <v>57.097000000000001</v>
      </c>
      <c r="I200" s="37">
        <v>59.854999999999997</v>
      </c>
      <c r="J200" s="37">
        <v>60.838999999999999</v>
      </c>
      <c r="K200" s="37">
        <v>61.194000000000003</v>
      </c>
      <c r="L200" s="37">
        <v>62</v>
      </c>
      <c r="M200" s="37">
        <v>60.484000000000002</v>
      </c>
      <c r="N200" s="37">
        <v>59.71</v>
      </c>
      <c r="O200" s="37">
        <v>64.131</v>
      </c>
      <c r="P200" s="37">
        <v>62.683</v>
      </c>
      <c r="Q200" s="37">
        <v>65.587000000000003</v>
      </c>
      <c r="S200" s="4">
        <f t="shared" si="441"/>
        <v>58.062505088597028</v>
      </c>
      <c r="T200" s="4">
        <f t="shared" si="442"/>
        <v>58.305256263991879</v>
      </c>
      <c r="U200" s="4">
        <f t="shared" si="443"/>
        <v>60.19452371747952</v>
      </c>
      <c r="V200" s="4">
        <f t="shared" si="444"/>
        <v>59.157939931241501</v>
      </c>
      <c r="W200" s="4">
        <f t="shared" si="445"/>
        <v>58.494597419235134</v>
      </c>
      <c r="X200" s="4">
        <f t="shared" si="446"/>
        <v>57.073278514984217</v>
      </c>
      <c r="Y200" s="4">
        <f t="shared" si="447"/>
        <v>59.072894411167134</v>
      </c>
      <c r="Z200" s="4">
        <f t="shared" si="448"/>
        <v>60.512635508299127</v>
      </c>
      <c r="AA200" s="4">
        <f t="shared" si="449"/>
        <v>60.500513737441452</v>
      </c>
      <c r="AB200" s="4">
        <f t="shared" si="450"/>
        <v>61.202219921122989</v>
      </c>
      <c r="AC200" s="4">
        <f t="shared" si="451"/>
        <v>60.86183837979894</v>
      </c>
      <c r="AD200" s="4">
        <f t="shared" si="452"/>
        <v>60.448324960259612</v>
      </c>
      <c r="AE200" s="4">
        <f t="shared" si="453"/>
        <v>62.553680807854732</v>
      </c>
      <c r="AF200" s="4">
        <f t="shared" si="454"/>
        <v>61.688374579441295</v>
      </c>
      <c r="AG200" s="4">
        <f t="shared" si="455"/>
        <v>64.157127122176391</v>
      </c>
      <c r="AI200" s="4">
        <f t="shared" si="456"/>
        <v>0.14649491140297499</v>
      </c>
      <c r="AJ200" s="4">
        <f t="shared" si="457"/>
        <v>0.21074373600811924</v>
      </c>
      <c r="AK200" s="4">
        <f t="shared" si="458"/>
        <v>0.72447628252047735</v>
      </c>
      <c r="AL200" s="4">
        <f t="shared" si="459"/>
        <v>0.17006006875850233</v>
      </c>
      <c r="AM200" s="4">
        <f t="shared" si="460"/>
        <v>-2.5974192351370107E-3</v>
      </c>
      <c r="AN200" s="4">
        <f t="shared" si="461"/>
        <v>2.3721485015784083E-2</v>
      </c>
      <c r="AO200" s="4">
        <f t="shared" si="462"/>
        <v>0.78210558883286296</v>
      </c>
      <c r="AP200" s="4">
        <f t="shared" si="463"/>
        <v>0.32636449170087189</v>
      </c>
      <c r="AQ200" s="4">
        <f t="shared" si="464"/>
        <v>0.69348626255855095</v>
      </c>
      <c r="AR200" s="4">
        <f t="shared" si="465"/>
        <v>0.79778007887701108</v>
      </c>
      <c r="AS200" s="4">
        <f t="shared" si="466"/>
        <v>-0.37783837979893775</v>
      </c>
      <c r="AT200" s="4">
        <f t="shared" si="467"/>
        <v>-0.73832496025961092</v>
      </c>
      <c r="AU200" s="4">
        <f t="shared" si="468"/>
        <v>1.5773191921452678</v>
      </c>
      <c r="AV200" s="4">
        <f t="shared" si="644"/>
        <v>0.99462542055870529</v>
      </c>
      <c r="AW200" s="4">
        <f t="shared" si="644"/>
        <v>1.4298728778236125</v>
      </c>
      <c r="AY200" s="2">
        <f t="shared" si="520"/>
        <v>58.06250459528701</v>
      </c>
      <c r="AZ200" s="2">
        <f t="shared" si="571"/>
        <v>58.305256263991268</v>
      </c>
      <c r="BA200" s="2">
        <f t="shared" si="572"/>
        <v>60.194523717442515</v>
      </c>
      <c r="BB200" s="2">
        <f t="shared" si="573"/>
        <v>59.157939931182895</v>
      </c>
      <c r="BC200" s="2">
        <f t="shared" si="574"/>
        <v>58.494597419193468</v>
      </c>
      <c r="BD200" s="2">
        <f t="shared" si="575"/>
        <v>57.073278514984203</v>
      </c>
      <c r="BE200" s="2">
        <f t="shared" si="576"/>
        <v>59.072894411156838</v>
      </c>
      <c r="BF200" s="2">
        <f t="shared" si="577"/>
        <v>60.512635508299127</v>
      </c>
      <c r="BG200" s="2">
        <f t="shared" si="578"/>
        <v>60.500513737441452</v>
      </c>
      <c r="BH200" s="2">
        <f t="shared" si="579"/>
        <v>61.202219921122989</v>
      </c>
      <c r="BI200" s="2">
        <f t="shared" si="580"/>
        <v>60.861838379798712</v>
      </c>
      <c r="BJ200" s="2">
        <f t="shared" si="581"/>
        <v>60.4483249602592</v>
      </c>
      <c r="BK200" s="2">
        <f t="shared" si="582"/>
        <v>62.553680807728334</v>
      </c>
      <c r="BL200" s="2">
        <f t="shared" si="583"/>
        <v>61.688374573753151</v>
      </c>
      <c r="BM200" s="2">
        <f t="shared" si="584"/>
        <v>64.157126701657177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58.209000000000003</v>
      </c>
      <c r="CV200" s="2">
        <f t="shared" si="486"/>
        <v>58.515999999999998</v>
      </c>
      <c r="CW200" s="2">
        <f t="shared" si="487"/>
        <v>60.918999999999997</v>
      </c>
      <c r="CX200" s="2">
        <f t="shared" si="488"/>
        <v>59.328000000000003</v>
      </c>
      <c r="CY200" s="2">
        <f t="shared" si="489"/>
        <v>58.491999999999997</v>
      </c>
      <c r="CZ200" s="2">
        <f t="shared" si="490"/>
        <v>57.097000000000001</v>
      </c>
      <c r="DA200" s="2">
        <f t="shared" si="491"/>
        <v>59.854999999999997</v>
      </c>
      <c r="DB200" s="2">
        <f t="shared" si="492"/>
        <v>60.838999999999999</v>
      </c>
      <c r="DC200" s="2">
        <f t="shared" si="493"/>
        <v>61.194000000000003</v>
      </c>
      <c r="DD200" s="2">
        <f t="shared" si="494"/>
        <v>62</v>
      </c>
      <c r="DE200" s="2">
        <f t="shared" si="495"/>
        <v>60.484000000000002</v>
      </c>
      <c r="DF200" s="2">
        <f t="shared" si="496"/>
        <v>59.71</v>
      </c>
      <c r="DG200" s="2">
        <f t="shared" si="497"/>
        <v>64.131</v>
      </c>
      <c r="DH200" s="2">
        <f t="shared" si="498"/>
        <v>62.683</v>
      </c>
      <c r="DI200" s="2">
        <f t="shared" si="499"/>
        <v>65.587000000000003</v>
      </c>
      <c r="DK200" s="2">
        <f t="shared" si="500"/>
        <v>80.227676480836266</v>
      </c>
      <c r="DL200" s="2">
        <f t="shared" si="645"/>
        <v>91.638568861371184</v>
      </c>
      <c r="DM200" s="2">
        <f t="shared" si="645"/>
        <v>90.955354239256664</v>
      </c>
      <c r="DN200" s="2">
        <f t="shared" si="645"/>
        <v>75.16732678948955</v>
      </c>
      <c r="DO200" s="2">
        <f t="shared" si="645"/>
        <v>82.483982180610099</v>
      </c>
      <c r="DP200" s="2">
        <f t="shared" si="645"/>
        <v>82.77926306620212</v>
      </c>
      <c r="DQ200" s="2">
        <f t="shared" si="645"/>
        <v>86.424269163763043</v>
      </c>
      <c r="DR200" s="2">
        <f t="shared" si="645"/>
        <v>86.980989895470387</v>
      </c>
      <c r="DS200" s="2">
        <f t="shared" si="645"/>
        <v>98.809599460188906</v>
      </c>
      <c r="DT200" s="2">
        <f t="shared" si="645"/>
        <v>91.515693117408901</v>
      </c>
      <c r="DU200" s="2">
        <f t="shared" si="645"/>
        <v>88.111946515679449</v>
      </c>
      <c r="DV200" s="2">
        <f t="shared" si="645"/>
        <v>79.6918258834189</v>
      </c>
      <c r="DW200" s="2">
        <f t="shared" si="645"/>
        <v>91.426521896707925</v>
      </c>
      <c r="DX200" s="2">
        <f t="shared" si="645"/>
        <v>83.918066059379228</v>
      </c>
      <c r="DY200" s="2">
        <f t="shared" si="645"/>
        <v>72.877157976827078</v>
      </c>
      <c r="EA200" s="2">
        <f t="shared" si="440"/>
        <v>57.284329530065982</v>
      </c>
      <c r="EB200" s="2">
        <f t="shared" si="502"/>
        <v>57.193471001939784</v>
      </c>
      <c r="EC200" s="2">
        <f t="shared" si="503"/>
        <v>57.799408562559051</v>
      </c>
      <c r="ED200" s="2">
        <f t="shared" si="504"/>
        <v>57.818824397120267</v>
      </c>
      <c r="EE200" s="2">
        <f t="shared" si="505"/>
        <v>57.448891680625351</v>
      </c>
      <c r="EF200" s="2">
        <f t="shared" si="506"/>
        <v>55.259828770397547</v>
      </c>
      <c r="EG200" s="2">
        <f t="shared" si="507"/>
        <v>55.83240278139035</v>
      </c>
      <c r="EH200" s="2">
        <f t="shared" si="508"/>
        <v>60.10860435793019</v>
      </c>
      <c r="EI200" s="2">
        <f t="shared" si="509"/>
        <v>58.922946920637145</v>
      </c>
      <c r="EJ200" s="2">
        <f t="shared" si="510"/>
        <v>59.03926873420572</v>
      </c>
      <c r="EK200" s="2">
        <f t="shared" si="511"/>
        <v>60.958861468664281</v>
      </c>
      <c r="EL200" s="2">
        <f t="shared" si="512"/>
        <v>60.478671907588208</v>
      </c>
      <c r="EM200" s="2">
        <f t="shared" si="513"/>
        <v>59.173610110196506</v>
      </c>
      <c r="EN200" s="2">
        <f t="shared" si="514"/>
        <v>61.174772828206983</v>
      </c>
      <c r="EO200" s="2">
        <f t="shared" si="515"/>
        <v>64.989641244780771</v>
      </c>
      <c r="EQ200" s="2">
        <f t="shared" si="516"/>
        <v>58.201007824231638</v>
      </c>
      <c r="ER200" s="2">
        <f t="shared" si="646"/>
        <v>58.433965906353507</v>
      </c>
      <c r="ES200" s="2">
        <f t="shared" si="646"/>
        <v>60.505119826491729</v>
      </c>
      <c r="ET200" s="2">
        <f t="shared" si="646"/>
        <v>59.330760880255291</v>
      </c>
      <c r="EU200" s="2">
        <f t="shared" si="646"/>
        <v>58.620261923953549</v>
      </c>
      <c r="EV200" s="2">
        <f t="shared" si="646"/>
        <v>57.279375887586269</v>
      </c>
      <c r="EW200" s="2">
        <f t="shared" si="646"/>
        <v>59.463305830013489</v>
      </c>
      <c r="EX200" s="2">
        <f t="shared" si="646"/>
        <v>60.554269685020977</v>
      </c>
      <c r="EY200" s="2">
        <f t="shared" si="646"/>
        <v>60.639093817640557</v>
      </c>
      <c r="EZ200" s="2">
        <f t="shared" si="646"/>
        <v>61.413204795127676</v>
      </c>
      <c r="FA200" s="2">
        <f t="shared" si="646"/>
        <v>60.850708762321744</v>
      </c>
      <c r="FB200" s="2">
        <f t="shared" si="646"/>
        <v>60.444515668528901</v>
      </c>
      <c r="FC200" s="2">
        <f t="shared" si="646"/>
        <v>63.008748985802669</v>
      </c>
      <c r="FD200" s="2">
        <f t="shared" si="646"/>
        <v>61.805526366419365</v>
      </c>
      <c r="FE200" s="2">
        <f t="shared" si="646"/>
        <v>63.923766360904892</v>
      </c>
      <c r="FG200" s="2">
        <f t="shared" si="518"/>
        <v>0.99999444240028645</v>
      </c>
      <c r="FH200" s="2">
        <f t="shared" si="647"/>
        <v>0.99999285813480443</v>
      </c>
      <c r="FI200" s="2">
        <f t="shared" si="647"/>
        <v>0.99999274009431804</v>
      </c>
      <c r="FJ200" s="2">
        <f t="shared" si="647"/>
        <v>0.9999933037400458</v>
      </c>
      <c r="FK200" s="2">
        <f t="shared" si="647"/>
        <v>0.99999366470554663</v>
      </c>
      <c r="FL200" s="2">
        <f t="shared" si="647"/>
        <v>0.99999270638246951</v>
      </c>
      <c r="FM200" s="2">
        <f t="shared" si="647"/>
        <v>0.99999213614871185</v>
      </c>
      <c r="FN200" s="2">
        <f t="shared" si="647"/>
        <v>0.99999243439281116</v>
      </c>
      <c r="FO200" s="2">
        <f t="shared" si="647"/>
        <v>0.99999213172584889</v>
      </c>
      <c r="FP200" s="2">
        <f t="shared" si="647"/>
        <v>0.99999203943512371</v>
      </c>
      <c r="FQ200" s="2">
        <f t="shared" si="647"/>
        <v>0.99999227824978609</v>
      </c>
      <c r="FR200" s="2">
        <f t="shared" si="647"/>
        <v>0.9999930559407515</v>
      </c>
      <c r="FS200" s="2">
        <f t="shared" si="647"/>
        <v>0.99999365465537871</v>
      </c>
      <c r="FT200" s="2">
        <f t="shared" si="647"/>
        <v>0.99999175288236164</v>
      </c>
      <c r="FU200" s="2">
        <f t="shared" si="647"/>
        <v>0.99998990012685907</v>
      </c>
      <c r="FW200" s="2">
        <f t="shared" si="536"/>
        <v>0.8487683849771479</v>
      </c>
      <c r="FX200" s="2">
        <f t="shared" si="588"/>
        <v>0.89604500256392372</v>
      </c>
      <c r="FY200" s="2">
        <f t="shared" si="589"/>
        <v>0.88511825994477045</v>
      </c>
      <c r="FZ200" s="2">
        <f t="shared" si="590"/>
        <v>0.88561879345907302</v>
      </c>
      <c r="GA200" s="2">
        <f t="shared" si="591"/>
        <v>0.89258468008153524</v>
      </c>
      <c r="GB200" s="2">
        <f t="shared" si="592"/>
        <v>0.89784933113239407</v>
      </c>
      <c r="GC200" s="2">
        <f t="shared" si="593"/>
        <v>0.89240913802624178</v>
      </c>
      <c r="GD200" s="2">
        <f t="shared" si="594"/>
        <v>0.90612354138438589</v>
      </c>
      <c r="GE200" s="2">
        <f t="shared" si="595"/>
        <v>0.91906641584191873</v>
      </c>
      <c r="GF200" s="2">
        <f t="shared" si="596"/>
        <v>0.91101554579953714</v>
      </c>
      <c r="GG200" s="2">
        <f t="shared" si="597"/>
        <v>0.89903213238034518</v>
      </c>
      <c r="GH200" s="2">
        <f t="shared" si="598"/>
        <v>0.89238058545160837</v>
      </c>
      <c r="GI200" s="2">
        <f t="shared" si="599"/>
        <v>0.88128908791009508</v>
      </c>
      <c r="GJ200" s="2">
        <f t="shared" si="600"/>
        <v>0.81396955835788276</v>
      </c>
      <c r="GK200" s="2">
        <f t="shared" si="601"/>
        <v>0.78113690324927532</v>
      </c>
      <c r="GM200" s="86">
        <f t="shared" si="537"/>
        <v>4.6042723294894915E-228</v>
      </c>
      <c r="GN200" s="86">
        <f t="shared" si="602"/>
        <v>0</v>
      </c>
      <c r="GO200" s="86">
        <f t="shared" si="603"/>
        <v>2.7567818293193797E-259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5.131695131070472E-173</v>
      </c>
      <c r="HD200" s="86">
        <f t="shared" si="616"/>
        <v>8.4311665876361471E-256</v>
      </c>
      <c r="HE200" s="86">
        <f t="shared" si="617"/>
        <v>7.2226768742163764E-209</v>
      </c>
      <c r="HF200" s="86">
        <f t="shared" si="618"/>
        <v>2.0793975510028956E-252</v>
      </c>
      <c r="HG200" s="86">
        <f t="shared" si="619"/>
        <v>3.2350260069756648E-242</v>
      </c>
      <c r="HH200" s="86">
        <f t="shared" si="620"/>
        <v>0</v>
      </c>
      <c r="HI200" s="86">
        <f t="shared" si="621"/>
        <v>2.5913415179098814E-281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4.1026756532597181E-59</v>
      </c>
      <c r="HT200" s="86">
        <f t="shared" si="630"/>
        <v>2.3946348300992872E-92</v>
      </c>
      <c r="HU200" s="86">
        <f t="shared" si="631"/>
        <v>7.2108583165818005E-85</v>
      </c>
      <c r="HV200" s="86">
        <f t="shared" si="632"/>
        <v>3.1484274947362469E-92</v>
      </c>
      <c r="HW200" s="86">
        <f t="shared" si="633"/>
        <v>2.0429716778158425E-90</v>
      </c>
      <c r="HX200" s="86">
        <f t="shared" si="634"/>
        <v>2.071688308989832E-112</v>
      </c>
      <c r="HY200" s="86">
        <f t="shared" si="635"/>
        <v>8.4257979233251738E-93</v>
      </c>
      <c r="HZ200" s="86">
        <f t="shared" si="636"/>
        <v>9.0340776614913439E-111</v>
      </c>
      <c r="IA200" s="86">
        <f t="shared" si="637"/>
        <v>8.4295102711390847E-122</v>
      </c>
      <c r="IB200" s="86">
        <f t="shared" si="638"/>
        <v>3.7275001918883219E-121</v>
      </c>
      <c r="IC200" s="86">
        <f t="shared" si="639"/>
        <v>3.8542772601119363E-101</v>
      </c>
      <c r="ID200" s="86">
        <f t="shared" si="640"/>
        <v>1.7745852163989102E-106</v>
      </c>
      <c r="IE200" s="86">
        <f t="shared" si="641"/>
        <v>6.3661221684641474E-91</v>
      </c>
      <c r="IF200" s="86">
        <f t="shared" si="642"/>
        <v>1.1463877221137826E-59</v>
      </c>
      <c r="IG200" s="86">
        <f t="shared" si="643"/>
        <v>7.868949517734591E-61</v>
      </c>
      <c r="II200" s="86">
        <f t="shared" si="540"/>
        <v>8.9179602433975373E-3</v>
      </c>
      <c r="IJ200" s="86">
        <f t="shared" si="541"/>
        <v>1.5043170746011561E-4</v>
      </c>
      <c r="IK200" s="86">
        <f t="shared" si="542"/>
        <v>3.7784315819043286E-4</v>
      </c>
      <c r="IL200" s="86">
        <f t="shared" si="543"/>
        <v>3.9874595923544795E-4</v>
      </c>
      <c r="IM200" s="86">
        <f t="shared" si="544"/>
        <v>3.4622245701975335E-4</v>
      </c>
      <c r="IN200" s="86">
        <f t="shared" si="545"/>
        <v>3.5188152005631947E-5</v>
      </c>
      <c r="IO200" s="86">
        <f t="shared" si="546"/>
        <v>2.1148608110590315E-4</v>
      </c>
      <c r="IP200" s="86">
        <f t="shared" si="547"/>
        <v>1.8950824028726801E-5</v>
      </c>
      <c r="IQ200" s="86">
        <f t="shared" si="548"/>
        <v>2.7152824429535352E-6</v>
      </c>
      <c r="IR200" s="86">
        <f t="shared" si="549"/>
        <v>6.8095632319183355E-6</v>
      </c>
      <c r="IS200" s="86">
        <f t="shared" si="550"/>
        <v>6.4939398029016874E-5</v>
      </c>
      <c r="IT200" s="86">
        <f t="shared" si="551"/>
        <v>7.4648879472315158E-5</v>
      </c>
      <c r="IU200" s="86">
        <f t="shared" si="552"/>
        <v>3.763792716530961E-4</v>
      </c>
      <c r="IV200" s="86">
        <f t="shared" si="553"/>
        <v>4.2504944786873356E-8</v>
      </c>
      <c r="IW200" s="86">
        <f t="shared" si="554"/>
        <v>1.556832568064727E-7</v>
      </c>
      <c r="IY200" s="86">
        <f t="shared" si="555"/>
        <v>8.9179602433975373E-3</v>
      </c>
      <c r="IZ200" s="86">
        <f t="shared" si="556"/>
        <v>1.5043170746011561E-4</v>
      </c>
      <c r="JA200" s="86">
        <f t="shared" si="557"/>
        <v>3.7784315819043286E-4</v>
      </c>
      <c r="JB200" s="86">
        <f t="shared" si="558"/>
        <v>3.9874595923544795E-4</v>
      </c>
      <c r="JC200" s="86">
        <f t="shared" si="559"/>
        <v>3.4622245701975335E-4</v>
      </c>
      <c r="JD200" s="86">
        <f t="shared" si="560"/>
        <v>3.5188152005631947E-5</v>
      </c>
      <c r="JE200" s="86">
        <f t="shared" si="561"/>
        <v>2.1148608110590315E-4</v>
      </c>
      <c r="JF200" s="86">
        <f t="shared" si="562"/>
        <v>1.8950824028726801E-5</v>
      </c>
      <c r="JG200" s="86">
        <f t="shared" si="563"/>
        <v>2.7152824429535352E-6</v>
      </c>
      <c r="JH200" s="86">
        <f t="shared" si="564"/>
        <v>6.8095632319183355E-6</v>
      </c>
      <c r="JI200" s="86">
        <f t="shared" si="565"/>
        <v>6.4939398029016874E-5</v>
      </c>
      <c r="JJ200" s="86">
        <f t="shared" si="566"/>
        <v>7.4648879472315158E-5</v>
      </c>
      <c r="JK200" s="86">
        <f t="shared" si="567"/>
        <v>3.763792716530961E-4</v>
      </c>
      <c r="JL200" s="86">
        <f t="shared" si="568"/>
        <v>4.2504944786873356E-8</v>
      </c>
      <c r="JM200" s="86">
        <f t="shared" si="569"/>
        <v>1.556832568064727E-7</v>
      </c>
    </row>
    <row r="201" spans="2:273" x14ac:dyDescent="0.25">
      <c r="B201" s="2">
        <v>174</v>
      </c>
      <c r="C201" s="37">
        <v>57.463000000000001</v>
      </c>
      <c r="D201" s="37">
        <v>57.968000000000004</v>
      </c>
      <c r="E201" s="37">
        <v>60.628999999999998</v>
      </c>
      <c r="F201" s="37">
        <v>58.933999999999997</v>
      </c>
      <c r="G201" s="37">
        <v>57.869</v>
      </c>
      <c r="H201" s="37">
        <v>57.725999999999999</v>
      </c>
      <c r="I201" s="37">
        <v>60.113</v>
      </c>
      <c r="J201" s="37">
        <v>60.177</v>
      </c>
      <c r="K201" s="37">
        <v>60.531999999999996</v>
      </c>
      <c r="L201" s="37">
        <v>61.613</v>
      </c>
      <c r="M201" s="37">
        <v>60.613</v>
      </c>
      <c r="N201" s="37">
        <v>60.645000000000003</v>
      </c>
      <c r="O201" s="37">
        <v>63.622999999999998</v>
      </c>
      <c r="P201" s="37">
        <v>62.746000000000002</v>
      </c>
      <c r="Q201" s="37">
        <v>64.524000000000001</v>
      </c>
      <c r="S201" s="4">
        <f t="shared" si="441"/>
        <v>57.992455918916676</v>
      </c>
      <c r="T201" s="4">
        <f t="shared" si="442"/>
        <v>58.206290397258336</v>
      </c>
      <c r="U201" s="4">
        <f t="shared" si="443"/>
        <v>60.086038702087222</v>
      </c>
      <c r="V201" s="4">
        <f t="shared" si="444"/>
        <v>59.060503906542159</v>
      </c>
      <c r="W201" s="4">
        <f t="shared" si="445"/>
        <v>58.376928777678259</v>
      </c>
      <c r="X201" s="4">
        <f t="shared" si="446"/>
        <v>56.945451925030163</v>
      </c>
      <c r="Y201" s="4">
        <f t="shared" si="447"/>
        <v>58.94242540129688</v>
      </c>
      <c r="Z201" s="4">
        <f t="shared" si="448"/>
        <v>60.419576657232447</v>
      </c>
      <c r="AA201" s="4">
        <f t="shared" si="449"/>
        <v>60.399431532397053</v>
      </c>
      <c r="AB201" s="4">
        <f t="shared" si="450"/>
        <v>61.099268449134932</v>
      </c>
      <c r="AC201" s="4">
        <f t="shared" si="451"/>
        <v>60.747502749014828</v>
      </c>
      <c r="AD201" s="4">
        <f t="shared" si="452"/>
        <v>60.326651410894499</v>
      </c>
      <c r="AE201" s="4">
        <f t="shared" si="453"/>
        <v>62.474190881122851</v>
      </c>
      <c r="AF201" s="4">
        <f t="shared" si="454"/>
        <v>61.616845816313294</v>
      </c>
      <c r="AG201" s="4">
        <f t="shared" si="455"/>
        <v>64.063642921267615</v>
      </c>
      <c r="AI201" s="4">
        <f t="shared" si="456"/>
        <v>-0.52945591891667476</v>
      </c>
      <c r="AJ201" s="4">
        <f t="shared" si="457"/>
        <v>-0.23829039725833212</v>
      </c>
      <c r="AK201" s="4">
        <f t="shared" si="458"/>
        <v>0.54296129791277536</v>
      </c>
      <c r="AL201" s="4">
        <f t="shared" si="459"/>
        <v>-0.12650390654216181</v>
      </c>
      <c r="AM201" s="4">
        <f t="shared" si="460"/>
        <v>-0.50792877767825928</v>
      </c>
      <c r="AN201" s="4">
        <f t="shared" si="461"/>
        <v>0.78054807496983614</v>
      </c>
      <c r="AO201" s="4">
        <f t="shared" si="462"/>
        <v>1.1705745987031193</v>
      </c>
      <c r="AP201" s="4">
        <f t="shared" si="463"/>
        <v>-0.2425766572324477</v>
      </c>
      <c r="AQ201" s="4">
        <f t="shared" si="464"/>
        <v>0.13256846760294394</v>
      </c>
      <c r="AR201" s="4">
        <f t="shared" si="465"/>
        <v>0.51373155086506728</v>
      </c>
      <c r="AS201" s="4">
        <f t="shared" si="466"/>
        <v>-0.13450274901482828</v>
      </c>
      <c r="AT201" s="4">
        <f t="shared" si="467"/>
        <v>0.31834858910550423</v>
      </c>
      <c r="AU201" s="4">
        <f t="shared" si="468"/>
        <v>1.1488091188771463</v>
      </c>
      <c r="AV201" s="4">
        <f t="shared" si="644"/>
        <v>1.1291541836867083</v>
      </c>
      <c r="AW201" s="4">
        <f t="shared" si="644"/>
        <v>0.46035707873238607</v>
      </c>
      <c r="AY201" s="2">
        <f t="shared" si="520"/>
        <v>57.992455800355756</v>
      </c>
      <c r="AZ201" s="2">
        <f t="shared" si="571"/>
        <v>58.206290397258279</v>
      </c>
      <c r="BA201" s="2">
        <f t="shared" si="572"/>
        <v>60.08603870208308</v>
      </c>
      <c r="BB201" s="2">
        <f t="shared" si="573"/>
        <v>59.060503906535445</v>
      </c>
      <c r="BC201" s="2">
        <f t="shared" si="574"/>
        <v>58.376928777673342</v>
      </c>
      <c r="BD201" s="2">
        <f t="shared" si="575"/>
        <v>56.945451925030163</v>
      </c>
      <c r="BE201" s="2">
        <f t="shared" si="576"/>
        <v>58.942425401295836</v>
      </c>
      <c r="BF201" s="2">
        <f t="shared" si="577"/>
        <v>60.419576657232447</v>
      </c>
      <c r="BG201" s="2">
        <f t="shared" si="578"/>
        <v>60.399431532397053</v>
      </c>
      <c r="BH201" s="2">
        <f t="shared" si="579"/>
        <v>61.099268449134932</v>
      </c>
      <c r="BI201" s="2">
        <f t="shared" si="580"/>
        <v>60.747502749014814</v>
      </c>
      <c r="BJ201" s="2">
        <f t="shared" si="581"/>
        <v>60.32665141089447</v>
      </c>
      <c r="BK201" s="2">
        <f t="shared" si="582"/>
        <v>62.474190881109287</v>
      </c>
      <c r="BL201" s="2">
        <f t="shared" si="583"/>
        <v>61.616845815898451</v>
      </c>
      <c r="BM201" s="2">
        <f t="shared" si="584"/>
        <v>64.063642887116529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57.463000000000001</v>
      </c>
      <c r="CV201" s="2">
        <f t="shared" si="486"/>
        <v>57.968000000000004</v>
      </c>
      <c r="CW201" s="2">
        <f t="shared" si="487"/>
        <v>60.628999999999998</v>
      </c>
      <c r="CX201" s="2">
        <f t="shared" si="488"/>
        <v>58.933999999999997</v>
      </c>
      <c r="CY201" s="2">
        <f t="shared" si="489"/>
        <v>57.869</v>
      </c>
      <c r="CZ201" s="2">
        <f t="shared" si="490"/>
        <v>57.725999999999999</v>
      </c>
      <c r="DA201" s="2">
        <f t="shared" si="491"/>
        <v>60.113</v>
      </c>
      <c r="DB201" s="2">
        <f t="shared" si="492"/>
        <v>60.177</v>
      </c>
      <c r="DC201" s="2">
        <f t="shared" si="493"/>
        <v>60.531999999999996</v>
      </c>
      <c r="DD201" s="2">
        <f t="shared" si="494"/>
        <v>61.613</v>
      </c>
      <c r="DE201" s="2">
        <f t="shared" si="495"/>
        <v>60.613</v>
      </c>
      <c r="DF201" s="2">
        <f t="shared" si="496"/>
        <v>60.645000000000003</v>
      </c>
      <c r="DG201" s="2">
        <f t="shared" si="497"/>
        <v>63.622999999999998</v>
      </c>
      <c r="DH201" s="2">
        <f t="shared" si="498"/>
        <v>62.746000000000002</v>
      </c>
      <c r="DI201" s="2">
        <f t="shared" si="499"/>
        <v>64.524000000000001</v>
      </c>
      <c r="DK201" s="2">
        <f t="shared" si="500"/>
        <v>80.252734146341496</v>
      </c>
      <c r="DL201" s="2">
        <f t="shared" si="645"/>
        <v>91.732418000604042</v>
      </c>
      <c r="DM201" s="2">
        <f t="shared" si="645"/>
        <v>91.024615887421319</v>
      </c>
      <c r="DN201" s="2">
        <f t="shared" si="645"/>
        <v>75.139756418000573</v>
      </c>
      <c r="DO201" s="2">
        <f t="shared" si="645"/>
        <v>82.497153881002731</v>
      </c>
      <c r="DP201" s="2">
        <f t="shared" si="645"/>
        <v>82.794211324041839</v>
      </c>
      <c r="DQ201" s="2">
        <f t="shared" si="645"/>
        <v>86.408632404181162</v>
      </c>
      <c r="DR201" s="2">
        <f t="shared" si="645"/>
        <v>87.023229965156787</v>
      </c>
      <c r="DS201" s="2">
        <f t="shared" si="645"/>
        <v>98.924047031039109</v>
      </c>
      <c r="DT201" s="2">
        <f t="shared" si="645"/>
        <v>91.58171599190284</v>
      </c>
      <c r="DU201" s="2">
        <f t="shared" si="645"/>
        <v>88.168506968641125</v>
      </c>
      <c r="DV201" s="2">
        <f t="shared" si="645"/>
        <v>79.685015705224998</v>
      </c>
      <c r="DW201" s="2">
        <f t="shared" si="645"/>
        <v>91.477028390214429</v>
      </c>
      <c r="DX201" s="2">
        <f t="shared" si="645"/>
        <v>83.963580026990556</v>
      </c>
      <c r="DY201" s="2">
        <f t="shared" si="645"/>
        <v>72.86844440730836</v>
      </c>
      <c r="EA201" s="2">
        <f t="shared" si="440"/>
        <v>57.190559887054491</v>
      </c>
      <c r="EB201" s="2">
        <f t="shared" si="502"/>
        <v>57.066455120691273</v>
      </c>
      <c r="EC201" s="2">
        <f t="shared" si="503"/>
        <v>57.627008848697528</v>
      </c>
      <c r="ED201" s="2">
        <f t="shared" si="504"/>
        <v>57.68563004077933</v>
      </c>
      <c r="EE201" s="2">
        <f t="shared" si="505"/>
        <v>57.304365717476273</v>
      </c>
      <c r="EF201" s="2">
        <f t="shared" si="506"/>
        <v>55.087022287109647</v>
      </c>
      <c r="EG201" s="2">
        <f t="shared" si="507"/>
        <v>55.619464460975564</v>
      </c>
      <c r="EH201" s="2">
        <f t="shared" si="508"/>
        <v>60.005942743258416</v>
      </c>
      <c r="EI201" s="2">
        <f t="shared" si="509"/>
        <v>58.786409412575409</v>
      </c>
      <c r="EJ201" s="2">
        <f t="shared" si="510"/>
        <v>58.885965652913654</v>
      </c>
      <c r="EK201" s="2">
        <f t="shared" si="511"/>
        <v>60.846923480692134</v>
      </c>
      <c r="EL201" s="2">
        <f t="shared" si="512"/>
        <v>60.35785190011805</v>
      </c>
      <c r="EM201" s="2">
        <f t="shared" si="513"/>
        <v>59.005758151885303</v>
      </c>
      <c r="EN201" s="2">
        <f t="shared" si="514"/>
        <v>61.086319437989332</v>
      </c>
      <c r="EO201" s="2">
        <f t="shared" si="515"/>
        <v>64.924993932672209</v>
      </c>
      <c r="EQ201" s="2">
        <f t="shared" si="516"/>
        <v>58.122628007462751</v>
      </c>
      <c r="ER201" s="2">
        <f t="shared" si="646"/>
        <v>58.326643581250622</v>
      </c>
      <c r="ES201" s="2">
        <f t="shared" si="646"/>
        <v>60.376872160887189</v>
      </c>
      <c r="ET201" s="2">
        <f t="shared" si="646"/>
        <v>59.222330936606141</v>
      </c>
      <c r="EU201" s="2">
        <f t="shared" si="646"/>
        <v>58.494484362867979</v>
      </c>
      <c r="EV201" s="2">
        <f t="shared" si="646"/>
        <v>57.138082614118233</v>
      </c>
      <c r="EW201" s="2">
        <f t="shared" si="646"/>
        <v>59.307553441549004</v>
      </c>
      <c r="EX201" s="2">
        <f t="shared" si="646"/>
        <v>60.45845540404251</v>
      </c>
      <c r="EY201" s="2">
        <f t="shared" si="646"/>
        <v>60.52866583522669</v>
      </c>
      <c r="EZ201" s="2">
        <f t="shared" si="646"/>
        <v>61.296174638700585</v>
      </c>
      <c r="FA201" s="2">
        <f t="shared" si="646"/>
        <v>60.737107418848794</v>
      </c>
      <c r="FB201" s="2">
        <f t="shared" si="646"/>
        <v>60.323083906853796</v>
      </c>
      <c r="FC201" s="2">
        <f t="shared" si="646"/>
        <v>62.900073988178008</v>
      </c>
      <c r="FD201" s="2">
        <f t="shared" si="646"/>
        <v>61.727219470913667</v>
      </c>
      <c r="FE201" s="2">
        <f t="shared" si="646"/>
        <v>63.843448220399054</v>
      </c>
      <c r="FG201" s="2">
        <f t="shared" si="518"/>
        <v>0.99999493140634188</v>
      </c>
      <c r="FH201" s="2">
        <f t="shared" si="647"/>
        <v>0.99999348653743536</v>
      </c>
      <c r="FI201" s="2">
        <f t="shared" si="647"/>
        <v>0.99999337888309592</v>
      </c>
      <c r="FJ201" s="2">
        <f t="shared" si="647"/>
        <v>0.99999389293474039</v>
      </c>
      <c r="FK201" s="2">
        <f t="shared" si="647"/>
        <v>0.99999422213956723</v>
      </c>
      <c r="FL201" s="2">
        <f t="shared" si="647"/>
        <v>0.99999334813748519</v>
      </c>
      <c r="FM201" s="2">
        <f t="shared" si="647"/>
        <v>0.99999282807742362</v>
      </c>
      <c r="FN201" s="2">
        <f t="shared" si="647"/>
        <v>0.99999310007964426</v>
      </c>
      <c r="FO201" s="2">
        <f t="shared" si="647"/>
        <v>0.99999282404371903</v>
      </c>
      <c r="FP201" s="2">
        <f t="shared" si="647"/>
        <v>0.99999273987346016</v>
      </c>
      <c r="FQ201" s="2">
        <f t="shared" si="647"/>
        <v>0.99999295767532126</v>
      </c>
      <c r="FR201" s="2">
        <f t="shared" si="647"/>
        <v>0.99999366693882674</v>
      </c>
      <c r="FS201" s="2">
        <f t="shared" si="647"/>
        <v>0.99999421297369495</v>
      </c>
      <c r="FT201" s="2">
        <f t="shared" si="647"/>
        <v>0.99999247853386231</v>
      </c>
      <c r="FU201" s="2">
        <f t="shared" si="647"/>
        <v>0.99999078879803349</v>
      </c>
      <c r="FW201" s="2">
        <f t="shared" si="536"/>
        <v>0.86021504539805638</v>
      </c>
      <c r="FX201" s="2">
        <f t="shared" si="588"/>
        <v>0.90431670879583548</v>
      </c>
      <c r="FY201" s="2">
        <f t="shared" si="589"/>
        <v>0.89415670699906047</v>
      </c>
      <c r="FZ201" s="2">
        <f t="shared" si="590"/>
        <v>0.89462254886472292</v>
      </c>
      <c r="GA201" s="2">
        <f t="shared" si="591"/>
        <v>0.9011013346742256</v>
      </c>
      <c r="GB201" s="2">
        <f t="shared" si="592"/>
        <v>0.90599252934630714</v>
      </c>
      <c r="GC201" s="2">
        <f t="shared" si="593"/>
        <v>0.90093816615968836</v>
      </c>
      <c r="GD201" s="2">
        <f t="shared" si="594"/>
        <v>0.91367056145471504</v>
      </c>
      <c r="GE201" s="2">
        <f t="shared" si="595"/>
        <v>0.92565828595695088</v>
      </c>
      <c r="GF201" s="2">
        <f t="shared" si="596"/>
        <v>0.91820478389509441</v>
      </c>
      <c r="GG201" s="2">
        <f t="shared" si="597"/>
        <v>0.90709079771124368</v>
      </c>
      <c r="GH201" s="2">
        <f t="shared" si="598"/>
        <v>0.90091162570677008</v>
      </c>
      <c r="GI201" s="2">
        <f t="shared" si="599"/>
        <v>0.89059156034725795</v>
      </c>
      <c r="GJ201" s="2">
        <f t="shared" si="600"/>
        <v>0.82751486990622369</v>
      </c>
      <c r="GK201" s="2">
        <f t="shared" si="601"/>
        <v>0.79647508608008843</v>
      </c>
      <c r="GM201" s="86">
        <f t="shared" si="537"/>
        <v>2.7173898748456095E-232</v>
      </c>
      <c r="GN201" s="86">
        <f t="shared" si="602"/>
        <v>0</v>
      </c>
      <c r="GO201" s="86">
        <f t="shared" si="603"/>
        <v>4.8660049173674495E-264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4.07830179244749E-177</v>
      </c>
      <c r="HD201" s="86">
        <f t="shared" si="616"/>
        <v>1.016494251743328E-261</v>
      </c>
      <c r="HE201" s="86">
        <f t="shared" si="617"/>
        <v>8.7858418181710123E-214</v>
      </c>
      <c r="HF201" s="86">
        <f t="shared" si="618"/>
        <v>2.6367856547621592E-258</v>
      </c>
      <c r="HG201" s="86">
        <f t="shared" si="619"/>
        <v>9.0676175719822163E-248</v>
      </c>
      <c r="HH201" s="86">
        <f t="shared" si="620"/>
        <v>0</v>
      </c>
      <c r="HI201" s="86">
        <f t="shared" si="621"/>
        <v>8.5344690345898172E-288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1.2510232189225522E-61</v>
      </c>
      <c r="HT201" s="86">
        <f t="shared" si="630"/>
        <v>5.2020779956581736E-96</v>
      </c>
      <c r="HU201" s="86">
        <f t="shared" si="631"/>
        <v>2.4249210518131599E-88</v>
      </c>
      <c r="HV201" s="86">
        <f t="shared" si="632"/>
        <v>7.9371024172274079E-96</v>
      </c>
      <c r="HW201" s="86">
        <f t="shared" si="633"/>
        <v>6.7797395830479931E-94</v>
      </c>
      <c r="HX201" s="86">
        <f t="shared" si="634"/>
        <v>8.6962692140323475E-117</v>
      </c>
      <c r="HY201" s="86">
        <f t="shared" si="635"/>
        <v>1.8674908360283093E-96</v>
      </c>
      <c r="HZ201" s="86">
        <f t="shared" si="636"/>
        <v>4.4670258596009081E-115</v>
      </c>
      <c r="IA201" s="86">
        <f t="shared" si="637"/>
        <v>2.0074892446987203E-126</v>
      </c>
      <c r="IB201" s="86">
        <f t="shared" si="638"/>
        <v>8.9513604909264451E-126</v>
      </c>
      <c r="IC201" s="86">
        <f t="shared" si="639"/>
        <v>4.0168212651862539E-105</v>
      </c>
      <c r="ID201" s="86">
        <f t="shared" si="640"/>
        <v>1.146187628726747E-110</v>
      </c>
      <c r="IE201" s="86">
        <f t="shared" si="641"/>
        <v>1.379289968083718E-94</v>
      </c>
      <c r="IF201" s="86">
        <f t="shared" si="642"/>
        <v>3.3720949543575922E-62</v>
      </c>
      <c r="IG201" s="86">
        <f t="shared" si="643"/>
        <v>1.5311695426938486E-63</v>
      </c>
      <c r="II201" s="86">
        <f t="shared" si="540"/>
        <v>5.8725091998312268E-3</v>
      </c>
      <c r="IJ201" s="86">
        <f t="shared" si="541"/>
        <v>7.7362864123288369E-5</v>
      </c>
      <c r="IK201" s="86">
        <f t="shared" si="542"/>
        <v>2.0283463082867591E-4</v>
      </c>
      <c r="IL201" s="86">
        <f t="shared" si="543"/>
        <v>2.1538474651217393E-4</v>
      </c>
      <c r="IM201" s="86">
        <f t="shared" si="544"/>
        <v>1.8872891635943388E-4</v>
      </c>
      <c r="IN201" s="86">
        <f t="shared" si="545"/>
        <v>1.6156505122794519E-5</v>
      </c>
      <c r="IO201" s="86">
        <f t="shared" si="546"/>
        <v>1.1055332938102235E-4</v>
      </c>
      <c r="IP201" s="86">
        <f t="shared" si="547"/>
        <v>8.5609473899831151E-6</v>
      </c>
      <c r="IQ201" s="86">
        <f t="shared" si="548"/>
        <v>1.1211308588258674E-6</v>
      </c>
      <c r="IR201" s="86">
        <f t="shared" si="549"/>
        <v>2.9008425309616231E-6</v>
      </c>
      <c r="IS201" s="86">
        <f t="shared" si="550"/>
        <v>3.1499057889001011E-5</v>
      </c>
      <c r="IT201" s="86">
        <f t="shared" si="551"/>
        <v>3.5739310020021459E-5</v>
      </c>
      <c r="IU201" s="86">
        <f t="shared" si="552"/>
        <v>1.9962013365436979E-4</v>
      </c>
      <c r="IV201" s="86">
        <f t="shared" si="553"/>
        <v>5.8153386073851015E-9</v>
      </c>
      <c r="IW201" s="86">
        <f t="shared" si="554"/>
        <v>1.8614438478985863E-8</v>
      </c>
      <c r="IY201" s="86">
        <f t="shared" si="555"/>
        <v>5.8725091998312268E-3</v>
      </c>
      <c r="IZ201" s="86">
        <f t="shared" si="556"/>
        <v>7.7362864123288369E-5</v>
      </c>
      <c r="JA201" s="86">
        <f t="shared" si="557"/>
        <v>2.0283463082867591E-4</v>
      </c>
      <c r="JB201" s="86">
        <f t="shared" si="558"/>
        <v>2.1538474651217393E-4</v>
      </c>
      <c r="JC201" s="86">
        <f t="shared" si="559"/>
        <v>1.8872891635943388E-4</v>
      </c>
      <c r="JD201" s="86">
        <f t="shared" si="560"/>
        <v>1.6156505122794519E-5</v>
      </c>
      <c r="JE201" s="86">
        <f t="shared" si="561"/>
        <v>1.1055332938102235E-4</v>
      </c>
      <c r="JF201" s="86">
        <f t="shared" si="562"/>
        <v>8.5609473899831151E-6</v>
      </c>
      <c r="JG201" s="86">
        <f t="shared" si="563"/>
        <v>1.1211308588258674E-6</v>
      </c>
      <c r="JH201" s="86">
        <f t="shared" si="564"/>
        <v>2.9008425309616231E-6</v>
      </c>
      <c r="JI201" s="86">
        <f t="shared" si="565"/>
        <v>3.1499057889001011E-5</v>
      </c>
      <c r="JJ201" s="86">
        <f t="shared" si="566"/>
        <v>3.5739310020021459E-5</v>
      </c>
      <c r="JK201" s="86">
        <f t="shared" si="567"/>
        <v>1.9962013365436979E-4</v>
      </c>
      <c r="JL201" s="86">
        <f t="shared" si="568"/>
        <v>5.8153386073851015E-9</v>
      </c>
      <c r="JM201" s="86">
        <f t="shared" si="569"/>
        <v>1.8614438478985863E-8</v>
      </c>
    </row>
    <row r="202" spans="2:273" x14ac:dyDescent="0.25">
      <c r="B202" s="2">
        <v>175</v>
      </c>
      <c r="C202" s="37">
        <v>57.448</v>
      </c>
      <c r="D202" s="37">
        <v>59.081000000000003</v>
      </c>
      <c r="E202" s="37">
        <v>61.031999999999996</v>
      </c>
      <c r="F202" s="37">
        <v>60.197000000000003</v>
      </c>
      <c r="G202" s="37">
        <v>58.77</v>
      </c>
      <c r="H202" s="37">
        <v>57.694000000000003</v>
      </c>
      <c r="I202" s="37">
        <v>59.628999999999998</v>
      </c>
      <c r="J202" s="37">
        <v>60.484000000000002</v>
      </c>
      <c r="K202" s="37">
        <v>60.694000000000003</v>
      </c>
      <c r="L202" s="37">
        <v>62.338999999999999</v>
      </c>
      <c r="M202" s="37">
        <v>60.645000000000003</v>
      </c>
      <c r="N202" s="37">
        <v>60.548000000000002</v>
      </c>
      <c r="O202" s="37">
        <v>64</v>
      </c>
      <c r="P202" s="37">
        <v>61.508000000000003</v>
      </c>
      <c r="Q202" s="37">
        <v>64.840999999999994</v>
      </c>
      <c r="S202" s="4">
        <f t="shared" si="441"/>
        <v>57.922064196897018</v>
      </c>
      <c r="T202" s="4">
        <f t="shared" si="442"/>
        <v>58.106892323175423</v>
      </c>
      <c r="U202" s="4">
        <f t="shared" si="443"/>
        <v>59.97658527032209</v>
      </c>
      <c r="V202" s="4">
        <f t="shared" si="444"/>
        <v>58.962529144813047</v>
      </c>
      <c r="W202" s="4">
        <f t="shared" si="445"/>
        <v>58.258847462182025</v>
      </c>
      <c r="X202" s="4">
        <f t="shared" si="446"/>
        <v>56.816918162936247</v>
      </c>
      <c r="Y202" s="4">
        <f t="shared" si="447"/>
        <v>58.810659844788759</v>
      </c>
      <c r="Z202" s="4">
        <f t="shared" si="448"/>
        <v>60.326368253671873</v>
      </c>
      <c r="AA202" s="4" t="e">
        <f t="shared" si="449"/>
        <v>#N/A</v>
      </c>
      <c r="AB202" s="4">
        <f t="shared" si="450"/>
        <v>60.995536450769904</v>
      </c>
      <c r="AC202" s="4">
        <f t="shared" si="451"/>
        <v>60.633206613127257</v>
      </c>
      <c r="AD202" s="4">
        <f t="shared" si="452"/>
        <v>60.2049898112286</v>
      </c>
      <c r="AE202" s="4">
        <f t="shared" si="453"/>
        <v>62.393250819924802</v>
      </c>
      <c r="AF202" s="4">
        <f t="shared" si="454"/>
        <v>61.545077108811654</v>
      </c>
      <c r="AG202" s="4">
        <f t="shared" si="455"/>
        <v>63.970572926202209</v>
      </c>
      <c r="AI202" s="4">
        <f t="shared" si="456"/>
        <v>-0.47406419689701806</v>
      </c>
      <c r="AJ202" s="4">
        <f t="shared" si="457"/>
        <v>0.97410767682458044</v>
      </c>
      <c r="AK202" s="4">
        <f t="shared" si="458"/>
        <v>1.0554147296779064</v>
      </c>
      <c r="AL202" s="4">
        <f t="shared" si="459"/>
        <v>1.2344708551869559</v>
      </c>
      <c r="AM202" s="4">
        <f t="shared" si="460"/>
        <v>0.51115253781797776</v>
      </c>
      <c r="AN202" s="4">
        <f t="shared" si="461"/>
        <v>0.87708183706375564</v>
      </c>
      <c r="AO202" s="4">
        <f t="shared" si="462"/>
        <v>0.8183401552112386</v>
      </c>
      <c r="AP202" s="4">
        <f t="shared" si="463"/>
        <v>0.15763174632812849</v>
      </c>
      <c r="AQ202" s="4">
        <f t="shared" si="464"/>
        <v>0</v>
      </c>
      <c r="AR202" s="4">
        <f t="shared" si="465"/>
        <v>1.3434635492300941</v>
      </c>
      <c r="AS202" s="4">
        <f t="shared" si="466"/>
        <v>1.1793386872746225E-2</v>
      </c>
      <c r="AT202" s="4">
        <f t="shared" si="467"/>
        <v>0.34301018877140166</v>
      </c>
      <c r="AU202" s="4">
        <f t="shared" si="468"/>
        <v>1.6067491800751981</v>
      </c>
      <c r="AV202" s="4">
        <f t="shared" si="644"/>
        <v>-3.7077108811651271E-2</v>
      </c>
      <c r="AW202" s="4">
        <f t="shared" si="644"/>
        <v>0.87042707379778506</v>
      </c>
      <c r="AY202" s="2">
        <f t="shared" si="520"/>
        <v>57.9220641703388</v>
      </c>
      <c r="AZ202" s="2">
        <f t="shared" si="571"/>
        <v>58.106892323175416</v>
      </c>
      <c r="BA202" s="2">
        <f t="shared" si="572"/>
        <v>59.976585270321671</v>
      </c>
      <c r="BB202" s="2">
        <f t="shared" si="573"/>
        <v>58.962529144812343</v>
      </c>
      <c r="BC202" s="2">
        <f t="shared" si="574"/>
        <v>58.258847462181492</v>
      </c>
      <c r="BD202" s="2">
        <f t="shared" si="575"/>
        <v>56.816918162936247</v>
      </c>
      <c r="BE202" s="2">
        <f t="shared" si="576"/>
        <v>58.81065984478866</v>
      </c>
      <c r="BF202" s="2">
        <f t="shared" si="577"/>
        <v>60.326368253671873</v>
      </c>
      <c r="BG202" s="2" t="e">
        <f t="shared" si="578"/>
        <v>#N/A</v>
      </c>
      <c r="BH202" s="2">
        <f t="shared" si="579"/>
        <v>60.995536450769904</v>
      </c>
      <c r="BI202" s="2">
        <f t="shared" si="580"/>
        <v>60.633206613127257</v>
      </c>
      <c r="BJ202" s="2">
        <f t="shared" si="581"/>
        <v>60.2049898112286</v>
      </c>
      <c r="BK202" s="2">
        <f t="shared" si="582"/>
        <v>62.39325081992348</v>
      </c>
      <c r="BL202" s="2">
        <f t="shared" si="583"/>
        <v>61.545077108785669</v>
      </c>
      <c r="BM202" s="2">
        <f t="shared" si="584"/>
        <v>63.970572923855151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57.448</v>
      </c>
      <c r="CV202" s="2">
        <f t="shared" si="486"/>
        <v>59.081000000000003</v>
      </c>
      <c r="CW202" s="2">
        <f t="shared" si="487"/>
        <v>61.031999999999996</v>
      </c>
      <c r="CX202" s="2">
        <f t="shared" si="488"/>
        <v>60.197000000000003</v>
      </c>
      <c r="CY202" s="2">
        <f t="shared" si="489"/>
        <v>58.77</v>
      </c>
      <c r="CZ202" s="2">
        <f t="shared" si="490"/>
        <v>57.694000000000003</v>
      </c>
      <c r="DA202" s="2">
        <f t="shared" si="491"/>
        <v>59.628999999999998</v>
      </c>
      <c r="DB202" s="2">
        <f t="shared" si="492"/>
        <v>60.484000000000002</v>
      </c>
      <c r="DC202" s="2" t="str">
        <f t="shared" si="493"/>
        <v/>
      </c>
      <c r="DD202" s="2">
        <f t="shared" si="494"/>
        <v>62.338999999999999</v>
      </c>
      <c r="DE202" s="2">
        <f t="shared" si="495"/>
        <v>60.645000000000003</v>
      </c>
      <c r="DF202" s="2">
        <f t="shared" si="496"/>
        <v>60.548000000000002</v>
      </c>
      <c r="DG202" s="2">
        <f t="shared" si="497"/>
        <v>64</v>
      </c>
      <c r="DH202" s="2">
        <f t="shared" si="498"/>
        <v>61.508000000000003</v>
      </c>
      <c r="DI202" s="2">
        <f t="shared" si="499"/>
        <v>64.840999999999994</v>
      </c>
      <c r="DK202" s="2">
        <f t="shared" si="500"/>
        <v>80.277791811846726</v>
      </c>
      <c r="DL202" s="2">
        <f t="shared" si="645"/>
        <v>91.826267139836915</v>
      </c>
      <c r="DM202" s="2">
        <f t="shared" si="645"/>
        <v>91.093877535585975</v>
      </c>
      <c r="DN202" s="2">
        <f t="shared" si="645"/>
        <v>75.112186046511596</v>
      </c>
      <c r="DO202" s="2">
        <f t="shared" si="645"/>
        <v>82.510325581395364</v>
      </c>
      <c r="DP202" s="2">
        <f t="shared" si="645"/>
        <v>82.809159581881559</v>
      </c>
      <c r="DQ202" s="2">
        <f t="shared" si="645"/>
        <v>86.392995644599281</v>
      </c>
      <c r="DR202" s="2">
        <f t="shared" si="645"/>
        <v>87.065470034843202</v>
      </c>
      <c r="DS202" s="2">
        <f t="shared" si="645"/>
        <v>99.038494601889312</v>
      </c>
      <c r="DT202" s="2">
        <f t="shared" si="645"/>
        <v>91.647738866396764</v>
      </c>
      <c r="DU202" s="2">
        <f t="shared" si="645"/>
        <v>88.225067421602802</v>
      </c>
      <c r="DV202" s="2">
        <f t="shared" si="645"/>
        <v>79.67820552703111</v>
      </c>
      <c r="DW202" s="2">
        <f t="shared" si="645"/>
        <v>91.527534883720918</v>
      </c>
      <c r="DX202" s="2">
        <f t="shared" si="645"/>
        <v>84.009093994601898</v>
      </c>
      <c r="DY202" s="2">
        <f t="shared" si="645"/>
        <v>72.859730837789641</v>
      </c>
      <c r="EA202" s="2">
        <f t="shared" si="440"/>
        <v>57.096790244042992</v>
      </c>
      <c r="EB202" s="2">
        <f t="shared" si="502"/>
        <v>56.939439239442763</v>
      </c>
      <c r="EC202" s="2">
        <f t="shared" si="503"/>
        <v>57.454609134836012</v>
      </c>
      <c r="ED202" s="2">
        <f t="shared" si="504"/>
        <v>57.552435684438393</v>
      </c>
      <c r="EE202" s="2">
        <f t="shared" si="505"/>
        <v>57.159839754327194</v>
      </c>
      <c r="EF202" s="2">
        <f t="shared" si="506"/>
        <v>54.914215803821747</v>
      </c>
      <c r="EG202" s="2">
        <f t="shared" si="507"/>
        <v>55.406526140560786</v>
      </c>
      <c r="EH202" s="2">
        <f t="shared" si="508"/>
        <v>59.903281128586642</v>
      </c>
      <c r="EI202" s="2">
        <f t="shared" si="509"/>
        <v>58.649871904513674</v>
      </c>
      <c r="EJ202" s="2">
        <f t="shared" si="510"/>
        <v>58.732662571621589</v>
      </c>
      <c r="EK202" s="2">
        <f t="shared" si="511"/>
        <v>60.734985492719986</v>
      </c>
      <c r="EL202" s="2">
        <f t="shared" si="512"/>
        <v>60.237031892647899</v>
      </c>
      <c r="EM202" s="2">
        <f t="shared" si="513"/>
        <v>58.837906193574099</v>
      </c>
      <c r="EN202" s="2">
        <f t="shared" si="514"/>
        <v>60.997866047771687</v>
      </c>
      <c r="EO202" s="2">
        <f t="shared" si="515"/>
        <v>64.860346620563647</v>
      </c>
      <c r="EQ202" s="2">
        <f t="shared" si="516"/>
        <v>58.044248190693871</v>
      </c>
      <c r="ER202" s="2">
        <f t="shared" si="646"/>
        <v>58.219321256147744</v>
      </c>
      <c r="ES202" s="2">
        <f t="shared" si="646"/>
        <v>60.248624495282648</v>
      </c>
      <c r="ET202" s="2">
        <f t="shared" si="646"/>
        <v>59.113900992956992</v>
      </c>
      <c r="EU202" s="2">
        <f t="shared" si="646"/>
        <v>58.368706801782409</v>
      </c>
      <c r="EV202" s="2">
        <f t="shared" si="646"/>
        <v>56.99678934065021</v>
      </c>
      <c r="EW202" s="2">
        <f t="shared" si="646"/>
        <v>59.151801053084519</v>
      </c>
      <c r="EX202" s="2">
        <f t="shared" si="646"/>
        <v>60.362641123064051</v>
      </c>
      <c r="EY202" s="2">
        <f t="shared" si="646"/>
        <v>60.418237852812823</v>
      </c>
      <c r="EZ202" s="2">
        <f t="shared" si="646"/>
        <v>61.179144482273486</v>
      </c>
      <c r="FA202" s="2">
        <f t="shared" si="646"/>
        <v>60.623506075375857</v>
      </c>
      <c r="FB202" s="2">
        <f t="shared" si="646"/>
        <v>60.201652145178691</v>
      </c>
      <c r="FC202" s="2">
        <f t="shared" si="646"/>
        <v>62.791398990553347</v>
      </c>
      <c r="FD202" s="2">
        <f t="shared" si="646"/>
        <v>61.648912575407977</v>
      </c>
      <c r="FE202" s="2">
        <f t="shared" si="646"/>
        <v>63.763130079893223</v>
      </c>
      <c r="FG202" s="2">
        <f t="shared" si="518"/>
        <v>0.99999537738558186</v>
      </c>
      <c r="FH202" s="2">
        <f t="shared" si="647"/>
        <v>0.99999405964813481</v>
      </c>
      <c r="FI202" s="2">
        <f t="shared" si="647"/>
        <v>0.99999396146609687</v>
      </c>
      <c r="FJ202" s="2">
        <f t="shared" si="647"/>
        <v>0.99999443028729362</v>
      </c>
      <c r="FK202" s="2">
        <f t="shared" si="647"/>
        <v>0.99999473052597809</v>
      </c>
      <c r="FL202" s="2">
        <f t="shared" si="647"/>
        <v>0.99999393342573395</v>
      </c>
      <c r="FM202" s="2">
        <f t="shared" si="647"/>
        <v>0.99999345912474369</v>
      </c>
      <c r="FN202" s="2">
        <f t="shared" si="647"/>
        <v>0.99999370719402436</v>
      </c>
      <c r="FO202" s="2">
        <f t="shared" si="647"/>
        <v>0.99999345544595675</v>
      </c>
      <c r="FP202" s="2">
        <f t="shared" si="647"/>
        <v>0.99999337868167071</v>
      </c>
      <c r="FQ202" s="2">
        <f t="shared" si="647"/>
        <v>0.99999357731957894</v>
      </c>
      <c r="FR202" s="2">
        <f t="shared" si="647"/>
        <v>0.9999942241763452</v>
      </c>
      <c r="FS202" s="2">
        <f t="shared" si="647"/>
        <v>0.99999472216659469</v>
      </c>
      <c r="FT202" s="2">
        <f t="shared" si="647"/>
        <v>0.99999314033681486</v>
      </c>
      <c r="FU202" s="2">
        <f t="shared" si="647"/>
        <v>0.99999159927715442</v>
      </c>
      <c r="FW202" s="2">
        <f t="shared" si="536"/>
        <v>0.87092706581919399</v>
      </c>
      <c r="FX202" s="2">
        <f t="shared" si="588"/>
        <v>0.91199487801579204</v>
      </c>
      <c r="FY202" s="2">
        <f t="shared" si="589"/>
        <v>0.90256232636453015</v>
      </c>
      <c r="FZ202" s="2">
        <f t="shared" si="590"/>
        <v>0.90299518658338496</v>
      </c>
      <c r="GA202" s="2">
        <f t="shared" si="591"/>
        <v>0.90901156288528495</v>
      </c>
      <c r="GB202" s="2">
        <f t="shared" si="592"/>
        <v>0.91354907700583887</v>
      </c>
      <c r="GC202" s="2">
        <f t="shared" si="593"/>
        <v>0.90886012511762326</v>
      </c>
      <c r="GD202" s="2">
        <f t="shared" si="594"/>
        <v>0.92066397549856949</v>
      </c>
      <c r="GE202" s="2">
        <f t="shared" si="595"/>
        <v>0.93175313011376515</v>
      </c>
      <c r="GF202" s="2">
        <f t="shared" si="596"/>
        <v>0.92486109465956268</v>
      </c>
      <c r="GG202" s="2">
        <f t="shared" si="597"/>
        <v>0.91456738860574882</v>
      </c>
      <c r="GH202" s="2">
        <f t="shared" si="598"/>
        <v>0.90883549233454963</v>
      </c>
      <c r="GI202" s="2">
        <f t="shared" si="599"/>
        <v>0.89924840603010003</v>
      </c>
      <c r="GJ202" s="2">
        <f t="shared" si="600"/>
        <v>0.8402674594194286</v>
      </c>
      <c r="GK202" s="2">
        <f t="shared" si="601"/>
        <v>0.81099843498032209</v>
      </c>
      <c r="GM202" s="86">
        <f t="shared" si="537"/>
        <v>1.4655675999951693E-236</v>
      </c>
      <c r="GN202" s="86">
        <f t="shared" si="602"/>
        <v>0</v>
      </c>
      <c r="GO202" s="86">
        <f t="shared" si="603"/>
        <v>7.7711373656449656E-269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2.8989465919321624E-181</v>
      </c>
      <c r="HD202" s="86">
        <f t="shared" si="616"/>
        <v>1.0475547730944721E-267</v>
      </c>
      <c r="HE202" s="86">
        <f t="shared" si="617"/>
        <v>9.3595950880646151E-219</v>
      </c>
      <c r="HF202" s="86">
        <f t="shared" si="618"/>
        <v>2.855378678985791E-264</v>
      </c>
      <c r="HG202" s="86">
        <f t="shared" si="619"/>
        <v>2.196587378175303E-253</v>
      </c>
      <c r="HH202" s="86">
        <f t="shared" si="620"/>
        <v>0</v>
      </c>
      <c r="HI202" s="86">
        <f t="shared" si="621"/>
        <v>2.3688469956155893E-294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3.3712817622540036E-64</v>
      </c>
      <c r="HT202" s="86">
        <f t="shared" si="630"/>
        <v>9.5658025773129577E-100</v>
      </c>
      <c r="HU202" s="86">
        <f t="shared" si="631"/>
        <v>6.9269929256726589E-92</v>
      </c>
      <c r="HV202" s="86">
        <f t="shared" si="632"/>
        <v>1.7031610447268766E-99</v>
      </c>
      <c r="HW202" s="86">
        <f t="shared" si="633"/>
        <v>1.9293367651792161E-97</v>
      </c>
      <c r="HX202" s="86">
        <f t="shared" si="634"/>
        <v>3.0033732890305779E-121</v>
      </c>
      <c r="HY202" s="86">
        <f t="shared" si="635"/>
        <v>3.5091639159338959E-100</v>
      </c>
      <c r="HZ202" s="86">
        <f t="shared" si="636"/>
        <v>1.8235662000434774E-119</v>
      </c>
      <c r="IA202" s="86">
        <f t="shared" si="637"/>
        <v>3.9110961096555503E-131</v>
      </c>
      <c r="IB202" s="86">
        <f t="shared" si="638"/>
        <v>1.7572342872442896E-130</v>
      </c>
      <c r="IC202" s="86">
        <f t="shared" si="639"/>
        <v>3.4977773315929844E-109</v>
      </c>
      <c r="ID202" s="86">
        <f t="shared" si="640"/>
        <v>6.1292982679682083E-115</v>
      </c>
      <c r="IE202" s="86">
        <f t="shared" si="641"/>
        <v>2.5227224213630613E-98</v>
      </c>
      <c r="IF202" s="86">
        <f t="shared" si="642"/>
        <v>8.762769662385626E-65</v>
      </c>
      <c r="IG202" s="86">
        <f t="shared" si="643"/>
        <v>2.5921969854845165E-66</v>
      </c>
      <c r="II202" s="86">
        <f t="shared" si="540"/>
        <v>3.7982244451646415E-3</v>
      </c>
      <c r="IJ202" s="86">
        <f t="shared" si="541"/>
        <v>3.8802585053607264E-5</v>
      </c>
      <c r="IK202" s="86">
        <f t="shared" si="542"/>
        <v>1.0626415543208789E-4</v>
      </c>
      <c r="IL202" s="86">
        <f t="shared" si="543"/>
        <v>1.1357587287774881E-4</v>
      </c>
      <c r="IM202" s="86">
        <f t="shared" si="544"/>
        <v>1.0054186710487198E-4</v>
      </c>
      <c r="IN202" s="86">
        <f t="shared" si="545"/>
        <v>7.2028851693851831E-6</v>
      </c>
      <c r="IO202" s="86">
        <f t="shared" si="546"/>
        <v>5.6379197720770112E-5</v>
      </c>
      <c r="IP202" s="86">
        <f t="shared" si="547"/>
        <v>3.7568448854219743E-6</v>
      </c>
      <c r="IQ202" s="86">
        <f t="shared" si="548"/>
        <v>4.4898608383196829E-7</v>
      </c>
      <c r="IR202" s="86">
        <f t="shared" si="549"/>
        <v>1.198523660408947E-6</v>
      </c>
      <c r="IS202" s="86">
        <f t="shared" si="550"/>
        <v>1.4870768759719862E-5</v>
      </c>
      <c r="IT202" s="86">
        <f t="shared" si="551"/>
        <v>1.6631234687014411E-5</v>
      </c>
      <c r="IU202" s="86">
        <f t="shared" si="552"/>
        <v>1.0322720502945569E-4</v>
      </c>
      <c r="IV202" s="86">
        <f t="shared" si="553"/>
        <v>7.0977873049266488E-10</v>
      </c>
      <c r="IW202" s="86">
        <f t="shared" si="554"/>
        <v>1.9317626942461486E-9</v>
      </c>
      <c r="IY202" s="86">
        <f t="shared" si="555"/>
        <v>3.7982244451646415E-3</v>
      </c>
      <c r="IZ202" s="86">
        <f t="shared" si="556"/>
        <v>3.8802585053607264E-5</v>
      </c>
      <c r="JA202" s="86">
        <f t="shared" si="557"/>
        <v>1.0626415543208789E-4</v>
      </c>
      <c r="JB202" s="86">
        <f t="shared" si="558"/>
        <v>1.1357587287774881E-4</v>
      </c>
      <c r="JC202" s="86">
        <f t="shared" si="559"/>
        <v>1.0054186710487198E-4</v>
      </c>
      <c r="JD202" s="86">
        <f t="shared" si="560"/>
        <v>7.2028851693851831E-6</v>
      </c>
      <c r="JE202" s="86">
        <f t="shared" si="561"/>
        <v>5.6379197720770112E-5</v>
      </c>
      <c r="JF202" s="86">
        <f t="shared" si="562"/>
        <v>3.7568448854219743E-6</v>
      </c>
      <c r="JG202" s="86">
        <f t="shared" si="563"/>
        <v>4.4898608383196829E-7</v>
      </c>
      <c r="JH202" s="86">
        <f t="shared" si="564"/>
        <v>1.198523660408947E-6</v>
      </c>
      <c r="JI202" s="86">
        <f t="shared" si="565"/>
        <v>1.4870768759719862E-5</v>
      </c>
      <c r="JJ202" s="86">
        <f t="shared" si="566"/>
        <v>1.6631234687014411E-5</v>
      </c>
      <c r="JK202" s="86">
        <f t="shared" si="567"/>
        <v>1.0322720502945569E-4</v>
      </c>
      <c r="JL202" s="86">
        <f t="shared" si="568"/>
        <v>7.0977873049266488E-10</v>
      </c>
      <c r="JM202" s="86">
        <f t="shared" si="569"/>
        <v>1.9317626942461486E-9</v>
      </c>
    </row>
    <row r="203" spans="2:273" x14ac:dyDescent="0.25">
      <c r="B203" s="2">
        <v>176</v>
      </c>
      <c r="C203" s="37">
        <v>58.134</v>
      </c>
      <c r="D203" s="37">
        <v>58.031999999999996</v>
      </c>
      <c r="E203" s="37">
        <v>60.79</v>
      </c>
      <c r="F203" s="37">
        <v>59.786999999999999</v>
      </c>
      <c r="G203" s="37">
        <v>58.884999999999998</v>
      </c>
      <c r="H203" s="37">
        <v>58.338999999999999</v>
      </c>
      <c r="I203" s="37">
        <v>59.21</v>
      </c>
      <c r="J203" s="37">
        <v>60.597000000000001</v>
      </c>
      <c r="K203" s="37">
        <v>60.951999999999998</v>
      </c>
      <c r="L203" s="37">
        <v>62.015999999999998</v>
      </c>
      <c r="M203" s="37">
        <v>60.79</v>
      </c>
      <c r="N203" s="37">
        <v>59.935000000000002</v>
      </c>
      <c r="O203" s="37">
        <v>64.787000000000006</v>
      </c>
      <c r="P203" s="37">
        <v>61.746000000000002</v>
      </c>
      <c r="Q203" s="37">
        <v>64.063000000000002</v>
      </c>
      <c r="S203" s="4">
        <f t="shared" si="441"/>
        <v>57.851322081947686</v>
      </c>
      <c r="T203" s="4">
        <f t="shared" si="442"/>
        <v>58.00706908863966</v>
      </c>
      <c r="U203" s="4">
        <f t="shared" si="443"/>
        <v>59.866170877620171</v>
      </c>
      <c r="V203" s="4">
        <f t="shared" si="444"/>
        <v>58.864019821067579</v>
      </c>
      <c r="W203" s="4">
        <f t="shared" si="445"/>
        <v>58.140359144696347</v>
      </c>
      <c r="X203" s="4">
        <f t="shared" si="446"/>
        <v>56.687690372267134</v>
      </c>
      <c r="Y203" s="4">
        <f t="shared" si="447"/>
        <v>58.677616937613841</v>
      </c>
      <c r="Z203" s="4">
        <f t="shared" si="448"/>
        <v>60.233013850032521</v>
      </c>
      <c r="AA203" s="4" t="e">
        <f t="shared" si="449"/>
        <v>#N/A</v>
      </c>
      <c r="AB203" s="4" t="e">
        <f t="shared" si="450"/>
        <v>#N/A</v>
      </c>
      <c r="AC203" s="4">
        <f t="shared" si="451"/>
        <v>60.518949085522763</v>
      </c>
      <c r="AD203" s="4">
        <f t="shared" si="452"/>
        <v>60.083340032766493</v>
      </c>
      <c r="AE203" s="4">
        <f t="shared" si="453"/>
        <v>62.310874159343136</v>
      </c>
      <c r="AF203" s="4">
        <f t="shared" si="454"/>
        <v>61.47305626187331</v>
      </c>
      <c r="AG203" s="4">
        <f t="shared" si="455"/>
        <v>63.877947794469748</v>
      </c>
      <c r="AI203" s="4">
        <f t="shared" si="456"/>
        <v>0.28267791805231468</v>
      </c>
      <c r="AJ203" s="4">
        <f t="shared" si="457"/>
        <v>2.4930911360335983E-2</v>
      </c>
      <c r="AK203" s="4">
        <f t="shared" si="458"/>
        <v>0.9238291223798285</v>
      </c>
      <c r="AL203" s="4">
        <f t="shared" si="459"/>
        <v>0.9229801789324199</v>
      </c>
      <c r="AM203" s="4">
        <f t="shared" si="460"/>
        <v>0.74464085530365054</v>
      </c>
      <c r="AN203" s="4">
        <f t="shared" si="461"/>
        <v>1.6513096277328643</v>
      </c>
      <c r="AO203" s="4">
        <f t="shared" si="462"/>
        <v>0.53238306238615962</v>
      </c>
      <c r="AP203" s="4">
        <f t="shared" si="463"/>
        <v>0.3639861499674808</v>
      </c>
      <c r="AQ203" s="4">
        <f t="shared" si="464"/>
        <v>0</v>
      </c>
      <c r="AR203" s="4">
        <f t="shared" si="465"/>
        <v>0</v>
      </c>
      <c r="AS203" s="4">
        <f t="shared" si="466"/>
        <v>0.27105091447723595</v>
      </c>
      <c r="AT203" s="4">
        <f t="shared" si="467"/>
        <v>-0.14834003276649099</v>
      </c>
      <c r="AU203" s="4">
        <f t="shared" si="468"/>
        <v>2.47612584065687</v>
      </c>
      <c r="AV203" s="4">
        <f t="shared" ref="AV203:AW218" si="648">IF(OR($B203 &lt; P$230, $B203 &gt; P$233), 0, P203-AF203)</f>
        <v>0.27294373812669193</v>
      </c>
      <c r="AW203" s="4">
        <f t="shared" si="648"/>
        <v>0.18505220553025481</v>
      </c>
      <c r="AY203" s="2">
        <f t="shared" si="520"/>
        <v>57.851322076403335</v>
      </c>
      <c r="AZ203" s="2">
        <f t="shared" si="571"/>
        <v>58.00706908863966</v>
      </c>
      <c r="BA203" s="2">
        <f t="shared" si="572"/>
        <v>59.866170877620128</v>
      </c>
      <c r="BB203" s="2">
        <f t="shared" si="573"/>
        <v>58.864019821067515</v>
      </c>
      <c r="BC203" s="2">
        <f t="shared" si="574"/>
        <v>58.140359144696298</v>
      </c>
      <c r="BD203" s="2">
        <f t="shared" si="575"/>
        <v>56.687690372267134</v>
      </c>
      <c r="BE203" s="2">
        <f t="shared" si="576"/>
        <v>58.677616937613834</v>
      </c>
      <c r="BF203" s="2">
        <f t="shared" si="577"/>
        <v>60.233013850032521</v>
      </c>
      <c r="BG203" s="2" t="e">
        <f t="shared" si="578"/>
        <v>#N/A</v>
      </c>
      <c r="BH203" s="2" t="e">
        <f t="shared" si="579"/>
        <v>#N/A</v>
      </c>
      <c r="BI203" s="2">
        <f t="shared" si="580"/>
        <v>60.518949085522763</v>
      </c>
      <c r="BJ203" s="2">
        <f t="shared" si="581"/>
        <v>60.083340032766493</v>
      </c>
      <c r="BK203" s="2">
        <f t="shared" si="582"/>
        <v>62.310874159343022</v>
      </c>
      <c r="BL203" s="2">
        <f t="shared" si="583"/>
        <v>61.473056261871911</v>
      </c>
      <c r="BM203" s="2">
        <f t="shared" si="584"/>
        <v>63.877947794333302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58.134</v>
      </c>
      <c r="CV203" s="2">
        <f t="shared" si="486"/>
        <v>58.031999999999996</v>
      </c>
      <c r="CW203" s="2">
        <f t="shared" si="487"/>
        <v>60.79</v>
      </c>
      <c r="CX203" s="2">
        <f t="shared" si="488"/>
        <v>59.786999999999999</v>
      </c>
      <c r="CY203" s="2">
        <f t="shared" si="489"/>
        <v>58.884999999999998</v>
      </c>
      <c r="CZ203" s="2">
        <f t="shared" si="490"/>
        <v>58.338999999999999</v>
      </c>
      <c r="DA203" s="2">
        <f t="shared" si="491"/>
        <v>59.21</v>
      </c>
      <c r="DB203" s="2">
        <f t="shared" si="492"/>
        <v>60.597000000000001</v>
      </c>
      <c r="DC203" s="2" t="str">
        <f t="shared" si="493"/>
        <v/>
      </c>
      <c r="DD203" s="2" t="str">
        <f t="shared" si="494"/>
        <v/>
      </c>
      <c r="DE203" s="2">
        <f t="shared" si="495"/>
        <v>60.79</v>
      </c>
      <c r="DF203" s="2">
        <f t="shared" si="496"/>
        <v>59.935000000000002</v>
      </c>
      <c r="DG203" s="2">
        <f t="shared" si="497"/>
        <v>64.787000000000006</v>
      </c>
      <c r="DH203" s="2">
        <f t="shared" si="498"/>
        <v>61.746000000000002</v>
      </c>
      <c r="DI203" s="2">
        <f t="shared" si="499"/>
        <v>64.063000000000002</v>
      </c>
      <c r="DK203" s="2">
        <f t="shared" si="500"/>
        <v>80.302849477351955</v>
      </c>
      <c r="DL203" s="2">
        <f t="shared" ref="DL203:DY218" si="649">BP$228*$B203+BP$229</f>
        <v>91.920116279069759</v>
      </c>
      <c r="DM203" s="2">
        <f t="shared" si="649"/>
        <v>91.16313918375063</v>
      </c>
      <c r="DN203" s="2">
        <f t="shared" si="649"/>
        <v>75.084615675022619</v>
      </c>
      <c r="DO203" s="2">
        <f t="shared" si="649"/>
        <v>82.523497281787996</v>
      </c>
      <c r="DP203" s="2">
        <f t="shared" si="649"/>
        <v>82.824107839721279</v>
      </c>
      <c r="DQ203" s="2">
        <f t="shared" si="649"/>
        <v>86.377358885017401</v>
      </c>
      <c r="DR203" s="2">
        <f t="shared" si="649"/>
        <v>87.107710104529616</v>
      </c>
      <c r="DS203" s="2">
        <f t="shared" si="649"/>
        <v>99.152942172739515</v>
      </c>
      <c r="DT203" s="2">
        <f t="shared" si="649"/>
        <v>91.713761740890689</v>
      </c>
      <c r="DU203" s="2">
        <f t="shared" si="649"/>
        <v>88.281627874564464</v>
      </c>
      <c r="DV203" s="2">
        <f t="shared" si="649"/>
        <v>79.671395348837208</v>
      </c>
      <c r="DW203" s="2">
        <f t="shared" si="649"/>
        <v>91.578041377227407</v>
      </c>
      <c r="DX203" s="2">
        <f t="shared" si="649"/>
        <v>84.054607962213225</v>
      </c>
      <c r="DY203" s="2">
        <f t="shared" si="649"/>
        <v>72.851017268270937</v>
      </c>
      <c r="EA203" s="2">
        <f t="shared" si="440"/>
        <v>57.003020601031494</v>
      </c>
      <c r="EB203" s="2">
        <f t="shared" si="502"/>
        <v>56.812423358194252</v>
      </c>
      <c r="EC203" s="2">
        <f t="shared" si="503"/>
        <v>57.282209420974489</v>
      </c>
      <c r="ED203" s="2">
        <f t="shared" si="504"/>
        <v>57.419241328097456</v>
      </c>
      <c r="EE203" s="2">
        <f t="shared" si="505"/>
        <v>57.015313791178116</v>
      </c>
      <c r="EF203" s="2">
        <f t="shared" si="506"/>
        <v>54.741409320533855</v>
      </c>
      <c r="EG203" s="2">
        <f t="shared" si="507"/>
        <v>55.193587820146007</v>
      </c>
      <c r="EH203" s="2">
        <f t="shared" si="508"/>
        <v>59.800619513914874</v>
      </c>
      <c r="EI203" s="2">
        <f t="shared" si="509"/>
        <v>58.513334396451931</v>
      </c>
      <c r="EJ203" s="2">
        <f t="shared" si="510"/>
        <v>58.579359490329523</v>
      </c>
      <c r="EK203" s="2">
        <f t="shared" si="511"/>
        <v>60.623047504747845</v>
      </c>
      <c r="EL203" s="2">
        <f t="shared" si="512"/>
        <v>60.116211885177748</v>
      </c>
      <c r="EM203" s="2">
        <f t="shared" si="513"/>
        <v>58.670054235262896</v>
      </c>
      <c r="EN203" s="2">
        <f t="shared" si="514"/>
        <v>60.909412657554043</v>
      </c>
      <c r="EO203" s="2">
        <f t="shared" si="515"/>
        <v>64.795699308455085</v>
      </c>
      <c r="EQ203" s="2">
        <f t="shared" si="516"/>
        <v>57.965868373924991</v>
      </c>
      <c r="ER203" s="2">
        <f t="shared" ref="ER203:FE218" si="650">CV$228*$B203+CV$229</f>
        <v>58.111998931044866</v>
      </c>
      <c r="ES203" s="2">
        <f t="shared" si="650"/>
        <v>60.120376829678108</v>
      </c>
      <c r="ET203" s="2">
        <f t="shared" si="650"/>
        <v>59.005471049307843</v>
      </c>
      <c r="EU203" s="2">
        <f t="shared" si="650"/>
        <v>58.242929240696839</v>
      </c>
      <c r="EV203" s="2">
        <f t="shared" si="650"/>
        <v>56.855496067182173</v>
      </c>
      <c r="EW203" s="2">
        <f t="shared" si="650"/>
        <v>58.996048664620034</v>
      </c>
      <c r="EX203" s="2">
        <f t="shared" si="650"/>
        <v>60.266826842085592</v>
      </c>
      <c r="EY203" s="2">
        <f t="shared" si="650"/>
        <v>60.307809870398962</v>
      </c>
      <c r="EZ203" s="2">
        <f t="shared" si="650"/>
        <v>61.062114325846395</v>
      </c>
      <c r="FA203" s="2">
        <f t="shared" si="650"/>
        <v>60.509904731902907</v>
      </c>
      <c r="FB203" s="2">
        <f t="shared" si="650"/>
        <v>60.080220383503587</v>
      </c>
      <c r="FC203" s="2">
        <f t="shared" si="650"/>
        <v>62.682723992928686</v>
      </c>
      <c r="FD203" s="2">
        <f t="shared" si="650"/>
        <v>61.570605679902286</v>
      </c>
      <c r="FE203" s="2">
        <f t="shared" si="650"/>
        <v>63.682811939387392</v>
      </c>
      <c r="FG203" s="2">
        <f t="shared" si="518"/>
        <v>0.99999578412382972</v>
      </c>
      <c r="FH203" s="2">
        <f t="shared" ref="FH203:FU218" si="651">POWER(10,($B203-D$231)/D$229)/(1+POWER(10,($B203-D$231)/D$229))</f>
        <v>0.99999458233187766</v>
      </c>
      <c r="FI203" s="2">
        <f t="shared" si="651"/>
        <v>0.99999449278870034</v>
      </c>
      <c r="FJ203" s="2">
        <f t="shared" si="651"/>
        <v>0.99999492035915027</v>
      </c>
      <c r="FK203" s="2">
        <f t="shared" si="651"/>
        <v>0.9999951941803461</v>
      </c>
      <c r="FL203" s="2">
        <f t="shared" si="651"/>
        <v>0.99999446721555818</v>
      </c>
      <c r="FM203" s="2">
        <f t="shared" si="651"/>
        <v>0.99999403464743419</v>
      </c>
      <c r="FN203" s="2">
        <f t="shared" si="651"/>
        <v>0.99999426088956256</v>
      </c>
      <c r="FO203" s="2">
        <f t="shared" si="651"/>
        <v>0.99999403129233677</v>
      </c>
      <c r="FP203" s="2">
        <f t="shared" si="651"/>
        <v>0.99999396128239471</v>
      </c>
      <c r="FQ203" s="2">
        <f t="shared" si="651"/>
        <v>0.99999414244252804</v>
      </c>
      <c r="FR203" s="2">
        <f t="shared" si="651"/>
        <v>0.99999473238354353</v>
      </c>
      <c r="FS203" s="2">
        <f t="shared" si="651"/>
        <v>0.99999518655649067</v>
      </c>
      <c r="FT203" s="2">
        <f t="shared" si="651"/>
        <v>0.99999374390904472</v>
      </c>
      <c r="FU203" s="2">
        <f t="shared" si="651"/>
        <v>0.99999233844404323</v>
      </c>
      <c r="FW203" s="2">
        <f t="shared" si="536"/>
        <v>0.88093182542193271</v>
      </c>
      <c r="FX203" s="2">
        <f t="shared" si="588"/>
        <v>0.91911201900832007</v>
      </c>
      <c r="FY203" s="2">
        <f t="shared" si="589"/>
        <v>0.91036732339428528</v>
      </c>
      <c r="FZ203" s="2">
        <f t="shared" si="590"/>
        <v>0.91076893837956263</v>
      </c>
      <c r="GA203" s="2">
        <f t="shared" si="591"/>
        <v>0.91634784022117521</v>
      </c>
      <c r="GB203" s="2">
        <f t="shared" si="592"/>
        <v>0.9205514765660523</v>
      </c>
      <c r="GC203" s="2">
        <f t="shared" si="593"/>
        <v>0.91620748714402434</v>
      </c>
      <c r="GD203" s="2">
        <f t="shared" si="594"/>
        <v>0.92713604353886481</v>
      </c>
      <c r="GE203" s="2">
        <f t="shared" si="595"/>
        <v>0.93738209534612005</v>
      </c>
      <c r="GF203" s="2">
        <f t="shared" si="596"/>
        <v>0.93101642523043249</v>
      </c>
      <c r="GG203" s="2">
        <f t="shared" si="597"/>
        <v>0.92149439445043502</v>
      </c>
      <c r="GH203" s="2">
        <f t="shared" si="598"/>
        <v>0.91618465703399965</v>
      </c>
      <c r="GI203" s="2">
        <f t="shared" si="599"/>
        <v>0.90729158969235146</v>
      </c>
      <c r="GJ203" s="2">
        <f t="shared" si="600"/>
        <v>0.85224554226174887</v>
      </c>
      <c r="GK203" s="2">
        <f t="shared" si="601"/>
        <v>0.82471349383717951</v>
      </c>
      <c r="GM203" s="86">
        <f t="shared" si="537"/>
        <v>7.2230736667595973E-241</v>
      </c>
      <c r="GN203" s="86">
        <f t="shared" si="602"/>
        <v>0</v>
      </c>
      <c r="GO203" s="86">
        <f t="shared" si="603"/>
        <v>1.1228917256156421E-273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1.8430708690837945E-185</v>
      </c>
      <c r="HD203" s="86">
        <f t="shared" si="616"/>
        <v>9.227877793471993E-274</v>
      </c>
      <c r="HE203" s="86">
        <f t="shared" si="617"/>
        <v>8.732083616229318E-224</v>
      </c>
      <c r="HF203" s="86">
        <f t="shared" si="618"/>
        <v>2.6406015366691557E-270</v>
      </c>
      <c r="HG203" s="86">
        <f t="shared" si="619"/>
        <v>4.5987775245245688E-259</v>
      </c>
      <c r="HH203" s="86">
        <f t="shared" si="620"/>
        <v>0</v>
      </c>
      <c r="HI203" s="86">
        <f t="shared" si="621"/>
        <v>5.5412137788476186E-301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8.028759852829225E-67</v>
      </c>
      <c r="HT203" s="86">
        <f t="shared" si="630"/>
        <v>1.4889040618786541E-103</v>
      </c>
      <c r="HU203" s="86">
        <f t="shared" si="631"/>
        <v>1.6808212694847323E-95</v>
      </c>
      <c r="HV203" s="86">
        <f t="shared" si="632"/>
        <v>3.110777412242507E-103</v>
      </c>
      <c r="HW203" s="86">
        <f t="shared" si="633"/>
        <v>4.7080569551986612E-101</v>
      </c>
      <c r="HX203" s="86">
        <f t="shared" si="634"/>
        <v>8.5338998421885978E-126</v>
      </c>
      <c r="HY203" s="86">
        <f t="shared" si="635"/>
        <v>5.5903687273401937E-104</v>
      </c>
      <c r="HZ203" s="86">
        <f t="shared" si="636"/>
        <v>6.1459236433292723E-124</v>
      </c>
      <c r="IA203" s="86">
        <f t="shared" si="637"/>
        <v>6.2335101072984194E-136</v>
      </c>
      <c r="IB203" s="86">
        <f t="shared" si="638"/>
        <v>2.8199019379661365E-135</v>
      </c>
      <c r="IC203" s="86">
        <f t="shared" si="639"/>
        <v>2.5448712269447245E-113</v>
      </c>
      <c r="ID203" s="86">
        <f t="shared" si="640"/>
        <v>2.7136629123220058E-119</v>
      </c>
      <c r="IE203" s="86">
        <f t="shared" si="641"/>
        <v>3.8950236558010257E-102</v>
      </c>
      <c r="IF203" s="86">
        <f t="shared" si="642"/>
        <v>2.0116324908076155E-67</v>
      </c>
      <c r="IG203" s="86">
        <f t="shared" si="643"/>
        <v>3.8180540285389165E-69</v>
      </c>
      <c r="II203" s="86">
        <f t="shared" si="540"/>
        <v>2.4126586821122935E-3</v>
      </c>
      <c r="IJ203" s="86">
        <f t="shared" si="541"/>
        <v>1.8979784442806264E-5</v>
      </c>
      <c r="IK203" s="86">
        <f t="shared" si="542"/>
        <v>5.4326269011822185E-5</v>
      </c>
      <c r="IL203" s="86">
        <f t="shared" si="543"/>
        <v>5.8462090862916722E-5</v>
      </c>
      <c r="IM203" s="86">
        <f t="shared" si="544"/>
        <v>5.2341761848485264E-5</v>
      </c>
      <c r="IN203" s="86">
        <f t="shared" si="545"/>
        <v>3.1177384561462258E-6</v>
      </c>
      <c r="IO203" s="86">
        <f t="shared" si="546"/>
        <v>2.8047197236108387E-5</v>
      </c>
      <c r="IP203" s="86">
        <f t="shared" si="547"/>
        <v>1.6014062856733341E-6</v>
      </c>
      <c r="IQ203" s="86">
        <f t="shared" si="548"/>
        <v>1.7438845673587594E-7</v>
      </c>
      <c r="IR203" s="86">
        <f t="shared" si="549"/>
        <v>4.8023839621205821E-7</v>
      </c>
      <c r="IS203" s="86">
        <f t="shared" si="550"/>
        <v>6.8325580855762313E-6</v>
      </c>
      <c r="IT203" s="86">
        <f t="shared" si="551"/>
        <v>7.5218173818666502E-6</v>
      </c>
      <c r="IU203" s="86">
        <f t="shared" si="552"/>
        <v>5.204242016069126E-5</v>
      </c>
      <c r="IV203" s="86">
        <f t="shared" si="553"/>
        <v>7.726859924138545E-11</v>
      </c>
      <c r="IW203" s="86">
        <f t="shared" si="554"/>
        <v>1.7400187404355553E-10</v>
      </c>
      <c r="IY203" s="86">
        <f t="shared" si="555"/>
        <v>2.4126586821122935E-3</v>
      </c>
      <c r="IZ203" s="86">
        <f t="shared" si="556"/>
        <v>1.8979784442806264E-5</v>
      </c>
      <c r="JA203" s="86">
        <f t="shared" si="557"/>
        <v>5.4326269011822185E-5</v>
      </c>
      <c r="JB203" s="86">
        <f t="shared" si="558"/>
        <v>5.8462090862916722E-5</v>
      </c>
      <c r="JC203" s="86">
        <f t="shared" si="559"/>
        <v>5.2341761848485264E-5</v>
      </c>
      <c r="JD203" s="86">
        <f t="shared" si="560"/>
        <v>3.1177384561462258E-6</v>
      </c>
      <c r="JE203" s="86">
        <f t="shared" si="561"/>
        <v>2.8047197236108387E-5</v>
      </c>
      <c r="JF203" s="86">
        <f t="shared" si="562"/>
        <v>1.6014062856733341E-6</v>
      </c>
      <c r="JG203" s="86">
        <f t="shared" si="563"/>
        <v>1.7438845673587594E-7</v>
      </c>
      <c r="JH203" s="86">
        <f t="shared" si="564"/>
        <v>4.8023839621205821E-7</v>
      </c>
      <c r="JI203" s="86">
        <f t="shared" si="565"/>
        <v>6.8325580855762313E-6</v>
      </c>
      <c r="JJ203" s="86">
        <f t="shared" si="566"/>
        <v>7.5218173818666502E-6</v>
      </c>
      <c r="JK203" s="86">
        <f t="shared" si="567"/>
        <v>5.204242016069126E-5</v>
      </c>
      <c r="JL203" s="86">
        <f t="shared" si="568"/>
        <v>7.726859924138545E-11</v>
      </c>
      <c r="JM203" s="86">
        <f t="shared" si="569"/>
        <v>1.7400187404355553E-10</v>
      </c>
    </row>
    <row r="204" spans="2:273" x14ac:dyDescent="0.25">
      <c r="B204" s="2">
        <v>177</v>
      </c>
      <c r="C204" s="37">
        <v>58.075000000000003</v>
      </c>
      <c r="D204" s="37">
        <v>58.694000000000003</v>
      </c>
      <c r="E204" s="37">
        <v>60.402999999999999</v>
      </c>
      <c r="F204" s="37">
        <v>60.295000000000002</v>
      </c>
      <c r="G204" s="37">
        <v>58.082000000000001</v>
      </c>
      <c r="H204" s="37">
        <v>57.823</v>
      </c>
      <c r="I204" s="37">
        <v>59.79</v>
      </c>
      <c r="J204" s="37">
        <v>61.031999999999996</v>
      </c>
      <c r="K204" s="37">
        <v>61.064999999999998</v>
      </c>
      <c r="L204" s="37">
        <v>62.128999999999998</v>
      </c>
      <c r="M204" s="37">
        <v>60.531999999999996</v>
      </c>
      <c r="N204" s="37">
        <v>59.741999999999997</v>
      </c>
      <c r="O204" s="37">
        <v>64.983999999999995</v>
      </c>
      <c r="P204" s="37">
        <v>60.491999999999997</v>
      </c>
      <c r="Q204" s="37">
        <v>63.841000000000001</v>
      </c>
      <c r="S204" s="4">
        <f t="shared" si="441"/>
        <v>57.78022564071177</v>
      </c>
      <c r="T204" s="4">
        <f t="shared" si="442"/>
        <v>57.90683009395989</v>
      </c>
      <c r="U204" s="4">
        <f t="shared" si="443"/>
        <v>59.754809520657176</v>
      </c>
      <c r="V204" s="4">
        <f t="shared" si="444"/>
        <v>58.76498374417131</v>
      </c>
      <c r="W204" s="4">
        <f t="shared" si="445"/>
        <v>58.021471907101038</v>
      </c>
      <c r="X204" s="4">
        <f t="shared" si="446"/>
        <v>56.557785296284095</v>
      </c>
      <c r="Y204" s="4">
        <f t="shared" si="447"/>
        <v>58.543323241111267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>
        <f t="shared" si="451"/>
        <v>60.404729105023328</v>
      </c>
      <c r="AD204" s="4">
        <f t="shared" si="452"/>
        <v>59.961701874232716</v>
      </c>
      <c r="AE204" s="4">
        <f t="shared" si="453"/>
        <v>62.227083902629268</v>
      </c>
      <c r="AF204" s="4">
        <f t="shared" si="454"/>
        <v>61.400774530385021</v>
      </c>
      <c r="AG204" s="4">
        <f t="shared" si="455"/>
        <v>63.785791578085487</v>
      </c>
      <c r="AI204" s="4">
        <f t="shared" si="456"/>
        <v>0.29477435928823326</v>
      </c>
      <c r="AJ204" s="4">
        <f t="shared" si="457"/>
        <v>0.78716990604011272</v>
      </c>
      <c r="AK204" s="4">
        <f t="shared" si="458"/>
        <v>0.64819047934282281</v>
      </c>
      <c r="AL204" s="4">
        <f t="shared" si="459"/>
        <v>1.5300162558286914</v>
      </c>
      <c r="AM204" s="4">
        <f t="shared" si="460"/>
        <v>6.0528092898962882E-2</v>
      </c>
      <c r="AN204" s="4">
        <f t="shared" si="461"/>
        <v>1.2652147037159054</v>
      </c>
      <c r="AO204" s="4">
        <f t="shared" si="462"/>
        <v>1.2466767588887322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0.1272708949766681</v>
      </c>
      <c r="AT204" s="4">
        <f t="shared" si="467"/>
        <v>-0.21970187423271881</v>
      </c>
      <c r="AU204" s="4">
        <f t="shared" si="468"/>
        <v>2.756916097370727</v>
      </c>
      <c r="AV204" s="4">
        <f t="shared" si="648"/>
        <v>-0.90877453038502409</v>
      </c>
      <c r="AW204" s="4">
        <f t="shared" si="648"/>
        <v>5.5208421914514361E-2</v>
      </c>
      <c r="AY204" s="2">
        <f t="shared" si="520"/>
        <v>57.780225639633173</v>
      </c>
      <c r="AZ204" s="2">
        <f t="shared" si="571"/>
        <v>57.90683009395989</v>
      </c>
      <c r="BA204" s="2">
        <f t="shared" si="572"/>
        <v>59.754809520657176</v>
      </c>
      <c r="BB204" s="2">
        <f t="shared" si="573"/>
        <v>58.764983744171303</v>
      </c>
      <c r="BC204" s="2">
        <f t="shared" si="574"/>
        <v>58.021471907101031</v>
      </c>
      <c r="BD204" s="2">
        <f t="shared" si="575"/>
        <v>56.557785296284095</v>
      </c>
      <c r="BE204" s="2">
        <f t="shared" si="576"/>
        <v>58.543323241111267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>
        <f t="shared" si="580"/>
        <v>60.404729105023328</v>
      </c>
      <c r="BJ204" s="2">
        <f t="shared" si="581"/>
        <v>59.961701874232716</v>
      </c>
      <c r="BK204" s="2">
        <f t="shared" si="582"/>
        <v>62.227083902629261</v>
      </c>
      <c r="BL204" s="2">
        <f t="shared" si="583"/>
        <v>61.400774530384957</v>
      </c>
      <c r="BM204" s="2">
        <f t="shared" si="584"/>
        <v>63.785791578078779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58.075000000000003</v>
      </c>
      <c r="CV204" s="2">
        <f t="shared" si="486"/>
        <v>58.694000000000003</v>
      </c>
      <c r="CW204" s="2">
        <f t="shared" si="487"/>
        <v>60.402999999999999</v>
      </c>
      <c r="CX204" s="2">
        <f t="shared" si="488"/>
        <v>60.295000000000002</v>
      </c>
      <c r="CY204" s="2">
        <f t="shared" si="489"/>
        <v>58.082000000000001</v>
      </c>
      <c r="CZ204" s="2">
        <f t="shared" si="490"/>
        <v>57.823</v>
      </c>
      <c r="DA204" s="2">
        <f t="shared" si="491"/>
        <v>59.79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>
        <f t="shared" si="495"/>
        <v>60.531999999999996</v>
      </c>
      <c r="DF204" s="2">
        <f t="shared" si="496"/>
        <v>59.741999999999997</v>
      </c>
      <c r="DG204" s="2">
        <f t="shared" si="497"/>
        <v>64.983999999999995</v>
      </c>
      <c r="DH204" s="2">
        <f t="shared" si="498"/>
        <v>60.491999999999997</v>
      </c>
      <c r="DI204" s="2">
        <f t="shared" si="499"/>
        <v>63.841000000000001</v>
      </c>
      <c r="DK204" s="2">
        <f t="shared" si="500"/>
        <v>80.327907142857185</v>
      </c>
      <c r="DL204" s="2">
        <f t="shared" si="649"/>
        <v>92.013965418302632</v>
      </c>
      <c r="DM204" s="2">
        <f t="shared" si="649"/>
        <v>91.232400831915285</v>
      </c>
      <c r="DN204" s="2">
        <f t="shared" si="649"/>
        <v>75.057045303533641</v>
      </c>
      <c r="DO204" s="2">
        <f t="shared" si="649"/>
        <v>82.536668982180629</v>
      </c>
      <c r="DP204" s="2">
        <f t="shared" si="649"/>
        <v>82.839056097560999</v>
      </c>
      <c r="DQ204" s="2">
        <f t="shared" si="649"/>
        <v>86.36172212543552</v>
      </c>
      <c r="DR204" s="2">
        <f t="shared" si="649"/>
        <v>87.149950174216031</v>
      </c>
      <c r="DS204" s="2">
        <f t="shared" si="649"/>
        <v>99.267389743589717</v>
      </c>
      <c r="DT204" s="2">
        <f t="shared" si="649"/>
        <v>91.779784615384614</v>
      </c>
      <c r="DU204" s="2">
        <f t="shared" si="649"/>
        <v>88.33818832752614</v>
      </c>
      <c r="DV204" s="2">
        <f t="shared" si="649"/>
        <v>79.664585170643306</v>
      </c>
      <c r="DW204" s="2">
        <f t="shared" si="649"/>
        <v>91.628547870733911</v>
      </c>
      <c r="DX204" s="2">
        <f t="shared" si="649"/>
        <v>84.100121929824567</v>
      </c>
      <c r="DY204" s="2">
        <f t="shared" si="649"/>
        <v>72.842303698752218</v>
      </c>
      <c r="EA204" s="2">
        <f t="shared" si="440"/>
        <v>56.909250958019996</v>
      </c>
      <c r="EB204" s="2">
        <f t="shared" si="502"/>
        <v>56.685407476945741</v>
      </c>
      <c r="EC204" s="2">
        <f t="shared" si="503"/>
        <v>57.109809707112973</v>
      </c>
      <c r="ED204" s="2">
        <f t="shared" si="504"/>
        <v>57.286046971756519</v>
      </c>
      <c r="EE204" s="2">
        <f t="shared" si="505"/>
        <v>56.870787828029037</v>
      </c>
      <c r="EF204" s="2">
        <f t="shared" si="506"/>
        <v>54.568602837245955</v>
      </c>
      <c r="EG204" s="2">
        <f t="shared" si="507"/>
        <v>54.980649499731221</v>
      </c>
      <c r="EH204" s="2">
        <f t="shared" si="508"/>
        <v>59.697957899243107</v>
      </c>
      <c r="EI204" s="2">
        <f t="shared" si="509"/>
        <v>58.376796888390196</v>
      </c>
      <c r="EJ204" s="2">
        <f t="shared" si="510"/>
        <v>58.426056409037457</v>
      </c>
      <c r="EK204" s="2">
        <f t="shared" si="511"/>
        <v>60.511109516775697</v>
      </c>
      <c r="EL204" s="2">
        <f t="shared" si="512"/>
        <v>59.99539187770759</v>
      </c>
      <c r="EM204" s="2">
        <f t="shared" si="513"/>
        <v>58.502202276951692</v>
      </c>
      <c r="EN204" s="2">
        <f t="shared" si="514"/>
        <v>60.820959267336391</v>
      </c>
      <c r="EO204" s="2">
        <f t="shared" si="515"/>
        <v>64.731051996346537</v>
      </c>
      <c r="EQ204" s="2">
        <f t="shared" si="516"/>
        <v>57.887488557156104</v>
      </c>
      <c r="ER204" s="2">
        <f t="shared" si="650"/>
        <v>58.004676605941981</v>
      </c>
      <c r="ES204" s="2">
        <f t="shared" si="650"/>
        <v>59.992129164073567</v>
      </c>
      <c r="ET204" s="2">
        <f t="shared" si="650"/>
        <v>58.897041105658701</v>
      </c>
      <c r="EU204" s="2">
        <f t="shared" si="650"/>
        <v>58.117151679611268</v>
      </c>
      <c r="EV204" s="2">
        <f t="shared" si="650"/>
        <v>56.714202793714144</v>
      </c>
      <c r="EW204" s="2">
        <f t="shared" si="650"/>
        <v>58.840296276155549</v>
      </c>
      <c r="EX204" s="2">
        <f t="shared" si="650"/>
        <v>60.171012561107133</v>
      </c>
      <c r="EY204" s="2">
        <f t="shared" si="650"/>
        <v>60.197381887985095</v>
      </c>
      <c r="EZ204" s="2">
        <f t="shared" si="650"/>
        <v>60.945084169419303</v>
      </c>
      <c r="FA204" s="2">
        <f t="shared" si="650"/>
        <v>60.39630338842997</v>
      </c>
      <c r="FB204" s="2">
        <f t="shared" si="650"/>
        <v>59.958788621828482</v>
      </c>
      <c r="FC204" s="2">
        <f t="shared" si="650"/>
        <v>62.574048995304018</v>
      </c>
      <c r="FD204" s="2">
        <f t="shared" si="650"/>
        <v>61.492298784396588</v>
      </c>
      <c r="FE204" s="2">
        <f t="shared" si="650"/>
        <v>63.602493798881561</v>
      </c>
      <c r="FG204" s="2">
        <f t="shared" si="518"/>
        <v>0.99999615507380912</v>
      </c>
      <c r="FH204" s="2">
        <f t="shared" si="651"/>
        <v>0.99999505902559305</v>
      </c>
      <c r="FI204" s="2">
        <f t="shared" si="651"/>
        <v>0.99999497736116627</v>
      </c>
      <c r="FJ204" s="2">
        <f t="shared" si="651"/>
        <v>0.9999953673104145</v>
      </c>
      <c r="FK204" s="2">
        <f t="shared" si="651"/>
        <v>0.99999561703853024</v>
      </c>
      <c r="FL204" s="2">
        <f t="shared" si="651"/>
        <v>0.99999495403816074</v>
      </c>
      <c r="FM204" s="2">
        <f t="shared" si="651"/>
        <v>0.99999455953094374</v>
      </c>
      <c r="FN204" s="2">
        <f t="shared" si="651"/>
        <v>0.99999476586642966</v>
      </c>
      <c r="FO204" s="2">
        <f t="shared" si="651"/>
        <v>0.99999455647105528</v>
      </c>
      <c r="FP204" s="2">
        <f t="shared" si="651"/>
        <v>0.99999449262116191</v>
      </c>
      <c r="FQ204" s="2">
        <f t="shared" si="651"/>
        <v>0.99999465784134001</v>
      </c>
      <c r="FR204" s="2">
        <f t="shared" si="651"/>
        <v>0.9999951958744675</v>
      </c>
      <c r="FS204" s="2">
        <f t="shared" si="651"/>
        <v>0.99999561008548565</v>
      </c>
      <c r="FT204" s="2">
        <f t="shared" si="651"/>
        <v>0.99999429437409604</v>
      </c>
      <c r="FU204" s="2">
        <f t="shared" si="651"/>
        <v>0.9999930125732106</v>
      </c>
      <c r="FW204" s="2">
        <f t="shared" si="536"/>
        <v>0.89025880765342535</v>
      </c>
      <c r="FX204" s="2">
        <f t="shared" si="588"/>
        <v>0.92570047511284093</v>
      </c>
      <c r="FY204" s="2">
        <f t="shared" si="589"/>
        <v>0.91760419606017019</v>
      </c>
      <c r="FZ204" s="2">
        <f t="shared" si="590"/>
        <v>0.91797630653922879</v>
      </c>
      <c r="GA204" s="2">
        <f t="shared" si="591"/>
        <v>0.92314261605323578</v>
      </c>
      <c r="GB204" s="2">
        <f t="shared" si="592"/>
        <v>0.92703199467057662</v>
      </c>
      <c r="GC204" s="2">
        <f t="shared" si="593"/>
        <v>0.9230127055631413</v>
      </c>
      <c r="GD204" s="2">
        <f t="shared" si="594"/>
        <v>0.9331184885969217</v>
      </c>
      <c r="GE204" s="2">
        <f t="shared" si="595"/>
        <v>0.94257540007936025</v>
      </c>
      <c r="GF204" s="2">
        <f t="shared" si="596"/>
        <v>0.93670202559449145</v>
      </c>
      <c r="GG204" s="2">
        <f t="shared" si="597"/>
        <v>0.92790402356939405</v>
      </c>
      <c r="GH204" s="2">
        <f t="shared" si="598"/>
        <v>0.92299157375938012</v>
      </c>
      <c r="GI204" s="2">
        <f t="shared" si="599"/>
        <v>0.91475354095830375</v>
      </c>
      <c r="GJ204" s="2">
        <f t="shared" si="600"/>
        <v>0.8634713526078287</v>
      </c>
      <c r="GK204" s="2">
        <f t="shared" si="601"/>
        <v>0.83763256265261088</v>
      </c>
      <c r="GM204" s="86">
        <f t="shared" si="537"/>
        <v>3.2531184098124653E-245</v>
      </c>
      <c r="GN204" s="86">
        <f t="shared" si="602"/>
        <v>0</v>
      </c>
      <c r="GO204" s="86">
        <f t="shared" si="603"/>
        <v>1.4680194347375143E-278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1.0480535993852401E-189</v>
      </c>
      <c r="HD204" s="86">
        <f t="shared" si="616"/>
        <v>6.9483066639166115E-280</v>
      </c>
      <c r="HE204" s="86">
        <f t="shared" si="617"/>
        <v>7.1345166688243047E-229</v>
      </c>
      <c r="HF204" s="86">
        <f t="shared" si="618"/>
        <v>2.0854080116605028E-276</v>
      </c>
      <c r="HG204" s="86">
        <f t="shared" si="619"/>
        <v>8.3209659381399501E-265</v>
      </c>
      <c r="HH204" s="86">
        <f t="shared" si="620"/>
        <v>0</v>
      </c>
      <c r="HI204" s="86">
        <f t="shared" si="621"/>
        <v>1.0923931685861689E-307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1.6897339097473886E-69</v>
      </c>
      <c r="HT204" s="86">
        <f t="shared" si="630"/>
        <v>1.9615837963905222E-107</v>
      </c>
      <c r="HU204" s="86">
        <f t="shared" si="631"/>
        <v>3.4643480573331337E-99</v>
      </c>
      <c r="HV204" s="86">
        <f t="shared" si="632"/>
        <v>4.83610833321421E-107</v>
      </c>
      <c r="HW204" s="86">
        <f t="shared" si="633"/>
        <v>9.8516415584551511E-105</v>
      </c>
      <c r="HX204" s="86">
        <f t="shared" si="634"/>
        <v>1.994996280565428E-130</v>
      </c>
      <c r="HY204" s="86">
        <f t="shared" si="635"/>
        <v>7.5502807301163178E-108</v>
      </c>
      <c r="HZ204" s="86">
        <f t="shared" si="636"/>
        <v>1.7100539120166493E-128</v>
      </c>
      <c r="IA204" s="86">
        <f t="shared" si="637"/>
        <v>8.1273805756429752E-141</v>
      </c>
      <c r="IB204" s="86">
        <f t="shared" si="638"/>
        <v>3.6991063898040599E-140</v>
      </c>
      <c r="IC204" s="86">
        <f t="shared" si="639"/>
        <v>1.5470263283921145E-117</v>
      </c>
      <c r="ID204" s="86">
        <f t="shared" si="640"/>
        <v>9.9468461964693831E-124</v>
      </c>
      <c r="IE204" s="86">
        <f t="shared" si="641"/>
        <v>5.0765808109394377E-106</v>
      </c>
      <c r="IF204" s="86">
        <f t="shared" si="642"/>
        <v>4.0795691360464607E-70</v>
      </c>
      <c r="IG204" s="86">
        <f t="shared" si="643"/>
        <v>4.8925715304485633E-72</v>
      </c>
      <c r="II204" s="86">
        <f t="shared" si="540"/>
        <v>1.5049837961302642E-3</v>
      </c>
      <c r="IJ204" s="86">
        <f t="shared" si="541"/>
        <v>9.0530426966813544E-6</v>
      </c>
      <c r="IK204" s="86">
        <f t="shared" si="542"/>
        <v>2.7100579749842156E-5</v>
      </c>
      <c r="IL204" s="86">
        <f t="shared" si="543"/>
        <v>2.9372930666165795E-5</v>
      </c>
      <c r="IM204" s="86">
        <f t="shared" si="544"/>
        <v>2.6626423477302991E-5</v>
      </c>
      <c r="IN204" s="86">
        <f t="shared" si="545"/>
        <v>1.3101344354627488E-6</v>
      </c>
      <c r="IO204" s="86">
        <f t="shared" si="546"/>
        <v>1.36098328131913E-5</v>
      </c>
      <c r="IP204" s="86">
        <f t="shared" si="547"/>
        <v>6.6302251676295157E-7</v>
      </c>
      <c r="IQ204" s="86">
        <f t="shared" si="548"/>
        <v>6.5687997686055978E-8</v>
      </c>
      <c r="IR204" s="86">
        <f t="shared" si="549"/>
        <v>1.8660687498821869E-7</v>
      </c>
      <c r="IS204" s="86">
        <f t="shared" si="550"/>
        <v>3.0550441037880311E-6</v>
      </c>
      <c r="IT204" s="86">
        <f t="shared" si="551"/>
        <v>3.306043427830882E-6</v>
      </c>
      <c r="IU204" s="86">
        <f t="shared" si="552"/>
        <v>2.5577599521876688E-5</v>
      </c>
      <c r="IV204" s="86">
        <f t="shared" si="553"/>
        <v>7.5012406519641392E-12</v>
      </c>
      <c r="IW204" s="86">
        <f t="shared" si="554"/>
        <v>1.3602940057472465E-11</v>
      </c>
      <c r="IY204" s="86">
        <f t="shared" si="555"/>
        <v>1.5049837961302642E-3</v>
      </c>
      <c r="IZ204" s="86">
        <f t="shared" si="556"/>
        <v>9.0530426966813544E-6</v>
      </c>
      <c r="JA204" s="86">
        <f t="shared" si="557"/>
        <v>2.7100579749842156E-5</v>
      </c>
      <c r="JB204" s="86">
        <f t="shared" si="558"/>
        <v>2.9372930666165795E-5</v>
      </c>
      <c r="JC204" s="86">
        <f t="shared" si="559"/>
        <v>2.6626423477302991E-5</v>
      </c>
      <c r="JD204" s="86">
        <f t="shared" si="560"/>
        <v>1.3101344354627488E-6</v>
      </c>
      <c r="JE204" s="86">
        <f t="shared" si="561"/>
        <v>1.36098328131913E-5</v>
      </c>
      <c r="JF204" s="86">
        <f t="shared" si="562"/>
        <v>6.6302251676295157E-7</v>
      </c>
      <c r="JG204" s="86">
        <f t="shared" si="563"/>
        <v>6.5687997686055978E-8</v>
      </c>
      <c r="JH204" s="86">
        <f t="shared" si="564"/>
        <v>1.8660687498821869E-7</v>
      </c>
      <c r="JI204" s="86">
        <f t="shared" si="565"/>
        <v>3.0550441037880311E-6</v>
      </c>
      <c r="JJ204" s="86">
        <f t="shared" si="566"/>
        <v>3.306043427830882E-6</v>
      </c>
      <c r="JK204" s="86">
        <f t="shared" si="567"/>
        <v>2.5577599521876688E-5</v>
      </c>
      <c r="JL204" s="86">
        <f t="shared" si="568"/>
        <v>7.5012406519641392E-12</v>
      </c>
      <c r="JM204" s="86">
        <f t="shared" si="569"/>
        <v>1.3602940057472465E-11</v>
      </c>
    </row>
    <row r="205" spans="2:273" x14ac:dyDescent="0.25">
      <c r="B205" s="2">
        <v>178</v>
      </c>
      <c r="C205" s="37">
        <v>58.134</v>
      </c>
      <c r="D205" s="37">
        <v>58.805999999999997</v>
      </c>
      <c r="E205" s="37">
        <v>59.935000000000002</v>
      </c>
      <c r="F205" s="37">
        <v>58.23</v>
      </c>
      <c r="G205" s="37">
        <v>58.671999999999997</v>
      </c>
      <c r="H205" s="37">
        <v>56.725999999999999</v>
      </c>
      <c r="I205" s="37">
        <v>59.645000000000003</v>
      </c>
      <c r="J205" s="37">
        <v>60.048000000000002</v>
      </c>
      <c r="K205" s="37">
        <v>61.048000000000002</v>
      </c>
      <c r="L205" s="37">
        <v>61.984000000000002</v>
      </c>
      <c r="M205" s="37">
        <v>60.21</v>
      </c>
      <c r="N205" s="37">
        <v>59.305999999999997</v>
      </c>
      <c r="O205" s="37">
        <v>63.606999999999999</v>
      </c>
      <c r="P205" s="37">
        <v>60.905000000000001</v>
      </c>
      <c r="Q205" s="37">
        <v>63.762</v>
      </c>
      <c r="S205" s="4">
        <f t="shared" si="441"/>
        <v>57.708774290696034</v>
      </c>
      <c r="T205" s="4">
        <f t="shared" si="442"/>
        <v>57.806186662054685</v>
      </c>
      <c r="U205" s="4">
        <f t="shared" si="443"/>
        <v>59.642520681063459</v>
      </c>
      <c r="V205" s="4">
        <f t="shared" si="444"/>
        <v>58.665431769311532</v>
      </c>
      <c r="W205" s="4">
        <f t="shared" si="445"/>
        <v>57.902195817679505</v>
      </c>
      <c r="X205" s="4" t="e">
        <f t="shared" si="446"/>
        <v>#N/A</v>
      </c>
      <c r="Y205" s="4">
        <f t="shared" si="447"/>
        <v>58.407811369216432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>
        <f t="shared" si="451"/>
        <v>60.290545471099421</v>
      </c>
      <c r="AD205" s="4">
        <f t="shared" si="452"/>
        <v>59.840075073559447</v>
      </c>
      <c r="AE205" s="4">
        <f t="shared" si="453"/>
        <v>62.141910971345439</v>
      </c>
      <c r="AF205" s="4">
        <f t="shared" si="454"/>
        <v>61.328226308379257</v>
      </c>
      <c r="AG205" s="4">
        <f t="shared" si="455"/>
        <v>63.694121905409332</v>
      </c>
      <c r="AI205" s="4">
        <f t="shared" si="456"/>
        <v>0.42522570930396597</v>
      </c>
      <c r="AJ205" s="4">
        <f t="shared" si="457"/>
        <v>0.99981333794531224</v>
      </c>
      <c r="AK205" s="4">
        <f t="shared" si="458"/>
        <v>0.29247931893654311</v>
      </c>
      <c r="AL205" s="4">
        <f t="shared" si="459"/>
        <v>-0.43543176931153482</v>
      </c>
      <c r="AM205" s="4">
        <f t="shared" si="460"/>
        <v>0.76980418232049175</v>
      </c>
      <c r="AN205" s="4">
        <f t="shared" si="461"/>
        <v>0</v>
      </c>
      <c r="AO205" s="4">
        <f t="shared" si="462"/>
        <v>1.2371886307835709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-8.0545471099419785E-2</v>
      </c>
      <c r="AT205" s="4">
        <f t="shared" si="467"/>
        <v>-0.53407507355944972</v>
      </c>
      <c r="AU205" s="4">
        <f t="shared" si="468"/>
        <v>1.4650890286545604</v>
      </c>
      <c r="AV205" s="4">
        <f t="shared" si="648"/>
        <v>-0.42322630837925601</v>
      </c>
      <c r="AW205" s="4">
        <f t="shared" si="648"/>
        <v>6.787809459066807E-2</v>
      </c>
      <c r="AY205" s="2">
        <f t="shared" si="520"/>
        <v>57.708774290500514</v>
      </c>
      <c r="AZ205" s="2">
        <f t="shared" si="571"/>
        <v>57.806186662054685</v>
      </c>
      <c r="BA205" s="2">
        <f t="shared" si="572"/>
        <v>59.642520681063459</v>
      </c>
      <c r="BB205" s="2">
        <f t="shared" si="573"/>
        <v>58.665431769311532</v>
      </c>
      <c r="BC205" s="2">
        <f t="shared" si="574"/>
        <v>57.902195817679505</v>
      </c>
      <c r="BD205" s="2" t="e">
        <f t="shared" si="575"/>
        <v>#N/A</v>
      </c>
      <c r="BE205" s="2">
        <f t="shared" si="576"/>
        <v>58.407811369216432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>
        <f t="shared" si="580"/>
        <v>60.290545471099421</v>
      </c>
      <c r="BJ205" s="2">
        <f t="shared" si="581"/>
        <v>59.840075073559447</v>
      </c>
      <c r="BK205" s="2">
        <f t="shared" si="582"/>
        <v>62.141910971345439</v>
      </c>
      <c r="BL205" s="2">
        <f t="shared" si="583"/>
        <v>61.328226308379257</v>
      </c>
      <c r="BM205" s="2">
        <f t="shared" si="584"/>
        <v>63.694121905409055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58.134</v>
      </c>
      <c r="CV205" s="2">
        <f t="shared" si="486"/>
        <v>58.805999999999997</v>
      </c>
      <c r="CW205" s="2">
        <f t="shared" si="487"/>
        <v>59.935000000000002</v>
      </c>
      <c r="CX205" s="2">
        <f t="shared" si="488"/>
        <v>58.23</v>
      </c>
      <c r="CY205" s="2">
        <f t="shared" si="489"/>
        <v>58.671999999999997</v>
      </c>
      <c r="CZ205" s="2" t="str">
        <f t="shared" si="490"/>
        <v/>
      </c>
      <c r="DA205" s="2">
        <f t="shared" si="491"/>
        <v>59.645000000000003</v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>
        <f t="shared" si="495"/>
        <v>60.21</v>
      </c>
      <c r="DF205" s="2">
        <f t="shared" si="496"/>
        <v>59.305999999999997</v>
      </c>
      <c r="DG205" s="2">
        <f t="shared" si="497"/>
        <v>63.606999999999999</v>
      </c>
      <c r="DH205" s="2">
        <f t="shared" si="498"/>
        <v>60.905000000000001</v>
      </c>
      <c r="DI205" s="2">
        <f t="shared" si="499"/>
        <v>63.762</v>
      </c>
      <c r="DK205" s="2">
        <f t="shared" si="500"/>
        <v>80.352964808362401</v>
      </c>
      <c r="DL205" s="2">
        <f t="shared" si="649"/>
        <v>92.107814557535491</v>
      </c>
      <c r="DM205" s="2">
        <f t="shared" si="649"/>
        <v>91.301662480079941</v>
      </c>
      <c r="DN205" s="2">
        <f t="shared" si="649"/>
        <v>75.029474932044664</v>
      </c>
      <c r="DO205" s="2">
        <f t="shared" si="649"/>
        <v>82.549840682573262</v>
      </c>
      <c r="DP205" s="2">
        <f t="shared" si="649"/>
        <v>82.854004355400718</v>
      </c>
      <c r="DQ205" s="2">
        <f t="shared" si="649"/>
        <v>86.346085365853639</v>
      </c>
      <c r="DR205" s="2">
        <f t="shared" si="649"/>
        <v>87.192190243902445</v>
      </c>
      <c r="DS205" s="2">
        <f t="shared" si="649"/>
        <v>99.38183731443992</v>
      </c>
      <c r="DT205" s="2">
        <f t="shared" si="649"/>
        <v>91.845807489878538</v>
      </c>
      <c r="DU205" s="2">
        <f t="shared" si="649"/>
        <v>88.394748780487816</v>
      </c>
      <c r="DV205" s="2">
        <f t="shared" si="649"/>
        <v>79.657774992449404</v>
      </c>
      <c r="DW205" s="2">
        <f t="shared" si="649"/>
        <v>91.6790543642404</v>
      </c>
      <c r="DX205" s="2">
        <f t="shared" si="649"/>
        <v>84.145635897435909</v>
      </c>
      <c r="DY205" s="2">
        <f t="shared" si="649"/>
        <v>72.8335901292335</v>
      </c>
      <c r="EA205" s="2">
        <f t="shared" si="440"/>
        <v>56.815481315008498</v>
      </c>
      <c r="EB205" s="2">
        <f t="shared" si="502"/>
        <v>56.558391595697231</v>
      </c>
      <c r="EC205" s="2">
        <f t="shared" si="503"/>
        <v>56.93740999325145</v>
      </c>
      <c r="ED205" s="2">
        <f t="shared" si="504"/>
        <v>57.15285261541559</v>
      </c>
      <c r="EE205" s="2">
        <f t="shared" si="505"/>
        <v>56.726261864879959</v>
      </c>
      <c r="EF205" s="2">
        <f t="shared" si="506"/>
        <v>54.395796353958062</v>
      </c>
      <c r="EG205" s="2">
        <f t="shared" si="507"/>
        <v>54.767711179316443</v>
      </c>
      <c r="EH205" s="2">
        <f t="shared" si="508"/>
        <v>59.595296284571333</v>
      </c>
      <c r="EI205" s="2">
        <f t="shared" si="509"/>
        <v>58.240259380328453</v>
      </c>
      <c r="EJ205" s="2">
        <f t="shared" si="510"/>
        <v>58.272753327745392</v>
      </c>
      <c r="EK205" s="2">
        <f t="shared" si="511"/>
        <v>60.399171528803549</v>
      </c>
      <c r="EL205" s="2">
        <f t="shared" si="512"/>
        <v>59.874571870237439</v>
      </c>
      <c r="EM205" s="2">
        <f t="shared" si="513"/>
        <v>58.334350318640482</v>
      </c>
      <c r="EN205" s="2">
        <f t="shared" si="514"/>
        <v>60.732505877118747</v>
      </c>
      <c r="EO205" s="2">
        <f t="shared" si="515"/>
        <v>64.666404684237975</v>
      </c>
      <c r="EQ205" s="2">
        <f t="shared" si="516"/>
        <v>57.809108740387224</v>
      </c>
      <c r="ER205" s="2">
        <f t="shared" si="650"/>
        <v>57.897354280839103</v>
      </c>
      <c r="ES205" s="2">
        <f t="shared" si="650"/>
        <v>59.863881498469027</v>
      </c>
      <c r="ET205" s="2">
        <f t="shared" si="650"/>
        <v>58.788611162009545</v>
      </c>
      <c r="EU205" s="2">
        <f t="shared" si="650"/>
        <v>57.991374118525691</v>
      </c>
      <c r="EV205" s="2">
        <f t="shared" si="650"/>
        <v>56.572909520246114</v>
      </c>
      <c r="EW205" s="2">
        <f t="shared" si="650"/>
        <v>58.684543887691063</v>
      </c>
      <c r="EX205" s="2">
        <f t="shared" si="650"/>
        <v>60.075198280128667</v>
      </c>
      <c r="EY205" s="2">
        <f t="shared" si="650"/>
        <v>60.086953905571235</v>
      </c>
      <c r="EZ205" s="2">
        <f t="shared" si="650"/>
        <v>60.828054012992212</v>
      </c>
      <c r="FA205" s="2">
        <f t="shared" si="650"/>
        <v>60.28270204495702</v>
      </c>
      <c r="FB205" s="2">
        <f t="shared" si="650"/>
        <v>59.837356860153378</v>
      </c>
      <c r="FC205" s="2">
        <f t="shared" si="650"/>
        <v>62.465373997679357</v>
      </c>
      <c r="FD205" s="2">
        <f t="shared" si="650"/>
        <v>61.413991888890898</v>
      </c>
      <c r="FE205" s="2">
        <f t="shared" si="650"/>
        <v>63.52217565837573</v>
      </c>
      <c r="FG205" s="2">
        <f t="shared" si="518"/>
        <v>0.99999649338445107</v>
      </c>
      <c r="FH205" s="2">
        <f t="shared" si="651"/>
        <v>0.99999549377582475</v>
      </c>
      <c r="FI205" s="2">
        <f t="shared" si="651"/>
        <v>0.99999541929691704</v>
      </c>
      <c r="FJ205" s="2">
        <f t="shared" si="651"/>
        <v>0.99999577493516034</v>
      </c>
      <c r="FK205" s="2">
        <f t="shared" si="651"/>
        <v>0.99999600269008948</v>
      </c>
      <c r="FL205" s="2">
        <f t="shared" si="651"/>
        <v>0.99999539802606441</v>
      </c>
      <c r="FM205" s="2">
        <f t="shared" si="651"/>
        <v>0.99999503823087432</v>
      </c>
      <c r="FN205" s="2">
        <f t="shared" si="651"/>
        <v>0.99999522641125071</v>
      </c>
      <c r="FO205" s="2">
        <f t="shared" si="651"/>
        <v>0.99999503544022017</v>
      </c>
      <c r="FP205" s="2">
        <f t="shared" si="651"/>
        <v>0.99999497720836916</v>
      </c>
      <c r="FQ205" s="2">
        <f t="shared" si="651"/>
        <v>0.99999512789110645</v>
      </c>
      <c r="FR205" s="2">
        <f t="shared" si="651"/>
        <v>0.99999561858358865</v>
      </c>
      <c r="FS205" s="2">
        <f t="shared" si="651"/>
        <v>0.99999599634883263</v>
      </c>
      <c r="FT205" s="2">
        <f t="shared" si="651"/>
        <v>0.99999479640471789</v>
      </c>
      <c r="FU205" s="2">
        <f t="shared" si="651"/>
        <v>0.99999362738711084</v>
      </c>
      <c r="FW205" s="2">
        <f t="shared" si="536"/>
        <v>0.89893899440826019</v>
      </c>
      <c r="FX205" s="2">
        <f t="shared" si="588"/>
        <v>0.9317921152941564</v>
      </c>
      <c r="FY205" s="2">
        <f t="shared" si="589"/>
        <v>0.92430535221411425</v>
      </c>
      <c r="FZ205" s="2">
        <f t="shared" si="590"/>
        <v>0.92464968448854246</v>
      </c>
      <c r="GA205" s="2">
        <f t="shared" si="591"/>
        <v>0.9294279812432189</v>
      </c>
      <c r="GB205" s="2">
        <f t="shared" si="592"/>
        <v>0.93302236544095052</v>
      </c>
      <c r="GC205" s="2">
        <f t="shared" si="593"/>
        <v>0.92930788121619667</v>
      </c>
      <c r="GD205" s="2">
        <f t="shared" si="594"/>
        <v>0.93864225564561121</v>
      </c>
      <c r="GE205" s="2">
        <f t="shared" si="595"/>
        <v>0.94736217706970838</v>
      </c>
      <c r="GF205" s="2">
        <f t="shared" si="596"/>
        <v>0.94194823988607623</v>
      </c>
      <c r="GG205" s="2">
        <f t="shared" si="597"/>
        <v>0.93382791451493652</v>
      </c>
      <c r="GH205" s="2">
        <f t="shared" si="598"/>
        <v>0.92928834496350199</v>
      </c>
      <c r="GI205" s="2">
        <f t="shared" si="599"/>
        <v>0.92166674605639531</v>
      </c>
      <c r="GJ205" s="2">
        <f t="shared" si="600"/>
        <v>0.87397039487103145</v>
      </c>
      <c r="GK205" s="2">
        <f t="shared" si="601"/>
        <v>0.84977290661494986</v>
      </c>
      <c r="GM205" s="86">
        <f t="shared" si="537"/>
        <v>1.3388709112982514E-249</v>
      </c>
      <c r="GN205" s="86">
        <f t="shared" si="602"/>
        <v>0</v>
      </c>
      <c r="GO205" s="86">
        <f t="shared" si="603"/>
        <v>1.7364638520199239E-283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5.3304430501743829E-194</v>
      </c>
      <c r="HD205" s="86">
        <f t="shared" si="616"/>
        <v>4.472053372988745E-286</v>
      </c>
      <c r="HE205" s="86">
        <f t="shared" si="617"/>
        <v>5.1050008663427685E-234</v>
      </c>
      <c r="HF205" s="86">
        <f t="shared" si="618"/>
        <v>1.4064587027893797E-282</v>
      </c>
      <c r="HG205" s="86">
        <f t="shared" si="619"/>
        <v>1.3011919105370522E-270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3.1426623860494962E-72</v>
      </c>
      <c r="HT205" s="86">
        <f t="shared" si="630"/>
        <v>2.1874406978545685E-111</v>
      </c>
      <c r="HU205" s="86">
        <f t="shared" si="631"/>
        <v>6.0651088058546798E-103</v>
      </c>
      <c r="HV205" s="86">
        <f t="shared" si="632"/>
        <v>6.3992877659840419E-111</v>
      </c>
      <c r="HW205" s="86">
        <f t="shared" si="633"/>
        <v>1.7676797817569473E-108</v>
      </c>
      <c r="HX205" s="86">
        <f t="shared" si="634"/>
        <v>3.8369636926169502E-135</v>
      </c>
      <c r="HY205" s="86">
        <f t="shared" si="635"/>
        <v>8.6450224867292225E-112</v>
      </c>
      <c r="HZ205" s="86">
        <f t="shared" si="636"/>
        <v>3.9281151673402914E-133</v>
      </c>
      <c r="IA205" s="86">
        <f t="shared" si="637"/>
        <v>8.6685682735367321E-146</v>
      </c>
      <c r="IB205" s="86">
        <f t="shared" si="638"/>
        <v>3.9665520193079567E-145</v>
      </c>
      <c r="IC205" s="86">
        <f t="shared" si="639"/>
        <v>7.8574638044020652E-122</v>
      </c>
      <c r="ID205" s="86">
        <f t="shared" si="640"/>
        <v>3.0185184297647621E-128</v>
      </c>
      <c r="IE205" s="86">
        <f t="shared" si="641"/>
        <v>5.5853095605180023E-110</v>
      </c>
      <c r="IF205" s="86">
        <f t="shared" si="642"/>
        <v>7.3085554642946664E-73</v>
      </c>
      <c r="IG205" s="86">
        <f t="shared" si="643"/>
        <v>5.454381883146352E-75</v>
      </c>
      <c r="II205" s="86">
        <f t="shared" si="540"/>
        <v>9.2183580123070762E-4</v>
      </c>
      <c r="IJ205" s="86">
        <f t="shared" si="541"/>
        <v>4.2105914478733841E-6</v>
      </c>
      <c r="IK205" s="86">
        <f t="shared" si="542"/>
        <v>1.3190546615623772E-5</v>
      </c>
      <c r="IL205" s="86">
        <f t="shared" si="543"/>
        <v>1.4403733668380384E-5</v>
      </c>
      <c r="IM205" s="86">
        <f t="shared" si="544"/>
        <v>1.3234666786634335E-5</v>
      </c>
      <c r="IN205" s="86">
        <f t="shared" si="545"/>
        <v>5.3444925172258449E-7</v>
      </c>
      <c r="IO205" s="86">
        <f t="shared" si="546"/>
        <v>6.4414043992451172E-6</v>
      </c>
      <c r="IP205" s="86">
        <f t="shared" si="547"/>
        <v>2.6661061898501228E-7</v>
      </c>
      <c r="IQ205" s="86">
        <f t="shared" si="548"/>
        <v>2.3994673529798577E-8</v>
      </c>
      <c r="IR205" s="86">
        <f t="shared" si="549"/>
        <v>7.0312697634901779E-8</v>
      </c>
      <c r="IS205" s="86">
        <f t="shared" si="550"/>
        <v>1.3292555026958853E-6</v>
      </c>
      <c r="IT205" s="86">
        <f t="shared" si="551"/>
        <v>1.4120562662485218E-6</v>
      </c>
      <c r="IU205" s="86">
        <f t="shared" si="552"/>
        <v>1.2253761333175193E-5</v>
      </c>
      <c r="IV205" s="86">
        <f t="shared" si="553"/>
        <v>6.4928254366507191E-13</v>
      </c>
      <c r="IW205" s="86">
        <f t="shared" si="554"/>
        <v>9.2290602595917012E-13</v>
      </c>
      <c r="IY205" s="86">
        <f t="shared" si="555"/>
        <v>9.2183580123070762E-4</v>
      </c>
      <c r="IZ205" s="86">
        <f t="shared" si="556"/>
        <v>4.2105914478733841E-6</v>
      </c>
      <c r="JA205" s="86">
        <f t="shared" si="557"/>
        <v>1.3190546615623772E-5</v>
      </c>
      <c r="JB205" s="86">
        <f t="shared" si="558"/>
        <v>1.4403733668380384E-5</v>
      </c>
      <c r="JC205" s="86">
        <f t="shared" si="559"/>
        <v>1.3234666786634335E-5</v>
      </c>
      <c r="JD205" s="86">
        <f t="shared" si="560"/>
        <v>5.3444925172258449E-7</v>
      </c>
      <c r="JE205" s="86">
        <f t="shared" si="561"/>
        <v>6.4414043992451172E-6</v>
      </c>
      <c r="JF205" s="86">
        <f t="shared" si="562"/>
        <v>2.6661061898501228E-7</v>
      </c>
      <c r="JG205" s="86">
        <f t="shared" si="563"/>
        <v>2.3994673529798577E-8</v>
      </c>
      <c r="JH205" s="86">
        <f t="shared" si="564"/>
        <v>7.0312697634901779E-8</v>
      </c>
      <c r="JI205" s="86">
        <f t="shared" si="565"/>
        <v>1.3292555026958853E-6</v>
      </c>
      <c r="JJ205" s="86">
        <f t="shared" si="566"/>
        <v>1.4120562662485218E-6</v>
      </c>
      <c r="JK205" s="86">
        <f t="shared" si="567"/>
        <v>1.2253761333175193E-5</v>
      </c>
      <c r="JL205" s="86">
        <f t="shared" si="568"/>
        <v>6.4928254366507191E-13</v>
      </c>
      <c r="JM205" s="86">
        <f t="shared" si="569"/>
        <v>9.2290602595917012E-13</v>
      </c>
    </row>
    <row r="206" spans="2:273" x14ac:dyDescent="0.25">
      <c r="B206" s="2">
        <v>179</v>
      </c>
      <c r="C206" s="37">
        <v>57.417999999999999</v>
      </c>
      <c r="D206" s="37">
        <v>57.984000000000002</v>
      </c>
      <c r="E206" s="37">
        <v>60.21</v>
      </c>
      <c r="F206" s="37">
        <v>58.786999999999999</v>
      </c>
      <c r="G206" s="37">
        <v>58.360999999999997</v>
      </c>
      <c r="H206" s="37">
        <v>57.79</v>
      </c>
      <c r="I206" s="37">
        <v>59.581000000000003</v>
      </c>
      <c r="J206" s="37">
        <v>60.613</v>
      </c>
      <c r="K206" s="37">
        <v>60.21</v>
      </c>
      <c r="L206" s="37">
        <v>62.387</v>
      </c>
      <c r="M206" s="37">
        <v>60.805999999999997</v>
      </c>
      <c r="N206" s="37">
        <v>60.677</v>
      </c>
      <c r="O206" s="37">
        <v>62.508000000000003</v>
      </c>
      <c r="P206" s="37">
        <v>61.079000000000001</v>
      </c>
      <c r="Q206" s="37">
        <v>63.46</v>
      </c>
      <c r="S206" s="4">
        <f t="shared" si="441"/>
        <v>57.636970337364808</v>
      </c>
      <c r="T206" s="4">
        <f t="shared" si="442"/>
        <v>57.705151647037447</v>
      </c>
      <c r="U206" s="4">
        <f t="shared" si="443"/>
        <v>59.529328349075605</v>
      </c>
      <c r="V206" s="4">
        <f t="shared" si="444"/>
        <v>58.565377255139254</v>
      </c>
      <c r="W206" s="4">
        <f t="shared" si="445"/>
        <v>57.782542544265588</v>
      </c>
      <c r="X206" s="4" t="e">
        <f t="shared" si="446"/>
        <v>#N/A</v>
      </c>
      <c r="Y206" s="4">
        <f t="shared" si="447"/>
        <v>58.271118790713054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>
        <f t="shared" si="453"/>
        <v>62.055392772218454</v>
      </c>
      <c r="AF206" s="4">
        <f t="shared" si="454"/>
        <v>61.255408807292881</v>
      </c>
      <c r="AG206" s="4">
        <f t="shared" si="455"/>
        <v>63.602950476799414</v>
      </c>
      <c r="AI206" s="4">
        <f t="shared" si="456"/>
        <v>-0.21897033736480864</v>
      </c>
      <c r="AJ206" s="4">
        <f t="shared" si="457"/>
        <v>0.27884835296255517</v>
      </c>
      <c r="AK206" s="4">
        <f t="shared" si="458"/>
        <v>0.68067165092439552</v>
      </c>
      <c r="AL206" s="4">
        <f t="shared" si="459"/>
        <v>0.22162274486074551</v>
      </c>
      <c r="AM206" s="4">
        <f t="shared" si="460"/>
        <v>0.57845745573440865</v>
      </c>
      <c r="AN206" s="4">
        <f t="shared" si="461"/>
        <v>0</v>
      </c>
      <c r="AO206" s="4">
        <f t="shared" si="462"/>
        <v>1.3098812092869494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0.45260722778154872</v>
      </c>
      <c r="AV206" s="4">
        <f t="shared" si="648"/>
        <v>-0.17640880729288</v>
      </c>
      <c r="AW206" s="4">
        <f t="shared" si="648"/>
        <v>-0.1429504767994132</v>
      </c>
      <c r="AY206" s="2">
        <f t="shared" si="520"/>
        <v>57.636970337331789</v>
      </c>
      <c r="AZ206" s="2">
        <f t="shared" si="571"/>
        <v>57.705151647037447</v>
      </c>
      <c r="BA206" s="2">
        <f t="shared" si="572"/>
        <v>59.529328349075605</v>
      </c>
      <c r="BB206" s="2">
        <f t="shared" si="573"/>
        <v>58.565377255139254</v>
      </c>
      <c r="BC206" s="2">
        <f t="shared" si="574"/>
        <v>57.782542544265588</v>
      </c>
      <c r="BD206" s="2" t="e">
        <f t="shared" si="575"/>
        <v>#N/A</v>
      </c>
      <c r="BE206" s="2">
        <f t="shared" si="576"/>
        <v>58.271118790713054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>
        <f t="shared" si="582"/>
        <v>62.055392772218454</v>
      </c>
      <c r="BL206" s="2">
        <f t="shared" si="583"/>
        <v>61.255408807292881</v>
      </c>
      <c r="BM206" s="2">
        <f t="shared" si="584"/>
        <v>63.602950476799407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57.417999999999999</v>
      </c>
      <c r="CV206" s="2">
        <f t="shared" si="486"/>
        <v>57.984000000000002</v>
      </c>
      <c r="CW206" s="2">
        <f t="shared" si="487"/>
        <v>60.21</v>
      </c>
      <c r="CX206" s="2">
        <f t="shared" si="488"/>
        <v>58.786999999999999</v>
      </c>
      <c r="CY206" s="2">
        <f t="shared" si="489"/>
        <v>58.360999999999997</v>
      </c>
      <c r="CZ206" s="2" t="str">
        <f t="shared" si="490"/>
        <v/>
      </c>
      <c r="DA206" s="2">
        <f t="shared" si="491"/>
        <v>59.581000000000003</v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>
        <f t="shared" si="497"/>
        <v>62.508000000000003</v>
      </c>
      <c r="DH206" s="2">
        <f t="shared" si="498"/>
        <v>61.079000000000001</v>
      </c>
      <c r="DI206" s="2">
        <f t="shared" si="499"/>
        <v>63.46</v>
      </c>
      <c r="DK206" s="2">
        <f t="shared" si="500"/>
        <v>80.378022473867631</v>
      </c>
      <c r="DL206" s="2">
        <f t="shared" si="649"/>
        <v>92.20166369676835</v>
      </c>
      <c r="DM206" s="2">
        <f t="shared" si="649"/>
        <v>91.370924128244596</v>
      </c>
      <c r="DN206" s="2">
        <f t="shared" si="649"/>
        <v>75.001904560555687</v>
      </c>
      <c r="DO206" s="2">
        <f t="shared" si="649"/>
        <v>82.56301238296588</v>
      </c>
      <c r="DP206" s="2">
        <f t="shared" si="649"/>
        <v>82.868952613240438</v>
      </c>
      <c r="DQ206" s="2">
        <f t="shared" si="649"/>
        <v>86.330448606271759</v>
      </c>
      <c r="DR206" s="2">
        <f t="shared" si="649"/>
        <v>87.234430313588845</v>
      </c>
      <c r="DS206" s="2">
        <f t="shared" si="649"/>
        <v>99.496284885290123</v>
      </c>
      <c r="DT206" s="2">
        <f t="shared" si="649"/>
        <v>91.911830364372463</v>
      </c>
      <c r="DU206" s="2">
        <f t="shared" si="649"/>
        <v>88.451309233449493</v>
      </c>
      <c r="DV206" s="2">
        <f t="shared" si="649"/>
        <v>79.650964814255502</v>
      </c>
      <c r="DW206" s="2">
        <f t="shared" si="649"/>
        <v>91.72956085774689</v>
      </c>
      <c r="DX206" s="2">
        <f t="shared" si="649"/>
        <v>84.191149865047237</v>
      </c>
      <c r="DY206" s="2">
        <f t="shared" si="649"/>
        <v>72.824876559714781</v>
      </c>
      <c r="EA206" s="2">
        <f t="shared" si="440"/>
        <v>56.721711671996999</v>
      </c>
      <c r="EB206" s="2">
        <f t="shared" si="502"/>
        <v>56.431375714448727</v>
      </c>
      <c r="EC206" s="2">
        <f t="shared" si="503"/>
        <v>56.765010279389926</v>
      </c>
      <c r="ED206" s="2">
        <f t="shared" si="504"/>
        <v>57.019658259074653</v>
      </c>
      <c r="EE206" s="2">
        <f t="shared" si="505"/>
        <v>56.58173590173088</v>
      </c>
      <c r="EF206" s="2">
        <f t="shared" si="506"/>
        <v>54.222989870670162</v>
      </c>
      <c r="EG206" s="2">
        <f t="shared" si="507"/>
        <v>54.554772858901664</v>
      </c>
      <c r="EH206" s="2">
        <f t="shared" si="508"/>
        <v>59.492634669899559</v>
      </c>
      <c r="EI206" s="2">
        <f t="shared" si="509"/>
        <v>58.103721872266718</v>
      </c>
      <c r="EJ206" s="2">
        <f t="shared" si="510"/>
        <v>58.119450246453326</v>
      </c>
      <c r="EK206" s="2">
        <f t="shared" si="511"/>
        <v>60.287233540831409</v>
      </c>
      <c r="EL206" s="2">
        <f t="shared" si="512"/>
        <v>59.753751862767288</v>
      </c>
      <c r="EM206" s="2">
        <f t="shared" si="513"/>
        <v>58.166498360329278</v>
      </c>
      <c r="EN206" s="2">
        <f t="shared" si="514"/>
        <v>60.644052486901103</v>
      </c>
      <c r="EO206" s="2">
        <f t="shared" si="515"/>
        <v>64.601757372129413</v>
      </c>
      <c r="EQ206" s="2">
        <f t="shared" si="516"/>
        <v>57.730728923618344</v>
      </c>
      <c r="ER206" s="2">
        <f t="shared" si="650"/>
        <v>57.790031955736225</v>
      </c>
      <c r="ES206" s="2">
        <f t="shared" si="650"/>
        <v>59.73563383286448</v>
      </c>
      <c r="ET206" s="2">
        <f t="shared" si="650"/>
        <v>58.680181218360403</v>
      </c>
      <c r="EU206" s="2">
        <f t="shared" si="650"/>
        <v>57.865596557440121</v>
      </c>
      <c r="EV206" s="2">
        <f t="shared" si="650"/>
        <v>56.431616246778084</v>
      </c>
      <c r="EW206" s="2">
        <f t="shared" si="650"/>
        <v>58.528791499226578</v>
      </c>
      <c r="EX206" s="2">
        <f t="shared" si="650"/>
        <v>59.979383999150208</v>
      </c>
      <c r="EY206" s="2">
        <f t="shared" si="650"/>
        <v>59.976525923157368</v>
      </c>
      <c r="EZ206" s="2">
        <f t="shared" si="650"/>
        <v>60.711023856565113</v>
      </c>
      <c r="FA206" s="2">
        <f t="shared" si="650"/>
        <v>60.169100701484084</v>
      </c>
      <c r="FB206" s="2">
        <f t="shared" si="650"/>
        <v>59.715925098478273</v>
      </c>
      <c r="FC206" s="2">
        <f t="shared" si="650"/>
        <v>62.356699000054697</v>
      </c>
      <c r="FD206" s="2">
        <f t="shared" si="650"/>
        <v>61.3356849933852</v>
      </c>
      <c r="FE206" s="2">
        <f t="shared" si="650"/>
        <v>63.441857517869892</v>
      </c>
      <c r="FG206" s="2">
        <f t="shared" si="518"/>
        <v>0.99999680192762308</v>
      </c>
      <c r="FH206" s="2">
        <f t="shared" si="651"/>
        <v>0.99999589027307811</v>
      </c>
      <c r="FI206" s="2">
        <f t="shared" si="651"/>
        <v>0.99999582234745266</v>
      </c>
      <c r="FJ206" s="2">
        <f t="shared" si="651"/>
        <v>0.99999614669363679</v>
      </c>
      <c r="FK206" s="2">
        <f t="shared" si="651"/>
        <v>0.99999635440875112</v>
      </c>
      <c r="FL206" s="2">
        <f t="shared" si="651"/>
        <v>0.99999580294818879</v>
      </c>
      <c r="FM206" s="2">
        <f t="shared" si="651"/>
        <v>0.99999547481079942</v>
      </c>
      <c r="FN206" s="2">
        <f t="shared" si="651"/>
        <v>0.99999564643348948</v>
      </c>
      <c r="FO206" s="2">
        <f t="shared" si="651"/>
        <v>0.99999547226569041</v>
      </c>
      <c r="FP206" s="2">
        <f t="shared" si="651"/>
        <v>0.9999954191575644</v>
      </c>
      <c r="FQ206" s="2">
        <f t="shared" si="651"/>
        <v>0.9999955565819737</v>
      </c>
      <c r="FR206" s="2">
        <f t="shared" si="651"/>
        <v>0.99999600409920064</v>
      </c>
      <c r="FS206" s="2">
        <f t="shared" si="651"/>
        <v>0.99999634862545206</v>
      </c>
      <c r="FT206" s="2">
        <f t="shared" si="651"/>
        <v>0.99999525426252622</v>
      </c>
      <c r="FU206" s="2">
        <f t="shared" si="651"/>
        <v>0.99999418810471119</v>
      </c>
      <c r="FW206" s="2">
        <f t="shared" si="536"/>
        <v>0.90700432452478486</v>
      </c>
      <c r="FX206" s="2">
        <f t="shared" si="588"/>
        <v>0.93741808101971968</v>
      </c>
      <c r="FY206" s="2">
        <f t="shared" si="589"/>
        <v>0.93050278786366336</v>
      </c>
      <c r="FZ206" s="2">
        <f t="shared" si="590"/>
        <v>0.93082103822601769</v>
      </c>
      <c r="GA206" s="2">
        <f t="shared" si="591"/>
        <v>0.93523539340585371</v>
      </c>
      <c r="GB206" s="2">
        <f t="shared" si="592"/>
        <v>0.93855354855617013</v>
      </c>
      <c r="GC206" s="2">
        <f t="shared" si="593"/>
        <v>0.93512448662365144</v>
      </c>
      <c r="GD206" s="2">
        <f t="shared" si="594"/>
        <v>0.94373732019051215</v>
      </c>
      <c r="GE206" s="2">
        <f t="shared" si="595"/>
        <v>0.95177035654334796</v>
      </c>
      <c r="GF206" s="2">
        <f t="shared" si="596"/>
        <v>0.94678434391792421</v>
      </c>
      <c r="GG206" s="2">
        <f t="shared" si="597"/>
        <v>0.9392969014598388</v>
      </c>
      <c r="GH206" s="2">
        <f t="shared" si="598"/>
        <v>0.93510644558099565</v>
      </c>
      <c r="GI206" s="2">
        <f t="shared" si="599"/>
        <v>0.92806340195486459</v>
      </c>
      <c r="GJ206" s="2">
        <f t="shared" si="600"/>
        <v>0.88377073997952993</v>
      </c>
      <c r="GK206" s="2">
        <f t="shared" si="601"/>
        <v>0.8611559727070871</v>
      </c>
      <c r="GM206" s="86">
        <f t="shared" si="537"/>
        <v>5.0354458949510583E-254</v>
      </c>
      <c r="GN206" s="86">
        <f t="shared" si="602"/>
        <v>0</v>
      </c>
      <c r="GO206" s="86">
        <f t="shared" si="603"/>
        <v>1.8583996452191491E-288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2.424824078422791E-198</v>
      </c>
      <c r="HD206" s="86">
        <f t="shared" si="616"/>
        <v>2.4602808267826025E-292</v>
      </c>
      <c r="HE206" s="86">
        <f t="shared" si="617"/>
        <v>3.1989721733010541E-239</v>
      </c>
      <c r="HF206" s="86">
        <f t="shared" si="618"/>
        <v>8.1004571193056172E-289</v>
      </c>
      <c r="HG206" s="86">
        <f t="shared" si="619"/>
        <v>1.7585070245719002E-276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5.16511748262614E-75</v>
      </c>
      <c r="HT206" s="86">
        <f t="shared" si="630"/>
        <v>2.0646655083931029E-115</v>
      </c>
      <c r="HU206" s="86">
        <f t="shared" si="631"/>
        <v>9.0191789914882233E-107</v>
      </c>
      <c r="HV206" s="86">
        <f t="shared" si="632"/>
        <v>7.2072692597309654E-115</v>
      </c>
      <c r="HW206" s="86">
        <f t="shared" si="633"/>
        <v>2.7197051512992313E-112</v>
      </c>
      <c r="HX206" s="86">
        <f t="shared" si="634"/>
        <v>6.0712671763647392E-140</v>
      </c>
      <c r="HY206" s="86">
        <f t="shared" si="635"/>
        <v>8.391592023511803E-116</v>
      </c>
      <c r="HZ206" s="86">
        <f t="shared" si="636"/>
        <v>7.4491276554895817E-138</v>
      </c>
      <c r="IA206" s="86">
        <f t="shared" si="637"/>
        <v>7.5634223247061057E-151</v>
      </c>
      <c r="IB206" s="86">
        <f t="shared" si="638"/>
        <v>3.4767886750215901E-150</v>
      </c>
      <c r="IC206" s="86">
        <f t="shared" si="639"/>
        <v>3.334377010156085E-126</v>
      </c>
      <c r="ID206" s="86">
        <f t="shared" si="640"/>
        <v>7.5836108589100113E-133</v>
      </c>
      <c r="IE206" s="86">
        <f t="shared" si="641"/>
        <v>5.1871931278456921E-114</v>
      </c>
      <c r="IF206" s="86">
        <f t="shared" si="642"/>
        <v>1.1566286880727144E-75</v>
      </c>
      <c r="IG206" s="86">
        <f t="shared" si="643"/>
        <v>5.2900503028060273E-78</v>
      </c>
      <c r="II206" s="86">
        <f t="shared" si="540"/>
        <v>5.5440729363136643E-4</v>
      </c>
      <c r="IJ206" s="86">
        <f t="shared" si="541"/>
        <v>1.9094645514706301E-6</v>
      </c>
      <c r="IK206" s="86">
        <f t="shared" si="542"/>
        <v>6.2637557479927799E-6</v>
      </c>
      <c r="IL206" s="86">
        <f t="shared" si="543"/>
        <v>6.8933497555375499E-6</v>
      </c>
      <c r="IM206" s="86">
        <f t="shared" si="544"/>
        <v>6.4272259596065703E-6</v>
      </c>
      <c r="IN206" s="86">
        <f t="shared" si="545"/>
        <v>2.1163390966119544E-7</v>
      </c>
      <c r="IO206" s="86">
        <f t="shared" si="546"/>
        <v>2.9733548105496494E-6</v>
      </c>
      <c r="IP206" s="86">
        <f t="shared" si="547"/>
        <v>1.0411780648648867E-7</v>
      </c>
      <c r="IQ206" s="86">
        <f t="shared" si="548"/>
        <v>8.4992978376030842E-9</v>
      </c>
      <c r="IR206" s="86">
        <f t="shared" si="549"/>
        <v>2.5689288728174377E-8</v>
      </c>
      <c r="IS206" s="86">
        <f t="shared" si="550"/>
        <v>5.6277013207909997E-7</v>
      </c>
      <c r="IT206" s="86">
        <f t="shared" si="551"/>
        <v>5.8603796693996565E-7</v>
      </c>
      <c r="IU206" s="86">
        <f t="shared" si="552"/>
        <v>5.7221246241097079E-6</v>
      </c>
      <c r="IV206" s="86">
        <f t="shared" si="553"/>
        <v>5.0099176907696937E-14</v>
      </c>
      <c r="IW206" s="86">
        <f t="shared" si="554"/>
        <v>5.4335514649584627E-14</v>
      </c>
      <c r="IY206" s="86">
        <f t="shared" si="555"/>
        <v>5.5440729363136643E-4</v>
      </c>
      <c r="IZ206" s="86">
        <f t="shared" si="556"/>
        <v>1.9094645514706301E-6</v>
      </c>
      <c r="JA206" s="86">
        <f t="shared" si="557"/>
        <v>6.2637557479927799E-6</v>
      </c>
      <c r="JB206" s="86">
        <f t="shared" si="558"/>
        <v>6.8933497555375499E-6</v>
      </c>
      <c r="JC206" s="86">
        <f t="shared" si="559"/>
        <v>6.4272259596065703E-6</v>
      </c>
      <c r="JD206" s="86">
        <f t="shared" si="560"/>
        <v>2.1163390966119544E-7</v>
      </c>
      <c r="JE206" s="86">
        <f t="shared" si="561"/>
        <v>2.9733548105496494E-6</v>
      </c>
      <c r="JF206" s="86">
        <f t="shared" si="562"/>
        <v>1.0411780648648867E-7</v>
      </c>
      <c r="JG206" s="86">
        <f t="shared" si="563"/>
        <v>8.4992978376030842E-9</v>
      </c>
      <c r="JH206" s="86">
        <f t="shared" si="564"/>
        <v>2.5689288728174377E-8</v>
      </c>
      <c r="JI206" s="86">
        <f t="shared" si="565"/>
        <v>5.6277013207909997E-7</v>
      </c>
      <c r="JJ206" s="86">
        <f t="shared" si="566"/>
        <v>5.8603796693996565E-7</v>
      </c>
      <c r="JK206" s="86">
        <f t="shared" si="567"/>
        <v>5.7221246241097079E-6</v>
      </c>
      <c r="JL206" s="86">
        <f t="shared" si="568"/>
        <v>5.0099176907696937E-14</v>
      </c>
      <c r="JM206" s="86">
        <f t="shared" si="569"/>
        <v>5.4335514649584627E-14</v>
      </c>
    </row>
    <row r="207" spans="2:273" x14ac:dyDescent="0.25">
      <c r="B207" s="2">
        <v>180</v>
      </c>
      <c r="C207" s="37">
        <v>57.268999999999998</v>
      </c>
      <c r="D207" s="37">
        <v>58.031999999999996</v>
      </c>
      <c r="E207" s="37">
        <v>60.161000000000001</v>
      </c>
      <c r="F207" s="37">
        <v>58.984000000000002</v>
      </c>
      <c r="G207" s="37">
        <v>58.738</v>
      </c>
      <c r="H207" s="37">
        <v>57.015999999999998</v>
      </c>
      <c r="I207" s="37">
        <v>59.387</v>
      </c>
      <c r="J207" s="37">
        <v>60.097000000000001</v>
      </c>
      <c r="K207" s="37">
        <v>61.774000000000001</v>
      </c>
      <c r="L207" s="37">
        <v>61.838999999999999</v>
      </c>
      <c r="M207" s="37">
        <v>60.823</v>
      </c>
      <c r="N207" s="37">
        <v>59.338999999999999</v>
      </c>
      <c r="O207" s="37">
        <v>63.197000000000003</v>
      </c>
      <c r="P207" s="37">
        <v>61.746000000000002</v>
      </c>
      <c r="Q207" s="37">
        <v>62.619</v>
      </c>
      <c r="S207" s="4">
        <f t="shared" si="441"/>
        <v>57.564818552225169</v>
      </c>
      <c r="T207" s="4" t="e">
        <f t="shared" si="442"/>
        <v>#N/A</v>
      </c>
      <c r="U207" s="4">
        <f t="shared" si="443"/>
        <v>59.415260133333824</v>
      </c>
      <c r="V207" s="4">
        <f t="shared" si="444"/>
        <v>58.464835568961497</v>
      </c>
      <c r="W207" s="4">
        <f t="shared" si="445"/>
        <v>57.66252500537896</v>
      </c>
      <c r="X207" s="4" t="e">
        <f t="shared" si="446"/>
        <v>#N/A</v>
      </c>
      <c r="Y207" s="4">
        <f t="shared" si="447"/>
        <v>58.133286750379192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61.967571890334241</v>
      </c>
      <c r="AF207" s="4">
        <f t="shared" si="454"/>
        <v>61.18232173035701</v>
      </c>
      <c r="AG207" s="4">
        <f t="shared" si="455"/>
        <v>63.512283624173662</v>
      </c>
      <c r="AI207" s="4">
        <f t="shared" si="456"/>
        <v>-0.29581855222517106</v>
      </c>
      <c r="AJ207" s="4">
        <f t="shared" si="457"/>
        <v>0</v>
      </c>
      <c r="AK207" s="4">
        <f t="shared" si="458"/>
        <v>0.74573986666617742</v>
      </c>
      <c r="AL207" s="4">
        <f t="shared" si="459"/>
        <v>0.5191644310385044</v>
      </c>
      <c r="AM207" s="4">
        <f t="shared" si="460"/>
        <v>1.0754749946210396</v>
      </c>
      <c r="AN207" s="4">
        <f t="shared" si="461"/>
        <v>0</v>
      </c>
      <c r="AO207" s="4">
        <f t="shared" si="462"/>
        <v>1.2537132496208088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1.2294281096657613</v>
      </c>
      <c r="AV207" s="4">
        <f t="shared" si="648"/>
        <v>0.56367826964299184</v>
      </c>
      <c r="AW207" s="4">
        <f t="shared" si="648"/>
        <v>-0.89328362417366236</v>
      </c>
      <c r="AY207" s="2">
        <f t="shared" si="520"/>
        <v>57.564818552219975</v>
      </c>
      <c r="AZ207" s="2" t="e">
        <f t="shared" si="571"/>
        <v>#N/A</v>
      </c>
      <c r="BA207" s="2">
        <f t="shared" si="572"/>
        <v>59.415260133333824</v>
      </c>
      <c r="BB207" s="2">
        <f t="shared" si="573"/>
        <v>58.464835568961497</v>
      </c>
      <c r="BC207" s="2">
        <f t="shared" si="574"/>
        <v>57.66252500537896</v>
      </c>
      <c r="BD207" s="2" t="e">
        <f t="shared" si="575"/>
        <v>#N/A</v>
      </c>
      <c r="BE207" s="2">
        <f t="shared" si="576"/>
        <v>58.133286750379192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61.967571890334241</v>
      </c>
      <c r="BL207" s="2">
        <f t="shared" si="583"/>
        <v>61.18232173035701</v>
      </c>
      <c r="BM207" s="2">
        <f t="shared" si="584"/>
        <v>63.512283624173662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57.268999999999998</v>
      </c>
      <c r="CV207" s="2" t="str">
        <f t="shared" si="486"/>
        <v/>
      </c>
      <c r="CW207" s="2">
        <f t="shared" si="487"/>
        <v>60.161000000000001</v>
      </c>
      <c r="CX207" s="2">
        <f t="shared" si="488"/>
        <v>58.984000000000002</v>
      </c>
      <c r="CY207" s="2">
        <f t="shared" si="489"/>
        <v>58.738</v>
      </c>
      <c r="CZ207" s="2" t="str">
        <f t="shared" si="490"/>
        <v/>
      </c>
      <c r="DA207" s="2">
        <f t="shared" si="491"/>
        <v>59.387</v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63.197000000000003</v>
      </c>
      <c r="DH207" s="2">
        <f t="shared" si="498"/>
        <v>61.746000000000002</v>
      </c>
      <c r="DI207" s="2">
        <f t="shared" si="499"/>
        <v>62.619</v>
      </c>
      <c r="DK207" s="2">
        <f t="shared" si="500"/>
        <v>80.403080139372861</v>
      </c>
      <c r="DL207" s="2">
        <f t="shared" si="649"/>
        <v>92.295512836001208</v>
      </c>
      <c r="DM207" s="2">
        <f t="shared" si="649"/>
        <v>91.440185776409251</v>
      </c>
      <c r="DN207" s="2">
        <f t="shared" si="649"/>
        <v>74.97433418906671</v>
      </c>
      <c r="DO207" s="2">
        <f t="shared" si="649"/>
        <v>82.576184083358513</v>
      </c>
      <c r="DP207" s="2">
        <f t="shared" si="649"/>
        <v>82.883900871080158</v>
      </c>
      <c r="DQ207" s="2">
        <f t="shared" si="649"/>
        <v>86.314811846689878</v>
      </c>
      <c r="DR207" s="2">
        <f t="shared" si="649"/>
        <v>87.27667038327526</v>
      </c>
      <c r="DS207" s="2">
        <f t="shared" si="649"/>
        <v>99.610732456140326</v>
      </c>
      <c r="DT207" s="2">
        <f t="shared" si="649"/>
        <v>91.977853238866402</v>
      </c>
      <c r="DU207" s="2">
        <f t="shared" si="649"/>
        <v>88.507869686411169</v>
      </c>
      <c r="DV207" s="2">
        <f t="shared" si="649"/>
        <v>79.644154636061614</v>
      </c>
      <c r="DW207" s="2">
        <f t="shared" si="649"/>
        <v>91.780067351253379</v>
      </c>
      <c r="DX207" s="2">
        <f t="shared" si="649"/>
        <v>84.236663832658579</v>
      </c>
      <c r="DY207" s="2">
        <f t="shared" si="649"/>
        <v>72.816162990196062</v>
      </c>
      <c r="EA207" s="2">
        <f t="shared" si="440"/>
        <v>56.627942028985508</v>
      </c>
      <c r="EB207" s="2">
        <f t="shared" si="502"/>
        <v>56.304359833200216</v>
      </c>
      <c r="EC207" s="2">
        <f t="shared" si="503"/>
        <v>56.59261056552841</v>
      </c>
      <c r="ED207" s="2">
        <f t="shared" si="504"/>
        <v>56.886463902733716</v>
      </c>
      <c r="EE207" s="2">
        <f t="shared" si="505"/>
        <v>56.437209938581802</v>
      </c>
      <c r="EF207" s="2">
        <f t="shared" si="506"/>
        <v>54.050183387382262</v>
      </c>
      <c r="EG207" s="2">
        <f t="shared" si="507"/>
        <v>54.341834538486879</v>
      </c>
      <c r="EH207" s="2">
        <f t="shared" si="508"/>
        <v>59.389973055227792</v>
      </c>
      <c r="EI207" s="2">
        <f t="shared" si="509"/>
        <v>57.967184364204982</v>
      </c>
      <c r="EJ207" s="2">
        <f t="shared" si="510"/>
        <v>57.96614716516126</v>
      </c>
      <c r="EK207" s="2">
        <f t="shared" si="511"/>
        <v>60.175295552859254</v>
      </c>
      <c r="EL207" s="2">
        <f t="shared" si="512"/>
        <v>59.63293185529713</v>
      </c>
      <c r="EM207" s="2">
        <f t="shared" si="513"/>
        <v>57.998646402018068</v>
      </c>
      <c r="EN207" s="2">
        <f t="shared" si="514"/>
        <v>60.555599096683459</v>
      </c>
      <c r="EO207" s="2">
        <f t="shared" si="515"/>
        <v>64.537110060020851</v>
      </c>
      <c r="EQ207" s="2">
        <f t="shared" si="516"/>
        <v>57.652349106849456</v>
      </c>
      <c r="ER207" s="2">
        <f t="shared" si="650"/>
        <v>57.68270963063334</v>
      </c>
      <c r="ES207" s="2">
        <f t="shared" si="650"/>
        <v>59.607386167259946</v>
      </c>
      <c r="ET207" s="2">
        <f t="shared" si="650"/>
        <v>58.571751274711254</v>
      </c>
      <c r="EU207" s="2">
        <f t="shared" si="650"/>
        <v>57.739818996354551</v>
      </c>
      <c r="EV207" s="2">
        <f t="shared" si="650"/>
        <v>56.290322973310055</v>
      </c>
      <c r="EW207" s="2">
        <f t="shared" si="650"/>
        <v>58.373039110762093</v>
      </c>
      <c r="EX207" s="2">
        <f t="shared" si="650"/>
        <v>59.883569718171742</v>
      </c>
      <c r="EY207" s="2">
        <f t="shared" si="650"/>
        <v>59.866097940743501</v>
      </c>
      <c r="EZ207" s="2">
        <f t="shared" si="650"/>
        <v>60.593993700138014</v>
      </c>
      <c r="FA207" s="2">
        <f t="shared" si="650"/>
        <v>60.055499358011133</v>
      </c>
      <c r="FB207" s="2">
        <f t="shared" si="650"/>
        <v>59.594493336803168</v>
      </c>
      <c r="FC207" s="2">
        <f t="shared" si="650"/>
        <v>62.248024002430029</v>
      </c>
      <c r="FD207" s="2">
        <f t="shared" si="650"/>
        <v>61.25737809787951</v>
      </c>
      <c r="FE207" s="2">
        <f t="shared" si="650"/>
        <v>63.36153937736406</v>
      </c>
      <c r="FG207" s="2">
        <f t="shared" si="518"/>
        <v>0.99999708332250647</v>
      </c>
      <c r="FH207" s="2">
        <f t="shared" si="651"/>
        <v>0.99999625188314512</v>
      </c>
      <c r="FI207" s="2">
        <f t="shared" si="651"/>
        <v>0.99999618993419326</v>
      </c>
      <c r="FJ207" s="2">
        <f t="shared" si="651"/>
        <v>0.99999648574163791</v>
      </c>
      <c r="FK207" s="2">
        <f t="shared" si="651"/>
        <v>0.99999667518019864</v>
      </c>
      <c r="FL207" s="2">
        <f t="shared" si="651"/>
        <v>0.99999617224184134</v>
      </c>
      <c r="FM207" s="2">
        <f t="shared" si="651"/>
        <v>0.99999587297675563</v>
      </c>
      <c r="FN207" s="2">
        <f t="shared" si="651"/>
        <v>0.99999602949863153</v>
      </c>
      <c r="FO207" s="2">
        <f t="shared" si="651"/>
        <v>0.99999587065558682</v>
      </c>
      <c r="FP207" s="2">
        <f t="shared" si="651"/>
        <v>0.99999582222036143</v>
      </c>
      <c r="FQ207" s="2">
        <f t="shared" si="651"/>
        <v>0.9999959475530118</v>
      </c>
      <c r="FR207" s="2">
        <f t="shared" si="651"/>
        <v>0.99999635569387668</v>
      </c>
      <c r="FS207" s="2">
        <f t="shared" si="651"/>
        <v>0.99999666990576375</v>
      </c>
      <c r="FT207" s="2">
        <f t="shared" si="651"/>
        <v>0.99999567183417581</v>
      </c>
      <c r="FU207" s="2">
        <f t="shared" si="651"/>
        <v>0.9999946994857889</v>
      </c>
      <c r="FW207" s="2">
        <f t="shared" si="536"/>
        <v>0.91448721808680544</v>
      </c>
      <c r="FX207" s="2">
        <f t="shared" si="588"/>
        <v>0.94260858395812275</v>
      </c>
      <c r="FY207" s="2">
        <f t="shared" si="589"/>
        <v>0.93622782227292256</v>
      </c>
      <c r="FZ207" s="2">
        <f t="shared" si="590"/>
        <v>0.93652164433319385</v>
      </c>
      <c r="GA207" s="2">
        <f t="shared" si="591"/>
        <v>0.94059545502721553</v>
      </c>
      <c r="GB207" s="2">
        <f t="shared" si="592"/>
        <v>0.94365553704792593</v>
      </c>
      <c r="GC207" s="2">
        <f t="shared" si="593"/>
        <v>0.94049314310336374</v>
      </c>
      <c r="GD207" s="2">
        <f t="shared" si="594"/>
        <v>0.9484325411495349</v>
      </c>
      <c r="GE207" s="2">
        <f t="shared" si="595"/>
        <v>0.95582658429024936</v>
      </c>
      <c r="GF207" s="2">
        <f t="shared" si="596"/>
        <v>0.95123842357982069</v>
      </c>
      <c r="GG207" s="2">
        <f t="shared" si="597"/>
        <v>0.94434082856483348</v>
      </c>
      <c r="GH207" s="2">
        <f t="shared" si="598"/>
        <v>0.94047649998372185</v>
      </c>
      <c r="GI207" s="2">
        <f t="shared" si="599"/>
        <v>0.93397512911448921</v>
      </c>
      <c r="GJ207" s="2">
        <f t="shared" si="600"/>
        <v>0.89290237671763217</v>
      </c>
      <c r="GK207" s="2">
        <f t="shared" si="601"/>
        <v>0.87180663332696795</v>
      </c>
      <c r="GM207" s="86">
        <f t="shared" si="537"/>
        <v>1.730601025720111E-258</v>
      </c>
      <c r="GN207" s="86">
        <f t="shared" si="602"/>
        <v>0</v>
      </c>
      <c r="GO207" s="86">
        <f t="shared" si="603"/>
        <v>1.7994978314845188E-293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9.8658175188867389E-203</v>
      </c>
      <c r="HD207" s="86">
        <f t="shared" si="616"/>
        <v>1.1569403651569616E-298</v>
      </c>
      <c r="HE207" s="86">
        <f t="shared" si="617"/>
        <v>1.7555261794762404E-244</v>
      </c>
      <c r="HF207" s="86">
        <f t="shared" si="618"/>
        <v>3.98416686048263E-295</v>
      </c>
      <c r="HG207" s="86">
        <f t="shared" si="619"/>
        <v>2.0539076610756717E-282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7.501698813439508E-78</v>
      </c>
      <c r="HT207" s="86">
        <f t="shared" si="630"/>
        <v>1.6494612077326655E-119</v>
      </c>
      <c r="HU207" s="86">
        <f t="shared" si="631"/>
        <v>1.1392034574098143E-110</v>
      </c>
      <c r="HV207" s="86">
        <f t="shared" si="632"/>
        <v>6.9088944219995863E-119</v>
      </c>
      <c r="HW207" s="86">
        <f t="shared" si="633"/>
        <v>3.5880515691605884E-116</v>
      </c>
      <c r="HX207" s="86">
        <f t="shared" si="634"/>
        <v>7.9033701043333166E-145</v>
      </c>
      <c r="HY207" s="86">
        <f t="shared" si="635"/>
        <v>6.9054644927390139E-120</v>
      </c>
      <c r="HZ207" s="86">
        <f t="shared" si="636"/>
        <v>1.1661883512871275E-142</v>
      </c>
      <c r="IA207" s="86">
        <f t="shared" si="637"/>
        <v>5.3983260693499738E-156</v>
      </c>
      <c r="IB207" s="86">
        <f t="shared" si="638"/>
        <v>2.491080563882635E-155</v>
      </c>
      <c r="IC207" s="86">
        <f t="shared" si="639"/>
        <v>1.1821967304782123E-130</v>
      </c>
      <c r="ID207" s="86">
        <f t="shared" si="640"/>
        <v>1.5773466496444887E-137</v>
      </c>
      <c r="IE207" s="86">
        <f t="shared" si="641"/>
        <v>4.0665076090924085E-118</v>
      </c>
      <c r="IF207" s="86">
        <f t="shared" si="642"/>
        <v>1.6169458021393413E-78</v>
      </c>
      <c r="IG207" s="86">
        <f t="shared" si="643"/>
        <v>4.4634744248470485E-81</v>
      </c>
      <c r="II207" s="86">
        <f t="shared" si="540"/>
        <v>3.2736195071345363E-4</v>
      </c>
      <c r="IJ207" s="86">
        <f t="shared" si="541"/>
        <v>8.4426098672148228E-7</v>
      </c>
      <c r="IK207" s="86">
        <f t="shared" si="542"/>
        <v>2.9018109689145312E-6</v>
      </c>
      <c r="IL207" s="86">
        <f t="shared" si="543"/>
        <v>3.2194944678944674E-6</v>
      </c>
      <c r="IM207" s="86">
        <f t="shared" si="544"/>
        <v>3.0494473272817225E-6</v>
      </c>
      <c r="IN207" s="86">
        <f t="shared" si="545"/>
        <v>8.1344467725008604E-8</v>
      </c>
      <c r="IO207" s="86">
        <f t="shared" si="546"/>
        <v>1.3385273920614252E-6</v>
      </c>
      <c r="IP207" s="86">
        <f t="shared" si="547"/>
        <v>3.9486515831340255E-8</v>
      </c>
      <c r="IQ207" s="86">
        <f t="shared" si="548"/>
        <v>2.9192485163485248E-9</v>
      </c>
      <c r="IR207" s="86">
        <f t="shared" si="549"/>
        <v>9.1004153652704536E-9</v>
      </c>
      <c r="IS207" s="86">
        <f t="shared" si="550"/>
        <v>2.3182588238095208E-7</v>
      </c>
      <c r="IT207" s="86">
        <f t="shared" si="551"/>
        <v>2.3632224664352556E-7</v>
      </c>
      <c r="IU207" s="86">
        <f t="shared" si="552"/>
        <v>2.6043341762673199E-6</v>
      </c>
      <c r="IV207" s="86">
        <f t="shared" si="553"/>
        <v>3.4455259745532591E-15</v>
      </c>
      <c r="IW207" s="86">
        <f t="shared" si="554"/>
        <v>2.7756208275140407E-15</v>
      </c>
      <c r="IY207" s="86">
        <f t="shared" si="555"/>
        <v>3.2736195071345363E-4</v>
      </c>
      <c r="IZ207" s="86">
        <f t="shared" si="556"/>
        <v>8.4426098672148228E-7</v>
      </c>
      <c r="JA207" s="86">
        <f t="shared" si="557"/>
        <v>2.9018109689145312E-6</v>
      </c>
      <c r="JB207" s="86">
        <f t="shared" si="558"/>
        <v>3.2194944678944674E-6</v>
      </c>
      <c r="JC207" s="86">
        <f t="shared" si="559"/>
        <v>3.0494473272817225E-6</v>
      </c>
      <c r="JD207" s="86">
        <f t="shared" si="560"/>
        <v>8.1344467725008604E-8</v>
      </c>
      <c r="JE207" s="86">
        <f t="shared" si="561"/>
        <v>1.3385273920614252E-6</v>
      </c>
      <c r="JF207" s="86">
        <f t="shared" si="562"/>
        <v>3.9486515831340255E-8</v>
      </c>
      <c r="JG207" s="86">
        <f t="shared" si="563"/>
        <v>2.9192485163485248E-9</v>
      </c>
      <c r="JH207" s="86">
        <f t="shared" si="564"/>
        <v>9.1004153652704536E-9</v>
      </c>
      <c r="JI207" s="86">
        <f t="shared" si="565"/>
        <v>2.3182588238095208E-7</v>
      </c>
      <c r="JJ207" s="86">
        <f t="shared" si="566"/>
        <v>2.3632224664352556E-7</v>
      </c>
      <c r="JK207" s="86">
        <f t="shared" si="567"/>
        <v>2.6043341762673199E-6</v>
      </c>
      <c r="JL207" s="86">
        <f t="shared" si="568"/>
        <v>3.4455259745532591E-15</v>
      </c>
      <c r="JM207" s="86">
        <f t="shared" si="569"/>
        <v>2.7756208275140407E-15</v>
      </c>
    </row>
    <row r="208" spans="2:273" x14ac:dyDescent="0.25">
      <c r="B208" s="2">
        <v>181</v>
      </c>
      <c r="C208" s="37">
        <v>57.731000000000002</v>
      </c>
      <c r="D208" s="37">
        <v>57.935000000000002</v>
      </c>
      <c r="E208" s="37">
        <v>60.887</v>
      </c>
      <c r="F208" s="37">
        <v>59.115000000000002</v>
      </c>
      <c r="G208" s="37">
        <v>57.557000000000002</v>
      </c>
      <c r="H208" s="37">
        <v>57.354999999999997</v>
      </c>
      <c r="I208" s="37">
        <v>60.064999999999998</v>
      </c>
      <c r="J208" s="37">
        <v>60.935000000000002</v>
      </c>
      <c r="K208" s="37">
        <v>60.274000000000001</v>
      </c>
      <c r="L208" s="37">
        <v>61.918999999999997</v>
      </c>
      <c r="M208" s="37">
        <v>60.21</v>
      </c>
      <c r="N208" s="37">
        <v>59.774000000000001</v>
      </c>
      <c r="O208" s="37">
        <v>62.033000000000001</v>
      </c>
      <c r="P208" s="37">
        <v>60.984000000000002</v>
      </c>
      <c r="Q208" s="37">
        <v>62.412999999999997</v>
      </c>
      <c r="S208" s="4">
        <f t="shared" si="441"/>
        <v>57.492325780676929</v>
      </c>
      <c r="T208" s="4" t="e">
        <f t="shared" si="442"/>
        <v>#N/A</v>
      </c>
      <c r="U208" s="4">
        <f t="shared" si="443"/>
        <v>59.300346459455149</v>
      </c>
      <c r="V208" s="4">
        <f t="shared" si="444"/>
        <v>58.363823641395392</v>
      </c>
      <c r="W208" s="4">
        <f t="shared" si="445"/>
        <v>57.54215705940377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>
        <f t="shared" si="453"/>
        <v>61.878494912938329</v>
      </c>
      <c r="AF208" s="4">
        <f t="shared" si="454"/>
        <v>61.108966951436273</v>
      </c>
      <c r="AG208" s="4">
        <f t="shared" si="455"/>
        <v>63.422122893089814</v>
      </c>
      <c r="AI208" s="4">
        <f t="shared" si="456"/>
        <v>0.23867421932307309</v>
      </c>
      <c r="AJ208" s="4">
        <f t="shared" si="457"/>
        <v>0</v>
      </c>
      <c r="AK208" s="4">
        <f t="shared" si="458"/>
        <v>1.5866535405448516</v>
      </c>
      <c r="AL208" s="4">
        <f t="shared" si="459"/>
        <v>0.75117635860461007</v>
      </c>
      <c r="AM208" s="4">
        <f t="shared" si="460"/>
        <v>1.4842940596231813E-2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0.15450508706167199</v>
      </c>
      <c r="AV208" s="4">
        <f t="shared" si="648"/>
        <v>-0.12496695143627079</v>
      </c>
      <c r="AW208" s="4">
        <f t="shared" si="648"/>
        <v>-1.0091228930898168</v>
      </c>
      <c r="AY208" s="2">
        <f t="shared" si="520"/>
        <v>57.492325780676168</v>
      </c>
      <c r="AZ208" s="2" t="e">
        <f t="shared" si="571"/>
        <v>#N/A</v>
      </c>
      <c r="BA208" s="2">
        <f t="shared" si="572"/>
        <v>59.300346459455149</v>
      </c>
      <c r="BB208" s="2">
        <f t="shared" si="573"/>
        <v>58.363823641395392</v>
      </c>
      <c r="BC208" s="2">
        <f t="shared" si="574"/>
        <v>57.54215705940377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>
        <f t="shared" si="582"/>
        <v>61.878494912938329</v>
      </c>
      <c r="BL208" s="2">
        <f t="shared" si="583"/>
        <v>61.108966951436273</v>
      </c>
      <c r="BM208" s="2">
        <f t="shared" si="584"/>
        <v>63.422122893089814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57.731000000000002</v>
      </c>
      <c r="CV208" s="2" t="str">
        <f t="shared" si="486"/>
        <v/>
      </c>
      <c r="CW208" s="2">
        <f t="shared" si="487"/>
        <v>60.887</v>
      </c>
      <c r="CX208" s="2">
        <f t="shared" si="488"/>
        <v>59.115000000000002</v>
      </c>
      <c r="CY208" s="2">
        <f t="shared" si="489"/>
        <v>57.557000000000002</v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>
        <f t="shared" si="497"/>
        <v>62.033000000000001</v>
      </c>
      <c r="DH208" s="2">
        <f t="shared" si="498"/>
        <v>60.984000000000002</v>
      </c>
      <c r="DI208" s="2">
        <f t="shared" si="499"/>
        <v>62.412999999999997</v>
      </c>
      <c r="DK208" s="2">
        <f t="shared" si="500"/>
        <v>80.428137804878091</v>
      </c>
      <c r="DL208" s="2">
        <f t="shared" si="649"/>
        <v>92.389361975234067</v>
      </c>
      <c r="DM208" s="2">
        <f t="shared" si="649"/>
        <v>91.509447424573906</v>
      </c>
      <c r="DN208" s="2">
        <f t="shared" si="649"/>
        <v>74.946763817577732</v>
      </c>
      <c r="DO208" s="2">
        <f t="shared" si="649"/>
        <v>82.589355783751145</v>
      </c>
      <c r="DP208" s="2">
        <f t="shared" si="649"/>
        <v>82.898849128919878</v>
      </c>
      <c r="DQ208" s="2">
        <f t="shared" si="649"/>
        <v>86.299175087107997</v>
      </c>
      <c r="DR208" s="2">
        <f t="shared" si="649"/>
        <v>87.318910452961674</v>
      </c>
      <c r="DS208" s="2">
        <f t="shared" si="649"/>
        <v>99.725180026990529</v>
      </c>
      <c r="DT208" s="2">
        <f t="shared" si="649"/>
        <v>92.043876113360326</v>
      </c>
      <c r="DU208" s="2">
        <f t="shared" si="649"/>
        <v>88.564430139372831</v>
      </c>
      <c r="DV208" s="2">
        <f t="shared" si="649"/>
        <v>79.637344457867712</v>
      </c>
      <c r="DW208" s="2">
        <f t="shared" si="649"/>
        <v>91.830573844759883</v>
      </c>
      <c r="DX208" s="2">
        <f t="shared" si="649"/>
        <v>84.282177800269906</v>
      </c>
      <c r="DY208" s="2">
        <f t="shared" si="649"/>
        <v>72.807449420677344</v>
      </c>
      <c r="EA208" s="2">
        <f t="shared" si="440"/>
        <v>56.534172385974017</v>
      </c>
      <c r="EB208" s="2">
        <f t="shared" si="502"/>
        <v>56.177343951951713</v>
      </c>
      <c r="EC208" s="2">
        <f t="shared" si="503"/>
        <v>56.420210851666894</v>
      </c>
      <c r="ED208" s="2">
        <f t="shared" si="504"/>
        <v>56.753269546392787</v>
      </c>
      <c r="EE208" s="2">
        <f t="shared" si="505"/>
        <v>56.292683975432723</v>
      </c>
      <c r="EF208" s="2">
        <f t="shared" si="506"/>
        <v>53.877376904094362</v>
      </c>
      <c r="EG208" s="2">
        <f t="shared" si="507"/>
        <v>54.1288962180721</v>
      </c>
      <c r="EH208" s="2">
        <f t="shared" si="508"/>
        <v>59.287311440556024</v>
      </c>
      <c r="EI208" s="2">
        <f t="shared" si="509"/>
        <v>57.830646856143247</v>
      </c>
      <c r="EJ208" s="2">
        <f t="shared" si="510"/>
        <v>57.812844083869194</v>
      </c>
      <c r="EK208" s="2">
        <f t="shared" si="511"/>
        <v>60.063357564887113</v>
      </c>
      <c r="EL208" s="2">
        <f t="shared" si="512"/>
        <v>59.512111847826979</v>
      </c>
      <c r="EM208" s="2">
        <f t="shared" si="513"/>
        <v>57.830794443706864</v>
      </c>
      <c r="EN208" s="2">
        <f t="shared" si="514"/>
        <v>60.467145706465814</v>
      </c>
      <c r="EO208" s="2">
        <f t="shared" si="515"/>
        <v>64.472462747912289</v>
      </c>
      <c r="EQ208" s="2">
        <f t="shared" si="516"/>
        <v>57.573969290080576</v>
      </c>
      <c r="ER208" s="2">
        <f t="shared" si="650"/>
        <v>57.575387305530455</v>
      </c>
      <c r="ES208" s="2">
        <f t="shared" si="650"/>
        <v>59.479138501655399</v>
      </c>
      <c r="ET208" s="2">
        <f t="shared" si="650"/>
        <v>58.463321331062104</v>
      </c>
      <c r="EU208" s="2">
        <f t="shared" si="650"/>
        <v>57.61404143526898</v>
      </c>
      <c r="EV208" s="2">
        <f t="shared" si="650"/>
        <v>56.149029699842018</v>
      </c>
      <c r="EW208" s="2">
        <f t="shared" si="650"/>
        <v>58.217286722297608</v>
      </c>
      <c r="EX208" s="2">
        <f t="shared" si="650"/>
        <v>59.787755437193283</v>
      </c>
      <c r="EY208" s="2">
        <f t="shared" si="650"/>
        <v>59.755669958329641</v>
      </c>
      <c r="EZ208" s="2">
        <f t="shared" si="650"/>
        <v>60.476963543710923</v>
      </c>
      <c r="FA208" s="2">
        <f t="shared" si="650"/>
        <v>59.941898014538197</v>
      </c>
      <c r="FB208" s="2">
        <f t="shared" si="650"/>
        <v>59.473061575128071</v>
      </c>
      <c r="FC208" s="2">
        <f t="shared" si="650"/>
        <v>62.139349004805368</v>
      </c>
      <c r="FD208" s="2">
        <f t="shared" si="650"/>
        <v>61.179071202373819</v>
      </c>
      <c r="FE208" s="2">
        <f t="shared" si="650"/>
        <v>63.281221236858229</v>
      </c>
      <c r="FG208" s="2">
        <f t="shared" si="518"/>
        <v>0.99999733995782836</v>
      </c>
      <c r="FH208" s="2">
        <f t="shared" si="651"/>
        <v>0.99999658167567385</v>
      </c>
      <c r="FI208" s="2">
        <f t="shared" si="651"/>
        <v>0.99999652517752069</v>
      </c>
      <c r="FJ208" s="2">
        <f t="shared" si="651"/>
        <v>0.99999679495729044</v>
      </c>
      <c r="FK208" s="2">
        <f t="shared" si="651"/>
        <v>0.9999969677274152</v>
      </c>
      <c r="FL208" s="2">
        <f t="shared" si="651"/>
        <v>0.99999650904189308</v>
      </c>
      <c r="FM208" s="2">
        <f t="shared" si="651"/>
        <v>0.99999623610870003</v>
      </c>
      <c r="FN208" s="2">
        <f t="shared" si="651"/>
        <v>0.99999637885844916</v>
      </c>
      <c r="FO208" s="2">
        <f t="shared" si="651"/>
        <v>0.9999962339917674</v>
      </c>
      <c r="FP208" s="2">
        <f t="shared" si="651"/>
        <v>0.99999618981828453</v>
      </c>
      <c r="FQ208" s="2">
        <f t="shared" si="651"/>
        <v>0.99999630412310303</v>
      </c>
      <c r="FR208" s="2">
        <f t="shared" si="651"/>
        <v>0.99999667635224776</v>
      </c>
      <c r="FS208" s="2">
        <f t="shared" si="651"/>
        <v>0.99999696291707063</v>
      </c>
      <c r="FT208" s="2">
        <f t="shared" si="651"/>
        <v>0.99999605266435054</v>
      </c>
      <c r="FU208" s="2">
        <f t="shared" si="651"/>
        <v>0.99999516587133075</v>
      </c>
      <c r="FW208" s="2">
        <f t="shared" si="536"/>
        <v>0.921420165767591</v>
      </c>
      <c r="FX208" s="2">
        <f t="shared" si="588"/>
        <v>0.94739274920373717</v>
      </c>
      <c r="FY208" s="2">
        <f t="shared" si="589"/>
        <v>0.94151088500934255</v>
      </c>
      <c r="FZ208" s="2">
        <f t="shared" si="590"/>
        <v>0.94178187965685767</v>
      </c>
      <c r="GA208" s="2">
        <f t="shared" si="591"/>
        <v>0.94553773923437667</v>
      </c>
      <c r="GB208" s="2">
        <f t="shared" si="592"/>
        <v>0.94835720948408642</v>
      </c>
      <c r="GC208" s="2">
        <f t="shared" si="593"/>
        <v>0.9454434456457167</v>
      </c>
      <c r="GD208" s="2">
        <f t="shared" si="594"/>
        <v>0.95275555268181622</v>
      </c>
      <c r="GE208" s="2">
        <f t="shared" si="595"/>
        <v>0.95955616971904389</v>
      </c>
      <c r="GF208" s="2">
        <f t="shared" si="596"/>
        <v>0.95533728883701796</v>
      </c>
      <c r="GG208" s="2">
        <f t="shared" si="597"/>
        <v>0.94898840797813466</v>
      </c>
      <c r="GH208" s="2">
        <f t="shared" si="598"/>
        <v>0.94542810671032351</v>
      </c>
      <c r="GI208" s="2">
        <f t="shared" si="599"/>
        <v>0.93943273821508178</v>
      </c>
      <c r="GJ208" s="2">
        <f t="shared" si="600"/>
        <v>0.90139662469427972</v>
      </c>
      <c r="GK208" s="2">
        <f t="shared" si="601"/>
        <v>0.88175247208358809</v>
      </c>
      <c r="GM208" s="86">
        <f t="shared" si="537"/>
        <v>5.4351957763964821E-263</v>
      </c>
      <c r="GN208" s="86">
        <f t="shared" si="602"/>
        <v>0</v>
      </c>
      <c r="GO208" s="86">
        <f t="shared" si="603"/>
        <v>1.5765284959019281E-298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3.5902167951460185E-207</v>
      </c>
      <c r="HD208" s="86">
        <f t="shared" si="616"/>
        <v>4.6503407022166468E-305</v>
      </c>
      <c r="HE208" s="86">
        <f t="shared" si="617"/>
        <v>8.4369452091391482E-250</v>
      </c>
      <c r="HF208" s="86">
        <f t="shared" si="618"/>
        <v>1.673438856215988E-301</v>
      </c>
      <c r="HG208" s="86">
        <f t="shared" si="619"/>
        <v>2.0732454594677957E-288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9.6278695176173735E-81</v>
      </c>
      <c r="HT208" s="86">
        <f t="shared" si="630"/>
        <v>1.1153437894002444E-123</v>
      </c>
      <c r="HU208" s="86">
        <f t="shared" si="631"/>
        <v>1.2221831670971952E-114</v>
      </c>
      <c r="HV208" s="86">
        <f t="shared" si="632"/>
        <v>5.6369024998455158E-123</v>
      </c>
      <c r="HW208" s="86">
        <f t="shared" si="633"/>
        <v>4.058913256221688E-120</v>
      </c>
      <c r="HX208" s="86">
        <f t="shared" si="634"/>
        <v>8.4641259469105722E-150</v>
      </c>
      <c r="HY208" s="86">
        <f t="shared" si="635"/>
        <v>4.817337544760172E-124</v>
      </c>
      <c r="HZ208" s="86">
        <f t="shared" si="636"/>
        <v>1.5071954721644902E-147</v>
      </c>
      <c r="IA208" s="86">
        <f t="shared" si="637"/>
        <v>3.151849447789577E-161</v>
      </c>
      <c r="IB208" s="86">
        <f t="shared" si="638"/>
        <v>1.4589397060004578E-160</v>
      </c>
      <c r="IC208" s="86">
        <f t="shared" si="639"/>
        <v>3.5018932259661136E-135</v>
      </c>
      <c r="ID208" s="86">
        <f t="shared" si="640"/>
        <v>2.7160798041478339E-142</v>
      </c>
      <c r="IE208" s="86">
        <f t="shared" si="641"/>
        <v>2.6909759305857247E-122</v>
      </c>
      <c r="IF208" s="86">
        <f t="shared" si="642"/>
        <v>1.9967804491975176E-81</v>
      </c>
      <c r="IG208" s="86">
        <f t="shared" si="643"/>
        <v>3.2762630803358092E-84</v>
      </c>
      <c r="II208" s="86">
        <f t="shared" si="540"/>
        <v>1.897684072518321E-4</v>
      </c>
      <c r="IJ208" s="86">
        <f t="shared" si="541"/>
        <v>3.6392919026527688E-7</v>
      </c>
      <c r="IK208" s="86">
        <f t="shared" si="542"/>
        <v>1.3114210214476914E-6</v>
      </c>
      <c r="IL208" s="86">
        <f t="shared" si="543"/>
        <v>1.4673166144142822E-6</v>
      </c>
      <c r="IM208" s="86">
        <f t="shared" si="544"/>
        <v>1.4134618550398187E-6</v>
      </c>
      <c r="IN208" s="86">
        <f t="shared" si="545"/>
        <v>3.0346769079000278E-8</v>
      </c>
      <c r="IO208" s="86">
        <f t="shared" si="546"/>
        <v>5.8762454794018041E-7</v>
      </c>
      <c r="IP208" s="86">
        <f t="shared" si="547"/>
        <v>1.4542141578885054E-8</v>
      </c>
      <c r="IQ208" s="86">
        <f t="shared" si="548"/>
        <v>9.722115531794405E-10</v>
      </c>
      <c r="IR208" s="86">
        <f t="shared" si="549"/>
        <v>3.1256575250193446E-9</v>
      </c>
      <c r="IS208" s="86">
        <f t="shared" si="550"/>
        <v>9.2913666629469557E-8</v>
      </c>
      <c r="IT208" s="86">
        <f t="shared" si="551"/>
        <v>9.2590265181298448E-8</v>
      </c>
      <c r="IU208" s="86">
        <f t="shared" si="552"/>
        <v>1.1552153325039563E-6</v>
      </c>
      <c r="IV208" s="86">
        <f t="shared" si="553"/>
        <v>2.1117706611260764E-16</v>
      </c>
      <c r="IW208" s="86">
        <f t="shared" si="554"/>
        <v>1.230074087500869E-16</v>
      </c>
      <c r="IY208" s="86">
        <f t="shared" si="555"/>
        <v>1.897684072518321E-4</v>
      </c>
      <c r="IZ208" s="86">
        <f t="shared" si="556"/>
        <v>3.6392919026527688E-7</v>
      </c>
      <c r="JA208" s="86">
        <f t="shared" si="557"/>
        <v>1.3114210214476914E-6</v>
      </c>
      <c r="JB208" s="86">
        <f t="shared" si="558"/>
        <v>1.4673166144142822E-6</v>
      </c>
      <c r="JC208" s="86">
        <f t="shared" si="559"/>
        <v>1.4134618550398187E-6</v>
      </c>
      <c r="JD208" s="86">
        <f t="shared" si="560"/>
        <v>3.0346769079000278E-8</v>
      </c>
      <c r="JE208" s="86">
        <f t="shared" si="561"/>
        <v>5.8762454794018041E-7</v>
      </c>
      <c r="JF208" s="86">
        <f t="shared" si="562"/>
        <v>1.4542141578885054E-8</v>
      </c>
      <c r="JG208" s="86">
        <f t="shared" si="563"/>
        <v>9.722115531794405E-10</v>
      </c>
      <c r="JH208" s="86">
        <f t="shared" si="564"/>
        <v>3.1256575250193446E-9</v>
      </c>
      <c r="JI208" s="86">
        <f t="shared" si="565"/>
        <v>9.2913666629469557E-8</v>
      </c>
      <c r="JJ208" s="86">
        <f t="shared" si="566"/>
        <v>9.2590265181298448E-8</v>
      </c>
      <c r="JK208" s="86">
        <f t="shared" si="567"/>
        <v>1.1552153325039563E-6</v>
      </c>
      <c r="JL208" s="86">
        <f t="shared" si="568"/>
        <v>2.1117706611260764E-16</v>
      </c>
      <c r="JM208" s="86">
        <f t="shared" si="569"/>
        <v>1.230074087500869E-16</v>
      </c>
    </row>
    <row r="209" spans="2:273" x14ac:dyDescent="0.25">
      <c r="B209" s="2">
        <v>182</v>
      </c>
      <c r="C209" s="37">
        <v>58.164000000000001</v>
      </c>
      <c r="D209" s="37">
        <v>58.484000000000002</v>
      </c>
      <c r="E209" s="37">
        <v>60.161000000000001</v>
      </c>
      <c r="F209" s="37">
        <v>58.328000000000003</v>
      </c>
      <c r="G209" s="37">
        <v>58.753999999999998</v>
      </c>
      <c r="H209" s="37">
        <v>57.097000000000001</v>
      </c>
      <c r="I209" s="37">
        <v>58.887</v>
      </c>
      <c r="J209" s="37">
        <v>59.323</v>
      </c>
      <c r="K209" s="37">
        <v>61.935000000000002</v>
      </c>
      <c r="L209" s="37">
        <v>62.468000000000004</v>
      </c>
      <c r="M209" s="37">
        <v>59.097000000000001</v>
      </c>
      <c r="N209" s="37">
        <v>58.871000000000002</v>
      </c>
      <c r="O209" s="37">
        <v>62.377000000000002</v>
      </c>
      <c r="P209" s="37">
        <v>60.872999999999998</v>
      </c>
      <c r="Q209" s="37">
        <v>61.872999999999998</v>
      </c>
      <c r="S209" s="4">
        <f t="shared" si="441"/>
        <v>57.419500579385854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61.035348205126503</v>
      </c>
      <c r="AG209" s="4">
        <f t="shared" si="455"/>
        <v>63.332465627860749</v>
      </c>
      <c r="AI209" s="4">
        <f t="shared" si="456"/>
        <v>0.74449942061414731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-0.16234820512650572</v>
      </c>
      <c r="AW209" s="4">
        <f t="shared" si="648"/>
        <v>-1.4594656278607516</v>
      </c>
      <c r="AY209" s="2">
        <f t="shared" si="520"/>
        <v>57.419500579385748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61.035348205126503</v>
      </c>
      <c r="BM209" s="2">
        <f t="shared" si="584"/>
        <v>63.332465627860749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58.164000000000001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60.872999999999998</v>
      </c>
      <c r="DI209" s="2">
        <f t="shared" si="499"/>
        <v>61.872999999999998</v>
      </c>
      <c r="DK209" s="2">
        <f t="shared" si="500"/>
        <v>80.453195470383307</v>
      </c>
      <c r="DL209" s="2">
        <f t="shared" si="649"/>
        <v>92.483211114466926</v>
      </c>
      <c r="DM209" s="2">
        <f t="shared" si="649"/>
        <v>91.578709072738562</v>
      </c>
      <c r="DN209" s="2">
        <f t="shared" si="649"/>
        <v>74.919193446088755</v>
      </c>
      <c r="DO209" s="2">
        <f t="shared" si="649"/>
        <v>82.602527484143778</v>
      </c>
      <c r="DP209" s="2">
        <f t="shared" si="649"/>
        <v>82.913797386759597</v>
      </c>
      <c r="DQ209" s="2">
        <f t="shared" si="649"/>
        <v>86.283538327526117</v>
      </c>
      <c r="DR209" s="2">
        <f t="shared" si="649"/>
        <v>87.361150522648089</v>
      </c>
      <c r="DS209" s="2">
        <f t="shared" si="649"/>
        <v>99.839627597840717</v>
      </c>
      <c r="DT209" s="2">
        <f t="shared" si="649"/>
        <v>92.109898987854251</v>
      </c>
      <c r="DU209" s="2">
        <f t="shared" si="649"/>
        <v>88.620990592334508</v>
      </c>
      <c r="DV209" s="2">
        <f t="shared" si="649"/>
        <v>79.63053427967381</v>
      </c>
      <c r="DW209" s="2">
        <f t="shared" si="649"/>
        <v>91.881080338266372</v>
      </c>
      <c r="DX209" s="2">
        <f t="shared" si="649"/>
        <v>84.327691767881248</v>
      </c>
      <c r="DY209" s="2">
        <f t="shared" si="649"/>
        <v>72.798735851158625</v>
      </c>
      <c r="EA209" s="2">
        <f t="shared" si="440"/>
        <v>56.440402742962519</v>
      </c>
      <c r="EB209" s="2">
        <f t="shared" si="502"/>
        <v>56.050328070703202</v>
      </c>
      <c r="EC209" s="2">
        <f t="shared" si="503"/>
        <v>56.247811137805371</v>
      </c>
      <c r="ED209" s="2">
        <f t="shared" si="504"/>
        <v>56.62007519005185</v>
      </c>
      <c r="EE209" s="2">
        <f t="shared" si="505"/>
        <v>56.148158012283645</v>
      </c>
      <c r="EF209" s="2">
        <f t="shared" si="506"/>
        <v>53.704570420806462</v>
      </c>
      <c r="EG209" s="2">
        <f t="shared" si="507"/>
        <v>53.915957897657321</v>
      </c>
      <c r="EH209" s="2">
        <f t="shared" si="508"/>
        <v>59.18464982588425</v>
      </c>
      <c r="EI209" s="2">
        <f t="shared" si="509"/>
        <v>57.694109348081511</v>
      </c>
      <c r="EJ209" s="2">
        <f t="shared" si="510"/>
        <v>57.659541002577129</v>
      </c>
      <c r="EK209" s="2">
        <f t="shared" si="511"/>
        <v>59.951419576914965</v>
      </c>
      <c r="EL209" s="2">
        <f t="shared" si="512"/>
        <v>59.391291840356828</v>
      </c>
      <c r="EM209" s="2">
        <f t="shared" si="513"/>
        <v>57.662942485395661</v>
      </c>
      <c r="EN209" s="2">
        <f t="shared" si="514"/>
        <v>60.378692316248163</v>
      </c>
      <c r="EO209" s="2">
        <f t="shared" si="515"/>
        <v>64.407815435803741</v>
      </c>
      <c r="EQ209" s="2">
        <f t="shared" si="516"/>
        <v>57.495589473311689</v>
      </c>
      <c r="ER209" s="2">
        <f t="shared" si="650"/>
        <v>57.468064980427584</v>
      </c>
      <c r="ES209" s="2">
        <f t="shared" si="650"/>
        <v>59.350890836050866</v>
      </c>
      <c r="ET209" s="2">
        <f t="shared" si="650"/>
        <v>58.354891387412955</v>
      </c>
      <c r="EU209" s="2">
        <f t="shared" si="650"/>
        <v>57.48826387418341</v>
      </c>
      <c r="EV209" s="2">
        <f t="shared" si="650"/>
        <v>56.007736426373995</v>
      </c>
      <c r="EW209" s="2">
        <f t="shared" si="650"/>
        <v>58.061534333833123</v>
      </c>
      <c r="EX209" s="2">
        <f t="shared" si="650"/>
        <v>59.691941156214824</v>
      </c>
      <c r="EY209" s="2">
        <f t="shared" si="650"/>
        <v>59.645241975915773</v>
      </c>
      <c r="EZ209" s="2">
        <f t="shared" si="650"/>
        <v>60.359933387283832</v>
      </c>
      <c r="FA209" s="2">
        <f t="shared" si="650"/>
        <v>59.828296671065246</v>
      </c>
      <c r="FB209" s="2">
        <f t="shared" si="650"/>
        <v>59.351629813452959</v>
      </c>
      <c r="FC209" s="2">
        <f t="shared" si="650"/>
        <v>62.030674007180707</v>
      </c>
      <c r="FD209" s="2">
        <f t="shared" si="650"/>
        <v>61.100764306868122</v>
      </c>
      <c r="FE209" s="2">
        <f t="shared" si="650"/>
        <v>63.200903096352391</v>
      </c>
      <c r="FG209" s="2">
        <f t="shared" si="518"/>
        <v>0.99999757401213851</v>
      </c>
      <c r="FH209" s="2">
        <f t="shared" si="651"/>
        <v>0.99999688245022433</v>
      </c>
      <c r="FI209" s="2">
        <f t="shared" si="651"/>
        <v>0.99999683092326508</v>
      </c>
      <c r="FJ209" s="2">
        <f t="shared" si="651"/>
        <v>0.9999970769654839</v>
      </c>
      <c r="FK209" s="2">
        <f t="shared" si="651"/>
        <v>0.99999723453379696</v>
      </c>
      <c r="FL209" s="2">
        <f t="shared" si="651"/>
        <v>0.99999681620738878</v>
      </c>
      <c r="FM209" s="2">
        <f t="shared" si="651"/>
        <v>0.9999965672891995</v>
      </c>
      <c r="FN209" s="2">
        <f t="shared" si="651"/>
        <v>0.99999669747860254</v>
      </c>
      <c r="FO209" s="2">
        <f t="shared" si="651"/>
        <v>0.99999656535853265</v>
      </c>
      <c r="FP209" s="2">
        <f t="shared" si="651"/>
        <v>0.99999652507181058</v>
      </c>
      <c r="FQ209" s="2">
        <f t="shared" si="651"/>
        <v>0.99999662931911293</v>
      </c>
      <c r="FR209" s="2">
        <f t="shared" si="651"/>
        <v>0.99999696879633737</v>
      </c>
      <c r="FS209" s="2">
        <f t="shared" si="651"/>
        <v>0.99999723014670816</v>
      </c>
      <c r="FT209" s="2">
        <f t="shared" si="651"/>
        <v>0.99999639998585077</v>
      </c>
      <c r="FU209" s="2">
        <f t="shared" si="651"/>
        <v>0.99999559122037951</v>
      </c>
      <c r="FW209" s="2">
        <f t="shared" si="536"/>
        <v>0.92783538071558092</v>
      </c>
      <c r="FX209" s="2">
        <f t="shared" si="588"/>
        <v>0.95179849866566191</v>
      </c>
      <c r="FY209" s="2">
        <f t="shared" si="589"/>
        <v>0.94638134968603105</v>
      </c>
      <c r="FZ209" s="2">
        <f t="shared" si="590"/>
        <v>0.94663105740042397</v>
      </c>
      <c r="GA209" s="2">
        <f t="shared" si="591"/>
        <v>0.95009065785582458</v>
      </c>
      <c r="GB209" s="2">
        <f t="shared" si="592"/>
        <v>0.95268622119000235</v>
      </c>
      <c r="GC209" s="2">
        <f t="shared" si="593"/>
        <v>0.95000383018608991</v>
      </c>
      <c r="GD209" s="2">
        <f t="shared" si="594"/>
        <v>0.95673268976962744</v>
      </c>
      <c r="GE209" s="2">
        <f t="shared" si="595"/>
        <v>0.96298305922178029</v>
      </c>
      <c r="GF209" s="2">
        <f t="shared" si="596"/>
        <v>0.95910641829747145</v>
      </c>
      <c r="GG209" s="2">
        <f t="shared" si="597"/>
        <v>0.95326711612846848</v>
      </c>
      <c r="GH209" s="2">
        <f t="shared" si="598"/>
        <v>0.94998970561044371</v>
      </c>
      <c r="GI209" s="2">
        <f t="shared" si="599"/>
        <v>0.94446604572053183</v>
      </c>
      <c r="GJ209" s="2">
        <f t="shared" si="600"/>
        <v>0.90928561233587912</v>
      </c>
      <c r="GK209" s="2">
        <f t="shared" si="601"/>
        <v>0.89102312281501073</v>
      </c>
      <c r="GM209" s="86">
        <f t="shared" si="537"/>
        <v>1.5598831687317716E-267</v>
      </c>
      <c r="GN209" s="86">
        <f t="shared" si="602"/>
        <v>0</v>
      </c>
      <c r="GO209" s="86">
        <f t="shared" si="603"/>
        <v>1.249654787388504E-303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1.1685354711324106E-211</v>
      </c>
      <c r="HD209" s="86">
        <f t="shared" si="616"/>
        <v>0</v>
      </c>
      <c r="HE209" s="86">
        <f t="shared" si="617"/>
        <v>3.5509382377482123E-255</v>
      </c>
      <c r="HF209" s="86">
        <f t="shared" si="618"/>
        <v>6.0024070381242149E-308</v>
      </c>
      <c r="HG209" s="86">
        <f t="shared" si="619"/>
        <v>1.8086415805120985E-294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1.0919089917020629E-83</v>
      </c>
      <c r="HT209" s="86">
        <f t="shared" si="630"/>
        <v>6.3832982879120119E-128</v>
      </c>
      <c r="HU209" s="86">
        <f t="shared" si="631"/>
        <v>1.1136971842814346E-118</v>
      </c>
      <c r="HV209" s="86">
        <f t="shared" si="632"/>
        <v>3.9143741242676177E-127</v>
      </c>
      <c r="HW209" s="86">
        <f t="shared" si="633"/>
        <v>3.9370500833987979E-124</v>
      </c>
      <c r="HX209" s="86">
        <f t="shared" si="634"/>
        <v>7.4573489325765529E-155</v>
      </c>
      <c r="HY209" s="86">
        <f t="shared" si="635"/>
        <v>2.8489346374886186E-128</v>
      </c>
      <c r="HZ209" s="86">
        <f t="shared" si="636"/>
        <v>1.6080657673580053E-152</v>
      </c>
      <c r="IA209" s="86">
        <f t="shared" si="637"/>
        <v>1.5053358838132186E-166</v>
      </c>
      <c r="IB209" s="86">
        <f t="shared" si="638"/>
        <v>6.9843013240162664E-166</v>
      </c>
      <c r="IC209" s="86">
        <f t="shared" si="639"/>
        <v>8.6666195744854535E-140</v>
      </c>
      <c r="ID209" s="86">
        <f t="shared" si="640"/>
        <v>3.8718433623022692E-147</v>
      </c>
      <c r="IE209" s="86">
        <f t="shared" si="641"/>
        <v>1.5031156421386331E-126</v>
      </c>
      <c r="IF209" s="86">
        <f t="shared" si="642"/>
        <v>2.1781765844168424E-84</v>
      </c>
      <c r="IG209" s="86">
        <f t="shared" si="643"/>
        <v>2.0920439201395651E-87</v>
      </c>
      <c r="II209" s="86">
        <f t="shared" si="540"/>
        <v>1.0799177591852786E-4</v>
      </c>
      <c r="IJ209" s="86">
        <f t="shared" si="541"/>
        <v>1.5293684715876761E-7</v>
      </c>
      <c r="IK209" s="86">
        <f t="shared" si="542"/>
        <v>5.7813877512896835E-7</v>
      </c>
      <c r="IL209" s="86">
        <f t="shared" si="543"/>
        <v>6.5255507613254794E-7</v>
      </c>
      <c r="IM209" s="86">
        <f t="shared" si="544"/>
        <v>6.4001831699668584E-7</v>
      </c>
      <c r="IN209" s="86">
        <f t="shared" si="545"/>
        <v>1.0987982228034747E-8</v>
      </c>
      <c r="IO209" s="86">
        <f t="shared" si="546"/>
        <v>2.5156150097882354E-7</v>
      </c>
      <c r="IP209" s="86">
        <f t="shared" si="547"/>
        <v>5.2004952082745955E-9</v>
      </c>
      <c r="IQ209" s="86">
        <f t="shared" si="548"/>
        <v>3.1393183242565638E-10</v>
      </c>
      <c r="IR209" s="86">
        <f t="shared" si="549"/>
        <v>1.0408167931415208E-9</v>
      </c>
      <c r="IS209" s="86">
        <f t="shared" si="550"/>
        <v>3.6229652081931124E-8</v>
      </c>
      <c r="IT209" s="86">
        <f t="shared" si="551"/>
        <v>3.5244102517488308E-8</v>
      </c>
      <c r="IU209" s="86">
        <f t="shared" si="552"/>
        <v>4.9938240725575499E-7</v>
      </c>
      <c r="IV209" s="86">
        <f t="shared" si="553"/>
        <v>1.1533166735453966E-17</v>
      </c>
      <c r="IW209" s="86">
        <f t="shared" si="554"/>
        <v>4.7286926428364741E-18</v>
      </c>
      <c r="IY209" s="86">
        <f t="shared" si="555"/>
        <v>1.0799177591852786E-4</v>
      </c>
      <c r="IZ209" s="86">
        <f t="shared" si="556"/>
        <v>1.5293684715876761E-7</v>
      </c>
      <c r="JA209" s="86">
        <f t="shared" si="557"/>
        <v>5.7813877512896835E-7</v>
      </c>
      <c r="JB209" s="86">
        <f t="shared" si="558"/>
        <v>6.5255507613254794E-7</v>
      </c>
      <c r="JC209" s="86">
        <f t="shared" si="559"/>
        <v>6.4001831699668584E-7</v>
      </c>
      <c r="JD209" s="86">
        <f t="shared" si="560"/>
        <v>1.0987982228034747E-8</v>
      </c>
      <c r="JE209" s="86">
        <f t="shared" si="561"/>
        <v>2.5156150097882354E-7</v>
      </c>
      <c r="JF209" s="86">
        <f t="shared" si="562"/>
        <v>5.2004952082745955E-9</v>
      </c>
      <c r="JG209" s="86">
        <f t="shared" si="563"/>
        <v>3.1393183242565638E-10</v>
      </c>
      <c r="JH209" s="86">
        <f t="shared" si="564"/>
        <v>1.0408167931415208E-9</v>
      </c>
      <c r="JI209" s="86">
        <f t="shared" si="565"/>
        <v>3.6229652081931124E-8</v>
      </c>
      <c r="JJ209" s="86">
        <f t="shared" si="566"/>
        <v>3.5244102517488308E-8</v>
      </c>
      <c r="JK209" s="86">
        <f t="shared" si="567"/>
        <v>4.9938240725575499E-7</v>
      </c>
      <c r="JL209" s="86">
        <f t="shared" si="568"/>
        <v>1.1533166735453966E-17</v>
      </c>
      <c r="JM209" s="86">
        <f t="shared" si="569"/>
        <v>4.7286926428364741E-18</v>
      </c>
    </row>
    <row r="210" spans="2:273" x14ac:dyDescent="0.25">
      <c r="B210" s="2">
        <v>183</v>
      </c>
      <c r="C210" s="37">
        <v>56.954999999999998</v>
      </c>
      <c r="D210" s="37">
        <v>58.5</v>
      </c>
      <c r="E210" s="37">
        <v>60</v>
      </c>
      <c r="F210" s="37">
        <v>58.246000000000002</v>
      </c>
      <c r="G210" s="37">
        <v>57.622999999999998</v>
      </c>
      <c r="H210" s="37">
        <v>58.161000000000001</v>
      </c>
      <c r="I210" s="37">
        <v>59.161000000000001</v>
      </c>
      <c r="J210" s="37">
        <v>60.935000000000002</v>
      </c>
      <c r="K210" s="37">
        <v>60.774000000000001</v>
      </c>
      <c r="L210" s="37">
        <v>62.258000000000003</v>
      </c>
      <c r="M210" s="37">
        <v>59.661000000000001</v>
      </c>
      <c r="N210" s="37">
        <v>59.838999999999999</v>
      </c>
      <c r="O210" s="37">
        <v>62</v>
      </c>
      <c r="P210" s="37">
        <v>61.872999999999998</v>
      </c>
      <c r="Q210" s="37">
        <v>61.158999999999999</v>
      </c>
      <c r="S210" s="4">
        <f t="shared" si="441"/>
        <v>57.346352884772166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60.961470793285621</v>
      </c>
      <c r="AG210" s="4">
        <f t="shared" si="455"/>
        <v>63.243305544848738</v>
      </c>
      <c r="AI210" s="4">
        <f t="shared" si="456"/>
        <v>-0.3913528847721679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0.91152920671437698</v>
      </c>
      <c r="AW210" s="4">
        <f t="shared" si="648"/>
        <v>-2.0843055448487391</v>
      </c>
      <c r="AY210" s="2">
        <f t="shared" si="520"/>
        <v>57.346352884772152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60.961470793285621</v>
      </c>
      <c r="BM210" s="2">
        <f t="shared" si="584"/>
        <v>63.243305544848738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56.954999999999998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61.872999999999998</v>
      </c>
      <c r="DI210" s="2">
        <f t="shared" si="499"/>
        <v>61.158999999999999</v>
      </c>
      <c r="DK210" s="2">
        <f t="shared" si="500"/>
        <v>80.478253135888536</v>
      </c>
      <c r="DL210" s="2">
        <f t="shared" si="649"/>
        <v>92.577060253699784</v>
      </c>
      <c r="DM210" s="2">
        <f t="shared" si="649"/>
        <v>91.647970720903203</v>
      </c>
      <c r="DN210" s="2">
        <f t="shared" si="649"/>
        <v>74.891623074599778</v>
      </c>
      <c r="DO210" s="2">
        <f t="shared" si="649"/>
        <v>82.61569918453641</v>
      </c>
      <c r="DP210" s="2">
        <f t="shared" si="649"/>
        <v>82.928745644599331</v>
      </c>
      <c r="DQ210" s="2">
        <f t="shared" si="649"/>
        <v>86.267901567944236</v>
      </c>
      <c r="DR210" s="2">
        <f t="shared" si="649"/>
        <v>87.403390592334489</v>
      </c>
      <c r="DS210" s="2">
        <f t="shared" si="649"/>
        <v>99.954075168690935</v>
      </c>
      <c r="DT210" s="2">
        <f t="shared" si="649"/>
        <v>92.175921862348176</v>
      </c>
      <c r="DU210" s="2">
        <f t="shared" si="649"/>
        <v>88.677551045296184</v>
      </c>
      <c r="DV210" s="2">
        <f t="shared" si="649"/>
        <v>79.623724101479908</v>
      </c>
      <c r="DW210" s="2">
        <f t="shared" si="649"/>
        <v>91.931586831772862</v>
      </c>
      <c r="DX210" s="2">
        <f t="shared" si="649"/>
        <v>84.37320573549259</v>
      </c>
      <c r="DY210" s="2">
        <f t="shared" si="649"/>
        <v>72.790022281639921</v>
      </c>
      <c r="EA210" s="2">
        <f t="shared" si="440"/>
        <v>56.346633099951021</v>
      </c>
      <c r="EB210" s="2">
        <f t="shared" si="502"/>
        <v>55.923312189454691</v>
      </c>
      <c r="EC210" s="2">
        <f t="shared" si="503"/>
        <v>56.075411423943848</v>
      </c>
      <c r="ED210" s="2">
        <f t="shared" si="504"/>
        <v>56.486880833710913</v>
      </c>
      <c r="EE210" s="2">
        <f t="shared" si="505"/>
        <v>56.003632049134566</v>
      </c>
      <c r="EF210" s="2">
        <f t="shared" si="506"/>
        <v>53.531763937518569</v>
      </c>
      <c r="EG210" s="2">
        <f t="shared" si="507"/>
        <v>53.703019577242536</v>
      </c>
      <c r="EH210" s="2">
        <f t="shared" si="508"/>
        <v>59.081988211212483</v>
      </c>
      <c r="EI210" s="2">
        <f t="shared" si="509"/>
        <v>57.557571840019769</v>
      </c>
      <c r="EJ210" s="2">
        <f t="shared" si="510"/>
        <v>57.506237921285063</v>
      </c>
      <c r="EK210" s="2">
        <f t="shared" si="511"/>
        <v>59.839481588942817</v>
      </c>
      <c r="EL210" s="2">
        <f t="shared" si="512"/>
        <v>59.27047183288667</v>
      </c>
      <c r="EM210" s="2">
        <f t="shared" si="513"/>
        <v>57.495090527084457</v>
      </c>
      <c r="EN210" s="2">
        <f t="shared" si="514"/>
        <v>60.290238926030518</v>
      </c>
      <c r="EO210" s="2">
        <f t="shared" si="515"/>
        <v>64.343168123695179</v>
      </c>
      <c r="EQ210" s="2">
        <f t="shared" si="516"/>
        <v>57.417209656542809</v>
      </c>
      <c r="ER210" s="2">
        <f t="shared" si="650"/>
        <v>57.3607426553247</v>
      </c>
      <c r="ES210" s="2">
        <f t="shared" si="650"/>
        <v>59.222643170446318</v>
      </c>
      <c r="ET210" s="2">
        <f t="shared" si="650"/>
        <v>58.246461443763806</v>
      </c>
      <c r="EU210" s="2">
        <f t="shared" si="650"/>
        <v>57.362486313097833</v>
      </c>
      <c r="EV210" s="2">
        <f t="shared" si="650"/>
        <v>55.866443152905958</v>
      </c>
      <c r="EW210" s="2">
        <f t="shared" si="650"/>
        <v>57.905781945368631</v>
      </c>
      <c r="EX210" s="2">
        <f t="shared" si="650"/>
        <v>59.596126875236365</v>
      </c>
      <c r="EY210" s="2">
        <f t="shared" si="650"/>
        <v>59.534813993501913</v>
      </c>
      <c r="EZ210" s="2">
        <f t="shared" si="650"/>
        <v>60.24290323085674</v>
      </c>
      <c r="FA210" s="2">
        <f t="shared" si="650"/>
        <v>59.71469532759231</v>
      </c>
      <c r="FB210" s="2">
        <f t="shared" si="650"/>
        <v>59.230198051777862</v>
      </c>
      <c r="FC210" s="2">
        <f t="shared" si="650"/>
        <v>61.921999009556046</v>
      </c>
      <c r="FD210" s="2">
        <f t="shared" si="650"/>
        <v>61.022457411362431</v>
      </c>
      <c r="FE210" s="2">
        <f t="shared" si="650"/>
        <v>63.12058495584656</v>
      </c>
      <c r="FG210" s="2">
        <f t="shared" si="518"/>
        <v>0.99999778747230195</v>
      </c>
      <c r="FH210" s="2">
        <f t="shared" si="651"/>
        <v>0.99999715676003242</v>
      </c>
      <c r="FI210" s="2">
        <f t="shared" si="651"/>
        <v>0.99999710976686107</v>
      </c>
      <c r="FJ210" s="2">
        <f t="shared" si="651"/>
        <v>0.99999733416015191</v>
      </c>
      <c r="FK210" s="2">
        <f t="shared" si="651"/>
        <v>0.99999747786423321</v>
      </c>
      <c r="FL210" s="2">
        <f t="shared" si="651"/>
        <v>0.99999709634581491</v>
      </c>
      <c r="FM210" s="2">
        <f t="shared" si="651"/>
        <v>0.99999686932959597</v>
      </c>
      <c r="FN210" s="2">
        <f t="shared" si="651"/>
        <v>0.9999969880638131</v>
      </c>
      <c r="FO210" s="2">
        <f t="shared" si="651"/>
        <v>0.99999686756880579</v>
      </c>
      <c r="FP210" s="2">
        <f t="shared" si="651"/>
        <v>0.99999683082685631</v>
      </c>
      <c r="FQ210" s="2">
        <f t="shared" si="651"/>
        <v>0.99999692590158318</v>
      </c>
      <c r="FR210" s="2">
        <f t="shared" si="651"/>
        <v>0.99999723550866604</v>
      </c>
      <c r="FS210" s="2">
        <f t="shared" si="651"/>
        <v>0.99999747386315874</v>
      </c>
      <c r="FT210" s="2">
        <f t="shared" si="651"/>
        <v>0.99999671674703405</v>
      </c>
      <c r="FU210" s="2">
        <f t="shared" si="651"/>
        <v>0.99999597914363791</v>
      </c>
      <c r="FW210" s="2">
        <f t="shared" si="536"/>
        <v>0.93376450921535803</v>
      </c>
      <c r="FX210" s="2">
        <f t="shared" si="588"/>
        <v>0.95585246937721058</v>
      </c>
      <c r="FY210" s="2">
        <f t="shared" si="589"/>
        <v>0.95086740903464584</v>
      </c>
      <c r="FZ210" s="2">
        <f t="shared" si="590"/>
        <v>0.95109730425944661</v>
      </c>
      <c r="GA210" s="2">
        <f t="shared" si="591"/>
        <v>0.95428136646321726</v>
      </c>
      <c r="GB210" s="2">
        <f t="shared" si="592"/>
        <v>0.95666892930767056</v>
      </c>
      <c r="GC210" s="2">
        <f t="shared" si="593"/>
        <v>0.95420147796257704</v>
      </c>
      <c r="GD210" s="2">
        <f t="shared" si="594"/>
        <v>0.96038894263343455</v>
      </c>
      <c r="GE210" s="2">
        <f t="shared" si="595"/>
        <v>0.9661298305956888</v>
      </c>
      <c r="GF210" s="2">
        <f t="shared" si="596"/>
        <v>0.96256992965014521</v>
      </c>
      <c r="GG210" s="2">
        <f t="shared" si="597"/>
        <v>0.95720312314384282</v>
      </c>
      <c r="GH210" s="2">
        <f t="shared" si="598"/>
        <v>0.95418848209108276</v>
      </c>
      <c r="GI210" s="2">
        <f t="shared" si="599"/>
        <v>0.94910373293676276</v>
      </c>
      <c r="GJ210" s="2">
        <f t="shared" si="600"/>
        <v>0.91660182066922513</v>
      </c>
      <c r="GK210" s="2">
        <f t="shared" si="601"/>
        <v>0.89964966912575473</v>
      </c>
      <c r="GM210" s="86">
        <f t="shared" si="537"/>
        <v>4.090977053722835E-272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3.4016973214050031E-216</v>
      </c>
      <c r="HD210" s="86">
        <f t="shared" si="616"/>
        <v>0</v>
      </c>
      <c r="HE210" s="86">
        <f t="shared" si="617"/>
        <v>1.3088199783632828E-260</v>
      </c>
      <c r="HF210" s="86">
        <f t="shared" si="618"/>
        <v>0</v>
      </c>
      <c r="HG210" s="86">
        <f t="shared" si="619"/>
        <v>1.3635946538997322E-300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1.0942666780476214E-86</v>
      </c>
      <c r="HT210" s="86">
        <f t="shared" si="630"/>
        <v>3.0920533863827304E-132</v>
      </c>
      <c r="HU210" s="86">
        <f t="shared" si="631"/>
        <v>8.6196398607180701E-123</v>
      </c>
      <c r="HV210" s="86">
        <f t="shared" si="632"/>
        <v>2.3135019969750771E-131</v>
      </c>
      <c r="HW210" s="86">
        <f t="shared" si="633"/>
        <v>3.2744489322521007E-128</v>
      </c>
      <c r="HX210" s="86">
        <f t="shared" si="634"/>
        <v>5.4052439452161954E-160</v>
      </c>
      <c r="HY210" s="86">
        <f t="shared" si="635"/>
        <v>1.4282851412865855E-132</v>
      </c>
      <c r="HZ210" s="86">
        <f t="shared" si="636"/>
        <v>1.4163393793292732E-157</v>
      </c>
      <c r="IA210" s="86">
        <f t="shared" si="637"/>
        <v>5.8811081094847564E-172</v>
      </c>
      <c r="IB210" s="86">
        <f t="shared" si="638"/>
        <v>2.7330073555879189E-171</v>
      </c>
      <c r="IC210" s="86">
        <f t="shared" si="639"/>
        <v>1.7919507273572393E-144</v>
      </c>
      <c r="ID210" s="86">
        <f t="shared" si="640"/>
        <v>4.5692900615611306E-152</v>
      </c>
      <c r="IE210" s="86">
        <f t="shared" si="641"/>
        <v>7.0870398414039847E-131</v>
      </c>
      <c r="IF210" s="86">
        <f t="shared" si="642"/>
        <v>2.098836580317336E-87</v>
      </c>
      <c r="IG210" s="86">
        <f t="shared" si="643"/>
        <v>1.162099523848792E-90</v>
      </c>
      <c r="II210" s="86">
        <f t="shared" si="540"/>
        <v>6.0326065408714806E-5</v>
      </c>
      <c r="IJ210" s="86">
        <f t="shared" si="541"/>
        <v>6.2653295445640905E-8</v>
      </c>
      <c r="IK210" s="86">
        <f t="shared" si="542"/>
        <v>2.4861012804380684E-7</v>
      </c>
      <c r="IL210" s="86">
        <f t="shared" si="543"/>
        <v>2.8317029334203393E-7</v>
      </c>
      <c r="IM210" s="86">
        <f t="shared" si="544"/>
        <v>2.8309192245683543E-7</v>
      </c>
      <c r="IN210" s="86">
        <f t="shared" si="545"/>
        <v>3.8612275617203291E-9</v>
      </c>
      <c r="IO210" s="86">
        <f t="shared" si="546"/>
        <v>1.0501248779403749E-7</v>
      </c>
      <c r="IP210" s="86">
        <f t="shared" si="547"/>
        <v>1.8058439431794114E-9</v>
      </c>
      <c r="IQ210" s="86">
        <f t="shared" si="548"/>
        <v>9.8283172332224431E-11</v>
      </c>
      <c r="IR210" s="86">
        <f t="shared" si="549"/>
        <v>3.3600281802738913E-10</v>
      </c>
      <c r="IS210" s="86">
        <f t="shared" si="550"/>
        <v>1.3743494139608038E-8</v>
      </c>
      <c r="IT210" s="86">
        <f t="shared" si="551"/>
        <v>1.3033112252416355E-8</v>
      </c>
      <c r="IU210" s="86">
        <f t="shared" si="552"/>
        <v>2.1037131799163633E-7</v>
      </c>
      <c r="IV210" s="86">
        <f t="shared" si="553"/>
        <v>5.6119124030697937E-19</v>
      </c>
      <c r="IW210" s="86">
        <f t="shared" si="554"/>
        <v>1.5766480602722696E-19</v>
      </c>
      <c r="IY210" s="86">
        <f t="shared" si="555"/>
        <v>6.0326065408714806E-5</v>
      </c>
      <c r="IZ210" s="86">
        <f t="shared" si="556"/>
        <v>6.2653295445640905E-8</v>
      </c>
      <c r="JA210" s="86">
        <f t="shared" si="557"/>
        <v>2.4861012804380684E-7</v>
      </c>
      <c r="JB210" s="86">
        <f t="shared" si="558"/>
        <v>2.8317029334203393E-7</v>
      </c>
      <c r="JC210" s="86">
        <f t="shared" si="559"/>
        <v>2.8309192245683543E-7</v>
      </c>
      <c r="JD210" s="86">
        <f t="shared" si="560"/>
        <v>3.8612275617203291E-9</v>
      </c>
      <c r="JE210" s="86">
        <f t="shared" si="561"/>
        <v>1.0501248779403749E-7</v>
      </c>
      <c r="JF210" s="86">
        <f t="shared" si="562"/>
        <v>1.8058439431794114E-9</v>
      </c>
      <c r="JG210" s="86">
        <f t="shared" si="563"/>
        <v>9.8283172332224431E-11</v>
      </c>
      <c r="JH210" s="86">
        <f t="shared" si="564"/>
        <v>3.3600281802738913E-10</v>
      </c>
      <c r="JI210" s="86">
        <f t="shared" si="565"/>
        <v>1.3743494139608038E-8</v>
      </c>
      <c r="JJ210" s="86">
        <f t="shared" si="566"/>
        <v>1.3033112252416355E-8</v>
      </c>
      <c r="JK210" s="86">
        <f t="shared" si="567"/>
        <v>2.1037131799163633E-7</v>
      </c>
      <c r="JL210" s="86">
        <f t="shared" si="568"/>
        <v>5.6119124030697937E-19</v>
      </c>
      <c r="JM210" s="86">
        <f t="shared" si="569"/>
        <v>1.5766480602722696E-19</v>
      </c>
    </row>
    <row r="211" spans="2:273" x14ac:dyDescent="0.25">
      <c r="B211" s="2">
        <v>184</v>
      </c>
      <c r="C211" s="37">
        <v>57.03</v>
      </c>
      <c r="D211" s="37">
        <v>58.531999999999996</v>
      </c>
      <c r="E211" s="37">
        <v>60.21</v>
      </c>
      <c r="F211" s="37">
        <v>58.933999999999997</v>
      </c>
      <c r="G211" s="37">
        <v>58.328000000000003</v>
      </c>
      <c r="H211" s="37">
        <v>56.854999999999997</v>
      </c>
      <c r="I211" s="37">
        <v>59.081000000000003</v>
      </c>
      <c r="J211" s="37">
        <v>60.402999999999999</v>
      </c>
      <c r="K211" s="37">
        <v>61.177</v>
      </c>
      <c r="L211" s="37">
        <v>62.145000000000003</v>
      </c>
      <c r="M211" s="37">
        <v>60.305999999999997</v>
      </c>
      <c r="N211" s="37">
        <v>58.677</v>
      </c>
      <c r="O211" s="37">
        <v>61.18</v>
      </c>
      <c r="P211" s="37">
        <v>60.889000000000003</v>
      </c>
      <c r="Q211" s="37">
        <v>62.713999999999999</v>
      </c>
      <c r="S211" s="4">
        <f t="shared" si="441"/>
        <v>57.27289371368164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60.887341311678675</v>
      </c>
      <c r="AG211" s="4">
        <f t="shared" si="455"/>
        <v>63.154633282311764</v>
      </c>
      <c r="AI211" s="4">
        <f t="shared" si="456"/>
        <v>-0.2428937136816387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1.6586883213278725E-3</v>
      </c>
      <c r="AW211" s="4">
        <f t="shared" si="648"/>
        <v>-0.44063328231176513</v>
      </c>
      <c r="AY211" s="2">
        <f t="shared" si="520"/>
        <v>57.27289371368164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60.887341311678675</v>
      </c>
      <c r="BM211" s="2">
        <f t="shared" si="584"/>
        <v>63.154633282311764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57.03</v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60.889000000000003</v>
      </c>
      <c r="DI211" s="2">
        <f t="shared" si="499"/>
        <v>62.713999999999999</v>
      </c>
      <c r="DK211" s="2">
        <f t="shared" si="500"/>
        <v>80.503310801393766</v>
      </c>
      <c r="DL211" s="2">
        <f t="shared" si="649"/>
        <v>92.670909392932657</v>
      </c>
      <c r="DM211" s="2">
        <f t="shared" si="649"/>
        <v>91.717232369067858</v>
      </c>
      <c r="DN211" s="2">
        <f t="shared" si="649"/>
        <v>74.864052703110801</v>
      </c>
      <c r="DO211" s="2">
        <f t="shared" si="649"/>
        <v>82.628870884929043</v>
      </c>
      <c r="DP211" s="2">
        <f t="shared" si="649"/>
        <v>82.943693902439051</v>
      </c>
      <c r="DQ211" s="2">
        <f t="shared" si="649"/>
        <v>86.252264808362355</v>
      </c>
      <c r="DR211" s="2">
        <f t="shared" si="649"/>
        <v>87.445630662020903</v>
      </c>
      <c r="DS211" s="2">
        <f t="shared" si="649"/>
        <v>100.06852273954112</v>
      </c>
      <c r="DT211" s="2">
        <f t="shared" si="649"/>
        <v>92.2419447368421</v>
      </c>
      <c r="DU211" s="2">
        <f t="shared" si="649"/>
        <v>88.734111498257846</v>
      </c>
      <c r="DV211" s="2">
        <f t="shared" si="649"/>
        <v>79.616913923286006</v>
      </c>
      <c r="DW211" s="2">
        <f t="shared" si="649"/>
        <v>91.982093325279351</v>
      </c>
      <c r="DX211" s="2">
        <f t="shared" si="649"/>
        <v>84.418719703103918</v>
      </c>
      <c r="DY211" s="2">
        <f t="shared" si="649"/>
        <v>72.781308712121202</v>
      </c>
      <c r="EA211" s="2">
        <f t="shared" si="440"/>
        <v>56.252863456939522</v>
      </c>
      <c r="EB211" s="2">
        <f t="shared" si="502"/>
        <v>55.79629630820618</v>
      </c>
      <c r="EC211" s="2">
        <f t="shared" si="503"/>
        <v>55.903011710082332</v>
      </c>
      <c r="ED211" s="2">
        <f t="shared" si="504"/>
        <v>56.353686477369976</v>
      </c>
      <c r="EE211" s="2">
        <f t="shared" si="505"/>
        <v>55.859106085985488</v>
      </c>
      <c r="EF211" s="2">
        <f t="shared" si="506"/>
        <v>53.358957454230676</v>
      </c>
      <c r="EG211" s="2">
        <f t="shared" si="507"/>
        <v>53.490081256827757</v>
      </c>
      <c r="EH211" s="2">
        <f t="shared" si="508"/>
        <v>58.979326596540716</v>
      </c>
      <c r="EI211" s="2">
        <f t="shared" si="509"/>
        <v>57.421034331958033</v>
      </c>
      <c r="EJ211" s="2">
        <f t="shared" si="510"/>
        <v>57.352934839992997</v>
      </c>
      <c r="EK211" s="2">
        <f t="shared" si="511"/>
        <v>59.727543600970677</v>
      </c>
      <c r="EL211" s="2">
        <f t="shared" si="512"/>
        <v>59.14965182541652</v>
      </c>
      <c r="EM211" s="2">
        <f t="shared" si="513"/>
        <v>57.327238568773254</v>
      </c>
      <c r="EN211" s="2">
        <f t="shared" si="514"/>
        <v>60.201785535812874</v>
      </c>
      <c r="EO211" s="2">
        <f t="shared" si="515"/>
        <v>64.278520811586617</v>
      </c>
      <c r="EQ211" s="2">
        <f t="shared" si="516"/>
        <v>57.338829839773922</v>
      </c>
      <c r="ER211" s="2">
        <f t="shared" si="650"/>
        <v>57.253420330221815</v>
      </c>
      <c r="ES211" s="2">
        <f t="shared" si="650"/>
        <v>59.094395504841785</v>
      </c>
      <c r="ET211" s="2">
        <f t="shared" si="650"/>
        <v>58.138031500114664</v>
      </c>
      <c r="EU211" s="2">
        <f t="shared" si="650"/>
        <v>57.236708752012262</v>
      </c>
      <c r="EV211" s="2">
        <f t="shared" si="650"/>
        <v>55.725149879437936</v>
      </c>
      <c r="EW211" s="2">
        <f t="shared" si="650"/>
        <v>57.750029556904153</v>
      </c>
      <c r="EX211" s="2">
        <f t="shared" si="650"/>
        <v>59.500312594257906</v>
      </c>
      <c r="EY211" s="2">
        <f t="shared" si="650"/>
        <v>59.424386011088046</v>
      </c>
      <c r="EZ211" s="2">
        <f t="shared" si="650"/>
        <v>60.125873074429641</v>
      </c>
      <c r="FA211" s="2">
        <f t="shared" si="650"/>
        <v>59.601093984119359</v>
      </c>
      <c r="FB211" s="2">
        <f t="shared" si="650"/>
        <v>59.10876629010275</v>
      </c>
      <c r="FC211" s="2">
        <f t="shared" si="650"/>
        <v>61.813324011931385</v>
      </c>
      <c r="FD211" s="2">
        <f t="shared" si="650"/>
        <v>60.944150515856734</v>
      </c>
      <c r="FE211" s="2">
        <f t="shared" si="650"/>
        <v>63.040266815340729</v>
      </c>
      <c r="FG211" s="2">
        <f t="shared" si="518"/>
        <v>0.99999798215036417</v>
      </c>
      <c r="FH211" s="2">
        <f t="shared" si="651"/>
        <v>0.999997406933682</v>
      </c>
      <c r="FI211" s="2">
        <f t="shared" si="651"/>
        <v>0.99999736407537865</v>
      </c>
      <c r="FJ211" s="2">
        <f t="shared" si="651"/>
        <v>0.99999756872459222</v>
      </c>
      <c r="FK211" s="2">
        <f t="shared" si="651"/>
        <v>0.99999769978433195</v>
      </c>
      <c r="FL211" s="2">
        <f t="shared" si="651"/>
        <v>0.99999735183523286</v>
      </c>
      <c r="FM211" s="2">
        <f t="shared" si="651"/>
        <v>0.99999714479387058</v>
      </c>
      <c r="FN211" s="2">
        <f t="shared" si="651"/>
        <v>0.9999972530808221</v>
      </c>
      <c r="FO211" s="2">
        <f t="shared" si="651"/>
        <v>0.99999714318800992</v>
      </c>
      <c r="FP211" s="2">
        <f t="shared" si="651"/>
        <v>0.99999710967893518</v>
      </c>
      <c r="FQ211" s="2">
        <f t="shared" si="651"/>
        <v>0.99999719638816431</v>
      </c>
      <c r="FR211" s="2">
        <f t="shared" si="651"/>
        <v>0.99999747875332479</v>
      </c>
      <c r="FS211" s="2">
        <f t="shared" si="651"/>
        <v>0.99999769613530698</v>
      </c>
      <c r="FT211" s="2">
        <f t="shared" si="651"/>
        <v>0.99999700563684168</v>
      </c>
      <c r="FU211" s="2">
        <f t="shared" si="651"/>
        <v>0.99999633293411694</v>
      </c>
      <c r="FW211" s="2">
        <f t="shared" si="536"/>
        <v>0.93923839550502175</v>
      </c>
      <c r="FX211" s="2">
        <f t="shared" si="588"/>
        <v>0.95957996173426652</v>
      </c>
      <c r="FY211" s="2">
        <f t="shared" si="589"/>
        <v>0.95499598602623559</v>
      </c>
      <c r="FZ211" s="2">
        <f t="shared" si="590"/>
        <v>0.95520747332754097</v>
      </c>
      <c r="GA211" s="2">
        <f t="shared" si="591"/>
        <v>0.95813570128947823</v>
      </c>
      <c r="GB211" s="2">
        <f t="shared" si="592"/>
        <v>0.96033034676750362</v>
      </c>
      <c r="GC211" s="2">
        <f t="shared" si="593"/>
        <v>0.95806225184870264</v>
      </c>
      <c r="GD211" s="2">
        <f t="shared" si="594"/>
        <v>0.96374793541880932</v>
      </c>
      <c r="GE211" s="2">
        <f t="shared" si="595"/>
        <v>0.96901770469503745</v>
      </c>
      <c r="GF211" s="2">
        <f t="shared" si="596"/>
        <v>0.96575057166964018</v>
      </c>
      <c r="GG211" s="2">
        <f t="shared" si="597"/>
        <v>0.96082125051696099</v>
      </c>
      <c r="GH211" s="2">
        <f t="shared" si="598"/>
        <v>0.95805030335400254</v>
      </c>
      <c r="GI211" s="2">
        <f t="shared" si="599"/>
        <v>0.95337324322662942</v>
      </c>
      <c r="GJ211" s="2">
        <f t="shared" si="600"/>
        <v>0.92337769156327754</v>
      </c>
      <c r="GK211" s="2">
        <f t="shared" si="601"/>
        <v>0.90766410846704082</v>
      </c>
      <c r="GM211" s="86">
        <f t="shared" si="537"/>
        <v>9.8043671784268561E-277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8.8568833507100887E-221</v>
      </c>
      <c r="HD211" s="86">
        <f t="shared" si="616"/>
        <v>0</v>
      </c>
      <c r="HE211" s="86">
        <f t="shared" si="617"/>
        <v>4.2246874925461431E-266</v>
      </c>
      <c r="HF211" s="86">
        <f t="shared" si="618"/>
        <v>0</v>
      </c>
      <c r="HG211" s="86">
        <f t="shared" si="619"/>
        <v>8.884809091754595E-307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9.6902609778453172E-90</v>
      </c>
      <c r="HT211" s="86">
        <f t="shared" si="630"/>
        <v>1.2676816865911444E-136</v>
      </c>
      <c r="HU211" s="86">
        <f t="shared" si="631"/>
        <v>5.6662780857956727E-127</v>
      </c>
      <c r="HV211" s="86">
        <f t="shared" si="632"/>
        <v>1.1637488317571565E-135</v>
      </c>
      <c r="HW211" s="86">
        <f t="shared" si="633"/>
        <v>2.3351126841023864E-132</v>
      </c>
      <c r="HX211" s="86">
        <f t="shared" si="634"/>
        <v>3.223077542672515E-165</v>
      </c>
      <c r="HY211" s="86">
        <f t="shared" si="635"/>
        <v>6.070163372231003E-137</v>
      </c>
      <c r="HZ211" s="86">
        <f t="shared" si="636"/>
        <v>1.0298080912446477E-162</v>
      </c>
      <c r="IA211" s="86">
        <f t="shared" si="637"/>
        <v>1.8794859800916661E-177</v>
      </c>
      <c r="IB211" s="86">
        <f t="shared" si="638"/>
        <v>8.7415245227984225E-177</v>
      </c>
      <c r="IC211" s="86">
        <f t="shared" si="639"/>
        <v>3.095479311604408E-149</v>
      </c>
      <c r="ID211" s="86">
        <f t="shared" si="640"/>
        <v>4.464074129721935E-157</v>
      </c>
      <c r="IE211" s="86">
        <f t="shared" si="641"/>
        <v>2.8204799475805552E-135</v>
      </c>
      <c r="IF211" s="86">
        <f t="shared" si="642"/>
        <v>1.7864137632771231E-90</v>
      </c>
      <c r="IG211" s="86">
        <f t="shared" si="643"/>
        <v>5.6155311515886985E-94</v>
      </c>
      <c r="II211" s="86">
        <f t="shared" si="540"/>
        <v>3.3078443424830766E-5</v>
      </c>
      <c r="IJ211" s="86">
        <f t="shared" si="541"/>
        <v>2.5020445762416303E-8</v>
      </c>
      <c r="IK211" s="86">
        <f t="shared" si="542"/>
        <v>1.0427581477830049E-7</v>
      </c>
      <c r="IL211" s="86">
        <f t="shared" si="543"/>
        <v>1.1989383007728688E-7</v>
      </c>
      <c r="IM211" s="86">
        <f t="shared" si="544"/>
        <v>1.2231283707681033E-7</v>
      </c>
      <c r="IN211" s="86">
        <f t="shared" si="545"/>
        <v>1.3167917855468641E-9</v>
      </c>
      <c r="IO211" s="86">
        <f t="shared" si="546"/>
        <v>4.274374285627438E-8</v>
      </c>
      <c r="IP211" s="86">
        <f t="shared" si="547"/>
        <v>6.0886158787681199E-10</v>
      </c>
      <c r="IQ211" s="86">
        <f t="shared" si="548"/>
        <v>2.9831676331028602E-11</v>
      </c>
      <c r="IR211" s="86">
        <f t="shared" si="549"/>
        <v>1.0515537760750694E-10</v>
      </c>
      <c r="IS211" s="86">
        <f t="shared" si="550"/>
        <v>5.0717923260238753E-9</v>
      </c>
      <c r="IT211" s="86">
        <f t="shared" si="551"/>
        <v>4.6820060423566415E-9</v>
      </c>
      <c r="IU211" s="86">
        <f t="shared" si="552"/>
        <v>8.6358144096851287E-8</v>
      </c>
      <c r="IV211" s="86">
        <f t="shared" si="553"/>
        <v>2.4327002496523223E-20</v>
      </c>
      <c r="IW211" s="86">
        <f t="shared" si="554"/>
        <v>4.5589003187002225E-21</v>
      </c>
      <c r="IY211" s="86">
        <f t="shared" si="555"/>
        <v>3.3078443424830766E-5</v>
      </c>
      <c r="IZ211" s="86">
        <f t="shared" si="556"/>
        <v>2.5020445762416303E-8</v>
      </c>
      <c r="JA211" s="86">
        <f t="shared" si="557"/>
        <v>1.0427581477830049E-7</v>
      </c>
      <c r="JB211" s="86">
        <f t="shared" si="558"/>
        <v>1.1989383007728688E-7</v>
      </c>
      <c r="JC211" s="86">
        <f t="shared" si="559"/>
        <v>1.2231283707681033E-7</v>
      </c>
      <c r="JD211" s="86">
        <f t="shared" si="560"/>
        <v>1.3167917855468641E-9</v>
      </c>
      <c r="JE211" s="86">
        <f t="shared" si="561"/>
        <v>4.274374285627438E-8</v>
      </c>
      <c r="JF211" s="86">
        <f t="shared" si="562"/>
        <v>6.0886158787681199E-10</v>
      </c>
      <c r="JG211" s="86">
        <f t="shared" si="563"/>
        <v>2.9831676331028602E-11</v>
      </c>
      <c r="JH211" s="86">
        <f t="shared" si="564"/>
        <v>1.0515537760750694E-10</v>
      </c>
      <c r="JI211" s="86">
        <f t="shared" si="565"/>
        <v>5.0717923260238753E-9</v>
      </c>
      <c r="JJ211" s="86">
        <f t="shared" si="566"/>
        <v>4.6820060423566415E-9</v>
      </c>
      <c r="JK211" s="86">
        <f t="shared" si="567"/>
        <v>8.6358144096851287E-8</v>
      </c>
      <c r="JL211" s="86">
        <f t="shared" si="568"/>
        <v>2.4327002496523223E-20</v>
      </c>
      <c r="JM211" s="86">
        <f t="shared" si="569"/>
        <v>4.5589003187002225E-21</v>
      </c>
    </row>
    <row r="212" spans="2:273" x14ac:dyDescent="0.25">
      <c r="B212" s="2">
        <v>185</v>
      </c>
      <c r="C212" s="37">
        <v>57.03</v>
      </c>
      <c r="D212" s="37">
        <v>57.484000000000002</v>
      </c>
      <c r="E212" s="37">
        <v>59.468000000000004</v>
      </c>
      <c r="F212" s="37">
        <v>59.115000000000002</v>
      </c>
      <c r="G212" s="37">
        <v>58.671999999999997</v>
      </c>
      <c r="H212" s="37">
        <v>57.677</v>
      </c>
      <c r="I212" s="37">
        <v>58.725999999999999</v>
      </c>
      <c r="J212" s="37">
        <v>61.113</v>
      </c>
      <c r="K212" s="37">
        <v>61.048000000000002</v>
      </c>
      <c r="L212" s="37">
        <v>61.725999999999999</v>
      </c>
      <c r="M212" s="37">
        <v>60.79</v>
      </c>
      <c r="N212" s="37">
        <v>58.854999999999997</v>
      </c>
      <c r="O212" s="37">
        <v>61.41</v>
      </c>
      <c r="P212" s="37">
        <v>60.746000000000002</v>
      </c>
      <c r="Q212" s="37">
        <v>62.015999999999998</v>
      </c>
      <c r="S212" s="4">
        <f t="shared" si="441"/>
        <v>57.199134896379633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60.812967399113006</v>
      </c>
      <c r="AG212" s="4">
        <f t="shared" si="455"/>
        <v>63.066436918118455</v>
      </c>
      <c r="AI212" s="4">
        <f t="shared" si="456"/>
        <v>-0.16913489637963153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-6.6967399113003978E-2</v>
      </c>
      <c r="AW212" s="4">
        <f t="shared" si="648"/>
        <v>-1.0504369181184572</v>
      </c>
      <c r="AY212" s="2">
        <f t="shared" si="520"/>
        <v>57.199134896379633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60.812967399113006</v>
      </c>
      <c r="BM212" s="2">
        <f t="shared" si="584"/>
        <v>63.066436918118455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57.03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60.746000000000002</v>
      </c>
      <c r="DI212" s="2">
        <f t="shared" si="499"/>
        <v>62.015999999999998</v>
      </c>
      <c r="DK212" s="2">
        <f t="shared" si="500"/>
        <v>80.528368466898996</v>
      </c>
      <c r="DL212" s="2">
        <f t="shared" si="649"/>
        <v>92.764758532165516</v>
      </c>
      <c r="DM212" s="2">
        <f t="shared" si="649"/>
        <v>91.786494017232513</v>
      </c>
      <c r="DN212" s="2">
        <f t="shared" si="649"/>
        <v>74.836482331621824</v>
      </c>
      <c r="DO212" s="2">
        <f t="shared" si="649"/>
        <v>82.642042585321676</v>
      </c>
      <c r="DP212" s="2">
        <f t="shared" si="649"/>
        <v>82.958642160278771</v>
      </c>
      <c r="DQ212" s="2">
        <f t="shared" si="649"/>
        <v>86.23662804878046</v>
      </c>
      <c r="DR212" s="2">
        <f t="shared" si="649"/>
        <v>87.487870731707318</v>
      </c>
      <c r="DS212" s="2">
        <f t="shared" si="649"/>
        <v>100.18297031039134</v>
      </c>
      <c r="DT212" s="2">
        <f t="shared" si="649"/>
        <v>92.307967611336039</v>
      </c>
      <c r="DU212" s="2">
        <f t="shared" si="649"/>
        <v>88.790671951219522</v>
      </c>
      <c r="DV212" s="2">
        <f t="shared" si="649"/>
        <v>79.610103745092118</v>
      </c>
      <c r="DW212" s="2">
        <f t="shared" si="649"/>
        <v>92.032599818785854</v>
      </c>
      <c r="DX212" s="2">
        <f t="shared" si="649"/>
        <v>84.464233670715259</v>
      </c>
      <c r="DY212" s="2">
        <f t="shared" si="649"/>
        <v>72.772595142602484</v>
      </c>
      <c r="EA212" s="2">
        <f t="shared" si="440"/>
        <v>56.159093813928024</v>
      </c>
      <c r="EB212" s="2">
        <f t="shared" si="502"/>
        <v>55.66928042695767</v>
      </c>
      <c r="EC212" s="2">
        <f t="shared" si="503"/>
        <v>55.730611996220816</v>
      </c>
      <c r="ED212" s="2">
        <f t="shared" si="504"/>
        <v>56.220492121029039</v>
      </c>
      <c r="EE212" s="2">
        <f t="shared" si="505"/>
        <v>55.714580122836409</v>
      </c>
      <c r="EF212" s="2">
        <f t="shared" si="506"/>
        <v>53.186150970942776</v>
      </c>
      <c r="EG212" s="2">
        <f t="shared" si="507"/>
        <v>53.277142936412979</v>
      </c>
      <c r="EH212" s="2">
        <f t="shared" si="508"/>
        <v>58.876664981868942</v>
      </c>
      <c r="EI212" s="2">
        <f t="shared" si="509"/>
        <v>57.284496823896291</v>
      </c>
      <c r="EJ212" s="2">
        <f t="shared" si="510"/>
        <v>57.199631758700932</v>
      </c>
      <c r="EK212" s="2">
        <f t="shared" si="511"/>
        <v>59.615605612998529</v>
      </c>
      <c r="EL212" s="2">
        <f t="shared" si="512"/>
        <v>59.028831817946369</v>
      </c>
      <c r="EM212" s="2">
        <f t="shared" si="513"/>
        <v>57.159386610462043</v>
      </c>
      <c r="EN212" s="2">
        <f t="shared" si="514"/>
        <v>60.113332145595223</v>
      </c>
      <c r="EO212" s="2">
        <f t="shared" si="515"/>
        <v>64.213873499478055</v>
      </c>
      <c r="EQ212" s="2">
        <f t="shared" si="516"/>
        <v>57.260450023005042</v>
      </c>
      <c r="ER212" s="2">
        <f t="shared" si="650"/>
        <v>57.146098005118937</v>
      </c>
      <c r="ES212" s="2">
        <f t="shared" si="650"/>
        <v>58.966147839237237</v>
      </c>
      <c r="ET212" s="2">
        <f t="shared" si="650"/>
        <v>58.029601556465508</v>
      </c>
      <c r="EU212" s="2">
        <f t="shared" si="650"/>
        <v>57.110931190926692</v>
      </c>
      <c r="EV212" s="2">
        <f t="shared" si="650"/>
        <v>55.583856605969899</v>
      </c>
      <c r="EW212" s="2">
        <f t="shared" si="650"/>
        <v>57.59427716843966</v>
      </c>
      <c r="EX212" s="2">
        <f t="shared" si="650"/>
        <v>59.40449831327944</v>
      </c>
      <c r="EY212" s="2">
        <f t="shared" si="650"/>
        <v>59.313958028674179</v>
      </c>
      <c r="EZ212" s="2">
        <f t="shared" si="650"/>
        <v>60.00884291800255</v>
      </c>
      <c r="FA212" s="2">
        <f t="shared" si="650"/>
        <v>59.487492640646416</v>
      </c>
      <c r="FB212" s="2">
        <f t="shared" si="650"/>
        <v>58.987334528427652</v>
      </c>
      <c r="FC212" s="2">
        <f t="shared" si="650"/>
        <v>61.704649014306725</v>
      </c>
      <c r="FD212" s="2">
        <f t="shared" si="650"/>
        <v>60.865843620351043</v>
      </c>
      <c r="FE212" s="2">
        <f t="shared" si="650"/>
        <v>62.959948674834898</v>
      </c>
      <c r="FG212" s="2">
        <f t="shared" si="518"/>
        <v>0.99999815969893313</v>
      </c>
      <c r="FH212" s="2">
        <f t="shared" si="651"/>
        <v>0.99999763509487127</v>
      </c>
      <c r="FI212" s="2">
        <f t="shared" si="651"/>
        <v>0.99999759600761606</v>
      </c>
      <c r="FJ212" s="2">
        <f t="shared" si="651"/>
        <v>0.99999778265000028</v>
      </c>
      <c r="FK212" s="2">
        <f t="shared" si="651"/>
        <v>0.99999790217795326</v>
      </c>
      <c r="FL212" s="2">
        <f t="shared" si="651"/>
        <v>0.99999758484446521</v>
      </c>
      <c r="FM212" s="2">
        <f t="shared" si="651"/>
        <v>0.99999739602040716</v>
      </c>
      <c r="FN212" s="2">
        <f t="shared" si="651"/>
        <v>0.99999749477932942</v>
      </c>
      <c r="FO212" s="2">
        <f t="shared" si="651"/>
        <v>0.99999739455584413</v>
      </c>
      <c r="FP212" s="2">
        <f t="shared" si="651"/>
        <v>0.99999736399518924</v>
      </c>
      <c r="FQ212" s="2">
        <f t="shared" si="651"/>
        <v>0.99999744307498573</v>
      </c>
      <c r="FR212" s="2">
        <f t="shared" si="651"/>
        <v>0.99999770059519344</v>
      </c>
      <c r="FS212" s="2">
        <f t="shared" si="651"/>
        <v>0.99999789885000168</v>
      </c>
      <c r="FT212" s="2">
        <f t="shared" si="651"/>
        <v>0.9999972691076231</v>
      </c>
      <c r="FU212" s="2">
        <f t="shared" si="651"/>
        <v>0.99999665559508688</v>
      </c>
      <c r="FW212" s="2">
        <f t="shared" si="536"/>
        <v>0.94428689562755197</v>
      </c>
      <c r="FX212" s="2">
        <f t="shared" si="588"/>
        <v>0.96300491301384061</v>
      </c>
      <c r="FY212" s="2">
        <f t="shared" si="589"/>
        <v>0.95879267598418016</v>
      </c>
      <c r="FZ212" s="2">
        <f t="shared" si="590"/>
        <v>0.95898708773218855</v>
      </c>
      <c r="GA212" s="2">
        <f t="shared" si="591"/>
        <v>0.96167814322975109</v>
      </c>
      <c r="GB212" s="2">
        <f t="shared" si="592"/>
        <v>0.96369412060492543</v>
      </c>
      <c r="GC212" s="2">
        <f t="shared" si="593"/>
        <v>0.96161065986069072</v>
      </c>
      <c r="GD212" s="2">
        <f t="shared" si="594"/>
        <v>0.96683192500095949</v>
      </c>
      <c r="GE212" s="2">
        <f t="shared" si="595"/>
        <v>0.97166657091823139</v>
      </c>
      <c r="GF212" s="2">
        <f t="shared" si="596"/>
        <v>0.96866973390619371</v>
      </c>
      <c r="GG212" s="2">
        <f t="shared" si="597"/>
        <v>0.96414495250443744</v>
      </c>
      <c r="GH212" s="2">
        <f t="shared" si="598"/>
        <v>0.96159968182259681</v>
      </c>
      <c r="GI212" s="2">
        <f t="shared" si="599"/>
        <v>0.95730071222016355</v>
      </c>
      <c r="GJ212" s="2">
        <f t="shared" si="600"/>
        <v>0.92964529750651392</v>
      </c>
      <c r="GK212" s="2">
        <f t="shared" si="601"/>
        <v>0.91509888203772893</v>
      </c>
      <c r="GM212" s="86">
        <f t="shared" si="537"/>
        <v>2.1471832865627645E-281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2.0625127879120999E-225</v>
      </c>
      <c r="HD212" s="86">
        <f t="shared" si="616"/>
        <v>0</v>
      </c>
      <c r="HE212" s="86">
        <f t="shared" si="617"/>
        <v>1.1942249481716642E-271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7.5826091790988676E-93</v>
      </c>
      <c r="HT212" s="86">
        <f t="shared" si="630"/>
        <v>4.3987670526584905E-141</v>
      </c>
      <c r="HU212" s="86">
        <f t="shared" si="631"/>
        <v>3.1636557556855111E-131</v>
      </c>
      <c r="HV212" s="86">
        <f t="shared" si="632"/>
        <v>4.9822641623658813E-140</v>
      </c>
      <c r="HW212" s="86">
        <f t="shared" si="633"/>
        <v>1.427829029518611E-136</v>
      </c>
      <c r="HX212" s="86">
        <f t="shared" si="634"/>
        <v>1.5810556155561689E-170</v>
      </c>
      <c r="HY212" s="86">
        <f t="shared" si="635"/>
        <v>2.1869309248282417E-141</v>
      </c>
      <c r="HZ212" s="86">
        <f t="shared" si="636"/>
        <v>6.1811181701041197E-168</v>
      </c>
      <c r="IA212" s="86">
        <f t="shared" si="637"/>
        <v>4.9132599885591514E-183</v>
      </c>
      <c r="IB212" s="86">
        <f t="shared" si="638"/>
        <v>2.2853810198131181E-182</v>
      </c>
      <c r="IC212" s="86">
        <f t="shared" si="639"/>
        <v>4.4673652816472086E-154</v>
      </c>
      <c r="ID212" s="86">
        <f t="shared" si="640"/>
        <v>3.6104555583444102E-162</v>
      </c>
      <c r="IE212" s="86">
        <f t="shared" si="641"/>
        <v>9.474641610920024E-140</v>
      </c>
      <c r="IF212" s="86">
        <f t="shared" si="642"/>
        <v>1.3430703090742811E-93</v>
      </c>
      <c r="IG212" s="86">
        <f t="shared" si="643"/>
        <v>2.3605224708657742E-97</v>
      </c>
      <c r="II212" s="86">
        <f t="shared" si="540"/>
        <v>1.7802895203665391E-5</v>
      </c>
      <c r="IJ212" s="86">
        <f t="shared" si="541"/>
        <v>9.7397879194071164E-9</v>
      </c>
      <c r="IK212" s="86">
        <f t="shared" si="542"/>
        <v>4.2658840711420207E-8</v>
      </c>
      <c r="IL212" s="86">
        <f t="shared" si="543"/>
        <v>4.9527609312417041E-8</v>
      </c>
      <c r="IM212" s="86">
        <f t="shared" si="544"/>
        <v>5.1619050791783612E-8</v>
      </c>
      <c r="IN212" s="86">
        <f t="shared" si="545"/>
        <v>4.3578938372333177E-10</v>
      </c>
      <c r="IO212" s="86">
        <f t="shared" si="546"/>
        <v>1.6963776210807522E-8</v>
      </c>
      <c r="IP212" s="86">
        <f t="shared" si="547"/>
        <v>1.9931710788253474E-10</v>
      </c>
      <c r="IQ212" s="86">
        <f t="shared" si="548"/>
        <v>8.7784384411063263E-12</v>
      </c>
      <c r="IR212" s="86">
        <f t="shared" si="549"/>
        <v>3.1902542688814268E-11</v>
      </c>
      <c r="IS212" s="86">
        <f t="shared" si="550"/>
        <v>1.8207115145613346E-9</v>
      </c>
      <c r="IT212" s="86">
        <f t="shared" si="551"/>
        <v>1.6338827339027816E-9</v>
      </c>
      <c r="IU212" s="86">
        <f t="shared" si="552"/>
        <v>3.4543429720973959E-8</v>
      </c>
      <c r="IV212" s="86">
        <f t="shared" si="553"/>
        <v>9.3937947866849068E-22</v>
      </c>
      <c r="IW212" s="86">
        <f t="shared" si="554"/>
        <v>1.1430580707305222E-22</v>
      </c>
      <c r="IY212" s="86">
        <f t="shared" si="555"/>
        <v>1.7802895203665391E-5</v>
      </c>
      <c r="IZ212" s="86">
        <f t="shared" si="556"/>
        <v>9.7397879194071164E-9</v>
      </c>
      <c r="JA212" s="86">
        <f t="shared" si="557"/>
        <v>4.2658840711420207E-8</v>
      </c>
      <c r="JB212" s="86">
        <f t="shared" si="558"/>
        <v>4.9527609312417041E-8</v>
      </c>
      <c r="JC212" s="86">
        <f t="shared" si="559"/>
        <v>5.1619050791783612E-8</v>
      </c>
      <c r="JD212" s="86">
        <f t="shared" si="560"/>
        <v>4.3578938372333177E-10</v>
      </c>
      <c r="JE212" s="86">
        <f t="shared" si="561"/>
        <v>1.6963776210807522E-8</v>
      </c>
      <c r="JF212" s="86">
        <f t="shared" si="562"/>
        <v>1.9931710788253474E-10</v>
      </c>
      <c r="JG212" s="86">
        <f t="shared" si="563"/>
        <v>8.7784384411063263E-12</v>
      </c>
      <c r="JH212" s="86">
        <f t="shared" si="564"/>
        <v>3.1902542688814268E-11</v>
      </c>
      <c r="JI212" s="86">
        <f t="shared" si="565"/>
        <v>1.8207115145613346E-9</v>
      </c>
      <c r="JJ212" s="86">
        <f t="shared" si="566"/>
        <v>1.6338827339027816E-9</v>
      </c>
      <c r="JK212" s="86">
        <f t="shared" si="567"/>
        <v>3.4543429720973959E-8</v>
      </c>
      <c r="JL212" s="86">
        <f t="shared" si="568"/>
        <v>9.3937947866849068E-22</v>
      </c>
      <c r="JM212" s="86">
        <f t="shared" si="569"/>
        <v>1.1430580707305222E-22</v>
      </c>
    </row>
    <row r="213" spans="2:273" x14ac:dyDescent="0.25">
      <c r="B213" s="2">
        <v>186</v>
      </c>
      <c r="C213" s="37">
        <v>57.597000000000001</v>
      </c>
      <c r="D213" s="37">
        <v>58.597000000000001</v>
      </c>
      <c r="E213" s="37">
        <v>60.305999999999997</v>
      </c>
      <c r="F213" s="37">
        <v>58</v>
      </c>
      <c r="G213" s="37">
        <v>58.917999999999999</v>
      </c>
      <c r="H213" s="37">
        <v>57.838999999999999</v>
      </c>
      <c r="I213" s="37">
        <v>58.515999999999998</v>
      </c>
      <c r="J213" s="37">
        <v>60.323</v>
      </c>
      <c r="K213" s="37">
        <v>61.645000000000003</v>
      </c>
      <c r="L213" s="37">
        <v>62.305999999999997</v>
      </c>
      <c r="M213" s="37">
        <v>59.935000000000002</v>
      </c>
      <c r="N213" s="37">
        <v>59.694000000000003</v>
      </c>
      <c r="O213" s="37">
        <v>60.508000000000003</v>
      </c>
      <c r="P213" s="37">
        <v>60.015999999999998</v>
      </c>
      <c r="Q213" s="37">
        <v>62.634999999999998</v>
      </c>
      <c r="S213" s="4">
        <f t="shared" si="441"/>
        <v>57.125088841173053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60.738357510334801</v>
      </c>
      <c r="AG213" s="4">
        <f t="shared" si="455"/>
        <v>62.978702449291696</v>
      </c>
      <c r="AI213" s="4">
        <f t="shared" si="456"/>
        <v>0.47191115882694845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-0.72235751033480256</v>
      </c>
      <c r="AW213" s="4">
        <f t="shared" si="648"/>
        <v>-0.34370244929169758</v>
      </c>
      <c r="AY213" s="2">
        <f t="shared" si="520"/>
        <v>57.125088841173053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60.738357510334801</v>
      </c>
      <c r="BM213" s="2">
        <f t="shared" si="584"/>
        <v>62.978702449291696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57.597000000000001</v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60.015999999999998</v>
      </c>
      <c r="DI213" s="2">
        <f t="shared" si="499"/>
        <v>62.634999999999998</v>
      </c>
      <c r="DK213" s="2">
        <f t="shared" si="500"/>
        <v>80.553426132404212</v>
      </c>
      <c r="DL213" s="2">
        <f t="shared" si="649"/>
        <v>92.858607671398374</v>
      </c>
      <c r="DM213" s="2">
        <f t="shared" si="649"/>
        <v>91.855755665397169</v>
      </c>
      <c r="DN213" s="2">
        <f t="shared" si="649"/>
        <v>74.80891196013286</v>
      </c>
      <c r="DO213" s="2">
        <f t="shared" si="649"/>
        <v>82.655214285714294</v>
      </c>
      <c r="DP213" s="2">
        <f t="shared" si="649"/>
        <v>82.973590418118491</v>
      </c>
      <c r="DQ213" s="2">
        <f t="shared" si="649"/>
        <v>86.220991289198579</v>
      </c>
      <c r="DR213" s="2">
        <f t="shared" si="649"/>
        <v>87.530110801393732</v>
      </c>
      <c r="DS213" s="2">
        <f t="shared" si="649"/>
        <v>100.29741788124153</v>
      </c>
      <c r="DT213" s="2">
        <f t="shared" si="649"/>
        <v>92.373990485829964</v>
      </c>
      <c r="DU213" s="2">
        <f t="shared" si="649"/>
        <v>88.847232404181199</v>
      </c>
      <c r="DV213" s="2">
        <f t="shared" si="649"/>
        <v>79.603293566898216</v>
      </c>
      <c r="DW213" s="2">
        <f t="shared" si="649"/>
        <v>92.083106312292344</v>
      </c>
      <c r="DX213" s="2">
        <f t="shared" si="649"/>
        <v>84.509747638326587</v>
      </c>
      <c r="DY213" s="2">
        <f t="shared" si="649"/>
        <v>72.763881573083765</v>
      </c>
      <c r="EA213" s="2">
        <f t="shared" ref="EA213:EA227" si="652">CE$228*$B213+CE$229</f>
        <v>56.065324170916526</v>
      </c>
      <c r="EB213" s="2">
        <f t="shared" si="502"/>
        <v>55.542264545709159</v>
      </c>
      <c r="EC213" s="2">
        <f t="shared" si="503"/>
        <v>55.558212282359293</v>
      </c>
      <c r="ED213" s="2">
        <f t="shared" si="504"/>
        <v>56.087297764688103</v>
      </c>
      <c r="EE213" s="2">
        <f t="shared" si="505"/>
        <v>55.570054159687331</v>
      </c>
      <c r="EF213" s="2">
        <f t="shared" si="506"/>
        <v>53.013344487654877</v>
      </c>
      <c r="EG213" s="2">
        <f t="shared" si="507"/>
        <v>53.064204615998193</v>
      </c>
      <c r="EH213" s="2">
        <f t="shared" si="508"/>
        <v>58.774003367197167</v>
      </c>
      <c r="EI213" s="2">
        <f t="shared" si="509"/>
        <v>57.147959315834555</v>
      </c>
      <c r="EJ213" s="2">
        <f t="shared" si="510"/>
        <v>57.046328677408866</v>
      </c>
      <c r="EK213" s="2">
        <f t="shared" si="511"/>
        <v>59.503667625026381</v>
      </c>
      <c r="EL213" s="2">
        <f t="shared" si="512"/>
        <v>58.908011810476211</v>
      </c>
      <c r="EM213" s="2">
        <f t="shared" si="513"/>
        <v>56.99153465215084</v>
      </c>
      <c r="EN213" s="2">
        <f t="shared" si="514"/>
        <v>60.024878755377578</v>
      </c>
      <c r="EO213" s="2">
        <f t="shared" si="515"/>
        <v>64.149226187369493</v>
      </c>
      <c r="EQ213" s="2">
        <f t="shared" si="516"/>
        <v>57.182070206236162</v>
      </c>
      <c r="ER213" s="2">
        <f t="shared" si="650"/>
        <v>57.038775680016059</v>
      </c>
      <c r="ES213" s="2">
        <f t="shared" si="650"/>
        <v>58.837900173632704</v>
      </c>
      <c r="ET213" s="2">
        <f t="shared" si="650"/>
        <v>57.921171612816366</v>
      </c>
      <c r="EU213" s="2">
        <f t="shared" si="650"/>
        <v>56.985153629841122</v>
      </c>
      <c r="EV213" s="2">
        <f t="shared" si="650"/>
        <v>55.442563332501877</v>
      </c>
      <c r="EW213" s="2">
        <f t="shared" si="650"/>
        <v>57.438524779975182</v>
      </c>
      <c r="EX213" s="2">
        <f t="shared" si="650"/>
        <v>59.308684032300974</v>
      </c>
      <c r="EY213" s="2">
        <f t="shared" si="650"/>
        <v>59.203530046260319</v>
      </c>
      <c r="EZ213" s="2">
        <f t="shared" si="650"/>
        <v>59.891812761575451</v>
      </c>
      <c r="FA213" s="2">
        <f t="shared" si="650"/>
        <v>59.373891297173472</v>
      </c>
      <c r="FB213" s="2">
        <f t="shared" si="650"/>
        <v>58.865902766752541</v>
      </c>
      <c r="FC213" s="2">
        <f t="shared" si="650"/>
        <v>61.595974016682064</v>
      </c>
      <c r="FD213" s="2">
        <f t="shared" si="650"/>
        <v>60.787536724845353</v>
      </c>
      <c r="FE213" s="2">
        <f t="shared" si="650"/>
        <v>62.879630534329067</v>
      </c>
      <c r="FG213" s="2">
        <f t="shared" si="518"/>
        <v>0.99999832162520763</v>
      </c>
      <c r="FH213" s="2">
        <f t="shared" si="651"/>
        <v>0.99999784318043972</v>
      </c>
      <c r="FI213" s="2">
        <f t="shared" si="651"/>
        <v>0.9999978075324244</v>
      </c>
      <c r="FJ213" s="2">
        <f t="shared" si="651"/>
        <v>0.99999797775237109</v>
      </c>
      <c r="FK213" s="2">
        <f t="shared" si="651"/>
        <v>0.99999808676320112</v>
      </c>
      <c r="FL213" s="2">
        <f t="shared" si="651"/>
        <v>0.9999977973515054</v>
      </c>
      <c r="FM213" s="2">
        <f t="shared" si="651"/>
        <v>0.99999762514184176</v>
      </c>
      <c r="FN213" s="2">
        <f t="shared" si="651"/>
        <v>0.99999771521108982</v>
      </c>
      <c r="FO213" s="2">
        <f t="shared" si="651"/>
        <v>0.99999762380614377</v>
      </c>
      <c r="FP213" s="2">
        <f t="shared" si="651"/>
        <v>0.99999759593448245</v>
      </c>
      <c r="FQ213" s="2">
        <f t="shared" si="651"/>
        <v>0.99999766805614698</v>
      </c>
      <c r="FR213" s="2">
        <f t="shared" si="651"/>
        <v>0.99999790291746804</v>
      </c>
      <c r="FS213" s="2">
        <f t="shared" si="651"/>
        <v>0.99999808372807208</v>
      </c>
      <c r="FT213" s="2">
        <f t="shared" si="651"/>
        <v>0.99999750939595278</v>
      </c>
      <c r="FU213" s="2">
        <f t="shared" si="651"/>
        <v>0.99999694986557053</v>
      </c>
      <c r="FW213" s="2">
        <f t="shared" si="536"/>
        <v>0.94893873497403558</v>
      </c>
      <c r="FX213" s="2">
        <f t="shared" si="588"/>
        <v>0.9661498919227326</v>
      </c>
      <c r="FY213" s="2">
        <f t="shared" si="589"/>
        <v>0.96228171495982107</v>
      </c>
      <c r="FZ213" s="2">
        <f t="shared" si="590"/>
        <v>0.96246031029055135</v>
      </c>
      <c r="GA213" s="2">
        <f t="shared" si="591"/>
        <v>0.96493180451197214</v>
      </c>
      <c r="GB213" s="2">
        <f t="shared" si="592"/>
        <v>0.96678253046051632</v>
      </c>
      <c r="GC213" s="2">
        <f t="shared" si="593"/>
        <v>0.96486984141802856</v>
      </c>
      <c r="GD213" s="2">
        <f t="shared" si="594"/>
        <v>0.96966181618175928</v>
      </c>
      <c r="GE213" s="2">
        <f t="shared" si="595"/>
        <v>0.97409502355760613</v>
      </c>
      <c r="GF213" s="2">
        <f t="shared" si="596"/>
        <v>0.97134747061238225</v>
      </c>
      <c r="GG213" s="2">
        <f t="shared" si="597"/>
        <v>0.96719631715807686</v>
      </c>
      <c r="GH213" s="2">
        <f t="shared" si="598"/>
        <v>0.96485976133567219</v>
      </c>
      <c r="GI213" s="2">
        <f t="shared" si="599"/>
        <v>0.96091092614973905</v>
      </c>
      <c r="GJ213" s="2">
        <f t="shared" si="600"/>
        <v>0.93543606886000197</v>
      </c>
      <c r="GK213" s="2">
        <f t="shared" si="601"/>
        <v>0.9219864695752199</v>
      </c>
      <c r="GM213" s="86">
        <f t="shared" si="537"/>
        <v>4.2970972512446726E-286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4.2957782443592459E-230</v>
      </c>
      <c r="HD213" s="86">
        <f t="shared" si="616"/>
        <v>0</v>
      </c>
      <c r="HE213" s="86">
        <f t="shared" si="617"/>
        <v>2.9563346895627055E-277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5.2428609301033634E-96</v>
      </c>
      <c r="HT213" s="86">
        <f t="shared" si="630"/>
        <v>1.2918305034639511E-145</v>
      </c>
      <c r="HU213" s="86">
        <f t="shared" si="631"/>
        <v>1.5002344745088034E-135</v>
      </c>
      <c r="HV213" s="86">
        <f t="shared" si="632"/>
        <v>1.8153852840506035E-144</v>
      </c>
      <c r="HW213" s="86">
        <f t="shared" si="633"/>
        <v>7.4858287246054909E-141</v>
      </c>
      <c r="HX213" s="86">
        <f t="shared" si="634"/>
        <v>6.3802980530234173E-176</v>
      </c>
      <c r="HY213" s="86">
        <f t="shared" si="635"/>
        <v>6.6790601021747755E-146</v>
      </c>
      <c r="HZ213" s="86">
        <f t="shared" si="636"/>
        <v>3.0626408650175699E-173</v>
      </c>
      <c r="IA213" s="86">
        <f t="shared" si="637"/>
        <v>1.0506252534594596E-188</v>
      </c>
      <c r="IB213" s="86">
        <f t="shared" si="638"/>
        <v>4.8837314916463375E-188</v>
      </c>
      <c r="IC213" s="86">
        <f t="shared" si="639"/>
        <v>5.3863320829852741E-159</v>
      </c>
      <c r="ID213" s="86">
        <f t="shared" si="640"/>
        <v>2.4173355533503294E-167</v>
      </c>
      <c r="IE213" s="86">
        <f t="shared" si="641"/>
        <v>2.6864599048221166E-144</v>
      </c>
      <c r="IF213" s="86">
        <f t="shared" si="642"/>
        <v>8.9191671672886923E-97</v>
      </c>
      <c r="IG213" s="86">
        <f t="shared" si="643"/>
        <v>8.6315795655241075E-101</v>
      </c>
      <c r="II213" s="86">
        <f t="shared" si="540"/>
        <v>9.4042225242392746E-6</v>
      </c>
      <c r="IJ213" s="86">
        <f t="shared" si="541"/>
        <v>3.6956632060755401E-9</v>
      </c>
      <c r="IK213" s="86">
        <f t="shared" si="542"/>
        <v>1.7020763226703449E-8</v>
      </c>
      <c r="IL213" s="86">
        <f t="shared" si="543"/>
        <v>1.9961043816442339E-8</v>
      </c>
      <c r="IM213" s="86">
        <f t="shared" si="544"/>
        <v>2.1277785235805815E-8</v>
      </c>
      <c r="IN213" s="86">
        <f t="shared" si="545"/>
        <v>1.399550988304714E-10</v>
      </c>
      <c r="IO213" s="86">
        <f t="shared" si="546"/>
        <v>6.5641061328113771E-9</v>
      </c>
      <c r="IP213" s="86">
        <f t="shared" si="547"/>
        <v>6.3349626602267319E-11</v>
      </c>
      <c r="IQ213" s="86">
        <f t="shared" si="548"/>
        <v>2.5042941209101597E-12</v>
      </c>
      <c r="IR213" s="86">
        <f t="shared" si="549"/>
        <v>9.3823290315499072E-12</v>
      </c>
      <c r="IS213" s="86">
        <f t="shared" si="550"/>
        <v>6.3580122897028392E-10</v>
      </c>
      <c r="IT213" s="86">
        <f t="shared" si="551"/>
        <v>5.5385873080008271E-10</v>
      </c>
      <c r="IU213" s="86">
        <f t="shared" si="552"/>
        <v>1.346344421959317E-8</v>
      </c>
      <c r="IV213" s="86">
        <f t="shared" si="553"/>
        <v>3.2309597956427194E-23</v>
      </c>
      <c r="IW213" s="86">
        <f t="shared" si="554"/>
        <v>2.4849306968656454E-24</v>
      </c>
      <c r="IY213" s="86">
        <f t="shared" si="555"/>
        <v>9.4042225242392746E-6</v>
      </c>
      <c r="IZ213" s="86">
        <f t="shared" si="556"/>
        <v>3.6956632060755401E-9</v>
      </c>
      <c r="JA213" s="86">
        <f t="shared" si="557"/>
        <v>1.7020763226703449E-8</v>
      </c>
      <c r="JB213" s="86">
        <f t="shared" si="558"/>
        <v>1.9961043816442339E-8</v>
      </c>
      <c r="JC213" s="86">
        <f t="shared" si="559"/>
        <v>2.1277785235805815E-8</v>
      </c>
      <c r="JD213" s="86">
        <f t="shared" si="560"/>
        <v>1.399550988304714E-10</v>
      </c>
      <c r="JE213" s="86">
        <f t="shared" si="561"/>
        <v>6.5641061328113771E-9</v>
      </c>
      <c r="JF213" s="86">
        <f t="shared" si="562"/>
        <v>6.3349626602267319E-11</v>
      </c>
      <c r="JG213" s="86">
        <f t="shared" si="563"/>
        <v>2.5042941209101597E-12</v>
      </c>
      <c r="JH213" s="86">
        <f t="shared" si="564"/>
        <v>9.3823290315499072E-12</v>
      </c>
      <c r="JI213" s="86">
        <f t="shared" si="565"/>
        <v>6.3580122897028392E-10</v>
      </c>
      <c r="JJ213" s="86">
        <f t="shared" si="566"/>
        <v>5.5385873080008271E-10</v>
      </c>
      <c r="JK213" s="86">
        <f t="shared" si="567"/>
        <v>1.346344421959317E-8</v>
      </c>
      <c r="JL213" s="86">
        <f t="shared" si="568"/>
        <v>3.2309597956427194E-23</v>
      </c>
      <c r="JM213" s="86">
        <f t="shared" si="569"/>
        <v>2.4849306968656454E-24</v>
      </c>
    </row>
    <row r="214" spans="2:273" x14ac:dyDescent="0.25">
      <c r="B214" s="2">
        <v>187</v>
      </c>
      <c r="C214" s="37">
        <v>57.582000000000001</v>
      </c>
      <c r="D214" s="37">
        <v>57.823</v>
      </c>
      <c r="E214" s="37">
        <v>60</v>
      </c>
      <c r="F214" s="37">
        <v>59.033000000000001</v>
      </c>
      <c r="G214" s="37">
        <v>58.82</v>
      </c>
      <c r="H214" s="37">
        <v>57.015999999999998</v>
      </c>
      <c r="I214" s="37">
        <v>58.418999999999997</v>
      </c>
      <c r="J214" s="37">
        <v>60.968000000000004</v>
      </c>
      <c r="K214" s="37">
        <v>60.838999999999999</v>
      </c>
      <c r="L214" s="37">
        <v>61.628999999999998</v>
      </c>
      <c r="M214" s="37">
        <v>60.402999999999999</v>
      </c>
      <c r="N214" s="37">
        <v>59.145000000000003</v>
      </c>
      <c r="O214" s="37">
        <v>59.869</v>
      </c>
      <c r="P214" s="37">
        <v>61.158999999999999</v>
      </c>
      <c r="Q214" s="37">
        <v>62.110999999999997</v>
      </c>
      <c r="S214" s="4">
        <f t="shared" si="441"/>
        <v>57.050768329318835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60.663520713056052</v>
      </c>
      <c r="AG214" s="4">
        <f t="shared" si="455"/>
        <v>62.891414229637249</v>
      </c>
      <c r="AI214" s="4">
        <f t="shared" si="456"/>
        <v>0.53123167068116572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0.49547928694394727</v>
      </c>
      <c r="AW214" s="4">
        <f t="shared" si="648"/>
        <v>-0.78041422963725182</v>
      </c>
      <c r="AY214" s="2">
        <f t="shared" si="520"/>
        <v>57.050768329318835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60.663520713056052</v>
      </c>
      <c r="BM214" s="2">
        <f t="shared" si="584"/>
        <v>62.891414229637249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57.582000000000001</v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61.158999999999999</v>
      </c>
      <c r="DI214" s="2">
        <f t="shared" si="499"/>
        <v>62.110999999999997</v>
      </c>
      <c r="DK214" s="2">
        <f t="shared" si="500"/>
        <v>80.578483797909442</v>
      </c>
      <c r="DL214" s="2">
        <f t="shared" si="649"/>
        <v>92.952456810631233</v>
      </c>
      <c r="DM214" s="2">
        <f t="shared" si="649"/>
        <v>91.925017313561824</v>
      </c>
      <c r="DN214" s="2">
        <f t="shared" si="649"/>
        <v>74.781341588643883</v>
      </c>
      <c r="DO214" s="2">
        <f t="shared" si="649"/>
        <v>82.668385986106927</v>
      </c>
      <c r="DP214" s="2">
        <f t="shared" si="649"/>
        <v>82.98853867595821</v>
      </c>
      <c r="DQ214" s="2">
        <f t="shared" si="649"/>
        <v>86.205354529616699</v>
      </c>
      <c r="DR214" s="2">
        <f t="shared" si="649"/>
        <v>87.572350871080133</v>
      </c>
      <c r="DS214" s="2">
        <f t="shared" si="649"/>
        <v>100.41186545209175</v>
      </c>
      <c r="DT214" s="2">
        <f t="shared" si="649"/>
        <v>92.440013360323888</v>
      </c>
      <c r="DU214" s="2">
        <f t="shared" si="649"/>
        <v>88.903792857142875</v>
      </c>
      <c r="DV214" s="2">
        <f t="shared" si="649"/>
        <v>79.596483388704314</v>
      </c>
      <c r="DW214" s="2">
        <f t="shared" si="649"/>
        <v>92.133612805798833</v>
      </c>
      <c r="DX214" s="2">
        <f t="shared" si="649"/>
        <v>84.555261605937929</v>
      </c>
      <c r="DY214" s="2">
        <f t="shared" si="649"/>
        <v>72.755168003565046</v>
      </c>
      <c r="EA214" s="2">
        <f t="shared" si="652"/>
        <v>55.971554527905035</v>
      </c>
      <c r="EB214" s="2">
        <f t="shared" si="502"/>
        <v>55.415248664460655</v>
      </c>
      <c r="EC214" s="2">
        <f t="shared" si="503"/>
        <v>55.385812568497776</v>
      </c>
      <c r="ED214" s="2">
        <f t="shared" si="504"/>
        <v>55.954103408347166</v>
      </c>
      <c r="EE214" s="2">
        <f t="shared" si="505"/>
        <v>55.425528196538252</v>
      </c>
      <c r="EF214" s="2">
        <f t="shared" si="506"/>
        <v>52.840538004366977</v>
      </c>
      <c r="EG214" s="2">
        <f t="shared" si="507"/>
        <v>52.851266295583414</v>
      </c>
      <c r="EH214" s="2">
        <f t="shared" si="508"/>
        <v>58.6713417525254</v>
      </c>
      <c r="EI214" s="2">
        <f t="shared" si="509"/>
        <v>57.01142180777282</v>
      </c>
      <c r="EJ214" s="2">
        <f t="shared" si="510"/>
        <v>56.8930255961168</v>
      </c>
      <c r="EK214" s="2">
        <f t="shared" si="511"/>
        <v>59.39172963705424</v>
      </c>
      <c r="EL214" s="2">
        <f t="shared" si="512"/>
        <v>58.787191803006053</v>
      </c>
      <c r="EM214" s="2">
        <f t="shared" si="513"/>
        <v>56.823682693839629</v>
      </c>
      <c r="EN214" s="2">
        <f t="shared" si="514"/>
        <v>59.936425365159934</v>
      </c>
      <c r="EO214" s="2">
        <f t="shared" si="515"/>
        <v>64.084578875260931</v>
      </c>
      <c r="EQ214" s="2">
        <f t="shared" si="516"/>
        <v>57.103690389467275</v>
      </c>
      <c r="ER214" s="2">
        <f t="shared" si="650"/>
        <v>56.931453354913174</v>
      </c>
      <c r="ES214" s="2">
        <f t="shared" si="650"/>
        <v>58.709652508028157</v>
      </c>
      <c r="ET214" s="2">
        <f t="shared" si="650"/>
        <v>57.81274166916721</v>
      </c>
      <c r="EU214" s="2">
        <f t="shared" si="650"/>
        <v>56.859376068755552</v>
      </c>
      <c r="EV214" s="2">
        <f t="shared" si="650"/>
        <v>55.30127005903384</v>
      </c>
      <c r="EW214" s="2">
        <f t="shared" si="650"/>
        <v>57.28277239151069</v>
      </c>
      <c r="EX214" s="2">
        <f t="shared" si="650"/>
        <v>59.212869751322515</v>
      </c>
      <c r="EY214" s="2">
        <f t="shared" si="650"/>
        <v>59.093102063846452</v>
      </c>
      <c r="EZ214" s="2">
        <f t="shared" si="650"/>
        <v>59.77478260514836</v>
      </c>
      <c r="FA214" s="2">
        <f t="shared" si="650"/>
        <v>59.260289953700529</v>
      </c>
      <c r="FB214" s="2">
        <f t="shared" si="650"/>
        <v>58.744471005077443</v>
      </c>
      <c r="FC214" s="2">
        <f t="shared" si="650"/>
        <v>61.487299019057403</v>
      </c>
      <c r="FD214" s="2">
        <f t="shared" si="650"/>
        <v>60.709229829339655</v>
      </c>
      <c r="FE214" s="2">
        <f t="shared" si="650"/>
        <v>62.799312393823229</v>
      </c>
      <c r="FG214" s="2">
        <f t="shared" si="518"/>
        <v>0.99999846930377079</v>
      </c>
      <c r="FH214" s="2">
        <f t="shared" si="651"/>
        <v>0.99999803295680922</v>
      </c>
      <c r="FI214" s="2">
        <f t="shared" si="651"/>
        <v>0.99999800044542031</v>
      </c>
      <c r="FJ214" s="2">
        <f t="shared" si="651"/>
        <v>0.99999815568791439</v>
      </c>
      <c r="FK214" s="2">
        <f t="shared" si="651"/>
        <v>0.99999825510700746</v>
      </c>
      <c r="FL214" s="2">
        <f t="shared" si="651"/>
        <v>0.9999979911603083</v>
      </c>
      <c r="FM214" s="2">
        <f t="shared" si="651"/>
        <v>0.99999783410316512</v>
      </c>
      <c r="FN214" s="2">
        <f t="shared" si="651"/>
        <v>0.99999791624732937</v>
      </c>
      <c r="FO214" s="2">
        <f t="shared" si="651"/>
        <v>0.99999783288499366</v>
      </c>
      <c r="FP214" s="2">
        <f t="shared" si="651"/>
        <v>0.99999780746572564</v>
      </c>
      <c r="FQ214" s="2">
        <f t="shared" si="651"/>
        <v>0.99999787324149281</v>
      </c>
      <c r="FR214" s="2">
        <f t="shared" si="651"/>
        <v>0.99999808743764695</v>
      </c>
      <c r="FS214" s="2">
        <f t="shared" si="651"/>
        <v>0.99999825233893591</v>
      </c>
      <c r="FT214" s="2">
        <f t="shared" si="651"/>
        <v>0.99999772854161462</v>
      </c>
      <c r="FU214" s="2">
        <f t="shared" si="651"/>
        <v>0.99999721824359222</v>
      </c>
      <c r="FW214" s="2">
        <f t="shared" si="536"/>
        <v>0.95322140417917245</v>
      </c>
      <c r="FX214" s="2">
        <f t="shared" si="588"/>
        <v>0.96903611035225401</v>
      </c>
      <c r="FY214" s="2">
        <f t="shared" si="589"/>
        <v>0.96548597003043868</v>
      </c>
      <c r="FZ214" s="2">
        <f t="shared" si="590"/>
        <v>0.96564993486695461</v>
      </c>
      <c r="GA214" s="2">
        <f t="shared" si="591"/>
        <v>0.96791843404186484</v>
      </c>
      <c r="GB214" s="2">
        <f t="shared" si="592"/>
        <v>0.96961650353135209</v>
      </c>
      <c r="GC214" s="2">
        <f t="shared" si="593"/>
        <v>0.96786157235362524</v>
      </c>
      <c r="GD214" s="2">
        <f t="shared" si="594"/>
        <v>0.97225718998516675</v>
      </c>
      <c r="GE214" s="2">
        <f t="shared" si="595"/>
        <v>0.97632040644077567</v>
      </c>
      <c r="GF214" s="2">
        <f t="shared" si="596"/>
        <v>0.97380253588207955</v>
      </c>
      <c r="GG214" s="2">
        <f t="shared" si="597"/>
        <v>0.96999608331680276</v>
      </c>
      <c r="GH214" s="2">
        <f t="shared" si="598"/>
        <v>0.96785232210305672</v>
      </c>
      <c r="GI214" s="2">
        <f t="shared" si="599"/>
        <v>0.96422730380751387</v>
      </c>
      <c r="GJ214" s="2">
        <f t="shared" si="600"/>
        <v>0.94078057378435098</v>
      </c>
      <c r="GK214" s="2">
        <f t="shared" si="601"/>
        <v>0.92835904641024225</v>
      </c>
      <c r="GM214" s="86">
        <f t="shared" si="537"/>
        <v>7.8584566452561027E-291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8.0023138239479061E-235</v>
      </c>
      <c r="HD214" s="86">
        <f t="shared" si="616"/>
        <v>0</v>
      </c>
      <c r="HE214" s="86">
        <f t="shared" si="617"/>
        <v>6.4090849699793151E-283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3.2031719848520667E-99</v>
      </c>
      <c r="HT214" s="86">
        <f t="shared" si="630"/>
        <v>3.2109268682521054E-150</v>
      </c>
      <c r="HU214" s="86">
        <f t="shared" si="631"/>
        <v>6.0423217627860186E-140</v>
      </c>
      <c r="HV214" s="86">
        <f t="shared" si="632"/>
        <v>5.6296585850310291E-149</v>
      </c>
      <c r="HW214" s="86">
        <f t="shared" si="633"/>
        <v>3.3650816538610658E-145</v>
      </c>
      <c r="HX214" s="86">
        <f t="shared" si="634"/>
        <v>2.1181117308497651E-181</v>
      </c>
      <c r="HY214" s="86">
        <f t="shared" si="635"/>
        <v>1.7291703519303335E-150</v>
      </c>
      <c r="HZ214" s="86">
        <f t="shared" si="636"/>
        <v>1.2526797100124254E-178</v>
      </c>
      <c r="IA214" s="86">
        <f t="shared" si="637"/>
        <v>1.8376813823207344E-194</v>
      </c>
      <c r="IB214" s="86">
        <f t="shared" si="638"/>
        <v>8.5302839398235316E-194</v>
      </c>
      <c r="IC214" s="86">
        <f t="shared" si="639"/>
        <v>5.4256208401766137E-164</v>
      </c>
      <c r="ID214" s="86">
        <f t="shared" si="640"/>
        <v>1.3398394699529448E-172</v>
      </c>
      <c r="IE214" s="86">
        <f t="shared" si="641"/>
        <v>6.4294241635875556E-149</v>
      </c>
      <c r="IF214" s="86">
        <f t="shared" si="642"/>
        <v>5.2318410524058461E-100</v>
      </c>
      <c r="IG214" s="86">
        <f t="shared" si="643"/>
        <v>2.7455703220941145E-104</v>
      </c>
      <c r="II214" s="86">
        <f t="shared" si="540"/>
        <v>4.8755580939257434E-6</v>
      </c>
      <c r="IJ214" s="86">
        <f t="shared" si="541"/>
        <v>1.3668151957964253E-9</v>
      </c>
      <c r="IK214" s="86">
        <f t="shared" si="542"/>
        <v>6.6233619327663284E-9</v>
      </c>
      <c r="IL214" s="86">
        <f t="shared" si="543"/>
        <v>7.8485520812587368E-9</v>
      </c>
      <c r="IM214" s="86">
        <f t="shared" si="544"/>
        <v>8.5665762385623864E-9</v>
      </c>
      <c r="IN214" s="86">
        <f t="shared" si="545"/>
        <v>4.361532473988113E-11</v>
      </c>
      <c r="IO214" s="86">
        <f t="shared" si="546"/>
        <v>2.4763809522166749E-9</v>
      </c>
      <c r="IP214" s="86">
        <f t="shared" si="547"/>
        <v>1.9548066795398541E-11</v>
      </c>
      <c r="IQ214" s="86">
        <f t="shared" si="548"/>
        <v>6.9258012217815284E-13</v>
      </c>
      <c r="IR214" s="86">
        <f t="shared" si="549"/>
        <v>2.6746982284540248E-12</v>
      </c>
      <c r="IS214" s="86">
        <f t="shared" si="550"/>
        <v>2.1596745490786652E-10</v>
      </c>
      <c r="IT214" s="86">
        <f t="shared" si="551"/>
        <v>1.8236923054053546E-10</v>
      </c>
      <c r="IU214" s="86">
        <f t="shared" si="552"/>
        <v>5.1128118883819104E-9</v>
      </c>
      <c r="IV214" s="86">
        <f t="shared" si="553"/>
        <v>9.8975286862571146E-25</v>
      </c>
      <c r="IW214" s="86">
        <f t="shared" si="554"/>
        <v>4.6833513106236167E-26</v>
      </c>
      <c r="IY214" s="86">
        <f t="shared" si="555"/>
        <v>4.8755580939257434E-6</v>
      </c>
      <c r="IZ214" s="86">
        <f t="shared" si="556"/>
        <v>1.3668151957964253E-9</v>
      </c>
      <c r="JA214" s="86">
        <f t="shared" si="557"/>
        <v>6.6233619327663284E-9</v>
      </c>
      <c r="JB214" s="86">
        <f t="shared" si="558"/>
        <v>7.8485520812587368E-9</v>
      </c>
      <c r="JC214" s="86">
        <f t="shared" si="559"/>
        <v>8.5665762385623864E-9</v>
      </c>
      <c r="JD214" s="86">
        <f t="shared" si="560"/>
        <v>4.361532473988113E-11</v>
      </c>
      <c r="JE214" s="86">
        <f t="shared" si="561"/>
        <v>2.4763809522166749E-9</v>
      </c>
      <c r="JF214" s="86">
        <f t="shared" si="562"/>
        <v>1.9548066795398541E-11</v>
      </c>
      <c r="JG214" s="86">
        <f t="shared" si="563"/>
        <v>6.9258012217815284E-13</v>
      </c>
      <c r="JH214" s="86">
        <f t="shared" si="564"/>
        <v>2.6746982284540248E-12</v>
      </c>
      <c r="JI214" s="86">
        <f t="shared" si="565"/>
        <v>2.1596745490786652E-10</v>
      </c>
      <c r="JJ214" s="86">
        <f t="shared" si="566"/>
        <v>1.8236923054053546E-10</v>
      </c>
      <c r="JK214" s="86">
        <f t="shared" si="567"/>
        <v>5.1128118883819104E-9</v>
      </c>
      <c r="JL214" s="86">
        <f t="shared" si="568"/>
        <v>9.8975286862571146E-25</v>
      </c>
      <c r="JM214" s="86">
        <f t="shared" si="569"/>
        <v>4.6833513106236167E-26</v>
      </c>
    </row>
    <row r="215" spans="2:273" x14ac:dyDescent="0.25">
      <c r="B215" s="2">
        <v>188</v>
      </c>
      <c r="C215" s="37">
        <v>57.463000000000001</v>
      </c>
      <c r="D215" s="37">
        <v>58.694000000000003</v>
      </c>
      <c r="E215" s="37">
        <v>59.887</v>
      </c>
      <c r="F215" s="37">
        <v>58.606999999999999</v>
      </c>
      <c r="G215" s="37">
        <v>57.884999999999998</v>
      </c>
      <c r="H215" s="37">
        <v>57.613</v>
      </c>
      <c r="I215" s="37">
        <v>59.064999999999998</v>
      </c>
      <c r="J215" s="37">
        <v>60.645000000000003</v>
      </c>
      <c r="K215" s="37">
        <v>61.515999999999998</v>
      </c>
      <c r="L215" s="37">
        <v>62.402999999999999</v>
      </c>
      <c r="M215" s="37">
        <v>60.902999999999999</v>
      </c>
      <c r="N215" s="37">
        <v>58.758000000000003</v>
      </c>
      <c r="O215" s="37">
        <v>61.131</v>
      </c>
      <c r="P215" s="37">
        <v>60.683</v>
      </c>
      <c r="Q215" s="37">
        <v>61.81</v>
      </c>
      <c r="S215" s="4">
        <f t="shared" si="441"/>
        <v>56.976186338415225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60.588466508768356</v>
      </c>
      <c r="AG215" s="4">
        <f t="shared" si="455"/>
        <v>62.804555363640702</v>
      </c>
      <c r="AI215" s="4">
        <f t="shared" si="456"/>
        <v>0.48681366158477601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9.4533491231644007E-2</v>
      </c>
      <c r="AW215" s="4">
        <f t="shared" si="648"/>
        <v>-0.99455536364069985</v>
      </c>
      <c r="AY215" s="2">
        <f t="shared" si="520"/>
        <v>56.976186338415225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60.588466508768356</v>
      </c>
      <c r="BM215" s="2">
        <f t="shared" si="584"/>
        <v>62.804555363640702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57.463000000000001</v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60.683</v>
      </c>
      <c r="DI215" s="2">
        <f t="shared" si="499"/>
        <v>61.81</v>
      </c>
      <c r="DK215" s="2">
        <f t="shared" si="500"/>
        <v>80.603541463414672</v>
      </c>
      <c r="DL215" s="2">
        <f t="shared" si="649"/>
        <v>93.046305949864092</v>
      </c>
      <c r="DM215" s="2">
        <f t="shared" si="649"/>
        <v>91.994278961726479</v>
      </c>
      <c r="DN215" s="2">
        <f t="shared" si="649"/>
        <v>74.753771217154906</v>
      </c>
      <c r="DO215" s="2">
        <f t="shared" si="649"/>
        <v>82.681557686499559</v>
      </c>
      <c r="DP215" s="2">
        <f t="shared" si="649"/>
        <v>83.00348693379793</v>
      </c>
      <c r="DQ215" s="2">
        <f t="shared" si="649"/>
        <v>86.189717770034818</v>
      </c>
      <c r="DR215" s="2">
        <f t="shared" si="649"/>
        <v>87.614590940766547</v>
      </c>
      <c r="DS215" s="2">
        <f t="shared" si="649"/>
        <v>100.52631302294193</v>
      </c>
      <c r="DT215" s="2">
        <f t="shared" si="649"/>
        <v>92.506036234817813</v>
      </c>
      <c r="DU215" s="2">
        <f t="shared" si="649"/>
        <v>88.960353310104537</v>
      </c>
      <c r="DV215" s="2">
        <f t="shared" si="649"/>
        <v>79.589673210510412</v>
      </c>
      <c r="DW215" s="2">
        <f t="shared" si="649"/>
        <v>92.184119299305337</v>
      </c>
      <c r="DX215" s="2">
        <f t="shared" si="649"/>
        <v>84.600775573549271</v>
      </c>
      <c r="DY215" s="2">
        <f t="shared" si="649"/>
        <v>72.746454434046328</v>
      </c>
      <c r="EA215" s="2">
        <f t="shared" si="652"/>
        <v>55.877784884893536</v>
      </c>
      <c r="EB215" s="2">
        <f t="shared" si="502"/>
        <v>55.288232783212145</v>
      </c>
      <c r="EC215" s="2">
        <f t="shared" si="503"/>
        <v>55.213412854636253</v>
      </c>
      <c r="ED215" s="2">
        <f t="shared" si="504"/>
        <v>55.820909052006229</v>
      </c>
      <c r="EE215" s="2">
        <f t="shared" si="505"/>
        <v>55.281002233389174</v>
      </c>
      <c r="EF215" s="2">
        <f t="shared" si="506"/>
        <v>52.667731521079084</v>
      </c>
      <c r="EG215" s="2">
        <f t="shared" si="507"/>
        <v>52.638327975168636</v>
      </c>
      <c r="EH215" s="2">
        <f t="shared" si="508"/>
        <v>58.568680137853633</v>
      </c>
      <c r="EI215" s="2">
        <f t="shared" si="509"/>
        <v>56.874884299711084</v>
      </c>
      <c r="EJ215" s="2">
        <f t="shared" si="510"/>
        <v>56.739722514824734</v>
      </c>
      <c r="EK215" s="2">
        <f t="shared" si="511"/>
        <v>59.279791649082085</v>
      </c>
      <c r="EL215" s="2">
        <f t="shared" si="512"/>
        <v>58.666371795535909</v>
      </c>
      <c r="EM215" s="2">
        <f t="shared" si="513"/>
        <v>56.655830735528426</v>
      </c>
      <c r="EN215" s="2">
        <f t="shared" si="514"/>
        <v>59.847971974942283</v>
      </c>
      <c r="EO215" s="2">
        <f t="shared" si="515"/>
        <v>64.019931563152383</v>
      </c>
      <c r="EQ215" s="2">
        <f t="shared" si="516"/>
        <v>57.025310572698395</v>
      </c>
      <c r="ER215" s="2">
        <f t="shared" si="650"/>
        <v>56.824131029810296</v>
      </c>
      <c r="ES215" s="2">
        <f t="shared" si="650"/>
        <v>58.581404842423623</v>
      </c>
      <c r="ET215" s="2">
        <f t="shared" si="650"/>
        <v>57.704311725518068</v>
      </c>
      <c r="EU215" s="2">
        <f t="shared" si="650"/>
        <v>56.733598507669981</v>
      </c>
      <c r="EV215" s="2">
        <f t="shared" si="650"/>
        <v>55.15997678556581</v>
      </c>
      <c r="EW215" s="2">
        <f t="shared" si="650"/>
        <v>57.127020003046212</v>
      </c>
      <c r="EX215" s="2">
        <f t="shared" si="650"/>
        <v>59.117055470344056</v>
      </c>
      <c r="EY215" s="2">
        <f t="shared" si="650"/>
        <v>58.982674081432592</v>
      </c>
      <c r="EZ215" s="2">
        <f t="shared" si="650"/>
        <v>59.657752448721268</v>
      </c>
      <c r="FA215" s="2">
        <f t="shared" si="650"/>
        <v>59.146688610227585</v>
      </c>
      <c r="FB215" s="2">
        <f t="shared" si="650"/>
        <v>58.623039243402339</v>
      </c>
      <c r="FC215" s="2">
        <f t="shared" si="650"/>
        <v>61.378624021432742</v>
      </c>
      <c r="FD215" s="2">
        <f t="shared" si="650"/>
        <v>60.630922933833965</v>
      </c>
      <c r="FE215" s="2">
        <f t="shared" si="650"/>
        <v>62.718994253317398</v>
      </c>
      <c r="FG215" s="2">
        <f t="shared" si="518"/>
        <v>0.99999860398825913</v>
      </c>
      <c r="FH215" s="2">
        <f t="shared" si="651"/>
        <v>0.99999820603497802</v>
      </c>
      <c r="FI215" s="2">
        <f t="shared" si="651"/>
        <v>0.99999817638422861</v>
      </c>
      <c r="FJ215" s="2">
        <f t="shared" si="651"/>
        <v>0.9999983179671138</v>
      </c>
      <c r="FK215" s="2">
        <f t="shared" si="651"/>
        <v>0.99999840863843292</v>
      </c>
      <c r="FL215" s="2">
        <f t="shared" si="651"/>
        <v>0.99999816791610285</v>
      </c>
      <c r="FM215" s="2">
        <f t="shared" si="651"/>
        <v>0.99999802467823318</v>
      </c>
      <c r="FN215" s="2">
        <f t="shared" si="651"/>
        <v>0.99999809959462937</v>
      </c>
      <c r="FO215" s="2">
        <f t="shared" si="651"/>
        <v>0.99999802356724721</v>
      </c>
      <c r="FP215" s="2">
        <f t="shared" si="651"/>
        <v>0.99999800038459041</v>
      </c>
      <c r="FQ215" s="2">
        <f t="shared" si="651"/>
        <v>0.99999806037282579</v>
      </c>
      <c r="FR215" s="2">
        <f t="shared" si="651"/>
        <v>0.99999825572210954</v>
      </c>
      <c r="FS215" s="2">
        <f t="shared" si="651"/>
        <v>0.99999840611392099</v>
      </c>
      <c r="FT215" s="2">
        <f t="shared" si="651"/>
        <v>0.9999979284049173</v>
      </c>
      <c r="FU215" s="2">
        <f t="shared" si="651"/>
        <v>0.99999746300738268</v>
      </c>
      <c r="FW215" s="2">
        <f t="shared" si="536"/>
        <v>0.95716108819865076</v>
      </c>
      <c r="FX215" s="2">
        <f t="shared" si="588"/>
        <v>0.97168344894702374</v>
      </c>
      <c r="FY215" s="2">
        <f t="shared" si="589"/>
        <v>0.96842694760134418</v>
      </c>
      <c r="FZ215" s="2">
        <f t="shared" si="590"/>
        <v>0.96857739553686417</v>
      </c>
      <c r="GA215" s="2">
        <f t="shared" si="591"/>
        <v>0.97065843785902661</v>
      </c>
      <c r="GB215" s="2">
        <f t="shared" si="592"/>
        <v>0.97221564267229066</v>
      </c>
      <c r="GC215" s="2">
        <f t="shared" si="593"/>
        <v>0.97060628510164315</v>
      </c>
      <c r="GD215" s="2">
        <f t="shared" si="594"/>
        <v>0.97463634217514439</v>
      </c>
      <c r="GE215" s="2">
        <f t="shared" si="595"/>
        <v>0.97835886366560376</v>
      </c>
      <c r="GF215" s="2">
        <f t="shared" si="596"/>
        <v>0.97605242738171361</v>
      </c>
      <c r="GG215" s="2">
        <f t="shared" si="597"/>
        <v>0.97256367031793267</v>
      </c>
      <c r="GH215" s="2">
        <f t="shared" si="598"/>
        <v>0.9705978008497177</v>
      </c>
      <c r="GI215" s="2">
        <f t="shared" si="599"/>
        <v>0.96727189803441171</v>
      </c>
      <c r="GJ215" s="2">
        <f t="shared" si="600"/>
        <v>0.94570834562613937</v>
      </c>
      <c r="GK215" s="2">
        <f t="shared" si="601"/>
        <v>0.93424819893123345</v>
      </c>
      <c r="GM215" s="86">
        <f t="shared" si="537"/>
        <v>1.3132725502850871E-295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1.3332662767534598E-239</v>
      </c>
      <c r="HD215" s="86">
        <f t="shared" si="616"/>
        <v>0</v>
      </c>
      <c r="HE215" s="86">
        <f t="shared" si="617"/>
        <v>1.2167812783134329E-288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1.729220687882895E-102</v>
      </c>
      <c r="HT215" s="86">
        <f t="shared" si="630"/>
        <v>6.7546405921715611E-155</v>
      </c>
      <c r="HU215" s="86">
        <f t="shared" si="631"/>
        <v>2.0669012365680117E-144</v>
      </c>
      <c r="HV215" s="86">
        <f t="shared" si="632"/>
        <v>1.4858099538955949E-153</v>
      </c>
      <c r="HW215" s="86">
        <f t="shared" si="633"/>
        <v>1.2970008004255761E-149</v>
      </c>
      <c r="HX215" s="86">
        <f t="shared" si="634"/>
        <v>5.7845242425766193E-187</v>
      </c>
      <c r="HY215" s="86">
        <f t="shared" si="635"/>
        <v>3.7948888063091869E-155</v>
      </c>
      <c r="HZ215" s="86">
        <f t="shared" si="636"/>
        <v>4.229565661451537E-184</v>
      </c>
      <c r="IA215" s="86">
        <f t="shared" si="637"/>
        <v>2.6292620984551571E-200</v>
      </c>
      <c r="IB215" s="86">
        <f t="shared" si="638"/>
        <v>1.217841322587823E-199</v>
      </c>
      <c r="IC215" s="86">
        <f t="shared" si="639"/>
        <v>4.565802493390058E-169</v>
      </c>
      <c r="ID215" s="86">
        <f t="shared" si="640"/>
        <v>6.1476085528252931E-178</v>
      </c>
      <c r="IE215" s="86">
        <f t="shared" si="641"/>
        <v>1.2987765916312553E-153</v>
      </c>
      <c r="IF215" s="86">
        <f t="shared" si="642"/>
        <v>2.7107251374215758E-103</v>
      </c>
      <c r="IG215" s="86">
        <f t="shared" si="643"/>
        <v>7.5967978384162158E-108</v>
      </c>
      <c r="II215" s="86">
        <f t="shared" si="540"/>
        <v>2.4807250329016755E-6</v>
      </c>
      <c r="IJ215" s="86">
        <f t="shared" si="541"/>
        <v>4.9270702572458988E-10</v>
      </c>
      <c r="IK215" s="86">
        <f t="shared" si="542"/>
        <v>2.5135839047281362E-9</v>
      </c>
      <c r="IL215" s="86">
        <f t="shared" si="543"/>
        <v>3.0105948928504525E-9</v>
      </c>
      <c r="IM215" s="86">
        <f t="shared" si="544"/>
        <v>3.3685232289929142E-9</v>
      </c>
      <c r="IN215" s="86">
        <f t="shared" si="545"/>
        <v>1.3189080673925635E-11</v>
      </c>
      <c r="IO215" s="86">
        <f t="shared" si="546"/>
        <v>9.1082468528062459E-10</v>
      </c>
      <c r="IP215" s="86">
        <f t="shared" si="547"/>
        <v>5.8561407069083335E-12</v>
      </c>
      <c r="IQ215" s="86">
        <f t="shared" si="548"/>
        <v>1.8567791868892685E-13</v>
      </c>
      <c r="IR215" s="86">
        <f t="shared" si="549"/>
        <v>7.3910433348061675E-13</v>
      </c>
      <c r="IS215" s="86">
        <f t="shared" si="550"/>
        <v>7.1355766241262527E-11</v>
      </c>
      <c r="IT215" s="86">
        <f t="shared" si="551"/>
        <v>5.8326349004584506E-11</v>
      </c>
      <c r="IU215" s="86">
        <f t="shared" si="552"/>
        <v>1.8917415153451578E-9</v>
      </c>
      <c r="IV215" s="86">
        <f t="shared" si="553"/>
        <v>2.7002033404937555E-26</v>
      </c>
      <c r="IW215" s="86">
        <f t="shared" si="554"/>
        <v>7.6517001436156524E-28</v>
      </c>
      <c r="IY215" s="86">
        <f t="shared" si="555"/>
        <v>2.4807250329016755E-6</v>
      </c>
      <c r="IZ215" s="86">
        <f t="shared" si="556"/>
        <v>4.9270702572458988E-10</v>
      </c>
      <c r="JA215" s="86">
        <f t="shared" si="557"/>
        <v>2.5135839047281362E-9</v>
      </c>
      <c r="JB215" s="86">
        <f t="shared" si="558"/>
        <v>3.0105948928504525E-9</v>
      </c>
      <c r="JC215" s="86">
        <f t="shared" si="559"/>
        <v>3.3685232289929142E-9</v>
      </c>
      <c r="JD215" s="86">
        <f t="shared" si="560"/>
        <v>1.3189080673925635E-11</v>
      </c>
      <c r="JE215" s="86">
        <f t="shared" si="561"/>
        <v>9.1082468528062459E-10</v>
      </c>
      <c r="JF215" s="86">
        <f t="shared" si="562"/>
        <v>5.8561407069083335E-12</v>
      </c>
      <c r="JG215" s="86">
        <f t="shared" si="563"/>
        <v>1.8567791868892685E-13</v>
      </c>
      <c r="JH215" s="86">
        <f t="shared" si="564"/>
        <v>7.3910433348061675E-13</v>
      </c>
      <c r="JI215" s="86">
        <f t="shared" si="565"/>
        <v>7.1355766241262527E-11</v>
      </c>
      <c r="JJ215" s="86">
        <f t="shared" si="566"/>
        <v>5.8326349004584506E-11</v>
      </c>
      <c r="JK215" s="86">
        <f t="shared" si="567"/>
        <v>1.8917415153451578E-9</v>
      </c>
      <c r="JL215" s="86">
        <f t="shared" si="568"/>
        <v>2.7002033404937555E-26</v>
      </c>
      <c r="JM215" s="86">
        <f t="shared" si="569"/>
        <v>7.6517001436156524E-28</v>
      </c>
    </row>
    <row r="216" spans="2:273" x14ac:dyDescent="0.25">
      <c r="B216" s="2">
        <v>189</v>
      </c>
      <c r="C216" s="37">
        <v>58.417999999999999</v>
      </c>
      <c r="D216" s="37">
        <v>58.048000000000002</v>
      </c>
      <c r="E216" s="37">
        <v>59.935000000000002</v>
      </c>
      <c r="F216" s="37">
        <v>58.835999999999999</v>
      </c>
      <c r="G216" s="37">
        <v>58.131</v>
      </c>
      <c r="H216" s="37">
        <v>57.371000000000002</v>
      </c>
      <c r="I216" s="37">
        <v>58.371000000000002</v>
      </c>
      <c r="J216" s="37">
        <v>60.887</v>
      </c>
      <c r="K216" s="37">
        <v>61.241999999999997</v>
      </c>
      <c r="L216" s="37">
        <v>61.387</v>
      </c>
      <c r="M216" s="37">
        <v>60.274000000000001</v>
      </c>
      <c r="N216" s="37">
        <v>59.097000000000001</v>
      </c>
      <c r="O216" s="37">
        <v>60.655999999999999</v>
      </c>
      <c r="P216" s="37">
        <v>61.46</v>
      </c>
      <c r="Q216" s="37">
        <v>61.920999999999999</v>
      </c>
      <c r="S216" s="4">
        <f t="shared" si="441"/>
        <v>56.901355892170777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60.513204676459395</v>
      </c>
      <c r="AG216" s="4">
        <f t="shared" si="455"/>
        <v>62.718108056378895</v>
      </c>
      <c r="AI216" s="4">
        <f t="shared" si="456"/>
        <v>1.5166441078292223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0.94679532354060569</v>
      </c>
      <c r="AW216" s="4">
        <f t="shared" si="648"/>
        <v>-0.79710805637889592</v>
      </c>
      <c r="AY216" s="2">
        <f t="shared" si="520"/>
        <v>56.901355892170777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60.513204676459395</v>
      </c>
      <c r="BM216" s="2">
        <f t="shared" si="584"/>
        <v>62.718108056378895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58.417999999999999</v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61.46</v>
      </c>
      <c r="DI216" s="2">
        <f t="shared" si="499"/>
        <v>61.920999999999999</v>
      </c>
      <c r="DK216" s="2">
        <f t="shared" si="500"/>
        <v>80.628599128919902</v>
      </c>
      <c r="DL216" s="2">
        <f t="shared" si="649"/>
        <v>93.14015508909695</v>
      </c>
      <c r="DM216" s="2">
        <f t="shared" si="649"/>
        <v>92.063540609891135</v>
      </c>
      <c r="DN216" s="2">
        <f t="shared" si="649"/>
        <v>74.726200845665929</v>
      </c>
      <c r="DO216" s="2">
        <f t="shared" si="649"/>
        <v>82.694729386892192</v>
      </c>
      <c r="DP216" s="2">
        <f t="shared" si="649"/>
        <v>83.01843519163765</v>
      </c>
      <c r="DQ216" s="2">
        <f t="shared" si="649"/>
        <v>86.174081010452937</v>
      </c>
      <c r="DR216" s="2">
        <f t="shared" si="649"/>
        <v>87.656831010452962</v>
      </c>
      <c r="DS216" s="2">
        <f t="shared" si="649"/>
        <v>100.64076059379214</v>
      </c>
      <c r="DT216" s="2">
        <f t="shared" si="649"/>
        <v>92.572059109311738</v>
      </c>
      <c r="DU216" s="2">
        <f t="shared" si="649"/>
        <v>89.016913763066214</v>
      </c>
      <c r="DV216" s="2">
        <f t="shared" si="649"/>
        <v>79.58286303231651</v>
      </c>
      <c r="DW216" s="2">
        <f t="shared" si="649"/>
        <v>92.234625792811826</v>
      </c>
      <c r="DX216" s="2">
        <f t="shared" si="649"/>
        <v>84.646289541160598</v>
      </c>
      <c r="DY216" s="2">
        <f t="shared" si="649"/>
        <v>72.737740864527609</v>
      </c>
      <c r="EA216" s="2">
        <f t="shared" si="652"/>
        <v>55.784015241882045</v>
      </c>
      <c r="EB216" s="2">
        <f t="shared" si="502"/>
        <v>55.161216901963641</v>
      </c>
      <c r="EC216" s="2">
        <f t="shared" si="503"/>
        <v>55.041013140774737</v>
      </c>
      <c r="ED216" s="2">
        <f t="shared" si="504"/>
        <v>55.687714695665299</v>
      </c>
      <c r="EE216" s="2">
        <f t="shared" si="505"/>
        <v>55.136476270240095</v>
      </c>
      <c r="EF216" s="2">
        <f t="shared" si="506"/>
        <v>52.494925037791184</v>
      </c>
      <c r="EG216" s="2">
        <f t="shared" si="507"/>
        <v>52.42538965475385</v>
      </c>
      <c r="EH216" s="2">
        <f t="shared" si="508"/>
        <v>58.466018523181859</v>
      </c>
      <c r="EI216" s="2">
        <f t="shared" si="509"/>
        <v>56.738346791649349</v>
      </c>
      <c r="EJ216" s="2">
        <f t="shared" si="510"/>
        <v>56.586419433532669</v>
      </c>
      <c r="EK216" s="2">
        <f t="shared" si="511"/>
        <v>59.167853661109945</v>
      </c>
      <c r="EL216" s="2">
        <f t="shared" si="512"/>
        <v>58.545551788065751</v>
      </c>
      <c r="EM216" s="2">
        <f t="shared" si="513"/>
        <v>56.487978777217222</v>
      </c>
      <c r="EN216" s="2">
        <f t="shared" si="514"/>
        <v>59.759518584724646</v>
      </c>
      <c r="EO216" s="2">
        <f t="shared" si="515"/>
        <v>63.955284251043821</v>
      </c>
      <c r="EQ216" s="2">
        <f t="shared" si="516"/>
        <v>56.946930755929507</v>
      </c>
      <c r="ER216" s="2">
        <f t="shared" si="650"/>
        <v>56.716808704707418</v>
      </c>
      <c r="ES216" s="2">
        <f t="shared" si="650"/>
        <v>58.453157176819076</v>
      </c>
      <c r="ET216" s="2">
        <f t="shared" si="650"/>
        <v>57.595881781868918</v>
      </c>
      <c r="EU216" s="2">
        <f t="shared" si="650"/>
        <v>56.607820946584411</v>
      </c>
      <c r="EV216" s="2">
        <f t="shared" si="650"/>
        <v>55.01868351209778</v>
      </c>
      <c r="EW216" s="2">
        <f t="shared" si="650"/>
        <v>56.97126761458172</v>
      </c>
      <c r="EX216" s="2">
        <f t="shared" si="650"/>
        <v>59.021241189365597</v>
      </c>
      <c r="EY216" s="2">
        <f t="shared" si="650"/>
        <v>58.872246099018724</v>
      </c>
      <c r="EZ216" s="2">
        <f t="shared" si="650"/>
        <v>59.540722292294177</v>
      </c>
      <c r="FA216" s="2">
        <f t="shared" si="650"/>
        <v>59.033087266754642</v>
      </c>
      <c r="FB216" s="2">
        <f t="shared" si="650"/>
        <v>58.501607481727234</v>
      </c>
      <c r="FC216" s="2">
        <f t="shared" si="650"/>
        <v>61.269949023808074</v>
      </c>
      <c r="FD216" s="2">
        <f t="shared" si="650"/>
        <v>60.552616038328267</v>
      </c>
      <c r="FE216" s="2">
        <f t="shared" si="650"/>
        <v>62.638676112811567</v>
      </c>
      <c r="FG216" s="2">
        <f t="shared" si="518"/>
        <v>0.99999872682200408</v>
      </c>
      <c r="FH216" s="2">
        <f t="shared" si="651"/>
        <v>0.99999836388419627</v>
      </c>
      <c r="FI216" s="2">
        <f t="shared" si="651"/>
        <v>0.99999833684238282</v>
      </c>
      <c r="FJ216" s="2">
        <f t="shared" si="651"/>
        <v>0.9999984659675486</v>
      </c>
      <c r="FK216" s="2">
        <f t="shared" si="651"/>
        <v>0.99999854866079829</v>
      </c>
      <c r="FL216" s="2">
        <f t="shared" si="651"/>
        <v>0.99999832911935782</v>
      </c>
      <c r="FM216" s="2">
        <f t="shared" si="651"/>
        <v>0.99999819848482441</v>
      </c>
      <c r="FN216" s="2">
        <f t="shared" si="651"/>
        <v>0.99999826680941306</v>
      </c>
      <c r="FO216" s="2">
        <f t="shared" si="651"/>
        <v>0.99999819747159269</v>
      </c>
      <c r="FP216" s="2">
        <f t="shared" si="651"/>
        <v>0.99999817632875099</v>
      </c>
      <c r="FQ216" s="2">
        <f t="shared" si="651"/>
        <v>0.9999982310386909</v>
      </c>
      <c r="FR216" s="2">
        <f t="shared" si="651"/>
        <v>0.99999840919941285</v>
      </c>
      <c r="FS216" s="2">
        <f t="shared" si="651"/>
        <v>0.99999854635841534</v>
      </c>
      <c r="FT216" s="2">
        <f t="shared" si="651"/>
        <v>0.99999811068248545</v>
      </c>
      <c r="FU216" s="2">
        <f t="shared" si="651"/>
        <v>0.99999768623471719</v>
      </c>
      <c r="FW216" s="2">
        <f t="shared" si="536"/>
        <v>0.96078262368559664</v>
      </c>
      <c r="FX216" s="2">
        <f t="shared" si="588"/>
        <v>0.97411049351804013</v>
      </c>
      <c r="FY216" s="2">
        <f t="shared" si="589"/>
        <v>0.97112481622612523</v>
      </c>
      <c r="FZ216" s="2">
        <f t="shared" si="590"/>
        <v>0.97126279009448258</v>
      </c>
      <c r="GA216" s="2">
        <f t="shared" si="591"/>
        <v>0.97317091156846292</v>
      </c>
      <c r="GB216" s="2">
        <f t="shared" si="592"/>
        <v>0.97459826476450273</v>
      </c>
      <c r="GC216" s="2">
        <f t="shared" si="593"/>
        <v>0.9731231009189949</v>
      </c>
      <c r="GD216" s="2">
        <f t="shared" si="594"/>
        <v>0.97681632951549868</v>
      </c>
      <c r="GE216" s="2">
        <f t="shared" si="595"/>
        <v>0.98022539457168012</v>
      </c>
      <c r="GF216" s="2">
        <f t="shared" si="596"/>
        <v>0.97811343643089399</v>
      </c>
      <c r="GG216" s="2">
        <f t="shared" si="597"/>
        <v>0.97491721760236061</v>
      </c>
      <c r="GH216" s="2">
        <f t="shared" si="598"/>
        <v>0.97311532300302239</v>
      </c>
      <c r="GI216" s="2">
        <f t="shared" si="599"/>
        <v>0.97006541308043492</v>
      </c>
      <c r="GJ216" s="2">
        <f t="shared" si="600"/>
        <v>0.95024775240188275</v>
      </c>
      <c r="GK216" s="2">
        <f t="shared" si="601"/>
        <v>0.93968469378387909</v>
      </c>
      <c r="GM216" s="86">
        <f t="shared" si="537"/>
        <v>2.0055224263000086E-300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1.9867576706071361E-244</v>
      </c>
      <c r="HD216" s="86">
        <f t="shared" si="616"/>
        <v>0</v>
      </c>
      <c r="HE216" s="86">
        <f t="shared" si="617"/>
        <v>2.0230293547580276E-294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8.248500738338688E-106</v>
      </c>
      <c r="HT216" s="86">
        <f t="shared" si="630"/>
        <v>1.2025906594165747E-159</v>
      </c>
      <c r="HU216" s="86">
        <f t="shared" si="631"/>
        <v>6.0048660154013843E-149</v>
      </c>
      <c r="HV216" s="86">
        <f t="shared" si="632"/>
        <v>3.3374083302797236E-158</v>
      </c>
      <c r="HW216" s="86">
        <f t="shared" si="633"/>
        <v>4.2861840060064725E-154</v>
      </c>
      <c r="HX216" s="86">
        <f t="shared" si="634"/>
        <v>1.2995537695161599E-192</v>
      </c>
      <c r="HY216" s="86">
        <f t="shared" si="635"/>
        <v>7.0598589829957659E-160</v>
      </c>
      <c r="HZ216" s="86">
        <f t="shared" si="636"/>
        <v>1.1788545265011241E-189</v>
      </c>
      <c r="IA216" s="86">
        <f t="shared" si="637"/>
        <v>3.0770599614472869E-206</v>
      </c>
      <c r="IB216" s="86">
        <f t="shared" si="638"/>
        <v>1.4211192773014314E-205</v>
      </c>
      <c r="IC216" s="86">
        <f t="shared" si="639"/>
        <v>3.2099112545446939E-174</v>
      </c>
      <c r="ID216" s="86">
        <f t="shared" si="640"/>
        <v>2.335038914530653E-183</v>
      </c>
      <c r="IE216" s="86">
        <f t="shared" si="641"/>
        <v>2.2144412513124163E-158</v>
      </c>
      <c r="IF216" s="86">
        <f t="shared" si="642"/>
        <v>1.2405473394278212E-106</v>
      </c>
      <c r="IG216" s="86">
        <f t="shared" si="643"/>
        <v>1.8284371702693374E-111</v>
      </c>
      <c r="II216" s="86">
        <f t="shared" si="540"/>
        <v>1.2387125774471354E-6</v>
      </c>
      <c r="IJ216" s="86">
        <f t="shared" si="541"/>
        <v>1.7310799117874525E-10</v>
      </c>
      <c r="IK216" s="86">
        <f t="shared" si="542"/>
        <v>9.3027344140075949E-10</v>
      </c>
      <c r="IL216" s="86">
        <f t="shared" si="543"/>
        <v>1.1265709840989649E-9</v>
      </c>
      <c r="IM216" s="86">
        <f t="shared" si="544"/>
        <v>1.2936327282168523E-9</v>
      </c>
      <c r="IN216" s="86">
        <f t="shared" si="545"/>
        <v>3.8699251817187809E-12</v>
      </c>
      <c r="IO216" s="86">
        <f t="shared" si="546"/>
        <v>3.2659922815506238E-10</v>
      </c>
      <c r="IP216" s="86">
        <f t="shared" si="547"/>
        <v>1.7031605344191081E-12</v>
      </c>
      <c r="IQ216" s="86">
        <f t="shared" si="548"/>
        <v>4.8255371843110625E-14</v>
      </c>
      <c r="IR216" s="86">
        <f t="shared" si="549"/>
        <v>1.9796679894822913E-13</v>
      </c>
      <c r="IS216" s="86">
        <f t="shared" si="550"/>
        <v>2.2931453822694477E-11</v>
      </c>
      <c r="IT216" s="86">
        <f t="shared" si="551"/>
        <v>1.811864986527575E-11</v>
      </c>
      <c r="IU216" s="86">
        <f t="shared" si="552"/>
        <v>6.8194369210959607E-10</v>
      </c>
      <c r="IV216" s="86">
        <f t="shared" si="553"/>
        <v>6.5601399378526794E-28</v>
      </c>
      <c r="IW216" s="86">
        <f t="shared" si="554"/>
        <v>1.0836362639995914E-29</v>
      </c>
      <c r="IY216" s="86">
        <f t="shared" si="555"/>
        <v>1.2387125774471354E-6</v>
      </c>
      <c r="IZ216" s="86">
        <f t="shared" si="556"/>
        <v>1.7310799117874525E-10</v>
      </c>
      <c r="JA216" s="86">
        <f t="shared" si="557"/>
        <v>9.3027344140075949E-10</v>
      </c>
      <c r="JB216" s="86">
        <f t="shared" si="558"/>
        <v>1.1265709840989649E-9</v>
      </c>
      <c r="JC216" s="86">
        <f t="shared" si="559"/>
        <v>1.2936327282168523E-9</v>
      </c>
      <c r="JD216" s="86">
        <f t="shared" si="560"/>
        <v>3.8699251817187809E-12</v>
      </c>
      <c r="JE216" s="86">
        <f t="shared" si="561"/>
        <v>3.2659922815506238E-10</v>
      </c>
      <c r="JF216" s="86">
        <f t="shared" si="562"/>
        <v>1.7031605344191081E-12</v>
      </c>
      <c r="JG216" s="86">
        <f t="shared" si="563"/>
        <v>4.8255371843110625E-14</v>
      </c>
      <c r="JH216" s="86">
        <f t="shared" si="564"/>
        <v>1.9796679894822913E-13</v>
      </c>
      <c r="JI216" s="86">
        <f t="shared" si="565"/>
        <v>2.2931453822694477E-11</v>
      </c>
      <c r="JJ216" s="86">
        <f t="shared" si="566"/>
        <v>1.811864986527575E-11</v>
      </c>
      <c r="JK216" s="86">
        <f t="shared" si="567"/>
        <v>6.8194369210959607E-10</v>
      </c>
      <c r="JL216" s="86">
        <f t="shared" si="568"/>
        <v>6.5601399378526794E-28</v>
      </c>
      <c r="JM216" s="86">
        <f t="shared" si="569"/>
        <v>1.0836362639995914E-29</v>
      </c>
    </row>
    <row r="217" spans="2:273" x14ac:dyDescent="0.25">
      <c r="B217" s="2">
        <v>190</v>
      </c>
      <c r="C217" s="37">
        <v>58.03</v>
      </c>
      <c r="D217" s="37">
        <v>59.758000000000003</v>
      </c>
      <c r="E217" s="37">
        <v>59.387</v>
      </c>
      <c r="F217" s="37">
        <v>58.606999999999999</v>
      </c>
      <c r="G217" s="37">
        <v>58.426000000000002</v>
      </c>
      <c r="H217" s="37">
        <v>58.048000000000002</v>
      </c>
      <c r="I217" s="37">
        <v>59.161000000000001</v>
      </c>
      <c r="J217" s="37">
        <v>59.774000000000001</v>
      </c>
      <c r="K217" s="37">
        <v>60.871000000000002</v>
      </c>
      <c r="L217" s="37">
        <v>61.597000000000001</v>
      </c>
      <c r="M217" s="37">
        <v>59.645000000000003</v>
      </c>
      <c r="N217" s="37">
        <v>59.21</v>
      </c>
      <c r="O217" s="37">
        <v>60.704999999999998</v>
      </c>
      <c r="P217" s="37">
        <v>58.936999999999998</v>
      </c>
      <c r="Q217" s="37">
        <v>61.841000000000001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60.437745137959929</v>
      </c>
      <c r="AG217" s="4">
        <f t="shared" si="455"/>
        <v>62.632053920413654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-1.5007451379599317</v>
      </c>
      <c r="AW217" s="4">
        <f t="shared" si="648"/>
        <v>-0.79105392041365263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60.437745137959929</v>
      </c>
      <c r="BM217" s="2">
        <f t="shared" si="584"/>
        <v>62.632053920413654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58.936999999999998</v>
      </c>
      <c r="DI217" s="2">
        <f t="shared" si="499"/>
        <v>61.841000000000001</v>
      </c>
      <c r="DK217" s="2">
        <f t="shared" si="500"/>
        <v>80.653656794425117</v>
      </c>
      <c r="DL217" s="2">
        <f t="shared" si="649"/>
        <v>93.234004228329809</v>
      </c>
      <c r="DM217" s="2">
        <f t="shared" si="649"/>
        <v>92.13280225805579</v>
      </c>
      <c r="DN217" s="2">
        <f t="shared" si="649"/>
        <v>74.698630474176952</v>
      </c>
      <c r="DO217" s="2">
        <f t="shared" si="649"/>
        <v>82.707901087284824</v>
      </c>
      <c r="DP217" s="2">
        <f t="shared" si="649"/>
        <v>83.03338344947737</v>
      </c>
      <c r="DQ217" s="2">
        <f t="shared" si="649"/>
        <v>86.158444250871057</v>
      </c>
      <c r="DR217" s="2">
        <f t="shared" si="649"/>
        <v>87.699071080139376</v>
      </c>
      <c r="DS217" s="2">
        <f t="shared" si="649"/>
        <v>100.75520816464234</v>
      </c>
      <c r="DT217" s="2">
        <f t="shared" si="649"/>
        <v>92.638081983805662</v>
      </c>
      <c r="DU217" s="2">
        <f t="shared" si="649"/>
        <v>89.07347421602789</v>
      </c>
      <c r="DV217" s="2">
        <f t="shared" si="649"/>
        <v>79.576052854122622</v>
      </c>
      <c r="DW217" s="2">
        <f t="shared" si="649"/>
        <v>92.285132286318316</v>
      </c>
      <c r="DX217" s="2">
        <f t="shared" si="649"/>
        <v>84.69180350877194</v>
      </c>
      <c r="DY217" s="2">
        <f t="shared" si="649"/>
        <v>72.729027295008905</v>
      </c>
      <c r="EA217" s="2">
        <f t="shared" si="652"/>
        <v>55.690245598870547</v>
      </c>
      <c r="EB217" s="2">
        <f t="shared" si="502"/>
        <v>55.03420102071513</v>
      </c>
      <c r="EC217" s="2">
        <f t="shared" si="503"/>
        <v>54.868613426913214</v>
      </c>
      <c r="ED217" s="2">
        <f t="shared" si="504"/>
        <v>55.554520339324363</v>
      </c>
      <c r="EE217" s="2">
        <f t="shared" si="505"/>
        <v>54.991950307091017</v>
      </c>
      <c r="EF217" s="2">
        <f t="shared" si="506"/>
        <v>52.322118554503284</v>
      </c>
      <c r="EG217" s="2">
        <f t="shared" si="507"/>
        <v>52.212451334339072</v>
      </c>
      <c r="EH217" s="2">
        <f t="shared" si="508"/>
        <v>58.363356908510092</v>
      </c>
      <c r="EI217" s="2">
        <f t="shared" si="509"/>
        <v>56.601809283587613</v>
      </c>
      <c r="EJ217" s="2">
        <f t="shared" si="510"/>
        <v>56.433116352240603</v>
      </c>
      <c r="EK217" s="2">
        <f t="shared" si="511"/>
        <v>59.055915673137797</v>
      </c>
      <c r="EL217" s="2">
        <f t="shared" si="512"/>
        <v>58.424731780595593</v>
      </c>
      <c r="EM217" s="2">
        <f t="shared" si="513"/>
        <v>56.320126818906019</v>
      </c>
      <c r="EN217" s="2">
        <f t="shared" si="514"/>
        <v>59.671065194506994</v>
      </c>
      <c r="EO217" s="2">
        <f t="shared" si="515"/>
        <v>63.890636938935259</v>
      </c>
      <c r="EQ217" s="2">
        <f t="shared" si="516"/>
        <v>56.868550939160627</v>
      </c>
      <c r="ER217" s="2">
        <f t="shared" si="650"/>
        <v>56.609486379604533</v>
      </c>
      <c r="ES217" s="2">
        <f t="shared" si="650"/>
        <v>58.324909511214543</v>
      </c>
      <c r="ET217" s="2">
        <f t="shared" si="650"/>
        <v>57.487451838219769</v>
      </c>
      <c r="EU217" s="2">
        <f t="shared" si="650"/>
        <v>56.482043385498841</v>
      </c>
      <c r="EV217" s="2">
        <f t="shared" si="650"/>
        <v>54.877390238629751</v>
      </c>
      <c r="EW217" s="2">
        <f t="shared" si="650"/>
        <v>56.815515226117242</v>
      </c>
      <c r="EX217" s="2">
        <f t="shared" si="650"/>
        <v>58.925426908387138</v>
      </c>
      <c r="EY217" s="2">
        <f t="shared" si="650"/>
        <v>58.761818116604857</v>
      </c>
      <c r="EZ217" s="2">
        <f t="shared" si="650"/>
        <v>59.423692135867078</v>
      </c>
      <c r="FA217" s="2">
        <f t="shared" si="650"/>
        <v>58.919485923281698</v>
      </c>
      <c r="FB217" s="2">
        <f t="shared" si="650"/>
        <v>58.380175720052129</v>
      </c>
      <c r="FC217" s="2">
        <f t="shared" si="650"/>
        <v>61.161274026183413</v>
      </c>
      <c r="FD217" s="2">
        <f t="shared" si="650"/>
        <v>60.474309142822577</v>
      </c>
      <c r="FE217" s="2">
        <f t="shared" si="650"/>
        <v>62.558357972305728</v>
      </c>
      <c r="FG217" s="2">
        <f t="shared" si="518"/>
        <v>0.99999883884773721</v>
      </c>
      <c r="FH217" s="2">
        <f t="shared" si="651"/>
        <v>0.99999850784443778</v>
      </c>
      <c r="FI217" s="2">
        <f t="shared" si="651"/>
        <v>0.99999848318200357</v>
      </c>
      <c r="FJ217" s="2">
        <f t="shared" si="651"/>
        <v>0.99999860094558757</v>
      </c>
      <c r="FK217" s="2">
        <f t="shared" si="651"/>
        <v>0.99999867636274742</v>
      </c>
      <c r="FL217" s="2">
        <f t="shared" si="651"/>
        <v>0.999998476138519</v>
      </c>
      <c r="FM217" s="2">
        <f t="shared" si="651"/>
        <v>0.99999835699837214</v>
      </c>
      <c r="FN217" s="2">
        <f t="shared" si="651"/>
        <v>0.99999841931115696</v>
      </c>
      <c r="FO217" s="2">
        <f t="shared" si="651"/>
        <v>0.99999835607429355</v>
      </c>
      <c r="FP217" s="2">
        <f t="shared" si="651"/>
        <v>0.99999833679178662</v>
      </c>
      <c r="FQ217" s="2">
        <f t="shared" si="651"/>
        <v>0.99999838668786067</v>
      </c>
      <c r="FR217" s="2">
        <f t="shared" si="651"/>
        <v>0.99999854917241826</v>
      </c>
      <c r="FS217" s="2">
        <f t="shared" si="651"/>
        <v>0.99999867426294864</v>
      </c>
      <c r="FT217" s="2">
        <f t="shared" si="651"/>
        <v>0.99999827692166132</v>
      </c>
      <c r="FU217" s="2">
        <f t="shared" si="651"/>
        <v>0.99999788982055271</v>
      </c>
      <c r="FW217" s="2">
        <f t="shared" si="536"/>
        <v>0.96410948014887032</v>
      </c>
      <c r="FX217" s="2">
        <f t="shared" si="588"/>
        <v>0.97633457973147297</v>
      </c>
      <c r="FY217" s="2">
        <f t="shared" si="589"/>
        <v>0.97359844088453285</v>
      </c>
      <c r="FZ217" s="2">
        <f t="shared" si="590"/>
        <v>0.97372491486578583</v>
      </c>
      <c r="GA217" s="2">
        <f t="shared" si="591"/>
        <v>0.9754736820225548</v>
      </c>
      <c r="GB217" s="2">
        <f t="shared" si="592"/>
        <v>0.97678144686427915</v>
      </c>
      <c r="GC217" s="2">
        <f t="shared" si="593"/>
        <v>0.9754298714075621</v>
      </c>
      <c r="GD217" s="2">
        <f t="shared" si="594"/>
        <v>0.97881302165693007</v>
      </c>
      <c r="GE217" s="2">
        <f t="shared" si="595"/>
        <v>0.98193391139765396</v>
      </c>
      <c r="GF217" s="2">
        <f t="shared" si="596"/>
        <v>0.98000070253449367</v>
      </c>
      <c r="GG217" s="2">
        <f t="shared" si="597"/>
        <v>0.97707363178013595</v>
      </c>
      <c r="GH217" s="2">
        <f t="shared" si="598"/>
        <v>0.97542274418890762</v>
      </c>
      <c r="GI217" s="2">
        <f t="shared" si="599"/>
        <v>0.97262723460600853</v>
      </c>
      <c r="GJ217" s="2">
        <f t="shared" si="600"/>
        <v>0.95442590307512731</v>
      </c>
      <c r="GK217" s="2">
        <f t="shared" si="601"/>
        <v>0.94469829565451913</v>
      </c>
      <c r="GM217" s="86">
        <f t="shared" si="537"/>
        <v>2.7986897991034253E-305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2.6478825414030048E-249</v>
      </c>
      <c r="HD217" s="86">
        <f t="shared" si="616"/>
        <v>0</v>
      </c>
      <c r="HE217" s="86">
        <f t="shared" si="617"/>
        <v>2.9455348726926918E-300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3.4765654221472033E-109</v>
      </c>
      <c r="HT217" s="86">
        <f t="shared" si="630"/>
        <v>1.8120663549934297E-164</v>
      </c>
      <c r="HU217" s="86">
        <f t="shared" si="631"/>
        <v>1.4816695175642261E-153</v>
      </c>
      <c r="HV217" s="86">
        <f t="shared" si="632"/>
        <v>6.3799512048225235E-163</v>
      </c>
      <c r="HW217" s="86">
        <f t="shared" si="633"/>
        <v>1.214463460200417E-158</v>
      </c>
      <c r="HX217" s="86">
        <f t="shared" si="634"/>
        <v>2.4017387751084505E-198</v>
      </c>
      <c r="HY217" s="86">
        <f t="shared" si="635"/>
        <v>1.1133345456727238E-164</v>
      </c>
      <c r="HZ217" s="86">
        <f t="shared" si="636"/>
        <v>2.7122546714772492E-195</v>
      </c>
      <c r="IA217" s="86">
        <f t="shared" si="637"/>
        <v>2.9455995285577622E-212</v>
      </c>
      <c r="IB217" s="86">
        <f t="shared" si="638"/>
        <v>1.3554396431974289E-211</v>
      </c>
      <c r="IC217" s="86">
        <f t="shared" si="639"/>
        <v>1.885272588166934E-179</v>
      </c>
      <c r="ID217" s="86">
        <f t="shared" si="640"/>
        <v>7.3419855123195182E-189</v>
      </c>
      <c r="IE217" s="86">
        <f t="shared" si="641"/>
        <v>3.1868236856598666E-163</v>
      </c>
      <c r="IF217" s="86">
        <f t="shared" si="642"/>
        <v>5.0145793448034159E-110</v>
      </c>
      <c r="IG217" s="86">
        <f t="shared" si="643"/>
        <v>3.828044386946919E-115</v>
      </c>
      <c r="II217" s="86">
        <f t="shared" si="540"/>
        <v>6.0699604548066136E-7</v>
      </c>
      <c r="IJ217" s="86">
        <f t="shared" si="541"/>
        <v>5.9276631750135965E-11</v>
      </c>
      <c r="IK217" s="86">
        <f t="shared" si="542"/>
        <v>3.357514838848667E-10</v>
      </c>
      <c r="IL217" s="86">
        <f t="shared" si="543"/>
        <v>4.1124070554179483E-10</v>
      </c>
      <c r="IM217" s="86">
        <f t="shared" si="544"/>
        <v>4.8518815492733095E-10</v>
      </c>
      <c r="IN217" s="86">
        <f t="shared" si="545"/>
        <v>1.1017717866415474E-12</v>
      </c>
      <c r="IO217" s="86">
        <f t="shared" si="546"/>
        <v>1.1416865528299392E-10</v>
      </c>
      <c r="IP217" s="86">
        <f t="shared" si="547"/>
        <v>4.8086730835786775E-13</v>
      </c>
      <c r="IQ217" s="86">
        <f t="shared" si="548"/>
        <v>1.2156722636617228E-14</v>
      </c>
      <c r="IR217" s="86">
        <f t="shared" si="549"/>
        <v>5.1395389014944816E-14</v>
      </c>
      <c r="IS217" s="86">
        <f t="shared" si="550"/>
        <v>7.1677782826511466E-12</v>
      </c>
      <c r="IT217" s="86">
        <f t="shared" si="551"/>
        <v>5.4666676773798928E-12</v>
      </c>
      <c r="IU217" s="86">
        <f t="shared" si="552"/>
        <v>2.3950096903009302E-10</v>
      </c>
      <c r="IV217" s="86">
        <f t="shared" si="553"/>
        <v>1.4192258143290816E-29</v>
      </c>
      <c r="IW217" s="86">
        <f t="shared" si="554"/>
        <v>1.3301548123703149E-31</v>
      </c>
      <c r="IY217" s="86">
        <f t="shared" si="555"/>
        <v>6.0699604548066136E-7</v>
      </c>
      <c r="IZ217" s="86">
        <f t="shared" si="556"/>
        <v>5.9276631750135965E-11</v>
      </c>
      <c r="JA217" s="86">
        <f t="shared" si="557"/>
        <v>3.357514838848667E-10</v>
      </c>
      <c r="JB217" s="86">
        <f t="shared" si="558"/>
        <v>4.1124070554179483E-10</v>
      </c>
      <c r="JC217" s="86">
        <f t="shared" si="559"/>
        <v>4.8518815492733095E-10</v>
      </c>
      <c r="JD217" s="86">
        <f t="shared" si="560"/>
        <v>1.1017717866415474E-12</v>
      </c>
      <c r="JE217" s="86">
        <f t="shared" si="561"/>
        <v>1.1416865528299392E-10</v>
      </c>
      <c r="JF217" s="86">
        <f t="shared" si="562"/>
        <v>4.8086730835786775E-13</v>
      </c>
      <c r="JG217" s="86">
        <f t="shared" si="563"/>
        <v>1.2156722636617228E-14</v>
      </c>
      <c r="JH217" s="86">
        <f t="shared" si="564"/>
        <v>5.1395389014944816E-14</v>
      </c>
      <c r="JI217" s="86">
        <f t="shared" si="565"/>
        <v>7.1677782826511466E-12</v>
      </c>
      <c r="JJ217" s="86">
        <f t="shared" si="566"/>
        <v>5.4666676773798928E-12</v>
      </c>
      <c r="JK217" s="86">
        <f t="shared" si="567"/>
        <v>2.3950096903009302E-10</v>
      </c>
      <c r="JL217" s="86">
        <f t="shared" si="568"/>
        <v>1.4192258143290816E-29</v>
      </c>
      <c r="JM217" s="86">
        <f t="shared" si="569"/>
        <v>1.3301548123703149E-31</v>
      </c>
    </row>
    <row r="218" spans="2:273" x14ac:dyDescent="0.25">
      <c r="B218" s="2">
        <v>191</v>
      </c>
      <c r="C218" s="37">
        <v>56.91</v>
      </c>
      <c r="D218" s="37">
        <v>60.177</v>
      </c>
      <c r="E218" s="37">
        <v>58.951999999999998</v>
      </c>
      <c r="F218" s="37">
        <v>58.966999999999999</v>
      </c>
      <c r="G218" s="37">
        <v>57.606999999999999</v>
      </c>
      <c r="H218" s="37">
        <v>57.145000000000003</v>
      </c>
      <c r="I218" s="37">
        <v>59.564999999999998</v>
      </c>
      <c r="J218" s="37">
        <v>59.984000000000002</v>
      </c>
      <c r="K218" s="37">
        <v>59.871000000000002</v>
      </c>
      <c r="L218" s="37">
        <v>61.661000000000001</v>
      </c>
      <c r="M218" s="37">
        <v>59.741999999999997</v>
      </c>
      <c r="N218" s="37">
        <v>58.548000000000002</v>
      </c>
      <c r="O218" s="37">
        <v>59.524999999999999</v>
      </c>
      <c r="P218" s="37">
        <v>60.587000000000003</v>
      </c>
      <c r="Q218" s="37">
        <v>61.762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60.362097843387765</v>
      </c>
      <c r="AG218" s="4">
        <f t="shared" si="455"/>
        <v>62.546374241548968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0.224902156612238</v>
      </c>
      <c r="AW218" s="4">
        <f t="shared" si="648"/>
        <v>-0.78437424154896718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60.362097843387765</v>
      </c>
      <c r="BM218" s="2">
        <f t="shared" si="584"/>
        <v>62.546374241548968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60.587000000000003</v>
      </c>
      <c r="DI218" s="2">
        <f t="shared" si="499"/>
        <v>61.762</v>
      </c>
      <c r="DK218" s="2">
        <f t="shared" si="500"/>
        <v>80.678714459930347</v>
      </c>
      <c r="DL218" s="2">
        <f t="shared" si="649"/>
        <v>93.327853367562682</v>
      </c>
      <c r="DM218" s="2">
        <f t="shared" si="649"/>
        <v>92.202063906220445</v>
      </c>
      <c r="DN218" s="2">
        <f t="shared" si="649"/>
        <v>74.671060102687974</v>
      </c>
      <c r="DO218" s="2">
        <f t="shared" si="649"/>
        <v>82.721072787677457</v>
      </c>
      <c r="DP218" s="2">
        <f t="shared" si="649"/>
        <v>83.048331707317089</v>
      </c>
      <c r="DQ218" s="2">
        <f t="shared" si="649"/>
        <v>86.142807491289176</v>
      </c>
      <c r="DR218" s="2">
        <f t="shared" si="649"/>
        <v>87.741311149825776</v>
      </c>
      <c r="DS218" s="2">
        <f t="shared" si="649"/>
        <v>100.86965573549254</v>
      </c>
      <c r="DT218" s="2">
        <f t="shared" si="649"/>
        <v>92.704104858299601</v>
      </c>
      <c r="DU218" s="2">
        <f t="shared" si="649"/>
        <v>89.130034668989566</v>
      </c>
      <c r="DV218" s="2">
        <f t="shared" si="649"/>
        <v>79.56924267592872</v>
      </c>
      <c r="DW218" s="2">
        <f t="shared" si="649"/>
        <v>92.335638779824819</v>
      </c>
      <c r="DX218" s="2">
        <f t="shared" si="649"/>
        <v>84.737317476383268</v>
      </c>
      <c r="DY218" s="2">
        <f t="shared" si="649"/>
        <v>72.720313725490186</v>
      </c>
      <c r="EA218" s="2">
        <f t="shared" si="652"/>
        <v>55.596475955859049</v>
      </c>
      <c r="EB218" s="2">
        <f t="shared" si="502"/>
        <v>54.90718513946662</v>
      </c>
      <c r="EC218" s="2">
        <f t="shared" si="503"/>
        <v>54.696213713051698</v>
      </c>
      <c r="ED218" s="2">
        <f t="shared" si="504"/>
        <v>55.421325982983433</v>
      </c>
      <c r="EE218" s="2">
        <f t="shared" si="505"/>
        <v>54.847424343941938</v>
      </c>
      <c r="EF218" s="2">
        <f t="shared" si="506"/>
        <v>52.149312071215384</v>
      </c>
      <c r="EG218" s="2">
        <f t="shared" si="507"/>
        <v>51.999513013924293</v>
      </c>
      <c r="EH218" s="2">
        <f t="shared" si="508"/>
        <v>58.260695293838324</v>
      </c>
      <c r="EI218" s="2">
        <f t="shared" si="509"/>
        <v>56.465271775525871</v>
      </c>
      <c r="EJ218" s="2">
        <f t="shared" si="510"/>
        <v>56.279813270948537</v>
      </c>
      <c r="EK218" s="2">
        <f t="shared" si="511"/>
        <v>58.943977685165649</v>
      </c>
      <c r="EL218" s="2">
        <f t="shared" si="512"/>
        <v>58.303911773125442</v>
      </c>
      <c r="EM218" s="2">
        <f t="shared" si="513"/>
        <v>56.152274860594815</v>
      </c>
      <c r="EN218" s="2">
        <f t="shared" si="514"/>
        <v>59.58261180428935</v>
      </c>
      <c r="EO218" s="2">
        <f t="shared" si="515"/>
        <v>63.825989626826697</v>
      </c>
      <c r="EQ218" s="2">
        <f t="shared" si="516"/>
        <v>56.79017112239174</v>
      </c>
      <c r="ER218" s="2">
        <f t="shared" si="650"/>
        <v>56.502164054501655</v>
      </c>
      <c r="ES218" s="2">
        <f t="shared" si="650"/>
        <v>58.196661845609995</v>
      </c>
      <c r="ET218" s="2">
        <f t="shared" si="650"/>
        <v>57.37902189457062</v>
      </c>
      <c r="EU218" s="2">
        <f t="shared" si="650"/>
        <v>56.356265824413271</v>
      </c>
      <c r="EV218" s="2">
        <f t="shared" si="650"/>
        <v>54.736096965161721</v>
      </c>
      <c r="EW218" s="2">
        <f t="shared" si="650"/>
        <v>56.65976283765275</v>
      </c>
      <c r="EX218" s="2">
        <f t="shared" si="650"/>
        <v>58.829612627408672</v>
      </c>
      <c r="EY218" s="2">
        <f t="shared" si="650"/>
        <v>58.651390134190997</v>
      </c>
      <c r="EZ218" s="2">
        <f t="shared" si="650"/>
        <v>59.30666197943998</v>
      </c>
      <c r="FA218" s="2">
        <f t="shared" si="650"/>
        <v>58.805884579808755</v>
      </c>
      <c r="FB218" s="2">
        <f t="shared" si="650"/>
        <v>58.258743958377025</v>
      </c>
      <c r="FC218" s="2">
        <f t="shared" si="650"/>
        <v>61.052599028558753</v>
      </c>
      <c r="FD218" s="2">
        <f t="shared" si="650"/>
        <v>60.396002247316886</v>
      </c>
      <c r="FE218" s="2">
        <f t="shared" si="650"/>
        <v>62.478039831799897</v>
      </c>
      <c r="FG218" s="2">
        <f t="shared" si="518"/>
        <v>0.99999894101644204</v>
      </c>
      <c r="FH218" s="2">
        <f t="shared" si="651"/>
        <v>0.99999863913777454</v>
      </c>
      <c r="FI218" s="2">
        <f t="shared" si="651"/>
        <v>0.99999861664536138</v>
      </c>
      <c r="FJ218" s="2">
        <f t="shared" si="651"/>
        <v>0.99999872404705392</v>
      </c>
      <c r="FK218" s="2">
        <f t="shared" si="651"/>
        <v>0.9999987928283377</v>
      </c>
      <c r="FL218" s="2">
        <f t="shared" si="651"/>
        <v>0.99999861022162539</v>
      </c>
      <c r="FM218" s="2">
        <f t="shared" si="651"/>
        <v>0.99999850156448966</v>
      </c>
      <c r="FN218" s="2">
        <f t="shared" si="651"/>
        <v>0.99999855839444096</v>
      </c>
      <c r="FO218" s="2">
        <f t="shared" si="651"/>
        <v>0.99999850072171981</v>
      </c>
      <c r="FP218" s="2">
        <f t="shared" si="651"/>
        <v>0.99999848313585926</v>
      </c>
      <c r="FQ218" s="2">
        <f t="shared" si="651"/>
        <v>0.99999852864163274</v>
      </c>
      <c r="FR218" s="2">
        <f t="shared" si="651"/>
        <v>0.99999867682935051</v>
      </c>
      <c r="FS218" s="2">
        <f t="shared" si="651"/>
        <v>0.99999879091329802</v>
      </c>
      <c r="FT218" s="2">
        <f t="shared" si="651"/>
        <v>0.99999842853363974</v>
      </c>
      <c r="FU218" s="2">
        <f t="shared" si="651"/>
        <v>0.99999807549311381</v>
      </c>
      <c r="FW218" s="2">
        <f t="shared" si="536"/>
        <v>0.96716376078674915</v>
      </c>
      <c r="FX218" s="2">
        <f t="shared" si="588"/>
        <v>0.9783718438776241</v>
      </c>
      <c r="FY218" s="2">
        <f t="shared" si="589"/>
        <v>0.97586542606404769</v>
      </c>
      <c r="FZ218" s="2">
        <f t="shared" si="590"/>
        <v>0.97598130819410378</v>
      </c>
      <c r="GA218" s="2">
        <f t="shared" si="591"/>
        <v>0.97758335591333823</v>
      </c>
      <c r="GB218" s="2">
        <f t="shared" si="592"/>
        <v>0.97878107801156078</v>
      </c>
      <c r="GC218" s="2">
        <f t="shared" si="593"/>
        <v>0.97754322698965801</v>
      </c>
      <c r="GD218" s="2">
        <f t="shared" si="594"/>
        <v>0.98064115686940789</v>
      </c>
      <c r="GE218" s="2">
        <f t="shared" si="595"/>
        <v>0.98349729834575061</v>
      </c>
      <c r="GF218" s="2">
        <f t="shared" si="596"/>
        <v>0.98172827077907643</v>
      </c>
      <c r="GG218" s="2">
        <f t="shared" si="597"/>
        <v>0.97904863908485606</v>
      </c>
      <c r="GH218" s="2">
        <f t="shared" si="598"/>
        <v>0.97753669868828308</v>
      </c>
      <c r="GI218" s="2">
        <f t="shared" si="599"/>
        <v>0.97497546950939551</v>
      </c>
      <c r="GJ218" s="2">
        <f t="shared" si="600"/>
        <v>0.95826858553127436</v>
      </c>
      <c r="GK218" s="2">
        <f t="shared" si="601"/>
        <v>0.94931762828768107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3.1562943503464558E-254</v>
      </c>
      <c r="HD218" s="86">
        <f t="shared" si="616"/>
        <v>0</v>
      </c>
      <c r="HE218" s="86">
        <f t="shared" si="617"/>
        <v>3.7557583305185649E-306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1.2947118470460204E-112</v>
      </c>
      <c r="HT218" s="86">
        <f t="shared" si="630"/>
        <v>2.310830718780844E-169</v>
      </c>
      <c r="HU218" s="86">
        <f t="shared" si="631"/>
        <v>3.1049932172526107E-158</v>
      </c>
      <c r="HV218" s="86">
        <f t="shared" si="632"/>
        <v>1.0379692307755162E-167</v>
      </c>
      <c r="HW218" s="86">
        <f t="shared" si="633"/>
        <v>2.9503832572044086E-163</v>
      </c>
      <c r="HX218" s="86">
        <f t="shared" si="634"/>
        <v>3.6513999232065654E-204</v>
      </c>
      <c r="HY218" s="86">
        <f t="shared" si="635"/>
        <v>1.4882817425757492E-169</v>
      </c>
      <c r="HZ218" s="86">
        <f t="shared" si="636"/>
        <v>5.151144586650119E-201</v>
      </c>
      <c r="IA218" s="86">
        <f t="shared" si="637"/>
        <v>2.3064522963811037E-218</v>
      </c>
      <c r="IB218" s="86">
        <f t="shared" si="638"/>
        <v>1.056664229202346E-217</v>
      </c>
      <c r="IC218" s="86">
        <f t="shared" si="639"/>
        <v>9.2503386737547445E-185</v>
      </c>
      <c r="ID218" s="86">
        <f t="shared" si="640"/>
        <v>1.9110037745865593E-194</v>
      </c>
      <c r="IE218" s="86">
        <f t="shared" si="641"/>
        <v>3.8709097049781864E-168</v>
      </c>
      <c r="IF218" s="86">
        <f t="shared" si="642"/>
        <v>1.7903813224504334E-113</v>
      </c>
      <c r="IG218" s="86">
        <f t="shared" si="643"/>
        <v>6.9713599897617524E-119</v>
      </c>
      <c r="II218" s="86">
        <f t="shared" si="540"/>
        <v>2.918846554261691E-7</v>
      </c>
      <c r="IJ218" s="86">
        <f t="shared" si="541"/>
        <v>1.9782323779819597E-11</v>
      </c>
      <c r="IK218" s="86">
        <f t="shared" si="542"/>
        <v>1.1816908438573813E-10</v>
      </c>
      <c r="IL218" s="86">
        <f t="shared" si="543"/>
        <v>1.4643791155896609E-10</v>
      </c>
      <c r="IM218" s="86">
        <f t="shared" si="544"/>
        <v>1.7771595005474006E-10</v>
      </c>
      <c r="IN218" s="86">
        <f t="shared" si="545"/>
        <v>3.0434831547657172E-13</v>
      </c>
      <c r="IO218" s="86">
        <f t="shared" si="546"/>
        <v>3.8906222692482213E-11</v>
      </c>
      <c r="IP218" s="86">
        <f t="shared" si="547"/>
        <v>1.3179847099579029E-13</v>
      </c>
      <c r="IQ218" s="86">
        <f t="shared" si="548"/>
        <v>2.9686817255532759E-15</v>
      </c>
      <c r="IR218" s="86">
        <f t="shared" si="549"/>
        <v>1.293276300706689E-14</v>
      </c>
      <c r="IS218" s="86">
        <f t="shared" si="550"/>
        <v>2.179101262964454E-12</v>
      </c>
      <c r="IT218" s="86">
        <f t="shared" si="551"/>
        <v>1.6019319855176428E-12</v>
      </c>
      <c r="IU218" s="86">
        <f t="shared" si="552"/>
        <v>8.1945703178391044E-11</v>
      </c>
      <c r="IV218" s="86">
        <f t="shared" si="553"/>
        <v>2.7339377376647898E-31</v>
      </c>
      <c r="IW218" s="86">
        <f t="shared" si="554"/>
        <v>1.4150942687189985E-33</v>
      </c>
      <c r="IY218" s="86">
        <f t="shared" si="555"/>
        <v>2.918846554261691E-7</v>
      </c>
      <c r="IZ218" s="86">
        <f t="shared" si="556"/>
        <v>1.9782323779819597E-11</v>
      </c>
      <c r="JA218" s="86">
        <f t="shared" si="557"/>
        <v>1.1816908438573813E-10</v>
      </c>
      <c r="JB218" s="86">
        <f t="shared" si="558"/>
        <v>1.4643791155896609E-10</v>
      </c>
      <c r="JC218" s="86">
        <f t="shared" si="559"/>
        <v>1.7771595005474006E-10</v>
      </c>
      <c r="JD218" s="86">
        <f t="shared" si="560"/>
        <v>3.0434831547657172E-13</v>
      </c>
      <c r="JE218" s="86">
        <f t="shared" si="561"/>
        <v>3.8906222692482213E-11</v>
      </c>
      <c r="JF218" s="86">
        <f t="shared" si="562"/>
        <v>1.3179847099579029E-13</v>
      </c>
      <c r="JG218" s="86">
        <f t="shared" si="563"/>
        <v>2.9686817255532759E-15</v>
      </c>
      <c r="JH218" s="86">
        <f t="shared" si="564"/>
        <v>1.293276300706689E-14</v>
      </c>
      <c r="JI218" s="86">
        <f t="shared" si="565"/>
        <v>2.179101262964454E-12</v>
      </c>
      <c r="JJ218" s="86">
        <f t="shared" si="566"/>
        <v>1.6019319855176428E-12</v>
      </c>
      <c r="JK218" s="86">
        <f t="shared" si="567"/>
        <v>8.1945703178391044E-11</v>
      </c>
      <c r="JL218" s="86">
        <f t="shared" si="568"/>
        <v>2.7339377376647898E-31</v>
      </c>
      <c r="JM218" s="86">
        <f t="shared" si="569"/>
        <v>1.4150942687189985E-33</v>
      </c>
    </row>
    <row r="219" spans="2:273" x14ac:dyDescent="0.25">
      <c r="B219" s="2">
        <v>192</v>
      </c>
      <c r="C219" s="37">
        <v>57.075000000000003</v>
      </c>
      <c r="D219" s="37">
        <v>58.177</v>
      </c>
      <c r="E219" s="37">
        <v>59.774000000000001</v>
      </c>
      <c r="F219" s="37">
        <v>59.524999999999999</v>
      </c>
      <c r="G219" s="37">
        <v>58.622999999999998</v>
      </c>
      <c r="H219" s="37">
        <v>57.21</v>
      </c>
      <c r="I219" s="37">
        <v>59.902999999999999</v>
      </c>
      <c r="J219" s="37">
        <v>59.758000000000003</v>
      </c>
      <c r="K219" s="37">
        <v>61.128999999999998</v>
      </c>
      <c r="L219" s="37">
        <v>62.015999999999998</v>
      </c>
      <c r="M219" s="37">
        <v>58.935000000000002</v>
      </c>
      <c r="N219" s="37">
        <v>58.564999999999998</v>
      </c>
      <c r="O219" s="37">
        <v>60.738</v>
      </c>
      <c r="P219" s="37">
        <v>61.841000000000001</v>
      </c>
      <c r="Q219" s="37">
        <v>61.856999999999999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60.286272675001541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62.461050205977543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1.5547273249984599</v>
      </c>
      <c r="AW219" s="4">
        <f t="shared" si="681"/>
        <v>-0.60405020597754344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60.286272675001541</v>
      </c>
      <c r="BM219" s="2">
        <f t="shared" si="584"/>
        <v>62.461050205977543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61.841000000000001</v>
      </c>
      <c r="DI219" s="2">
        <f t="shared" ref="DI219:DI227" si="711">IF(AND(JM219 &lt; $DI$22, $B219 &gt; Q$7, $B219 &lt; Q$233), Q219, "")</f>
        <v>61.856999999999999</v>
      </c>
      <c r="DK219" s="2">
        <f t="shared" ref="DK219:DK227" si="712">BO$228*$B219+BO$229</f>
        <v>80.703772125435577</v>
      </c>
      <c r="DL219" s="2">
        <f t="shared" ref="DL219:DY227" si="713">BP$228*$B219+BP$229</f>
        <v>93.421702506795526</v>
      </c>
      <c r="DM219" s="2">
        <f t="shared" si="713"/>
        <v>92.271325554385101</v>
      </c>
      <c r="DN219" s="2">
        <f t="shared" si="713"/>
        <v>74.643489731198997</v>
      </c>
      <c r="DO219" s="2">
        <f t="shared" si="713"/>
        <v>82.73424448807009</v>
      </c>
      <c r="DP219" s="2">
        <f t="shared" si="713"/>
        <v>83.063279965156823</v>
      </c>
      <c r="DQ219" s="2">
        <f t="shared" si="713"/>
        <v>86.127170731707295</v>
      </c>
      <c r="DR219" s="2">
        <f t="shared" si="713"/>
        <v>87.783551219512191</v>
      </c>
      <c r="DS219" s="2">
        <f t="shared" si="713"/>
        <v>100.98410330634275</v>
      </c>
      <c r="DT219" s="2">
        <f t="shared" si="713"/>
        <v>92.770127732793526</v>
      </c>
      <c r="DU219" s="2">
        <f t="shared" si="713"/>
        <v>89.186595121951228</v>
      </c>
      <c r="DV219" s="2">
        <f t="shared" si="713"/>
        <v>79.562432497734818</v>
      </c>
      <c r="DW219" s="2">
        <f t="shared" si="713"/>
        <v>92.386145273331309</v>
      </c>
      <c r="DX219" s="2">
        <f t="shared" si="713"/>
        <v>84.78283144399461</v>
      </c>
      <c r="DY219" s="2">
        <f t="shared" si="713"/>
        <v>72.711600155971468</v>
      </c>
      <c r="EA219" s="2">
        <f t="shared" si="652"/>
        <v>55.50270631284755</v>
      </c>
      <c r="EB219" s="2">
        <f t="shared" ref="EB219:EB227" si="714">CF$228*$B219+CF$229</f>
        <v>54.780169258218109</v>
      </c>
      <c r="EC219" s="2">
        <f t="shared" ref="EC219:EC227" si="715">CG$228*$B219+CG$229</f>
        <v>54.523813999190175</v>
      </c>
      <c r="ED219" s="2">
        <f t="shared" ref="ED219:ED227" si="716">CH$228*$B219+CH$229</f>
        <v>55.288131626642496</v>
      </c>
      <c r="EE219" s="2">
        <f t="shared" ref="EE219:EE227" si="717">CI$228*$B219+CI$229</f>
        <v>54.70289838079286</v>
      </c>
      <c r="EF219" s="2">
        <f t="shared" ref="EF219:EF227" si="718">CJ$228*$B219+CJ$229</f>
        <v>51.976505587927491</v>
      </c>
      <c r="EG219" s="2">
        <f t="shared" ref="EG219:EG227" si="719">CK$228*$B219+CK$229</f>
        <v>51.786574693509507</v>
      </c>
      <c r="EH219" s="2">
        <f t="shared" ref="EH219:EH227" si="720">CL$228*$B219+CL$229</f>
        <v>58.15803367916655</v>
      </c>
      <c r="EI219" s="2">
        <f t="shared" ref="EI219:EI227" si="721">CM$228*$B219+CM$229</f>
        <v>56.328734267464135</v>
      </c>
      <c r="EJ219" s="2">
        <f t="shared" ref="EJ219:EJ227" si="722">CN$228*$B219+CN$229</f>
        <v>56.126510189656464</v>
      </c>
      <c r="EK219" s="2">
        <f t="shared" ref="EK219:EK227" si="723">CO$228*$B219+CO$229</f>
        <v>58.832039697193508</v>
      </c>
      <c r="EL219" s="2">
        <f t="shared" ref="EL219:EL227" si="724">CP$228*$B219+CP$229</f>
        <v>58.183091765655291</v>
      </c>
      <c r="EM219" s="2">
        <f t="shared" ref="EM219:EM227" si="725">CQ$228*$B219+CQ$229</f>
        <v>55.984422902283605</v>
      </c>
      <c r="EN219" s="2">
        <f t="shared" ref="EN219:EN227" si="726">CR$228*$B219+CR$229</f>
        <v>59.494158414071705</v>
      </c>
      <c r="EO219" s="2">
        <f t="shared" ref="EO219:EO227" si="727">CS$228*$B219+CS$229</f>
        <v>63.761342314718135</v>
      </c>
      <c r="EQ219" s="2">
        <f t="shared" ref="EQ219:EQ227" si="728">CU$228*$B219+CU$229</f>
        <v>56.71179130562286</v>
      </c>
      <c r="ER219" s="2">
        <f t="shared" ref="ER219:FE227" si="729">CV$228*$B219+CV$229</f>
        <v>56.394841729398777</v>
      </c>
      <c r="ES219" s="2">
        <f t="shared" si="729"/>
        <v>58.068414180005455</v>
      </c>
      <c r="ET219" s="2">
        <f t="shared" si="729"/>
        <v>57.270591950921471</v>
      </c>
      <c r="EU219" s="2">
        <f t="shared" si="729"/>
        <v>56.2304882633277</v>
      </c>
      <c r="EV219" s="2">
        <f t="shared" si="729"/>
        <v>54.594803691693691</v>
      </c>
      <c r="EW219" s="2">
        <f t="shared" si="729"/>
        <v>56.504010449188272</v>
      </c>
      <c r="EX219" s="2">
        <f t="shared" si="729"/>
        <v>58.733798346430206</v>
      </c>
      <c r="EY219" s="2">
        <f t="shared" si="729"/>
        <v>58.54096215177713</v>
      </c>
      <c r="EZ219" s="2">
        <f t="shared" si="729"/>
        <v>59.189631823012888</v>
      </c>
      <c r="FA219" s="2">
        <f t="shared" si="729"/>
        <v>58.692283236335811</v>
      </c>
      <c r="FB219" s="2">
        <f t="shared" si="729"/>
        <v>58.13731219670192</v>
      </c>
      <c r="FC219" s="2">
        <f t="shared" si="729"/>
        <v>60.943924030934085</v>
      </c>
      <c r="FD219" s="2">
        <f t="shared" si="729"/>
        <v>60.317695351811189</v>
      </c>
      <c r="FE219" s="2">
        <f t="shared" si="729"/>
        <v>62.397721691294066</v>
      </c>
      <c r="FG219" s="2">
        <f t="shared" ref="FG219:FG227" si="730">POWER(10,($B219-C$231)/C$229)/(1+POWER(10,($B219-C$231)/C$229))</f>
        <v>0.99999903419542646</v>
      </c>
      <c r="FH219" s="2">
        <f t="shared" ref="FH219:FU227" si="731">POWER(10,($B219-D$231)/D$229)/(1+POWER(10,($B219-D$231)/D$229))</f>
        <v>0.99999875887875089</v>
      </c>
      <c r="FI219" s="2">
        <f t="shared" si="731"/>
        <v>0.9999987383654213</v>
      </c>
      <c r="FJ219" s="2">
        <f t="shared" si="731"/>
        <v>0.99999883631695208</v>
      </c>
      <c r="FK219" s="2">
        <f t="shared" si="731"/>
        <v>0.99999889904624206</v>
      </c>
      <c r="FL219" s="2">
        <f t="shared" si="731"/>
        <v>0.99999873250690297</v>
      </c>
      <c r="FM219" s="2">
        <f t="shared" si="731"/>
        <v>0.9999986334103923</v>
      </c>
      <c r="FN219" s="2">
        <f t="shared" si="731"/>
        <v>0.9999986852399374</v>
      </c>
      <c r="FO219" s="2">
        <f t="shared" si="731"/>
        <v>0.9999986326417768</v>
      </c>
      <c r="FP219" s="2">
        <f t="shared" si="731"/>
        <v>0.99999861660327727</v>
      </c>
      <c r="FQ219" s="2">
        <f t="shared" si="731"/>
        <v>0.99999865810504673</v>
      </c>
      <c r="FR219" s="2">
        <f t="shared" si="731"/>
        <v>0.99999879325388485</v>
      </c>
      <c r="FS219" s="2">
        <f t="shared" si="731"/>
        <v>0.99999889729970481</v>
      </c>
      <c r="FT219" s="2">
        <f t="shared" si="731"/>
        <v>0.99999856680544763</v>
      </c>
      <c r="FU219" s="2">
        <f t="shared" si="731"/>
        <v>0.99999824482856214</v>
      </c>
      <c r="FW219" s="2">
        <f t="shared" si="536"/>
        <v>0.96996621931975879</v>
      </c>
      <c r="FX219" s="2">
        <f t="shared" si="588"/>
        <v>0.98023727786509374</v>
      </c>
      <c r="FY219" s="2">
        <f t="shared" si="589"/>
        <v>0.97794216537079193</v>
      </c>
      <c r="FZ219" s="2">
        <f t="shared" si="590"/>
        <v>0.97804830034337331</v>
      </c>
      <c r="GA219" s="2">
        <f t="shared" si="591"/>
        <v>0.97951537328878757</v>
      </c>
      <c r="GB219" s="2">
        <f t="shared" si="592"/>
        <v>0.98061191491102406</v>
      </c>
      <c r="GC219" s="2">
        <f t="shared" si="593"/>
        <v>0.97947863034372173</v>
      </c>
      <c r="GD219" s="2">
        <f t="shared" si="594"/>
        <v>0.98231440013630744</v>
      </c>
      <c r="GE219" s="2">
        <f t="shared" si="595"/>
        <v>0.98492747101330591</v>
      </c>
      <c r="GF219" s="2">
        <f t="shared" si="596"/>
        <v>0.98330915078281933</v>
      </c>
      <c r="GG219" s="2">
        <f t="shared" si="597"/>
        <v>0.98085684147387453</v>
      </c>
      <c r="GH219" s="2">
        <f t="shared" si="598"/>
        <v>0.97947265285956608</v>
      </c>
      <c r="GI219" s="2">
        <f t="shared" si="599"/>
        <v>0.9771269931564438</v>
      </c>
      <c r="GJ219" s="2">
        <f t="shared" si="600"/>
        <v>0.96180023146937654</v>
      </c>
      <c r="GK219" s="2">
        <f t="shared" si="601"/>
        <v>0.95357007340680322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3.364963975776077E-259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4.2602968014886187E-116</v>
      </c>
      <c r="HT219" s="86">
        <f t="shared" si="630"/>
        <v>2.4940039361521246E-174</v>
      </c>
      <c r="HU219" s="86">
        <f t="shared" si="631"/>
        <v>5.5262209742903131E-163</v>
      </c>
      <c r="HV219" s="86">
        <f t="shared" si="632"/>
        <v>1.4371695779083309E-172</v>
      </c>
      <c r="HW219" s="86">
        <f t="shared" si="633"/>
        <v>6.1453997883249738E-168</v>
      </c>
      <c r="HX219" s="86">
        <f t="shared" si="634"/>
        <v>4.5665948002350953E-210</v>
      </c>
      <c r="HY219" s="86">
        <f t="shared" si="635"/>
        <v>1.6864430532885407E-174</v>
      </c>
      <c r="HZ219" s="86">
        <f t="shared" si="636"/>
        <v>8.0756478868820944E-207</v>
      </c>
      <c r="IA219" s="86">
        <f t="shared" si="637"/>
        <v>1.4772219879346177E-224</v>
      </c>
      <c r="IB219" s="86">
        <f t="shared" si="638"/>
        <v>6.7328424240364E-224</v>
      </c>
      <c r="IC219" s="86">
        <f t="shared" si="639"/>
        <v>3.7917589546911274E-190</v>
      </c>
      <c r="ID219" s="86">
        <f t="shared" si="640"/>
        <v>4.1175174510755744E-200</v>
      </c>
      <c r="IE219" s="86">
        <f t="shared" si="641"/>
        <v>3.9684990259549445E-173</v>
      </c>
      <c r="IF219" s="86">
        <f t="shared" si="642"/>
        <v>5.6460295933144519E-117</v>
      </c>
      <c r="IG219" s="86">
        <f t="shared" si="643"/>
        <v>1.1043278550531216E-122</v>
      </c>
      <c r="II219" s="86">
        <f t="shared" si="540"/>
        <v>1.3773182251606668E-7</v>
      </c>
      <c r="IJ219" s="86">
        <f t="shared" si="541"/>
        <v>6.4341100141361596E-12</v>
      </c>
      <c r="IK219" s="86">
        <f t="shared" si="542"/>
        <v>4.0556237662857235E-11</v>
      </c>
      <c r="IL219" s="86">
        <f t="shared" si="543"/>
        <v>5.0865131342813251E-11</v>
      </c>
      <c r="IM219" s="86">
        <f t="shared" si="544"/>
        <v>6.356961492749984E-11</v>
      </c>
      <c r="IN219" s="86">
        <f t="shared" si="545"/>
        <v>8.1569942422882328E-14</v>
      </c>
      <c r="IO219" s="86">
        <f t="shared" si="546"/>
        <v>1.2924729368929583E-11</v>
      </c>
      <c r="IP219" s="86">
        <f t="shared" si="547"/>
        <v>3.5067227413623378E-14</v>
      </c>
      <c r="IQ219" s="86">
        <f t="shared" si="548"/>
        <v>7.0271376350225414E-16</v>
      </c>
      <c r="IR219" s="86">
        <f t="shared" si="549"/>
        <v>3.154166561082426E-15</v>
      </c>
      <c r="IS219" s="86">
        <f t="shared" si="550"/>
        <v>6.4431791625835119E-13</v>
      </c>
      <c r="IT219" s="86">
        <f t="shared" si="551"/>
        <v>4.5591039670985867E-13</v>
      </c>
      <c r="IU219" s="86">
        <f t="shared" si="552"/>
        <v>2.7314554490563446E-11</v>
      </c>
      <c r="IV219" s="86">
        <f t="shared" si="553"/>
        <v>4.6892491133927753E-33</v>
      </c>
      <c r="IW219" s="86">
        <f t="shared" si="554"/>
        <v>1.3046890077822235E-35</v>
      </c>
      <c r="IY219" s="86">
        <f t="shared" si="555"/>
        <v>1.3773182251606668E-7</v>
      </c>
      <c r="IZ219" s="86">
        <f t="shared" si="556"/>
        <v>6.4341100141361596E-12</v>
      </c>
      <c r="JA219" s="86">
        <f t="shared" si="557"/>
        <v>4.0556237662857235E-11</v>
      </c>
      <c r="JB219" s="86">
        <f t="shared" si="558"/>
        <v>5.0865131342813251E-11</v>
      </c>
      <c r="JC219" s="86">
        <f t="shared" si="559"/>
        <v>6.356961492749984E-11</v>
      </c>
      <c r="JD219" s="86">
        <f t="shared" si="560"/>
        <v>8.1569942422882328E-14</v>
      </c>
      <c r="JE219" s="86">
        <f t="shared" si="561"/>
        <v>1.2924729368929583E-11</v>
      </c>
      <c r="JF219" s="86">
        <f t="shared" si="562"/>
        <v>3.5067227413623378E-14</v>
      </c>
      <c r="JG219" s="86">
        <f t="shared" si="563"/>
        <v>7.0271376350225414E-16</v>
      </c>
      <c r="JH219" s="86">
        <f t="shared" si="564"/>
        <v>3.154166561082426E-15</v>
      </c>
      <c r="JI219" s="86">
        <f t="shared" si="565"/>
        <v>6.4431791625835119E-13</v>
      </c>
      <c r="JJ219" s="86">
        <f t="shared" si="566"/>
        <v>4.5591039670985867E-13</v>
      </c>
      <c r="JK219" s="86">
        <f t="shared" si="567"/>
        <v>2.7314554490563446E-11</v>
      </c>
      <c r="JL219" s="86">
        <f t="shared" si="568"/>
        <v>4.6892491133927753E-33</v>
      </c>
      <c r="JM219" s="86">
        <f t="shared" si="569"/>
        <v>1.3046890077822235E-35</v>
      </c>
    </row>
    <row r="220" spans="2:273" x14ac:dyDescent="0.25">
      <c r="B220" s="2">
        <v>193</v>
      </c>
      <c r="C220" s="37">
        <v>57.493000000000002</v>
      </c>
      <c r="D220" s="37">
        <v>58.564999999999998</v>
      </c>
      <c r="E220" s="37">
        <v>59</v>
      </c>
      <c r="F220" s="37">
        <v>58.835999999999999</v>
      </c>
      <c r="G220" s="37">
        <v>58.393000000000001</v>
      </c>
      <c r="H220" s="37">
        <v>57.741999999999997</v>
      </c>
      <c r="I220" s="37">
        <v>59.871000000000002</v>
      </c>
      <c r="J220" s="37">
        <v>59.597000000000001</v>
      </c>
      <c r="K220" s="37">
        <v>61.323</v>
      </c>
      <c r="L220" s="37">
        <v>61.918999999999997</v>
      </c>
      <c r="M220" s="37">
        <v>59.741999999999997</v>
      </c>
      <c r="N220" s="37">
        <v>58.097000000000001</v>
      </c>
      <c r="O220" s="37">
        <v>60.869</v>
      </c>
      <c r="P220" s="37">
        <v>60.253999999999998</v>
      </c>
      <c r="Q220" s="37">
        <v>62.444000000000003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60.210279367707514</v>
      </c>
      <c r="AG220" s="4">
        <f t="shared" si="667"/>
        <v>62.376063091761814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4.3720632292483685E-2</v>
      </c>
      <c r="AW220" s="4">
        <f t="shared" si="681"/>
        <v>6.7936908238188209E-2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60.210279367707514</v>
      </c>
      <c r="BM220" s="2">
        <f t="shared" si="584"/>
        <v>62.376063091761814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60.253999999999998</v>
      </c>
      <c r="DI220" s="2">
        <f t="shared" si="711"/>
        <v>62.444000000000003</v>
      </c>
      <c r="DK220" s="2">
        <f t="shared" si="712"/>
        <v>80.728829790940807</v>
      </c>
      <c r="DL220" s="2">
        <f t="shared" si="713"/>
        <v>93.515551646028399</v>
      </c>
      <c r="DM220" s="2">
        <f t="shared" si="713"/>
        <v>92.340587202549756</v>
      </c>
      <c r="DN220" s="2">
        <f t="shared" si="713"/>
        <v>74.61591935971002</v>
      </c>
      <c r="DO220" s="2">
        <f t="shared" si="713"/>
        <v>82.747416188462708</v>
      </c>
      <c r="DP220" s="2">
        <f t="shared" si="713"/>
        <v>83.078228222996543</v>
      </c>
      <c r="DQ220" s="2">
        <f t="shared" si="713"/>
        <v>86.111533972125414</v>
      </c>
      <c r="DR220" s="2">
        <f t="shared" si="713"/>
        <v>87.825791289198605</v>
      </c>
      <c r="DS220" s="2">
        <f t="shared" si="713"/>
        <v>101.09855087719295</v>
      </c>
      <c r="DT220" s="2">
        <f t="shared" si="713"/>
        <v>92.83615060728745</v>
      </c>
      <c r="DU220" s="2">
        <f t="shared" si="713"/>
        <v>89.243155574912905</v>
      </c>
      <c r="DV220" s="2">
        <f t="shared" si="713"/>
        <v>79.555622319540916</v>
      </c>
      <c r="DW220" s="2">
        <f t="shared" si="713"/>
        <v>92.436651766837798</v>
      </c>
      <c r="DX220" s="2">
        <f t="shared" si="713"/>
        <v>84.828345411605937</v>
      </c>
      <c r="DY220" s="2">
        <f t="shared" si="713"/>
        <v>72.702886586452749</v>
      </c>
      <c r="EA220" s="2">
        <f t="shared" si="652"/>
        <v>55.408936669836052</v>
      </c>
      <c r="EB220" s="2">
        <f t="shared" si="714"/>
        <v>54.653153376969598</v>
      </c>
      <c r="EC220" s="2">
        <f t="shared" si="715"/>
        <v>54.351414285328651</v>
      </c>
      <c r="ED220" s="2">
        <f t="shared" si="716"/>
        <v>55.154937270301559</v>
      </c>
      <c r="EE220" s="2">
        <f t="shared" si="717"/>
        <v>54.558372417643781</v>
      </c>
      <c r="EF220" s="2">
        <f t="shared" si="718"/>
        <v>51.803699104639591</v>
      </c>
      <c r="EG220" s="2">
        <f t="shared" si="719"/>
        <v>51.573636373094729</v>
      </c>
      <c r="EH220" s="2">
        <f t="shared" si="720"/>
        <v>58.055372064494776</v>
      </c>
      <c r="EI220" s="2">
        <f t="shared" si="721"/>
        <v>56.192196759402393</v>
      </c>
      <c r="EJ220" s="2">
        <f t="shared" si="722"/>
        <v>55.973207108364399</v>
      </c>
      <c r="EK220" s="2">
        <f t="shared" si="723"/>
        <v>58.72010170922136</v>
      </c>
      <c r="EL220" s="2">
        <f t="shared" si="724"/>
        <v>58.062271758185133</v>
      </c>
      <c r="EM220" s="2">
        <f t="shared" si="725"/>
        <v>55.816570943972401</v>
      </c>
      <c r="EN220" s="2">
        <f t="shared" si="726"/>
        <v>59.405705023854054</v>
      </c>
      <c r="EO220" s="2">
        <f t="shared" si="727"/>
        <v>63.69669500260958</v>
      </c>
      <c r="EQ220" s="2">
        <f t="shared" si="728"/>
        <v>56.63341148885398</v>
      </c>
      <c r="ER220" s="2">
        <f t="shared" si="729"/>
        <v>56.287519404295892</v>
      </c>
      <c r="ES220" s="2">
        <f t="shared" si="729"/>
        <v>57.940166514400914</v>
      </c>
      <c r="ET220" s="2">
        <f t="shared" si="729"/>
        <v>57.162162007272329</v>
      </c>
      <c r="EU220" s="2">
        <f t="shared" si="729"/>
        <v>56.10471070224213</v>
      </c>
      <c r="EV220" s="2">
        <f t="shared" si="729"/>
        <v>54.453510418225662</v>
      </c>
      <c r="EW220" s="2">
        <f t="shared" si="729"/>
        <v>56.348258060723779</v>
      </c>
      <c r="EX220" s="2">
        <f t="shared" si="729"/>
        <v>58.637984065451747</v>
      </c>
      <c r="EY220" s="2">
        <f t="shared" si="729"/>
        <v>58.43053416936327</v>
      </c>
      <c r="EZ220" s="2">
        <f t="shared" si="729"/>
        <v>59.072601666585797</v>
      </c>
      <c r="FA220" s="2">
        <f t="shared" si="729"/>
        <v>58.578681892862868</v>
      </c>
      <c r="FB220" s="2">
        <f t="shared" si="729"/>
        <v>58.015880435026816</v>
      </c>
      <c r="FC220" s="2">
        <f t="shared" si="729"/>
        <v>60.835249033309424</v>
      </c>
      <c r="FD220" s="2">
        <f t="shared" si="729"/>
        <v>60.239388456305498</v>
      </c>
      <c r="FE220" s="2">
        <f t="shared" si="729"/>
        <v>62.317403550788235</v>
      </c>
      <c r="FG220" s="2">
        <f t="shared" si="730"/>
        <v>0.99999911917568529</v>
      </c>
      <c r="FH220" s="2">
        <f t="shared" si="731"/>
        <v>0.99999886808384419</v>
      </c>
      <c r="FI220" s="2">
        <f t="shared" si="731"/>
        <v>0.99999884937546124</v>
      </c>
      <c r="FJ220" s="2">
        <f t="shared" si="731"/>
        <v>0.999998938708338</v>
      </c>
      <c r="FK220" s="2">
        <f t="shared" si="731"/>
        <v>0.9999989959181419</v>
      </c>
      <c r="FL220" s="2">
        <f t="shared" si="731"/>
        <v>0.99999884403242778</v>
      </c>
      <c r="FM220" s="2">
        <f t="shared" si="731"/>
        <v>0.99999875365531499</v>
      </c>
      <c r="FN220" s="2">
        <f t="shared" si="731"/>
        <v>0.99999880092443294</v>
      </c>
      <c r="FO220" s="2">
        <f t="shared" si="731"/>
        <v>0.99999875295432916</v>
      </c>
      <c r="FP220" s="2">
        <f t="shared" si="731"/>
        <v>0.99999873832704012</v>
      </c>
      <c r="FQ220" s="2">
        <f t="shared" si="731"/>
        <v>0.99999877617711286</v>
      </c>
      <c r="FR220" s="2">
        <f t="shared" si="731"/>
        <v>0.99999889943434572</v>
      </c>
      <c r="FS220" s="2">
        <f t="shared" si="731"/>
        <v>0.99999899432528061</v>
      </c>
      <c r="FT220" s="2">
        <f t="shared" si="731"/>
        <v>0.99999869291086851</v>
      </c>
      <c r="FU220" s="2">
        <f t="shared" si="731"/>
        <v>0.9999983992643765</v>
      </c>
      <c r="FW220" s="2">
        <f t="shared" ref="FW220:FW227" si="748">POWER(10,($B220-C$232)/C$229)/(1+POWER(10,($B220-C$232)/C$229))</f>
        <v>0.97253628957662008</v>
      </c>
      <c r="FX220" s="2">
        <f t="shared" si="588"/>
        <v>0.98194478689142917</v>
      </c>
      <c r="FY220" s="2">
        <f t="shared" si="589"/>
        <v>0.97984389574334718</v>
      </c>
      <c r="FZ220" s="2">
        <f t="shared" si="590"/>
        <v>0.97994106791030455</v>
      </c>
      <c r="GA220" s="2">
        <f t="shared" si="591"/>
        <v>0.98128406432679216</v>
      </c>
      <c r="GB220" s="2">
        <f t="shared" si="592"/>
        <v>0.9822876399974575</v>
      </c>
      <c r="GC220" s="2">
        <f t="shared" si="593"/>
        <v>0.98125043312791338</v>
      </c>
      <c r="GD220" s="2">
        <f t="shared" si="594"/>
        <v>0.98384540239070928</v>
      </c>
      <c r="GE220" s="2">
        <f t="shared" si="595"/>
        <v>0.98623543535807445</v>
      </c>
      <c r="GF220" s="2">
        <f t="shared" si="596"/>
        <v>0.98475537613068675</v>
      </c>
      <c r="GG220" s="2">
        <f t="shared" si="597"/>
        <v>0.98251177492534802</v>
      </c>
      <c r="GH220" s="2">
        <f t="shared" si="598"/>
        <v>0.98124496185403753</v>
      </c>
      <c r="GI220" s="2">
        <f t="shared" si="599"/>
        <v>0.9790975019500201</v>
      </c>
      <c r="GJ220" s="2">
        <f t="shared" si="600"/>
        <v>0.96504390381222338</v>
      </c>
      <c r="GK220" s="2">
        <f t="shared" si="601"/>
        <v>0.95748170238825581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3.208534244316758E-264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1.2386466991370999E-119</v>
      </c>
      <c r="HT220" s="86">
        <f t="shared" si="630"/>
        <v>2.2780246859573466E-179</v>
      </c>
      <c r="HU220" s="86">
        <f t="shared" si="631"/>
        <v>8.3531686016574996E-168</v>
      </c>
      <c r="HV220" s="86">
        <f t="shared" si="632"/>
        <v>1.6935007030906268E-177</v>
      </c>
      <c r="HW220" s="86">
        <f t="shared" si="633"/>
        <v>1.0974811361004294E-172</v>
      </c>
      <c r="HX220" s="86">
        <f t="shared" si="634"/>
        <v>4.6981019498481225E-216</v>
      </c>
      <c r="HY220" s="86">
        <f t="shared" si="635"/>
        <v>1.6198792023484784E-179</v>
      </c>
      <c r="HZ220" s="86">
        <f t="shared" si="636"/>
        <v>1.045078270489896E-212</v>
      </c>
      <c r="IA220" s="86">
        <f t="shared" si="637"/>
        <v>7.7388271256531715E-231</v>
      </c>
      <c r="IB220" s="86">
        <f t="shared" si="638"/>
        <v>3.506404996275226E-230</v>
      </c>
      <c r="IC220" s="86">
        <f t="shared" si="639"/>
        <v>1.2984367139037896E-195</v>
      </c>
      <c r="ID220" s="86">
        <f t="shared" si="640"/>
        <v>7.3439990398646534E-206</v>
      </c>
      <c r="IE220" s="86">
        <f t="shared" si="641"/>
        <v>3.4339579678720902E-178</v>
      </c>
      <c r="IF220" s="86">
        <f t="shared" si="642"/>
        <v>1.572621486676348E-120</v>
      </c>
      <c r="IG220" s="86">
        <f t="shared" si="643"/>
        <v>1.5216509356744952E-126</v>
      </c>
      <c r="II220" s="86">
        <f t="shared" ref="II220:II227" si="752" xml:space="preserve"> _xlfn.NORM.DIST($B220, C$10, ABS(C$14), TRUE) * _xlfn.NORM.DIST(($B220 - C$10)*C$18, 0, ABS(C$14), TRUE) * 2</f>
        <v>6.3773943068886692E-8</v>
      </c>
      <c r="IJ220" s="86">
        <f t="shared" ref="IJ220:IJ227" si="753" xml:space="preserve"> _xlfn.NORM.DIST($B220, D$10, ABS(D$14), TRUE) * _xlfn.NORM.DIST(($B220 - D$10)*D$18, 0, ABS(D$14), TRUE) * 2</f>
        <v>2.0394246074450222E-12</v>
      </c>
      <c r="IK220" s="86">
        <f t="shared" ref="IK220:IK227" si="754" xml:space="preserve"> _xlfn.NORM.DIST($B220, E$10, ABS(E$14), TRUE) * _xlfn.NORM.DIST(($B220 - E$10)*E$18, 0, ABS(E$14), TRUE) * 2</f>
        <v>1.3572792752915013E-11</v>
      </c>
      <c r="IL220" s="86">
        <f t="shared" ref="IL220:IL227" si="755" xml:space="preserve"> _xlfn.NORM.DIST($B220, F$10, ABS(F$14), TRUE) * _xlfn.NORM.DIST(($B220 - F$10)*F$18, 0, ABS(F$14), TRUE) * 2</f>
        <v>1.7233996459020934E-11</v>
      </c>
      <c r="IM220" s="86">
        <f t="shared" ref="IM220:IM227" si="756" xml:space="preserve"> _xlfn.NORM.DIST($B220, G$10, ABS(G$14), TRUE) * _xlfn.NORM.DIST(($B220 - G$10)*G$18, 0, ABS(G$14), TRUE) * 2</f>
        <v>2.2205995543431198E-11</v>
      </c>
      <c r="IN220" s="86">
        <f t="shared" ref="IN220:IN227" si="757" xml:space="preserve"> _xlfn.NORM.DIST($B220, H$10, ABS(H$14), TRUE) * _xlfn.NORM.DIST(($B220 - H$10)*H$18, 0, ABS(H$14), TRUE) * 2</f>
        <v>2.1210936963950165E-14</v>
      </c>
      <c r="IO220" s="86">
        <f t="shared" ref="IO220:IO227" si="758" xml:space="preserve"> _xlfn.NORM.DIST($B220, I$10, ABS(I$14), TRUE) * _xlfn.NORM.DIST(($B220 - I$10)*I$18, 0, ABS(I$14), TRUE) * 2</f>
        <v>4.1854719468173675E-12</v>
      </c>
      <c r="IP220" s="86">
        <f t="shared" ref="IP220:IP227" si="759" xml:space="preserve"> _xlfn.NORM.DIST($B220, J$10, ABS(J$14), TRUE) * _xlfn.NORM.DIST(($B220 - J$10)*J$18, 0, ABS(J$14), TRUE) * 2</f>
        <v>9.0571067196570238E-15</v>
      </c>
      <c r="IQ220" s="86">
        <f t="shared" ref="IQ220:IQ227" si="760" xml:space="preserve"> _xlfn.NORM.DIST($B220, K$10, ABS(K$14), TRUE) * _xlfn.NORM.DIST(($B220 - K$10)*K$18, 0, ABS(K$14), TRUE) * 2</f>
        <v>1.6123260638128527E-16</v>
      </c>
      <c r="IR220" s="86">
        <f t="shared" ref="IR220:IR227" si="761" xml:space="preserve"> _xlfn.NORM.DIST($B220, L$10, ABS(L$14), TRUE) * _xlfn.NORM.DIST(($B220 - L$10)*L$18, 0, ABS(L$14), TRUE) * 2</f>
        <v>7.4558197298863594E-16</v>
      </c>
      <c r="IS220" s="86">
        <f t="shared" ref="IS220:IS227" si="762" xml:space="preserve"> _xlfn.NORM.DIST($B220, M$10, ABS(M$14), TRUE) * _xlfn.NORM.DIST(($B220 - M$10)*M$18, 0, ABS(M$14), TRUE) * 2</f>
        <v>1.852864334455537E-13</v>
      </c>
      <c r="IT220" s="86">
        <f t="shared" ref="IT220:IT227" si="763" xml:space="preserve"> _xlfn.NORM.DIST($B220, N$10, ABS(N$14), TRUE) * _xlfn.NORM.DIST(($B220 - N$10)*N$18, 0, ABS(N$14), TRUE) * 2</f>
        <v>1.2601407624037668E-13</v>
      </c>
      <c r="IU220" s="86">
        <f t="shared" ref="IU220:IU227" si="764" xml:space="preserve"> _xlfn.NORM.DIST($B220, O$10, ABS(O$14), TRUE) * _xlfn.NORM.DIST(($B220 - O$10)*O$18, 0, ABS(O$14), TRUE) * 2</f>
        <v>8.8695307784889627E-12</v>
      </c>
      <c r="IV220" s="86">
        <f t="shared" ref="IV220:IV227" si="765" xml:space="preserve"> _xlfn.NORM.DIST($B220, P$10, ABS(P$14), TRUE) * _xlfn.NORM.DIST(($B220 - P$10)*P$18, 0, ABS(P$14), TRUE) * 2</f>
        <v>7.1610399939671766E-35</v>
      </c>
      <c r="IW220" s="86">
        <f t="shared" ref="IW220:IW227" si="766" xml:space="preserve"> _xlfn.NORM.DIST($B220, Q$10, ABS(Q$14), TRUE) * _xlfn.NORM.DIST(($B220 - Q$10)*Q$18, 0, ABS(Q$14), TRUE) * 2</f>
        <v>1.0424211808961264E-37</v>
      </c>
      <c r="IY220" s="86">
        <f t="shared" ref="IY220:IY227" si="767">GM220+HC220+HS220+II220</f>
        <v>6.3773943068886692E-8</v>
      </c>
      <c r="IZ220" s="86">
        <f t="shared" ref="IZ220:IZ227" si="768">GN220+HD220+HT220+IJ220</f>
        <v>2.0394246074450222E-12</v>
      </c>
      <c r="JA220" s="86">
        <f t="shared" ref="JA220:JA227" si="769">GO220+HE220+HU220+IK220</f>
        <v>1.3572792752915013E-11</v>
      </c>
      <c r="JB220" s="86">
        <f t="shared" ref="JB220:JB227" si="770">GP220+HF220+HV220+IL220</f>
        <v>1.7233996459020934E-11</v>
      </c>
      <c r="JC220" s="86">
        <f t="shared" ref="JC220:JC227" si="771">GQ220+HG220+HW220+IM220</f>
        <v>2.2205995543431198E-11</v>
      </c>
      <c r="JD220" s="86">
        <f t="shared" ref="JD220:JD227" si="772">GR220+HH220+HX220+IN220</f>
        <v>2.1210936963950165E-14</v>
      </c>
      <c r="JE220" s="86">
        <f t="shared" ref="JE220:JE227" si="773">GS220+HI220+HY220+IO220</f>
        <v>4.1854719468173675E-12</v>
      </c>
      <c r="JF220" s="86">
        <f t="shared" ref="JF220:JF227" si="774">GT220+HJ220+HZ220+IP220</f>
        <v>9.0571067196570238E-15</v>
      </c>
      <c r="JG220" s="86">
        <f t="shared" ref="JG220:JG227" si="775">GU220+HK220+IA220+IQ220</f>
        <v>1.6123260638128527E-16</v>
      </c>
      <c r="JH220" s="86">
        <f t="shared" ref="JH220:JH227" si="776">GV220+HL220+IB220+IR220</f>
        <v>7.4558197298863594E-16</v>
      </c>
      <c r="JI220" s="86">
        <f t="shared" ref="JI220:JI227" si="777">GW220+HM220+IC220+IS220</f>
        <v>1.852864334455537E-13</v>
      </c>
      <c r="JJ220" s="86">
        <f t="shared" ref="JJ220:JJ227" si="778">GX220+HN220+ID220+IT220</f>
        <v>1.2601407624037668E-13</v>
      </c>
      <c r="JK220" s="86">
        <f t="shared" ref="JK220:JK227" si="779">GY220+HO220+IE220+IU220</f>
        <v>8.8695307784889627E-12</v>
      </c>
      <c r="JL220" s="86">
        <f t="shared" ref="JL220:JL227" si="780">GZ220+HP220+IF220+IV220</f>
        <v>7.1610399939671766E-35</v>
      </c>
      <c r="JM220" s="86">
        <f t="shared" ref="JM220:JM227" si="781">HA220+HQ220+IG220+IW220</f>
        <v>1.0424211808961264E-37</v>
      </c>
    </row>
    <row r="221" spans="2:273" x14ac:dyDescent="0.25">
      <c r="B221" s="2">
        <v>194</v>
      </c>
      <c r="C221" s="37">
        <v>57.343000000000004</v>
      </c>
      <c r="D221" s="37">
        <v>59.113</v>
      </c>
      <c r="E221" s="37">
        <v>58.871000000000002</v>
      </c>
      <c r="F221" s="37">
        <v>58.835999999999999</v>
      </c>
      <c r="G221" s="37">
        <v>57.77</v>
      </c>
      <c r="H221" s="37">
        <v>57.354999999999997</v>
      </c>
      <c r="I221" s="37">
        <v>59.015999999999998</v>
      </c>
      <c r="J221" s="37">
        <v>60.113</v>
      </c>
      <c r="K221" s="37">
        <v>61</v>
      </c>
      <c r="L221" s="37">
        <v>62.161000000000001</v>
      </c>
      <c r="M221" s="37">
        <v>58.984000000000002</v>
      </c>
      <c r="N221" s="37">
        <v>59.435000000000002</v>
      </c>
      <c r="O221" s="37">
        <v>60.328000000000003</v>
      </c>
      <c r="P221" s="37">
        <v>60.491999999999997</v>
      </c>
      <c r="Q221" s="37">
        <v>61.253999999999998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60.134127444458919</v>
      </c>
      <c r="AG221" s="4">
        <f t="shared" si="667"/>
        <v>62.2913944278272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0.35787255554107844</v>
      </c>
      <c r="AW221" s="4">
        <f t="shared" si="681"/>
        <v>-1.037394427827202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60.134127444458919</v>
      </c>
      <c r="BM221" s="2">
        <f t="shared" si="584"/>
        <v>62.2913944278272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60.491999999999997</v>
      </c>
      <c r="DI221" s="2">
        <f t="shared" si="711"/>
        <v>61.253999999999998</v>
      </c>
      <c r="DK221" s="2">
        <f t="shared" si="712"/>
        <v>80.753887456446023</v>
      </c>
      <c r="DL221" s="2">
        <f t="shared" si="713"/>
        <v>93.609400785261258</v>
      </c>
      <c r="DM221" s="2">
        <f t="shared" si="713"/>
        <v>92.409848850714411</v>
      </c>
      <c r="DN221" s="2">
        <f t="shared" si="713"/>
        <v>74.588348988221043</v>
      </c>
      <c r="DO221" s="2">
        <f t="shared" si="713"/>
        <v>82.760587888855341</v>
      </c>
      <c r="DP221" s="2">
        <f t="shared" si="713"/>
        <v>83.093176480836263</v>
      </c>
      <c r="DQ221" s="2">
        <f t="shared" si="713"/>
        <v>86.095897212543534</v>
      </c>
      <c r="DR221" s="2">
        <f t="shared" si="713"/>
        <v>87.86803135888502</v>
      </c>
      <c r="DS221" s="2">
        <f t="shared" si="713"/>
        <v>101.21299844804315</v>
      </c>
      <c r="DT221" s="2">
        <f t="shared" si="713"/>
        <v>92.902173481781375</v>
      </c>
      <c r="DU221" s="2">
        <f t="shared" si="713"/>
        <v>89.299716027874581</v>
      </c>
      <c r="DV221" s="2">
        <f t="shared" si="713"/>
        <v>79.548812141347014</v>
      </c>
      <c r="DW221" s="2">
        <f t="shared" si="713"/>
        <v>92.487158260344287</v>
      </c>
      <c r="DX221" s="2">
        <f t="shared" si="713"/>
        <v>84.873859379217279</v>
      </c>
      <c r="DY221" s="2">
        <f t="shared" si="713"/>
        <v>72.69417301693403</v>
      </c>
      <c r="EA221" s="2">
        <f t="shared" si="652"/>
        <v>55.315167026824561</v>
      </c>
      <c r="EB221" s="2">
        <f t="shared" si="714"/>
        <v>54.526137495721095</v>
      </c>
      <c r="EC221" s="2">
        <f t="shared" si="715"/>
        <v>54.179014571467135</v>
      </c>
      <c r="ED221" s="2">
        <f t="shared" si="716"/>
        <v>55.021742913960622</v>
      </c>
      <c r="EE221" s="2">
        <f t="shared" si="717"/>
        <v>54.413846454494703</v>
      </c>
      <c r="EF221" s="2">
        <f t="shared" si="718"/>
        <v>51.630892621351691</v>
      </c>
      <c r="EG221" s="2">
        <f t="shared" si="719"/>
        <v>51.36069805267995</v>
      </c>
      <c r="EH221" s="2">
        <f t="shared" si="720"/>
        <v>57.952710449823009</v>
      </c>
      <c r="EI221" s="2">
        <f t="shared" si="721"/>
        <v>56.055659251340657</v>
      </c>
      <c r="EJ221" s="2">
        <f t="shared" si="722"/>
        <v>55.819904027072333</v>
      </c>
      <c r="EK221" s="2">
        <f t="shared" si="723"/>
        <v>58.608163721249213</v>
      </c>
      <c r="EL221" s="2">
        <f t="shared" si="724"/>
        <v>57.941451750714982</v>
      </c>
      <c r="EM221" s="2">
        <f t="shared" si="725"/>
        <v>55.648718985661198</v>
      </c>
      <c r="EN221" s="2">
        <f t="shared" si="726"/>
        <v>59.31725163363641</v>
      </c>
      <c r="EO221" s="2">
        <f t="shared" si="727"/>
        <v>63.632047690501018</v>
      </c>
      <c r="EQ221" s="2">
        <f t="shared" si="728"/>
        <v>56.555031672085093</v>
      </c>
      <c r="ER221" s="2">
        <f t="shared" si="729"/>
        <v>56.180197079193007</v>
      </c>
      <c r="ES221" s="2">
        <f t="shared" si="729"/>
        <v>57.811918848796374</v>
      </c>
      <c r="ET221" s="2">
        <f t="shared" si="729"/>
        <v>57.053732063623173</v>
      </c>
      <c r="EU221" s="2">
        <f t="shared" si="729"/>
        <v>55.97893314115656</v>
      </c>
      <c r="EV221" s="2">
        <f t="shared" si="729"/>
        <v>54.312217144757625</v>
      </c>
      <c r="EW221" s="2">
        <f t="shared" si="729"/>
        <v>56.192505672259301</v>
      </c>
      <c r="EX221" s="2">
        <f t="shared" si="729"/>
        <v>58.542169784473288</v>
      </c>
      <c r="EY221" s="2">
        <f t="shared" si="729"/>
        <v>58.320106186949403</v>
      </c>
      <c r="EZ221" s="2">
        <f t="shared" si="729"/>
        <v>58.955571510158705</v>
      </c>
      <c r="FA221" s="2">
        <f t="shared" si="729"/>
        <v>58.465080549389924</v>
      </c>
      <c r="FB221" s="2">
        <f t="shared" si="729"/>
        <v>57.894448673351718</v>
      </c>
      <c r="FC221" s="2">
        <f t="shared" si="729"/>
        <v>60.726574035684763</v>
      </c>
      <c r="FD221" s="2">
        <f t="shared" si="729"/>
        <v>60.161081560799801</v>
      </c>
      <c r="FE221" s="2">
        <f t="shared" si="729"/>
        <v>62.237085410282404</v>
      </c>
      <c r="FG221" s="2">
        <f t="shared" si="730"/>
        <v>0.99999919667861525</v>
      </c>
      <c r="FH221" s="2">
        <f t="shared" si="731"/>
        <v>0.99999896768009389</v>
      </c>
      <c r="FI221" s="2">
        <f t="shared" si="731"/>
        <v>0.99999895061784239</v>
      </c>
      <c r="FJ221" s="2">
        <f t="shared" si="731"/>
        <v>0.99999903209041019</v>
      </c>
      <c r="FK221" s="2">
        <f t="shared" si="731"/>
        <v>0.99999908426638084</v>
      </c>
      <c r="FL221" s="2">
        <f t="shared" si="731"/>
        <v>0.99999894574493697</v>
      </c>
      <c r="FM221" s="2">
        <f t="shared" si="731"/>
        <v>0.99999886332001309</v>
      </c>
      <c r="FN221" s="2">
        <f t="shared" si="731"/>
        <v>0.99999890642997036</v>
      </c>
      <c r="FO221" s="2">
        <f t="shared" si="731"/>
        <v>0.99999886268070626</v>
      </c>
      <c r="FP221" s="2">
        <f t="shared" si="731"/>
        <v>0.99999884934045713</v>
      </c>
      <c r="FQ221" s="2">
        <f t="shared" si="731"/>
        <v>0.99999888386014135</v>
      </c>
      <c r="FR221" s="2">
        <f t="shared" si="731"/>
        <v>0.99999899627209665</v>
      </c>
      <c r="FS221" s="2">
        <f t="shared" si="731"/>
        <v>0.99999908281367389</v>
      </c>
      <c r="FT221" s="2">
        <f t="shared" si="731"/>
        <v>0.99999880792040696</v>
      </c>
      <c r="FU221" s="2">
        <f t="shared" si="731"/>
        <v>0.99999854011155487</v>
      </c>
      <c r="FW221" s="2">
        <f t="shared" si="748"/>
        <v>0.97489212500335576</v>
      </c>
      <c r="FX221" s="2">
        <f t="shared" si="588"/>
        <v>0.98350724851327753</v>
      </c>
      <c r="FY221" s="2">
        <f t="shared" si="589"/>
        <v>0.98158475465684847</v>
      </c>
      <c r="FZ221" s="2">
        <f t="shared" si="590"/>
        <v>0.98167369114865399</v>
      </c>
      <c r="GA221" s="2">
        <f t="shared" si="591"/>
        <v>0.98290270798590984</v>
      </c>
      <c r="GB221" s="2">
        <f t="shared" si="592"/>
        <v>0.98382092066169591</v>
      </c>
      <c r="GC221" s="2">
        <f t="shared" si="593"/>
        <v>0.98287193460536004</v>
      </c>
      <c r="GD221" s="2">
        <f t="shared" si="594"/>
        <v>0.98524585990514923</v>
      </c>
      <c r="GE221" s="2">
        <f t="shared" si="595"/>
        <v>0.98743134554178547</v>
      </c>
      <c r="GF221" s="2">
        <f t="shared" si="596"/>
        <v>0.98607806343736393</v>
      </c>
      <c r="GG221" s="2">
        <f t="shared" si="597"/>
        <v>0.9840259687429268</v>
      </c>
      <c r="GH221" s="2">
        <f t="shared" si="598"/>
        <v>0.98286692823690047</v>
      </c>
      <c r="GI221" s="2">
        <f t="shared" si="599"/>
        <v>0.98090156950418139</v>
      </c>
      <c r="GJ221" s="2">
        <f t="shared" si="600"/>
        <v>0.96802130265496744</v>
      </c>
      <c r="GK221" s="2">
        <f t="shared" si="601"/>
        <v>0.96107723583448235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2.7362482627095824E-269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3.1819465773550472E-123</v>
      </c>
      <c r="HT221" s="86">
        <f t="shared" si="630"/>
        <v>1.7609597991506449E-184</v>
      </c>
      <c r="HU221" s="86">
        <f t="shared" si="631"/>
        <v>1.0723261807666851E-172</v>
      </c>
      <c r="HV221" s="86">
        <f t="shared" si="632"/>
        <v>1.6982987952286699E-182</v>
      </c>
      <c r="HW221" s="86">
        <f t="shared" si="633"/>
        <v>1.6804159702939466E-177</v>
      </c>
      <c r="HX221" s="86">
        <f t="shared" si="634"/>
        <v>3.9760041201133374E-222</v>
      </c>
      <c r="HY221" s="86">
        <f t="shared" si="635"/>
        <v>1.3189109546796697E-184</v>
      </c>
      <c r="HZ221" s="86">
        <f t="shared" si="636"/>
        <v>1.1163891954265307E-218</v>
      </c>
      <c r="IA221" s="86">
        <f t="shared" si="637"/>
        <v>3.3161205098726198E-237</v>
      </c>
      <c r="IB221" s="86">
        <f t="shared" si="638"/>
        <v>1.4925385025429835E-236</v>
      </c>
      <c r="IC221" s="86">
        <f t="shared" si="639"/>
        <v>3.7144568037659361E-201</v>
      </c>
      <c r="ID221" s="86">
        <f t="shared" si="640"/>
        <v>1.0843026546174078E-211</v>
      </c>
      <c r="IE221" s="86">
        <f t="shared" si="641"/>
        <v>2.5079361600946661E-183</v>
      </c>
      <c r="IF221" s="86">
        <f t="shared" si="642"/>
        <v>3.8688839732555644E-124</v>
      </c>
      <c r="IG221" s="86">
        <f t="shared" si="643"/>
        <v>1.823749652204586E-130</v>
      </c>
      <c r="II221" s="86">
        <f t="shared" si="752"/>
        <v>2.8975252449391332E-8</v>
      </c>
      <c r="IJ221" s="86">
        <f t="shared" si="753"/>
        <v>6.2997887887291079E-13</v>
      </c>
      <c r="IK221" s="86">
        <f t="shared" si="754"/>
        <v>4.4292385055742499E-12</v>
      </c>
      <c r="IL221" s="86">
        <f t="shared" si="755"/>
        <v>5.6956276802448614E-12</v>
      </c>
      <c r="IM221" s="86">
        <f t="shared" si="756"/>
        <v>7.5749454592600248E-12</v>
      </c>
      <c r="IN221" s="86">
        <f t="shared" si="757"/>
        <v>5.3511979545940138E-15</v>
      </c>
      <c r="IO221" s="86">
        <f t="shared" si="758"/>
        <v>1.3212316093893331E-12</v>
      </c>
      <c r="IP221" s="86">
        <f t="shared" si="759"/>
        <v>2.2707332810938913E-15</v>
      </c>
      <c r="IQ221" s="86">
        <f t="shared" si="760"/>
        <v>3.5857437808080663E-17</v>
      </c>
      <c r="IR221" s="86">
        <f t="shared" si="761"/>
        <v>1.7081086212904711E-16</v>
      </c>
      <c r="IS221" s="86">
        <f t="shared" si="762"/>
        <v>5.1820175905938024E-14</v>
      </c>
      <c r="IT221" s="86">
        <f t="shared" si="763"/>
        <v>3.3826221052568591E-14</v>
      </c>
      <c r="IU221" s="86">
        <f t="shared" si="764"/>
        <v>2.8056659494694329E-12</v>
      </c>
      <c r="IV221" s="86">
        <f t="shared" si="765"/>
        <v>9.7361905290595699E-37</v>
      </c>
      <c r="IW221" s="86">
        <f t="shared" si="766"/>
        <v>7.2172569669668305E-40</v>
      </c>
      <c r="IY221" s="86">
        <f t="shared" si="767"/>
        <v>2.8975252449391332E-8</v>
      </c>
      <c r="IZ221" s="86">
        <f t="shared" si="768"/>
        <v>6.2997887887291079E-13</v>
      </c>
      <c r="JA221" s="86">
        <f t="shared" si="769"/>
        <v>4.4292385055742499E-12</v>
      </c>
      <c r="JB221" s="86">
        <f t="shared" si="770"/>
        <v>5.6956276802448614E-12</v>
      </c>
      <c r="JC221" s="86">
        <f t="shared" si="771"/>
        <v>7.5749454592600248E-12</v>
      </c>
      <c r="JD221" s="86">
        <f t="shared" si="772"/>
        <v>5.3511979545940138E-15</v>
      </c>
      <c r="JE221" s="86">
        <f t="shared" si="773"/>
        <v>1.3212316093893331E-12</v>
      </c>
      <c r="JF221" s="86">
        <f t="shared" si="774"/>
        <v>2.2707332810938913E-15</v>
      </c>
      <c r="JG221" s="86">
        <f t="shared" si="775"/>
        <v>3.5857437808080663E-17</v>
      </c>
      <c r="JH221" s="86">
        <f t="shared" si="776"/>
        <v>1.7081086212904711E-16</v>
      </c>
      <c r="JI221" s="86">
        <f t="shared" si="777"/>
        <v>5.1820175905938024E-14</v>
      </c>
      <c r="JJ221" s="86">
        <f t="shared" si="778"/>
        <v>3.3826221052568591E-14</v>
      </c>
      <c r="JK221" s="86">
        <f t="shared" si="779"/>
        <v>2.8056659494694329E-12</v>
      </c>
      <c r="JL221" s="86">
        <f t="shared" si="780"/>
        <v>9.7361905290595699E-37</v>
      </c>
      <c r="JM221" s="86">
        <f t="shared" si="781"/>
        <v>7.2172569669668305E-40</v>
      </c>
    </row>
    <row r="222" spans="2:273" x14ac:dyDescent="0.25">
      <c r="B222" s="2">
        <v>195</v>
      </c>
      <c r="C222" s="37">
        <v>57.268999999999998</v>
      </c>
      <c r="D222" s="37">
        <v>56.854999999999997</v>
      </c>
      <c r="E222" s="37">
        <v>58.887</v>
      </c>
      <c r="F222" s="37">
        <v>57.328000000000003</v>
      </c>
      <c r="G222" s="37">
        <v>57.671999999999997</v>
      </c>
      <c r="H222" s="37">
        <v>57.531999999999996</v>
      </c>
      <c r="I222" s="37">
        <v>59.71</v>
      </c>
      <c r="J222" s="37">
        <v>59.984000000000002</v>
      </c>
      <c r="K222" s="37">
        <v>60.161000000000001</v>
      </c>
      <c r="L222" s="37">
        <v>61.418999999999997</v>
      </c>
      <c r="M222" s="37">
        <v>59.79</v>
      </c>
      <c r="N222" s="37">
        <v>58.661000000000001</v>
      </c>
      <c r="O222" s="37">
        <v>59.984000000000002</v>
      </c>
      <c r="P222" s="37">
        <v>60.491999999999997</v>
      </c>
      <c r="Q222" s="37">
        <v>61.302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60.057826164833926</v>
      </c>
      <c r="AG222" s="4">
        <f t="shared" si="667"/>
        <v>62.207026123731474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0.43417383516607089</v>
      </c>
      <c r="AW222" s="4">
        <f t="shared" si="681"/>
        <v>-0.90502612373147429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60.057826164833926</v>
      </c>
      <c r="BM222" s="2">
        <f t="shared" si="584"/>
        <v>62.207026123731474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60.491999999999997</v>
      </c>
      <c r="DI222" s="2">
        <f t="shared" si="711"/>
        <v>61.302</v>
      </c>
      <c r="DK222" s="2">
        <f t="shared" si="712"/>
        <v>80.778945121951253</v>
      </c>
      <c r="DL222" s="2">
        <f t="shared" si="713"/>
        <v>93.703249924494116</v>
      </c>
      <c r="DM222" s="2">
        <f t="shared" si="713"/>
        <v>92.479110498879066</v>
      </c>
      <c r="DN222" s="2">
        <f t="shared" si="713"/>
        <v>74.560778616732065</v>
      </c>
      <c r="DO222" s="2">
        <f t="shared" si="713"/>
        <v>82.773759589247973</v>
      </c>
      <c r="DP222" s="2">
        <f t="shared" si="713"/>
        <v>83.108124738675983</v>
      </c>
      <c r="DQ222" s="2">
        <f t="shared" si="713"/>
        <v>86.080260452961653</v>
      </c>
      <c r="DR222" s="2">
        <f t="shared" si="713"/>
        <v>87.910271428571434</v>
      </c>
      <c r="DS222" s="2">
        <f t="shared" si="713"/>
        <v>101.32744601889335</v>
      </c>
      <c r="DT222" s="2">
        <f t="shared" si="713"/>
        <v>92.9681963562753</v>
      </c>
      <c r="DU222" s="2">
        <f t="shared" si="713"/>
        <v>89.356276480836243</v>
      </c>
      <c r="DV222" s="2">
        <f t="shared" si="713"/>
        <v>79.542001963153126</v>
      </c>
      <c r="DW222" s="2">
        <f t="shared" si="713"/>
        <v>92.537664753850791</v>
      </c>
      <c r="DX222" s="2">
        <f t="shared" si="713"/>
        <v>84.919373346828621</v>
      </c>
      <c r="DY222" s="2">
        <f t="shared" si="713"/>
        <v>72.685459447415312</v>
      </c>
      <c r="EA222" s="2">
        <f t="shared" si="652"/>
        <v>55.221397383813063</v>
      </c>
      <c r="EB222" s="2">
        <f t="shared" si="714"/>
        <v>54.399121614472584</v>
      </c>
      <c r="EC222" s="2">
        <f t="shared" si="715"/>
        <v>54.006614857605612</v>
      </c>
      <c r="ED222" s="2">
        <f t="shared" si="716"/>
        <v>54.888548557619686</v>
      </c>
      <c r="EE222" s="2">
        <f t="shared" si="717"/>
        <v>54.269320491345624</v>
      </c>
      <c r="EF222" s="2">
        <f t="shared" si="718"/>
        <v>51.458086138063798</v>
      </c>
      <c r="EG222" s="2">
        <f t="shared" si="719"/>
        <v>51.147759732265165</v>
      </c>
      <c r="EH222" s="2">
        <f t="shared" si="720"/>
        <v>57.850048835151242</v>
      </c>
      <c r="EI222" s="2">
        <f t="shared" si="721"/>
        <v>55.919121743278922</v>
      </c>
      <c r="EJ222" s="2">
        <f t="shared" si="722"/>
        <v>55.666600945780267</v>
      </c>
      <c r="EK222" s="2">
        <f t="shared" si="723"/>
        <v>58.496225733277072</v>
      </c>
      <c r="EL222" s="2">
        <f t="shared" si="724"/>
        <v>57.820631743244832</v>
      </c>
      <c r="EM222" s="2">
        <f t="shared" si="725"/>
        <v>55.480867027349987</v>
      </c>
      <c r="EN222" s="2">
        <f t="shared" si="726"/>
        <v>59.228798243418765</v>
      </c>
      <c r="EO222" s="2">
        <f t="shared" si="727"/>
        <v>63.567400378392463</v>
      </c>
      <c r="EQ222" s="2">
        <f t="shared" si="728"/>
        <v>56.476651855316213</v>
      </c>
      <c r="ER222" s="2">
        <f t="shared" si="729"/>
        <v>56.07287475409013</v>
      </c>
      <c r="ES222" s="2">
        <f t="shared" si="729"/>
        <v>57.683671183191834</v>
      </c>
      <c r="ET222" s="2">
        <f t="shared" si="729"/>
        <v>56.945302119974031</v>
      </c>
      <c r="EU222" s="2">
        <f t="shared" si="729"/>
        <v>55.85315558007099</v>
      </c>
      <c r="EV222" s="2">
        <f t="shared" si="729"/>
        <v>54.170923871289602</v>
      </c>
      <c r="EW222" s="2">
        <f t="shared" si="729"/>
        <v>56.036753283794809</v>
      </c>
      <c r="EX222" s="2">
        <f t="shared" si="729"/>
        <v>58.446355503494829</v>
      </c>
      <c r="EY222" s="2">
        <f t="shared" si="729"/>
        <v>58.209678204535535</v>
      </c>
      <c r="EZ222" s="2">
        <f t="shared" si="729"/>
        <v>58.838541353731607</v>
      </c>
      <c r="FA222" s="2">
        <f t="shared" si="729"/>
        <v>58.351479205916981</v>
      </c>
      <c r="FB222" s="2">
        <f t="shared" si="729"/>
        <v>57.773016911676606</v>
      </c>
      <c r="FC222" s="2">
        <f t="shared" si="729"/>
        <v>60.617899038060102</v>
      </c>
      <c r="FD222" s="2">
        <f t="shared" si="729"/>
        <v>60.08277466529411</v>
      </c>
      <c r="FE222" s="2">
        <f t="shared" si="729"/>
        <v>62.156767269776566</v>
      </c>
      <c r="FG222" s="2">
        <f t="shared" si="730"/>
        <v>0.99999926736213784</v>
      </c>
      <c r="FH222" s="2">
        <f t="shared" si="731"/>
        <v>0.99999905851297044</v>
      </c>
      <c r="FI222" s="2">
        <f t="shared" si="731"/>
        <v>0.99999904295200925</v>
      </c>
      <c r="FJ222" s="2">
        <f t="shared" si="731"/>
        <v>0.99999911725588742</v>
      </c>
      <c r="FK222" s="2">
        <f t="shared" si="731"/>
        <v>0.99999916484094609</v>
      </c>
      <c r="FL222" s="2">
        <f t="shared" si="731"/>
        <v>0.99999903850786587</v>
      </c>
      <c r="FM222" s="2">
        <f t="shared" si="731"/>
        <v>0.99999896333542737</v>
      </c>
      <c r="FN222" s="2">
        <f t="shared" si="731"/>
        <v>0.99999900265218333</v>
      </c>
      <c r="FO222" s="2">
        <f t="shared" si="731"/>
        <v>0.99999896275237243</v>
      </c>
      <c r="FP222" s="2">
        <f t="shared" si="731"/>
        <v>0.99999895058591826</v>
      </c>
      <c r="FQ222" s="2">
        <f t="shared" si="731"/>
        <v>0.99999898206825066</v>
      </c>
      <c r="FR222" s="2">
        <f t="shared" si="731"/>
        <v>0.99999908458919162</v>
      </c>
      <c r="FS222" s="2">
        <f t="shared" si="731"/>
        <v>0.99999916351606133</v>
      </c>
      <c r="FT222" s="2">
        <f t="shared" si="731"/>
        <v>0.99999891281037578</v>
      </c>
      <c r="FU222" s="2">
        <f t="shared" si="731"/>
        <v>0.99999866856574271</v>
      </c>
      <c r="FW222" s="2">
        <f t="shared" si="748"/>
        <v>0.9770506456578405</v>
      </c>
      <c r="FX222" s="2">
        <f t="shared" si="588"/>
        <v>0.98493657207735952</v>
      </c>
      <c r="FY222" s="2">
        <f t="shared" si="589"/>
        <v>0.98317783898394528</v>
      </c>
      <c r="FZ222" s="2">
        <f t="shared" si="590"/>
        <v>0.9832592128861829</v>
      </c>
      <c r="GA222" s="2">
        <f t="shared" si="591"/>
        <v>0.98438359140338327</v>
      </c>
      <c r="GB222" s="2">
        <f t="shared" si="592"/>
        <v>0.98522346864480326</v>
      </c>
      <c r="GC222" s="2">
        <f t="shared" si="593"/>
        <v>0.98435544103686523</v>
      </c>
      <c r="GD222" s="2">
        <f t="shared" si="594"/>
        <v>0.9865265730459255</v>
      </c>
      <c r="GE222" s="2">
        <f t="shared" si="595"/>
        <v>0.98852456014759182</v>
      </c>
      <c r="GF222" s="2">
        <f t="shared" si="596"/>
        <v>0.98728747036168929</v>
      </c>
      <c r="GG222" s="2">
        <f t="shared" si="597"/>
        <v>0.98541100490579681</v>
      </c>
      <c r="GH222" s="2">
        <f t="shared" si="598"/>
        <v>0.984350861379093</v>
      </c>
      <c r="GI222" s="2">
        <f t="shared" si="599"/>
        <v>0.98255270498126379</v>
      </c>
      <c r="GJ222" s="2">
        <f t="shared" si="600"/>
        <v>0.97075278620452832</v>
      </c>
      <c r="GK222" s="2">
        <f t="shared" si="601"/>
        <v>0.96438002656267874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2.0870176556506402E-274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7.2222625503202097E-127</v>
      </c>
      <c r="HT222" s="86">
        <f t="shared" si="630"/>
        <v>1.1520404367510396E-189</v>
      </c>
      <c r="HU222" s="86">
        <f t="shared" si="631"/>
        <v>1.1691025342612219E-177</v>
      </c>
      <c r="HV222" s="86">
        <f t="shared" si="632"/>
        <v>1.449411832627185E-187</v>
      </c>
      <c r="HW222" s="86">
        <f t="shared" si="633"/>
        <v>2.2060078011144669E-182</v>
      </c>
      <c r="HX222" s="86">
        <f t="shared" si="634"/>
        <v>2.767982193818668E-228</v>
      </c>
      <c r="HY222" s="86">
        <f t="shared" si="635"/>
        <v>9.1026490364914019E-190</v>
      </c>
      <c r="HZ222" s="86">
        <f t="shared" si="636"/>
        <v>9.8440871557699973E-225</v>
      </c>
      <c r="IA222" s="86">
        <f t="shared" si="637"/>
        <v>1.1622753240354474E-243</v>
      </c>
      <c r="IB222" s="86">
        <f t="shared" si="638"/>
        <v>5.1926207529027751E-243</v>
      </c>
      <c r="IC222" s="86">
        <f t="shared" si="639"/>
        <v>8.8769113500047331E-207</v>
      </c>
      <c r="ID222" s="86">
        <f t="shared" si="640"/>
        <v>1.325216299116369E-217</v>
      </c>
      <c r="IE222" s="86">
        <f t="shared" si="641"/>
        <v>1.5459243647476925E-188</v>
      </c>
      <c r="IF222" s="86">
        <f t="shared" si="642"/>
        <v>8.4066851903942311E-128</v>
      </c>
      <c r="IG222" s="86">
        <f t="shared" si="643"/>
        <v>1.9012770737121007E-134</v>
      </c>
      <c r="II222" s="86">
        <f t="shared" si="752"/>
        <v>1.2917422717524984E-8</v>
      </c>
      <c r="IJ222" s="86">
        <f t="shared" si="753"/>
        <v>1.8964227926776876E-13</v>
      </c>
      <c r="IK222" s="86">
        <f t="shared" si="754"/>
        <v>1.4093806083780069E-12</v>
      </c>
      <c r="IL222" s="86">
        <f t="shared" si="755"/>
        <v>1.8360228654951654E-12</v>
      </c>
      <c r="IM222" s="86">
        <f t="shared" si="756"/>
        <v>2.5233005628174991E-12</v>
      </c>
      <c r="IN222" s="86">
        <f t="shared" si="757"/>
        <v>1.3097704875432352E-15</v>
      </c>
      <c r="IO222" s="86">
        <f t="shared" si="758"/>
        <v>4.0655237712803933E-13</v>
      </c>
      <c r="IP222" s="86">
        <f t="shared" si="759"/>
        <v>5.5261596384582385E-16</v>
      </c>
      <c r="IQ222" s="86">
        <f t="shared" si="760"/>
        <v>7.7294821757115173E-18</v>
      </c>
      <c r="IR222" s="86">
        <f t="shared" si="761"/>
        <v>3.7926013064931728E-17</v>
      </c>
      <c r="IS222" s="86">
        <f t="shared" si="762"/>
        <v>1.4094761568616296E-14</v>
      </c>
      <c r="IT222" s="86">
        <f t="shared" si="763"/>
        <v>8.8180800131627066E-15</v>
      </c>
      <c r="IU222" s="86">
        <f t="shared" si="764"/>
        <v>8.6455149115778665E-13</v>
      </c>
      <c r="IV222" s="86">
        <f t="shared" si="765"/>
        <v>1.1784892579345073E-38</v>
      </c>
      <c r="IW222" s="86">
        <f t="shared" si="766"/>
        <v>4.3298587235180854E-42</v>
      </c>
      <c r="IY222" s="86">
        <f t="shared" si="767"/>
        <v>1.2917422717524984E-8</v>
      </c>
      <c r="IZ222" s="86">
        <f t="shared" si="768"/>
        <v>1.8964227926776876E-13</v>
      </c>
      <c r="JA222" s="86">
        <f t="shared" si="769"/>
        <v>1.4093806083780069E-12</v>
      </c>
      <c r="JB222" s="86">
        <f t="shared" si="770"/>
        <v>1.8360228654951654E-12</v>
      </c>
      <c r="JC222" s="86">
        <f t="shared" si="771"/>
        <v>2.5233005628174991E-12</v>
      </c>
      <c r="JD222" s="86">
        <f t="shared" si="772"/>
        <v>1.3097704875432352E-15</v>
      </c>
      <c r="JE222" s="86">
        <f t="shared" si="773"/>
        <v>4.0655237712803933E-13</v>
      </c>
      <c r="JF222" s="86">
        <f t="shared" si="774"/>
        <v>5.5261596384582385E-16</v>
      </c>
      <c r="JG222" s="86">
        <f t="shared" si="775"/>
        <v>7.7294821757115173E-18</v>
      </c>
      <c r="JH222" s="86">
        <f t="shared" si="776"/>
        <v>3.7926013064931728E-17</v>
      </c>
      <c r="JI222" s="86">
        <f t="shared" si="777"/>
        <v>1.4094761568616296E-14</v>
      </c>
      <c r="JJ222" s="86">
        <f t="shared" si="778"/>
        <v>8.8180800131627066E-15</v>
      </c>
      <c r="JK222" s="86">
        <f t="shared" si="779"/>
        <v>8.6455149115778665E-13</v>
      </c>
      <c r="JL222" s="86">
        <f t="shared" si="780"/>
        <v>1.1784892579345073E-38</v>
      </c>
      <c r="JM222" s="86">
        <f t="shared" si="781"/>
        <v>4.3298587235180854E-42</v>
      </c>
    </row>
    <row r="223" spans="2:273" x14ac:dyDescent="0.25">
      <c r="B223" s="2">
        <v>196</v>
      </c>
      <c r="C223" s="37">
        <v>57.536999999999999</v>
      </c>
      <c r="D223" s="37">
        <v>57.918999999999997</v>
      </c>
      <c r="E223" s="37">
        <v>59.805999999999997</v>
      </c>
      <c r="F223" s="37">
        <v>57.933999999999997</v>
      </c>
      <c r="G223" s="37">
        <v>58.164000000000001</v>
      </c>
      <c r="H223" s="37">
        <v>57.241999999999997</v>
      </c>
      <c r="I223" s="37">
        <v>59.758000000000003</v>
      </c>
      <c r="J223" s="37">
        <v>58.354999999999997</v>
      </c>
      <c r="K223" s="37">
        <v>60.918999999999997</v>
      </c>
      <c r="L223" s="37">
        <v>61.241999999999997</v>
      </c>
      <c r="M223" s="37">
        <v>60.177</v>
      </c>
      <c r="N223" s="37">
        <v>58.048000000000002</v>
      </c>
      <c r="O223" s="37">
        <v>60</v>
      </c>
      <c r="P223" s="37">
        <v>60.079000000000001</v>
      </c>
      <c r="Q223" s="37">
        <v>61.412999999999997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59.981384485158898</v>
      </c>
      <c r="AG223" s="4">
        <f t="shared" si="667"/>
        <v>62.12294057344662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9.7615514841102424E-2</v>
      </c>
      <c r="AW223" s="4">
        <f t="shared" si="681"/>
        <v>-0.70994057344662309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59.981384485158898</v>
      </c>
      <c r="BM223" s="2">
        <f t="shared" si="584"/>
        <v>62.12294057344662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60.079000000000001</v>
      </c>
      <c r="DI223" s="2">
        <f t="shared" si="711"/>
        <v>61.412999999999997</v>
      </c>
      <c r="DK223" s="2">
        <f t="shared" si="712"/>
        <v>80.804002787456483</v>
      </c>
      <c r="DL223" s="2">
        <f t="shared" si="713"/>
        <v>93.797099063726975</v>
      </c>
      <c r="DM223" s="2">
        <f t="shared" si="713"/>
        <v>92.548372147043722</v>
      </c>
      <c r="DN223" s="2">
        <f t="shared" si="713"/>
        <v>74.533208245243088</v>
      </c>
      <c r="DO223" s="2">
        <f t="shared" si="713"/>
        <v>82.786931289640606</v>
      </c>
      <c r="DP223" s="2">
        <f t="shared" si="713"/>
        <v>83.123072996515702</v>
      </c>
      <c r="DQ223" s="2">
        <f t="shared" si="713"/>
        <v>86.064623693379772</v>
      </c>
      <c r="DR223" s="2">
        <f t="shared" si="713"/>
        <v>87.952511498257834</v>
      </c>
      <c r="DS223" s="2">
        <f t="shared" si="713"/>
        <v>101.44189358974356</v>
      </c>
      <c r="DT223" s="2">
        <f t="shared" si="713"/>
        <v>93.034219230769224</v>
      </c>
      <c r="DU223" s="2">
        <f t="shared" si="713"/>
        <v>89.412836933797919</v>
      </c>
      <c r="DV223" s="2">
        <f t="shared" si="713"/>
        <v>79.535191784959224</v>
      </c>
      <c r="DW223" s="2">
        <f t="shared" si="713"/>
        <v>92.58817124735728</v>
      </c>
      <c r="DX223" s="2">
        <f t="shared" si="713"/>
        <v>84.964887314439949</v>
      </c>
      <c r="DY223" s="2">
        <f t="shared" si="713"/>
        <v>72.676745877896593</v>
      </c>
      <c r="EA223" s="2">
        <f t="shared" si="652"/>
        <v>55.127627740801572</v>
      </c>
      <c r="EB223" s="2">
        <f t="shared" si="714"/>
        <v>54.27210573322408</v>
      </c>
      <c r="EC223" s="2">
        <f t="shared" si="715"/>
        <v>53.834215143744096</v>
      </c>
      <c r="ED223" s="2">
        <f t="shared" si="716"/>
        <v>54.755354201278749</v>
      </c>
      <c r="EE223" s="2">
        <f t="shared" si="717"/>
        <v>54.124794528196546</v>
      </c>
      <c r="EF223" s="2">
        <f t="shared" si="718"/>
        <v>51.285279654775898</v>
      </c>
      <c r="EG223" s="2">
        <f t="shared" si="719"/>
        <v>50.934821411850386</v>
      </c>
      <c r="EH223" s="2">
        <f t="shared" si="720"/>
        <v>57.747387220479467</v>
      </c>
      <c r="EI223" s="2">
        <f t="shared" si="721"/>
        <v>55.782584235217186</v>
      </c>
      <c r="EJ223" s="2">
        <f t="shared" si="722"/>
        <v>55.513297864488202</v>
      </c>
      <c r="EK223" s="2">
        <f t="shared" si="723"/>
        <v>58.384287745304917</v>
      </c>
      <c r="EL223" s="2">
        <f t="shared" si="724"/>
        <v>57.699811735774674</v>
      </c>
      <c r="EM223" s="2">
        <f t="shared" si="725"/>
        <v>55.313015069038784</v>
      </c>
      <c r="EN223" s="2">
        <f t="shared" si="726"/>
        <v>59.140344853201114</v>
      </c>
      <c r="EO223" s="2">
        <f t="shared" si="727"/>
        <v>63.502753066283901</v>
      </c>
      <c r="EQ223" s="2">
        <f t="shared" si="728"/>
        <v>56.398272038547326</v>
      </c>
      <c r="ER223" s="2">
        <f t="shared" si="729"/>
        <v>55.965552428987252</v>
      </c>
      <c r="ES223" s="2">
        <f t="shared" si="729"/>
        <v>57.555423517587293</v>
      </c>
      <c r="ET223" s="2">
        <f t="shared" si="729"/>
        <v>56.836872176324881</v>
      </c>
      <c r="EU223" s="2">
        <f t="shared" si="729"/>
        <v>55.727378018985419</v>
      </c>
      <c r="EV223" s="2">
        <f t="shared" si="729"/>
        <v>54.029630597821566</v>
      </c>
      <c r="EW223" s="2">
        <f t="shared" si="729"/>
        <v>55.881000895330331</v>
      </c>
      <c r="EX223" s="2">
        <f t="shared" si="729"/>
        <v>58.35054122251637</v>
      </c>
      <c r="EY223" s="2">
        <f t="shared" si="729"/>
        <v>58.099250222121675</v>
      </c>
      <c r="EZ223" s="2">
        <f t="shared" si="729"/>
        <v>58.721511197304515</v>
      </c>
      <c r="FA223" s="2">
        <f t="shared" si="729"/>
        <v>58.237877862444037</v>
      </c>
      <c r="FB223" s="2">
        <f t="shared" si="729"/>
        <v>57.651585150001509</v>
      </c>
      <c r="FC223" s="2">
        <f t="shared" si="729"/>
        <v>60.509224040435441</v>
      </c>
      <c r="FD223" s="2">
        <f t="shared" si="729"/>
        <v>60.00446776978842</v>
      </c>
      <c r="FE223" s="2">
        <f t="shared" si="729"/>
        <v>62.076449129270735</v>
      </c>
      <c r="FG223" s="2">
        <f t="shared" si="730"/>
        <v>0.99999933182628531</v>
      </c>
      <c r="FH223" s="2">
        <f t="shared" si="731"/>
        <v>0.99999914135355283</v>
      </c>
      <c r="FI223" s="2">
        <f t="shared" si="731"/>
        <v>0.99999912716178507</v>
      </c>
      <c r="FJ223" s="2">
        <f t="shared" si="731"/>
        <v>0.99999919492773837</v>
      </c>
      <c r="FK223" s="2">
        <f t="shared" si="731"/>
        <v>0.99999923832583426</v>
      </c>
      <c r="FL223" s="2">
        <f t="shared" si="731"/>
        <v>0.99999912310867756</v>
      </c>
      <c r="FM223" s="2">
        <f t="shared" si="731"/>
        <v>0.99999905455058669</v>
      </c>
      <c r="FN223" s="2">
        <f t="shared" si="731"/>
        <v>0.9999990904079008</v>
      </c>
      <c r="FO223" s="2">
        <f t="shared" si="731"/>
        <v>0.99999905401883427</v>
      </c>
      <c r="FP223" s="2">
        <f t="shared" si="731"/>
        <v>0.9999990429228941</v>
      </c>
      <c r="FQ223" s="2">
        <f t="shared" si="731"/>
        <v>0.99999907163512769</v>
      </c>
      <c r="FR223" s="2">
        <f t="shared" si="731"/>
        <v>0.99999916513535303</v>
      </c>
      <c r="FS223" s="2">
        <f t="shared" si="731"/>
        <v>0.99999923711752492</v>
      </c>
      <c r="FT223" s="2">
        <f t="shared" si="731"/>
        <v>0.99999900847118339</v>
      </c>
      <c r="FU223" s="2">
        <f t="shared" si="731"/>
        <v>0.99999878571738321</v>
      </c>
      <c r="FW223" s="2">
        <f t="shared" si="748"/>
        <v>0.97902759061436107</v>
      </c>
      <c r="FX223" s="2">
        <f t="shared" si="588"/>
        <v>0.98624375768029426</v>
      </c>
      <c r="FY223" s="2">
        <f t="shared" si="589"/>
        <v>0.98463526442468308</v>
      </c>
      <c r="FZ223" s="2">
        <f t="shared" si="590"/>
        <v>0.98470969795857577</v>
      </c>
      <c r="GA223" s="2">
        <f t="shared" si="591"/>
        <v>0.98573806912991124</v>
      </c>
      <c r="GB223" s="2">
        <f t="shared" si="592"/>
        <v>0.98650609880851303</v>
      </c>
      <c r="GC223" s="2">
        <f t="shared" si="593"/>
        <v>0.98571232492652694</v>
      </c>
      <c r="GD223" s="2">
        <f t="shared" si="594"/>
        <v>0.98769750377429677</v>
      </c>
      <c r="GE223" s="2">
        <f t="shared" si="595"/>
        <v>0.98952369639444915</v>
      </c>
      <c r="GF223" s="2">
        <f t="shared" si="596"/>
        <v>0.9883930520506703</v>
      </c>
      <c r="GG223" s="2">
        <f t="shared" si="597"/>
        <v>0.98667757669792078</v>
      </c>
      <c r="GH223" s="2">
        <f t="shared" si="598"/>
        <v>0.98570813670464186</v>
      </c>
      <c r="GI223" s="2">
        <f t="shared" si="599"/>
        <v>0.9840634124089731</v>
      </c>
      <c r="GJ223" s="2">
        <f t="shared" si="600"/>
        <v>0.9732574035892827</v>
      </c>
      <c r="GK223" s="2">
        <f t="shared" si="601"/>
        <v>0.96741206193876261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1.4236978091657528E-279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1.4483911177888505E-130</v>
      </c>
      <c r="HT223" s="86">
        <f t="shared" si="630"/>
        <v>6.3783876985626127E-195</v>
      </c>
      <c r="HU223" s="86">
        <f t="shared" si="631"/>
        <v>1.0824947642413239E-182</v>
      </c>
      <c r="HV223" s="86">
        <f t="shared" si="632"/>
        <v>1.0527280789988589E-192</v>
      </c>
      <c r="HW223" s="86">
        <f t="shared" si="633"/>
        <v>2.4829363237806282E-187</v>
      </c>
      <c r="HX223" s="86">
        <f t="shared" si="634"/>
        <v>1.585147128653654E-234</v>
      </c>
      <c r="HY223" s="86">
        <f t="shared" si="635"/>
        <v>5.3252165954123664E-195</v>
      </c>
      <c r="HZ223" s="86">
        <f t="shared" si="636"/>
        <v>7.1651624996680886E-231</v>
      </c>
      <c r="IA223" s="86">
        <f t="shared" si="637"/>
        <v>3.3320318806007033E-250</v>
      </c>
      <c r="IB223" s="86">
        <f t="shared" si="638"/>
        <v>1.4765328183501833E-249</v>
      </c>
      <c r="IC223" s="86">
        <f t="shared" si="639"/>
        <v>1.7722222425264121E-212</v>
      </c>
      <c r="ID223" s="86">
        <f t="shared" si="640"/>
        <v>1.3407229521929223E-223</v>
      </c>
      <c r="IE223" s="86">
        <f t="shared" si="641"/>
        <v>8.0428104225742662E-194</v>
      </c>
      <c r="IF223" s="86">
        <f t="shared" si="642"/>
        <v>1.6133875393317253E-131</v>
      </c>
      <c r="IG223" s="86">
        <f t="shared" si="643"/>
        <v>1.7240607977200448E-138</v>
      </c>
      <c r="II223" s="86">
        <f t="shared" si="752"/>
        <v>5.6504041876310963E-9</v>
      </c>
      <c r="IJ223" s="86">
        <f t="shared" si="753"/>
        <v>5.5632342383125722E-14</v>
      </c>
      <c r="IK223" s="86">
        <f t="shared" si="754"/>
        <v>4.3727887748956584E-13</v>
      </c>
      <c r="IL223" s="86">
        <f t="shared" si="755"/>
        <v>5.7728082829899804E-13</v>
      </c>
      <c r="IM223" s="86">
        <f t="shared" si="756"/>
        <v>8.2078756805457535E-13</v>
      </c>
      <c r="IN223" s="86">
        <f t="shared" si="757"/>
        <v>3.1101723008148882E-16</v>
      </c>
      <c r="IO223" s="86">
        <f t="shared" si="758"/>
        <v>1.2194080642249555E-13</v>
      </c>
      <c r="IP223" s="86">
        <f t="shared" si="759"/>
        <v>1.3054309877925203E-16</v>
      </c>
      <c r="IQ223" s="86">
        <f t="shared" si="760"/>
        <v>1.6149516188642437E-18</v>
      </c>
      <c r="IR223" s="86">
        <f t="shared" si="761"/>
        <v>8.1611857374736282E-18</v>
      </c>
      <c r="IS223" s="86">
        <f t="shared" si="762"/>
        <v>3.7283132281450348E-15</v>
      </c>
      <c r="IT223" s="86">
        <f t="shared" si="763"/>
        <v>2.232402506172617E-15</v>
      </c>
      <c r="IU223" s="86">
        <f t="shared" si="764"/>
        <v>2.5951155017788802E-13</v>
      </c>
      <c r="IV223" s="86">
        <f t="shared" si="765"/>
        <v>1.269902720581213E-40</v>
      </c>
      <c r="IW223" s="86">
        <f t="shared" si="766"/>
        <v>2.250761049112689E-44</v>
      </c>
      <c r="IY223" s="86">
        <f t="shared" si="767"/>
        <v>5.6504041876310963E-9</v>
      </c>
      <c r="IZ223" s="86">
        <f t="shared" si="768"/>
        <v>5.5632342383125722E-14</v>
      </c>
      <c r="JA223" s="86">
        <f t="shared" si="769"/>
        <v>4.3727887748956584E-13</v>
      </c>
      <c r="JB223" s="86">
        <f t="shared" si="770"/>
        <v>5.7728082829899804E-13</v>
      </c>
      <c r="JC223" s="86">
        <f t="shared" si="771"/>
        <v>8.2078756805457535E-13</v>
      </c>
      <c r="JD223" s="86">
        <f t="shared" si="772"/>
        <v>3.1101723008148882E-16</v>
      </c>
      <c r="JE223" s="86">
        <f t="shared" si="773"/>
        <v>1.2194080642249555E-13</v>
      </c>
      <c r="JF223" s="86">
        <f t="shared" si="774"/>
        <v>1.3054309877925203E-16</v>
      </c>
      <c r="JG223" s="86">
        <f t="shared" si="775"/>
        <v>1.6149516188642437E-18</v>
      </c>
      <c r="JH223" s="86">
        <f t="shared" si="776"/>
        <v>8.1611857374736282E-18</v>
      </c>
      <c r="JI223" s="86">
        <f t="shared" si="777"/>
        <v>3.7283132281450348E-15</v>
      </c>
      <c r="JJ223" s="86">
        <f t="shared" si="778"/>
        <v>2.232402506172617E-15</v>
      </c>
      <c r="JK223" s="86">
        <f t="shared" si="779"/>
        <v>2.5951155017788802E-13</v>
      </c>
      <c r="JL223" s="86">
        <f t="shared" si="780"/>
        <v>1.269902720581213E-40</v>
      </c>
      <c r="JM223" s="86">
        <f t="shared" si="781"/>
        <v>2.250761049112689E-44</v>
      </c>
    </row>
    <row r="224" spans="2:273" x14ac:dyDescent="0.25">
      <c r="B224" s="2">
        <v>197</v>
      </c>
      <c r="C224" s="37">
        <v>57.09</v>
      </c>
      <c r="D224" s="37">
        <v>57.435000000000002</v>
      </c>
      <c r="E224" s="37">
        <v>59.661000000000001</v>
      </c>
      <c r="F224" s="37">
        <v>58.311</v>
      </c>
      <c r="G224" s="37">
        <v>57.786999999999999</v>
      </c>
      <c r="H224" s="37">
        <v>57.613</v>
      </c>
      <c r="I224" s="37">
        <v>59.29</v>
      </c>
      <c r="J224" s="37">
        <v>59.145000000000003</v>
      </c>
      <c r="K224" s="37">
        <v>59.984000000000002</v>
      </c>
      <c r="L224" s="37">
        <v>61.725999999999999</v>
      </c>
      <c r="M224" s="37">
        <v>57.628999999999998</v>
      </c>
      <c r="N224" s="37">
        <v>57.887</v>
      </c>
      <c r="O224" s="37">
        <v>59.951000000000001</v>
      </c>
      <c r="P224" s="37">
        <v>59.683</v>
      </c>
      <c r="Q224" s="37">
        <v>61.412999999999997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59.904811028649505</v>
      </c>
      <c r="AG224" s="4">
        <f t="shared" si="667"/>
        <v>62.039120736278434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-0.22181102864950475</v>
      </c>
      <c r="AW224" s="4">
        <f t="shared" si="681"/>
        <v>-0.62612073627843756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59.904811028649505</v>
      </c>
      <c r="BM224" s="2">
        <f t="shared" si="584"/>
        <v>62.039120736278434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59.683</v>
      </c>
      <c r="DI224" s="2">
        <f t="shared" si="711"/>
        <v>61.412999999999997</v>
      </c>
      <c r="DK224" s="2">
        <f t="shared" si="712"/>
        <v>80.829060452961713</v>
      </c>
      <c r="DL224" s="2">
        <f t="shared" si="713"/>
        <v>93.890948202959834</v>
      </c>
      <c r="DM224" s="2">
        <f t="shared" si="713"/>
        <v>92.617633795208377</v>
      </c>
      <c r="DN224" s="2">
        <f t="shared" si="713"/>
        <v>74.505637873754111</v>
      </c>
      <c r="DO224" s="2">
        <f t="shared" si="713"/>
        <v>82.800102990033238</v>
      </c>
      <c r="DP224" s="2">
        <f t="shared" si="713"/>
        <v>83.138021254355422</v>
      </c>
      <c r="DQ224" s="2">
        <f t="shared" si="713"/>
        <v>86.048986933797892</v>
      </c>
      <c r="DR224" s="2">
        <f t="shared" si="713"/>
        <v>87.994751567944249</v>
      </c>
      <c r="DS224" s="2">
        <f t="shared" si="713"/>
        <v>101.55634116059376</v>
      </c>
      <c r="DT224" s="2">
        <f t="shared" si="713"/>
        <v>93.100242105263163</v>
      </c>
      <c r="DU224" s="2">
        <f t="shared" si="713"/>
        <v>89.469397386759596</v>
      </c>
      <c r="DV224" s="2">
        <f t="shared" si="713"/>
        <v>79.528381606765322</v>
      </c>
      <c r="DW224" s="2">
        <f t="shared" si="713"/>
        <v>92.63867774086377</v>
      </c>
      <c r="DX224" s="2">
        <f t="shared" si="713"/>
        <v>85.010401282051291</v>
      </c>
      <c r="DY224" s="2">
        <f t="shared" si="713"/>
        <v>72.668032308377889</v>
      </c>
      <c r="EA224" s="2">
        <f t="shared" si="652"/>
        <v>55.033858097790073</v>
      </c>
      <c r="EB224" s="2">
        <f t="shared" si="714"/>
        <v>54.14508985197557</v>
      </c>
      <c r="EC224" s="2">
        <f t="shared" si="715"/>
        <v>53.661815429882573</v>
      </c>
      <c r="ED224" s="2">
        <f t="shared" si="716"/>
        <v>54.622159844937812</v>
      </c>
      <c r="EE224" s="2">
        <f t="shared" si="717"/>
        <v>53.980268565047467</v>
      </c>
      <c r="EF224" s="2">
        <f t="shared" si="718"/>
        <v>51.112473171487999</v>
      </c>
      <c r="EG224" s="2">
        <f t="shared" si="719"/>
        <v>50.721883091435608</v>
      </c>
      <c r="EH224" s="2">
        <f t="shared" si="720"/>
        <v>57.6447256058077</v>
      </c>
      <c r="EI224" s="2">
        <f t="shared" si="721"/>
        <v>55.646046727155451</v>
      </c>
      <c r="EJ224" s="2">
        <f t="shared" si="722"/>
        <v>55.359994783196136</v>
      </c>
      <c r="EK224" s="2">
        <f t="shared" si="723"/>
        <v>58.272349757332776</v>
      </c>
      <c r="EL224" s="2">
        <f t="shared" si="724"/>
        <v>57.578991728304523</v>
      </c>
      <c r="EM224" s="2">
        <f t="shared" si="725"/>
        <v>55.14516311072758</v>
      </c>
      <c r="EN224" s="2">
        <f t="shared" si="726"/>
        <v>59.051891462983477</v>
      </c>
      <c r="EO224" s="2">
        <f t="shared" si="727"/>
        <v>63.438105754175339</v>
      </c>
      <c r="EQ224" s="2">
        <f t="shared" si="728"/>
        <v>56.319892221778446</v>
      </c>
      <c r="ER224" s="2">
        <f t="shared" si="729"/>
        <v>55.858230103884367</v>
      </c>
      <c r="ES224" s="2">
        <f t="shared" si="729"/>
        <v>57.427175851982753</v>
      </c>
      <c r="ET224" s="2">
        <f t="shared" si="729"/>
        <v>56.728442232675732</v>
      </c>
      <c r="EU224" s="2">
        <f t="shared" si="729"/>
        <v>55.601600457899842</v>
      </c>
      <c r="EV224" s="2">
        <f t="shared" si="729"/>
        <v>53.888337324353543</v>
      </c>
      <c r="EW224" s="2">
        <f t="shared" si="729"/>
        <v>55.725248506865839</v>
      </c>
      <c r="EX224" s="2">
        <f t="shared" si="729"/>
        <v>58.254726941537903</v>
      </c>
      <c r="EY224" s="2">
        <f t="shared" si="729"/>
        <v>57.988822239707815</v>
      </c>
      <c r="EZ224" s="2">
        <f t="shared" si="729"/>
        <v>58.604481040877417</v>
      </c>
      <c r="FA224" s="2">
        <f t="shared" si="729"/>
        <v>58.124276518971094</v>
      </c>
      <c r="FB224" s="2">
        <f t="shared" si="729"/>
        <v>57.530153388326397</v>
      </c>
      <c r="FC224" s="2">
        <f t="shared" si="729"/>
        <v>60.400549042810781</v>
      </c>
      <c r="FD224" s="2">
        <f t="shared" si="729"/>
        <v>59.926160874282722</v>
      </c>
      <c r="FE224" s="2">
        <f t="shared" si="729"/>
        <v>61.996130988764904</v>
      </c>
      <c r="FG224" s="2">
        <f t="shared" si="730"/>
        <v>0.99999939061829379</v>
      </c>
      <c r="FH224" s="2">
        <f t="shared" si="731"/>
        <v>0.99999921690507376</v>
      </c>
      <c r="FI224" s="2">
        <f t="shared" si="731"/>
        <v>0.99999920396202591</v>
      </c>
      <c r="FJ224" s="2">
        <f t="shared" si="731"/>
        <v>0.99999926576531895</v>
      </c>
      <c r="FK224" s="2">
        <f t="shared" si="731"/>
        <v>0.99999930534485826</v>
      </c>
      <c r="FL224" s="2">
        <f t="shared" si="731"/>
        <v>0.99999920026554734</v>
      </c>
      <c r="FM224" s="2">
        <f t="shared" si="731"/>
        <v>0.9999991377398153</v>
      </c>
      <c r="FN224" s="2">
        <f t="shared" si="731"/>
        <v>0.99999917044207975</v>
      </c>
      <c r="FO224" s="2">
        <f t="shared" si="731"/>
        <v>0.99999913725485123</v>
      </c>
      <c r="FP224" s="2">
        <f t="shared" si="731"/>
        <v>0.99999912713523176</v>
      </c>
      <c r="FQ224" s="2">
        <f t="shared" si="731"/>
        <v>0.99999915332110445</v>
      </c>
      <c r="FR224" s="2">
        <f t="shared" si="731"/>
        <v>0.99999923859433659</v>
      </c>
      <c r="FS224" s="2">
        <f t="shared" si="731"/>
        <v>0.99999930424286687</v>
      </c>
      <c r="FT224" s="2">
        <f t="shared" si="731"/>
        <v>0.99999909571489287</v>
      </c>
      <c r="FU224" s="2">
        <f t="shared" si="731"/>
        <v>0.99999889256097318</v>
      </c>
      <c r="FW224" s="2">
        <f t="shared" si="748"/>
        <v>0.98083757403171623</v>
      </c>
      <c r="FX224" s="2">
        <f t="shared" si="588"/>
        <v>0.98743895400284221</v>
      </c>
      <c r="FY224" s="2">
        <f t="shared" si="589"/>
        <v>0.9859682246307776</v>
      </c>
      <c r="FZ224" s="2">
        <f t="shared" si="590"/>
        <v>0.98603629229635892</v>
      </c>
      <c r="GA224" s="2">
        <f t="shared" si="591"/>
        <v>0.98697662147949472</v>
      </c>
      <c r="GB224" s="2">
        <f t="shared" si="592"/>
        <v>0.98767878666162046</v>
      </c>
      <c r="GC224" s="2">
        <f t="shared" si="593"/>
        <v>0.98695308339510868</v>
      </c>
      <c r="GD224" s="2">
        <f t="shared" si="594"/>
        <v>0.9887678314222309</v>
      </c>
      <c r="GE224" s="2">
        <f t="shared" si="595"/>
        <v>0.99043668207779145</v>
      </c>
      <c r="GF224" s="2">
        <f t="shared" si="596"/>
        <v>0.98940351562138329</v>
      </c>
      <c r="GG224" s="2">
        <f t="shared" si="597"/>
        <v>0.98783554601818579</v>
      </c>
      <c r="GH224" s="2">
        <f t="shared" si="598"/>
        <v>0.98694925406783618</v>
      </c>
      <c r="GI224" s="2">
        <f t="shared" si="599"/>
        <v>0.98544525002064398</v>
      </c>
      <c r="GJ224" s="2">
        <f t="shared" si="600"/>
        <v>0.97555293682838051</v>
      </c>
      <c r="GK224" s="2">
        <f t="shared" si="601"/>
        <v>0.97019398191728001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8.6862008086274464E-285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2.566421479108254E-134</v>
      </c>
      <c r="HT224" s="86">
        <f t="shared" si="630"/>
        <v>2.9886616515653909E-200</v>
      </c>
      <c r="HU224" s="86">
        <f t="shared" si="631"/>
        <v>8.5122447207435875E-188</v>
      </c>
      <c r="HV224" s="86">
        <f t="shared" si="632"/>
        <v>6.5070647554287985E-198</v>
      </c>
      <c r="HW224" s="86">
        <f t="shared" si="633"/>
        <v>2.3960191758630344E-192</v>
      </c>
      <c r="HX224" s="86">
        <f t="shared" si="634"/>
        <v>7.4672985945244388E-241</v>
      </c>
      <c r="HY224" s="86">
        <f t="shared" si="635"/>
        <v>2.6407159164951049E-200</v>
      </c>
      <c r="HZ224" s="86">
        <f t="shared" si="636"/>
        <v>4.3049216039574713E-237</v>
      </c>
      <c r="IA224" s="86">
        <f t="shared" si="637"/>
        <v>7.8131946601154618E-257</v>
      </c>
      <c r="IB224" s="86">
        <f t="shared" si="638"/>
        <v>3.4315708553536619E-256</v>
      </c>
      <c r="IC224" s="86">
        <f t="shared" si="639"/>
        <v>2.9557111527621743E-218</v>
      </c>
      <c r="ID224" s="86">
        <f t="shared" si="640"/>
        <v>1.1228070488256299E-229</v>
      </c>
      <c r="IE224" s="86">
        <f t="shared" si="641"/>
        <v>3.5316114006489459E-199</v>
      </c>
      <c r="IF224" s="86">
        <f t="shared" si="642"/>
        <v>2.7347952729214667E-135</v>
      </c>
      <c r="IG224" s="86">
        <f t="shared" si="643"/>
        <v>1.359827510284251E-142</v>
      </c>
      <c r="II224" s="86">
        <f t="shared" si="752"/>
        <v>2.4250965895574159E-9</v>
      </c>
      <c r="IJ224" s="86">
        <f t="shared" si="753"/>
        <v>1.5903588546931731E-14</v>
      </c>
      <c r="IK224" s="86">
        <f t="shared" si="754"/>
        <v>1.3228535883388964E-13</v>
      </c>
      <c r="IL224" s="86">
        <f t="shared" si="755"/>
        <v>1.7703570836559481E-13</v>
      </c>
      <c r="IM224" s="86">
        <f t="shared" si="756"/>
        <v>2.6070983198534404E-13</v>
      </c>
      <c r="IN224" s="86">
        <f t="shared" si="757"/>
        <v>7.1649186504437423E-17</v>
      </c>
      <c r="IO224" s="86">
        <f t="shared" si="758"/>
        <v>3.5650782308345826E-14</v>
      </c>
      <c r="IP224" s="86">
        <f t="shared" si="759"/>
        <v>2.9933020728205075E-17</v>
      </c>
      <c r="IQ224" s="86">
        <f t="shared" si="760"/>
        <v>3.2703947527354415E-19</v>
      </c>
      <c r="IR224" s="86">
        <f t="shared" si="761"/>
        <v>1.7019893976604022E-18</v>
      </c>
      <c r="IS224" s="86">
        <f t="shared" si="762"/>
        <v>9.5908150433625334E-16</v>
      </c>
      <c r="IT224" s="86">
        <f t="shared" si="763"/>
        <v>5.4883416514916278E-16</v>
      </c>
      <c r="IU224" s="86">
        <f t="shared" si="764"/>
        <v>7.5879644409121632E-14</v>
      </c>
      <c r="IV224" s="86">
        <f t="shared" si="765"/>
        <v>1.2181739752146212E-42</v>
      </c>
      <c r="IW224" s="86">
        <f t="shared" si="766"/>
        <v>1.0137294932334901E-46</v>
      </c>
      <c r="IY224" s="86">
        <f t="shared" si="767"/>
        <v>2.4250965895574159E-9</v>
      </c>
      <c r="IZ224" s="86">
        <f t="shared" si="768"/>
        <v>1.5903588546931731E-14</v>
      </c>
      <c r="JA224" s="86">
        <f t="shared" si="769"/>
        <v>1.3228535883388964E-13</v>
      </c>
      <c r="JB224" s="86">
        <f t="shared" si="770"/>
        <v>1.7703570836559481E-13</v>
      </c>
      <c r="JC224" s="86">
        <f t="shared" si="771"/>
        <v>2.6070983198534404E-13</v>
      </c>
      <c r="JD224" s="86">
        <f t="shared" si="772"/>
        <v>7.1649186504437423E-17</v>
      </c>
      <c r="JE224" s="86">
        <f t="shared" si="773"/>
        <v>3.5650782308345826E-14</v>
      </c>
      <c r="JF224" s="86">
        <f t="shared" si="774"/>
        <v>2.9933020728205075E-17</v>
      </c>
      <c r="JG224" s="86">
        <f t="shared" si="775"/>
        <v>3.2703947527354415E-19</v>
      </c>
      <c r="JH224" s="86">
        <f t="shared" si="776"/>
        <v>1.7019893976604022E-18</v>
      </c>
      <c r="JI224" s="86">
        <f t="shared" si="777"/>
        <v>9.5908150433625334E-16</v>
      </c>
      <c r="JJ224" s="86">
        <f t="shared" si="778"/>
        <v>5.4883416514916278E-16</v>
      </c>
      <c r="JK224" s="86">
        <f t="shared" si="779"/>
        <v>7.5879644409121632E-14</v>
      </c>
      <c r="JL224" s="86">
        <f t="shared" si="780"/>
        <v>1.2181739752146212E-42</v>
      </c>
      <c r="JM224" s="86">
        <f t="shared" si="781"/>
        <v>1.0137294932334901E-46</v>
      </c>
    </row>
    <row r="225" spans="1:273" x14ac:dyDescent="0.25">
      <c r="B225" s="2">
        <v>198</v>
      </c>
      <c r="C225" s="37">
        <v>55.552</v>
      </c>
      <c r="D225" s="37">
        <v>55.645000000000003</v>
      </c>
      <c r="E225" s="37">
        <v>58.128999999999998</v>
      </c>
      <c r="F225" s="37">
        <v>57.557000000000002</v>
      </c>
      <c r="G225" s="37">
        <v>57.508000000000003</v>
      </c>
      <c r="H225" s="37">
        <v>57.258000000000003</v>
      </c>
      <c r="I225" s="37">
        <v>58.484000000000002</v>
      </c>
      <c r="J225" s="37">
        <v>60.305999999999997</v>
      </c>
      <c r="K225" s="37">
        <v>61.29</v>
      </c>
      <c r="L225" s="37">
        <v>61.628999999999998</v>
      </c>
      <c r="M225" s="37">
        <v>58.823</v>
      </c>
      <c r="N225" s="37">
        <v>57.628999999999998</v>
      </c>
      <c r="O225" s="37">
        <v>59.720999999999997</v>
      </c>
      <c r="P225" s="37">
        <v>60.381</v>
      </c>
      <c r="Q225" s="37">
        <v>63.348999999999997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61.95555019787966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1.3934498021203368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61.95555019787966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63.348999999999997</v>
      </c>
      <c r="DK225" s="2">
        <f t="shared" si="712"/>
        <v>80.854118118466943</v>
      </c>
      <c r="DL225" s="2">
        <f t="shared" si="713"/>
        <v>93.984797342192692</v>
      </c>
      <c r="DM225" s="2">
        <f t="shared" si="713"/>
        <v>92.686895443373032</v>
      </c>
      <c r="DN225" s="2">
        <f t="shared" si="713"/>
        <v>74.478067502265134</v>
      </c>
      <c r="DO225" s="2">
        <f t="shared" si="713"/>
        <v>82.813274690425871</v>
      </c>
      <c r="DP225" s="2">
        <f t="shared" si="713"/>
        <v>83.152969512195142</v>
      </c>
      <c r="DQ225" s="2">
        <f t="shared" si="713"/>
        <v>86.033350174216011</v>
      </c>
      <c r="DR225" s="2">
        <f t="shared" si="713"/>
        <v>88.036991637630663</v>
      </c>
      <c r="DS225" s="2">
        <f t="shared" si="713"/>
        <v>101.67078873144396</v>
      </c>
      <c r="DT225" s="2">
        <f t="shared" si="713"/>
        <v>93.166264979757088</v>
      </c>
      <c r="DU225" s="2">
        <f t="shared" si="713"/>
        <v>89.525957839721272</v>
      </c>
      <c r="DV225" s="2">
        <f t="shared" si="713"/>
        <v>79.52157142857142</v>
      </c>
      <c r="DW225" s="2">
        <f t="shared" si="713"/>
        <v>92.689184234370259</v>
      </c>
      <c r="DX225" s="2">
        <f t="shared" si="713"/>
        <v>85.055915249662618</v>
      </c>
      <c r="DY225" s="2">
        <f t="shared" si="713"/>
        <v>72.65931873885917</v>
      </c>
      <c r="EA225" s="2">
        <f t="shared" si="652"/>
        <v>54.940088454778575</v>
      </c>
      <c r="EB225" s="2">
        <f t="shared" si="714"/>
        <v>54.018073970727059</v>
      </c>
      <c r="EC225" s="2">
        <f t="shared" si="715"/>
        <v>53.489415716021057</v>
      </c>
      <c r="ED225" s="2">
        <f t="shared" si="716"/>
        <v>54.488965488596875</v>
      </c>
      <c r="EE225" s="2">
        <f t="shared" si="717"/>
        <v>53.835742601898389</v>
      </c>
      <c r="EF225" s="2">
        <f t="shared" si="718"/>
        <v>50.939666688200106</v>
      </c>
      <c r="EG225" s="2">
        <f t="shared" si="719"/>
        <v>50.508944771020822</v>
      </c>
      <c r="EH225" s="2">
        <f t="shared" si="720"/>
        <v>57.542063991135933</v>
      </c>
      <c r="EI225" s="2">
        <f t="shared" si="721"/>
        <v>55.509509219093708</v>
      </c>
      <c r="EJ225" s="2">
        <f t="shared" si="722"/>
        <v>55.20669170190407</v>
      </c>
      <c r="EK225" s="2">
        <f t="shared" si="723"/>
        <v>58.160411769360628</v>
      </c>
      <c r="EL225" s="2">
        <f t="shared" si="724"/>
        <v>57.458171720834372</v>
      </c>
      <c r="EM225" s="2">
        <f t="shared" si="725"/>
        <v>54.977311152416377</v>
      </c>
      <c r="EN225" s="2">
        <f t="shared" si="726"/>
        <v>58.963438072765825</v>
      </c>
      <c r="EO225" s="2">
        <f t="shared" si="727"/>
        <v>63.373458442066784</v>
      </c>
      <c r="EQ225" s="2">
        <f t="shared" si="728"/>
        <v>56.241512405009559</v>
      </c>
      <c r="ER225" s="2">
        <f t="shared" si="729"/>
        <v>55.750907778781489</v>
      </c>
      <c r="ES225" s="2">
        <f t="shared" si="729"/>
        <v>57.298928186378213</v>
      </c>
      <c r="ET225" s="2">
        <f t="shared" si="729"/>
        <v>56.620012289026583</v>
      </c>
      <c r="EU225" s="2">
        <f t="shared" si="729"/>
        <v>55.475822896814272</v>
      </c>
      <c r="EV225" s="2">
        <f t="shared" si="729"/>
        <v>53.747044050885506</v>
      </c>
      <c r="EW225" s="2">
        <f t="shared" si="729"/>
        <v>55.569496118401361</v>
      </c>
      <c r="EX225" s="2">
        <f t="shared" si="729"/>
        <v>58.158912660559437</v>
      </c>
      <c r="EY225" s="2">
        <f t="shared" si="729"/>
        <v>57.878394257293948</v>
      </c>
      <c r="EZ225" s="2">
        <f t="shared" si="729"/>
        <v>58.487450884450325</v>
      </c>
      <c r="FA225" s="2">
        <f t="shared" si="729"/>
        <v>58.01067517549815</v>
      </c>
      <c r="FB225" s="2">
        <f t="shared" si="729"/>
        <v>57.4087216266513</v>
      </c>
      <c r="FC225" s="2">
        <f t="shared" si="729"/>
        <v>60.29187404518612</v>
      </c>
      <c r="FD225" s="2">
        <f t="shared" si="729"/>
        <v>59.847853978777032</v>
      </c>
      <c r="FE225" s="2">
        <f t="shared" si="729"/>
        <v>61.915812848259066</v>
      </c>
      <c r="FG225" s="2">
        <f t="shared" si="730"/>
        <v>0.99999944423724885</v>
      </c>
      <c r="FH225" s="2">
        <f t="shared" si="731"/>
        <v>0.99999928580888986</v>
      </c>
      <c r="FI225" s="2">
        <f t="shared" si="731"/>
        <v>0.99999927400468824</v>
      </c>
      <c r="FJ225" s="2">
        <f t="shared" si="731"/>
        <v>0.99999933036996902</v>
      </c>
      <c r="FK225" s="2">
        <f t="shared" si="731"/>
        <v>0.99999936646694243</v>
      </c>
      <c r="FL225" s="2">
        <f t="shared" si="731"/>
        <v>0.99999927063345917</v>
      </c>
      <c r="FM225" s="2">
        <f t="shared" si="731"/>
        <v>0.99999921360930555</v>
      </c>
      <c r="FN225" s="2">
        <f t="shared" si="731"/>
        <v>0.9999992434341296</v>
      </c>
      <c r="FO225" s="2">
        <f t="shared" si="731"/>
        <v>0.99999921316701301</v>
      </c>
      <c r="FP225" s="2">
        <f t="shared" si="731"/>
        <v>0.99999920393780894</v>
      </c>
      <c r="FQ225" s="2">
        <f t="shared" si="731"/>
        <v>0.99999922781961226</v>
      </c>
      <c r="FR225" s="2">
        <f t="shared" si="731"/>
        <v>0.99999930558973538</v>
      </c>
      <c r="FS225" s="2">
        <f t="shared" si="731"/>
        <v>0.99999936546191415</v>
      </c>
      <c r="FT225" s="2">
        <f t="shared" si="731"/>
        <v>0.99999917528211479</v>
      </c>
      <c r="FU225" s="2">
        <f t="shared" si="731"/>
        <v>0.99999899000350512</v>
      </c>
      <c r="FW225" s="2">
        <f t="shared" si="748"/>
        <v>0.98249414343280039</v>
      </c>
      <c r="FX225" s="2">
        <f t="shared" si="588"/>
        <v>0.98853151451513499</v>
      </c>
      <c r="FY225" s="2">
        <f t="shared" si="589"/>
        <v>0.9871870493334427</v>
      </c>
      <c r="FZ225" s="2">
        <f t="shared" si="590"/>
        <v>0.98724928098302389</v>
      </c>
      <c r="GA225" s="2">
        <f t="shared" si="591"/>
        <v>0.98810891143389745</v>
      </c>
      <c r="GB225" s="2">
        <f t="shared" si="592"/>
        <v>0.98875072416775323</v>
      </c>
      <c r="GC225" s="2">
        <f t="shared" si="593"/>
        <v>0.9880873951177539</v>
      </c>
      <c r="GD225" s="2">
        <f t="shared" si="594"/>
        <v>0.98974600639255816</v>
      </c>
      <c r="GE225" s="2">
        <f t="shared" si="595"/>
        <v>0.99127080505375942</v>
      </c>
      <c r="GF225" s="2">
        <f t="shared" si="596"/>
        <v>0.99032687239787587</v>
      </c>
      <c r="GG225" s="2">
        <f t="shared" si="597"/>
        <v>0.98889399891547725</v>
      </c>
      <c r="GH225" s="2">
        <f t="shared" si="598"/>
        <v>0.98808389469633073</v>
      </c>
      <c r="GI225" s="2">
        <f t="shared" si="599"/>
        <v>0.98670888885720498</v>
      </c>
      <c r="GJ225" s="2">
        <f t="shared" si="600"/>
        <v>0.97765594963387226</v>
      </c>
      <c r="GK225" s="2">
        <f t="shared" si="601"/>
        <v>0.97274510957738114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4.7398169936717484E-290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4.0178815048594645E-138</v>
      </c>
      <c r="HT225" s="86">
        <f t="shared" si="630"/>
        <v>1.1851220119415236E-205</v>
      </c>
      <c r="HU225" s="86">
        <f t="shared" si="631"/>
        <v>5.6846688850298362E-193</v>
      </c>
      <c r="HV225" s="86">
        <f t="shared" si="632"/>
        <v>3.4229177879739443E-203</v>
      </c>
      <c r="HW225" s="86">
        <f t="shared" si="633"/>
        <v>1.9823444744422923E-197</v>
      </c>
      <c r="HX225" s="86">
        <f t="shared" si="634"/>
        <v>2.8936302033528954E-247</v>
      </c>
      <c r="HY225" s="86">
        <f t="shared" si="635"/>
        <v>1.1099895195799077E-205</v>
      </c>
      <c r="HZ225" s="86">
        <f t="shared" si="636"/>
        <v>2.1349660998102257E-243</v>
      </c>
      <c r="IA225" s="86">
        <f t="shared" si="637"/>
        <v>1.4985303214597587E-263</v>
      </c>
      <c r="IB225" s="86">
        <f t="shared" si="638"/>
        <v>6.518298023020726E-263</v>
      </c>
      <c r="IC225" s="86">
        <f t="shared" si="639"/>
        <v>4.1180457865168023E-224</v>
      </c>
      <c r="ID225" s="86">
        <f t="shared" si="640"/>
        <v>7.7836428128606443E-236</v>
      </c>
      <c r="IE225" s="86">
        <f t="shared" si="641"/>
        <v>1.3088239496527699E-204</v>
      </c>
      <c r="IF225" s="86">
        <f t="shared" si="642"/>
        <v>4.094309169063447E-139</v>
      </c>
      <c r="IG225" s="86">
        <f t="shared" si="643"/>
        <v>9.3290276362946756E-147</v>
      </c>
      <c r="II225" s="86">
        <f t="shared" si="752"/>
        <v>1.0212118791933727E-9</v>
      </c>
      <c r="IJ225" s="86">
        <f t="shared" si="753"/>
        <v>4.4302836754809188E-15</v>
      </c>
      <c r="IK225" s="86">
        <f t="shared" si="754"/>
        <v>3.9019407427512679E-14</v>
      </c>
      <c r="IL225" s="86">
        <f t="shared" si="755"/>
        <v>5.2953159561561241E-14</v>
      </c>
      <c r="IM225" s="86">
        <f t="shared" si="756"/>
        <v>8.086151268475747E-14</v>
      </c>
      <c r="IN225" s="86">
        <f t="shared" si="757"/>
        <v>1.6012847465848596E-17</v>
      </c>
      <c r="IO225" s="86">
        <f t="shared" si="758"/>
        <v>1.0159430580162082E-14</v>
      </c>
      <c r="IP225" s="86">
        <f t="shared" si="759"/>
        <v>6.6620310194594105E-18</v>
      </c>
      <c r="IQ225" s="86">
        <f t="shared" si="760"/>
        <v>6.4189841677439897E-20</v>
      </c>
      <c r="IR225" s="86">
        <f t="shared" si="761"/>
        <v>3.4398656626784045E-19</v>
      </c>
      <c r="IS225" s="86">
        <f t="shared" si="762"/>
        <v>2.3992757969013315E-16</v>
      </c>
      <c r="IT225" s="86">
        <f t="shared" si="763"/>
        <v>1.3103057378341297E-16</v>
      </c>
      <c r="IU225" s="86">
        <f t="shared" si="764"/>
        <v>2.1611701398558706E-14</v>
      </c>
      <c r="IV225" s="86">
        <f t="shared" si="765"/>
        <v>1.0402291173981901E-44</v>
      </c>
      <c r="IW225" s="86">
        <f t="shared" si="766"/>
        <v>3.9558153135164476E-49</v>
      </c>
      <c r="IY225" s="86">
        <f t="shared" si="767"/>
        <v>1.0212118791933727E-9</v>
      </c>
      <c r="IZ225" s="86">
        <f t="shared" si="768"/>
        <v>4.4302836754809188E-15</v>
      </c>
      <c r="JA225" s="86">
        <f t="shared" si="769"/>
        <v>3.9019407427512679E-14</v>
      </c>
      <c r="JB225" s="86">
        <f t="shared" si="770"/>
        <v>5.2953159561561241E-14</v>
      </c>
      <c r="JC225" s="86">
        <f t="shared" si="771"/>
        <v>8.086151268475747E-14</v>
      </c>
      <c r="JD225" s="86">
        <f t="shared" si="772"/>
        <v>1.6012847465848596E-17</v>
      </c>
      <c r="JE225" s="86">
        <f t="shared" si="773"/>
        <v>1.0159430580162082E-14</v>
      </c>
      <c r="JF225" s="86">
        <f t="shared" si="774"/>
        <v>6.6620310194594105E-18</v>
      </c>
      <c r="JG225" s="86">
        <f t="shared" si="775"/>
        <v>6.4189841677439897E-20</v>
      </c>
      <c r="JH225" s="86">
        <f t="shared" si="776"/>
        <v>3.4398656626784045E-19</v>
      </c>
      <c r="JI225" s="86">
        <f t="shared" si="777"/>
        <v>2.3992757969013315E-16</v>
      </c>
      <c r="JJ225" s="86">
        <f t="shared" si="778"/>
        <v>1.3103057378341297E-16</v>
      </c>
      <c r="JK225" s="86">
        <f t="shared" si="779"/>
        <v>2.1611701398558706E-14</v>
      </c>
      <c r="JL225" s="86">
        <f t="shared" si="780"/>
        <v>1.0402291173981901E-44</v>
      </c>
      <c r="JM225" s="86">
        <f t="shared" si="781"/>
        <v>3.9558153135164476E-49</v>
      </c>
    </row>
    <row r="226" spans="1:273" x14ac:dyDescent="0.25">
      <c r="B226" s="2">
        <v>199</v>
      </c>
      <c r="C226" s="37">
        <v>56.924999999999997</v>
      </c>
      <c r="D226" s="37">
        <v>58.241999999999997</v>
      </c>
      <c r="E226" s="37">
        <v>59.515999999999998</v>
      </c>
      <c r="F226" s="37">
        <v>57.442999999999998</v>
      </c>
      <c r="G226" s="37">
        <v>57.442999999999998</v>
      </c>
      <c r="H226" s="37">
        <v>57.564999999999998</v>
      </c>
      <c r="I226" s="37">
        <v>57.918999999999997</v>
      </c>
      <c r="J226" s="37">
        <v>58.758000000000003</v>
      </c>
      <c r="K226" s="37">
        <v>60.805999999999997</v>
      </c>
      <c r="L226" s="37">
        <v>61.354999999999997</v>
      </c>
      <c r="M226" s="37">
        <v>59.435000000000002</v>
      </c>
      <c r="N226" s="37">
        <v>58.402999999999999</v>
      </c>
      <c r="O226" s="37">
        <v>59.917999999999999</v>
      </c>
      <c r="P226" s="37">
        <v>59.634999999999998</v>
      </c>
      <c r="Q226" s="37">
        <v>61.444000000000003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61.872213214103994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-0.42821321410399094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61.872213214103994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61.444000000000003</v>
      </c>
      <c r="DK226" s="2">
        <f t="shared" si="712"/>
        <v>80.879175783972158</v>
      </c>
      <c r="DL226" s="2">
        <f t="shared" si="713"/>
        <v>94.078646481425551</v>
      </c>
      <c r="DM226" s="2">
        <f t="shared" si="713"/>
        <v>92.756157091537688</v>
      </c>
      <c r="DN226" s="2">
        <f t="shared" si="713"/>
        <v>74.450497130776171</v>
      </c>
      <c r="DO226" s="2">
        <f t="shared" si="713"/>
        <v>82.826446390818504</v>
      </c>
      <c r="DP226" s="2">
        <f t="shared" si="713"/>
        <v>83.167917770034862</v>
      </c>
      <c r="DQ226" s="2">
        <f t="shared" si="713"/>
        <v>86.01771341463413</v>
      </c>
      <c r="DR226" s="2">
        <f t="shared" si="713"/>
        <v>88.079231707317064</v>
      </c>
      <c r="DS226" s="2">
        <f t="shared" si="713"/>
        <v>101.78523630229417</v>
      </c>
      <c r="DT226" s="2">
        <f t="shared" si="713"/>
        <v>93.232287854251013</v>
      </c>
      <c r="DU226" s="2">
        <f t="shared" si="713"/>
        <v>89.582518292682934</v>
      </c>
      <c r="DV226" s="2">
        <f t="shared" si="713"/>
        <v>79.514761250377518</v>
      </c>
      <c r="DW226" s="2">
        <f t="shared" si="713"/>
        <v>92.739690727876763</v>
      </c>
      <c r="DX226" s="2">
        <f t="shared" si="713"/>
        <v>85.10142921727396</v>
      </c>
      <c r="DY226" s="2">
        <f t="shared" si="713"/>
        <v>72.650605169340452</v>
      </c>
      <c r="EA226" s="2">
        <f t="shared" si="652"/>
        <v>54.846318811767077</v>
      </c>
      <c r="EB226" s="2">
        <f t="shared" si="714"/>
        <v>53.891058089478548</v>
      </c>
      <c r="EC226" s="2">
        <f t="shared" si="715"/>
        <v>53.317016002159534</v>
      </c>
      <c r="ED226" s="2">
        <f t="shared" si="716"/>
        <v>54.355771132255946</v>
      </c>
      <c r="EE226" s="2">
        <f t="shared" si="717"/>
        <v>53.69121663874931</v>
      </c>
      <c r="EF226" s="2">
        <f t="shared" si="718"/>
        <v>50.766860204912206</v>
      </c>
      <c r="EG226" s="2">
        <f t="shared" si="719"/>
        <v>50.296006450606043</v>
      </c>
      <c r="EH226" s="2">
        <f t="shared" si="720"/>
        <v>57.439402376464159</v>
      </c>
      <c r="EI226" s="2">
        <f t="shared" si="721"/>
        <v>55.372971711031973</v>
      </c>
      <c r="EJ226" s="2">
        <f t="shared" si="722"/>
        <v>55.053388620612004</v>
      </c>
      <c r="EK226" s="2">
        <f t="shared" si="723"/>
        <v>58.048473781388481</v>
      </c>
      <c r="EL226" s="2">
        <f t="shared" si="724"/>
        <v>57.337351713364214</v>
      </c>
      <c r="EM226" s="2">
        <f t="shared" si="725"/>
        <v>54.809459194105166</v>
      </c>
      <c r="EN226" s="2">
        <f t="shared" si="726"/>
        <v>58.874984682548181</v>
      </c>
      <c r="EO226" s="2">
        <f t="shared" si="727"/>
        <v>63.308811129958222</v>
      </c>
      <c r="EQ226" s="2">
        <f t="shared" si="728"/>
        <v>56.163132588240678</v>
      </c>
      <c r="ER226" s="2">
        <f t="shared" si="729"/>
        <v>55.643585453678611</v>
      </c>
      <c r="ES226" s="2">
        <f t="shared" si="729"/>
        <v>57.170680520773672</v>
      </c>
      <c r="ET226" s="2">
        <f t="shared" si="729"/>
        <v>56.511582345377434</v>
      </c>
      <c r="EU226" s="2">
        <f t="shared" si="729"/>
        <v>55.350045335728701</v>
      </c>
      <c r="EV226" s="2">
        <f t="shared" si="729"/>
        <v>53.605750777417477</v>
      </c>
      <c r="EW226" s="2">
        <f t="shared" si="729"/>
        <v>55.413743729936868</v>
      </c>
      <c r="EX226" s="2">
        <f t="shared" si="729"/>
        <v>58.063098379580978</v>
      </c>
      <c r="EY226" s="2">
        <f t="shared" si="729"/>
        <v>57.767966274880081</v>
      </c>
      <c r="EZ226" s="2">
        <f t="shared" si="729"/>
        <v>58.370420728023234</v>
      </c>
      <c r="FA226" s="2">
        <f t="shared" si="729"/>
        <v>57.897073832025207</v>
      </c>
      <c r="FB226" s="2">
        <f t="shared" si="729"/>
        <v>57.287289864976188</v>
      </c>
      <c r="FC226" s="2">
        <f t="shared" si="729"/>
        <v>60.183199047561459</v>
      </c>
      <c r="FD226" s="2">
        <f t="shared" si="729"/>
        <v>59.769547083271334</v>
      </c>
      <c r="FE226" s="2">
        <f t="shared" si="729"/>
        <v>61.835494707753234</v>
      </c>
      <c r="FG226" s="2">
        <f t="shared" si="730"/>
        <v>0.99999949313832204</v>
      </c>
      <c r="FH226" s="2">
        <f t="shared" si="731"/>
        <v>0.99999934864992523</v>
      </c>
      <c r="FI226" s="2">
        <f t="shared" si="731"/>
        <v>0.99999933788436401</v>
      </c>
      <c r="FJ226" s="2">
        <f t="shared" si="731"/>
        <v>0.99999938929011734</v>
      </c>
      <c r="FK226" s="2">
        <f t="shared" si="731"/>
        <v>0.99999942221095217</v>
      </c>
      <c r="FL226" s="2">
        <f t="shared" si="731"/>
        <v>0.99999933480976622</v>
      </c>
      <c r="FM226" s="2">
        <f t="shared" si="731"/>
        <v>0.99999928280311301</v>
      </c>
      <c r="FN226" s="2">
        <f t="shared" si="731"/>
        <v>0.99999931000367959</v>
      </c>
      <c r="FO226" s="2">
        <f t="shared" si="731"/>
        <v>0.99999928239973734</v>
      </c>
      <c r="FP226" s="2">
        <f t="shared" si="731"/>
        <v>0.99999927398260213</v>
      </c>
      <c r="FQ226" s="2">
        <f t="shared" si="731"/>
        <v>0.99999929576306856</v>
      </c>
      <c r="FR226" s="2">
        <f t="shared" si="731"/>
        <v>0.99999936669027301</v>
      </c>
      <c r="FS226" s="2">
        <f t="shared" si="731"/>
        <v>0.99999942129435537</v>
      </c>
      <c r="FT226" s="2">
        <f t="shared" si="731"/>
        <v>0.99999924784829464</v>
      </c>
      <c r="FU226" s="2">
        <f t="shared" si="731"/>
        <v>0.9999990788721671</v>
      </c>
      <c r="FW226" s="2">
        <f t="shared" si="748"/>
        <v>0.98400983900376249</v>
      </c>
      <c r="FX226" s="2">
        <f t="shared" si="588"/>
        <v>0.98953005167670416</v>
      </c>
      <c r="FY226" s="2">
        <f t="shared" si="589"/>
        <v>0.98830126094049053</v>
      </c>
      <c r="FZ226" s="2">
        <f t="shared" si="590"/>
        <v>0.98835814475774952</v>
      </c>
      <c r="GA226" s="2">
        <f t="shared" si="591"/>
        <v>0.98914383967762121</v>
      </c>
      <c r="GB226" s="2">
        <f t="shared" si="592"/>
        <v>0.98973037348251014</v>
      </c>
      <c r="GC226" s="2">
        <f t="shared" si="593"/>
        <v>0.98912417539945918</v>
      </c>
      <c r="GD226" s="2">
        <f t="shared" si="594"/>
        <v>0.99063980153514231</v>
      </c>
      <c r="GE226" s="2">
        <f t="shared" si="595"/>
        <v>0.99203276015612818</v>
      </c>
      <c r="GF226" s="2">
        <f t="shared" si="596"/>
        <v>0.99117048771025273</v>
      </c>
      <c r="GG226" s="2">
        <f t="shared" si="597"/>
        <v>0.98986129901220621</v>
      </c>
      <c r="GH226" s="2">
        <f t="shared" si="598"/>
        <v>0.98912097627318851</v>
      </c>
      <c r="GI226" s="2">
        <f t="shared" si="599"/>
        <v>0.98786417003655325</v>
      </c>
      <c r="GJ226" s="2">
        <f t="shared" si="600"/>
        <v>0.97958184107146495</v>
      </c>
      <c r="GK226" s="2">
        <f t="shared" si="601"/>
        <v>0.97508349135936612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2.3131951139778684E-295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5.5576456560844734E-142</v>
      </c>
      <c r="HT226" s="86">
        <f t="shared" si="630"/>
        <v>3.9771115171820416E-211</v>
      </c>
      <c r="HU226" s="86">
        <f t="shared" si="631"/>
        <v>3.2240873399956498E-198</v>
      </c>
      <c r="HV226" s="86">
        <f t="shared" si="632"/>
        <v>1.5323155479627718E-208</v>
      </c>
      <c r="HW226" s="86">
        <f t="shared" si="633"/>
        <v>1.4061450568833949E-202</v>
      </c>
      <c r="HX226" s="86">
        <f t="shared" si="634"/>
        <v>9.2237200102544771E-254</v>
      </c>
      <c r="HY226" s="86">
        <f t="shared" si="635"/>
        <v>3.9548207774846879E-211</v>
      </c>
      <c r="HZ226" s="86">
        <f t="shared" si="636"/>
        <v>8.7397952699896961E-250</v>
      </c>
      <c r="IA226" s="86">
        <f t="shared" si="637"/>
        <v>2.350812127446048E-270</v>
      </c>
      <c r="IB226" s="86">
        <f t="shared" si="638"/>
        <v>1.011963659328025E-269</v>
      </c>
      <c r="IC226" s="86">
        <f t="shared" si="639"/>
        <v>4.7929585688107828E-230</v>
      </c>
      <c r="ID226" s="86">
        <f t="shared" si="640"/>
        <v>4.4665304806526936E-242</v>
      </c>
      <c r="IE226" s="86">
        <f t="shared" si="641"/>
        <v>4.0938379578759991E-210</v>
      </c>
      <c r="IF226" s="86">
        <f t="shared" si="642"/>
        <v>5.4138189239839258E-143</v>
      </c>
      <c r="IG226" s="86">
        <f t="shared" si="643"/>
        <v>5.5668253280609102E-151</v>
      </c>
      <c r="II226" s="86">
        <f t="shared" si="752"/>
        <v>4.2192170112656023E-10</v>
      </c>
      <c r="IJ226" s="86">
        <f t="shared" si="753"/>
        <v>1.2026242434764402E-15</v>
      </c>
      <c r="IK226" s="86">
        <f t="shared" si="754"/>
        <v>1.1221686246938908E-14</v>
      </c>
      <c r="IL226" s="86">
        <f t="shared" si="755"/>
        <v>1.5448031284397342E-14</v>
      </c>
      <c r="IM226" s="86">
        <f t="shared" si="756"/>
        <v>2.4489361742223978E-14</v>
      </c>
      <c r="IN226" s="86">
        <f t="shared" si="757"/>
        <v>3.4717598129875799E-18</v>
      </c>
      <c r="IO226" s="86">
        <f t="shared" si="758"/>
        <v>2.8219104114552445E-15</v>
      </c>
      <c r="IP226" s="86">
        <f t="shared" si="759"/>
        <v>1.4391826975651692E-18</v>
      </c>
      <c r="IQ226" s="86">
        <f t="shared" si="760"/>
        <v>1.2211025575308811E-20</v>
      </c>
      <c r="IR226" s="86">
        <f t="shared" si="761"/>
        <v>6.7375349956665638E-20</v>
      </c>
      <c r="IS226" s="86">
        <f t="shared" si="762"/>
        <v>5.836867172818928E-17</v>
      </c>
      <c r="IT226" s="86">
        <f t="shared" si="763"/>
        <v>3.0378065726398748E-17</v>
      </c>
      <c r="IU226" s="86">
        <f t="shared" si="764"/>
        <v>5.9957076383372786E-15</v>
      </c>
      <c r="IV226" s="86">
        <f t="shared" si="765"/>
        <v>7.9070999000613484E-47</v>
      </c>
      <c r="IW226" s="86">
        <f t="shared" si="766"/>
        <v>1.3373852755235441E-51</v>
      </c>
      <c r="IY226" s="86">
        <f t="shared" si="767"/>
        <v>4.2192170112656023E-10</v>
      </c>
      <c r="IZ226" s="86">
        <f t="shared" si="768"/>
        <v>1.2026242434764402E-15</v>
      </c>
      <c r="JA226" s="86">
        <f t="shared" si="769"/>
        <v>1.1221686246938908E-14</v>
      </c>
      <c r="JB226" s="86">
        <f t="shared" si="770"/>
        <v>1.5448031284397342E-14</v>
      </c>
      <c r="JC226" s="86">
        <f t="shared" si="771"/>
        <v>2.4489361742223978E-14</v>
      </c>
      <c r="JD226" s="86">
        <f t="shared" si="772"/>
        <v>3.4717598129875799E-18</v>
      </c>
      <c r="JE226" s="86">
        <f t="shared" si="773"/>
        <v>2.8219104114552445E-15</v>
      </c>
      <c r="JF226" s="86">
        <f t="shared" si="774"/>
        <v>1.4391826975651692E-18</v>
      </c>
      <c r="JG226" s="86">
        <f t="shared" si="775"/>
        <v>1.2211025575308811E-20</v>
      </c>
      <c r="JH226" s="86">
        <f t="shared" si="776"/>
        <v>6.7375349956665638E-20</v>
      </c>
      <c r="JI226" s="86">
        <f t="shared" si="777"/>
        <v>5.836867172818928E-17</v>
      </c>
      <c r="JJ226" s="86">
        <f t="shared" si="778"/>
        <v>3.0378065726398748E-17</v>
      </c>
      <c r="JK226" s="86">
        <f t="shared" si="779"/>
        <v>5.9957076383372786E-15</v>
      </c>
      <c r="JL226" s="86">
        <f t="shared" si="780"/>
        <v>7.9070999000613484E-47</v>
      </c>
      <c r="JM226" s="86">
        <f t="shared" si="781"/>
        <v>1.3373852755235441E-51</v>
      </c>
    </row>
    <row r="227" spans="1:273" x14ac:dyDescent="0.25">
      <c r="B227" s="2">
        <v>200</v>
      </c>
      <c r="C227" s="37">
        <v>57.642000000000003</v>
      </c>
      <c r="D227" s="37">
        <v>57.048000000000002</v>
      </c>
      <c r="E227" s="37">
        <v>58.935000000000002</v>
      </c>
      <c r="F227" s="37">
        <v>58.033000000000001</v>
      </c>
      <c r="G227" s="37">
        <v>57.459000000000003</v>
      </c>
      <c r="H227" s="37">
        <v>57.887</v>
      </c>
      <c r="I227" s="37">
        <v>59.274000000000001</v>
      </c>
      <c r="J227" s="37">
        <v>59.128999999999998</v>
      </c>
      <c r="K227" s="37">
        <v>60.225999999999999</v>
      </c>
      <c r="L227" s="37">
        <v>62.064999999999998</v>
      </c>
      <c r="M227" s="37">
        <v>58.305999999999997</v>
      </c>
      <c r="N227" s="37">
        <v>58.161000000000001</v>
      </c>
      <c r="O227" s="37">
        <v>60.048999999999999</v>
      </c>
      <c r="P227" s="37">
        <v>59.491999999999997</v>
      </c>
      <c r="Q227" s="37">
        <v>61.856999999999999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61.789094740218538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6.790525978146178E-2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61.789094740218538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61.856999999999999</v>
      </c>
      <c r="DK227" s="2">
        <f t="shared" si="712"/>
        <v>80.904233449477388</v>
      </c>
      <c r="DL227" s="2">
        <f t="shared" si="713"/>
        <v>94.172495620658424</v>
      </c>
      <c r="DM227" s="2">
        <f t="shared" si="713"/>
        <v>92.825418739702343</v>
      </c>
      <c r="DN227" s="2">
        <f t="shared" si="713"/>
        <v>74.422926759287193</v>
      </c>
      <c r="DO227" s="2">
        <f t="shared" si="713"/>
        <v>82.839618091211122</v>
      </c>
      <c r="DP227" s="2">
        <f t="shared" si="713"/>
        <v>83.182866027874582</v>
      </c>
      <c r="DQ227" s="2">
        <f t="shared" si="713"/>
        <v>86.00207665505225</v>
      </c>
      <c r="DR227" s="2">
        <f t="shared" si="713"/>
        <v>88.121471777003478</v>
      </c>
      <c r="DS227" s="2">
        <f t="shared" si="713"/>
        <v>101.89968387314437</v>
      </c>
      <c r="DT227" s="2">
        <f t="shared" si="713"/>
        <v>93.298310728744937</v>
      </c>
      <c r="DU227" s="2">
        <f t="shared" si="713"/>
        <v>89.639078745644611</v>
      </c>
      <c r="DV227" s="2">
        <f t="shared" si="713"/>
        <v>79.50795107218363</v>
      </c>
      <c r="DW227" s="2">
        <f t="shared" si="713"/>
        <v>92.790197221383252</v>
      </c>
      <c r="DX227" s="2">
        <f t="shared" si="713"/>
        <v>85.146943184885302</v>
      </c>
      <c r="DY227" s="2">
        <f t="shared" si="713"/>
        <v>72.641891599821733</v>
      </c>
      <c r="DZ227" s="5"/>
      <c r="EA227" s="2">
        <f t="shared" si="652"/>
        <v>54.752549168755579</v>
      </c>
      <c r="EB227" s="2">
        <f t="shared" si="714"/>
        <v>53.764042208230038</v>
      </c>
      <c r="EC227" s="2">
        <f t="shared" si="715"/>
        <v>53.144616288298018</v>
      </c>
      <c r="ED227" s="2">
        <f t="shared" si="716"/>
        <v>54.222576775915009</v>
      </c>
      <c r="EE227" s="2">
        <f t="shared" si="717"/>
        <v>53.546690675600232</v>
      </c>
      <c r="EF227" s="2">
        <f t="shared" si="718"/>
        <v>50.594053721624306</v>
      </c>
      <c r="EG227" s="2">
        <f t="shared" si="719"/>
        <v>50.083068130191265</v>
      </c>
      <c r="EH227" s="2">
        <f t="shared" si="720"/>
        <v>57.336740761792385</v>
      </c>
      <c r="EI227" s="2">
        <f t="shared" si="721"/>
        <v>55.23643420297023</v>
      </c>
      <c r="EJ227" s="2">
        <f t="shared" si="722"/>
        <v>54.900085539319939</v>
      </c>
      <c r="EK227" s="2">
        <f t="shared" si="723"/>
        <v>57.93653579341634</v>
      </c>
      <c r="EL227" s="2">
        <f t="shared" si="724"/>
        <v>57.216531705894063</v>
      </c>
      <c r="EM227" s="2">
        <f t="shared" si="725"/>
        <v>54.641607235793963</v>
      </c>
      <c r="EN227" s="2">
        <f t="shared" si="726"/>
        <v>58.786531292330537</v>
      </c>
      <c r="EO227" s="2">
        <f t="shared" si="727"/>
        <v>63.244163817849667</v>
      </c>
      <c r="EP227" s="5"/>
      <c r="EQ227" s="2">
        <f t="shared" si="728"/>
        <v>56.084752771471798</v>
      </c>
      <c r="ER227" s="2">
        <f t="shared" si="729"/>
        <v>55.536263128575726</v>
      </c>
      <c r="ES227" s="2">
        <f t="shared" si="729"/>
        <v>57.042432855169132</v>
      </c>
      <c r="ET227" s="2">
        <f t="shared" si="729"/>
        <v>56.403152401728292</v>
      </c>
      <c r="EU227" s="2">
        <f t="shared" si="729"/>
        <v>55.224267774643131</v>
      </c>
      <c r="EV227" s="2">
        <f t="shared" si="729"/>
        <v>53.464457503949447</v>
      </c>
      <c r="EW227" s="2">
        <f t="shared" si="729"/>
        <v>55.25799134147239</v>
      </c>
      <c r="EX227" s="2">
        <f t="shared" si="729"/>
        <v>57.967284098602519</v>
      </c>
      <c r="EY227" s="2">
        <f t="shared" si="729"/>
        <v>57.657538292466214</v>
      </c>
      <c r="EZ227" s="2">
        <f t="shared" si="729"/>
        <v>58.253390571596142</v>
      </c>
      <c r="FA227" s="2">
        <f t="shared" si="729"/>
        <v>57.783472488552263</v>
      </c>
      <c r="FB227" s="2">
        <f t="shared" si="729"/>
        <v>57.16585810330109</v>
      </c>
      <c r="FC227" s="2">
        <f t="shared" si="729"/>
        <v>60.074524049936791</v>
      </c>
      <c r="FD227" s="2">
        <f t="shared" si="729"/>
        <v>59.691240187765644</v>
      </c>
      <c r="FE227" s="2">
        <f t="shared" si="729"/>
        <v>61.755176567247403</v>
      </c>
      <c r="FG227" s="2">
        <f t="shared" si="730"/>
        <v>0.99999953773663497</v>
      </c>
      <c r="FH227" s="2">
        <f t="shared" si="731"/>
        <v>0.99999940596163761</v>
      </c>
      <c r="FI227" s="2">
        <f t="shared" si="731"/>
        <v>0.99999939614332789</v>
      </c>
      <c r="FJ227" s="2">
        <f t="shared" si="731"/>
        <v>0.99999944302593735</v>
      </c>
      <c r="FK227" s="2">
        <f t="shared" si="731"/>
        <v>0.99999947305009873</v>
      </c>
      <c r="FL227" s="2">
        <f t="shared" si="731"/>
        <v>0.99999939333926102</v>
      </c>
      <c r="FM227" s="2">
        <f t="shared" si="731"/>
        <v>0.99999934590862383</v>
      </c>
      <c r="FN227" s="2">
        <f t="shared" si="731"/>
        <v>0.99999937071583844</v>
      </c>
      <c r="FO227" s="2">
        <f t="shared" si="731"/>
        <v>0.99999934554074088</v>
      </c>
      <c r="FP227" s="2">
        <f t="shared" si="731"/>
        <v>0.99999933786422124</v>
      </c>
      <c r="FQ227" s="2">
        <f t="shared" si="731"/>
        <v>0.99999935772824533</v>
      </c>
      <c r="FR227" s="2">
        <f t="shared" si="731"/>
        <v>0.99999942241463213</v>
      </c>
      <c r="FS227" s="2">
        <f t="shared" si="731"/>
        <v>0.99999947221415242</v>
      </c>
      <c r="FT227" s="2">
        <f t="shared" si="731"/>
        <v>0.99999931402944653</v>
      </c>
      <c r="FU227" s="2">
        <f t="shared" si="731"/>
        <v>0.9999991599213639</v>
      </c>
      <c r="FV227" s="5"/>
      <c r="FW227" s="2">
        <f t="shared" si="748"/>
        <v>0.98539625294809852</v>
      </c>
      <c r="FX227" s="2">
        <f t="shared" si="588"/>
        <v>0.99044248886131647</v>
      </c>
      <c r="FY227" s="2">
        <f t="shared" si="589"/>
        <v>0.98931962920062311</v>
      </c>
      <c r="FZ227" s="2">
        <f t="shared" si="590"/>
        <v>0.98937161456708245</v>
      </c>
      <c r="GA227" s="2">
        <f t="shared" si="591"/>
        <v>0.99008959745353609</v>
      </c>
      <c r="GB227" s="2">
        <f t="shared" si="592"/>
        <v>0.99062551837003154</v>
      </c>
      <c r="GC227" s="2">
        <f t="shared" si="593"/>
        <v>0.99007162907637369</v>
      </c>
      <c r="GD227" s="2">
        <f t="shared" si="594"/>
        <v>0.99145636103459533</v>
      </c>
      <c r="GE227" s="2">
        <f t="shared" si="595"/>
        <v>0.99272869349321202</v>
      </c>
      <c r="GF227" s="2">
        <f t="shared" si="596"/>
        <v>0.99194112813689073</v>
      </c>
      <c r="GG227" s="2">
        <f t="shared" si="597"/>
        <v>0.99074513857923374</v>
      </c>
      <c r="GH227" s="2">
        <f t="shared" si="598"/>
        <v>0.99006870584559459</v>
      </c>
      <c r="GI227" s="2">
        <f t="shared" si="599"/>
        <v>0.988920160237728</v>
      </c>
      <c r="GJ227" s="2">
        <f t="shared" si="600"/>
        <v>0.98134490242447792</v>
      </c>
      <c r="GK227" s="2">
        <f t="shared" si="601"/>
        <v>0.97722594459618251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1.0096742613417207E-300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6.7921432953462563E-146</v>
      </c>
      <c r="HT227" s="86">
        <f t="shared" si="630"/>
        <v>1.1295068238169723E-216</v>
      </c>
      <c r="HU227" s="86">
        <f t="shared" si="631"/>
        <v>1.5529119777144653E-203</v>
      </c>
      <c r="HV227" s="86">
        <f t="shared" si="632"/>
        <v>5.8376547800276979E-214</v>
      </c>
      <c r="HW227" s="86">
        <f t="shared" si="633"/>
        <v>8.5514823034738799E-208</v>
      </c>
      <c r="HX227" s="86">
        <f t="shared" si="634"/>
        <v>2.4185264513902864E-260</v>
      </c>
      <c r="HY227" s="86">
        <f t="shared" si="635"/>
        <v>1.1943826731403675E-216</v>
      </c>
      <c r="HZ227" s="86">
        <f t="shared" si="636"/>
        <v>2.9532088234018483E-256</v>
      </c>
      <c r="IA227" s="86">
        <f t="shared" si="637"/>
        <v>3.0163656213884462E-277</v>
      </c>
      <c r="IB227" s="86">
        <f t="shared" si="638"/>
        <v>1.2840538593303185E-276</v>
      </c>
      <c r="IC227" s="86">
        <f t="shared" si="639"/>
        <v>4.6601246265349449E-236</v>
      </c>
      <c r="ID227" s="86">
        <f t="shared" si="640"/>
        <v>2.1216091307958883E-248</v>
      </c>
      <c r="IE227" s="86">
        <f t="shared" si="641"/>
        <v>1.0807346770299548E-215</v>
      </c>
      <c r="IF227" s="86">
        <f t="shared" si="642"/>
        <v>6.3225428540738722E-147</v>
      </c>
      <c r="IG227" s="86">
        <f t="shared" si="643"/>
        <v>2.8893152319299808E-155</v>
      </c>
      <c r="II227" s="86">
        <f t="shared" si="752"/>
        <v>1.7102886231214253E-10</v>
      </c>
      <c r="IJ227" s="86">
        <f t="shared" si="753"/>
        <v>3.1811499395239917E-16</v>
      </c>
      <c r="IK227" s="86">
        <f t="shared" si="754"/>
        <v>3.1465705588443504E-15</v>
      </c>
      <c r="IL227" s="86">
        <f t="shared" si="755"/>
        <v>4.3953962340990825E-15</v>
      </c>
      <c r="IM227" s="86">
        <f t="shared" si="756"/>
        <v>7.2419900460753404E-15</v>
      </c>
      <c r="IN227" s="86">
        <f t="shared" si="757"/>
        <v>7.3021080776962225E-19</v>
      </c>
      <c r="IO227" s="86">
        <f t="shared" si="758"/>
        <v>7.6398396687928728E-16</v>
      </c>
      <c r="IP227" s="86">
        <f t="shared" si="759"/>
        <v>3.0176746747950831E-19</v>
      </c>
      <c r="IQ227" s="86">
        <f t="shared" si="760"/>
        <v>2.2513977593090023E-21</v>
      </c>
      <c r="IR227" s="86">
        <f t="shared" si="761"/>
        <v>1.2788797374614941E-20</v>
      </c>
      <c r="IS227" s="86">
        <f t="shared" si="762"/>
        <v>1.3808554804245106E-17</v>
      </c>
      <c r="IT227" s="86">
        <f t="shared" si="763"/>
        <v>6.83906991851008E-18</v>
      </c>
      <c r="IU227" s="86">
        <f t="shared" si="764"/>
        <v>1.6202159307581481E-15</v>
      </c>
      <c r="IV227" s="86">
        <f t="shared" si="765"/>
        <v>5.3501076052083834E-49</v>
      </c>
      <c r="IW227" s="86">
        <f t="shared" si="766"/>
        <v>3.9171490280943692E-54</v>
      </c>
      <c r="IY227" s="86">
        <f t="shared" si="767"/>
        <v>1.7102886231214253E-10</v>
      </c>
      <c r="IZ227" s="86">
        <f t="shared" si="768"/>
        <v>3.1811499395239917E-16</v>
      </c>
      <c r="JA227" s="86">
        <f t="shared" si="769"/>
        <v>3.1465705588443504E-15</v>
      </c>
      <c r="JB227" s="86">
        <f t="shared" si="770"/>
        <v>4.3953962340990825E-15</v>
      </c>
      <c r="JC227" s="86">
        <f t="shared" si="771"/>
        <v>7.2419900460753404E-15</v>
      </c>
      <c r="JD227" s="86">
        <f t="shared" si="772"/>
        <v>7.3021080776962225E-19</v>
      </c>
      <c r="JE227" s="86">
        <f t="shared" si="773"/>
        <v>7.6398396687928728E-16</v>
      </c>
      <c r="JF227" s="86">
        <f t="shared" si="774"/>
        <v>3.0176746747950831E-19</v>
      </c>
      <c r="JG227" s="86">
        <f t="shared" si="775"/>
        <v>2.2513977593090023E-21</v>
      </c>
      <c r="JH227" s="86">
        <f t="shared" si="776"/>
        <v>1.2788797374614941E-20</v>
      </c>
      <c r="JI227" s="86">
        <f t="shared" si="777"/>
        <v>1.3808554804245106E-17</v>
      </c>
      <c r="JJ227" s="86">
        <f t="shared" si="778"/>
        <v>6.83906991851008E-18</v>
      </c>
      <c r="JK227" s="86">
        <f t="shared" si="779"/>
        <v>1.6202159307581481E-15</v>
      </c>
      <c r="JL227" s="86">
        <f t="shared" si="780"/>
        <v>5.3501076052083834E-49</v>
      </c>
      <c r="JM227" s="86">
        <f t="shared" si="781"/>
        <v>3.9171490280943692E-54</v>
      </c>
    </row>
    <row r="228" spans="1:273" x14ac:dyDescent="0.25">
      <c r="AY228" s="5"/>
      <c r="AZ228" s="5"/>
      <c r="BO228" s="28">
        <f>SLOPE(BO27:BO227,$B27:$B227)</f>
        <v>2.5057665505226513E-2</v>
      </c>
      <c r="BP228" s="28">
        <f t="shared" ref="BP228:CC228" si="782">SLOPE(BP27:BP227,$B27:$B227)</f>
        <v>9.3849139232860312E-2</v>
      </c>
      <c r="BQ228" s="28">
        <f t="shared" si="782"/>
        <v>6.926164816465441E-2</v>
      </c>
      <c r="BR228" s="28">
        <f t="shared" si="782"/>
        <v>-2.7570371488976193E-2</v>
      </c>
      <c r="BS228" s="28">
        <f t="shared" si="782"/>
        <v>1.3171700392630645E-2</v>
      </c>
      <c r="BT228" s="28">
        <f t="shared" si="782"/>
        <v>1.4948257839721202E-2</v>
      </c>
      <c r="BU228" s="28">
        <f t="shared" si="782"/>
        <v>-1.5636759581881595E-2</v>
      </c>
      <c r="BV228" s="28">
        <f t="shared" si="782"/>
        <v>4.2240069686411079E-2</v>
      </c>
      <c r="BW228" s="28">
        <f t="shared" si="782"/>
        <v>0.11444757085020235</v>
      </c>
      <c r="BX228" s="28">
        <f t="shared" si="782"/>
        <v>6.6022874493927131E-2</v>
      </c>
      <c r="BY228" s="28">
        <f t="shared" si="782"/>
        <v>5.6560452961672503E-2</v>
      </c>
      <c r="BZ228" s="28">
        <f t="shared" si="782"/>
        <v>-6.8101781938990974E-3</v>
      </c>
      <c r="CA228" s="28">
        <f t="shared" si="782"/>
        <v>5.0506493506493451E-2</v>
      </c>
      <c r="CB228" s="28">
        <f t="shared" si="782"/>
        <v>4.5513967611335998E-2</v>
      </c>
      <c r="CC228" s="28">
        <f t="shared" si="782"/>
        <v>-8.7135695187165341E-3</v>
      </c>
      <c r="CE228" s="28">
        <f>SLOPE(CE27:CE227,$B27:$B227)</f>
        <v>-9.3769643011496248E-2</v>
      </c>
      <c r="CF228" s="28">
        <f t="shared" ref="CF228:CS228" si="783">SLOPE(CF27:CF227,$B27:$B227)</f>
        <v>-0.12701588124850885</v>
      </c>
      <c r="CG228" s="28">
        <f t="shared" si="783"/>
        <v>-0.17239971386151975</v>
      </c>
      <c r="CH228" s="28">
        <f t="shared" si="783"/>
        <v>-0.1331943563409354</v>
      </c>
      <c r="CI228" s="28">
        <f t="shared" si="783"/>
        <v>-0.14452596314907873</v>
      </c>
      <c r="CJ228" s="28">
        <f t="shared" si="783"/>
        <v>-0.1728064832878978</v>
      </c>
      <c r="CK228" s="28">
        <f t="shared" si="783"/>
        <v>-0.21293832041478092</v>
      </c>
      <c r="CL228" s="28">
        <f t="shared" si="783"/>
        <v>-0.10266161467177026</v>
      </c>
      <c r="CM228" s="28">
        <f t="shared" si="783"/>
        <v>-0.13653750806173745</v>
      </c>
      <c r="CN228" s="28">
        <f t="shared" si="783"/>
        <v>-0.15330308129206596</v>
      </c>
      <c r="CO228" s="28">
        <f t="shared" si="783"/>
        <v>-0.11193798797214606</v>
      </c>
      <c r="CP228" s="28">
        <f t="shared" si="783"/>
        <v>-0.12082000747015346</v>
      </c>
      <c r="CQ228" s="28">
        <f t="shared" si="783"/>
        <v>-0.1678519583112055</v>
      </c>
      <c r="CR228" s="28">
        <f t="shared" si="783"/>
        <v>-8.8453390217646102E-2</v>
      </c>
      <c r="CS228" s="28">
        <f t="shared" si="783"/>
        <v>-6.4647312108559465E-2</v>
      </c>
      <c r="CU228" s="28">
        <f>SLOPE(CU27:CU227,$B27:$B227)</f>
        <v>-7.8379816768883059E-2</v>
      </c>
      <c r="CV228" s="28">
        <f t="shared" ref="CV228:DI228" si="784">SLOPE(CV27:CV227,$B27:$B227)</f>
        <v>-0.10732232510288063</v>
      </c>
      <c r="CW228" s="28">
        <f t="shared" si="784"/>
        <v>-0.12824766560454062</v>
      </c>
      <c r="CX228" s="28">
        <f t="shared" si="784"/>
        <v>-0.10842994364914825</v>
      </c>
      <c r="CY228" s="28">
        <f t="shared" si="784"/>
        <v>-0.125777561085571</v>
      </c>
      <c r="CZ228" s="28">
        <f t="shared" si="784"/>
        <v>-0.14129327346803031</v>
      </c>
      <c r="DA228" s="28">
        <f t="shared" si="784"/>
        <v>-0.1557523884644853</v>
      </c>
      <c r="DB228" s="28">
        <f t="shared" si="784"/>
        <v>-9.5814280978461355E-2</v>
      </c>
      <c r="DC228" s="28">
        <f t="shared" si="784"/>
        <v>-0.11042798241386434</v>
      </c>
      <c r="DD228" s="28">
        <f t="shared" si="784"/>
        <v>-0.11703015642709405</v>
      </c>
      <c r="DE228" s="28">
        <f t="shared" si="784"/>
        <v>-0.11360134347294371</v>
      </c>
      <c r="DF228" s="28">
        <f t="shared" si="784"/>
        <v>-0.12143176167510412</v>
      </c>
      <c r="DG228" s="28">
        <f t="shared" si="784"/>
        <v>-0.10867499762466205</v>
      </c>
      <c r="DH228" s="28">
        <f t="shared" si="784"/>
        <v>-7.8306895505693322E-2</v>
      </c>
      <c r="DI228" s="28">
        <f t="shared" si="784"/>
        <v>-8.0318140505832858E-2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75.892700348432086</v>
      </c>
      <c r="BP229" s="28">
        <f t="shared" ref="BP229:CC229" si="786">INTERCEPT(BP27:BP227,$B27:$B227)</f>
        <v>75.402667774086353</v>
      </c>
      <c r="BQ229" s="28">
        <f t="shared" si="786"/>
        <v>78.973089106771454</v>
      </c>
      <c r="BR229" s="28">
        <f t="shared" si="786"/>
        <v>79.937001057082426</v>
      </c>
      <c r="BS229" s="28">
        <f t="shared" si="786"/>
        <v>80.205278012685</v>
      </c>
      <c r="BT229" s="28">
        <f t="shared" si="786"/>
        <v>80.193214459930346</v>
      </c>
      <c r="BU229" s="28">
        <f t="shared" si="786"/>
        <v>89.129428571428562</v>
      </c>
      <c r="BV229" s="28">
        <f t="shared" si="786"/>
        <v>79.673457839721266</v>
      </c>
      <c r="BW229" s="28">
        <f t="shared" si="786"/>
        <v>79.010169703103898</v>
      </c>
      <c r="BX229" s="28">
        <f t="shared" si="786"/>
        <v>80.093735829959513</v>
      </c>
      <c r="BY229" s="28">
        <f t="shared" si="786"/>
        <v>78.326988153310111</v>
      </c>
      <c r="BZ229" s="28">
        <f t="shared" si="786"/>
        <v>80.869986710963445</v>
      </c>
      <c r="CA229" s="28">
        <f t="shared" si="786"/>
        <v>82.688898520084564</v>
      </c>
      <c r="CB229" s="28">
        <f t="shared" si="786"/>
        <v>76.044149662618096</v>
      </c>
      <c r="CC229" s="28">
        <f t="shared" si="786"/>
        <v>74.384605503565041</v>
      </c>
      <c r="CD229" s="2"/>
      <c r="CE229" s="28">
        <f>INTERCEPT(CE27:CE227,$B27:$B227)</f>
        <v>73.506477771054833</v>
      </c>
      <c r="CF229" s="28">
        <f t="shared" ref="CF229:CS229" si="787">INTERCEPT(CF27:CF227,$B27:$B227)</f>
        <v>79.16721845793181</v>
      </c>
      <c r="CG229" s="28">
        <f t="shared" si="787"/>
        <v>87.624559060601968</v>
      </c>
      <c r="CH229" s="28">
        <f t="shared" si="787"/>
        <v>80.86144804410209</v>
      </c>
      <c r="CI229" s="28">
        <f t="shared" si="787"/>
        <v>82.451883305415976</v>
      </c>
      <c r="CJ229" s="28">
        <f t="shared" si="787"/>
        <v>85.155350379203867</v>
      </c>
      <c r="CK229" s="28">
        <f t="shared" si="787"/>
        <v>92.670732213147446</v>
      </c>
      <c r="CL229" s="28">
        <f t="shared" si="787"/>
        <v>77.869063696146441</v>
      </c>
      <c r="CM229" s="28">
        <f t="shared" si="787"/>
        <v>82.543935815317724</v>
      </c>
      <c r="CN229" s="28">
        <f t="shared" si="787"/>
        <v>85.560701797733131</v>
      </c>
      <c r="CO229" s="28">
        <f t="shared" si="787"/>
        <v>80.324133387845549</v>
      </c>
      <c r="CP229" s="28">
        <f t="shared" si="787"/>
        <v>81.380533199924756</v>
      </c>
      <c r="CQ229" s="28">
        <f t="shared" si="787"/>
        <v>88.211998898035063</v>
      </c>
      <c r="CR229" s="28">
        <f t="shared" si="787"/>
        <v>76.477209335859754</v>
      </c>
      <c r="CS229" s="28">
        <f t="shared" si="787"/>
        <v>76.173626239561557</v>
      </c>
      <c r="CT229" s="2"/>
      <c r="CU229" s="28">
        <f>INTERCEPT(CU27:CU227,$B27:$B227)</f>
        <v>71.760716125248408</v>
      </c>
      <c r="CV229" s="28">
        <f t="shared" ref="CV229:DI229" si="788">INTERCEPT(CV27:CV227,$B27:$B227)</f>
        <v>77.000728149151854</v>
      </c>
      <c r="CW229" s="28">
        <f t="shared" si="788"/>
        <v>82.691965976077256</v>
      </c>
      <c r="CX229" s="28">
        <f t="shared" si="788"/>
        <v>78.089141131557938</v>
      </c>
      <c r="CY229" s="28">
        <f t="shared" si="788"/>
        <v>80.379779991757331</v>
      </c>
      <c r="CZ229" s="28">
        <f t="shared" si="788"/>
        <v>81.723112197555508</v>
      </c>
      <c r="DA229" s="28">
        <f t="shared" si="788"/>
        <v>86.408469034369446</v>
      </c>
      <c r="DB229" s="28">
        <f t="shared" si="788"/>
        <v>77.13014029429479</v>
      </c>
      <c r="DC229" s="28">
        <f t="shared" si="788"/>
        <v>79.743134775239085</v>
      </c>
      <c r="DD229" s="28">
        <f t="shared" si="788"/>
        <v>81.659421857014948</v>
      </c>
      <c r="DE229" s="28">
        <f t="shared" si="788"/>
        <v>80.503741183141003</v>
      </c>
      <c r="DF229" s="28">
        <f t="shared" si="788"/>
        <v>81.452210438321913</v>
      </c>
      <c r="DG229" s="28">
        <f t="shared" si="788"/>
        <v>81.809523574869203</v>
      </c>
      <c r="DH229" s="28">
        <f t="shared" si="788"/>
        <v>75.352619288904307</v>
      </c>
      <c r="DI229" s="28">
        <f t="shared" si="788"/>
        <v>77.818804668413975</v>
      </c>
    </row>
    <row r="230" spans="1:273" x14ac:dyDescent="0.25">
      <c r="A230" s="138"/>
      <c r="B230" s="28" t="s">
        <v>36</v>
      </c>
      <c r="C230" s="5">
        <f>C$7 - ABS(C$11)*Expt!$B$9</f>
        <v>-11.2336581400059</v>
      </c>
      <c r="D230" s="5">
        <f>D$7 - ABS(D$11)*Expt!$B$9</f>
        <v>0.3221253001433837</v>
      </c>
      <c r="E230" s="5">
        <f>E$7 - ABS(E$11)*Expt!$B$9</f>
        <v>1.0001741058445432</v>
      </c>
      <c r="F230" s="5">
        <f>F$7 - ABS(F$11)*Expt!$B$9</f>
        <v>-3.2007749167621853</v>
      </c>
      <c r="G230" s="5">
        <f>G$7 - ABS(G$11)*Expt!$B$9</f>
        <v>-2.5202350818651169</v>
      </c>
      <c r="H230" s="5">
        <f>H$7 - ABS(H$11)*Expt!$B$9</f>
        <v>2.9626863154636993</v>
      </c>
      <c r="I230" s="5">
        <f>I$7 - ABS(I$11)*Expt!$B$9</f>
        <v>3.7800537442579909</v>
      </c>
      <c r="J230" s="5">
        <f>J$7 - ABS(J$11)*Expt!$B$9</f>
        <v>3.7305581814424258</v>
      </c>
      <c r="K230" s="5">
        <f>K$7 - ABS(K$11)*Expt!$B$9</f>
        <v>5.5736717716929149</v>
      </c>
      <c r="L230" s="5">
        <f>L$7 - ABS(L$11)*Expt!$B$9</f>
        <v>5.0904557616831951</v>
      </c>
      <c r="M230" s="5">
        <f>M$7 - ABS(M$11)*Expt!$B$9</f>
        <v>3.1997547704022082</v>
      </c>
      <c r="N230" s="5">
        <f>N$7 - ABS(N$11)*Expt!$B$9</f>
        <v>0.85167987476422979</v>
      </c>
      <c r="O230" s="5">
        <f>O$7 - ABS(O$11)*Expt!$B$9</f>
        <v>-2.1149476303526953</v>
      </c>
      <c r="P230" s="5">
        <f>P$7 - ABS(P$11)*Expt!$B$9</f>
        <v>6.4050331793968809</v>
      </c>
      <c r="Q230" s="5">
        <f>Q$7 - ABS(Q$11)*Expt!$B$9</f>
        <v>14.939529262585033</v>
      </c>
    </row>
    <row r="231" spans="1:273" x14ac:dyDescent="0.25">
      <c r="A231" s="138"/>
      <c r="B231" s="3" t="s">
        <v>59</v>
      </c>
      <c r="C231" s="72">
        <f t="shared" ref="C231:O231" si="789">C7 - C11*$S231</f>
        <v>41.622241928057093</v>
      </c>
      <c r="D231" s="72">
        <f t="shared" si="789"/>
        <v>44.345368755064648</v>
      </c>
      <c r="E231" s="72">
        <f t="shared" si="789"/>
        <v>44.52335328716471</v>
      </c>
      <c r="F231" s="72">
        <f t="shared" si="789"/>
        <v>43.645880328243486</v>
      </c>
      <c r="G231" s="72">
        <f t="shared" si="789"/>
        <v>43.044238908160693</v>
      </c>
      <c r="H231" s="72">
        <f t="shared" si="789"/>
        <v>44.573653830588839</v>
      </c>
      <c r="I231" s="72">
        <f t="shared" si="789"/>
        <v>45.390967681976946</v>
      </c>
      <c r="J231" s="72">
        <f t="shared" si="789"/>
        <v>44.971176860234124</v>
      </c>
      <c r="K231" s="72">
        <f t="shared" si="789"/>
        <v>45.397072515539762</v>
      </c>
      <c r="L231" s="72">
        <f t="shared" si="789"/>
        <v>45.523683582936499</v>
      </c>
      <c r="M231" s="72">
        <f t="shared" si="789"/>
        <v>45.192977558067327</v>
      </c>
      <c r="N231" s="72">
        <f t="shared" si="789"/>
        <v>44.04041083679212</v>
      </c>
      <c r="O231" s="72">
        <f t="shared" si="789"/>
        <v>43.061449243641306</v>
      </c>
      <c r="P231" s="72">
        <f>P7 - P11*$S231</f>
        <v>45.907644278888768</v>
      </c>
      <c r="Q231" s="72">
        <f>Q7 - Q11*$S231</f>
        <v>48.108007630479456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154.27133488821283</v>
      </c>
      <c r="D232" s="72">
        <f t="shared" si="790"/>
        <v>149.61288875043266</v>
      </c>
      <c r="E232" s="72">
        <f t="shared" si="790"/>
        <v>150.83124261678881</v>
      </c>
      <c r="F232" s="72">
        <f t="shared" si="790"/>
        <v>150.77769623374138</v>
      </c>
      <c r="G232" s="72">
        <f t="shared" si="790"/>
        <v>150.01041994305143</v>
      </c>
      <c r="H232" s="72">
        <f t="shared" si="790"/>
        <v>149.40094378057262</v>
      </c>
      <c r="I232" s="72">
        <f t="shared" si="790"/>
        <v>150.0302844556289</v>
      </c>
      <c r="J232" s="72">
        <f t="shared" si="790"/>
        <v>148.38423210746802</v>
      </c>
      <c r="K232" s="72">
        <f t="shared" si="790"/>
        <v>146.61954692620594</v>
      </c>
      <c r="L232" s="72">
        <f t="shared" si="790"/>
        <v>147.74470882568585</v>
      </c>
      <c r="M232" s="72">
        <f t="shared" si="790"/>
        <v>149.26019925386629</v>
      </c>
      <c r="N232" s="72">
        <f t="shared" si="790"/>
        <v>150.0335127975587</v>
      </c>
      <c r="O232" s="72">
        <f t="shared" si="790"/>
        <v>151.23430622676455</v>
      </c>
      <c r="P232" s="72">
        <f t="shared" si="790"/>
        <v>156.97439635200317</v>
      </c>
      <c r="Q232" s="72">
        <f>Q10 + Q14*$S232</f>
        <v>159.18613460527712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189.21364143961409</v>
      </c>
      <c r="D233" s="2">
        <f>D$10 + ABS(D$14)*Expt!$B$10</f>
        <v>179.71818944809968</v>
      </c>
      <c r="E233" s="2">
        <f>E$10 + ABS(E$14)*Expt!$B$10</f>
        <v>181.25666018361505</v>
      </c>
      <c r="F233" s="2">
        <f>F$10 + ABS(F$14)*Expt!$B$10</f>
        <v>181.39875857405207</v>
      </c>
      <c r="G233" s="2">
        <f>G$10 + ABS(G$14)*Expt!$B$10</f>
        <v>181.3603119731215</v>
      </c>
      <c r="H233" s="2">
        <f>H$10 + ABS(H$14)*Expt!$B$10</f>
        <v>177.23367589369607</v>
      </c>
      <c r="I233" s="2">
        <f>I$10 + ABS(I$14)*Expt!$B$10</f>
        <v>180.28040841477471</v>
      </c>
      <c r="J233" s="2">
        <f>J$10 + ABS(J$14)*Expt!$B$10</f>
        <v>176.4663575002219</v>
      </c>
      <c r="K233" s="2">
        <f>K$10 + ABS(K$14)*Expt!$B$10</f>
        <v>174.05670612754318</v>
      </c>
      <c r="L233" s="2">
        <f>L$10 + ABS(L$14)*Expt!$B$10</f>
        <v>175.13074021373163</v>
      </c>
      <c r="M233" s="2">
        <f>M$10 + ABS(M$14)*Expt!$B$10</f>
        <v>178.26060484914072</v>
      </c>
      <c r="N233" s="2">
        <f>N$10 + ABS(N$14)*Expt!$B$10</f>
        <v>178.32399932205684</v>
      </c>
      <c r="O233" s="2">
        <f>O$10 + ABS(O$14)*Expt!$B$10</f>
        <v>181.09796838779781</v>
      </c>
      <c r="P233" s="2">
        <f>P$10 + ABS(P$14)*Expt!$B$10</f>
        <v>197.99031783804887</v>
      </c>
      <c r="Q233" s="2">
        <f>Q$10 + ABS(Q$14)*Expt!$B$10</f>
        <v>208.12320904167566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7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11843.804415471877</v>
      </c>
      <c r="C2" s="49">
        <f>SUMSQ(AI27:AI227)</f>
        <v>474.5753148813759</v>
      </c>
      <c r="D2" s="50">
        <f t="shared" ref="D2:O2" si="0">SUMSQ(AJ27:AJ227)</f>
        <v>916.05809804466287</v>
      </c>
      <c r="E2" s="50">
        <f t="shared" si="0"/>
        <v>1400.0247541128674</v>
      </c>
      <c r="F2" s="50">
        <f t="shared" si="0"/>
        <v>964.5846666115915</v>
      </c>
      <c r="G2" s="50">
        <f t="shared" si="0"/>
        <v>812.09899359904171</v>
      </c>
      <c r="H2" s="50">
        <f t="shared" si="0"/>
        <v>990.53413670435123</v>
      </c>
      <c r="I2" s="50">
        <f t="shared" si="0"/>
        <v>837.56994156798226</v>
      </c>
      <c r="J2" s="50">
        <f t="shared" si="0"/>
        <v>767.12319973568628</v>
      </c>
      <c r="K2" s="50">
        <f t="shared" si="0"/>
        <v>831.36555135514288</v>
      </c>
      <c r="L2" s="50">
        <f t="shared" si="0"/>
        <v>808.91366732032748</v>
      </c>
      <c r="M2" s="50">
        <f t="shared" si="0"/>
        <v>920.8202472062203</v>
      </c>
      <c r="N2" s="50">
        <f t="shared" si="0"/>
        <v>1057.9871433738692</v>
      </c>
      <c r="O2" s="51">
        <f t="shared" si="0"/>
        <v>1062.1487009587581</v>
      </c>
      <c r="P2" s="104">
        <f>SUMSQ(AV27:AV227)</f>
        <v>772.25388662499302</v>
      </c>
      <c r="Q2" s="105">
        <f>SUMSQ(AW27:AW227)</f>
        <v>537.68961423935309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2013.3111887694286</v>
      </c>
      <c r="D3" s="55">
        <v>1941.0959966998696</v>
      </c>
      <c r="E3" s="55">
        <v>1908.7845091056433</v>
      </c>
      <c r="F3" s="55">
        <v>1928.0141216030847</v>
      </c>
      <c r="G3" s="55">
        <v>1933.455475389834</v>
      </c>
      <c r="H3" s="55">
        <v>1786.5630067574568</v>
      </c>
      <c r="I3" s="55">
        <v>1739.7730040816336</v>
      </c>
      <c r="J3" s="55">
        <v>1762.4490449096627</v>
      </c>
      <c r="K3" s="55">
        <v>1741.9537889205567</v>
      </c>
      <c r="L3" s="55">
        <v>1673.3824804899025</v>
      </c>
      <c r="M3" s="55">
        <v>1768.0316921031047</v>
      </c>
      <c r="N3" s="55">
        <v>1758.1006627984882</v>
      </c>
      <c r="O3" s="67">
        <v>1768.7804242160876</v>
      </c>
      <c r="P3" s="99">
        <v>1582.0061973781651</v>
      </c>
      <c r="Q3" s="92">
        <v>1095.9533875154218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1223.1812830256611</v>
      </c>
      <c r="D4" s="57">
        <v>1210.7796268830921</v>
      </c>
      <c r="E4" s="57">
        <v>1180.383481586553</v>
      </c>
      <c r="F4" s="57">
        <v>1165.5943330989994</v>
      </c>
      <c r="G4" s="57">
        <v>1125.7944996067454</v>
      </c>
      <c r="H4" s="57">
        <v>1080.1330169162206</v>
      </c>
      <c r="I4" s="57">
        <v>1074.2557803270963</v>
      </c>
      <c r="J4" s="57">
        <v>1054.5475697835932</v>
      </c>
      <c r="K4" s="57">
        <v>1073.2861814660357</v>
      </c>
      <c r="L4" s="57">
        <v>1038.5472101865892</v>
      </c>
      <c r="M4" s="57">
        <v>1089.1852393676322</v>
      </c>
      <c r="N4" s="57">
        <v>1060.2352690157406</v>
      </c>
      <c r="O4" s="68">
        <v>1075.8667042979193</v>
      </c>
      <c r="P4" s="100">
        <v>969.82087564397978</v>
      </c>
      <c r="Q4" s="93">
        <v>622.90744794416173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19.651773294272935</v>
      </c>
      <c r="E5" s="57">
        <v>27.150840367459129</v>
      </c>
      <c r="F5" s="57">
        <v>48.199724475552962</v>
      </c>
      <c r="G5" s="57">
        <v>63.133652852909059</v>
      </c>
      <c r="H5" s="57">
        <v>77.632445211827161</v>
      </c>
      <c r="I5" s="57">
        <v>83.833637637222139</v>
      </c>
      <c r="J5" s="57">
        <v>102.49813323461724</v>
      </c>
      <c r="K5" s="57">
        <v>107.58417652485915</v>
      </c>
      <c r="L5" s="57">
        <v>110.0699307105439</v>
      </c>
      <c r="M5" s="57">
        <v>133.01295880246798</v>
      </c>
      <c r="N5" s="57">
        <v>146.96992484692663</v>
      </c>
      <c r="O5" s="68">
        <v>146.8332826013787</v>
      </c>
      <c r="P5" s="100">
        <v>467.94352694617265</v>
      </c>
      <c r="Q5" s="93">
        <v>1004.1685197553285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0.17156852519681187</v>
      </c>
      <c r="D6" s="59">
        <v>15.089666558886069</v>
      </c>
      <c r="E6" s="59">
        <v>21.637694367937751</v>
      </c>
      <c r="F6" s="59">
        <v>27.550517181594081</v>
      </c>
      <c r="G6" s="59">
        <v>34.807476089912164</v>
      </c>
      <c r="H6" s="59">
        <v>38.005171101478098</v>
      </c>
      <c r="I6" s="59">
        <v>53.837074682334169</v>
      </c>
      <c r="J6" s="59">
        <v>47.1169444337295</v>
      </c>
      <c r="K6" s="59">
        <v>56.856522391816441</v>
      </c>
      <c r="L6" s="59">
        <v>63.83097537256188</v>
      </c>
      <c r="M6" s="59">
        <v>64.209218163541905</v>
      </c>
      <c r="N6" s="59">
        <v>66.824068093918953</v>
      </c>
      <c r="O6" s="69">
        <v>68.242411169326843</v>
      </c>
      <c r="P6" s="101">
        <v>242.87358641317067</v>
      </c>
      <c r="Q6" s="94">
        <v>562.7577291875848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64.754142236890445</v>
      </c>
      <c r="D7" s="57">
        <v>64.520518849720673</v>
      </c>
      <c r="E7" s="57">
        <v>64.616712007343182</v>
      </c>
      <c r="F7" s="57">
        <v>64.20841838823533</v>
      </c>
      <c r="G7" s="57">
        <v>64.257893768683559</v>
      </c>
      <c r="H7" s="57">
        <v>64.029709423694626</v>
      </c>
      <c r="I7" s="57">
        <v>63.930745263359697</v>
      </c>
      <c r="J7" s="57">
        <v>63.466571940808102</v>
      </c>
      <c r="K7" s="57">
        <v>63.443505636424327</v>
      </c>
      <c r="L7" s="57">
        <v>64.054236594291538</v>
      </c>
      <c r="M7" s="57">
        <v>63.819021425284198</v>
      </c>
      <c r="N7" s="55">
        <v>63.786128373358267</v>
      </c>
      <c r="O7" s="67">
        <v>64.518684362832545</v>
      </c>
      <c r="P7" s="99">
        <v>63.864725378622481</v>
      </c>
      <c r="Q7" s="92">
        <v>62.763774658399868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88.129177568586101</v>
      </c>
      <c r="D8" s="57">
        <v>86.99111111798662</v>
      </c>
      <c r="E8" s="57">
        <v>88.701022748954813</v>
      </c>
      <c r="F8" s="57">
        <v>86.915583681712434</v>
      </c>
      <c r="G8" s="57">
        <v>86.331690213983507</v>
      </c>
      <c r="H8" s="57">
        <v>86.236325001294631</v>
      </c>
      <c r="I8" s="57">
        <v>85.963901662845743</v>
      </c>
      <c r="J8" s="57">
        <v>84.948814576450076</v>
      </c>
      <c r="K8" s="57">
        <v>84.630914570419876</v>
      </c>
      <c r="L8" s="57">
        <v>85.027923909147077</v>
      </c>
      <c r="M8" s="57">
        <v>85.45305202742874</v>
      </c>
      <c r="N8" s="57">
        <v>85.681834163777339</v>
      </c>
      <c r="O8" s="68">
        <v>86.878770285774493</v>
      </c>
      <c r="P8" s="100">
        <v>86.858429794093638</v>
      </c>
      <c r="Q8" s="93">
        <v>85.882304153401563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125.84514880168186</v>
      </c>
      <c r="D9" s="65">
        <f t="shared" ref="D9:N9" si="1">D$8+ ($O9 - $O$8)*D$19</f>
        <v>122.25084108152376</v>
      </c>
      <c r="E9" s="65">
        <f t="shared" si="1"/>
        <v>125.28551484505769</v>
      </c>
      <c r="F9" s="65">
        <f t="shared" si="1"/>
        <v>122.28658370872807</v>
      </c>
      <c r="G9" s="65">
        <f t="shared" si="1"/>
        <v>121.9384839625009</v>
      </c>
      <c r="H9" s="65">
        <f t="shared" si="1"/>
        <v>122.62086243345107</v>
      </c>
      <c r="I9" s="65">
        <f t="shared" si="1"/>
        <v>122.3758882242779</v>
      </c>
      <c r="J9" s="65">
        <f t="shared" si="1"/>
        <v>121.62103553667572</v>
      </c>
      <c r="K9" s="65">
        <f t="shared" si="1"/>
        <v>120.47223165573536</v>
      </c>
      <c r="L9" s="65">
        <f t="shared" si="1"/>
        <v>121.03833640997689</v>
      </c>
      <c r="M9" s="65">
        <f t="shared" si="1"/>
        <v>122.08789237414454</v>
      </c>
      <c r="N9" s="66">
        <f t="shared" si="1"/>
        <v>122.71133486382476</v>
      </c>
      <c r="O9" s="68">
        <v>124.59474151887025</v>
      </c>
      <c r="P9" s="100">
        <v>126.5745136504398</v>
      </c>
      <c r="Q9" s="93">
        <v>128.13459340066018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152.72815074884318</v>
      </c>
      <c r="D10" s="125">
        <f t="shared" ref="D10:N10" si="2">D$8 + ($O10 - $O$8)*D$20</f>
        <v>149.18166675080843</v>
      </c>
      <c r="E10" s="125">
        <f t="shared" si="2"/>
        <v>151.59782183837893</v>
      </c>
      <c r="F10" s="125">
        <f t="shared" si="2"/>
        <v>148.58829495180123</v>
      </c>
      <c r="G10" s="125">
        <f t="shared" si="2"/>
        <v>149.24379685388075</v>
      </c>
      <c r="H10" s="125">
        <f t="shared" si="2"/>
        <v>149.2814431162557</v>
      </c>
      <c r="I10" s="125">
        <f t="shared" si="2"/>
        <v>149.02117938440381</v>
      </c>
      <c r="J10" s="125">
        <f t="shared" si="2"/>
        <v>147.74296045705711</v>
      </c>
      <c r="K10" s="125">
        <f t="shared" si="2"/>
        <v>145.7693374415818</v>
      </c>
      <c r="L10" s="125">
        <f t="shared" si="2"/>
        <v>146.39694843039129</v>
      </c>
      <c r="M10" s="125">
        <f t="shared" si="2"/>
        <v>147.74714763890535</v>
      </c>
      <c r="N10" s="126">
        <f t="shared" si="2"/>
        <v>148.94119272030238</v>
      </c>
      <c r="O10" s="69">
        <v>151.47774346603157</v>
      </c>
      <c r="P10" s="101">
        <v>156.40195740723343</v>
      </c>
      <c r="Q10" s="94">
        <v>158.27713246721814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9.6101636487387267</v>
      </c>
      <c r="D11" s="109">
        <v>7.9814706542508027</v>
      </c>
      <c r="E11" s="109">
        <v>7.9602629135694487</v>
      </c>
      <c r="F11" s="109">
        <v>8.2336272556584849</v>
      </c>
      <c r="G11" s="109">
        <v>8.3249015898601346</v>
      </c>
      <c r="H11" s="109">
        <v>7.5037042480071783</v>
      </c>
      <c r="I11" s="109">
        <v>7.5172993437251048</v>
      </c>
      <c r="J11" s="109">
        <v>7.4625933760748504</v>
      </c>
      <c r="K11" s="109">
        <v>7.2511750430140784</v>
      </c>
      <c r="L11" s="109">
        <v>7.1836056766302541</v>
      </c>
      <c r="M11" s="109">
        <v>7.6169938992632078</v>
      </c>
      <c r="N11" s="109">
        <v>7.8781680037300026</v>
      </c>
      <c r="O11" s="115">
        <v>8.2833494837852495</v>
      </c>
      <c r="P11" s="102">
        <v>7.1453876847537785</v>
      </c>
      <c r="Q11" s="95">
        <v>6.1198832698737728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8.020009887528639</v>
      </c>
      <c r="D12" s="110">
        <v>6.9799327149860444</v>
      </c>
      <c r="E12" s="110">
        <v>7.1592871530898785</v>
      </c>
      <c r="F12" s="110">
        <v>6.8074096769871115</v>
      </c>
      <c r="G12" s="110">
        <v>6.7028066246935056</v>
      </c>
      <c r="H12" s="110">
        <v>6.4701624318358322</v>
      </c>
      <c r="I12" s="110">
        <v>6.6842797041166104</v>
      </c>
      <c r="J12" s="110">
        <v>6.4980466778689747</v>
      </c>
      <c r="K12" s="110">
        <v>6.4207461002511002</v>
      </c>
      <c r="L12" s="110">
        <v>6.3487641882693779</v>
      </c>
      <c r="M12" s="110">
        <v>6.7489651615017054</v>
      </c>
      <c r="N12" s="110">
        <v>6.5715261221196597</v>
      </c>
      <c r="O12" s="116">
        <v>6.8756897639878032</v>
      </c>
      <c r="P12" s="90">
        <v>6.5143938991589385</v>
      </c>
      <c r="Q12" s="96">
        <v>5.4896529531327021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5.7900707047866833</v>
      </c>
      <c r="D13" s="61">
        <f t="shared" ref="D13:N13" si="3">D$12/$O12*$O13</f>
        <v>5.0391838041581911</v>
      </c>
      <c r="E13" s="61">
        <f t="shared" si="3"/>
        <v>5.1686692901366253</v>
      </c>
      <c r="F13" s="61">
        <f t="shared" si="3"/>
        <v>4.9146302684110879</v>
      </c>
      <c r="G13" s="61">
        <f t="shared" si="3"/>
        <v>4.8391117743929826</v>
      </c>
      <c r="H13" s="61">
        <f t="shared" si="3"/>
        <v>4.6711535867355556</v>
      </c>
      <c r="I13" s="61">
        <f t="shared" si="3"/>
        <v>4.8257362073317749</v>
      </c>
      <c r="J13" s="61">
        <f t="shared" si="3"/>
        <v>4.6912847035727827</v>
      </c>
      <c r="K13" s="61">
        <f t="shared" si="3"/>
        <v>4.6354773147783703</v>
      </c>
      <c r="L13" s="61">
        <f t="shared" si="3"/>
        <v>4.5835097529318434</v>
      </c>
      <c r="M13" s="61">
        <f t="shared" si="3"/>
        <v>4.8724360714321389</v>
      </c>
      <c r="N13" s="118">
        <f t="shared" si="3"/>
        <v>4.7443334134280528</v>
      </c>
      <c r="O13" s="116">
        <v>4.9639252863733185</v>
      </c>
      <c r="P13" s="90">
        <v>5.721906940157095</v>
      </c>
      <c r="Q13" s="96">
        <v>6.7997818253664706</v>
      </c>
    </row>
    <row r="14" spans="1:156" ht="15.75" thickBot="1" x14ac:dyDescent="0.3">
      <c r="A14" s="141"/>
      <c r="B14" s="122" t="s">
        <v>51</v>
      </c>
      <c r="C14" s="62">
        <f>C12/$O12*$O14</f>
        <v>3.3651211516620125</v>
      </c>
      <c r="D14" s="63">
        <f>D12/$O12*$O14</f>
        <v>2.9287144960883715</v>
      </c>
      <c r="E14" s="63">
        <f t="shared" ref="E14:N14" si="4">E12/$O12*$O14</f>
        <v>3.0039699411279357</v>
      </c>
      <c r="F14" s="63">
        <f t="shared" si="4"/>
        <v>2.8563254426506712</v>
      </c>
      <c r="G14" s="63">
        <f t="shared" si="4"/>
        <v>2.812434980077926</v>
      </c>
      <c r="H14" s="63">
        <f t="shared" si="4"/>
        <v>2.7148196522696537</v>
      </c>
      <c r="I14" s="63">
        <f t="shared" si="4"/>
        <v>2.8046612574537906</v>
      </c>
      <c r="J14" s="63">
        <f t="shared" si="4"/>
        <v>2.7265196211525087</v>
      </c>
      <c r="K14" s="63">
        <f t="shared" si="4"/>
        <v>2.6940850216413406</v>
      </c>
      <c r="L14" s="63">
        <f t="shared" si="4"/>
        <v>2.6638820844949116</v>
      </c>
      <c r="M14" s="63">
        <f t="shared" si="4"/>
        <v>2.831802670482471</v>
      </c>
      <c r="N14" s="119">
        <f t="shared" si="4"/>
        <v>2.7573509088351909</v>
      </c>
      <c r="O14" s="117">
        <v>2.8849751286517633</v>
      </c>
      <c r="P14" s="103">
        <v>4.7811381708749243</v>
      </c>
      <c r="Q14" s="97">
        <v>6.0965002509999158</v>
      </c>
    </row>
    <row r="15" spans="1:156" x14ac:dyDescent="0.25">
      <c r="A15" s="139" t="s">
        <v>40</v>
      </c>
      <c r="B15" s="120" t="s">
        <v>38</v>
      </c>
      <c r="C15" s="112">
        <v>-2.8862680477063214</v>
      </c>
      <c r="D15" s="109">
        <v>-2.8030916730708868</v>
      </c>
      <c r="E15" s="109">
        <v>-2.4745342470433607</v>
      </c>
      <c r="F15" s="109">
        <v>-3.0383232932449378</v>
      </c>
      <c r="G15" s="109">
        <v>-3.0803698516042721</v>
      </c>
      <c r="H15" s="109">
        <v>-2.9689148916882475</v>
      </c>
      <c r="I15" s="109">
        <v>-2.8571365476197248</v>
      </c>
      <c r="J15" s="109">
        <v>-3.0545191378770693</v>
      </c>
      <c r="K15" s="109">
        <v>-2.8400029761772072</v>
      </c>
      <c r="L15" s="109">
        <v>-3.0146637379510128</v>
      </c>
      <c r="M15" s="109">
        <v>-3.2820224394090221</v>
      </c>
      <c r="N15" s="109">
        <v>-3.8828653086731824</v>
      </c>
      <c r="O15" s="109">
        <v>-4.1272836079456692</v>
      </c>
      <c r="P15" s="90">
        <v>-3.0332835074921163</v>
      </c>
      <c r="Q15" s="96">
        <v>-2.9284284542974968</v>
      </c>
    </row>
    <row r="16" spans="1:156" ht="15.75" thickBot="1" x14ac:dyDescent="0.3">
      <c r="A16" s="140"/>
      <c r="B16" s="113" t="s">
        <v>39</v>
      </c>
      <c r="C16" s="114">
        <v>-2.5799540839385617</v>
      </c>
      <c r="D16" s="110">
        <v>-2.7327324159892621</v>
      </c>
      <c r="E16" s="110">
        <v>-2.5786935247495872</v>
      </c>
      <c r="F16" s="110">
        <v>-2.7261589332215106</v>
      </c>
      <c r="G16" s="110">
        <v>-2.9018517469995446</v>
      </c>
      <c r="H16" s="110">
        <v>-3.2041358024768831</v>
      </c>
      <c r="I16" s="110">
        <v>-3.2631704323069801</v>
      </c>
      <c r="J16" s="110">
        <v>-3.3228297523189534</v>
      </c>
      <c r="K16" s="110">
        <v>-3.3044219144590312</v>
      </c>
      <c r="L16" s="110">
        <v>-3.2999342651168262</v>
      </c>
      <c r="M16" s="110">
        <v>-3.5257635545013031</v>
      </c>
      <c r="N16" s="110">
        <v>-3.7397010728800977</v>
      </c>
      <c r="O16" s="116">
        <v>-3.6726365878300493</v>
      </c>
      <c r="P16" s="90">
        <v>-3.1561104655678429</v>
      </c>
      <c r="Q16" s="96">
        <v>-2.9602881211861498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-1.9531917421963341</v>
      </c>
      <c r="D17" s="61">
        <f t="shared" si="5"/>
        <v>-1.9531917421963341</v>
      </c>
      <c r="E17" s="61">
        <f t="shared" si="5"/>
        <v>-1.9531917421963341</v>
      </c>
      <c r="F17" s="61">
        <f t="shared" si="5"/>
        <v>-1.9531917421963341</v>
      </c>
      <c r="G17" s="61">
        <f t="shared" si="5"/>
        <v>-1.9531917421963341</v>
      </c>
      <c r="H17" s="61">
        <f t="shared" si="5"/>
        <v>-1.9531917421963341</v>
      </c>
      <c r="I17" s="61">
        <f t="shared" si="5"/>
        <v>-1.9531917421963341</v>
      </c>
      <c r="J17" s="61">
        <f t="shared" si="5"/>
        <v>-1.9531917421963341</v>
      </c>
      <c r="K17" s="61">
        <f t="shared" si="5"/>
        <v>-1.9531917421963341</v>
      </c>
      <c r="L17" s="61">
        <f t="shared" si="5"/>
        <v>-1.9531917421963341</v>
      </c>
      <c r="M17" s="61">
        <f t="shared" si="5"/>
        <v>-1.9531917421963341</v>
      </c>
      <c r="N17" s="118">
        <f>$O17</f>
        <v>-1.9531917421963341</v>
      </c>
      <c r="O17" s="116">
        <v>-1.9531917421963341</v>
      </c>
      <c r="P17" s="90">
        <v>-1.8795897467547364</v>
      </c>
      <c r="Q17" s="96">
        <v>-2.4027168130918644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-0.38065338262140624</v>
      </c>
      <c r="D18" s="63">
        <f t="shared" si="5"/>
        <v>-0.38065338262140624</v>
      </c>
      <c r="E18" s="63">
        <f t="shared" si="5"/>
        <v>-0.38065338262140624</v>
      </c>
      <c r="F18" s="63">
        <f t="shared" si="5"/>
        <v>-0.38065338262140624</v>
      </c>
      <c r="G18" s="63">
        <f t="shared" si="5"/>
        <v>-0.38065338262140624</v>
      </c>
      <c r="H18" s="63">
        <f t="shared" si="5"/>
        <v>-0.38065338262140624</v>
      </c>
      <c r="I18" s="63">
        <f t="shared" si="5"/>
        <v>-0.38065338262140624</v>
      </c>
      <c r="J18" s="63">
        <f t="shared" si="5"/>
        <v>-0.38065338262140624</v>
      </c>
      <c r="K18" s="63">
        <f t="shared" si="5"/>
        <v>-0.38065338262140624</v>
      </c>
      <c r="L18" s="63">
        <f t="shared" si="5"/>
        <v>-0.38065338262140624</v>
      </c>
      <c r="M18" s="63">
        <f t="shared" si="5"/>
        <v>-0.38065338262140624</v>
      </c>
      <c r="N18" s="119">
        <f>$O18</f>
        <v>-0.38065338262140624</v>
      </c>
      <c r="O18" s="117">
        <v>-0.38065338262140624</v>
      </c>
      <c r="P18" s="103">
        <v>-1.2947263267178575</v>
      </c>
      <c r="Q18" s="97">
        <v>-2.3164269208489507</v>
      </c>
      <c r="R18" s="107"/>
    </row>
    <row r="19" spans="1:273" x14ac:dyDescent="0.25">
      <c r="A19" s="40"/>
      <c r="B19" s="40"/>
      <c r="C19" s="112">
        <v>1</v>
      </c>
      <c r="D19" s="109">
        <v>0.93487530111903205</v>
      </c>
      <c r="E19" s="110">
        <v>0.97</v>
      </c>
      <c r="F19" s="110">
        <v>0.93782551186107566</v>
      </c>
      <c r="G19" s="110">
        <v>0.94407733870770494</v>
      </c>
      <c r="H19" s="110">
        <v>0.96469840872688462</v>
      </c>
      <c r="I19" s="110">
        <v>0.96542619402256447</v>
      </c>
      <c r="J19" s="110">
        <v>0.97232604016957591</v>
      </c>
      <c r="K19" s="110">
        <v>0.9502954826167842</v>
      </c>
      <c r="L19" s="110">
        <v>0.95477887280894636</v>
      </c>
      <c r="M19" s="110">
        <v>0.97133493183303576</v>
      </c>
      <c r="N19" s="110">
        <v>0.98179894324328143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0.96271740201326705</v>
      </c>
      <c r="E20" s="110">
        <v>0.97365013703726833</v>
      </c>
      <c r="F20" s="110">
        <v>0.95470110798815888</v>
      </c>
      <c r="G20" s="110">
        <v>0.97388709978945354</v>
      </c>
      <c r="H20" s="110">
        <v>0.97594613367986305</v>
      </c>
      <c r="I20" s="110">
        <v>0.97613436587610969</v>
      </c>
      <c r="J20" s="110">
        <v>0.97206105281869015</v>
      </c>
      <c r="K20" s="110">
        <v>0.94643025827300975</v>
      </c>
      <c r="L20" s="110">
        <v>0.95</v>
      </c>
      <c r="M20" s="110">
        <v>0.96432021353731245</v>
      </c>
      <c r="N20" s="110">
        <v>0.97926260189935277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8.4841654841269782E-3</v>
      </c>
      <c r="E21" s="15">
        <f t="shared" si="6"/>
        <v>1.1879307212160588E-2</v>
      </c>
      <c r="F21" s="15">
        <f t="shared" si="6"/>
        <v>2.0692276354107166E-2</v>
      </c>
      <c r="G21" s="15">
        <f t="shared" si="6"/>
        <v>2.6857039207041224E-2</v>
      </c>
      <c r="H21" s="15">
        <f t="shared" si="6"/>
        <v>3.5425457617172015E-2</v>
      </c>
      <c r="I21" s="15">
        <f t="shared" si="6"/>
        <v>3.9133052283597376E-2</v>
      </c>
      <c r="J21" s="15">
        <f t="shared" si="6"/>
        <v>4.6850595152106017E-2</v>
      </c>
      <c r="K21" s="15">
        <f t="shared" si="6"/>
        <v>4.9609907324441822E-2</v>
      </c>
      <c r="L21" s="15">
        <f t="shared" si="6"/>
        <v>5.2666116035445174E-2</v>
      </c>
      <c r="M21" s="15">
        <f t="shared" si="6"/>
        <v>5.9784171104947138E-2</v>
      </c>
      <c r="N21" s="15">
        <f t="shared" si="6"/>
        <v>6.5991827563247174E-2</v>
      </c>
      <c r="O21" s="16">
        <f>O5/(O3*$P21 + O5)</f>
        <v>6.5562511745494753E-2</v>
      </c>
      <c r="P21" s="128">
        <f>(1 - P$1) / P$1 * (P5/P3)</f>
        <v>1.1831648389789835</v>
      </c>
      <c r="Q21" s="129">
        <f>(1 - Q$1) / Q$1 * (Q5/Q3)</f>
        <v>0.91625112089103167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1.4000296564717449E-4</v>
      </c>
      <c r="D22" s="52">
        <f t="shared" si="6"/>
        <v>1.2288416880597541E-2</v>
      </c>
      <c r="E22" s="52">
        <f t="shared" si="6"/>
        <v>1.7970641533693189E-2</v>
      </c>
      <c r="F22" s="52">
        <f t="shared" si="6"/>
        <v>2.3051814189832709E-2</v>
      </c>
      <c r="G22" s="52">
        <f t="shared" si="6"/>
        <v>2.9940766599853248E-2</v>
      </c>
      <c r="H22" s="52">
        <f t="shared" si="6"/>
        <v>3.3933127687388716E-2</v>
      </c>
      <c r="I22" s="52">
        <f t="shared" si="6"/>
        <v>4.7645683356195345E-2</v>
      </c>
      <c r="J22" s="52">
        <f t="shared" si="6"/>
        <v>4.2698341414763918E-2</v>
      </c>
      <c r="K22" s="52">
        <f t="shared" si="6"/>
        <v>5.0226844694810958E-2</v>
      </c>
      <c r="L22" s="52">
        <f t="shared" si="6"/>
        <v>5.7808997846859292E-2</v>
      </c>
      <c r="M22" s="52">
        <f t="shared" si="6"/>
        <v>5.5579216648182404E-2</v>
      </c>
      <c r="N22" s="52">
        <f t="shared" si="6"/>
        <v>5.9194552054361776E-2</v>
      </c>
      <c r="O22" s="53">
        <f t="shared" si="6"/>
        <v>5.9550140784725827E-2</v>
      </c>
      <c r="P22" s="21">
        <f>(1 - P$1) / P$1 * (P6/P4)</f>
        <v>1.0017255454597136</v>
      </c>
      <c r="Q22" s="22">
        <f>(1 - Q$1) / Q$1 * (Q6/Q4)</f>
        <v>0.90343714952342513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75.265000000000001</v>
      </c>
      <c r="D27" s="37">
        <v>76.613</v>
      </c>
      <c r="E27" s="37">
        <v>80.397000000000006</v>
      </c>
      <c r="F27" s="37">
        <v>83.661000000000001</v>
      </c>
      <c r="G27" s="37">
        <v>82.5</v>
      </c>
      <c r="H27" s="37">
        <v>83.144999999999996</v>
      </c>
      <c r="I27" s="37">
        <v>93.564999999999998</v>
      </c>
      <c r="J27" s="37">
        <v>84.403000000000006</v>
      </c>
      <c r="K27" s="37">
        <v>85.418999999999997</v>
      </c>
      <c r="L27" s="37">
        <v>84.581000000000003</v>
      </c>
      <c r="M27" s="37">
        <v>83.5</v>
      </c>
      <c r="N27" s="37">
        <v>83.79</v>
      </c>
      <c r="O27" s="37">
        <v>86.774000000000001</v>
      </c>
      <c r="P27" s="37">
        <v>79.602999999999994</v>
      </c>
      <c r="Q27" s="37">
        <v>76.713999999999999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74.631091048835614</v>
      </c>
      <c r="T27" s="4" t="e">
        <f t="shared" si="7"/>
        <v>#N/A</v>
      </c>
      <c r="U27" s="4" t="e">
        <f t="shared" si="7"/>
        <v>#N/A</v>
      </c>
      <c r="V27" s="4">
        <f t="shared" si="7"/>
        <v>80.802217121938497</v>
      </c>
      <c r="W27" s="4">
        <f t="shared" si="7"/>
        <v>80.481451043957861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84.638067335218381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0.63390895116438628</v>
      </c>
      <c r="AJ27" s="4">
        <f t="shared" si="8"/>
        <v>0</v>
      </c>
      <c r="AK27" s="4">
        <f t="shared" si="8"/>
        <v>0</v>
      </c>
      <c r="AL27" s="4">
        <f t="shared" si="8"/>
        <v>2.8587828780615041</v>
      </c>
      <c r="AM27" s="4">
        <f t="shared" si="8"/>
        <v>2.0185489560421388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2.1359326647816204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74.631091025702517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>
        <f t="shared" si="9"/>
        <v>80.802217121926859</v>
      </c>
      <c r="BC27" s="2">
        <f t="shared" si="9"/>
        <v>80.48145104393646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84.638067335206969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75.265000000000001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83.661000000000001</v>
      </c>
      <c r="BS27" s="2">
        <f t="shared" ref="BS27:BS90" si="14">IF(AND(JC27 &lt; $CC$22, $B27 &lt; G$7, $B27 &gt; G$230), G27, "")</f>
        <v>82.5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86.774000000000001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74.659825783972124</v>
      </c>
      <c r="DL27" s="2">
        <f t="shared" si="41"/>
        <v>75.008893687707626</v>
      </c>
      <c r="DM27" s="2">
        <f t="shared" si="41"/>
        <v>78.555533826638481</v>
      </c>
      <c r="DN27" s="2">
        <f t="shared" si="41"/>
        <v>80.774970401691306</v>
      </c>
      <c r="DO27" s="2">
        <f t="shared" si="41"/>
        <v>80.451582452431282</v>
      </c>
      <c r="DP27" s="2">
        <f t="shared" si="41"/>
        <v>79.760269793621006</v>
      </c>
      <c r="DQ27" s="2">
        <f t="shared" si="41"/>
        <v>90.710930313588833</v>
      </c>
      <c r="DR27" s="2">
        <f t="shared" si="41"/>
        <v>80.488858536585383</v>
      </c>
      <c r="DS27" s="2">
        <f t="shared" si="41"/>
        <v>79.460838394062108</v>
      </c>
      <c r="DT27" s="2">
        <f t="shared" si="41"/>
        <v>80.327153306342794</v>
      </c>
      <c r="DU27" s="2">
        <f t="shared" si="41"/>
        <v>79.446544931529075</v>
      </c>
      <c r="DV27" s="2">
        <f t="shared" si="41"/>
        <v>81.954504983388688</v>
      </c>
      <c r="DW27" s="2">
        <f t="shared" si="41"/>
        <v>84.570866666666674</v>
      </c>
      <c r="DX27" s="2">
        <f t="shared" si="41"/>
        <v>76.538405802968967</v>
      </c>
      <c r="DY27" s="2">
        <f t="shared" si="41"/>
        <v>76.07413190730837</v>
      </c>
      <c r="EA27" s="2">
        <f t="shared" ref="EA27:EO43" si="42">CE$228*$B27+CE$229</f>
        <v>73.407777060451821</v>
      </c>
      <c r="EB27" s="2">
        <f t="shared" si="42"/>
        <v>79.634737437944025</v>
      </c>
      <c r="EC27" s="2">
        <f t="shared" si="42"/>
        <v>86.127048463356985</v>
      </c>
      <c r="ED27" s="2">
        <f t="shared" si="42"/>
        <v>82.316913375119697</v>
      </c>
      <c r="EE27" s="2">
        <f t="shared" si="42"/>
        <v>82.114687385305942</v>
      </c>
      <c r="EF27" s="2">
        <f t="shared" si="42"/>
        <v>84.155443608496356</v>
      </c>
      <c r="EG27" s="2">
        <f t="shared" si="42"/>
        <v>96.28184424092521</v>
      </c>
      <c r="EH27" s="2">
        <f t="shared" si="42"/>
        <v>77.95623920620244</v>
      </c>
      <c r="EI27" s="2">
        <f t="shared" si="42"/>
        <v>82.635415690125171</v>
      </c>
      <c r="EJ27" s="2">
        <f t="shared" si="42"/>
        <v>88.296252242034157</v>
      </c>
      <c r="EK27" s="2">
        <f t="shared" si="42"/>
        <v>81.011765687610733</v>
      </c>
      <c r="EL27" s="2">
        <f t="shared" si="42"/>
        <v>82.114020527929952</v>
      </c>
      <c r="EM27" s="2">
        <f t="shared" si="42"/>
        <v>88.438241537014875</v>
      </c>
      <c r="EN27" s="2">
        <f t="shared" si="42"/>
        <v>77.979693549682693</v>
      </c>
      <c r="EO27" s="2">
        <f t="shared" si="42"/>
        <v>74.967611402510926</v>
      </c>
      <c r="EQ27" s="2">
        <f t="shared" ref="EQ27:FE43" si="43">CU$228*$B27+CU$229</f>
        <v>71.833745289490381</v>
      </c>
      <c r="ER27" s="2">
        <f t="shared" si="43"/>
        <v>77.247755311920315</v>
      </c>
      <c r="ES27" s="2">
        <f t="shared" si="43"/>
        <v>83.420694282560149</v>
      </c>
      <c r="ET27" s="2">
        <f t="shared" si="43"/>
        <v>80.297863405449448</v>
      </c>
      <c r="EU27" s="2">
        <f t="shared" si="43"/>
        <v>81.566629554533961</v>
      </c>
      <c r="EV27" s="2">
        <f t="shared" si="43"/>
        <v>83.483677898406313</v>
      </c>
      <c r="EW27" s="2">
        <f t="shared" si="43"/>
        <v>91.594953975203282</v>
      </c>
      <c r="EX27" s="2">
        <f t="shared" si="43"/>
        <v>77.248549249378996</v>
      </c>
      <c r="EY27" s="2">
        <f t="shared" si="43"/>
        <v>81.066669667519179</v>
      </c>
      <c r="EZ27" s="2">
        <f t="shared" si="43"/>
        <v>85.269310957892117</v>
      </c>
      <c r="FA27" s="2">
        <f t="shared" si="43"/>
        <v>81.338430834624603</v>
      </c>
      <c r="FB27" s="2">
        <f t="shared" si="43"/>
        <v>82.943574224636265</v>
      </c>
      <c r="FC27" s="2">
        <f t="shared" si="43"/>
        <v>85.39192305374803</v>
      </c>
      <c r="FD27" s="2">
        <f t="shared" si="43"/>
        <v>77.274500194338628</v>
      </c>
      <c r="FE27" s="2">
        <f t="shared" si="43"/>
        <v>77.965384354704426</v>
      </c>
      <c r="FG27" s="2">
        <f t="shared" ref="FG27:FU43" si="44">POWER(10,($B27-C$231)/C$229)/(1+POWER(10,($B27-C$231)/C$229))</f>
        <v>2.2949213901894468E-2</v>
      </c>
      <c r="FH27" s="2">
        <f t="shared" si="44"/>
        <v>1.6226374185392693E-2</v>
      </c>
      <c r="FI27" s="2">
        <f t="shared" si="44"/>
        <v>1.6008446232710395E-2</v>
      </c>
      <c r="FJ27" s="2">
        <f t="shared" si="44"/>
        <v>1.767187250530524E-2</v>
      </c>
      <c r="FK27" s="2">
        <f t="shared" si="44"/>
        <v>1.7959888461800435E-2</v>
      </c>
      <c r="FL27" s="2">
        <f t="shared" si="44"/>
        <v>1.5223679940330387E-2</v>
      </c>
      <c r="FM27" s="2">
        <f t="shared" si="44"/>
        <v>1.5408354796498758E-2</v>
      </c>
      <c r="FN27" s="2">
        <f t="shared" si="44"/>
        <v>1.5872589629101916E-2</v>
      </c>
      <c r="FO27" s="2">
        <f t="shared" si="44"/>
        <v>1.5161504352163511E-2</v>
      </c>
      <c r="FP27" s="2">
        <f t="shared" si="44"/>
        <v>1.4125785644113986E-2</v>
      </c>
      <c r="FQ27" s="2">
        <f t="shared" si="44"/>
        <v>1.5920933430756623E-2</v>
      </c>
      <c r="FR27" s="2">
        <f t="shared" si="44"/>
        <v>1.6941468093580218E-2</v>
      </c>
      <c r="FS27" s="2">
        <f t="shared" si="44"/>
        <v>1.7376988129637873E-2</v>
      </c>
      <c r="FT27" s="2">
        <f t="shared" si="44"/>
        <v>1.4246820090791444E-2</v>
      </c>
      <c r="FU27" s="2">
        <f t="shared" si="44"/>
        <v>1.2473436691017156E-2</v>
      </c>
      <c r="FW27" s="2">
        <f>POWER(10,($B27-C$232)/C$229)/(1+POWER(10,($B27-C$232)/C$229))</f>
        <v>7.7781019672998488E-7</v>
      </c>
      <c r="FX27" s="2">
        <f t="shared" ref="FX27:GK42" si="45">POWER(10,($B27-D$232)/D$229)/(1+POWER(10,($B27-D$232)/D$229))</f>
        <v>1.0782832567597413E-6</v>
      </c>
      <c r="FY27" s="2">
        <f t="shared" si="45"/>
        <v>8.6315094749390437E-7</v>
      </c>
      <c r="FZ27" s="2">
        <f t="shared" si="45"/>
        <v>1.1388530974598254E-6</v>
      </c>
      <c r="GA27" s="2">
        <f t="shared" si="45"/>
        <v>1.0721305227462678E-6</v>
      </c>
      <c r="GB27" s="2">
        <f t="shared" si="45"/>
        <v>1.0684195135269957E-6</v>
      </c>
      <c r="GC27" s="2">
        <f t="shared" si="45"/>
        <v>1.0943401905955971E-6</v>
      </c>
      <c r="GD27" s="2">
        <f t="shared" si="45"/>
        <v>1.2310651782106798E-6</v>
      </c>
      <c r="GE27" s="2">
        <f t="shared" si="45"/>
        <v>1.4764741953507522E-6</v>
      </c>
      <c r="GF27" s="2">
        <f t="shared" si="45"/>
        <v>1.3935464765800718E-6</v>
      </c>
      <c r="GG27" s="2">
        <f t="shared" si="45"/>
        <v>1.2305905054892641E-6</v>
      </c>
      <c r="GH27" s="2">
        <f t="shared" si="45"/>
        <v>1.1024320038349612E-6</v>
      </c>
      <c r="GI27" s="2">
        <f t="shared" si="45"/>
        <v>8.7275004992166247E-7</v>
      </c>
      <c r="GJ27" s="2">
        <f t="shared" si="45"/>
        <v>5.5452542440285718E-7</v>
      </c>
      <c r="GK27" s="2">
        <f t="shared" si="45"/>
        <v>4.6656751623209562E-7</v>
      </c>
      <c r="GM27" s="86">
        <f xml:space="preserve"> _xlfn.NORM.DIST($B27, C$7, ABS(C$11), TRUE) * _xlfn.NORM.DIST(($B27 - C$7)*C$15, 0, ABS(C$11), TRUE) * 2</f>
        <v>1.604827738970311E-11</v>
      </c>
      <c r="GN27" s="86">
        <f t="shared" ref="GN27:HA42" si="46" xml:space="preserve"> _xlfn.NORM.DIST($B27, D$7, ABS(D$11), TRUE) * _xlfn.NORM.DIST(($B27 - D$7)*D$15, 0, ABS(D$11), TRUE) * 2</f>
        <v>6.278529852075064E-16</v>
      </c>
      <c r="GO27" s="86">
        <f t="shared" si="46"/>
        <v>4.762405752327414E-16</v>
      </c>
      <c r="GP27" s="86">
        <f t="shared" si="46"/>
        <v>6.2739276073597743E-15</v>
      </c>
      <c r="GQ27" s="86">
        <f t="shared" si="46"/>
        <v>1.1746946067816952E-14</v>
      </c>
      <c r="GR27" s="86">
        <f t="shared" si="46"/>
        <v>1.4250194600907829E-17</v>
      </c>
      <c r="GS27" s="86">
        <f t="shared" si="46"/>
        <v>1.8240645460225337E-17</v>
      </c>
      <c r="GT27" s="86">
        <f t="shared" si="46"/>
        <v>1.8218061347366838E-17</v>
      </c>
      <c r="GU27" s="86">
        <f t="shared" si="46"/>
        <v>2.1447052050852972E-18</v>
      </c>
      <c r="GV27" s="86">
        <f t="shared" si="46"/>
        <v>4.802802273237499E-19</v>
      </c>
      <c r="GW27" s="86">
        <f t="shared" si="46"/>
        <v>5.3604208823503611E-17</v>
      </c>
      <c r="GX27" s="86">
        <f t="shared" si="46"/>
        <v>5.6531063887566642E-16</v>
      </c>
      <c r="GY27" s="86">
        <f t="shared" si="46"/>
        <v>6.7562565831066491E-15</v>
      </c>
      <c r="GZ27" s="86">
        <f t="shared" si="46"/>
        <v>3.96653450380388E-19</v>
      </c>
      <c r="HA27" s="86">
        <f t="shared" si="46"/>
        <v>1.1154812721500659E-24</v>
      </c>
      <c r="HC27" s="86">
        <f xml:space="preserve"> _xlfn.NORM.DIST($B27, C$8, ABS(C$12), TRUE) * _xlfn.NORM.DIST(($B27 - C$8)*C$16, 0, ABS(C$12), TRUE) * 2</f>
        <v>4.3330198383305298E-28</v>
      </c>
      <c r="HD27" s="86">
        <f t="shared" ref="HD27:HQ42" si="47" xml:space="preserve"> _xlfn.NORM.DIST($B27, D$8, ABS(D$12), TRUE) * _xlfn.NORM.DIST(($B27 - D$8)*D$16, 0, ABS(D$12), TRUE) * 2</f>
        <v>1.187706064235934E-35</v>
      </c>
      <c r="HE27" s="86">
        <f t="shared" si="47"/>
        <v>2.9735862488768523E-35</v>
      </c>
      <c r="HF27" s="86">
        <f t="shared" si="47"/>
        <v>2.4809598433934256E-37</v>
      </c>
      <c r="HG27" s="86">
        <f t="shared" si="47"/>
        <v>5.8387355252134447E-38</v>
      </c>
      <c r="HH27" s="86">
        <f t="shared" si="47"/>
        <v>1.5844824799793385E-40</v>
      </c>
      <c r="HI27" s="86">
        <f t="shared" si="47"/>
        <v>7.4984442108565504E-38</v>
      </c>
      <c r="HJ27" s="86">
        <f t="shared" si="47"/>
        <v>4.6989942574442326E-39</v>
      </c>
      <c r="HK27" s="86">
        <f t="shared" si="47"/>
        <v>1.131037536605807E-39</v>
      </c>
      <c r="HL27" s="86">
        <f t="shared" si="47"/>
        <v>6.659346753842057E-41</v>
      </c>
      <c r="HM27" s="86">
        <f t="shared" si="47"/>
        <v>9.6447442066306749E-37</v>
      </c>
      <c r="HN27" s="86">
        <f t="shared" si="47"/>
        <v>7.4045552880200383E-39</v>
      </c>
      <c r="HO27" s="86">
        <f t="shared" si="47"/>
        <v>1.3428959808053036E-36</v>
      </c>
      <c r="HP27" s="86">
        <f t="shared" si="47"/>
        <v>1.4817567853199245E-40</v>
      </c>
      <c r="HQ27" s="86">
        <f t="shared" si="47"/>
        <v>3.6279564409819226E-55</v>
      </c>
      <c r="HS27" s="86">
        <f xml:space="preserve"> _xlfn.NORM.DIST($B27, C$9, ABS(C$13), TRUE) * _xlfn.NORM.DIST(($B27 - C$9)*C$17, 0, ABS(C$13), TRUE) * 2</f>
        <v>9.6520236309954943E-105</v>
      </c>
      <c r="HT27" s="86">
        <f t="shared" ref="HT27:IG42" si="48" xml:space="preserve"> _xlfn.NORM.DIST($B27, D$9, ABS(D$13), TRUE) * _xlfn.NORM.DIST(($B27 - D$9)*D$17, 0, ABS(D$13), TRUE) * 2</f>
        <v>5.1798852338676361E-130</v>
      </c>
      <c r="HU27" s="86">
        <f t="shared" si="48"/>
        <v>8.5505873946604494E-130</v>
      </c>
      <c r="HV27" s="86">
        <f t="shared" si="48"/>
        <v>1.1609580346300439E-136</v>
      </c>
      <c r="HW27" s="86">
        <f t="shared" si="48"/>
        <v>4.1574862728373541E-140</v>
      </c>
      <c r="HX27" s="86">
        <f t="shared" si="48"/>
        <v>7.0247719604532801E-152</v>
      </c>
      <c r="HY27" s="86">
        <f t="shared" si="48"/>
        <v>7.1487564233201861E-142</v>
      </c>
      <c r="HZ27" s="86">
        <f t="shared" si="48"/>
        <v>3.4909709449308546E-148</v>
      </c>
      <c r="IA27" s="86">
        <f t="shared" si="48"/>
        <v>6.5641356771589381E-149</v>
      </c>
      <c r="IB27" s="86">
        <f t="shared" si="48"/>
        <v>1.1282260103489964E-153</v>
      </c>
      <c r="IC27" s="86">
        <f t="shared" si="48"/>
        <v>1.4701875068426534E-138</v>
      </c>
      <c r="ID27" s="86">
        <f t="shared" si="48"/>
        <v>1.6575815356716972E-147</v>
      </c>
      <c r="IE27" s="86">
        <f t="shared" si="48"/>
        <v>4.9678619851956657E-139</v>
      </c>
      <c r="IF27" s="86">
        <f t="shared" si="48"/>
        <v>1.9831830839766495E-108</v>
      </c>
      <c r="IG27" s="86">
        <f t="shared" si="48"/>
        <v>3.2957980780552404E-79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1.0445877527161161E-234</v>
      </c>
      <c r="IW27" s="86">
        <f t="shared" si="49"/>
        <v>1.3322261556230149E-148</v>
      </c>
      <c r="IY27" s="86">
        <f>GM27+HC27+HS27+II27</f>
        <v>1.604827738970311E-11</v>
      </c>
      <c r="IZ27" s="86">
        <f t="shared" ref="IZ27:JM42" si="50">GN27+HD27+HT27+IJ27</f>
        <v>6.278529852075064E-16</v>
      </c>
      <c r="JA27" s="86">
        <f t="shared" si="50"/>
        <v>4.762405752327414E-16</v>
      </c>
      <c r="JB27" s="86">
        <f t="shared" si="50"/>
        <v>6.2739276073597743E-15</v>
      </c>
      <c r="JC27" s="86">
        <f t="shared" si="50"/>
        <v>1.1746946067816952E-14</v>
      </c>
      <c r="JD27" s="86">
        <f t="shared" si="50"/>
        <v>1.4250194600907829E-17</v>
      </c>
      <c r="JE27" s="86">
        <f t="shared" si="50"/>
        <v>1.8240645460225337E-17</v>
      </c>
      <c r="JF27" s="86">
        <f t="shared" si="50"/>
        <v>1.8218061347366838E-17</v>
      </c>
      <c r="JG27" s="86">
        <f t="shared" si="50"/>
        <v>2.1447052050852972E-18</v>
      </c>
      <c r="JH27" s="86">
        <f t="shared" si="50"/>
        <v>4.802802273237499E-19</v>
      </c>
      <c r="JI27" s="86">
        <f t="shared" si="50"/>
        <v>5.3604208823503611E-17</v>
      </c>
      <c r="JJ27" s="86">
        <f t="shared" si="50"/>
        <v>5.6531063887566642E-16</v>
      </c>
      <c r="JK27" s="86">
        <f t="shared" si="50"/>
        <v>6.7562565831066491E-15</v>
      </c>
      <c r="JL27" s="86">
        <f t="shared" si="50"/>
        <v>3.96653450380388E-19</v>
      </c>
      <c r="JM27" s="86">
        <f t="shared" si="50"/>
        <v>1.1154812721500659E-24</v>
      </c>
    </row>
    <row r="28" spans="1:273" x14ac:dyDescent="0.25">
      <c r="B28" s="2">
        <v>1</v>
      </c>
      <c r="C28" s="37">
        <v>75.087999999999994</v>
      </c>
      <c r="D28" s="37">
        <v>76.983999999999995</v>
      </c>
      <c r="E28" s="37">
        <v>79.475999999999999</v>
      </c>
      <c r="F28" s="37">
        <v>83.257999999999996</v>
      </c>
      <c r="G28" s="37">
        <v>82.548000000000002</v>
      </c>
      <c r="H28" s="37">
        <v>83.403000000000006</v>
      </c>
      <c r="I28" s="37">
        <v>93</v>
      </c>
      <c r="J28" s="37">
        <v>84.805999999999997</v>
      </c>
      <c r="K28" s="37">
        <v>84.725999999999999</v>
      </c>
      <c r="L28" s="37">
        <v>85.468000000000004</v>
      </c>
      <c r="M28" s="37">
        <v>82.048000000000002</v>
      </c>
      <c r="N28" s="37">
        <v>83.613</v>
      </c>
      <c r="O28" s="37">
        <v>86.548000000000002</v>
      </c>
      <c r="P28" s="37">
        <v>79.873000000000005</v>
      </c>
      <c r="Q28" s="37">
        <v>77.459999999999994</v>
      </c>
      <c r="S28" s="4">
        <f t="shared" si="7"/>
        <v>74.676243824949111</v>
      </c>
      <c r="T28" s="4">
        <f t="shared" si="7"/>
        <v>75.184710683222164</v>
      </c>
      <c r="U28" s="4">
        <f t="shared" si="7"/>
        <v>78.77083925546232</v>
      </c>
      <c r="V28" s="4">
        <f t="shared" si="7"/>
        <v>80.751082566135395</v>
      </c>
      <c r="W28" s="4">
        <f t="shared" si="7"/>
        <v>80.500297882555557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81.939973555647057</v>
      </c>
      <c r="AE28" s="4">
        <f t="shared" si="7"/>
        <v>84.680971407414589</v>
      </c>
      <c r="AF28" s="4" t="e">
        <f t="shared" si="7"/>
        <v>#N/A</v>
      </c>
      <c r="AG28" s="4" t="e">
        <f t="shared" si="7"/>
        <v>#N/A</v>
      </c>
      <c r="AI28" s="4">
        <f t="shared" si="8"/>
        <v>0.41175617505088269</v>
      </c>
      <c r="AJ28" s="4">
        <f t="shared" si="8"/>
        <v>1.7992893167778305</v>
      </c>
      <c r="AK28" s="4">
        <f t="shared" si="8"/>
        <v>0.70516074453767885</v>
      </c>
      <c r="AL28" s="4">
        <f t="shared" si="8"/>
        <v>2.5069174338646008</v>
      </c>
      <c r="AM28" s="4">
        <f t="shared" si="8"/>
        <v>2.0477021174444445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1.6730264443529421</v>
      </c>
      <c r="AU28" s="4">
        <f t="shared" si="8"/>
        <v>1.8670285925854131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74.676243778563347</v>
      </c>
      <c r="AZ28" s="2">
        <f t="shared" si="9"/>
        <v>75.184710683218739</v>
      </c>
      <c r="BA28" s="2">
        <f t="shared" si="9"/>
        <v>78.770839255459734</v>
      </c>
      <c r="BB28" s="2">
        <f t="shared" si="9"/>
        <v>80.751082566105609</v>
      </c>
      <c r="BC28" s="2">
        <f t="shared" si="9"/>
        <v>80.500297882501854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81.939973555644187</v>
      </c>
      <c r="BK28" s="2">
        <f t="shared" si="9"/>
        <v>84.68097140738557</v>
      </c>
      <c r="BL28" s="2" t="e">
        <f t="shared" si="9"/>
        <v>#N/A</v>
      </c>
      <c r="BM28" s="2" t="e">
        <f t="shared" si="9"/>
        <v>#N/A</v>
      </c>
      <c r="BO28" s="2">
        <f t="shared" si="10"/>
        <v>75.087999999999994</v>
      </c>
      <c r="BP28" s="2">
        <f t="shared" si="11"/>
        <v>76.983999999999995</v>
      </c>
      <c r="BQ28" s="2">
        <f t="shared" si="12"/>
        <v>79.475999999999999</v>
      </c>
      <c r="BR28" s="2">
        <f t="shared" si="13"/>
        <v>83.257999999999996</v>
      </c>
      <c r="BS28" s="2">
        <f t="shared" si="14"/>
        <v>82.548000000000002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83.613</v>
      </c>
      <c r="CA28" s="2">
        <f t="shared" si="22"/>
        <v>86.548000000000002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74.711646689895474</v>
      </c>
      <c r="DL28" s="2">
        <f t="shared" si="41"/>
        <v>75.106865750528527</v>
      </c>
      <c r="DM28" s="2">
        <f t="shared" si="41"/>
        <v>78.642596969696967</v>
      </c>
      <c r="DN28" s="2">
        <f t="shared" si="41"/>
        <v>80.723223195409219</v>
      </c>
      <c r="DO28" s="2">
        <f t="shared" si="41"/>
        <v>80.470839323467217</v>
      </c>
      <c r="DP28" s="2">
        <f t="shared" si="41"/>
        <v>79.812763883677292</v>
      </c>
      <c r="DQ28" s="2">
        <f t="shared" si="41"/>
        <v>90.693321428571409</v>
      </c>
      <c r="DR28" s="2">
        <f t="shared" si="41"/>
        <v>80.534284146341477</v>
      </c>
      <c r="DS28" s="2">
        <f t="shared" si="41"/>
        <v>79.602522807017579</v>
      </c>
      <c r="DT28" s="2">
        <f t="shared" si="41"/>
        <v>80.422607962213235</v>
      </c>
      <c r="DU28" s="2">
        <f t="shared" si="41"/>
        <v>79.511570375172212</v>
      </c>
      <c r="DV28" s="2">
        <f t="shared" si="41"/>
        <v>81.939010570824507</v>
      </c>
      <c r="DW28" s="2">
        <f t="shared" si="41"/>
        <v>84.611253417899931</v>
      </c>
      <c r="DX28" s="2">
        <f t="shared" si="41"/>
        <v>76.605704790823225</v>
      </c>
      <c r="DY28" s="2">
        <f t="shared" si="41"/>
        <v>76.054907308377892</v>
      </c>
      <c r="EA28" s="2">
        <f t="shared" si="42"/>
        <v>73.301658907045265</v>
      </c>
      <c r="EB28" s="2">
        <f t="shared" si="42"/>
        <v>79.489183017790026</v>
      </c>
      <c r="EC28" s="2">
        <f t="shared" si="42"/>
        <v>85.960066137566145</v>
      </c>
      <c r="ED28" s="2">
        <f t="shared" si="42"/>
        <v>82.163571413628588</v>
      </c>
      <c r="EE28" s="2">
        <f t="shared" si="42"/>
        <v>81.969382097828216</v>
      </c>
      <c r="EF28" s="2">
        <f t="shared" si="42"/>
        <v>83.991198420058097</v>
      </c>
      <c r="EG28" s="2">
        <f t="shared" si="42"/>
        <v>96.038041162510879</v>
      </c>
      <c r="EH28" s="2">
        <f t="shared" si="42"/>
        <v>77.847924390070432</v>
      </c>
      <c r="EI28" s="2">
        <f t="shared" si="42"/>
        <v>82.494276825281958</v>
      </c>
      <c r="EJ28" s="2">
        <f t="shared" si="42"/>
        <v>88.118789248786641</v>
      </c>
      <c r="EK28" s="2">
        <f t="shared" si="42"/>
        <v>80.894462120076312</v>
      </c>
      <c r="EL28" s="2">
        <f t="shared" si="42"/>
        <v>81.990882135826141</v>
      </c>
      <c r="EM28" s="2">
        <f t="shared" si="42"/>
        <v>88.276606607432896</v>
      </c>
      <c r="EN28" s="2">
        <f t="shared" si="42"/>
        <v>77.88428601494094</v>
      </c>
      <c r="EO28" s="2">
        <f t="shared" si="42"/>
        <v>74.912287775177589</v>
      </c>
      <c r="EQ28" s="2">
        <f t="shared" si="43"/>
        <v>71.74160037440457</v>
      </c>
      <c r="ER28" s="2">
        <f t="shared" si="43"/>
        <v>77.123695492837982</v>
      </c>
      <c r="ES28" s="2">
        <f t="shared" si="43"/>
        <v>83.277714667145915</v>
      </c>
      <c r="ET28" s="2">
        <f t="shared" si="43"/>
        <v>80.162719088865813</v>
      </c>
      <c r="EU28" s="2">
        <f t="shared" si="43"/>
        <v>81.426273733764276</v>
      </c>
      <c r="EV28" s="2">
        <f t="shared" si="43"/>
        <v>83.325540140898298</v>
      </c>
      <c r="EW28" s="2">
        <f t="shared" si="43"/>
        <v>91.394040635002412</v>
      </c>
      <c r="EX28" s="2">
        <f t="shared" si="43"/>
        <v>77.146818896929133</v>
      </c>
      <c r="EY28" s="2">
        <f t="shared" si="43"/>
        <v>80.940186496163676</v>
      </c>
      <c r="EZ28" s="2">
        <f t="shared" si="43"/>
        <v>85.120204629401599</v>
      </c>
      <c r="FA28" s="2">
        <f t="shared" si="43"/>
        <v>81.21809676604488</v>
      </c>
      <c r="FB28" s="2">
        <f t="shared" si="43"/>
        <v>82.812826321076784</v>
      </c>
      <c r="FC28" s="2">
        <f t="shared" si="43"/>
        <v>85.25802381737482</v>
      </c>
      <c r="FD28" s="2">
        <f t="shared" si="43"/>
        <v>77.185664160623645</v>
      </c>
      <c r="FE28" s="2">
        <f t="shared" si="43"/>
        <v>77.881401627324479</v>
      </c>
      <c r="FG28" s="2">
        <f t="shared" si="44"/>
        <v>2.5107721686596647E-2</v>
      </c>
      <c r="FH28" s="2">
        <f t="shared" si="44"/>
        <v>1.7764056021387881E-2</v>
      </c>
      <c r="FI28" s="2">
        <f t="shared" si="44"/>
        <v>1.7525844177570738E-2</v>
      </c>
      <c r="FJ28" s="2">
        <f t="shared" si="44"/>
        <v>1.9343842595271457E-2</v>
      </c>
      <c r="FK28" s="2">
        <f t="shared" si="44"/>
        <v>1.9658562971484793E-2</v>
      </c>
      <c r="FL28" s="2">
        <f t="shared" si="44"/>
        <v>1.666795201212436E-2</v>
      </c>
      <c r="FM28" s="2">
        <f t="shared" si="44"/>
        <v>1.6869846859891492E-2</v>
      </c>
      <c r="FN28" s="2">
        <f t="shared" si="44"/>
        <v>1.7377337505658837E-2</v>
      </c>
      <c r="FO28" s="2">
        <f t="shared" si="44"/>
        <v>1.6599977249949181E-2</v>
      </c>
      <c r="FP28" s="2">
        <f t="shared" si="44"/>
        <v>1.5467536334700936E-2</v>
      </c>
      <c r="FQ28" s="2">
        <f t="shared" si="44"/>
        <v>1.7430183207845441E-2</v>
      </c>
      <c r="FR28" s="2">
        <f t="shared" si="44"/>
        <v>1.8545637858783423E-2</v>
      </c>
      <c r="FS28" s="2">
        <f t="shared" si="44"/>
        <v>1.9021598879341701E-2</v>
      </c>
      <c r="FT28" s="2">
        <f t="shared" si="44"/>
        <v>1.5599885434349923E-2</v>
      </c>
      <c r="FU28" s="2">
        <f t="shared" si="44"/>
        <v>1.3660412222183668E-2</v>
      </c>
      <c r="FW28" s="2">
        <f t="shared" ref="FW28:GK58" si="53">POWER(10,($B28-C$232)/C$229)/(1+POWER(10,($B28-C$232)/C$229))</f>
        <v>8.5285185745279669E-7</v>
      </c>
      <c r="FX28" s="2">
        <f t="shared" si="45"/>
        <v>1.1823139573062272E-6</v>
      </c>
      <c r="FY28" s="2">
        <f t="shared" si="45"/>
        <v>9.4642611509353068E-7</v>
      </c>
      <c r="FZ28" s="2">
        <f t="shared" si="45"/>
        <v>1.2487274527715323E-6</v>
      </c>
      <c r="GA28" s="2">
        <f t="shared" si="45"/>
        <v>1.1755676200134342E-6</v>
      </c>
      <c r="GB28" s="2">
        <f t="shared" si="45"/>
        <v>1.1714985801591393E-6</v>
      </c>
      <c r="GC28" s="2">
        <f t="shared" si="45"/>
        <v>1.1999200314637332E-6</v>
      </c>
      <c r="GD28" s="2">
        <f t="shared" si="45"/>
        <v>1.3498359656178372E-6</v>
      </c>
      <c r="GE28" s="2">
        <f t="shared" si="45"/>
        <v>1.6189215317587221E-6</v>
      </c>
      <c r="GF28" s="2">
        <f t="shared" si="45"/>
        <v>1.5279931214483453E-6</v>
      </c>
      <c r="GG28" s="2">
        <f t="shared" si="45"/>
        <v>1.3493154974521103E-6</v>
      </c>
      <c r="GH28" s="2">
        <f t="shared" si="45"/>
        <v>1.2087925263675165E-6</v>
      </c>
      <c r="GI28" s="2">
        <f t="shared" si="45"/>
        <v>9.5695131984538528E-7</v>
      </c>
      <c r="GJ28" s="2">
        <f t="shared" si="45"/>
        <v>6.0802500453567762E-7</v>
      </c>
      <c r="GK28" s="2">
        <f t="shared" si="45"/>
        <v>5.1158108554907174E-7</v>
      </c>
      <c r="GM28" s="86">
        <f t="shared" ref="GM28:HA58" si="54" xml:space="preserve"> _xlfn.NORM.DIST($B28, C$7, ABS(C$11), TRUE) * _xlfn.NORM.DIST(($B28 - C$7)*C$15, 0, ABS(C$11), TRUE) * 2</f>
        <v>3.2663687765010586E-11</v>
      </c>
      <c r="GN28" s="86">
        <f t="shared" si="46"/>
        <v>1.7414010399881494E-15</v>
      </c>
      <c r="GO28" s="86">
        <f t="shared" si="46"/>
        <v>1.3299853047593162E-15</v>
      </c>
      <c r="GP28" s="86">
        <f t="shared" si="46"/>
        <v>1.630331753796265E-14</v>
      </c>
      <c r="GQ28" s="86">
        <f t="shared" si="46"/>
        <v>2.9926911634856916E-14</v>
      </c>
      <c r="GR28" s="86">
        <f t="shared" si="46"/>
        <v>4.4719175910811107E-17</v>
      </c>
      <c r="GS28" s="86">
        <f t="shared" si="46"/>
        <v>5.6910328374968918E-17</v>
      </c>
      <c r="GT28" s="86">
        <f t="shared" si="46"/>
        <v>5.7313346568617606E-17</v>
      </c>
      <c r="GU28" s="86">
        <f t="shared" si="46"/>
        <v>7.2109720029370903E-18</v>
      </c>
      <c r="GV28" s="86">
        <f t="shared" si="46"/>
        <v>1.6712001677667569E-18</v>
      </c>
      <c r="GW28" s="86">
        <f t="shared" si="46"/>
        <v>1.6212232319218268E-16</v>
      </c>
      <c r="GX28" s="86">
        <f t="shared" si="46"/>
        <v>1.5914289336880643E-15</v>
      </c>
      <c r="GY28" s="86">
        <f t="shared" si="46"/>
        <v>1.7437689954831262E-14</v>
      </c>
      <c r="GZ28" s="86">
        <f t="shared" si="46"/>
        <v>1.3934472921368836E-18</v>
      </c>
      <c r="HA28" s="86">
        <f t="shared" si="46"/>
        <v>5.9745145745465869E-24</v>
      </c>
      <c r="HC28" s="86">
        <f xml:space="preserve"> _xlfn.NORM.DIST($B28, C$8, ABS(C$12), TRUE) * _xlfn.NORM.DIST(($B28 - C$8)*C$16, 0, ABS(C$12), TRUE) * 2</f>
        <v>1.7113626653471291E-27</v>
      </c>
      <c r="HD28" s="86">
        <f t="shared" si="47"/>
        <v>7.0903068391263008E-35</v>
      </c>
      <c r="HE28" s="86">
        <f t="shared" si="47"/>
        <v>1.6806678930049589E-34</v>
      </c>
      <c r="HF28" s="86">
        <f t="shared" si="47"/>
        <v>1.6197569970689233E-36</v>
      </c>
      <c r="HG28" s="86">
        <f t="shared" si="47"/>
        <v>3.9903778148651258E-37</v>
      </c>
      <c r="HH28" s="86">
        <f t="shared" si="47"/>
        <v>1.2426283230420843E-39</v>
      </c>
      <c r="HI28" s="86">
        <f t="shared" si="47"/>
        <v>5.1371053471947032E-37</v>
      </c>
      <c r="HJ28" s="86">
        <f t="shared" si="47"/>
        <v>3.5129605819917525E-38</v>
      </c>
      <c r="HK28" s="86">
        <f t="shared" si="47"/>
        <v>8.8075805570720657E-39</v>
      </c>
      <c r="HL28" s="86">
        <f t="shared" si="47"/>
        <v>5.4862769207802785E-40</v>
      </c>
      <c r="HM28" s="86">
        <f t="shared" si="47"/>
        <v>6.300102887651751E-36</v>
      </c>
      <c r="HN28" s="86">
        <f t="shared" si="47"/>
        <v>5.3849223848785317E-38</v>
      </c>
      <c r="HO28" s="86">
        <f t="shared" si="47"/>
        <v>8.4436473965794244E-36</v>
      </c>
      <c r="HP28" s="86">
        <f t="shared" si="47"/>
        <v>1.1468955604572211E-39</v>
      </c>
      <c r="HQ28" s="86">
        <f t="shared" si="47"/>
        <v>6.239545200895208E-54</v>
      </c>
      <c r="HS28" s="86">
        <f t="shared" ref="HS28:IG58" si="55" xml:space="preserve"> _xlfn.NORM.DIST($B28, C$9, ABS(C$13), TRUE) * _xlfn.NORM.DIST(($B28 - C$9)*C$17, 0, ABS(C$13), TRUE) * 2</f>
        <v>4.0910711674848642E-103</v>
      </c>
      <c r="HT28" s="86">
        <f t="shared" si="48"/>
        <v>6.3116012620823664E-128</v>
      </c>
      <c r="HU28" s="86">
        <f t="shared" si="48"/>
        <v>9.2053247300737926E-128</v>
      </c>
      <c r="HV28" s="86">
        <f t="shared" si="48"/>
        <v>1.812003269459886E-134</v>
      </c>
      <c r="HW28" s="86">
        <f t="shared" si="48"/>
        <v>7.4921800227362148E-138</v>
      </c>
      <c r="HX28" s="86">
        <f t="shared" si="48"/>
        <v>1.9091827863586385E-149</v>
      </c>
      <c r="HY28" s="86">
        <f t="shared" si="48"/>
        <v>1.3509979622622699E-139</v>
      </c>
      <c r="HZ28" s="86">
        <f t="shared" si="48"/>
        <v>8.6426017977204428E-146</v>
      </c>
      <c r="IA28" s="86">
        <f t="shared" si="48"/>
        <v>1.7603050929291735E-146</v>
      </c>
      <c r="IB28" s="86">
        <f t="shared" si="48"/>
        <v>3.5301142488419888E-151</v>
      </c>
      <c r="IC28" s="86">
        <f t="shared" si="48"/>
        <v>2.4841441059415437E-136</v>
      </c>
      <c r="ID28" s="86">
        <f t="shared" si="48"/>
        <v>3.8108914655800952E-145</v>
      </c>
      <c r="IE28" s="86">
        <f t="shared" si="48"/>
        <v>7.7064024725564974E-137</v>
      </c>
      <c r="IF28" s="86">
        <f t="shared" si="48"/>
        <v>9.4005773850517064E-107</v>
      </c>
      <c r="IG28" s="86">
        <f t="shared" si="48"/>
        <v>5.250352058447673E-78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9.6304189325573969E-232</v>
      </c>
      <c r="IW28" s="86">
        <f t="shared" si="49"/>
        <v>9.3524289879905708E-147</v>
      </c>
      <c r="IY28" s="86">
        <f t="shared" ref="IY28:JM58" si="57">GM28+HC28+HS28+II28</f>
        <v>3.2663687765010586E-11</v>
      </c>
      <c r="IZ28" s="86">
        <f t="shared" si="50"/>
        <v>1.7414010399881494E-15</v>
      </c>
      <c r="JA28" s="86">
        <f t="shared" si="50"/>
        <v>1.3299853047593162E-15</v>
      </c>
      <c r="JB28" s="86">
        <f t="shared" si="50"/>
        <v>1.630331753796265E-14</v>
      </c>
      <c r="JC28" s="86">
        <f t="shared" si="50"/>
        <v>2.9926911634856916E-14</v>
      </c>
      <c r="JD28" s="86">
        <f t="shared" si="50"/>
        <v>4.4719175910811107E-17</v>
      </c>
      <c r="JE28" s="86">
        <f t="shared" si="50"/>
        <v>5.6910328374968918E-17</v>
      </c>
      <c r="JF28" s="86">
        <f t="shared" si="50"/>
        <v>5.7313346568617606E-17</v>
      </c>
      <c r="JG28" s="86">
        <f t="shared" si="50"/>
        <v>7.2109720029370903E-18</v>
      </c>
      <c r="JH28" s="86">
        <f t="shared" si="50"/>
        <v>1.6712001677667569E-18</v>
      </c>
      <c r="JI28" s="86">
        <f t="shared" si="50"/>
        <v>1.6212232319218268E-16</v>
      </c>
      <c r="JJ28" s="86">
        <f t="shared" si="50"/>
        <v>1.5914289336880643E-15</v>
      </c>
      <c r="JK28" s="86">
        <f t="shared" si="50"/>
        <v>1.7437689954831262E-14</v>
      </c>
      <c r="JL28" s="86">
        <f t="shared" si="50"/>
        <v>1.3934472921368836E-18</v>
      </c>
      <c r="JM28" s="86">
        <f t="shared" si="50"/>
        <v>5.9745145745465869E-24</v>
      </c>
    </row>
    <row r="29" spans="1:273" x14ac:dyDescent="0.25">
      <c r="B29" s="2">
        <v>2</v>
      </c>
      <c r="C29" s="37">
        <v>75.397000000000006</v>
      </c>
      <c r="D29" s="37">
        <v>77.209999999999994</v>
      </c>
      <c r="E29" s="37">
        <v>79.19</v>
      </c>
      <c r="F29" s="37">
        <v>82.79</v>
      </c>
      <c r="G29" s="37">
        <v>83.21</v>
      </c>
      <c r="H29" s="37">
        <v>83.613</v>
      </c>
      <c r="I29" s="37">
        <v>92.370999999999995</v>
      </c>
      <c r="J29" s="37">
        <v>83.096999999999994</v>
      </c>
      <c r="K29" s="37">
        <v>83.548000000000002</v>
      </c>
      <c r="L29" s="37">
        <v>84.031999999999996</v>
      </c>
      <c r="M29" s="37">
        <v>81.774000000000001</v>
      </c>
      <c r="N29" s="37">
        <v>84.644999999999996</v>
      </c>
      <c r="O29" s="37">
        <v>87.016000000000005</v>
      </c>
      <c r="P29" s="37">
        <v>79.81</v>
      </c>
      <c r="Q29" s="37">
        <v>76.745999999999995</v>
      </c>
      <c r="R29" s="5"/>
      <c r="S29" s="4">
        <f t="shared" si="7"/>
        <v>74.720405415571733</v>
      </c>
      <c r="T29" s="4">
        <f t="shared" si="7"/>
        <v>75.285311803012817</v>
      </c>
      <c r="U29" s="4">
        <f t="shared" si="7"/>
        <v>78.865163967784582</v>
      </c>
      <c r="V29" s="4">
        <f t="shared" si="7"/>
        <v>80.699815477669304</v>
      </c>
      <c r="W29" s="4">
        <f t="shared" si="7"/>
        <v>80.518795268176973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81.922385137431249</v>
      </c>
      <c r="AE29" s="4">
        <f t="shared" si="7"/>
        <v>84.723738615612092</v>
      </c>
      <c r="AF29" s="4" t="e">
        <f t="shared" si="7"/>
        <v>#N/A</v>
      </c>
      <c r="AG29" s="4" t="e">
        <f t="shared" si="7"/>
        <v>#N/A</v>
      </c>
      <c r="AI29" s="4">
        <f t="shared" si="8"/>
        <v>0.67659458442827258</v>
      </c>
      <c r="AJ29" s="4">
        <f t="shared" si="8"/>
        <v>1.9246881969871765</v>
      </c>
      <c r="AK29" s="4">
        <f t="shared" si="8"/>
        <v>0.32483603221541557</v>
      </c>
      <c r="AL29" s="4">
        <f t="shared" si="8"/>
        <v>2.0901845223307021</v>
      </c>
      <c r="AM29" s="4">
        <f t="shared" si="8"/>
        <v>2.6912047318230208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2.7226148625687472</v>
      </c>
      <c r="AU29" s="4">
        <f t="shared" si="8"/>
        <v>2.2922613843879134</v>
      </c>
      <c r="AV29" s="4">
        <f t="shared" si="8"/>
        <v>0</v>
      </c>
      <c r="AW29" s="4">
        <f t="shared" si="8"/>
        <v>0</v>
      </c>
      <c r="AY29" s="2">
        <f t="shared" si="51"/>
        <v>74.720405323562119</v>
      </c>
      <c r="AZ29" s="2">
        <f t="shared" si="9"/>
        <v>75.285311803003609</v>
      </c>
      <c r="BA29" s="2">
        <f t="shared" si="9"/>
        <v>78.865163967777576</v>
      </c>
      <c r="BB29" s="2">
        <f t="shared" si="9"/>
        <v>80.699815477594186</v>
      </c>
      <c r="BC29" s="2">
        <f t="shared" si="9"/>
        <v>80.518795268044158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81.922385137423404</v>
      </c>
      <c r="BK29" s="2">
        <f t="shared" si="9"/>
        <v>84.723738615539375</v>
      </c>
      <c r="BL29" s="2" t="e">
        <f t="shared" si="9"/>
        <v>#N/A</v>
      </c>
      <c r="BM29" s="2" t="e">
        <f t="shared" si="9"/>
        <v>#N/A</v>
      </c>
      <c r="BO29" s="2">
        <f t="shared" si="10"/>
        <v>75.397000000000006</v>
      </c>
      <c r="BP29" s="2">
        <f t="shared" si="11"/>
        <v>77.209999999999994</v>
      </c>
      <c r="BQ29" s="2">
        <f t="shared" si="12"/>
        <v>79.19</v>
      </c>
      <c r="BR29" s="2">
        <f t="shared" si="13"/>
        <v>82.79</v>
      </c>
      <c r="BS29" s="2">
        <f t="shared" si="14"/>
        <v>83.21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84.644999999999996</v>
      </c>
      <c r="CA29" s="2">
        <f t="shared" si="22"/>
        <v>87.016000000000005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74.76346759581881</v>
      </c>
      <c r="DL29" s="2">
        <f t="shared" si="41"/>
        <v>75.204837813349428</v>
      </c>
      <c r="DM29" s="2">
        <f t="shared" si="41"/>
        <v>78.729660112755468</v>
      </c>
      <c r="DN29" s="2">
        <f t="shared" si="41"/>
        <v>80.671475989127131</v>
      </c>
      <c r="DO29" s="2">
        <f t="shared" si="41"/>
        <v>80.490096194503167</v>
      </c>
      <c r="DP29" s="2">
        <f t="shared" si="41"/>
        <v>79.865257973733577</v>
      </c>
      <c r="DQ29" s="2">
        <f t="shared" si="41"/>
        <v>90.675712543553985</v>
      </c>
      <c r="DR29" s="2">
        <f t="shared" si="41"/>
        <v>80.579709756097571</v>
      </c>
      <c r="DS29" s="2">
        <f t="shared" si="41"/>
        <v>79.744207219973035</v>
      </c>
      <c r="DT29" s="2">
        <f t="shared" si="41"/>
        <v>80.51806261808369</v>
      </c>
      <c r="DU29" s="2">
        <f t="shared" si="41"/>
        <v>79.576595818815363</v>
      </c>
      <c r="DV29" s="2">
        <f t="shared" si="41"/>
        <v>81.923516158260327</v>
      </c>
      <c r="DW29" s="2">
        <f t="shared" si="41"/>
        <v>84.651640169133202</v>
      </c>
      <c r="DX29" s="2">
        <f t="shared" si="41"/>
        <v>76.673003778677469</v>
      </c>
      <c r="DY29" s="2">
        <f t="shared" si="41"/>
        <v>76.035682709447414</v>
      </c>
      <c r="EA29" s="2">
        <f t="shared" si="42"/>
        <v>73.19554075363871</v>
      </c>
      <c r="EB29" s="2">
        <f t="shared" si="42"/>
        <v>79.343628597636013</v>
      </c>
      <c r="EC29" s="2">
        <f t="shared" si="42"/>
        <v>85.793083811775318</v>
      </c>
      <c r="ED29" s="2">
        <f t="shared" si="42"/>
        <v>82.010229452137466</v>
      </c>
      <c r="EE29" s="2">
        <f t="shared" si="42"/>
        <v>81.824076810350505</v>
      </c>
      <c r="EF29" s="2">
        <f t="shared" si="42"/>
        <v>83.826953231619839</v>
      </c>
      <c r="EG29" s="2">
        <f t="shared" si="42"/>
        <v>95.794238084096548</v>
      </c>
      <c r="EH29" s="2">
        <f t="shared" si="42"/>
        <v>77.739609573938409</v>
      </c>
      <c r="EI29" s="2">
        <f t="shared" si="42"/>
        <v>82.353137960438744</v>
      </c>
      <c r="EJ29" s="2">
        <f t="shared" si="42"/>
        <v>87.94132625553911</v>
      </c>
      <c r="EK29" s="2">
        <f t="shared" si="42"/>
        <v>80.777158552541906</v>
      </c>
      <c r="EL29" s="2">
        <f t="shared" si="42"/>
        <v>81.867743743722315</v>
      </c>
      <c r="EM29" s="2">
        <f t="shared" si="42"/>
        <v>88.114971677850917</v>
      </c>
      <c r="EN29" s="2">
        <f t="shared" si="42"/>
        <v>77.788878480199202</v>
      </c>
      <c r="EO29" s="2">
        <f t="shared" si="42"/>
        <v>74.856964147844266</v>
      </c>
      <c r="EQ29" s="2">
        <f t="shared" si="43"/>
        <v>71.649455459318759</v>
      </c>
      <c r="ER29" s="2">
        <f t="shared" si="43"/>
        <v>76.999635673755634</v>
      </c>
      <c r="ES29" s="2">
        <f t="shared" si="43"/>
        <v>83.134735051731667</v>
      </c>
      <c r="ET29" s="2">
        <f t="shared" si="43"/>
        <v>80.027574772282165</v>
      </c>
      <c r="EU29" s="2">
        <f t="shared" si="43"/>
        <v>81.285917912994606</v>
      </c>
      <c r="EV29" s="2">
        <f t="shared" si="43"/>
        <v>83.167402383390282</v>
      </c>
      <c r="EW29" s="2">
        <f t="shared" si="43"/>
        <v>91.193127294801528</v>
      </c>
      <c r="EX29" s="2">
        <f t="shared" si="43"/>
        <v>77.045088544479256</v>
      </c>
      <c r="EY29" s="2">
        <f t="shared" si="43"/>
        <v>80.813703324808188</v>
      </c>
      <c r="EZ29" s="2">
        <f t="shared" si="43"/>
        <v>84.971098300911081</v>
      </c>
      <c r="FA29" s="2">
        <f t="shared" si="43"/>
        <v>81.097762697465171</v>
      </c>
      <c r="FB29" s="2">
        <f t="shared" si="43"/>
        <v>82.682078417517303</v>
      </c>
      <c r="FC29" s="2">
        <f t="shared" si="43"/>
        <v>85.12412458100161</v>
      </c>
      <c r="FD29" s="2">
        <f t="shared" si="43"/>
        <v>77.096828126908676</v>
      </c>
      <c r="FE29" s="2">
        <f t="shared" si="43"/>
        <v>77.797418899944518</v>
      </c>
      <c r="FG29" s="2">
        <f t="shared" si="44"/>
        <v>2.7463543133707077E-2</v>
      </c>
      <c r="FH29" s="2">
        <f t="shared" si="44"/>
        <v>1.9444575132516923E-2</v>
      </c>
      <c r="FI29" s="2">
        <f t="shared" si="44"/>
        <v>1.9184268063063958E-2</v>
      </c>
      <c r="FJ29" s="2">
        <f t="shared" si="44"/>
        <v>2.1170591826960267E-2</v>
      </c>
      <c r="FK29" s="2">
        <f t="shared" si="44"/>
        <v>2.1514381002478669E-2</v>
      </c>
      <c r="FL29" s="2">
        <f t="shared" si="44"/>
        <v>1.8246703542199663E-2</v>
      </c>
      <c r="FM29" s="2">
        <f t="shared" si="44"/>
        <v>1.8467362285095695E-2</v>
      </c>
      <c r="FN29" s="2">
        <f t="shared" si="44"/>
        <v>1.9021980681262731E-2</v>
      </c>
      <c r="FO29" s="2">
        <f t="shared" si="44"/>
        <v>1.817240934579243E-2</v>
      </c>
      <c r="FP29" s="2">
        <f t="shared" si="44"/>
        <v>1.6934545255784077E-2</v>
      </c>
      <c r="FQ29" s="2">
        <f t="shared" si="44"/>
        <v>1.90797307443096E-2</v>
      </c>
      <c r="FR29" s="2">
        <f t="shared" si="44"/>
        <v>2.0298568338678279E-2</v>
      </c>
      <c r="FS29" s="2">
        <f t="shared" si="44"/>
        <v>2.0818562834440467E-2</v>
      </c>
      <c r="FT29" s="2">
        <f t="shared" si="44"/>
        <v>1.707922916761747E-2</v>
      </c>
      <c r="FU29" s="2">
        <f t="shared" si="44"/>
        <v>1.4958629696249984E-2</v>
      </c>
      <c r="FW29" s="2">
        <f t="shared" si="53"/>
        <v>9.3513338929292712E-7</v>
      </c>
      <c r="FX29" s="2">
        <f t="shared" si="45"/>
        <v>1.2963813273070417E-6</v>
      </c>
      <c r="FY29" s="2">
        <f t="shared" si="45"/>
        <v>1.0377355047054625E-6</v>
      </c>
      <c r="FZ29" s="2">
        <f t="shared" si="45"/>
        <v>1.3692022599347993E-6</v>
      </c>
      <c r="GA29" s="2">
        <f t="shared" si="45"/>
        <v>1.2889841172444151E-6</v>
      </c>
      <c r="GB29" s="2">
        <f t="shared" si="45"/>
        <v>1.284522504775234E-6</v>
      </c>
      <c r="GC29" s="2">
        <f t="shared" si="45"/>
        <v>1.3156859993035642E-6</v>
      </c>
      <c r="GD29" s="2">
        <f t="shared" si="45"/>
        <v>1.4800655119212944E-6</v>
      </c>
      <c r="GE29" s="2">
        <f t="shared" si="45"/>
        <v>1.7751118835843237E-6</v>
      </c>
      <c r="GF29" s="2">
        <f t="shared" si="45"/>
        <v>1.6754108945391185E-6</v>
      </c>
      <c r="GG29" s="2">
        <f t="shared" si="45"/>
        <v>1.4794948300743994E-6</v>
      </c>
      <c r="GH29" s="2">
        <f t="shared" si="45"/>
        <v>1.325414494250166E-6</v>
      </c>
      <c r="GI29" s="2">
        <f t="shared" si="45"/>
        <v>1.0492761601065523E-6</v>
      </c>
      <c r="GJ29" s="2">
        <f t="shared" si="45"/>
        <v>6.666861210746532E-7</v>
      </c>
      <c r="GK29" s="2">
        <f t="shared" si="45"/>
        <v>5.6093747817795337E-7</v>
      </c>
      <c r="GM29" s="86">
        <f t="shared" si="54"/>
        <v>6.5780036703008058E-11</v>
      </c>
      <c r="GN29" s="86">
        <f t="shared" si="46"/>
        <v>4.7557700402623873E-15</v>
      </c>
      <c r="GO29" s="86">
        <f t="shared" si="46"/>
        <v>3.6568899955427151E-15</v>
      </c>
      <c r="GP29" s="86">
        <f t="shared" si="46"/>
        <v>4.1754686888670642E-14</v>
      </c>
      <c r="GQ29" s="86">
        <f t="shared" si="46"/>
        <v>7.5167648026027428E-14</v>
      </c>
      <c r="GR29" s="86">
        <f t="shared" si="46"/>
        <v>1.3789693445591126E-16</v>
      </c>
      <c r="GS29" s="86">
        <f t="shared" si="46"/>
        <v>1.7448493842383644E-16</v>
      </c>
      <c r="GT29" s="86">
        <f t="shared" si="46"/>
        <v>1.771388245292369E-16</v>
      </c>
      <c r="GU29" s="86">
        <f t="shared" si="46"/>
        <v>2.379378440260506E-17</v>
      </c>
      <c r="GV29" s="86">
        <f t="shared" si="46"/>
        <v>5.7048983165067344E-18</v>
      </c>
      <c r="GW29" s="86">
        <f t="shared" si="46"/>
        <v>4.8206178177938272E-16</v>
      </c>
      <c r="GX29" s="86">
        <f t="shared" si="46"/>
        <v>4.4095161401556208E-15</v>
      </c>
      <c r="GY29" s="86">
        <f t="shared" si="46"/>
        <v>4.4364973122967329E-14</v>
      </c>
      <c r="GZ29" s="86">
        <f t="shared" si="46"/>
        <v>4.8013781103794359E-18</v>
      </c>
      <c r="HA29" s="86">
        <f t="shared" si="46"/>
        <v>3.1164121487051562E-23</v>
      </c>
      <c r="HC29" s="86">
        <f t="shared" ref="HC29:HQ59" si="58" xml:space="preserve"> _xlfn.NORM.DIST($B29, C$8, ABS(C$12), TRUE) * _xlfn.NORM.DIST(($B29 - C$8)*C$16, 0, ABS(C$12), TRUE) * 2</f>
        <v>6.6557329606048847E-27</v>
      </c>
      <c r="HD29" s="86">
        <f t="shared" si="47"/>
        <v>4.1472806995932065E-34</v>
      </c>
      <c r="HE29" s="86">
        <f t="shared" si="47"/>
        <v>9.3167501181210635E-34</v>
      </c>
      <c r="HF29" s="86">
        <f t="shared" si="47"/>
        <v>1.0350586993946669E-35</v>
      </c>
      <c r="HG29" s="86">
        <f t="shared" si="47"/>
        <v>2.6674742735445385E-36</v>
      </c>
      <c r="HH29" s="86">
        <f t="shared" si="47"/>
        <v>9.5165312672587364E-39</v>
      </c>
      <c r="HI29" s="86">
        <f t="shared" si="47"/>
        <v>3.4419425795707993E-36</v>
      </c>
      <c r="HJ29" s="86">
        <f t="shared" si="47"/>
        <v>2.5651680177074285E-37</v>
      </c>
      <c r="HK29" s="86">
        <f t="shared" si="47"/>
        <v>6.6951721497499851E-38</v>
      </c>
      <c r="HL29" s="86">
        <f t="shared" si="47"/>
        <v>4.409695515336667E-39</v>
      </c>
      <c r="HM29" s="86">
        <f t="shared" si="47"/>
        <v>4.0265072414222986E-35</v>
      </c>
      <c r="HN29" s="86">
        <f t="shared" si="47"/>
        <v>3.8270292535073936E-37</v>
      </c>
      <c r="HO29" s="86">
        <f t="shared" si="47"/>
        <v>5.198619204068073E-35</v>
      </c>
      <c r="HP29" s="86">
        <f t="shared" si="47"/>
        <v>8.6714956101619536E-39</v>
      </c>
      <c r="HQ29" s="86">
        <f t="shared" si="47"/>
        <v>1.0382253079332094E-52</v>
      </c>
      <c r="HS29" s="86">
        <f t="shared" si="55"/>
        <v>1.6831732694138441E-101</v>
      </c>
      <c r="HT29" s="86">
        <f t="shared" si="48"/>
        <v>7.3941037610834091E-126</v>
      </c>
      <c r="HU29" s="86">
        <f t="shared" si="48"/>
        <v>9.5467074397155138E-126</v>
      </c>
      <c r="HV29" s="86">
        <f t="shared" si="48"/>
        <v>2.7136268914205801E-132</v>
      </c>
      <c r="HW29" s="86">
        <f t="shared" si="48"/>
        <v>1.2938051616659684E-135</v>
      </c>
      <c r="HX29" s="86">
        <f t="shared" si="48"/>
        <v>4.956648175107475E-147</v>
      </c>
      <c r="HY29" s="86">
        <f t="shared" si="48"/>
        <v>2.4460144798747372E-137</v>
      </c>
      <c r="HZ29" s="86">
        <f t="shared" si="48"/>
        <v>2.0447443179755872E-143</v>
      </c>
      <c r="IA29" s="86">
        <f t="shared" si="48"/>
        <v>4.506269326395944E-144</v>
      </c>
      <c r="IB29" s="86">
        <f t="shared" si="48"/>
        <v>1.0532683484574419E-148</v>
      </c>
      <c r="IC29" s="86">
        <f t="shared" si="48"/>
        <v>4.0245458770078845E-134</v>
      </c>
      <c r="ID29" s="86">
        <f t="shared" si="48"/>
        <v>8.3813272381968145E-143</v>
      </c>
      <c r="IE29" s="86">
        <f t="shared" si="48"/>
        <v>1.1479866029401948E-134</v>
      </c>
      <c r="IF29" s="86">
        <f t="shared" si="48"/>
        <v>4.3222371436771854E-105</v>
      </c>
      <c r="IG29" s="86">
        <f t="shared" si="48"/>
        <v>8.1855881622848654E-77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8.4989388975577848E-229</v>
      </c>
      <c r="IW29" s="86">
        <f t="shared" si="49"/>
        <v>6.3915094368004207E-145</v>
      </c>
      <c r="IY29" s="86">
        <f t="shared" si="57"/>
        <v>6.5780036703008071E-11</v>
      </c>
      <c r="IZ29" s="86">
        <f t="shared" si="50"/>
        <v>4.7557700402623873E-15</v>
      </c>
      <c r="JA29" s="86">
        <f t="shared" si="50"/>
        <v>3.6568899955427151E-15</v>
      </c>
      <c r="JB29" s="86">
        <f t="shared" si="50"/>
        <v>4.1754686888670642E-14</v>
      </c>
      <c r="JC29" s="86">
        <f t="shared" si="50"/>
        <v>7.5167648026027428E-14</v>
      </c>
      <c r="JD29" s="86">
        <f t="shared" si="50"/>
        <v>1.3789693445591126E-16</v>
      </c>
      <c r="JE29" s="86">
        <f t="shared" si="50"/>
        <v>1.7448493842383644E-16</v>
      </c>
      <c r="JF29" s="86">
        <f t="shared" si="50"/>
        <v>1.771388245292369E-16</v>
      </c>
      <c r="JG29" s="86">
        <f t="shared" si="50"/>
        <v>2.379378440260506E-17</v>
      </c>
      <c r="JH29" s="86">
        <f t="shared" si="50"/>
        <v>5.7048983165067344E-18</v>
      </c>
      <c r="JI29" s="86">
        <f t="shared" si="50"/>
        <v>4.8206178177938272E-16</v>
      </c>
      <c r="JJ29" s="86">
        <f t="shared" si="50"/>
        <v>4.4095161401556208E-15</v>
      </c>
      <c r="JK29" s="86">
        <f t="shared" si="50"/>
        <v>4.4364973122967329E-14</v>
      </c>
      <c r="JL29" s="86">
        <f t="shared" si="50"/>
        <v>4.8013781103794359E-18</v>
      </c>
      <c r="JM29" s="86">
        <f t="shared" si="50"/>
        <v>3.1164121487051562E-23</v>
      </c>
    </row>
    <row r="30" spans="1:273" x14ac:dyDescent="0.25">
      <c r="B30" s="2">
        <v>3</v>
      </c>
      <c r="C30" s="37">
        <v>75.221000000000004</v>
      </c>
      <c r="D30" s="37">
        <v>76.918999999999997</v>
      </c>
      <c r="E30" s="37">
        <v>79.444000000000003</v>
      </c>
      <c r="F30" s="37">
        <v>81.161000000000001</v>
      </c>
      <c r="G30" s="37">
        <v>82.161000000000001</v>
      </c>
      <c r="H30" s="37">
        <v>82.016000000000005</v>
      </c>
      <c r="I30" s="37">
        <v>91.968000000000004</v>
      </c>
      <c r="J30" s="37">
        <v>82.531999999999996</v>
      </c>
      <c r="K30" s="37">
        <v>83.774000000000001</v>
      </c>
      <c r="L30" s="37">
        <v>84.081000000000003</v>
      </c>
      <c r="M30" s="37">
        <v>81.968000000000004</v>
      </c>
      <c r="N30" s="37">
        <v>83.370999999999995</v>
      </c>
      <c r="O30" s="37">
        <v>86.274000000000001</v>
      </c>
      <c r="P30" s="37">
        <v>78.713999999999999</v>
      </c>
      <c r="Q30" s="37">
        <v>77.762</v>
      </c>
      <c r="S30" s="4">
        <f t="shared" si="7"/>
        <v>74.763453148262698</v>
      </c>
      <c r="T30" s="4">
        <f t="shared" si="7"/>
        <v>75.385700255872052</v>
      </c>
      <c r="U30" s="4">
        <f t="shared" si="7"/>
        <v>78.959691804961565</v>
      </c>
      <c r="V30" s="4">
        <f t="shared" si="7"/>
        <v>80.64838557557529</v>
      </c>
      <c r="W30" s="4">
        <f t="shared" si="7"/>
        <v>80.536881809636668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79.662884604996407</v>
      </c>
      <c r="AD30" s="4">
        <f t="shared" si="7"/>
        <v>81.904392878593725</v>
      </c>
      <c r="AE30" s="4">
        <f t="shared" si="7"/>
        <v>84.766320529423027</v>
      </c>
      <c r="AF30" s="4" t="e">
        <f t="shared" si="7"/>
        <v>#N/A</v>
      </c>
      <c r="AG30" s="4" t="e">
        <f t="shared" si="7"/>
        <v>#N/A</v>
      </c>
      <c r="AI30" s="4">
        <f t="shared" si="8"/>
        <v>0.45754685173730536</v>
      </c>
      <c r="AJ30" s="4">
        <f t="shared" si="8"/>
        <v>1.5332997441279446</v>
      </c>
      <c r="AK30" s="4">
        <f t="shared" si="8"/>
        <v>0.48430819503843736</v>
      </c>
      <c r="AL30" s="4">
        <f t="shared" si="8"/>
        <v>0.5126144244247115</v>
      </c>
      <c r="AM30" s="4">
        <f t="shared" si="8"/>
        <v>1.6241181903633333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2.3051153950035967</v>
      </c>
      <c r="AT30" s="4">
        <f t="shared" si="8"/>
        <v>1.4666071214062697</v>
      </c>
      <c r="AU30" s="4">
        <f t="shared" si="8"/>
        <v>1.5076794705769743</v>
      </c>
      <c r="AV30" s="4">
        <f t="shared" si="8"/>
        <v>0</v>
      </c>
      <c r="AW30" s="4">
        <f t="shared" si="8"/>
        <v>0</v>
      </c>
      <c r="AY30" s="2">
        <f t="shared" si="51"/>
        <v>74.763452967720298</v>
      </c>
      <c r="AZ30" s="2">
        <f t="shared" si="9"/>
        <v>75.385700255847695</v>
      </c>
      <c r="BA30" s="2">
        <f t="shared" si="9"/>
        <v>78.959691804942892</v>
      </c>
      <c r="BB30" s="2">
        <f t="shared" si="9"/>
        <v>80.648385575388602</v>
      </c>
      <c r="BC30" s="2">
        <f t="shared" si="9"/>
        <v>80.536881809312888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79.662884604993749</v>
      </c>
      <c r="BJ30" s="2">
        <f t="shared" si="9"/>
        <v>81.904392878572679</v>
      </c>
      <c r="BK30" s="2">
        <f t="shared" si="9"/>
        <v>84.766320529243487</v>
      </c>
      <c r="BL30" s="2" t="e">
        <f t="shared" si="9"/>
        <v>#N/A</v>
      </c>
      <c r="BM30" s="2" t="e">
        <f t="shared" si="9"/>
        <v>#N/A</v>
      </c>
      <c r="BO30" s="2">
        <f t="shared" si="10"/>
        <v>75.221000000000004</v>
      </c>
      <c r="BP30" s="2">
        <f t="shared" si="11"/>
        <v>76.918999999999997</v>
      </c>
      <c r="BQ30" s="2">
        <f t="shared" si="12"/>
        <v>79.444000000000003</v>
      </c>
      <c r="BR30" s="2">
        <f t="shared" si="13"/>
        <v>81.161000000000001</v>
      </c>
      <c r="BS30" s="2">
        <f t="shared" si="14"/>
        <v>82.161000000000001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81.968000000000004</v>
      </c>
      <c r="BZ30" s="2">
        <f t="shared" si="21"/>
        <v>83.370999999999995</v>
      </c>
      <c r="CA30" s="2">
        <f t="shared" si="22"/>
        <v>86.274000000000001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74.81528850174216</v>
      </c>
      <c r="DL30" s="2">
        <f t="shared" si="41"/>
        <v>75.302809876170329</v>
      </c>
      <c r="DM30" s="2">
        <f t="shared" si="41"/>
        <v>78.816723255813955</v>
      </c>
      <c r="DN30" s="2">
        <f t="shared" si="41"/>
        <v>80.61972878284503</v>
      </c>
      <c r="DO30" s="2">
        <f t="shared" si="41"/>
        <v>80.509353065539102</v>
      </c>
      <c r="DP30" s="2">
        <f t="shared" si="41"/>
        <v>79.917752063789862</v>
      </c>
      <c r="DQ30" s="2">
        <f t="shared" si="41"/>
        <v>90.658103658536561</v>
      </c>
      <c r="DR30" s="2">
        <f t="shared" si="41"/>
        <v>80.62513536585368</v>
      </c>
      <c r="DS30" s="2">
        <f t="shared" si="41"/>
        <v>79.885891632928505</v>
      </c>
      <c r="DT30" s="2">
        <f t="shared" si="41"/>
        <v>80.61351727395413</v>
      </c>
      <c r="DU30" s="2">
        <f t="shared" si="41"/>
        <v>79.6416212624585</v>
      </c>
      <c r="DV30" s="2">
        <f t="shared" si="41"/>
        <v>81.908021745696146</v>
      </c>
      <c r="DW30" s="2">
        <f t="shared" si="41"/>
        <v>84.692026920366459</v>
      </c>
      <c r="DX30" s="2">
        <f t="shared" si="41"/>
        <v>76.740302766531727</v>
      </c>
      <c r="DY30" s="2">
        <f t="shared" si="41"/>
        <v>76.016458110516922</v>
      </c>
      <c r="EA30" s="2">
        <f t="shared" si="42"/>
        <v>73.089422600232155</v>
      </c>
      <c r="EB30" s="2">
        <f t="shared" si="42"/>
        <v>79.198074177482013</v>
      </c>
      <c r="EC30" s="2">
        <f t="shared" si="42"/>
        <v>85.626101485984478</v>
      </c>
      <c r="ED30" s="2">
        <f t="shared" si="42"/>
        <v>81.856887490646358</v>
      </c>
      <c r="EE30" s="2">
        <f t="shared" si="42"/>
        <v>81.678771522872779</v>
      </c>
      <c r="EF30" s="2">
        <f t="shared" si="42"/>
        <v>83.662708043181595</v>
      </c>
      <c r="EG30" s="2">
        <f t="shared" si="42"/>
        <v>95.550435005682218</v>
      </c>
      <c r="EH30" s="2">
        <f t="shared" si="42"/>
        <v>77.631294757806401</v>
      </c>
      <c r="EI30" s="2">
        <f t="shared" si="42"/>
        <v>82.21199909559553</v>
      </c>
      <c r="EJ30" s="2">
        <f t="shared" si="42"/>
        <v>87.763863262291594</v>
      </c>
      <c r="EK30" s="2">
        <f t="shared" si="42"/>
        <v>80.659854985007485</v>
      </c>
      <c r="EL30" s="2">
        <f t="shared" si="42"/>
        <v>81.744605351618503</v>
      </c>
      <c r="EM30" s="2">
        <f t="shared" si="42"/>
        <v>87.953336748268939</v>
      </c>
      <c r="EN30" s="2">
        <f t="shared" si="42"/>
        <v>77.693470945457449</v>
      </c>
      <c r="EO30" s="2">
        <f t="shared" si="42"/>
        <v>74.801640520510929</v>
      </c>
      <c r="EQ30" s="2">
        <f t="shared" si="43"/>
        <v>71.557310544232948</v>
      </c>
      <c r="ER30" s="2">
        <f t="shared" si="43"/>
        <v>76.875575854673301</v>
      </c>
      <c r="ES30" s="2">
        <f t="shared" si="43"/>
        <v>82.991755436317433</v>
      </c>
      <c r="ET30" s="2">
        <f t="shared" si="43"/>
        <v>79.892430455698531</v>
      </c>
      <c r="EU30" s="2">
        <f t="shared" si="43"/>
        <v>81.145562092224921</v>
      </c>
      <c r="EV30" s="2">
        <f t="shared" si="43"/>
        <v>83.009264625882253</v>
      </c>
      <c r="EW30" s="2">
        <f t="shared" si="43"/>
        <v>90.992213954600658</v>
      </c>
      <c r="EX30" s="2">
        <f t="shared" si="43"/>
        <v>76.943358192029393</v>
      </c>
      <c r="EY30" s="2">
        <f t="shared" si="43"/>
        <v>80.687220153452685</v>
      </c>
      <c r="EZ30" s="2">
        <f t="shared" si="43"/>
        <v>84.821991972420562</v>
      </c>
      <c r="FA30" s="2">
        <f t="shared" si="43"/>
        <v>80.977428628885448</v>
      </c>
      <c r="FB30" s="2">
        <f t="shared" si="43"/>
        <v>82.551330513957822</v>
      </c>
      <c r="FC30" s="2">
        <f t="shared" si="43"/>
        <v>84.990225344628399</v>
      </c>
      <c r="FD30" s="2">
        <f t="shared" si="43"/>
        <v>77.007992093193693</v>
      </c>
      <c r="FE30" s="2">
        <f t="shared" si="43"/>
        <v>77.71343617256457</v>
      </c>
      <c r="FG30" s="2">
        <f t="shared" si="44"/>
        <v>3.0033598218957382E-2</v>
      </c>
      <c r="FH30" s="2">
        <f t="shared" si="44"/>
        <v>2.1280630681015308E-2</v>
      </c>
      <c r="FI30" s="2">
        <f t="shared" si="44"/>
        <v>2.0996270407963653E-2</v>
      </c>
      <c r="FJ30" s="2">
        <f t="shared" si="44"/>
        <v>2.316577622793161E-2</v>
      </c>
      <c r="FK30" s="2">
        <f t="shared" si="44"/>
        <v>2.3541185970555257E-2</v>
      </c>
      <c r="FL30" s="2">
        <f t="shared" si="44"/>
        <v>1.9971953777468108E-2</v>
      </c>
      <c r="FM30" s="2">
        <f t="shared" si="44"/>
        <v>2.0213046545307402E-2</v>
      </c>
      <c r="FN30" s="2">
        <f t="shared" si="44"/>
        <v>2.0818979939584665E-2</v>
      </c>
      <c r="FO30" s="2">
        <f t="shared" si="44"/>
        <v>1.9890777287352678E-2</v>
      </c>
      <c r="FP30" s="2">
        <f t="shared" si="44"/>
        <v>1.8538071866197339E-2</v>
      </c>
      <c r="FQ30" s="2">
        <f t="shared" si="44"/>
        <v>2.0882069495190361E-2</v>
      </c>
      <c r="FR30" s="2">
        <f t="shared" si="44"/>
        <v>2.2213435487119366E-2</v>
      </c>
      <c r="FS30" s="2">
        <f t="shared" si="44"/>
        <v>2.2781343043735875E-2</v>
      </c>
      <c r="FT30" s="2">
        <f t="shared" si="44"/>
        <v>1.8696195299265188E-2</v>
      </c>
      <c r="FU30" s="2">
        <f t="shared" si="44"/>
        <v>1.6378174625695061E-2</v>
      </c>
      <c r="FW30" s="2">
        <f t="shared" si="53"/>
        <v>1.0253532793378162E-6</v>
      </c>
      <c r="FX30" s="2">
        <f t="shared" si="45"/>
        <v>1.4214536814945214E-6</v>
      </c>
      <c r="FY30" s="2">
        <f t="shared" si="45"/>
        <v>1.1378542403525251E-6</v>
      </c>
      <c r="FZ30" s="2">
        <f t="shared" si="45"/>
        <v>1.501300225809477E-6</v>
      </c>
      <c r="GA30" s="2">
        <f t="shared" si="45"/>
        <v>1.4133428039716679E-6</v>
      </c>
      <c r="GB30" s="2">
        <f t="shared" si="45"/>
        <v>1.4084507443942066E-6</v>
      </c>
      <c r="GC30" s="2">
        <f t="shared" si="45"/>
        <v>1.4426208280881233E-6</v>
      </c>
      <c r="GD30" s="2">
        <f t="shared" si="45"/>
        <v>1.6228593309505425E-6</v>
      </c>
      <c r="GE30" s="2">
        <f t="shared" si="45"/>
        <v>1.946371142730141E-6</v>
      </c>
      <c r="GF30" s="2">
        <f t="shared" si="45"/>
        <v>1.8370512185007956E-6</v>
      </c>
      <c r="GG30" s="2">
        <f t="shared" si="45"/>
        <v>1.6222335909271565E-6</v>
      </c>
      <c r="GH30" s="2">
        <f t="shared" si="45"/>
        <v>1.4532879079602948E-6</v>
      </c>
      <c r="GI30" s="2">
        <f t="shared" si="45"/>
        <v>1.1505083148211101E-6</v>
      </c>
      <c r="GJ30" s="2">
        <f t="shared" si="45"/>
        <v>7.3100674841078418E-7</v>
      </c>
      <c r="GK30" s="2">
        <f t="shared" si="45"/>
        <v>6.1505568093593975E-7</v>
      </c>
      <c r="GM30" s="86">
        <f t="shared" si="54"/>
        <v>1.310743768546372E-10</v>
      </c>
      <c r="GN30" s="86">
        <f t="shared" si="46"/>
        <v>1.2788718212496316E-14</v>
      </c>
      <c r="GO30" s="86">
        <f t="shared" si="46"/>
        <v>9.8997552954834974E-15</v>
      </c>
      <c r="GP30" s="86">
        <f t="shared" si="46"/>
        <v>1.0539746296812055E-13</v>
      </c>
      <c r="GQ30" s="86">
        <f t="shared" si="46"/>
        <v>1.8613800726557063E-13</v>
      </c>
      <c r="GR30" s="86">
        <f t="shared" si="46"/>
        <v>4.1783641524099346E-16</v>
      </c>
      <c r="GS30" s="86">
        <f t="shared" si="46"/>
        <v>5.2570705425735585E-16</v>
      </c>
      <c r="GT30" s="86">
        <f t="shared" si="46"/>
        <v>5.3787238026894109E-16</v>
      </c>
      <c r="GU30" s="86">
        <f t="shared" si="46"/>
        <v>7.7051284874061357E-17</v>
      </c>
      <c r="GV30" s="86">
        <f t="shared" si="46"/>
        <v>1.910539786606875E-17</v>
      </c>
      <c r="GW30" s="86">
        <f t="shared" si="46"/>
        <v>1.4092290465662892E-15</v>
      </c>
      <c r="GX30" s="86">
        <f t="shared" si="46"/>
        <v>1.2025447267520633E-14</v>
      </c>
      <c r="GY30" s="86">
        <f t="shared" si="46"/>
        <v>1.1126608976576523E-13</v>
      </c>
      <c r="GZ30" s="86">
        <f t="shared" si="46"/>
        <v>1.6227081578292304E-17</v>
      </c>
      <c r="HA30" s="86">
        <f t="shared" si="46"/>
        <v>1.5831514046948911E-22</v>
      </c>
      <c r="HC30" s="86">
        <f t="shared" si="58"/>
        <v>2.5489035169205073E-26</v>
      </c>
      <c r="HD30" s="86">
        <f t="shared" si="47"/>
        <v>2.3768701866428551E-33</v>
      </c>
      <c r="HE30" s="86">
        <f t="shared" si="47"/>
        <v>5.0655823996079041E-33</v>
      </c>
      <c r="HF30" s="86">
        <f t="shared" si="47"/>
        <v>6.4739058009155582E-35</v>
      </c>
      <c r="HG30" s="86">
        <f t="shared" si="47"/>
        <v>1.7441297684773591E-35</v>
      </c>
      <c r="HH30" s="86">
        <f t="shared" si="47"/>
        <v>7.117067226318764E-38</v>
      </c>
      <c r="HI30" s="86">
        <f t="shared" si="47"/>
        <v>2.2554227289656495E-35</v>
      </c>
      <c r="HJ30" s="86">
        <f t="shared" si="47"/>
        <v>1.8295063767369502E-36</v>
      </c>
      <c r="HK30" s="86">
        <f t="shared" si="47"/>
        <v>4.9681397362910407E-37</v>
      </c>
      <c r="HL30" s="86">
        <f t="shared" si="47"/>
        <v>3.4580053250223471E-38</v>
      </c>
      <c r="HM30" s="86">
        <f t="shared" si="47"/>
        <v>2.5178775417682508E-34</v>
      </c>
      <c r="HN30" s="86">
        <f t="shared" si="47"/>
        <v>2.6579532581420481E-36</v>
      </c>
      <c r="HO30" s="86">
        <f t="shared" si="47"/>
        <v>3.1341330020443936E-34</v>
      </c>
      <c r="HP30" s="86">
        <f t="shared" si="47"/>
        <v>6.4045503069856624E-38</v>
      </c>
      <c r="HQ30" s="86">
        <f t="shared" si="47"/>
        <v>1.6713964211477714E-51</v>
      </c>
      <c r="HS30" s="86">
        <f t="shared" si="55"/>
        <v>6.7219331628264601E-100</v>
      </c>
      <c r="HT30" s="86">
        <f t="shared" si="48"/>
        <v>8.3283425558180306E-124</v>
      </c>
      <c r="HU30" s="86">
        <f t="shared" si="48"/>
        <v>9.537617465956503E-124</v>
      </c>
      <c r="HV30" s="86">
        <f t="shared" si="48"/>
        <v>3.8993343636329984E-130</v>
      </c>
      <c r="HW30" s="86">
        <f t="shared" si="48"/>
        <v>2.1409835860301522E-133</v>
      </c>
      <c r="HX30" s="86">
        <f t="shared" si="48"/>
        <v>1.229290319817859E-144</v>
      </c>
      <c r="HY30" s="86">
        <f t="shared" si="48"/>
        <v>4.2427160937328805E-135</v>
      </c>
      <c r="HZ30" s="86">
        <f t="shared" si="48"/>
        <v>4.6230676186308784E-141</v>
      </c>
      <c r="IA30" s="86">
        <f t="shared" si="48"/>
        <v>1.1011986068206663E-141</v>
      </c>
      <c r="IB30" s="86">
        <f t="shared" si="48"/>
        <v>2.9967286822534733E-146</v>
      </c>
      <c r="IC30" s="86">
        <f t="shared" si="48"/>
        <v>6.2516334131043751E-132</v>
      </c>
      <c r="ID30" s="86">
        <f t="shared" si="48"/>
        <v>1.7633317650646542E-140</v>
      </c>
      <c r="IE30" s="86">
        <f t="shared" si="48"/>
        <v>1.6421974692013086E-132</v>
      </c>
      <c r="IF30" s="86">
        <f t="shared" si="48"/>
        <v>1.9276377796784074E-103</v>
      </c>
      <c r="IG30" s="86">
        <f t="shared" si="48"/>
        <v>1.2489510107174431E-75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7.1796577501027007E-226</v>
      </c>
      <c r="IW30" s="86">
        <f t="shared" si="49"/>
        <v>4.2522150744189333E-143</v>
      </c>
      <c r="IY30" s="86">
        <f t="shared" si="57"/>
        <v>1.3107437685463723E-10</v>
      </c>
      <c r="IZ30" s="86">
        <f t="shared" si="50"/>
        <v>1.2788718212496316E-14</v>
      </c>
      <c r="JA30" s="86">
        <f t="shared" si="50"/>
        <v>9.8997552954834974E-15</v>
      </c>
      <c r="JB30" s="86">
        <f t="shared" si="50"/>
        <v>1.0539746296812055E-13</v>
      </c>
      <c r="JC30" s="86">
        <f t="shared" si="50"/>
        <v>1.8613800726557063E-13</v>
      </c>
      <c r="JD30" s="86">
        <f t="shared" si="50"/>
        <v>4.1783641524099346E-16</v>
      </c>
      <c r="JE30" s="86">
        <f t="shared" si="50"/>
        <v>5.2570705425735585E-16</v>
      </c>
      <c r="JF30" s="86">
        <f t="shared" si="50"/>
        <v>5.3787238026894109E-16</v>
      </c>
      <c r="JG30" s="86">
        <f t="shared" si="50"/>
        <v>7.7051284874061357E-17</v>
      </c>
      <c r="JH30" s="86">
        <f t="shared" si="50"/>
        <v>1.910539786606875E-17</v>
      </c>
      <c r="JI30" s="86">
        <f t="shared" si="50"/>
        <v>1.4092290465662892E-15</v>
      </c>
      <c r="JJ30" s="86">
        <f t="shared" si="50"/>
        <v>1.2025447267520633E-14</v>
      </c>
      <c r="JK30" s="86">
        <f t="shared" si="50"/>
        <v>1.1126608976576523E-13</v>
      </c>
      <c r="JL30" s="86">
        <f t="shared" si="50"/>
        <v>1.6227081578292304E-17</v>
      </c>
      <c r="JM30" s="86">
        <f t="shared" si="50"/>
        <v>1.5831514046948911E-22</v>
      </c>
    </row>
    <row r="31" spans="1:273" x14ac:dyDescent="0.25">
      <c r="B31" s="2">
        <v>4</v>
      </c>
      <c r="C31" s="37">
        <v>76.897000000000006</v>
      </c>
      <c r="D31" s="37">
        <v>75.822999999999993</v>
      </c>
      <c r="E31" s="37">
        <v>78.650999999999996</v>
      </c>
      <c r="F31" s="37">
        <v>81.290000000000006</v>
      </c>
      <c r="G31" s="37">
        <v>81.418999999999997</v>
      </c>
      <c r="H31" s="37">
        <v>82.677000000000007</v>
      </c>
      <c r="I31" s="37">
        <v>92.418999999999997</v>
      </c>
      <c r="J31" s="37">
        <v>82.451999999999998</v>
      </c>
      <c r="K31" s="37">
        <v>83.822999999999993</v>
      </c>
      <c r="L31" s="37">
        <v>83.903000000000006</v>
      </c>
      <c r="M31" s="37">
        <v>82.596999999999994</v>
      </c>
      <c r="N31" s="37">
        <v>81.918999999999997</v>
      </c>
      <c r="O31" s="37">
        <v>85.661000000000001</v>
      </c>
      <c r="P31" s="37">
        <v>78.444000000000003</v>
      </c>
      <c r="Q31" s="37">
        <v>76.778000000000006</v>
      </c>
      <c r="S31" s="4">
        <f t="shared" si="7"/>
        <v>74.80525135568692</v>
      </c>
      <c r="T31" s="4">
        <f t="shared" si="7"/>
        <v>75.485812496035919</v>
      </c>
      <c r="U31" s="4">
        <f t="shared" si="7"/>
        <v>79.054394611966558</v>
      </c>
      <c r="V31" s="4">
        <f t="shared" si="7"/>
        <v>80.596758247513307</v>
      </c>
      <c r="W31" s="4">
        <f t="shared" si="7"/>
        <v>80.554488091938012</v>
      </c>
      <c r="X31" s="4" t="e">
        <f t="shared" si="7"/>
        <v>#N/A</v>
      </c>
      <c r="Y31" s="4">
        <f t="shared" si="7"/>
        <v>90.743702716324307</v>
      </c>
      <c r="Z31" s="4">
        <f t="shared" si="7"/>
        <v>80.598852206132321</v>
      </c>
      <c r="AA31" s="4" t="e">
        <f t="shared" si="7"/>
        <v>#N/A</v>
      </c>
      <c r="AB31" s="4" t="e">
        <f t="shared" si="7"/>
        <v>#N/A</v>
      </c>
      <c r="AC31" s="4">
        <f t="shared" si="7"/>
        <v>79.725748271219942</v>
      </c>
      <c r="AD31" s="4">
        <f t="shared" si="7"/>
        <v>81.885940630436622</v>
      </c>
      <c r="AE31" s="4">
        <f t="shared" si="7"/>
        <v>84.808661087471762</v>
      </c>
      <c r="AF31" s="4" t="e">
        <f t="shared" si="7"/>
        <v>#N/A</v>
      </c>
      <c r="AG31" s="4" t="e">
        <f t="shared" si="7"/>
        <v>#N/A</v>
      </c>
      <c r="AI31" s="4">
        <f t="shared" si="8"/>
        <v>2.0917486443130855</v>
      </c>
      <c r="AJ31" s="4">
        <f t="shared" si="8"/>
        <v>0.33718750396407415</v>
      </c>
      <c r="AK31" s="4">
        <f t="shared" si="8"/>
        <v>-0.40339461196656146</v>
      </c>
      <c r="AL31" s="4">
        <f t="shared" si="8"/>
        <v>0.69324175248669917</v>
      </c>
      <c r="AM31" s="4">
        <f t="shared" si="8"/>
        <v>0.86451190806198497</v>
      </c>
      <c r="AN31" s="4">
        <f t="shared" si="8"/>
        <v>0</v>
      </c>
      <c r="AO31" s="4">
        <f t="shared" si="8"/>
        <v>1.6752972836756896</v>
      </c>
      <c r="AP31" s="4">
        <f t="shared" si="8"/>
        <v>1.8531477938676773</v>
      </c>
      <c r="AQ31" s="4">
        <f t="shared" si="8"/>
        <v>0</v>
      </c>
      <c r="AR31" s="4">
        <f t="shared" si="8"/>
        <v>0</v>
      </c>
      <c r="AS31" s="4">
        <f t="shared" si="8"/>
        <v>2.8712517287800523</v>
      </c>
      <c r="AT31" s="4">
        <f t="shared" si="8"/>
        <v>3.3059369563375185E-2</v>
      </c>
      <c r="AU31" s="4">
        <f t="shared" si="8"/>
        <v>0.85233891252823923</v>
      </c>
      <c r="AV31" s="4">
        <f t="shared" si="8"/>
        <v>0</v>
      </c>
      <c r="AW31" s="4">
        <f t="shared" si="8"/>
        <v>0</v>
      </c>
      <c r="AY31" s="2">
        <f t="shared" si="51"/>
        <v>74.805251005239541</v>
      </c>
      <c r="AZ31" s="2">
        <f t="shared" si="9"/>
        <v>75.485812495972425</v>
      </c>
      <c r="BA31" s="2">
        <f t="shared" si="9"/>
        <v>79.054394611917573</v>
      </c>
      <c r="BB31" s="2">
        <f t="shared" si="9"/>
        <v>80.596758247056201</v>
      </c>
      <c r="BC31" s="2">
        <f t="shared" si="9"/>
        <v>80.554488091159982</v>
      </c>
      <c r="BD31" s="2" t="e">
        <f t="shared" si="9"/>
        <v>#N/A</v>
      </c>
      <c r="BE31" s="2">
        <f t="shared" si="9"/>
        <v>90.743702716321394</v>
      </c>
      <c r="BF31" s="2">
        <f t="shared" si="9"/>
        <v>80.598852206129251</v>
      </c>
      <c r="BG31" s="2" t="e">
        <f t="shared" si="9"/>
        <v>#N/A</v>
      </c>
      <c r="BH31" s="2" t="e">
        <f t="shared" si="9"/>
        <v>#N/A</v>
      </c>
      <c r="BI31" s="2">
        <f t="shared" si="9"/>
        <v>79.725748271212439</v>
      </c>
      <c r="BJ31" s="2">
        <f t="shared" si="9"/>
        <v>81.885940630381043</v>
      </c>
      <c r="BK31" s="2">
        <f t="shared" si="9"/>
        <v>84.808661087034849</v>
      </c>
      <c r="BL31" s="2" t="e">
        <f t="shared" si="9"/>
        <v>#N/A</v>
      </c>
      <c r="BM31" s="2" t="e">
        <f t="shared" si="9"/>
        <v>#N/A</v>
      </c>
      <c r="BO31" s="2">
        <f t="shared" si="10"/>
        <v>76.897000000000006</v>
      </c>
      <c r="BP31" s="2">
        <f t="shared" si="11"/>
        <v>75.822999999999993</v>
      </c>
      <c r="BQ31" s="2">
        <f t="shared" si="12"/>
        <v>78.650999999999996</v>
      </c>
      <c r="BR31" s="2">
        <f t="shared" si="13"/>
        <v>81.290000000000006</v>
      </c>
      <c r="BS31" s="2">
        <f t="shared" si="14"/>
        <v>81.418999999999997</v>
      </c>
      <c r="BT31" s="2" t="str">
        <f t="shared" si="15"/>
        <v/>
      </c>
      <c r="BU31" s="2">
        <f t="shared" si="16"/>
        <v>92.418999999999997</v>
      </c>
      <c r="BV31" s="2">
        <f t="shared" si="17"/>
        <v>82.451999999999998</v>
      </c>
      <c r="BW31" s="2" t="str">
        <f t="shared" si="18"/>
        <v/>
      </c>
      <c r="BX31" s="2" t="str">
        <f t="shared" si="19"/>
        <v/>
      </c>
      <c r="BY31" s="2">
        <f t="shared" si="20"/>
        <v>82.596999999999994</v>
      </c>
      <c r="BZ31" s="2">
        <f t="shared" si="21"/>
        <v>81.918999999999997</v>
      </c>
      <c r="CA31" s="2">
        <f t="shared" si="22"/>
        <v>85.661000000000001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74.867109407665509</v>
      </c>
      <c r="DL31" s="2">
        <f t="shared" si="41"/>
        <v>75.40078193899123</v>
      </c>
      <c r="DM31" s="2">
        <f t="shared" si="41"/>
        <v>78.903786398872455</v>
      </c>
      <c r="DN31" s="2">
        <f t="shared" si="41"/>
        <v>80.567981576562943</v>
      </c>
      <c r="DO31" s="2">
        <f t="shared" si="41"/>
        <v>80.528609936575052</v>
      </c>
      <c r="DP31" s="2">
        <f t="shared" si="41"/>
        <v>79.970246153846148</v>
      </c>
      <c r="DQ31" s="2">
        <f t="shared" si="41"/>
        <v>90.640494773519151</v>
      </c>
      <c r="DR31" s="2">
        <f t="shared" si="41"/>
        <v>80.670560975609774</v>
      </c>
      <c r="DS31" s="2">
        <f t="shared" si="41"/>
        <v>80.027576045883976</v>
      </c>
      <c r="DT31" s="2">
        <f t="shared" si="41"/>
        <v>80.708971929824571</v>
      </c>
      <c r="DU31" s="2">
        <f t="shared" si="41"/>
        <v>79.706646706101637</v>
      </c>
      <c r="DV31" s="2">
        <f t="shared" si="41"/>
        <v>81.892527333131966</v>
      </c>
      <c r="DW31" s="2">
        <f t="shared" si="41"/>
        <v>84.73241367159973</v>
      </c>
      <c r="DX31" s="2">
        <f t="shared" si="41"/>
        <v>76.807601754385971</v>
      </c>
      <c r="DY31" s="2">
        <f t="shared" si="41"/>
        <v>75.997233511586444</v>
      </c>
      <c r="EA31" s="2">
        <f t="shared" si="42"/>
        <v>72.983304446825599</v>
      </c>
      <c r="EB31" s="2">
        <f t="shared" si="42"/>
        <v>79.052519757328014</v>
      </c>
      <c r="EC31" s="2">
        <f t="shared" si="42"/>
        <v>85.459119160193637</v>
      </c>
      <c r="ED31" s="2">
        <f t="shared" si="42"/>
        <v>81.703545529155249</v>
      </c>
      <c r="EE31" s="2">
        <f t="shared" si="42"/>
        <v>81.533466235395053</v>
      </c>
      <c r="EF31" s="2">
        <f t="shared" si="42"/>
        <v>83.498462854743337</v>
      </c>
      <c r="EG31" s="2">
        <f t="shared" si="42"/>
        <v>95.306631927267887</v>
      </c>
      <c r="EH31" s="2">
        <f t="shared" si="42"/>
        <v>77.522979941674379</v>
      </c>
      <c r="EI31" s="2">
        <f t="shared" si="42"/>
        <v>82.070860230752317</v>
      </c>
      <c r="EJ31" s="2">
        <f t="shared" si="42"/>
        <v>87.586400269044077</v>
      </c>
      <c r="EK31" s="2">
        <f t="shared" si="42"/>
        <v>80.542551417473078</v>
      </c>
      <c r="EL31" s="2">
        <f t="shared" si="42"/>
        <v>81.621466959514677</v>
      </c>
      <c r="EM31" s="2">
        <f t="shared" si="42"/>
        <v>87.79170181868696</v>
      </c>
      <c r="EN31" s="2">
        <f t="shared" si="42"/>
        <v>77.59806341071571</v>
      </c>
      <c r="EO31" s="2">
        <f t="shared" si="42"/>
        <v>74.746316893177593</v>
      </c>
      <c r="EQ31" s="2">
        <f t="shared" si="43"/>
        <v>71.465165629147137</v>
      </c>
      <c r="ER31" s="2">
        <f t="shared" si="43"/>
        <v>76.751516035590967</v>
      </c>
      <c r="ES31" s="2">
        <f t="shared" si="43"/>
        <v>82.848775820903199</v>
      </c>
      <c r="ET31" s="2">
        <f t="shared" si="43"/>
        <v>79.757286139114882</v>
      </c>
      <c r="EU31" s="2">
        <f t="shared" si="43"/>
        <v>81.005206271455251</v>
      </c>
      <c r="EV31" s="2">
        <f t="shared" si="43"/>
        <v>82.851126868374237</v>
      </c>
      <c r="EW31" s="2">
        <f t="shared" si="43"/>
        <v>90.791300614399773</v>
      </c>
      <c r="EX31" s="2">
        <f t="shared" si="43"/>
        <v>76.841627839579516</v>
      </c>
      <c r="EY31" s="2">
        <f t="shared" si="43"/>
        <v>80.560736982097183</v>
      </c>
      <c r="EZ31" s="2">
        <f t="shared" si="43"/>
        <v>84.672885643930044</v>
      </c>
      <c r="FA31" s="2">
        <f t="shared" si="43"/>
        <v>80.857094560305725</v>
      </c>
      <c r="FB31" s="2">
        <f t="shared" si="43"/>
        <v>82.420582610398341</v>
      </c>
      <c r="FC31" s="2">
        <f t="shared" si="43"/>
        <v>84.856326108255189</v>
      </c>
      <c r="FD31" s="2">
        <f t="shared" si="43"/>
        <v>76.919156059478723</v>
      </c>
      <c r="FE31" s="2">
        <f t="shared" si="43"/>
        <v>77.629453445184609</v>
      </c>
      <c r="FG31" s="2">
        <f t="shared" si="44"/>
        <v>3.2836040302825699E-2</v>
      </c>
      <c r="FH31" s="2">
        <f t="shared" si="44"/>
        <v>2.3285938788360869E-2</v>
      </c>
      <c r="FI31" s="2">
        <f t="shared" si="44"/>
        <v>2.297541181772603E-2</v>
      </c>
      <c r="FJ31" s="2">
        <f t="shared" si="44"/>
        <v>2.5344124607242582E-2</v>
      </c>
      <c r="FK31" s="2">
        <f t="shared" si="44"/>
        <v>2.5753904572650838E-2</v>
      </c>
      <c r="FL31" s="2">
        <f t="shared" si="44"/>
        <v>2.1856697098100925E-2</v>
      </c>
      <c r="FM31" s="2">
        <f t="shared" si="44"/>
        <v>2.2120028143557832E-2</v>
      </c>
      <c r="FN31" s="2">
        <f t="shared" si="44"/>
        <v>2.2781798558738148E-2</v>
      </c>
      <c r="FO31" s="2">
        <f t="shared" si="44"/>
        <v>2.1768030177239373E-2</v>
      </c>
      <c r="FP31" s="2">
        <f t="shared" si="44"/>
        <v>2.02903019943028E-2</v>
      </c>
      <c r="FQ31" s="2">
        <f t="shared" si="44"/>
        <v>2.2850697405322234E-2</v>
      </c>
      <c r="FR31" s="2">
        <f t="shared" si="44"/>
        <v>2.4304460487615948E-2</v>
      </c>
      <c r="FS31" s="2">
        <f t="shared" si="44"/>
        <v>2.4924464374219777E-2</v>
      </c>
      <c r="FT31" s="2">
        <f t="shared" si="44"/>
        <v>2.0463059736866528E-2</v>
      </c>
      <c r="FU31" s="2">
        <f t="shared" si="44"/>
        <v>1.7929979550193677E-2</v>
      </c>
      <c r="FW31" s="2">
        <f t="shared" si="53"/>
        <v>1.1242774029195459E-6</v>
      </c>
      <c r="FX31" s="2">
        <f t="shared" si="45"/>
        <v>1.5585927548419022E-6</v>
      </c>
      <c r="FY31" s="2">
        <f t="shared" si="45"/>
        <v>1.2476322279728868E-6</v>
      </c>
      <c r="FZ31" s="2">
        <f t="shared" si="45"/>
        <v>1.6461427250331151E-6</v>
      </c>
      <c r="GA31" s="2">
        <f t="shared" si="45"/>
        <v>1.5496993569188181E-6</v>
      </c>
      <c r="GB31" s="2">
        <f t="shared" si="45"/>
        <v>1.5443353217182116E-6</v>
      </c>
      <c r="GC31" s="2">
        <f t="shared" si="45"/>
        <v>1.5818020631431395E-6</v>
      </c>
      <c r="GD31" s="2">
        <f t="shared" si="45"/>
        <v>1.7794295931885357E-6</v>
      </c>
      <c r="GE31" s="2">
        <f t="shared" si="45"/>
        <v>2.1341531188495484E-6</v>
      </c>
      <c r="GF31" s="2">
        <f t="shared" si="45"/>
        <v>2.0142862492815842E-6</v>
      </c>
      <c r="GG31" s="2">
        <f t="shared" si="45"/>
        <v>1.7787434831112464E-6</v>
      </c>
      <c r="GH31" s="2">
        <f t="shared" si="45"/>
        <v>1.5934982803716632E-6</v>
      </c>
      <c r="GI31" s="2">
        <f t="shared" si="45"/>
        <v>1.2615071416567987E-6</v>
      </c>
      <c r="GJ31" s="2">
        <f t="shared" si="45"/>
        <v>8.0153290433687136E-7</v>
      </c>
      <c r="GK31" s="2">
        <f t="shared" si="45"/>
        <v>6.7439510354201435E-7</v>
      </c>
      <c r="GM31" s="86">
        <f t="shared" si="54"/>
        <v>2.584277162469601E-10</v>
      </c>
      <c r="GN31" s="86">
        <f t="shared" si="46"/>
        <v>3.3862604222571739E-14</v>
      </c>
      <c r="GO31" s="86">
        <f t="shared" si="46"/>
        <v>2.6386850910945755E-14</v>
      </c>
      <c r="GP31" s="86">
        <f t="shared" si="46"/>
        <v>2.6221275513879798E-13</v>
      </c>
      <c r="GQ31" s="86">
        <f t="shared" si="46"/>
        <v>4.5444070854098241E-13</v>
      </c>
      <c r="GR31" s="86">
        <f t="shared" si="46"/>
        <v>1.2440905313809166E-15</v>
      </c>
      <c r="GS31" s="86">
        <f t="shared" si="46"/>
        <v>1.5565097707415718E-15</v>
      </c>
      <c r="GT31" s="86">
        <f t="shared" si="46"/>
        <v>1.6045582076641037E-15</v>
      </c>
      <c r="GU31" s="86">
        <f t="shared" si="46"/>
        <v>2.4487597718375477E-16</v>
      </c>
      <c r="GV31" s="86">
        <f t="shared" si="46"/>
        <v>6.2770589784565156E-17</v>
      </c>
      <c r="GW31" s="86">
        <f t="shared" si="46"/>
        <v>4.0502576775606016E-15</v>
      </c>
      <c r="GX31" s="86">
        <f t="shared" si="46"/>
        <v>3.2279091803968105E-14</v>
      </c>
      <c r="GY31" s="86">
        <f t="shared" si="46"/>
        <v>2.7508047371686172E-13</v>
      </c>
      <c r="GZ31" s="86">
        <f t="shared" si="46"/>
        <v>5.3791953429382998E-17</v>
      </c>
      <c r="HA31" s="86">
        <f t="shared" si="46"/>
        <v>7.8326522416807872E-22</v>
      </c>
      <c r="HC31" s="86">
        <f t="shared" si="58"/>
        <v>9.6120457263335407E-26</v>
      </c>
      <c r="HD31" s="86">
        <f t="shared" si="47"/>
        <v>1.3347270422217489E-32</v>
      </c>
      <c r="HE31" s="86">
        <f t="shared" si="47"/>
        <v>2.7013320194366949E-32</v>
      </c>
      <c r="HF31" s="86">
        <f t="shared" si="47"/>
        <v>3.9632858133199073E-34</v>
      </c>
      <c r="HG31" s="86">
        <f t="shared" si="47"/>
        <v>1.1154524255445243E-34</v>
      </c>
      <c r="HH31" s="86">
        <f t="shared" si="47"/>
        <v>5.1976830957129714E-37</v>
      </c>
      <c r="HI31" s="86">
        <f t="shared" si="47"/>
        <v>1.4454159906404867E-34</v>
      </c>
      <c r="HJ31" s="86">
        <f t="shared" si="47"/>
        <v>1.2744683436953149E-35</v>
      </c>
      <c r="HK31" s="86">
        <f t="shared" si="47"/>
        <v>3.598771296786122E-36</v>
      </c>
      <c r="HL31" s="86">
        <f t="shared" si="47"/>
        <v>2.6456374684070192E-37</v>
      </c>
      <c r="HM31" s="86">
        <f t="shared" si="47"/>
        <v>1.5405202494033364E-33</v>
      </c>
      <c r="HN31" s="86">
        <f t="shared" si="47"/>
        <v>1.8040041182407509E-35</v>
      </c>
      <c r="HO31" s="86">
        <f t="shared" si="47"/>
        <v>1.8502042572671101E-33</v>
      </c>
      <c r="HP31" s="86">
        <f t="shared" si="47"/>
        <v>4.6207143405690342E-37</v>
      </c>
      <c r="HQ31" s="86">
        <f t="shared" si="47"/>
        <v>2.6032623072190237E-50</v>
      </c>
      <c r="HS31" s="86">
        <f t="shared" si="55"/>
        <v>2.6057549938511464E-98</v>
      </c>
      <c r="HT31" s="86">
        <f t="shared" si="48"/>
        <v>9.0190162097808885E-122</v>
      </c>
      <c r="HU31" s="86">
        <f t="shared" si="48"/>
        <v>9.1790647002157308E-122</v>
      </c>
      <c r="HV31" s="86">
        <f t="shared" si="48"/>
        <v>5.376262935092037E-128</v>
      </c>
      <c r="HW31" s="86">
        <f t="shared" si="48"/>
        <v>3.3950179833114123E-131</v>
      </c>
      <c r="HX31" s="86">
        <f t="shared" si="48"/>
        <v>2.9123737412266188E-142</v>
      </c>
      <c r="HY31" s="86">
        <f t="shared" si="48"/>
        <v>7.0503395257946583E-133</v>
      </c>
      <c r="HZ31" s="86">
        <f t="shared" si="48"/>
        <v>9.9889241407722219E-139</v>
      </c>
      <c r="IA31" s="86">
        <f t="shared" si="48"/>
        <v>2.5688218746567529E-139</v>
      </c>
      <c r="IB31" s="86">
        <f t="shared" si="48"/>
        <v>8.1304474428239316E-144</v>
      </c>
      <c r="IC31" s="86">
        <f t="shared" si="48"/>
        <v>9.3112319976572883E-130</v>
      </c>
      <c r="ID31" s="86">
        <f t="shared" si="48"/>
        <v>3.5488755655603426E-138</v>
      </c>
      <c r="IE31" s="86">
        <f t="shared" si="48"/>
        <v>2.2558895401315555E-130</v>
      </c>
      <c r="IF31" s="86">
        <f t="shared" si="48"/>
        <v>8.3388370451083856E-102</v>
      </c>
      <c r="IG31" s="86">
        <f t="shared" si="48"/>
        <v>1.8649851971052802E-74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5.8058060165781593E-223</v>
      </c>
      <c r="IW31" s="86">
        <f t="shared" si="49"/>
        <v>2.7539751034159693E-141</v>
      </c>
      <c r="IY31" s="86">
        <f t="shared" si="57"/>
        <v>2.5842771624696021E-10</v>
      </c>
      <c r="IZ31" s="86">
        <f t="shared" si="50"/>
        <v>3.3862604222571739E-14</v>
      </c>
      <c r="JA31" s="86">
        <f t="shared" si="50"/>
        <v>2.6386850910945755E-14</v>
      </c>
      <c r="JB31" s="86">
        <f t="shared" si="50"/>
        <v>2.6221275513879798E-13</v>
      </c>
      <c r="JC31" s="86">
        <f t="shared" si="50"/>
        <v>4.5444070854098241E-13</v>
      </c>
      <c r="JD31" s="86">
        <f t="shared" si="50"/>
        <v>1.2440905313809166E-15</v>
      </c>
      <c r="JE31" s="86">
        <f t="shared" si="50"/>
        <v>1.5565097707415718E-15</v>
      </c>
      <c r="JF31" s="86">
        <f t="shared" si="50"/>
        <v>1.6045582076641037E-15</v>
      </c>
      <c r="JG31" s="86">
        <f t="shared" si="50"/>
        <v>2.4487597718375477E-16</v>
      </c>
      <c r="JH31" s="86">
        <f t="shared" si="50"/>
        <v>6.2770589784565156E-17</v>
      </c>
      <c r="JI31" s="86">
        <f t="shared" si="50"/>
        <v>4.0502576775606016E-15</v>
      </c>
      <c r="JJ31" s="86">
        <f t="shared" si="50"/>
        <v>3.2279091803968105E-14</v>
      </c>
      <c r="JK31" s="86">
        <f t="shared" si="50"/>
        <v>2.7508047371686172E-13</v>
      </c>
      <c r="JL31" s="86">
        <f t="shared" si="50"/>
        <v>5.3791953429382998E-17</v>
      </c>
      <c r="JM31" s="86">
        <f t="shared" si="50"/>
        <v>7.8326522416807872E-22</v>
      </c>
    </row>
    <row r="32" spans="1:273" x14ac:dyDescent="0.25">
      <c r="B32" s="2">
        <v>5</v>
      </c>
      <c r="C32" s="37">
        <v>75.265000000000001</v>
      </c>
      <c r="D32" s="37">
        <v>75.790000000000006</v>
      </c>
      <c r="E32" s="37">
        <v>79.888999999999996</v>
      </c>
      <c r="F32" s="37">
        <v>81.338999999999999</v>
      </c>
      <c r="G32" s="37">
        <v>81.725999999999999</v>
      </c>
      <c r="H32" s="37">
        <v>81.774000000000001</v>
      </c>
      <c r="I32" s="37">
        <v>91.935000000000002</v>
      </c>
      <c r="J32" s="37">
        <v>82.048000000000002</v>
      </c>
      <c r="K32" s="37">
        <v>83.757999999999996</v>
      </c>
      <c r="L32" s="37">
        <v>83.903000000000006</v>
      </c>
      <c r="M32" s="37">
        <v>81.838999999999999</v>
      </c>
      <c r="N32" s="37">
        <v>82.79</v>
      </c>
      <c r="O32" s="37">
        <v>86.161000000000001</v>
      </c>
      <c r="P32" s="37">
        <v>78.507999999999996</v>
      </c>
      <c r="Q32" s="37">
        <v>77.602999999999994</v>
      </c>
      <c r="S32" s="4">
        <f t="shared" si="7"/>
        <v>74.845650320467669</v>
      </c>
      <c r="T32" s="4">
        <f t="shared" si="7"/>
        <v>75.585575284460376</v>
      </c>
      <c r="U32" s="4">
        <f t="shared" si="7"/>
        <v>79.149237179482412</v>
      </c>
      <c r="V32" s="4">
        <f t="shared" si="7"/>
        <v>80.544894064966869</v>
      </c>
      <c r="W32" s="4">
        <f t="shared" si="7"/>
        <v>80.571535833601189</v>
      </c>
      <c r="X32" s="4">
        <f t="shared" si="7"/>
        <v>80.101933016318583</v>
      </c>
      <c r="Y32" s="4">
        <f t="shared" si="7"/>
        <v>90.730335753449992</v>
      </c>
      <c r="Z32" s="4">
        <f t="shared" si="7"/>
        <v>80.633699958057619</v>
      </c>
      <c r="AA32" s="4" t="e">
        <f t="shared" si="7"/>
        <v>#N/A</v>
      </c>
      <c r="AB32" s="4" t="e">
        <f t="shared" si="7"/>
        <v>#N/A</v>
      </c>
      <c r="AC32" s="4">
        <f t="shared" si="7"/>
        <v>79.788012265010707</v>
      </c>
      <c r="AD32" s="4">
        <f t="shared" si="7"/>
        <v>81.866965702941712</v>
      </c>
      <c r="AE32" s="4">
        <f t="shared" si="7"/>
        <v>84.850695691774192</v>
      </c>
      <c r="AF32" s="4" t="e">
        <f t="shared" si="7"/>
        <v>#N/A</v>
      </c>
      <c r="AG32" s="4" t="e">
        <f t="shared" si="7"/>
        <v>#N/A</v>
      </c>
      <c r="AI32" s="4">
        <f t="shared" si="8"/>
        <v>0.41934967953233127</v>
      </c>
      <c r="AJ32" s="4">
        <f t="shared" si="8"/>
        <v>0.2044247155396306</v>
      </c>
      <c r="AK32" s="4">
        <f t="shared" si="8"/>
        <v>0.73976282051758346</v>
      </c>
      <c r="AL32" s="4">
        <f t="shared" si="8"/>
        <v>0.79410593503313009</v>
      </c>
      <c r="AM32" s="4">
        <f t="shared" si="8"/>
        <v>1.1544641663988102</v>
      </c>
      <c r="AN32" s="4">
        <f t="shared" si="8"/>
        <v>1.6720669836814182</v>
      </c>
      <c r="AO32" s="4">
        <f t="shared" si="8"/>
        <v>1.2046642465500099</v>
      </c>
      <c r="AP32" s="4">
        <f t="shared" si="8"/>
        <v>1.4143000419423828</v>
      </c>
      <c r="AQ32" s="4">
        <f t="shared" si="8"/>
        <v>0</v>
      </c>
      <c r="AR32" s="4">
        <f t="shared" si="8"/>
        <v>0</v>
      </c>
      <c r="AS32" s="4">
        <f t="shared" si="8"/>
        <v>2.0509877349892918</v>
      </c>
      <c r="AT32" s="4">
        <f t="shared" si="8"/>
        <v>0.92303429705829387</v>
      </c>
      <c r="AU32" s="4">
        <f t="shared" si="8"/>
        <v>1.3103043082258097</v>
      </c>
      <c r="AV32" s="4">
        <f t="shared" si="8"/>
        <v>0</v>
      </c>
      <c r="AW32" s="4">
        <f t="shared" si="8"/>
        <v>0</v>
      </c>
      <c r="AY32" s="2">
        <f t="shared" si="51"/>
        <v>74.84564964754685</v>
      </c>
      <c r="AZ32" s="2">
        <f t="shared" si="9"/>
        <v>75.585575284297462</v>
      </c>
      <c r="BA32" s="2">
        <f t="shared" si="9"/>
        <v>79.149237179355907</v>
      </c>
      <c r="BB32" s="2">
        <f t="shared" si="9"/>
        <v>80.544894063864021</v>
      </c>
      <c r="BC32" s="2">
        <f t="shared" si="9"/>
        <v>80.571535831758439</v>
      </c>
      <c r="BD32" s="2">
        <f t="shared" si="9"/>
        <v>80.101933016311662</v>
      </c>
      <c r="BE32" s="2">
        <f t="shared" si="9"/>
        <v>90.730335753441651</v>
      </c>
      <c r="BF32" s="2">
        <f t="shared" si="9"/>
        <v>80.63369995804878</v>
      </c>
      <c r="BG32" s="2" t="e">
        <f t="shared" si="9"/>
        <v>#N/A</v>
      </c>
      <c r="BH32" s="2" t="e">
        <f t="shared" si="9"/>
        <v>#N/A</v>
      </c>
      <c r="BI32" s="2">
        <f t="shared" si="9"/>
        <v>79.78801226498986</v>
      </c>
      <c r="BJ32" s="2">
        <f t="shared" si="9"/>
        <v>81.866965702797231</v>
      </c>
      <c r="BK32" s="2">
        <f t="shared" si="9"/>
        <v>84.850695690726369</v>
      </c>
      <c r="BL32" s="2" t="e">
        <f t="shared" si="9"/>
        <v>#N/A</v>
      </c>
      <c r="BM32" s="2" t="e">
        <f t="shared" si="9"/>
        <v>#N/A</v>
      </c>
      <c r="BO32" s="2">
        <f t="shared" si="10"/>
        <v>75.265000000000001</v>
      </c>
      <c r="BP32" s="2">
        <f t="shared" si="11"/>
        <v>75.790000000000006</v>
      </c>
      <c r="BQ32" s="2">
        <f t="shared" si="12"/>
        <v>79.888999999999996</v>
      </c>
      <c r="BR32" s="2">
        <f t="shared" si="13"/>
        <v>81.338999999999999</v>
      </c>
      <c r="BS32" s="2">
        <f t="shared" si="14"/>
        <v>81.725999999999999</v>
      </c>
      <c r="BT32" s="2">
        <f t="shared" si="15"/>
        <v>81.774000000000001</v>
      </c>
      <c r="BU32" s="2">
        <f t="shared" si="16"/>
        <v>91.935000000000002</v>
      </c>
      <c r="BV32" s="2">
        <f t="shared" si="17"/>
        <v>82.048000000000002</v>
      </c>
      <c r="BW32" s="2" t="str">
        <f t="shared" si="18"/>
        <v/>
      </c>
      <c r="BX32" s="2" t="str">
        <f t="shared" si="19"/>
        <v/>
      </c>
      <c r="BY32" s="2">
        <f t="shared" si="20"/>
        <v>81.838999999999999</v>
      </c>
      <c r="BZ32" s="2">
        <f t="shared" si="21"/>
        <v>82.79</v>
      </c>
      <c r="CA32" s="2">
        <f t="shared" si="22"/>
        <v>86.161000000000001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74.918930313588845</v>
      </c>
      <c r="DL32" s="2">
        <f t="shared" si="41"/>
        <v>75.498754001812131</v>
      </c>
      <c r="DM32" s="2">
        <f t="shared" si="41"/>
        <v>78.990849541930942</v>
      </c>
      <c r="DN32" s="2">
        <f t="shared" si="41"/>
        <v>80.516234370280856</v>
      </c>
      <c r="DO32" s="2">
        <f t="shared" si="41"/>
        <v>80.547866807610987</v>
      </c>
      <c r="DP32" s="2">
        <f t="shared" si="41"/>
        <v>80.022740243902433</v>
      </c>
      <c r="DQ32" s="2">
        <f t="shared" si="41"/>
        <v>90.622885888501727</v>
      </c>
      <c r="DR32" s="2">
        <f t="shared" si="41"/>
        <v>80.715986585365869</v>
      </c>
      <c r="DS32" s="2">
        <f t="shared" si="41"/>
        <v>80.169260458839432</v>
      </c>
      <c r="DT32" s="2">
        <f t="shared" si="41"/>
        <v>80.804426585695026</v>
      </c>
      <c r="DU32" s="2">
        <f t="shared" si="41"/>
        <v>79.771672149744774</v>
      </c>
      <c r="DV32" s="2">
        <f t="shared" si="41"/>
        <v>81.877032920567785</v>
      </c>
      <c r="DW32" s="2">
        <f t="shared" si="41"/>
        <v>84.772800422832987</v>
      </c>
      <c r="DX32" s="2">
        <f t="shared" si="41"/>
        <v>76.874900742240229</v>
      </c>
      <c r="DY32" s="2">
        <f t="shared" si="41"/>
        <v>75.978008912655966</v>
      </c>
      <c r="EA32" s="2">
        <f t="shared" si="42"/>
        <v>72.877186293419044</v>
      </c>
      <c r="EB32" s="2">
        <f t="shared" si="42"/>
        <v>78.906965337174015</v>
      </c>
      <c r="EC32" s="2">
        <f t="shared" si="42"/>
        <v>85.292136834402797</v>
      </c>
      <c r="ED32" s="2">
        <f t="shared" si="42"/>
        <v>81.550203567664127</v>
      </c>
      <c r="EE32" s="2">
        <f t="shared" si="42"/>
        <v>81.388160947917342</v>
      </c>
      <c r="EF32" s="2">
        <f t="shared" si="42"/>
        <v>83.334217666305079</v>
      </c>
      <c r="EG32" s="2">
        <f t="shared" si="42"/>
        <v>95.062828848853542</v>
      </c>
      <c r="EH32" s="2">
        <f t="shared" si="42"/>
        <v>77.414665125542371</v>
      </c>
      <c r="EI32" s="2">
        <f t="shared" si="42"/>
        <v>81.929721365909103</v>
      </c>
      <c r="EJ32" s="2">
        <f t="shared" si="42"/>
        <v>87.408937275796561</v>
      </c>
      <c r="EK32" s="2">
        <f t="shared" si="42"/>
        <v>80.425247849938657</v>
      </c>
      <c r="EL32" s="2">
        <f t="shared" si="42"/>
        <v>81.498328567410866</v>
      </c>
      <c r="EM32" s="2">
        <f t="shared" si="42"/>
        <v>87.630066889104981</v>
      </c>
      <c r="EN32" s="2">
        <f t="shared" si="42"/>
        <v>77.502655875973957</v>
      </c>
      <c r="EO32" s="2">
        <f t="shared" si="42"/>
        <v>74.69099326584427</v>
      </c>
      <c r="EQ32" s="2">
        <f t="shared" si="43"/>
        <v>71.373020714061326</v>
      </c>
      <c r="ER32" s="2">
        <f t="shared" si="43"/>
        <v>76.627456216508634</v>
      </c>
      <c r="ES32" s="2">
        <f t="shared" si="43"/>
        <v>82.705796205488952</v>
      </c>
      <c r="ET32" s="2">
        <f t="shared" si="43"/>
        <v>79.622141822531248</v>
      </c>
      <c r="EU32" s="2">
        <f t="shared" si="43"/>
        <v>80.864850450685566</v>
      </c>
      <c r="EV32" s="2">
        <f t="shared" si="43"/>
        <v>82.692989110866222</v>
      </c>
      <c r="EW32" s="2">
        <f t="shared" si="43"/>
        <v>90.590387274198903</v>
      </c>
      <c r="EX32" s="2">
        <f t="shared" si="43"/>
        <v>76.739897487129653</v>
      </c>
      <c r="EY32" s="2">
        <f t="shared" si="43"/>
        <v>80.43425381074168</v>
      </c>
      <c r="EZ32" s="2">
        <f t="shared" si="43"/>
        <v>84.523779315439512</v>
      </c>
      <c r="FA32" s="2">
        <f t="shared" si="43"/>
        <v>80.736760491726017</v>
      </c>
      <c r="FB32" s="2">
        <f t="shared" si="43"/>
        <v>82.289834706838874</v>
      </c>
      <c r="FC32" s="2">
        <f t="shared" si="43"/>
        <v>84.722426871881979</v>
      </c>
      <c r="FD32" s="2">
        <f t="shared" si="43"/>
        <v>76.83032002576374</v>
      </c>
      <c r="FE32" s="2">
        <f t="shared" si="43"/>
        <v>77.545470717804662</v>
      </c>
      <c r="FG32" s="2">
        <f t="shared" si="44"/>
        <v>3.589030312552173E-2</v>
      </c>
      <c r="FH32" s="2">
        <f t="shared" si="44"/>
        <v>2.5475291740447031E-2</v>
      </c>
      <c r="FI32" s="2">
        <f t="shared" si="44"/>
        <v>2.5136320277241435E-2</v>
      </c>
      <c r="FJ32" s="2">
        <f t="shared" si="44"/>
        <v>2.772149666422161E-2</v>
      </c>
      <c r="FK32" s="2">
        <f t="shared" si="44"/>
        <v>2.8168604572135509E-2</v>
      </c>
      <c r="FL32" s="2">
        <f t="shared" si="44"/>
        <v>2.3914962452967099E-2</v>
      </c>
      <c r="FM32" s="2">
        <f t="shared" si="44"/>
        <v>2.4202478039083514E-2</v>
      </c>
      <c r="FN32" s="2">
        <f t="shared" si="44"/>
        <v>2.4924961648144082E-2</v>
      </c>
      <c r="FO32" s="2">
        <f t="shared" si="44"/>
        <v>2.3818149008081685E-2</v>
      </c>
      <c r="FP32" s="2">
        <f t="shared" si="44"/>
        <v>2.2204407010344152E-2</v>
      </c>
      <c r="FQ32" s="2">
        <f t="shared" si="44"/>
        <v>2.5000176231425742E-2</v>
      </c>
      <c r="FR32" s="2">
        <f t="shared" si="44"/>
        <v>2.6586968527088611E-2</v>
      </c>
      <c r="FS32" s="2">
        <f t="shared" si="44"/>
        <v>2.7263571915305325E-2</v>
      </c>
      <c r="FT32" s="2">
        <f t="shared" si="44"/>
        <v>2.2393089515160933E-2</v>
      </c>
      <c r="FU32" s="2">
        <f t="shared" si="44"/>
        <v>1.9625881761617118E-2</v>
      </c>
      <c r="FW32" s="2">
        <f t="shared" si="53"/>
        <v>1.2327455250040132E-6</v>
      </c>
      <c r="FX32" s="2">
        <f t="shared" si="45"/>
        <v>1.7089627153737935E-6</v>
      </c>
      <c r="FY32" s="2">
        <f t="shared" si="45"/>
        <v>1.3680013701124366E-6</v>
      </c>
      <c r="FZ32" s="2">
        <f t="shared" si="45"/>
        <v>1.8049593190805276E-6</v>
      </c>
      <c r="GA32" s="2">
        <f t="shared" si="45"/>
        <v>1.6992113013857814E-6</v>
      </c>
      <c r="GB32" s="2">
        <f t="shared" si="45"/>
        <v>1.6933297555006543E-6</v>
      </c>
      <c r="GC32" s="2">
        <f t="shared" si="45"/>
        <v>1.7344112081632839E-6</v>
      </c>
      <c r="GD32" s="2">
        <f t="shared" si="45"/>
        <v>1.9511054155448862E-6</v>
      </c>
      <c r="GE32" s="2">
        <f t="shared" si="45"/>
        <v>2.3400518802345974E-6</v>
      </c>
      <c r="GF32" s="2">
        <f t="shared" si="45"/>
        <v>2.2086205239166768E-6</v>
      </c>
      <c r="GG32" s="2">
        <f t="shared" si="45"/>
        <v>1.9503531110632402E-6</v>
      </c>
      <c r="GH32" s="2">
        <f t="shared" si="45"/>
        <v>1.7472358514029227E-6</v>
      </c>
      <c r="GI32" s="2">
        <f t="shared" si="45"/>
        <v>1.3832149067573639E-6</v>
      </c>
      <c r="GJ32" s="2">
        <f t="shared" si="45"/>
        <v>8.7886328513380979E-7</v>
      </c>
      <c r="GK32" s="2">
        <f t="shared" si="45"/>
        <v>7.3945947850703968E-7</v>
      </c>
      <c r="GM32" s="86">
        <f t="shared" si="54"/>
        <v>5.0415130683252692E-10</v>
      </c>
      <c r="GN32" s="86">
        <f t="shared" si="46"/>
        <v>8.8288478278303758E-14</v>
      </c>
      <c r="GO32" s="86">
        <f t="shared" si="46"/>
        <v>6.924754349107176E-14</v>
      </c>
      <c r="GP32" s="86">
        <f t="shared" si="46"/>
        <v>6.429532345310797E-13</v>
      </c>
      <c r="GQ32" s="86">
        <f t="shared" si="46"/>
        <v>1.0938572013566579E-12</v>
      </c>
      <c r="GR32" s="86">
        <f t="shared" si="46"/>
        <v>3.6399466251763839E-15</v>
      </c>
      <c r="GS32" s="86">
        <f t="shared" si="46"/>
        <v>4.5288236219786527E-15</v>
      </c>
      <c r="GT32" s="86">
        <f t="shared" si="46"/>
        <v>4.7026846419862493E-15</v>
      </c>
      <c r="GU32" s="86">
        <f t="shared" si="46"/>
        <v>7.6377571659849009E-16</v>
      </c>
      <c r="GV32" s="86">
        <f t="shared" si="46"/>
        <v>2.0232596804034557E-16</v>
      </c>
      <c r="GW32" s="86">
        <f t="shared" si="46"/>
        <v>1.1444826957772071E-14</v>
      </c>
      <c r="GX32" s="86">
        <f t="shared" si="46"/>
        <v>8.5281422678507759E-14</v>
      </c>
      <c r="GY32" s="86">
        <f t="shared" si="46"/>
        <v>6.7040025444132506E-13</v>
      </c>
      <c r="GZ32" s="86">
        <f t="shared" si="46"/>
        <v>1.7490409620872687E-16</v>
      </c>
      <c r="HA32" s="86">
        <f t="shared" si="46"/>
        <v>3.7741379842816989E-21</v>
      </c>
      <c r="HC32" s="86">
        <f t="shared" si="58"/>
        <v>3.5693117211859493E-25</v>
      </c>
      <c r="HD32" s="86">
        <f t="shared" si="47"/>
        <v>7.3438838083346964E-32</v>
      </c>
      <c r="HE32" s="86">
        <f t="shared" si="47"/>
        <v>1.412900208631083E-31</v>
      </c>
      <c r="HF32" s="86">
        <f t="shared" si="47"/>
        <v>2.3748348674804643E-33</v>
      </c>
      <c r="HG32" s="86">
        <f t="shared" si="47"/>
        <v>6.9777985939144494E-34</v>
      </c>
      <c r="HH32" s="86">
        <f t="shared" si="47"/>
        <v>3.7068609440315454E-36</v>
      </c>
      <c r="HI32" s="86">
        <f t="shared" si="47"/>
        <v>9.0594068538512306E-34</v>
      </c>
      <c r="HJ32" s="86">
        <f t="shared" si="47"/>
        <v>8.6716688651524074E-35</v>
      </c>
      <c r="HK32" s="86">
        <f t="shared" si="47"/>
        <v>2.5447469235971973E-35</v>
      </c>
      <c r="HL32" s="86">
        <f t="shared" si="47"/>
        <v>1.9748045638072056E-36</v>
      </c>
      <c r="HM32" s="86">
        <f t="shared" si="47"/>
        <v>9.2220689665968143E-33</v>
      </c>
      <c r="HN32" s="86">
        <f t="shared" si="47"/>
        <v>1.1965581021549406E-34</v>
      </c>
      <c r="HO32" s="86">
        <f t="shared" si="47"/>
        <v>1.0695378363754273E-32</v>
      </c>
      <c r="HP32" s="86">
        <f t="shared" si="47"/>
        <v>3.2565432028959047E-36</v>
      </c>
      <c r="HQ32" s="86">
        <f t="shared" si="47"/>
        <v>3.9229111641547879E-49</v>
      </c>
      <c r="HS32" s="86">
        <f t="shared" si="55"/>
        <v>9.8049967480701492E-97</v>
      </c>
      <c r="HT32" s="86">
        <f t="shared" si="48"/>
        <v>9.3904804093161914E-120</v>
      </c>
      <c r="HU32" s="86">
        <f t="shared" si="48"/>
        <v>8.5100023166522945E-120</v>
      </c>
      <c r="HV32" s="86">
        <f t="shared" si="48"/>
        <v>7.11247433714713E-126</v>
      </c>
      <c r="HW32" s="86">
        <f t="shared" si="48"/>
        <v>5.1588822571334886E-129</v>
      </c>
      <c r="HX32" s="86">
        <f t="shared" si="48"/>
        <v>6.5912310091938109E-140</v>
      </c>
      <c r="HY32" s="86">
        <f t="shared" si="48"/>
        <v>1.1224259850128373E-130</v>
      </c>
      <c r="HZ32" s="86">
        <f t="shared" si="48"/>
        <v>2.0625521365800478E-136</v>
      </c>
      <c r="IA32" s="86">
        <f t="shared" si="48"/>
        <v>5.7203511588280509E-137</v>
      </c>
      <c r="IB32" s="86">
        <f t="shared" si="48"/>
        <v>2.1034908414450074E-141</v>
      </c>
      <c r="IC32" s="86">
        <f t="shared" si="48"/>
        <v>1.3297142555871875E-127</v>
      </c>
      <c r="ID32" s="86">
        <f t="shared" si="48"/>
        <v>6.832561087019988E-136</v>
      </c>
      <c r="IE32" s="86">
        <f t="shared" si="48"/>
        <v>2.9758747985433874E-128</v>
      </c>
      <c r="IF32" s="86">
        <f t="shared" si="48"/>
        <v>3.49904250631135E-100</v>
      </c>
      <c r="IG32" s="86">
        <f t="shared" si="48"/>
        <v>2.72546292986152E-73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4.494085016240818E-220</v>
      </c>
      <c r="IW32" s="86">
        <f t="shared" si="49"/>
        <v>1.7363530156097319E-139</v>
      </c>
      <c r="IY32" s="86">
        <f t="shared" si="57"/>
        <v>5.0415130683252723E-10</v>
      </c>
      <c r="IZ32" s="86">
        <f t="shared" si="50"/>
        <v>8.8288478278303758E-14</v>
      </c>
      <c r="JA32" s="86">
        <f t="shared" si="50"/>
        <v>6.924754349107176E-14</v>
      </c>
      <c r="JB32" s="86">
        <f t="shared" si="50"/>
        <v>6.429532345310797E-13</v>
      </c>
      <c r="JC32" s="86">
        <f t="shared" si="50"/>
        <v>1.0938572013566579E-12</v>
      </c>
      <c r="JD32" s="86">
        <f t="shared" si="50"/>
        <v>3.6399466251763839E-15</v>
      </c>
      <c r="JE32" s="86">
        <f t="shared" si="50"/>
        <v>4.5288236219786527E-15</v>
      </c>
      <c r="JF32" s="86">
        <f t="shared" si="50"/>
        <v>4.7026846419862493E-15</v>
      </c>
      <c r="JG32" s="86">
        <f t="shared" si="50"/>
        <v>7.6377571659849009E-16</v>
      </c>
      <c r="JH32" s="86">
        <f t="shared" si="50"/>
        <v>2.0232596804034557E-16</v>
      </c>
      <c r="JI32" s="86">
        <f t="shared" si="50"/>
        <v>1.1444826957772071E-14</v>
      </c>
      <c r="JJ32" s="86">
        <f t="shared" si="50"/>
        <v>8.5281422678507759E-14</v>
      </c>
      <c r="JK32" s="86">
        <f t="shared" si="50"/>
        <v>6.7040025444132506E-13</v>
      </c>
      <c r="JL32" s="86">
        <f t="shared" si="50"/>
        <v>1.7490409620872687E-16</v>
      </c>
      <c r="JM32" s="86">
        <f t="shared" si="50"/>
        <v>3.7741379842816989E-21</v>
      </c>
    </row>
    <row r="33" spans="2:273" x14ac:dyDescent="0.25">
      <c r="B33" s="2">
        <v>6</v>
      </c>
      <c r="C33" s="37">
        <v>75.971000000000004</v>
      </c>
      <c r="D33" s="37">
        <v>76.129000000000005</v>
      </c>
      <c r="E33" s="37">
        <v>79.778000000000006</v>
      </c>
      <c r="F33" s="37">
        <v>80.677000000000007</v>
      </c>
      <c r="G33" s="37">
        <v>80.661000000000001</v>
      </c>
      <c r="H33" s="37">
        <v>81.968000000000004</v>
      </c>
      <c r="I33" s="37">
        <v>91.694000000000003</v>
      </c>
      <c r="J33" s="37">
        <v>82.548000000000002</v>
      </c>
      <c r="K33" s="37">
        <v>82.596999999999994</v>
      </c>
      <c r="L33" s="37">
        <v>83.161000000000001</v>
      </c>
      <c r="M33" s="37">
        <v>81.644999999999996</v>
      </c>
      <c r="N33" s="37">
        <v>82.225999999999999</v>
      </c>
      <c r="O33" s="37">
        <v>85.483999999999995</v>
      </c>
      <c r="P33" s="37">
        <v>77.745999999999995</v>
      </c>
      <c r="Q33" s="37">
        <v>77.397000000000006</v>
      </c>
      <c r="S33" s="4">
        <f t="shared" si="7"/>
        <v>74.884485203481745</v>
      </c>
      <c r="T33" s="4">
        <f t="shared" si="7"/>
        <v>75.684904562048317</v>
      </c>
      <c r="U33" s="4">
        <f t="shared" si="7"/>
        <v>79.244176240411434</v>
      </c>
      <c r="V33" s="4">
        <f t="shared" si="7"/>
        <v>80.492748260915889</v>
      </c>
      <c r="W33" s="4">
        <f t="shared" si="7"/>
        <v>80.587936985314414</v>
      </c>
      <c r="X33" s="4">
        <f t="shared" si="7"/>
        <v>80.156197298947745</v>
      </c>
      <c r="Y33" s="4">
        <f t="shared" si="7"/>
        <v>90.716830395022541</v>
      </c>
      <c r="Z33" s="4">
        <f t="shared" si="7"/>
        <v>80.667211562635444</v>
      </c>
      <c r="AA33" s="4">
        <f t="shared" si="7"/>
        <v>80.349442702283284</v>
      </c>
      <c r="AB33" s="4" t="e">
        <f t="shared" si="7"/>
        <v>#N/A</v>
      </c>
      <c r="AC33" s="4">
        <f t="shared" si="7"/>
        <v>79.849585054585461</v>
      </c>
      <c r="AD33" s="4">
        <f t="shared" si="7"/>
        <v>81.847398242874121</v>
      </c>
      <c r="AE33" s="4">
        <f t="shared" si="7"/>
        <v>84.89235022581461</v>
      </c>
      <c r="AF33" s="4" t="e">
        <f t="shared" si="7"/>
        <v>#N/A</v>
      </c>
      <c r="AG33" s="4" t="e">
        <f t="shared" si="7"/>
        <v>#N/A</v>
      </c>
      <c r="AI33" s="4">
        <f t="shared" si="8"/>
        <v>1.0865147965182587</v>
      </c>
      <c r="AJ33" s="4">
        <f t="shared" si="8"/>
        <v>0.44409543795168815</v>
      </c>
      <c r="AK33" s="4">
        <f t="shared" si="8"/>
        <v>0.53382375958857153</v>
      </c>
      <c r="AL33" s="4">
        <f t="shared" si="8"/>
        <v>0.18425173908411807</v>
      </c>
      <c r="AM33" s="4">
        <f t="shared" si="8"/>
        <v>7.3063014685587291E-2</v>
      </c>
      <c r="AN33" s="4">
        <f t="shared" si="8"/>
        <v>1.8118027010522582</v>
      </c>
      <c r="AO33" s="4">
        <f t="shared" si="8"/>
        <v>0.97716960497746186</v>
      </c>
      <c r="AP33" s="4">
        <f t="shared" si="8"/>
        <v>1.8807884373645578</v>
      </c>
      <c r="AQ33" s="4">
        <f t="shared" si="8"/>
        <v>2.2475572977167104</v>
      </c>
      <c r="AR33" s="4">
        <f t="shared" si="8"/>
        <v>0</v>
      </c>
      <c r="AS33" s="4">
        <f t="shared" si="8"/>
        <v>1.7954149454145352</v>
      </c>
      <c r="AT33" s="4">
        <f t="shared" si="8"/>
        <v>0.37860175712587818</v>
      </c>
      <c r="AU33" s="4">
        <f t="shared" si="8"/>
        <v>0.59164977418538456</v>
      </c>
      <c r="AV33" s="4">
        <f t="shared" si="8"/>
        <v>0</v>
      </c>
      <c r="AW33" s="4">
        <f t="shared" si="8"/>
        <v>0</v>
      </c>
      <c r="AY33" s="2">
        <f t="shared" si="51"/>
        <v>74.884483925270374</v>
      </c>
      <c r="AZ33" s="2">
        <f t="shared" si="9"/>
        <v>75.684904561636884</v>
      </c>
      <c r="BA33" s="2">
        <f t="shared" si="9"/>
        <v>79.244176240089871</v>
      </c>
      <c r="BB33" s="2">
        <f t="shared" si="9"/>
        <v>80.492748258293986</v>
      </c>
      <c r="BC33" s="2">
        <f t="shared" si="9"/>
        <v>80.587936981012376</v>
      </c>
      <c r="BD33" s="2">
        <f t="shared" si="9"/>
        <v>80.156197298928163</v>
      </c>
      <c r="BE33" s="2">
        <f t="shared" si="9"/>
        <v>90.716830394999064</v>
      </c>
      <c r="BF33" s="2">
        <f t="shared" si="9"/>
        <v>80.667211562610419</v>
      </c>
      <c r="BG33" s="2">
        <f t="shared" si="9"/>
        <v>80.349442702278765</v>
      </c>
      <c r="BH33" s="2" t="e">
        <f t="shared" si="9"/>
        <v>#N/A</v>
      </c>
      <c r="BI33" s="2">
        <f t="shared" si="9"/>
        <v>79.849585054528504</v>
      </c>
      <c r="BJ33" s="2">
        <f t="shared" si="9"/>
        <v>81.847398242504596</v>
      </c>
      <c r="BK33" s="2">
        <f t="shared" si="9"/>
        <v>84.892350223338042</v>
      </c>
      <c r="BL33" s="2" t="e">
        <f t="shared" si="9"/>
        <v>#N/A</v>
      </c>
      <c r="BM33" s="2" t="e">
        <f t="shared" si="9"/>
        <v>#N/A</v>
      </c>
      <c r="BO33" s="2">
        <f t="shared" si="10"/>
        <v>75.971000000000004</v>
      </c>
      <c r="BP33" s="2">
        <f t="shared" si="11"/>
        <v>76.129000000000005</v>
      </c>
      <c r="BQ33" s="2">
        <f t="shared" si="12"/>
        <v>79.778000000000006</v>
      </c>
      <c r="BR33" s="2">
        <f t="shared" si="13"/>
        <v>80.677000000000007</v>
      </c>
      <c r="BS33" s="2">
        <f t="shared" si="14"/>
        <v>80.661000000000001</v>
      </c>
      <c r="BT33" s="2">
        <f t="shared" si="15"/>
        <v>81.968000000000004</v>
      </c>
      <c r="BU33" s="2">
        <f t="shared" si="16"/>
        <v>91.694000000000003</v>
      </c>
      <c r="BV33" s="2">
        <f t="shared" si="17"/>
        <v>82.548000000000002</v>
      </c>
      <c r="BW33" s="2">
        <f t="shared" si="18"/>
        <v>82.596999999999994</v>
      </c>
      <c r="BX33" s="2" t="str">
        <f t="shared" si="19"/>
        <v/>
      </c>
      <c r="BY33" s="2">
        <f t="shared" si="20"/>
        <v>81.644999999999996</v>
      </c>
      <c r="BZ33" s="2">
        <f t="shared" si="21"/>
        <v>82.225999999999999</v>
      </c>
      <c r="CA33" s="2">
        <f t="shared" si="22"/>
        <v>85.483999999999995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74.970751219512195</v>
      </c>
      <c r="DL33" s="2">
        <f t="shared" si="41"/>
        <v>75.596726064633032</v>
      </c>
      <c r="DM33" s="2">
        <f t="shared" si="41"/>
        <v>79.077912684989428</v>
      </c>
      <c r="DN33" s="2">
        <f t="shared" si="41"/>
        <v>80.464487163998768</v>
      </c>
      <c r="DO33" s="2">
        <f t="shared" si="41"/>
        <v>80.567123678646922</v>
      </c>
      <c r="DP33" s="2">
        <f t="shared" si="41"/>
        <v>80.075234333958718</v>
      </c>
      <c r="DQ33" s="2">
        <f t="shared" si="41"/>
        <v>90.605277003484304</v>
      </c>
      <c r="DR33" s="2">
        <f t="shared" si="41"/>
        <v>80.761412195121963</v>
      </c>
      <c r="DS33" s="2">
        <f t="shared" si="41"/>
        <v>80.310944871794902</v>
      </c>
      <c r="DT33" s="2">
        <f t="shared" si="41"/>
        <v>80.899881241565467</v>
      </c>
      <c r="DU33" s="2">
        <f t="shared" si="41"/>
        <v>79.836697593387925</v>
      </c>
      <c r="DV33" s="2">
        <f t="shared" si="41"/>
        <v>81.861538508003605</v>
      </c>
      <c r="DW33" s="2">
        <f t="shared" si="41"/>
        <v>84.813187174066258</v>
      </c>
      <c r="DX33" s="2">
        <f t="shared" si="41"/>
        <v>76.942199730094472</v>
      </c>
      <c r="DY33" s="2">
        <f t="shared" si="41"/>
        <v>75.958784313725488</v>
      </c>
      <c r="EA33" s="2">
        <f t="shared" si="42"/>
        <v>72.771068140012503</v>
      </c>
      <c r="EB33" s="2">
        <f t="shared" si="42"/>
        <v>78.761410917020001</v>
      </c>
      <c r="EC33" s="2">
        <f t="shared" si="42"/>
        <v>85.125154508611971</v>
      </c>
      <c r="ED33" s="2">
        <f t="shared" si="42"/>
        <v>81.396861606173019</v>
      </c>
      <c r="EE33" s="2">
        <f t="shared" si="42"/>
        <v>81.242855660439616</v>
      </c>
      <c r="EF33" s="2">
        <f t="shared" si="42"/>
        <v>83.169972477866821</v>
      </c>
      <c r="EG33" s="2">
        <f t="shared" si="42"/>
        <v>94.819025770439211</v>
      </c>
      <c r="EH33" s="2">
        <f t="shared" si="42"/>
        <v>77.306350309410348</v>
      </c>
      <c r="EI33" s="2">
        <f t="shared" si="42"/>
        <v>81.788582501065875</v>
      </c>
      <c r="EJ33" s="2">
        <f t="shared" si="42"/>
        <v>87.23147428254903</v>
      </c>
      <c r="EK33" s="2">
        <f t="shared" si="42"/>
        <v>80.30794428240425</v>
      </c>
      <c r="EL33" s="2">
        <f t="shared" si="42"/>
        <v>81.37519017530704</v>
      </c>
      <c r="EM33" s="2">
        <f t="shared" si="42"/>
        <v>87.468431959523002</v>
      </c>
      <c r="EN33" s="2">
        <f t="shared" si="42"/>
        <v>77.407248341232219</v>
      </c>
      <c r="EO33" s="2">
        <f t="shared" si="42"/>
        <v>74.635669638510933</v>
      </c>
      <c r="EQ33" s="2">
        <f t="shared" si="43"/>
        <v>71.280875798975515</v>
      </c>
      <c r="ER33" s="2">
        <f t="shared" si="43"/>
        <v>76.503396397426286</v>
      </c>
      <c r="ES33" s="2">
        <f t="shared" si="43"/>
        <v>82.562816590074718</v>
      </c>
      <c r="ET33" s="2">
        <f t="shared" si="43"/>
        <v>79.486997505947599</v>
      </c>
      <c r="EU33" s="2">
        <f t="shared" si="43"/>
        <v>80.724494629915895</v>
      </c>
      <c r="EV33" s="2">
        <f t="shared" si="43"/>
        <v>82.534851353358206</v>
      </c>
      <c r="EW33" s="2">
        <f t="shared" si="43"/>
        <v>90.389473933998033</v>
      </c>
      <c r="EX33" s="2">
        <f t="shared" si="43"/>
        <v>76.63816713467979</v>
      </c>
      <c r="EY33" s="2">
        <f t="shared" si="43"/>
        <v>80.307770639386192</v>
      </c>
      <c r="EZ33" s="2">
        <f t="shared" si="43"/>
        <v>84.374672986948994</v>
      </c>
      <c r="FA33" s="2">
        <f t="shared" si="43"/>
        <v>80.616426423146294</v>
      </c>
      <c r="FB33" s="2">
        <f t="shared" si="43"/>
        <v>82.159086803279394</v>
      </c>
      <c r="FC33" s="2">
        <f t="shared" si="43"/>
        <v>84.588527635508754</v>
      </c>
      <c r="FD33" s="2">
        <f t="shared" si="43"/>
        <v>76.741483992048771</v>
      </c>
      <c r="FE33" s="2">
        <f t="shared" si="43"/>
        <v>77.4614879904247</v>
      </c>
      <c r="FG33" s="2">
        <f t="shared" si="44"/>
        <v>3.9217140316680589E-2</v>
      </c>
      <c r="FH33" s="2">
        <f t="shared" si="44"/>
        <v>2.7864615996556905E-2</v>
      </c>
      <c r="FI33" s="2">
        <f t="shared" si="44"/>
        <v>2.7494749410461931E-2</v>
      </c>
      <c r="FJ33" s="2">
        <f t="shared" si="44"/>
        <v>3.0314938747023089E-2</v>
      </c>
      <c r="FK33" s="2">
        <f t="shared" si="44"/>
        <v>3.0802549989495862E-2</v>
      </c>
      <c r="FL33" s="2">
        <f t="shared" si="44"/>
        <v>2.6161872324313305E-2</v>
      </c>
      <c r="FM33" s="2">
        <f t="shared" si="44"/>
        <v>2.6475668474159879E-2</v>
      </c>
      <c r="FN33" s="2">
        <f t="shared" si="44"/>
        <v>2.726411455243339E-2</v>
      </c>
      <c r="FO33" s="2">
        <f t="shared" si="44"/>
        <v>2.6056205669695118E-2</v>
      </c>
      <c r="FP33" s="2">
        <f t="shared" si="44"/>
        <v>2.429460324670283E-2</v>
      </c>
      <c r="FQ33" s="2">
        <f t="shared" si="44"/>
        <v>2.7346189895728887E-2</v>
      </c>
      <c r="FR33" s="2">
        <f t="shared" si="44"/>
        <v>2.9077445817946017E-2</v>
      </c>
      <c r="FS33" s="2">
        <f t="shared" si="44"/>
        <v>2.9815487278186469E-2</v>
      </c>
      <c r="FT33" s="2">
        <f t="shared" si="44"/>
        <v>2.450060219702193E-2</v>
      </c>
      <c r="FU33" s="2">
        <f t="shared" si="44"/>
        <v>2.1478682198401402E-2</v>
      </c>
      <c r="FW33" s="2">
        <f t="shared" si="53"/>
        <v>1.3516784288007257E-6</v>
      </c>
      <c r="FX33" s="2">
        <f t="shared" si="45"/>
        <v>1.8738400464746914E-6</v>
      </c>
      <c r="FY33" s="2">
        <f t="shared" si="45"/>
        <v>1.4999834766510135E-6</v>
      </c>
      <c r="FZ33" s="2">
        <f t="shared" si="45"/>
        <v>1.9790981936586337E-6</v>
      </c>
      <c r="GA33" s="2">
        <f t="shared" si="45"/>
        <v>1.8631478371710231E-6</v>
      </c>
      <c r="GB33" s="2">
        <f t="shared" si="45"/>
        <v>1.8566988524591584E-6</v>
      </c>
      <c r="GC33" s="2">
        <f t="shared" si="45"/>
        <v>1.9017437546731712E-6</v>
      </c>
      <c r="GD33" s="2">
        <f t="shared" si="45"/>
        <v>2.1393441438135723E-6</v>
      </c>
      <c r="GE33" s="2">
        <f t="shared" si="45"/>
        <v>2.565815285252417E-6</v>
      </c>
      <c r="GF33" s="2">
        <f t="shared" si="45"/>
        <v>2.4217037320033229E-6</v>
      </c>
      <c r="GG33" s="2">
        <f t="shared" si="45"/>
        <v>2.1385192586630787E-6</v>
      </c>
      <c r="GH33" s="2">
        <f t="shared" si="45"/>
        <v>1.9158056916353034E-6</v>
      </c>
      <c r="GI33" s="2">
        <f t="shared" si="45"/>
        <v>1.5166647834406421E-6</v>
      </c>
      <c r="GJ33" s="2">
        <f t="shared" si="45"/>
        <v>9.6365434783063806E-7</v>
      </c>
      <c r="GK33" s="2">
        <f t="shared" si="45"/>
        <v>8.1080113727043531E-7</v>
      </c>
      <c r="GM33" s="86">
        <f t="shared" si="54"/>
        <v>9.7316452935090858E-10</v>
      </c>
      <c r="GN33" s="86">
        <f t="shared" si="46"/>
        <v>2.2666338291253367E-13</v>
      </c>
      <c r="GO33" s="86">
        <f t="shared" si="46"/>
        <v>1.7892795233883938E-13</v>
      </c>
      <c r="GP33" s="86">
        <f t="shared" si="46"/>
        <v>1.553853958832287E-12</v>
      </c>
      <c r="GQ33" s="86">
        <f t="shared" si="46"/>
        <v>2.595903666360626E-12</v>
      </c>
      <c r="GR33" s="86">
        <f t="shared" si="46"/>
        <v>1.0464990549654302E-14</v>
      </c>
      <c r="GS33" s="86">
        <f t="shared" si="46"/>
        <v>1.2949349350649038E-14</v>
      </c>
      <c r="GT33" s="86">
        <f t="shared" si="46"/>
        <v>1.3541099863006037E-14</v>
      </c>
      <c r="GU33" s="86">
        <f t="shared" si="46"/>
        <v>2.3379890418288428E-15</v>
      </c>
      <c r="GV33" s="86">
        <f t="shared" si="46"/>
        <v>6.3980236907231085E-16</v>
      </c>
      <c r="GW33" s="86">
        <f t="shared" si="46"/>
        <v>3.179543669427439E-14</v>
      </c>
      <c r="GX33" s="86">
        <f t="shared" si="46"/>
        <v>2.2177065072737567E-13</v>
      </c>
      <c r="GY33" s="86">
        <f t="shared" si="46"/>
        <v>1.6106060296119749E-12</v>
      </c>
      <c r="GZ33" s="86">
        <f t="shared" si="46"/>
        <v>5.5781726830355567E-16</v>
      </c>
      <c r="HA33" s="86">
        <f t="shared" si="46"/>
        <v>1.7711409301447821E-20</v>
      </c>
      <c r="HC33" s="86">
        <f t="shared" si="58"/>
        <v>1.305150772185062E-24</v>
      </c>
      <c r="HD33" s="86">
        <f t="shared" si="47"/>
        <v>3.959195080649687E-31</v>
      </c>
      <c r="HE33" s="86">
        <f t="shared" si="47"/>
        <v>7.2482187568640176E-31</v>
      </c>
      <c r="HF33" s="86">
        <f t="shared" si="47"/>
        <v>1.3928420908745216E-32</v>
      </c>
      <c r="HG33" s="86">
        <f t="shared" si="47"/>
        <v>4.2695528643449385E-33</v>
      </c>
      <c r="HH33" s="86">
        <f t="shared" si="47"/>
        <v>2.5816183603654016E-35</v>
      </c>
      <c r="HI33" s="86">
        <f t="shared" si="47"/>
        <v>5.5532876156303237E-33</v>
      </c>
      <c r="HJ33" s="86">
        <f t="shared" si="47"/>
        <v>5.7631029059737182E-34</v>
      </c>
      <c r="HK33" s="86">
        <f t="shared" si="47"/>
        <v>1.7565738804684049E-34</v>
      </c>
      <c r="HL33" s="86">
        <f t="shared" si="47"/>
        <v>1.438164535643037E-35</v>
      </c>
      <c r="HM33" s="86">
        <f t="shared" si="47"/>
        <v>5.401557198998581E-32</v>
      </c>
      <c r="HN33" s="86">
        <f t="shared" si="47"/>
        <v>7.7559972528966951E-34</v>
      </c>
      <c r="HO33" s="86">
        <f t="shared" si="47"/>
        <v>6.0540818470084953E-32</v>
      </c>
      <c r="HP33" s="86">
        <f t="shared" si="47"/>
        <v>2.2419878703183869E-35</v>
      </c>
      <c r="HQ33" s="86">
        <f t="shared" si="47"/>
        <v>5.7194283811015924E-48</v>
      </c>
      <c r="HS33" s="86">
        <f t="shared" si="55"/>
        <v>3.5812636019087195E-95</v>
      </c>
      <c r="HT33" s="86">
        <f t="shared" si="48"/>
        <v>9.4003718031025775E-118</v>
      </c>
      <c r="HU33" s="86">
        <f t="shared" si="48"/>
        <v>7.6003593045650187E-118</v>
      </c>
      <c r="HV33" s="86">
        <f t="shared" si="48"/>
        <v>9.0284174941849408E-124</v>
      </c>
      <c r="HW33" s="86">
        <f t="shared" si="48"/>
        <v>7.511980882489053E-127</v>
      </c>
      <c r="HX33" s="86">
        <f t="shared" si="48"/>
        <v>1.4249947299943109E-137</v>
      </c>
      <c r="HY33" s="86">
        <f t="shared" si="48"/>
        <v>1.7119360309291014E-128</v>
      </c>
      <c r="HZ33" s="86">
        <f t="shared" si="48"/>
        <v>4.0699534049602758E-134</v>
      </c>
      <c r="IA33" s="86">
        <f t="shared" si="48"/>
        <v>1.215996422272668E-134</v>
      </c>
      <c r="IB33" s="86">
        <f t="shared" si="48"/>
        <v>5.1895117481682207E-139</v>
      </c>
      <c r="IC33" s="86">
        <f t="shared" si="48"/>
        <v>1.8207384288897627E-125</v>
      </c>
      <c r="ID33" s="86">
        <f t="shared" si="48"/>
        <v>1.2583828791357585E-133</v>
      </c>
      <c r="IE33" s="86">
        <f t="shared" si="48"/>
        <v>3.7697829419324448E-126</v>
      </c>
      <c r="IF33" s="86">
        <f t="shared" si="48"/>
        <v>1.424154440754886E-98</v>
      </c>
      <c r="IG33" s="86">
        <f t="shared" si="48"/>
        <v>3.8979881848310457E-72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3.329969650884269E-217</v>
      </c>
      <c r="IW33" s="86">
        <f t="shared" si="49"/>
        <v>1.0657356771699535E-137</v>
      </c>
      <c r="IY33" s="86">
        <f t="shared" si="57"/>
        <v>9.7316452935090982E-10</v>
      </c>
      <c r="IZ33" s="86">
        <f t="shared" si="50"/>
        <v>2.2666338291253367E-13</v>
      </c>
      <c r="JA33" s="86">
        <f t="shared" si="50"/>
        <v>1.7892795233883938E-13</v>
      </c>
      <c r="JB33" s="86">
        <f t="shared" si="50"/>
        <v>1.553853958832287E-12</v>
      </c>
      <c r="JC33" s="86">
        <f t="shared" si="50"/>
        <v>2.595903666360626E-12</v>
      </c>
      <c r="JD33" s="86">
        <f t="shared" si="50"/>
        <v>1.0464990549654302E-14</v>
      </c>
      <c r="JE33" s="86">
        <f t="shared" si="50"/>
        <v>1.2949349350649038E-14</v>
      </c>
      <c r="JF33" s="86">
        <f t="shared" si="50"/>
        <v>1.3541099863006037E-14</v>
      </c>
      <c r="JG33" s="86">
        <f t="shared" si="50"/>
        <v>2.3379890418288428E-15</v>
      </c>
      <c r="JH33" s="86">
        <f t="shared" si="50"/>
        <v>6.3980236907231085E-16</v>
      </c>
      <c r="JI33" s="86">
        <f t="shared" si="50"/>
        <v>3.179543669427439E-14</v>
      </c>
      <c r="JJ33" s="86">
        <f t="shared" si="50"/>
        <v>2.2177065072737567E-13</v>
      </c>
      <c r="JK33" s="86">
        <f t="shared" si="50"/>
        <v>1.6106060296119749E-12</v>
      </c>
      <c r="JL33" s="86">
        <f t="shared" si="50"/>
        <v>5.5781726830355567E-16</v>
      </c>
      <c r="JM33" s="86">
        <f t="shared" si="50"/>
        <v>1.7711409301447821E-20</v>
      </c>
    </row>
    <row r="34" spans="2:273" x14ac:dyDescent="0.25">
      <c r="B34" s="2">
        <v>7</v>
      </c>
      <c r="C34" s="37">
        <v>74.132000000000005</v>
      </c>
      <c r="D34" s="37">
        <v>76.435000000000002</v>
      </c>
      <c r="E34" s="37">
        <v>79.412999999999997</v>
      </c>
      <c r="F34" s="37">
        <v>80.370999999999995</v>
      </c>
      <c r="G34" s="37">
        <v>81.242000000000004</v>
      </c>
      <c r="H34" s="37">
        <v>81.274000000000001</v>
      </c>
      <c r="I34" s="37">
        <v>91.644999999999996</v>
      </c>
      <c r="J34" s="37">
        <v>81.305999999999997</v>
      </c>
      <c r="K34" s="37">
        <v>81.838999999999999</v>
      </c>
      <c r="L34" s="37">
        <v>83.225999999999999</v>
      </c>
      <c r="M34" s="37">
        <v>81.418999999999997</v>
      </c>
      <c r="N34" s="37">
        <v>82.644999999999996</v>
      </c>
      <c r="O34" s="37">
        <v>85.935000000000002</v>
      </c>
      <c r="P34" s="37">
        <v>78.412999999999997</v>
      </c>
      <c r="Q34" s="37">
        <v>76</v>
      </c>
      <c r="R34" s="19"/>
      <c r="S34" s="4">
        <f t="shared" si="7"/>
        <v>74.921574977980555</v>
      </c>
      <c r="T34" s="4">
        <f t="shared" si="7"/>
        <v>75.783704231064632</v>
      </c>
      <c r="U34" s="4">
        <f t="shared" si="7"/>
        <v>79.339159364706475</v>
      </c>
      <c r="V34" s="4">
        <f t="shared" si="7"/>
        <v>80.44027017052764</v>
      </c>
      <c r="W34" s="4">
        <f t="shared" si="7"/>
        <v>80.603592772262658</v>
      </c>
      <c r="X34" s="4">
        <f t="shared" si="7"/>
        <v>80.210077340091573</v>
      </c>
      <c r="Y34" s="4">
        <f t="shared" si="7"/>
        <v>90.703122721657778</v>
      </c>
      <c r="Z34" s="4">
        <f t="shared" si="7"/>
        <v>80.699235917646618</v>
      </c>
      <c r="AA34" s="4">
        <f t="shared" si="7"/>
        <v>80.486675481715125</v>
      </c>
      <c r="AB34" s="4">
        <f t="shared" si="7"/>
        <v>81.156345021187036</v>
      </c>
      <c r="AC34" s="4">
        <f t="shared" si="7"/>
        <v>79.910364010124994</v>
      </c>
      <c r="AD34" s="4">
        <f t="shared" si="7"/>
        <v>81.827160576942305</v>
      </c>
      <c r="AE34" s="4">
        <f t="shared" si="7"/>
        <v>84.933539995882825</v>
      </c>
      <c r="AF34" s="4">
        <f t="shared" si="7"/>
        <v>77.017601099165816</v>
      </c>
      <c r="AG34" s="4" t="e">
        <f t="shared" si="7"/>
        <v>#N/A</v>
      </c>
      <c r="AI34" s="4">
        <f t="shared" si="8"/>
        <v>-0.78957497798054987</v>
      </c>
      <c r="AJ34" s="4">
        <f t="shared" si="8"/>
        <v>0.65129576893536978</v>
      </c>
      <c r="AK34" s="4">
        <f t="shared" si="8"/>
        <v>7.3840635293521473E-2</v>
      </c>
      <c r="AL34" s="4">
        <f t="shared" si="8"/>
        <v>-6.9270170527644837E-2</v>
      </c>
      <c r="AM34" s="4">
        <f t="shared" si="8"/>
        <v>0.63840722773734626</v>
      </c>
      <c r="AN34" s="4">
        <f t="shared" si="8"/>
        <v>1.0639226599084282</v>
      </c>
      <c r="AO34" s="4">
        <f t="shared" si="8"/>
        <v>0.94187727834221846</v>
      </c>
      <c r="AP34" s="4">
        <f t="shared" si="8"/>
        <v>0.60676408235337931</v>
      </c>
      <c r="AQ34" s="4">
        <f t="shared" si="8"/>
        <v>1.352324518284874</v>
      </c>
      <c r="AR34" s="4">
        <f t="shared" si="8"/>
        <v>2.069654978812963</v>
      </c>
      <c r="AS34" s="4">
        <f t="shared" si="8"/>
        <v>1.5086359898750032</v>
      </c>
      <c r="AT34" s="4">
        <f t="shared" si="8"/>
        <v>0.81783942305769131</v>
      </c>
      <c r="AU34" s="4">
        <f t="shared" si="8"/>
        <v>1.0014600041171775</v>
      </c>
      <c r="AV34" s="4">
        <f t="shared" si="8"/>
        <v>1.3953989008341807</v>
      </c>
      <c r="AW34" s="4">
        <f t="shared" si="8"/>
        <v>0</v>
      </c>
      <c r="AY34" s="2">
        <f t="shared" si="51"/>
        <v>74.921572576168842</v>
      </c>
      <c r="AZ34" s="2">
        <f t="shared" si="9"/>
        <v>75.783704230041693</v>
      </c>
      <c r="BA34" s="2">
        <f t="shared" si="9"/>
        <v>79.339159363901857</v>
      </c>
      <c r="BB34" s="2">
        <f t="shared" si="9"/>
        <v>80.440270164385652</v>
      </c>
      <c r="BC34" s="2">
        <f t="shared" si="9"/>
        <v>80.603592762363107</v>
      </c>
      <c r="BD34" s="2">
        <f t="shared" si="9"/>
        <v>80.210077340037174</v>
      </c>
      <c r="BE34" s="2">
        <f t="shared" si="9"/>
        <v>90.703122721592919</v>
      </c>
      <c r="BF34" s="2">
        <f t="shared" si="9"/>
        <v>80.699235917576999</v>
      </c>
      <c r="BG34" s="2">
        <f t="shared" si="9"/>
        <v>80.486675481701781</v>
      </c>
      <c r="BH34" s="2">
        <f t="shared" si="9"/>
        <v>81.156345021183313</v>
      </c>
      <c r="BI34" s="2">
        <f t="shared" si="9"/>
        <v>79.910364009972014</v>
      </c>
      <c r="BJ34" s="2">
        <f t="shared" si="9"/>
        <v>81.827160576012275</v>
      </c>
      <c r="BK34" s="2">
        <f t="shared" si="9"/>
        <v>84.933539990114085</v>
      </c>
      <c r="BL34" s="2">
        <f t="shared" si="9"/>
        <v>77.01760109916269</v>
      </c>
      <c r="BM34" s="2" t="e">
        <f t="shared" si="9"/>
        <v>#N/A</v>
      </c>
      <c r="BO34" s="2">
        <f t="shared" si="10"/>
        <v>74.132000000000005</v>
      </c>
      <c r="BP34" s="2">
        <f t="shared" si="11"/>
        <v>76.435000000000002</v>
      </c>
      <c r="BQ34" s="2">
        <f t="shared" si="12"/>
        <v>79.412999999999997</v>
      </c>
      <c r="BR34" s="2">
        <f t="shared" si="13"/>
        <v>80.370999999999995</v>
      </c>
      <c r="BS34" s="2">
        <f t="shared" si="14"/>
        <v>81.242000000000004</v>
      </c>
      <c r="BT34" s="2">
        <f t="shared" si="15"/>
        <v>81.274000000000001</v>
      </c>
      <c r="BU34" s="2">
        <f t="shared" si="16"/>
        <v>91.644999999999996</v>
      </c>
      <c r="BV34" s="2">
        <f t="shared" si="17"/>
        <v>81.305999999999997</v>
      </c>
      <c r="BW34" s="2">
        <f t="shared" si="18"/>
        <v>81.838999999999999</v>
      </c>
      <c r="BX34" s="2">
        <f t="shared" si="19"/>
        <v>83.225999999999999</v>
      </c>
      <c r="BY34" s="2">
        <f t="shared" si="20"/>
        <v>81.418999999999997</v>
      </c>
      <c r="BZ34" s="2">
        <f t="shared" si="21"/>
        <v>82.644999999999996</v>
      </c>
      <c r="CA34" s="2">
        <f t="shared" si="22"/>
        <v>85.935000000000002</v>
      </c>
      <c r="CB34" s="2">
        <f t="shared" si="23"/>
        <v>78.412999999999997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75.022572125435545</v>
      </c>
      <c r="DL34" s="2">
        <f t="shared" si="41"/>
        <v>75.694698127453933</v>
      </c>
      <c r="DM34" s="2">
        <f t="shared" si="41"/>
        <v>79.164975828047929</v>
      </c>
      <c r="DN34" s="2">
        <f t="shared" si="41"/>
        <v>80.412739957716681</v>
      </c>
      <c r="DO34" s="2">
        <f t="shared" si="41"/>
        <v>80.586380549682872</v>
      </c>
      <c r="DP34" s="2">
        <f t="shared" si="41"/>
        <v>80.127728424015004</v>
      </c>
      <c r="DQ34" s="2">
        <f t="shared" si="41"/>
        <v>90.58766811846688</v>
      </c>
      <c r="DR34" s="2">
        <f t="shared" si="41"/>
        <v>80.806837804878072</v>
      </c>
      <c r="DS34" s="2">
        <f t="shared" si="41"/>
        <v>80.452629284750373</v>
      </c>
      <c r="DT34" s="2">
        <f t="shared" si="41"/>
        <v>80.995335897435908</v>
      </c>
      <c r="DU34" s="2">
        <f t="shared" si="41"/>
        <v>79.901723037031061</v>
      </c>
      <c r="DV34" s="2">
        <f t="shared" si="41"/>
        <v>81.846044095439424</v>
      </c>
      <c r="DW34" s="2">
        <f t="shared" si="41"/>
        <v>84.853573925299514</v>
      </c>
      <c r="DX34" s="2">
        <f t="shared" si="41"/>
        <v>77.00949871794873</v>
      </c>
      <c r="DY34" s="2">
        <f t="shared" si="41"/>
        <v>75.939559714794996</v>
      </c>
      <c r="EA34" s="2">
        <f t="shared" si="42"/>
        <v>72.664949986605947</v>
      </c>
      <c r="EB34" s="2">
        <f t="shared" si="42"/>
        <v>78.615856496866002</v>
      </c>
      <c r="EC34" s="2">
        <f t="shared" si="42"/>
        <v>84.95817218282113</v>
      </c>
      <c r="ED34" s="2">
        <f t="shared" si="42"/>
        <v>81.243519644681911</v>
      </c>
      <c r="EE34" s="2">
        <f t="shared" si="42"/>
        <v>81.097550372961891</v>
      </c>
      <c r="EF34" s="2">
        <f t="shared" si="42"/>
        <v>83.005727289428577</v>
      </c>
      <c r="EG34" s="2">
        <f t="shared" si="42"/>
        <v>94.57522269202488</v>
      </c>
      <c r="EH34" s="2">
        <f t="shared" si="42"/>
        <v>77.19803549327834</v>
      </c>
      <c r="EI34" s="2">
        <f t="shared" si="42"/>
        <v>81.647443636222661</v>
      </c>
      <c r="EJ34" s="2">
        <f t="shared" si="42"/>
        <v>87.054011289301513</v>
      </c>
      <c r="EK34" s="2">
        <f t="shared" si="42"/>
        <v>80.190640714869829</v>
      </c>
      <c r="EL34" s="2">
        <f t="shared" si="42"/>
        <v>81.252051783203228</v>
      </c>
      <c r="EM34" s="2">
        <f t="shared" si="42"/>
        <v>87.306797029941009</v>
      </c>
      <c r="EN34" s="2">
        <f t="shared" si="42"/>
        <v>77.311840806490466</v>
      </c>
      <c r="EO34" s="2">
        <f t="shared" si="42"/>
        <v>74.58034601117761</v>
      </c>
      <c r="EQ34" s="2">
        <f t="shared" si="43"/>
        <v>71.188730883889704</v>
      </c>
      <c r="ER34" s="2">
        <f t="shared" si="43"/>
        <v>76.379336578343953</v>
      </c>
      <c r="ES34" s="2">
        <f t="shared" si="43"/>
        <v>82.419836974660484</v>
      </c>
      <c r="ET34" s="2">
        <f t="shared" si="43"/>
        <v>79.351853189363965</v>
      </c>
      <c r="EU34" s="2">
        <f t="shared" si="43"/>
        <v>80.584138809146211</v>
      </c>
      <c r="EV34" s="2">
        <f t="shared" si="43"/>
        <v>82.376713595850191</v>
      </c>
      <c r="EW34" s="2">
        <f t="shared" si="43"/>
        <v>90.188560593797149</v>
      </c>
      <c r="EX34" s="2">
        <f t="shared" si="43"/>
        <v>76.536436782229913</v>
      </c>
      <c r="EY34" s="2">
        <f t="shared" si="43"/>
        <v>80.181287468030689</v>
      </c>
      <c r="EZ34" s="2">
        <f t="shared" si="43"/>
        <v>84.225566658458476</v>
      </c>
      <c r="FA34" s="2">
        <f t="shared" si="43"/>
        <v>80.496092354566571</v>
      </c>
      <c r="FB34" s="2">
        <f t="shared" si="43"/>
        <v>82.028338899719913</v>
      </c>
      <c r="FC34" s="2">
        <f t="shared" si="43"/>
        <v>84.454628399135544</v>
      </c>
      <c r="FD34" s="2">
        <f t="shared" si="43"/>
        <v>76.652647958333787</v>
      </c>
      <c r="FE34" s="2">
        <f t="shared" si="43"/>
        <v>77.377505263044753</v>
      </c>
      <c r="FG34" s="2">
        <f t="shared" si="44"/>
        <v>4.2838654982076584E-2</v>
      </c>
      <c r="FH34" s="2">
        <f t="shared" si="44"/>
        <v>3.0471027770409123E-2</v>
      </c>
      <c r="FI34" s="2">
        <f t="shared" si="44"/>
        <v>3.0067634511925765E-2</v>
      </c>
      <c r="FJ34" s="2">
        <f t="shared" si="44"/>
        <v>3.314273577980853E-2</v>
      </c>
      <c r="FK34" s="2">
        <f t="shared" si="44"/>
        <v>3.3674252166558102E-2</v>
      </c>
      <c r="FL34" s="2">
        <f t="shared" si="44"/>
        <v>2.8613700156869069E-2</v>
      </c>
      <c r="FM34" s="2">
        <f t="shared" si="44"/>
        <v>2.8956030106272901E-2</v>
      </c>
      <c r="FN34" s="2">
        <f t="shared" si="44"/>
        <v>2.981607915019029E-2</v>
      </c>
      <c r="FO34" s="2">
        <f t="shared" si="44"/>
        <v>2.8498420473685983E-2</v>
      </c>
      <c r="FP34" s="2">
        <f t="shared" si="44"/>
        <v>2.6576210776880174E-2</v>
      </c>
      <c r="FQ34" s="2">
        <f t="shared" si="44"/>
        <v>2.9905600690824572E-2</v>
      </c>
      <c r="FR34" s="2">
        <f t="shared" si="44"/>
        <v>3.179359351451283E-2</v>
      </c>
      <c r="FS34" s="2">
        <f t="shared" si="44"/>
        <v>3.2598261360779764E-2</v>
      </c>
      <c r="FT34" s="2">
        <f t="shared" si="44"/>
        <v>2.680102453899616E-2</v>
      </c>
      <c r="FU34" s="2">
        <f t="shared" si="44"/>
        <v>2.3502204867375878E-2</v>
      </c>
      <c r="FW34" s="2">
        <f t="shared" si="53"/>
        <v>1.4820857321019837E-6</v>
      </c>
      <c r="FX34" s="2">
        <f t="shared" si="45"/>
        <v>2.0546243825747622E-6</v>
      </c>
      <c r="FY34" s="2">
        <f t="shared" si="45"/>
        <v>1.6446989387091276E-6</v>
      </c>
      <c r="FZ34" s="2">
        <f t="shared" si="45"/>
        <v>2.1700376030264597E-6</v>
      </c>
      <c r="GA34" s="2">
        <f t="shared" si="45"/>
        <v>2.0429006124315549E-6</v>
      </c>
      <c r="GB34" s="2">
        <f t="shared" si="45"/>
        <v>2.0358294438454645E-6</v>
      </c>
      <c r="GC34" s="2">
        <f t="shared" si="45"/>
        <v>2.0852201790610656E-6</v>
      </c>
      <c r="GD34" s="2">
        <f t="shared" si="45"/>
        <v>2.3457437235765374E-6</v>
      </c>
      <c r="GE34" s="2">
        <f t="shared" si="45"/>
        <v>2.8133598191763769E-6</v>
      </c>
      <c r="GF34" s="2">
        <f t="shared" si="45"/>
        <v>2.6553447192612122E-6</v>
      </c>
      <c r="GG34" s="2">
        <f t="shared" si="45"/>
        <v>2.3448392553679911E-6</v>
      </c>
      <c r="GH34" s="2">
        <f t="shared" si="45"/>
        <v>2.1006387806567533E-6</v>
      </c>
      <c r="GI34" s="2">
        <f t="shared" si="45"/>
        <v>1.6629896225637956E-6</v>
      </c>
      <c r="GJ34" s="2">
        <f t="shared" si="45"/>
        <v>1.0566258827786412E-6</v>
      </c>
      <c r="GK34" s="2">
        <f t="shared" si="45"/>
        <v>8.8902569888142209E-7</v>
      </c>
      <c r="GM34" s="86">
        <f t="shared" si="54"/>
        <v>1.8587389053529765E-9</v>
      </c>
      <c r="GN34" s="86">
        <f t="shared" si="46"/>
        <v>5.7300159088074976E-13</v>
      </c>
      <c r="GO34" s="86">
        <f t="shared" si="46"/>
        <v>4.5521071986005694E-13</v>
      </c>
      <c r="GP34" s="86">
        <f t="shared" si="46"/>
        <v>3.7012611648268734E-12</v>
      </c>
      <c r="GQ34" s="86">
        <f t="shared" si="46"/>
        <v>6.0738562304831819E-12</v>
      </c>
      <c r="GR34" s="86">
        <f t="shared" si="46"/>
        <v>2.9565626246289158E-14</v>
      </c>
      <c r="GS34" s="86">
        <f t="shared" si="46"/>
        <v>3.6386736774753539E-14</v>
      </c>
      <c r="GT34" s="86">
        <f t="shared" si="46"/>
        <v>3.8307468589365206E-14</v>
      </c>
      <c r="GU34" s="86">
        <f t="shared" si="46"/>
        <v>7.0239242530031374E-15</v>
      </c>
      <c r="GV34" s="86">
        <f t="shared" si="46"/>
        <v>1.9849178092565841E-15</v>
      </c>
      <c r="GW34" s="86">
        <f t="shared" si="46"/>
        <v>8.6846632583866151E-14</v>
      </c>
      <c r="GX34" s="86">
        <f t="shared" si="46"/>
        <v>5.6764107185283465E-13</v>
      </c>
      <c r="GY34" s="86">
        <f t="shared" si="46"/>
        <v>3.814421097890635E-12</v>
      </c>
      <c r="GZ34" s="86">
        <f t="shared" si="46"/>
        <v>1.7450060785594387E-15</v>
      </c>
      <c r="HA34" s="86">
        <f t="shared" si="46"/>
        <v>8.0950391330475173E-20</v>
      </c>
      <c r="HC34" s="86">
        <f t="shared" si="58"/>
        <v>4.6994369976281572E-24</v>
      </c>
      <c r="HD34" s="86">
        <f t="shared" si="47"/>
        <v>2.0914006941942867E-30</v>
      </c>
      <c r="HE34" s="86">
        <f t="shared" si="47"/>
        <v>3.6470251722441689E-30</v>
      </c>
      <c r="HF34" s="86">
        <f t="shared" si="47"/>
        <v>7.9958065012966679E-32</v>
      </c>
      <c r="HG34" s="86">
        <f t="shared" si="47"/>
        <v>2.5553151400977117E-32</v>
      </c>
      <c r="HH34" s="86">
        <f t="shared" si="47"/>
        <v>1.7557738213496508E-34</v>
      </c>
      <c r="HI34" s="86">
        <f t="shared" si="47"/>
        <v>3.3292438356240469E-32</v>
      </c>
      <c r="HJ34" s="86">
        <f t="shared" si="47"/>
        <v>3.7410345829750081E-33</v>
      </c>
      <c r="HK34" s="86">
        <f t="shared" si="47"/>
        <v>1.1836446549310294E-33</v>
      </c>
      <c r="HL34" s="86">
        <f t="shared" si="47"/>
        <v>1.0218456394591708E-34</v>
      </c>
      <c r="HM34" s="86">
        <f t="shared" si="47"/>
        <v>3.0955713488710844E-31</v>
      </c>
      <c r="HN34" s="86">
        <f t="shared" si="47"/>
        <v>4.9130439461169666E-33</v>
      </c>
      <c r="HO34" s="86">
        <f t="shared" si="47"/>
        <v>3.3556570268899952E-31</v>
      </c>
      <c r="HP34" s="86">
        <f t="shared" si="47"/>
        <v>1.5077865413163701E-34</v>
      </c>
      <c r="HQ34" s="86">
        <f t="shared" si="47"/>
        <v>8.0677414617819105E-47</v>
      </c>
      <c r="HS34" s="86">
        <f t="shared" si="55"/>
        <v>1.269698387919453E-93</v>
      </c>
      <c r="HT34" s="86">
        <f t="shared" si="48"/>
        <v>9.0475577083250333E-116</v>
      </c>
      <c r="HU34" s="86">
        <f t="shared" si="48"/>
        <v>6.5390139250389464E-116</v>
      </c>
      <c r="HV34" s="86">
        <f t="shared" si="48"/>
        <v>1.0996482770623841E-121</v>
      </c>
      <c r="HW34" s="86">
        <f t="shared" si="48"/>
        <v>1.0481880215284373E-124</v>
      </c>
      <c r="HX34" s="86">
        <f t="shared" si="48"/>
        <v>2.9429834021376989E-135</v>
      </c>
      <c r="HY34" s="86">
        <f t="shared" si="48"/>
        <v>2.5014972268472402E-126</v>
      </c>
      <c r="HZ34" s="86">
        <f t="shared" si="48"/>
        <v>7.6749006929657991E-132</v>
      </c>
      <c r="IA34" s="86">
        <f t="shared" si="48"/>
        <v>2.4675352932975717E-132</v>
      </c>
      <c r="IB34" s="86">
        <f t="shared" si="48"/>
        <v>1.2208789943131262E-136</v>
      </c>
      <c r="IC34" s="86">
        <f t="shared" si="48"/>
        <v>2.3904264526376182E-123</v>
      </c>
      <c r="ID34" s="86">
        <f t="shared" si="48"/>
        <v>2.2170686142942521E-131</v>
      </c>
      <c r="IE34" s="86">
        <f t="shared" si="48"/>
        <v>4.5858875631930841E-124</v>
      </c>
      <c r="IF34" s="86">
        <f t="shared" si="48"/>
        <v>5.6225014230734769E-97</v>
      </c>
      <c r="IG34" s="86">
        <f t="shared" si="48"/>
        <v>5.4560276219327214E-71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2.3618904245111762E-214</v>
      </c>
      <c r="IW34" s="86">
        <f t="shared" si="49"/>
        <v>6.367877292040138E-136</v>
      </c>
      <c r="IY34" s="86">
        <f t="shared" si="57"/>
        <v>1.8587389053529812E-9</v>
      </c>
      <c r="IZ34" s="86">
        <f t="shared" si="50"/>
        <v>5.7300159088074976E-13</v>
      </c>
      <c r="JA34" s="86">
        <f t="shared" si="50"/>
        <v>4.5521071986005694E-13</v>
      </c>
      <c r="JB34" s="86">
        <f t="shared" si="50"/>
        <v>3.7012611648268734E-12</v>
      </c>
      <c r="JC34" s="86">
        <f t="shared" si="50"/>
        <v>6.0738562304831819E-12</v>
      </c>
      <c r="JD34" s="86">
        <f t="shared" si="50"/>
        <v>2.9565626246289158E-14</v>
      </c>
      <c r="JE34" s="86">
        <f t="shared" si="50"/>
        <v>3.6386736774753539E-14</v>
      </c>
      <c r="JF34" s="86">
        <f t="shared" si="50"/>
        <v>3.8307468589365206E-14</v>
      </c>
      <c r="JG34" s="86">
        <f t="shared" si="50"/>
        <v>7.0239242530031374E-15</v>
      </c>
      <c r="JH34" s="86">
        <f t="shared" si="50"/>
        <v>1.9849178092565841E-15</v>
      </c>
      <c r="JI34" s="86">
        <f t="shared" si="50"/>
        <v>8.6846632583866151E-14</v>
      </c>
      <c r="JJ34" s="86">
        <f t="shared" si="50"/>
        <v>5.6764107185283465E-13</v>
      </c>
      <c r="JK34" s="86">
        <f t="shared" si="50"/>
        <v>3.814421097890635E-12</v>
      </c>
      <c r="JL34" s="86">
        <f t="shared" si="50"/>
        <v>1.7450060785594387E-15</v>
      </c>
      <c r="JM34" s="86">
        <f t="shared" si="50"/>
        <v>8.0950391330475173E-20</v>
      </c>
    </row>
    <row r="35" spans="2:273" x14ac:dyDescent="0.25">
      <c r="B35" s="2">
        <v>8</v>
      </c>
      <c r="C35" s="37">
        <v>75.058999999999997</v>
      </c>
      <c r="D35" s="37">
        <v>75.742000000000004</v>
      </c>
      <c r="E35" s="37">
        <v>79.555999999999997</v>
      </c>
      <c r="F35" s="37">
        <v>80.113</v>
      </c>
      <c r="G35" s="37">
        <v>80.661000000000001</v>
      </c>
      <c r="H35" s="37">
        <v>81.516000000000005</v>
      </c>
      <c r="I35" s="37">
        <v>91.161000000000001</v>
      </c>
      <c r="J35" s="37">
        <v>80.355000000000004</v>
      </c>
      <c r="K35" s="37">
        <v>82.951999999999998</v>
      </c>
      <c r="L35" s="37">
        <v>83.257999999999996</v>
      </c>
      <c r="M35" s="37">
        <v>81.387</v>
      </c>
      <c r="N35" s="37">
        <v>82.113</v>
      </c>
      <c r="O35" s="37">
        <v>85.918999999999997</v>
      </c>
      <c r="P35" s="37">
        <v>78.126999999999995</v>
      </c>
      <c r="Q35" s="37">
        <v>76.856999999999999</v>
      </c>
      <c r="S35" s="4">
        <f t="shared" si="7"/>
        <v>74.956721401603488</v>
      </c>
      <c r="T35" s="4">
        <f t="shared" si="7"/>
        <v>75.881864844922134</v>
      </c>
      <c r="U35" s="4">
        <f t="shared" si="7"/>
        <v>79.43412374846686</v>
      </c>
      <c r="V35" s="4">
        <f t="shared" si="7"/>
        <v>80.387402636511155</v>
      </c>
      <c r="W35" s="4">
        <f t="shared" si="7"/>
        <v>80.618392684563375</v>
      </c>
      <c r="X35" s="4">
        <f t="shared" si="7"/>
        <v>80.263486413955349</v>
      </c>
      <c r="Y35" s="4">
        <f t="shared" si="7"/>
        <v>90.689138508260811</v>
      </c>
      <c r="Z35" s="4">
        <f t="shared" si="7"/>
        <v>80.729606950745506</v>
      </c>
      <c r="AA35" s="4">
        <f t="shared" si="7"/>
        <v>80.622728883823768</v>
      </c>
      <c r="AB35" s="4">
        <f t="shared" si="7"/>
        <v>81.258949560061097</v>
      </c>
      <c r="AC35" s="4">
        <f t="shared" si="7"/>
        <v>79.970234335164008</v>
      </c>
      <c r="AD35" s="4">
        <f t="shared" si="7"/>
        <v>81.806166523554253</v>
      </c>
      <c r="AE35" s="4">
        <f t="shared" si="7"/>
        <v>84.974168596992911</v>
      </c>
      <c r="AF35" s="4">
        <f t="shared" si="7"/>
        <v>77.080889800699936</v>
      </c>
      <c r="AG35" s="4" t="e">
        <f t="shared" si="7"/>
        <v>#N/A</v>
      </c>
      <c r="AI35" s="4">
        <f t="shared" si="8"/>
        <v>0.10227859839650932</v>
      </c>
      <c r="AJ35" s="4">
        <f t="shared" si="8"/>
        <v>-0.13986484492212981</v>
      </c>
      <c r="AK35" s="4">
        <f t="shared" si="8"/>
        <v>0.12187625153313775</v>
      </c>
      <c r="AL35" s="4">
        <f t="shared" si="8"/>
        <v>-0.27440263651115515</v>
      </c>
      <c r="AM35" s="4">
        <f t="shared" si="8"/>
        <v>4.2607315436626436E-2</v>
      </c>
      <c r="AN35" s="4">
        <f t="shared" si="8"/>
        <v>1.2525135860446568</v>
      </c>
      <c r="AO35" s="4">
        <f t="shared" si="8"/>
        <v>0.47186149173919034</v>
      </c>
      <c r="AP35" s="4">
        <f t="shared" si="8"/>
        <v>-0.37460695074550188</v>
      </c>
      <c r="AQ35" s="4">
        <f t="shared" si="8"/>
        <v>2.3292711161762298</v>
      </c>
      <c r="AR35" s="4">
        <f t="shared" si="8"/>
        <v>1.9990504399388982</v>
      </c>
      <c r="AS35" s="4">
        <f t="shared" si="8"/>
        <v>1.4167656648359923</v>
      </c>
      <c r="AT35" s="4">
        <f t="shared" si="8"/>
        <v>0.3068334764457461</v>
      </c>
      <c r="AU35" s="4">
        <f t="shared" si="8"/>
        <v>0.94483140300708612</v>
      </c>
      <c r="AV35" s="4">
        <f t="shared" si="8"/>
        <v>1.0461101993000597</v>
      </c>
      <c r="AW35" s="4">
        <f t="shared" si="8"/>
        <v>0</v>
      </c>
      <c r="AY35" s="2">
        <f t="shared" si="51"/>
        <v>74.956716937103707</v>
      </c>
      <c r="AZ35" s="2">
        <f t="shared" si="9"/>
        <v>75.881864842418423</v>
      </c>
      <c r="BA35" s="2">
        <f t="shared" si="9"/>
        <v>79.434123746485085</v>
      </c>
      <c r="BB35" s="2">
        <f t="shared" si="9"/>
        <v>80.387402622333781</v>
      </c>
      <c r="BC35" s="2">
        <f t="shared" si="9"/>
        <v>80.618392662109585</v>
      </c>
      <c r="BD35" s="2">
        <f t="shared" si="9"/>
        <v>80.263486413806888</v>
      </c>
      <c r="BE35" s="2">
        <f t="shared" si="9"/>
        <v>90.689138508084767</v>
      </c>
      <c r="BF35" s="2">
        <f t="shared" si="9"/>
        <v>80.729606950555336</v>
      </c>
      <c r="BG35" s="2">
        <f t="shared" si="9"/>
        <v>80.622728883785101</v>
      </c>
      <c r="BH35" s="2">
        <f t="shared" si="9"/>
        <v>81.258949560049942</v>
      </c>
      <c r="BI35" s="2">
        <f t="shared" si="9"/>
        <v>79.97023433476015</v>
      </c>
      <c r="BJ35" s="2">
        <f t="shared" si="9"/>
        <v>81.80616652125093</v>
      </c>
      <c r="BK35" s="2">
        <f t="shared" si="9"/>
        <v>84.97416858375</v>
      </c>
      <c r="BL35" s="2">
        <f t="shared" si="9"/>
        <v>77.080889800690514</v>
      </c>
      <c r="BM35" s="2" t="e">
        <f t="shared" si="9"/>
        <v>#N/A</v>
      </c>
      <c r="BO35" s="2">
        <f t="shared" si="10"/>
        <v>75.058999999999997</v>
      </c>
      <c r="BP35" s="2">
        <f t="shared" si="11"/>
        <v>75.742000000000004</v>
      </c>
      <c r="BQ35" s="2">
        <f t="shared" si="12"/>
        <v>79.555999999999997</v>
      </c>
      <c r="BR35" s="2">
        <f t="shared" si="13"/>
        <v>80.113</v>
      </c>
      <c r="BS35" s="2">
        <f t="shared" si="14"/>
        <v>80.661000000000001</v>
      </c>
      <c r="BT35" s="2">
        <f t="shared" si="15"/>
        <v>81.516000000000005</v>
      </c>
      <c r="BU35" s="2">
        <f t="shared" si="16"/>
        <v>91.161000000000001</v>
      </c>
      <c r="BV35" s="2">
        <f t="shared" si="17"/>
        <v>80.355000000000004</v>
      </c>
      <c r="BW35" s="2">
        <f t="shared" si="18"/>
        <v>82.951999999999998</v>
      </c>
      <c r="BX35" s="2">
        <f t="shared" si="19"/>
        <v>83.257999999999996</v>
      </c>
      <c r="BY35" s="2">
        <f t="shared" si="20"/>
        <v>81.387</v>
      </c>
      <c r="BZ35" s="2">
        <f t="shared" si="21"/>
        <v>82.113</v>
      </c>
      <c r="CA35" s="2">
        <f t="shared" si="22"/>
        <v>85.918999999999997</v>
      </c>
      <c r="CB35" s="2">
        <f t="shared" si="23"/>
        <v>78.126999999999995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75.074393031358881</v>
      </c>
      <c r="DL35" s="2">
        <f t="shared" si="41"/>
        <v>75.792670190274833</v>
      </c>
      <c r="DM35" s="2">
        <f t="shared" si="41"/>
        <v>79.252038971106415</v>
      </c>
      <c r="DN35" s="2">
        <f t="shared" si="41"/>
        <v>80.36099275143458</v>
      </c>
      <c r="DO35" s="2">
        <f t="shared" si="41"/>
        <v>80.605637420718807</v>
      </c>
      <c r="DP35" s="2">
        <f t="shared" si="41"/>
        <v>80.180222514071289</v>
      </c>
      <c r="DQ35" s="2">
        <f t="shared" si="41"/>
        <v>90.570059233449456</v>
      </c>
      <c r="DR35" s="2">
        <f t="shared" si="41"/>
        <v>80.852263414634166</v>
      </c>
      <c r="DS35" s="2">
        <f t="shared" si="41"/>
        <v>80.594313697705829</v>
      </c>
      <c r="DT35" s="2">
        <f t="shared" si="41"/>
        <v>81.090790553306363</v>
      </c>
      <c r="DU35" s="2">
        <f t="shared" si="41"/>
        <v>79.966748480674198</v>
      </c>
      <c r="DV35" s="2">
        <f t="shared" si="41"/>
        <v>81.830549682875244</v>
      </c>
      <c r="DW35" s="2">
        <f t="shared" si="41"/>
        <v>84.893960676532771</v>
      </c>
      <c r="DX35" s="2">
        <f t="shared" si="41"/>
        <v>77.076797705802974</v>
      </c>
      <c r="DY35" s="2">
        <f t="shared" si="41"/>
        <v>75.920335115864518</v>
      </c>
      <c r="EA35" s="2">
        <f t="shared" si="42"/>
        <v>72.558831833199392</v>
      </c>
      <c r="EB35" s="2">
        <f t="shared" si="42"/>
        <v>78.470302076712002</v>
      </c>
      <c r="EC35" s="2">
        <f t="shared" si="42"/>
        <v>84.79118985703029</v>
      </c>
      <c r="ED35" s="2">
        <f t="shared" si="42"/>
        <v>81.090177683190788</v>
      </c>
      <c r="EE35" s="2">
        <f t="shared" si="42"/>
        <v>80.952245085484165</v>
      </c>
      <c r="EF35" s="2">
        <f t="shared" si="42"/>
        <v>82.841482100990319</v>
      </c>
      <c r="EG35" s="2">
        <f t="shared" si="42"/>
        <v>94.331419613610549</v>
      </c>
      <c r="EH35" s="2">
        <f t="shared" si="42"/>
        <v>77.089720677146317</v>
      </c>
      <c r="EI35" s="2">
        <f t="shared" si="42"/>
        <v>81.506304771379448</v>
      </c>
      <c r="EJ35" s="2">
        <f t="shared" si="42"/>
        <v>86.876548296053997</v>
      </c>
      <c r="EK35" s="2">
        <f t="shared" si="42"/>
        <v>80.073337147335423</v>
      </c>
      <c r="EL35" s="2">
        <f t="shared" si="42"/>
        <v>81.128913391099402</v>
      </c>
      <c r="EM35" s="2">
        <f t="shared" si="42"/>
        <v>87.14516210035903</v>
      </c>
      <c r="EN35" s="2">
        <f t="shared" si="42"/>
        <v>77.216433271748727</v>
      </c>
      <c r="EO35" s="2">
        <f t="shared" si="42"/>
        <v>74.525022383844274</v>
      </c>
      <c r="EQ35" s="2">
        <f t="shared" si="43"/>
        <v>71.096585968803893</v>
      </c>
      <c r="ER35" s="2">
        <f t="shared" si="43"/>
        <v>76.255276759261619</v>
      </c>
      <c r="ES35" s="2">
        <f t="shared" si="43"/>
        <v>82.276857359246236</v>
      </c>
      <c r="ET35" s="2">
        <f t="shared" si="43"/>
        <v>79.216708872780316</v>
      </c>
      <c r="EU35" s="2">
        <f t="shared" si="43"/>
        <v>80.443782988376526</v>
      </c>
      <c r="EV35" s="2">
        <f t="shared" si="43"/>
        <v>82.218575838342161</v>
      </c>
      <c r="EW35" s="2">
        <f t="shared" si="43"/>
        <v>89.987647253596279</v>
      </c>
      <c r="EX35" s="2">
        <f t="shared" si="43"/>
        <v>76.43470642978005</v>
      </c>
      <c r="EY35" s="2">
        <f t="shared" si="43"/>
        <v>80.054804296675186</v>
      </c>
      <c r="EZ35" s="2">
        <f t="shared" si="43"/>
        <v>84.076460329967958</v>
      </c>
      <c r="FA35" s="2">
        <f t="shared" si="43"/>
        <v>80.375758285986862</v>
      </c>
      <c r="FB35" s="2">
        <f t="shared" si="43"/>
        <v>81.897590996160432</v>
      </c>
      <c r="FC35" s="2">
        <f t="shared" si="43"/>
        <v>84.320729162762333</v>
      </c>
      <c r="FD35" s="2">
        <f t="shared" si="43"/>
        <v>76.563811924618804</v>
      </c>
      <c r="FE35" s="2">
        <f t="shared" si="43"/>
        <v>77.293522535664792</v>
      </c>
      <c r="FG35" s="2">
        <f t="shared" si="44"/>
        <v>4.6778316537426742E-2</v>
      </c>
      <c r="FH35" s="2">
        <f t="shared" si="44"/>
        <v>3.3312884685921453E-2</v>
      </c>
      <c r="FI35" s="2">
        <f t="shared" si="44"/>
        <v>3.2873144894622994E-2</v>
      </c>
      <c r="FJ35" s="2">
        <f t="shared" si="44"/>
        <v>3.6224457579377423E-2</v>
      </c>
      <c r="FK35" s="2">
        <f t="shared" si="44"/>
        <v>3.6803514868162926E-2</v>
      </c>
      <c r="FL35" s="2">
        <f t="shared" si="44"/>
        <v>3.1287924944449631E-2</v>
      </c>
      <c r="FM35" s="2">
        <f t="shared" si="44"/>
        <v>3.1661206104010735E-2</v>
      </c>
      <c r="FN35" s="2">
        <f t="shared" si="44"/>
        <v>3.259890661792899E-2</v>
      </c>
      <c r="FO35" s="2">
        <f t="shared" si="44"/>
        <v>3.1162216900203647E-2</v>
      </c>
      <c r="FP35" s="2">
        <f t="shared" si="44"/>
        <v>2.9065710448324369E-2</v>
      </c>
      <c r="FQ35" s="2">
        <f t="shared" si="44"/>
        <v>3.2696501896933239E-2</v>
      </c>
      <c r="FR35" s="2">
        <f t="shared" si="44"/>
        <v>3.4754376887932904E-2</v>
      </c>
      <c r="FS35" s="2">
        <f t="shared" si="44"/>
        <v>3.5631221857117111E-2</v>
      </c>
      <c r="FT35" s="2">
        <f t="shared" si="44"/>
        <v>2.9310949294640072E-2</v>
      </c>
      <c r="FU35" s="2">
        <f t="shared" si="44"/>
        <v>2.5711355975750423E-2</v>
      </c>
      <c r="FW35" s="2">
        <f t="shared" si="53"/>
        <v>1.6250744576970305E-6</v>
      </c>
      <c r="FX35" s="2">
        <f t="shared" si="45"/>
        <v>2.2528503901828353E-6</v>
      </c>
      <c r="FY35" s="2">
        <f t="shared" si="45"/>
        <v>1.8033762393590078E-6</v>
      </c>
      <c r="FZ35" s="2">
        <f t="shared" si="45"/>
        <v>2.3793984183753542E-6</v>
      </c>
      <c r="GA35" s="2">
        <f t="shared" si="45"/>
        <v>2.2399955369260218E-6</v>
      </c>
      <c r="GB35" s="2">
        <f t="shared" si="45"/>
        <v>2.2322421578011423E-6</v>
      </c>
      <c r="GC35" s="2">
        <f t="shared" si="45"/>
        <v>2.2863980005246257E-6</v>
      </c>
      <c r="GD35" s="2">
        <f t="shared" si="45"/>
        <v>2.5720562645513126E-6</v>
      </c>
      <c r="GE35" s="2">
        <f t="shared" si="45"/>
        <v>3.0847868623350694E-6</v>
      </c>
      <c r="GF35" s="2">
        <f t="shared" si="45"/>
        <v>2.9115268420305721E-6</v>
      </c>
      <c r="GG35" s="2">
        <f t="shared" si="45"/>
        <v>2.5710645353303378E-6</v>
      </c>
      <c r="GH35" s="2">
        <f t="shared" si="45"/>
        <v>2.3033041541618634E-6</v>
      </c>
      <c r="GI35" s="2">
        <f t="shared" si="45"/>
        <v>1.8234315689981453E-6</v>
      </c>
      <c r="GJ35" s="2">
        <f t="shared" si="45"/>
        <v>1.1585671238414172E-6</v>
      </c>
      <c r="GK35" s="2">
        <f t="shared" si="45"/>
        <v>9.7479721102452321E-7</v>
      </c>
      <c r="GM35" s="86">
        <f t="shared" si="54"/>
        <v>3.5128577945747316E-9</v>
      </c>
      <c r="GN35" s="86">
        <f t="shared" si="46"/>
        <v>1.426366218297872E-12</v>
      </c>
      <c r="GO35" s="86">
        <f t="shared" si="46"/>
        <v>1.1402782876035673E-12</v>
      </c>
      <c r="GP35" s="86">
        <f t="shared" si="46"/>
        <v>8.6896366694216174E-12</v>
      </c>
      <c r="GQ35" s="86">
        <f t="shared" si="46"/>
        <v>1.4011739409260157E-11</v>
      </c>
      <c r="GR35" s="86">
        <f t="shared" si="46"/>
        <v>8.2081169205737398E-14</v>
      </c>
      <c r="GS35" s="86">
        <f t="shared" si="46"/>
        <v>1.0047886012906366E-13</v>
      </c>
      <c r="GT35" s="86">
        <f t="shared" si="46"/>
        <v>1.0647270718844182E-13</v>
      </c>
      <c r="GU35" s="86">
        <f t="shared" si="46"/>
        <v>2.0710082698302026E-14</v>
      </c>
      <c r="GV35" s="86">
        <f t="shared" si="46"/>
        <v>6.0415103391228843E-15</v>
      </c>
      <c r="GW35" s="86">
        <f t="shared" si="46"/>
        <v>2.332263466991991E-13</v>
      </c>
      <c r="GX35" s="86">
        <f t="shared" si="46"/>
        <v>1.4301033666335379E-12</v>
      </c>
      <c r="GY35" s="86">
        <f t="shared" si="46"/>
        <v>8.9054464043104492E-12</v>
      </c>
      <c r="GZ35" s="86">
        <f t="shared" si="46"/>
        <v>5.354498886805148E-15</v>
      </c>
      <c r="HA35" s="86">
        <f t="shared" si="46"/>
        <v>3.6034586890408777E-19</v>
      </c>
      <c r="HC35" s="86">
        <f t="shared" si="58"/>
        <v>1.6662545605650132E-23</v>
      </c>
      <c r="HD35" s="86">
        <f t="shared" si="47"/>
        <v>1.0824762222989234E-29</v>
      </c>
      <c r="HE35" s="86">
        <f t="shared" si="47"/>
        <v>1.7998459255180412E-29</v>
      </c>
      <c r="HF35" s="86">
        <f t="shared" si="47"/>
        <v>4.4927901601456595E-31</v>
      </c>
      <c r="HG35" s="86">
        <f t="shared" si="47"/>
        <v>1.495912610650669E-31</v>
      </c>
      <c r="HH35" s="86">
        <f t="shared" si="47"/>
        <v>1.1661044911837515E-33</v>
      </c>
      <c r="HI35" s="86">
        <f t="shared" si="47"/>
        <v>1.9520353227556234E-31</v>
      </c>
      <c r="HJ35" s="86">
        <f t="shared" si="47"/>
        <v>2.3719765661942582E-32</v>
      </c>
      <c r="HK35" s="86">
        <f t="shared" si="47"/>
        <v>7.7859398648227404E-33</v>
      </c>
      <c r="HL35" s="86">
        <f t="shared" si="47"/>
        <v>7.0836313096543829E-34</v>
      </c>
      <c r="HM35" s="86">
        <f t="shared" si="47"/>
        <v>1.7357833017596151E-30</v>
      </c>
      <c r="HN35" s="86">
        <f t="shared" si="47"/>
        <v>3.0414061181529202E-32</v>
      </c>
      <c r="HO35" s="86">
        <f t="shared" si="47"/>
        <v>1.8213169360581259E-30</v>
      </c>
      <c r="HP35" s="86">
        <f t="shared" si="47"/>
        <v>9.9055411763988705E-34</v>
      </c>
      <c r="HQ35" s="86">
        <f t="shared" si="47"/>
        <v>1.1010528236569295E-45</v>
      </c>
      <c r="HS35" s="86">
        <f t="shared" si="55"/>
        <v>4.3695910085257011E-92</v>
      </c>
      <c r="HT35" s="86">
        <f t="shared" si="48"/>
        <v>8.3723495265641273E-114</v>
      </c>
      <c r="HU35" s="86">
        <f t="shared" si="48"/>
        <v>5.419567129112844E-114</v>
      </c>
      <c r="HV35" s="86">
        <f t="shared" si="48"/>
        <v>1.2851320471323596E-119</v>
      </c>
      <c r="HW35" s="86">
        <f t="shared" si="48"/>
        <v>1.4015555776440893E-122</v>
      </c>
      <c r="HX35" s="86">
        <f t="shared" si="48"/>
        <v>5.8061832819002607E-133</v>
      </c>
      <c r="HY35" s="86">
        <f t="shared" si="48"/>
        <v>3.5018354822683073E-124</v>
      </c>
      <c r="HZ35" s="86">
        <f t="shared" si="48"/>
        <v>1.3831060347584038E-129</v>
      </c>
      <c r="IA35" s="86">
        <f t="shared" si="48"/>
        <v>4.7798744916699022E-130</v>
      </c>
      <c r="IB35" s="86">
        <f t="shared" si="48"/>
        <v>2.7389213355988944E-134</v>
      </c>
      <c r="IC35" s="86">
        <f t="shared" si="48"/>
        <v>3.0091397522256641E-121</v>
      </c>
      <c r="ID35" s="86">
        <f t="shared" si="48"/>
        <v>3.7366555436259432E-129</v>
      </c>
      <c r="IE35" s="86">
        <f t="shared" si="48"/>
        <v>5.357181306003202E-122</v>
      </c>
      <c r="IF35" s="86">
        <f t="shared" si="48"/>
        <v>2.1531146882055593E-95</v>
      </c>
      <c r="IG35" s="86">
        <f t="shared" si="48"/>
        <v>7.4739273239749133E-70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1.6036144052271852E-211</v>
      </c>
      <c r="IW35" s="86">
        <f t="shared" si="49"/>
        <v>3.7040241818571539E-134</v>
      </c>
      <c r="IY35" s="86">
        <f t="shared" si="57"/>
        <v>3.5128577945747481E-9</v>
      </c>
      <c r="IZ35" s="86">
        <f t="shared" si="50"/>
        <v>1.426366218297872E-12</v>
      </c>
      <c r="JA35" s="86">
        <f t="shared" si="50"/>
        <v>1.1402782876035673E-12</v>
      </c>
      <c r="JB35" s="86">
        <f t="shared" si="50"/>
        <v>8.6896366694216174E-12</v>
      </c>
      <c r="JC35" s="86">
        <f t="shared" si="50"/>
        <v>1.4011739409260157E-11</v>
      </c>
      <c r="JD35" s="86">
        <f t="shared" si="50"/>
        <v>8.2081169205737398E-14</v>
      </c>
      <c r="JE35" s="86">
        <f t="shared" si="50"/>
        <v>1.0047886012906366E-13</v>
      </c>
      <c r="JF35" s="86">
        <f t="shared" si="50"/>
        <v>1.0647270718844182E-13</v>
      </c>
      <c r="JG35" s="86">
        <f t="shared" si="50"/>
        <v>2.0710082698302026E-14</v>
      </c>
      <c r="JH35" s="86">
        <f t="shared" si="50"/>
        <v>6.0415103391228843E-15</v>
      </c>
      <c r="JI35" s="86">
        <f t="shared" si="50"/>
        <v>2.332263466991991E-13</v>
      </c>
      <c r="JJ35" s="86">
        <f t="shared" si="50"/>
        <v>1.4301033666335379E-12</v>
      </c>
      <c r="JK35" s="86">
        <f t="shared" si="50"/>
        <v>8.9054464043104492E-12</v>
      </c>
      <c r="JL35" s="86">
        <f t="shared" si="50"/>
        <v>5.354498886805148E-15</v>
      </c>
      <c r="JM35" s="86">
        <f t="shared" si="50"/>
        <v>3.6034586890408777E-19</v>
      </c>
    </row>
    <row r="36" spans="2:273" x14ac:dyDescent="0.25">
      <c r="B36" s="2">
        <v>9</v>
      </c>
      <c r="C36" s="37">
        <v>75.734999999999999</v>
      </c>
      <c r="D36" s="37">
        <v>75.725999999999999</v>
      </c>
      <c r="E36" s="37">
        <v>80.048000000000002</v>
      </c>
      <c r="F36" s="37">
        <v>80.242000000000004</v>
      </c>
      <c r="G36" s="37">
        <v>81.483999999999995</v>
      </c>
      <c r="H36" s="37">
        <v>80.418999999999997</v>
      </c>
      <c r="I36" s="37">
        <v>91.370999999999995</v>
      </c>
      <c r="J36" s="37">
        <v>80.822999999999993</v>
      </c>
      <c r="K36" s="37">
        <v>82.031999999999996</v>
      </c>
      <c r="L36" s="37">
        <v>83.129000000000005</v>
      </c>
      <c r="M36" s="37">
        <v>79.709999999999994</v>
      </c>
      <c r="N36" s="37">
        <v>81.805999999999997</v>
      </c>
      <c r="O36" s="37">
        <v>85.194000000000003</v>
      </c>
      <c r="P36" s="37">
        <v>79.048000000000002</v>
      </c>
      <c r="Q36" s="37">
        <v>76.412999999999997</v>
      </c>
      <c r="R36" s="108"/>
      <c r="S36" s="4">
        <f t="shared" si="7"/>
        <v>74.989708072095766</v>
      </c>
      <c r="T36" s="4">
        <f t="shared" si="7"/>
        <v>75.979262208772141</v>
      </c>
      <c r="U36" s="4">
        <f t="shared" si="7"/>
        <v>79.528994894695771</v>
      </c>
      <c r="V36" s="4">
        <f t="shared" si="7"/>
        <v>80.334081382251455</v>
      </c>
      <c r="W36" s="4">
        <f t="shared" si="7"/>
        <v>80.632213422913964</v>
      </c>
      <c r="X36" s="4">
        <f t="shared" si="7"/>
        <v>80.316325710822127</v>
      </c>
      <c r="Y36" s="4">
        <f t="shared" si="7"/>
        <v>90.674792027496196</v>
      </c>
      <c r="Z36" s="4">
        <f t="shared" si="7"/>
        <v>80.758142488483188</v>
      </c>
      <c r="AA36" s="4">
        <f t="shared" si="7"/>
        <v>80.757426652052956</v>
      </c>
      <c r="AB36" s="4">
        <f t="shared" si="7"/>
        <v>81.361438817075182</v>
      </c>
      <c r="AC36" s="4">
        <f t="shared" si="7"/>
        <v>80.029067940872451</v>
      </c>
      <c r="AD36" s="4">
        <f t="shared" si="7"/>
        <v>81.784320678439087</v>
      </c>
      <c r="AE36" s="4">
        <f t="shared" si="7"/>
        <v>85.014126707027174</v>
      </c>
      <c r="AF36" s="4">
        <f t="shared" si="7"/>
        <v>77.143356490605882</v>
      </c>
      <c r="AG36" s="4" t="e">
        <f t="shared" si="7"/>
        <v>#N/A</v>
      </c>
      <c r="AI36" s="4">
        <f t="shared" si="8"/>
        <v>0.74529192790423338</v>
      </c>
      <c r="AJ36" s="4">
        <f t="shared" si="8"/>
        <v>-0.25326220877214212</v>
      </c>
      <c r="AK36" s="4">
        <f t="shared" si="8"/>
        <v>0.51900510530423105</v>
      </c>
      <c r="AL36" s="4">
        <f t="shared" si="8"/>
        <v>-9.208138225145035E-2</v>
      </c>
      <c r="AM36" s="4">
        <f t="shared" si="8"/>
        <v>0.85178657708603112</v>
      </c>
      <c r="AN36" s="4">
        <f t="shared" si="8"/>
        <v>0.10267428917786958</v>
      </c>
      <c r="AO36" s="4">
        <f t="shared" si="8"/>
        <v>0.69620797250379951</v>
      </c>
      <c r="AP36" s="4">
        <f t="shared" si="8"/>
        <v>6.4857511516805744E-2</v>
      </c>
      <c r="AQ36" s="4">
        <f t="shared" si="8"/>
        <v>1.2745733479470402</v>
      </c>
      <c r="AR36" s="4">
        <f t="shared" si="8"/>
        <v>1.7675611829248226</v>
      </c>
      <c r="AS36" s="4">
        <f t="shared" si="8"/>
        <v>-0.31906794087245771</v>
      </c>
      <c r="AT36" s="4">
        <f t="shared" si="8"/>
        <v>2.1679321560910125E-2</v>
      </c>
      <c r="AU36" s="4">
        <f t="shared" si="8"/>
        <v>0.17987329297282884</v>
      </c>
      <c r="AV36" s="4">
        <f t="shared" si="8"/>
        <v>1.9046435093941199</v>
      </c>
      <c r="AW36" s="4">
        <f t="shared" si="8"/>
        <v>0</v>
      </c>
      <c r="AY36" s="2">
        <f t="shared" si="51"/>
        <v>74.989699862831827</v>
      </c>
      <c r="AZ36" s="2">
        <f t="shared" si="9"/>
        <v>75.979262202739633</v>
      </c>
      <c r="BA36" s="2">
        <f t="shared" si="9"/>
        <v>79.528994889891081</v>
      </c>
      <c r="BB36" s="2">
        <f t="shared" si="9"/>
        <v>80.33408135000542</v>
      </c>
      <c r="BC36" s="2">
        <f t="shared" si="9"/>
        <v>80.632213372714702</v>
      </c>
      <c r="BD36" s="2">
        <f t="shared" si="9"/>
        <v>80.31632571042411</v>
      </c>
      <c r="BE36" s="2">
        <f t="shared" si="9"/>
        <v>90.674792027026712</v>
      </c>
      <c r="BF36" s="2">
        <f t="shared" si="9"/>
        <v>80.758142487972933</v>
      </c>
      <c r="BG36" s="2">
        <f t="shared" si="9"/>
        <v>80.757426651943007</v>
      </c>
      <c r="BH36" s="2">
        <f t="shared" si="9"/>
        <v>81.361438817042441</v>
      </c>
      <c r="BI36" s="2">
        <f t="shared" si="9"/>
        <v>80.029067939824571</v>
      </c>
      <c r="BJ36" s="2">
        <f t="shared" si="9"/>
        <v>81.784320672825885</v>
      </c>
      <c r="BK36" s="2">
        <f t="shared" si="9"/>
        <v>85.014126677066187</v>
      </c>
      <c r="BL36" s="2">
        <f t="shared" si="9"/>
        <v>77.143356490578029</v>
      </c>
      <c r="BM36" s="2" t="e">
        <f t="shared" si="9"/>
        <v>#N/A</v>
      </c>
      <c r="BO36" s="2">
        <f t="shared" si="10"/>
        <v>75.734999999999999</v>
      </c>
      <c r="BP36" s="2">
        <f t="shared" si="11"/>
        <v>75.725999999999999</v>
      </c>
      <c r="BQ36" s="2">
        <f t="shared" si="12"/>
        <v>80.048000000000002</v>
      </c>
      <c r="BR36" s="2">
        <f t="shared" si="13"/>
        <v>80.242000000000004</v>
      </c>
      <c r="BS36" s="2">
        <f t="shared" si="14"/>
        <v>81.483999999999995</v>
      </c>
      <c r="BT36" s="2">
        <f t="shared" si="15"/>
        <v>80.418999999999997</v>
      </c>
      <c r="BU36" s="2">
        <f t="shared" si="16"/>
        <v>91.370999999999995</v>
      </c>
      <c r="BV36" s="2">
        <f t="shared" si="17"/>
        <v>80.822999999999993</v>
      </c>
      <c r="BW36" s="2">
        <f t="shared" si="18"/>
        <v>82.031999999999996</v>
      </c>
      <c r="BX36" s="2">
        <f t="shared" si="19"/>
        <v>83.129000000000005</v>
      </c>
      <c r="BY36" s="2">
        <f t="shared" si="20"/>
        <v>79.709999999999994</v>
      </c>
      <c r="BZ36" s="2">
        <f t="shared" si="21"/>
        <v>81.805999999999997</v>
      </c>
      <c r="CA36" s="2">
        <f t="shared" si="22"/>
        <v>85.194000000000003</v>
      </c>
      <c r="CB36" s="2">
        <f t="shared" si="23"/>
        <v>79.048000000000002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75.12621393728223</v>
      </c>
      <c r="DL36" s="2">
        <f t="shared" si="41"/>
        <v>75.89064225309572</v>
      </c>
      <c r="DM36" s="2">
        <f t="shared" si="41"/>
        <v>79.339102114164902</v>
      </c>
      <c r="DN36" s="2">
        <f t="shared" si="41"/>
        <v>80.309245545152493</v>
      </c>
      <c r="DO36" s="2">
        <f t="shared" si="41"/>
        <v>80.624894291754742</v>
      </c>
      <c r="DP36" s="2">
        <f t="shared" si="41"/>
        <v>80.232716604127575</v>
      </c>
      <c r="DQ36" s="2">
        <f t="shared" si="41"/>
        <v>90.552450348432032</v>
      </c>
      <c r="DR36" s="2">
        <f t="shared" si="41"/>
        <v>80.89768902439026</v>
      </c>
      <c r="DS36" s="2">
        <f t="shared" si="41"/>
        <v>80.735998110661299</v>
      </c>
      <c r="DT36" s="2">
        <f t="shared" si="41"/>
        <v>81.186245209176803</v>
      </c>
      <c r="DU36" s="2">
        <f t="shared" si="41"/>
        <v>80.031773924317349</v>
      </c>
      <c r="DV36" s="2">
        <f t="shared" si="41"/>
        <v>81.815055270311063</v>
      </c>
      <c r="DW36" s="2">
        <f t="shared" si="41"/>
        <v>84.934347427766042</v>
      </c>
      <c r="DX36" s="2">
        <f t="shared" si="41"/>
        <v>77.144096693657232</v>
      </c>
      <c r="DY36" s="2">
        <f t="shared" si="41"/>
        <v>75.90111051693404</v>
      </c>
      <c r="EA36" s="2">
        <f t="shared" si="42"/>
        <v>72.452713679792836</v>
      </c>
      <c r="EB36" s="2">
        <f t="shared" si="42"/>
        <v>78.324747656557989</v>
      </c>
      <c r="EC36" s="2">
        <f t="shared" si="42"/>
        <v>84.624207531239463</v>
      </c>
      <c r="ED36" s="2">
        <f t="shared" si="42"/>
        <v>80.93683572169968</v>
      </c>
      <c r="EE36" s="2">
        <f t="shared" si="42"/>
        <v>80.806939798006454</v>
      </c>
      <c r="EF36" s="2">
        <f t="shared" si="42"/>
        <v>82.677236912552061</v>
      </c>
      <c r="EG36" s="2">
        <f t="shared" si="42"/>
        <v>94.087616535196219</v>
      </c>
      <c r="EH36" s="2">
        <f t="shared" si="42"/>
        <v>76.981405861014309</v>
      </c>
      <c r="EI36" s="2">
        <f t="shared" si="42"/>
        <v>81.365165906536234</v>
      </c>
      <c r="EJ36" s="2">
        <f t="shared" si="42"/>
        <v>86.699085302806466</v>
      </c>
      <c r="EK36" s="2">
        <f t="shared" si="42"/>
        <v>79.956033579801002</v>
      </c>
      <c r="EL36" s="2">
        <f t="shared" si="42"/>
        <v>81.005774998995591</v>
      </c>
      <c r="EM36" s="2">
        <f t="shared" si="42"/>
        <v>86.983527170777052</v>
      </c>
      <c r="EN36" s="2">
        <f t="shared" si="42"/>
        <v>77.121025737006974</v>
      </c>
      <c r="EO36" s="2">
        <f t="shared" si="42"/>
        <v>74.469698756510937</v>
      </c>
      <c r="EQ36" s="2">
        <f t="shared" si="43"/>
        <v>71.004441053718068</v>
      </c>
      <c r="ER36" s="2">
        <f t="shared" si="43"/>
        <v>76.131216940179286</v>
      </c>
      <c r="ES36" s="2">
        <f t="shared" si="43"/>
        <v>82.133877743832002</v>
      </c>
      <c r="ET36" s="2">
        <f t="shared" si="43"/>
        <v>79.081564556196682</v>
      </c>
      <c r="EU36" s="2">
        <f t="shared" si="43"/>
        <v>80.303427167606856</v>
      </c>
      <c r="EV36" s="2">
        <f t="shared" si="43"/>
        <v>82.060438080834146</v>
      </c>
      <c r="EW36" s="2">
        <f t="shared" si="43"/>
        <v>89.786733913395395</v>
      </c>
      <c r="EX36" s="2">
        <f t="shared" si="43"/>
        <v>76.332976077330173</v>
      </c>
      <c r="EY36" s="2">
        <f t="shared" si="43"/>
        <v>79.928321125319684</v>
      </c>
      <c r="EZ36" s="2">
        <f t="shared" si="43"/>
        <v>83.92735400147744</v>
      </c>
      <c r="FA36" s="2">
        <f t="shared" si="43"/>
        <v>80.255424217407139</v>
      </c>
      <c r="FB36" s="2">
        <f t="shared" si="43"/>
        <v>81.766843092600951</v>
      </c>
      <c r="FC36" s="2">
        <f t="shared" si="43"/>
        <v>84.186829926389123</v>
      </c>
      <c r="FD36" s="2">
        <f t="shared" si="43"/>
        <v>76.474975890903835</v>
      </c>
      <c r="FE36" s="2">
        <f t="shared" si="43"/>
        <v>77.209539808284845</v>
      </c>
      <c r="FG36" s="2">
        <f t="shared" si="44"/>
        <v>5.1060961543282206E-2</v>
      </c>
      <c r="FH36" s="2">
        <f t="shared" si="44"/>
        <v>3.6409831710321555E-2</v>
      </c>
      <c r="FI36" s="2">
        <f t="shared" si="44"/>
        <v>3.5930730803799972E-2</v>
      </c>
      <c r="FJ36" s="2">
        <f t="shared" si="44"/>
        <v>3.9580997449539225E-2</v>
      </c>
      <c r="FK36" s="2">
        <f t="shared" si="44"/>
        <v>4.0211471246601967E-2</v>
      </c>
      <c r="FL36" s="2">
        <f t="shared" si="44"/>
        <v>3.4203281391395154E-2</v>
      </c>
      <c r="FM36" s="2">
        <f t="shared" si="44"/>
        <v>3.4610101584759252E-2</v>
      </c>
      <c r="FN36" s="2">
        <f t="shared" si="44"/>
        <v>3.5631924938104374E-2</v>
      </c>
      <c r="FO36" s="2">
        <f t="shared" si="44"/>
        <v>3.4066271997361508E-2</v>
      </c>
      <c r="FP36" s="2">
        <f t="shared" si="44"/>
        <v>3.1780797816327887E-2</v>
      </c>
      <c r="FQ36" s="2">
        <f t="shared" si="44"/>
        <v>3.5738265079986474E-2</v>
      </c>
      <c r="FR36" s="2">
        <f t="shared" si="44"/>
        <v>3.7980067807164106E-2</v>
      </c>
      <c r="FS36" s="2">
        <f t="shared" si="44"/>
        <v>3.8935013463891228E-2</v>
      </c>
      <c r="FT36" s="2">
        <f t="shared" si="44"/>
        <v>3.2048188777865652E-2</v>
      </c>
      <c r="FU36" s="2">
        <f t="shared" si="44"/>
        <v>2.8122181751577751E-2</v>
      </c>
      <c r="FW36" s="2">
        <f t="shared" si="53"/>
        <v>1.781858430606666E-6</v>
      </c>
      <c r="FX36" s="2">
        <f t="shared" si="45"/>
        <v>2.47020079510768E-6</v>
      </c>
      <c r="FY36" s="2">
        <f t="shared" si="45"/>
        <v>1.9773623818655111E-6</v>
      </c>
      <c r="FZ36" s="2">
        <f t="shared" si="45"/>
        <v>2.6089578867736069E-6</v>
      </c>
      <c r="GA36" s="2">
        <f t="shared" si="45"/>
        <v>2.4561057349066288E-6</v>
      </c>
      <c r="GB36" s="2">
        <f t="shared" si="45"/>
        <v>2.4476043274178979E-6</v>
      </c>
      <c r="GC36" s="2">
        <f t="shared" si="45"/>
        <v>2.5069850022709386E-6</v>
      </c>
      <c r="GD36" s="2">
        <f t="shared" si="45"/>
        <v>2.8202029135081253E-6</v>
      </c>
      <c r="GE36" s="2">
        <f t="shared" si="45"/>
        <v>3.3824005276473338E-6</v>
      </c>
      <c r="GF36" s="2">
        <f t="shared" si="45"/>
        <v>3.1924248030236636E-6</v>
      </c>
      <c r="GG36" s="2">
        <f t="shared" si="45"/>
        <v>2.8191155045804193E-6</v>
      </c>
      <c r="GH36" s="2">
        <f t="shared" si="45"/>
        <v>2.5255222229064203E-6</v>
      </c>
      <c r="GI36" s="2">
        <f t="shared" si="45"/>
        <v>1.999352605836737E-6</v>
      </c>
      <c r="GJ36" s="2">
        <f t="shared" si="45"/>
        <v>1.2703434480659354E-6</v>
      </c>
      <c r="GK36" s="2">
        <f t="shared" si="45"/>
        <v>1.0688437870283707E-6</v>
      </c>
      <c r="GM36" s="86">
        <f t="shared" si="54"/>
        <v>6.5692573464449408E-9</v>
      </c>
      <c r="GN36" s="86">
        <f t="shared" si="46"/>
        <v>3.4963171051730051E-12</v>
      </c>
      <c r="GO36" s="86">
        <f t="shared" si="46"/>
        <v>2.8124000648908347E-12</v>
      </c>
      <c r="GP36" s="86">
        <f t="shared" si="46"/>
        <v>2.010803665282101E-11</v>
      </c>
      <c r="GQ36" s="86">
        <f t="shared" si="46"/>
        <v>3.1869480512952469E-11</v>
      </c>
      <c r="GR36" s="86">
        <f t="shared" si="46"/>
        <v>2.2392994284667326E-13</v>
      </c>
      <c r="GS36" s="86">
        <f t="shared" si="46"/>
        <v>2.7267587097222283E-13</v>
      </c>
      <c r="GT36" s="86">
        <f t="shared" si="46"/>
        <v>2.9075189700332748E-13</v>
      </c>
      <c r="GU36" s="86">
        <f t="shared" si="46"/>
        <v>5.993115474886255E-14</v>
      </c>
      <c r="GV36" s="86">
        <f t="shared" si="46"/>
        <v>1.8040927261107985E-14</v>
      </c>
      <c r="GW36" s="86">
        <f t="shared" si="46"/>
        <v>6.1580422431317572E-13</v>
      </c>
      <c r="GX36" s="86">
        <f t="shared" si="46"/>
        <v>3.5464094252782563E-12</v>
      </c>
      <c r="GY36" s="86">
        <f t="shared" si="46"/>
        <v>2.0496241980415668E-11</v>
      </c>
      <c r="GZ36" s="86">
        <f t="shared" si="46"/>
        <v>1.6116164475115475E-14</v>
      </c>
      <c r="HA36" s="86">
        <f t="shared" si="46"/>
        <v>1.5622818767026811E-18</v>
      </c>
      <c r="HC36" s="86">
        <f t="shared" si="58"/>
        <v>5.8176652069419852E-23</v>
      </c>
      <c r="HD36" s="86">
        <f t="shared" si="47"/>
        <v>5.4897407729640588E-29</v>
      </c>
      <c r="HE36" s="86">
        <f t="shared" si="47"/>
        <v>8.7120925795439662E-29</v>
      </c>
      <c r="HF36" s="86">
        <f t="shared" si="47"/>
        <v>2.4709562429556464E-30</v>
      </c>
      <c r="HG36" s="86">
        <f t="shared" si="47"/>
        <v>8.5658268834768449E-31</v>
      </c>
      <c r="HH36" s="86">
        <f t="shared" si="47"/>
        <v>7.563109421523844E-33</v>
      </c>
      <c r="HI36" s="86">
        <f t="shared" si="47"/>
        <v>1.1193812427568888E-30</v>
      </c>
      <c r="HJ36" s="86">
        <f t="shared" si="47"/>
        <v>1.4689740125457794E-31</v>
      </c>
      <c r="HK36" s="86">
        <f t="shared" si="47"/>
        <v>4.9996232672411238E-32</v>
      </c>
      <c r="HL36" s="86">
        <f t="shared" si="47"/>
        <v>4.7909568516025421E-33</v>
      </c>
      <c r="HM36" s="86">
        <f t="shared" si="47"/>
        <v>9.5232399201975116E-30</v>
      </c>
      <c r="HN36" s="86">
        <f t="shared" si="47"/>
        <v>1.8399694918171932E-31</v>
      </c>
      <c r="HO36" s="86">
        <f t="shared" si="47"/>
        <v>9.6799644220795373E-30</v>
      </c>
      <c r="HP36" s="86">
        <f t="shared" si="47"/>
        <v>6.3569662081258848E-33</v>
      </c>
      <c r="HQ36" s="86">
        <f t="shared" si="47"/>
        <v>1.4538609706421815E-44</v>
      </c>
      <c r="HS36" s="86">
        <f t="shared" si="55"/>
        <v>1.4596793398696956E-90</v>
      </c>
      <c r="HT36" s="86">
        <f t="shared" si="48"/>
        <v>7.4489242872048651E-112</v>
      </c>
      <c r="HU36" s="86">
        <f t="shared" si="48"/>
        <v>4.3270474427540915E-112</v>
      </c>
      <c r="HV36" s="86">
        <f t="shared" si="48"/>
        <v>1.441099814508251E-117</v>
      </c>
      <c r="HW36" s="86">
        <f t="shared" si="48"/>
        <v>1.7958432909823467E-120</v>
      </c>
      <c r="HX36" s="86">
        <f t="shared" si="48"/>
        <v>1.0942652331486708E-130</v>
      </c>
      <c r="HY36" s="86">
        <f t="shared" si="48"/>
        <v>4.6965098022151376E-122</v>
      </c>
      <c r="HZ36" s="86">
        <f t="shared" si="48"/>
        <v>2.3819801855883311E-127</v>
      </c>
      <c r="IA36" s="86">
        <f t="shared" si="48"/>
        <v>8.8387784460266212E-128</v>
      </c>
      <c r="IB36" s="86">
        <f t="shared" si="48"/>
        <v>5.8593291327531488E-132</v>
      </c>
      <c r="IC36" s="86">
        <f t="shared" si="48"/>
        <v>3.6320267573630007E-119</v>
      </c>
      <c r="ID36" s="86">
        <f t="shared" si="48"/>
        <v>6.0245574620039665E-127</v>
      </c>
      <c r="IE36" s="86">
        <f t="shared" si="48"/>
        <v>6.0097402449165448E-120</v>
      </c>
      <c r="IF36" s="86">
        <f t="shared" si="48"/>
        <v>7.9977966547821866E-94</v>
      </c>
      <c r="IG36" s="86">
        <f t="shared" si="48"/>
        <v>1.001977398956417E-68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1.0422241817036757E-208</v>
      </c>
      <c r="IW36" s="86">
        <f t="shared" si="49"/>
        <v>2.0974283561913874E-132</v>
      </c>
      <c r="IY36" s="86">
        <f t="shared" si="57"/>
        <v>6.5692573464449987E-9</v>
      </c>
      <c r="IZ36" s="86">
        <f t="shared" si="50"/>
        <v>3.4963171051730051E-12</v>
      </c>
      <c r="JA36" s="86">
        <f t="shared" si="50"/>
        <v>2.8124000648908347E-12</v>
      </c>
      <c r="JB36" s="86">
        <f t="shared" si="50"/>
        <v>2.010803665282101E-11</v>
      </c>
      <c r="JC36" s="86">
        <f t="shared" si="50"/>
        <v>3.1869480512952469E-11</v>
      </c>
      <c r="JD36" s="86">
        <f t="shared" si="50"/>
        <v>2.2392994284667326E-13</v>
      </c>
      <c r="JE36" s="86">
        <f t="shared" si="50"/>
        <v>2.7267587097222283E-13</v>
      </c>
      <c r="JF36" s="86">
        <f t="shared" si="50"/>
        <v>2.9075189700332748E-13</v>
      </c>
      <c r="JG36" s="86">
        <f t="shared" si="50"/>
        <v>5.993115474886255E-14</v>
      </c>
      <c r="JH36" s="86">
        <f t="shared" si="50"/>
        <v>1.8040927261107985E-14</v>
      </c>
      <c r="JI36" s="86">
        <f t="shared" si="50"/>
        <v>6.1580422431317572E-13</v>
      </c>
      <c r="JJ36" s="86">
        <f t="shared" si="50"/>
        <v>3.5464094252782563E-12</v>
      </c>
      <c r="JK36" s="86">
        <f t="shared" si="50"/>
        <v>2.0496241980415668E-11</v>
      </c>
      <c r="JL36" s="86">
        <f t="shared" si="50"/>
        <v>1.6116164475115475E-14</v>
      </c>
      <c r="JM36" s="86">
        <f t="shared" si="50"/>
        <v>1.5622818767026811E-18</v>
      </c>
    </row>
    <row r="37" spans="2:273" x14ac:dyDescent="0.25">
      <c r="B37" s="2">
        <v>10</v>
      </c>
      <c r="C37" s="37">
        <v>74.721000000000004</v>
      </c>
      <c r="D37" s="37">
        <v>75.903000000000006</v>
      </c>
      <c r="E37" s="37">
        <v>80.063000000000002</v>
      </c>
      <c r="F37" s="37">
        <v>79.838999999999999</v>
      </c>
      <c r="G37" s="37">
        <v>80.644999999999996</v>
      </c>
      <c r="H37" s="37">
        <v>81.355000000000004</v>
      </c>
      <c r="I37" s="37">
        <v>90.531999999999996</v>
      </c>
      <c r="J37" s="37">
        <v>81.468000000000004</v>
      </c>
      <c r="K37" s="37">
        <v>82.29</v>
      </c>
      <c r="L37" s="37">
        <v>83.370999999999995</v>
      </c>
      <c r="M37" s="37">
        <v>80.435000000000002</v>
      </c>
      <c r="N37" s="37">
        <v>81.918999999999997</v>
      </c>
      <c r="O37" s="37">
        <v>85.113</v>
      </c>
      <c r="P37" s="37">
        <v>78.444000000000003</v>
      </c>
      <c r="Q37" s="37">
        <v>75.349000000000004</v>
      </c>
      <c r="S37" s="4">
        <f t="shared" si="7"/>
        <v>75.020299632238391</v>
      </c>
      <c r="T37" s="4">
        <f t="shared" si="7"/>
        <v>76.075755896240835</v>
      </c>
      <c r="U37" s="4">
        <f t="shared" si="7"/>
        <v>79.623685185130185</v>
      </c>
      <c r="V37" s="4">
        <f t="shared" si="7"/>
        <v>80.280234357834075</v>
      </c>
      <c r="W37" s="4">
        <f t="shared" si="7"/>
        <v>80.644917810048184</v>
      </c>
      <c r="X37" s="4">
        <f t="shared" si="7"/>
        <v>80.368483074002626</v>
      </c>
      <c r="Y37" s="4">
        <f t="shared" si="7"/>
        <v>90.659984764399809</v>
      </c>
      <c r="Z37" s="4">
        <f t="shared" si="7"/>
        <v>80.784643111300383</v>
      </c>
      <c r="AA37" s="4">
        <f t="shared" si="7"/>
        <v>80.890571849965312</v>
      </c>
      <c r="AB37" s="4">
        <f t="shared" si="7"/>
        <v>81.463727433343323</v>
      </c>
      <c r="AC37" s="4">
        <f t="shared" si="7"/>
        <v>80.086722270618708</v>
      </c>
      <c r="AD37" s="4">
        <f t="shared" si="7"/>
        <v>81.761517681543523</v>
      </c>
      <c r="AE37" s="4">
        <f t="shared" si="7"/>
        <v>85.053290815812872</v>
      </c>
      <c r="AF37" s="4">
        <f t="shared" si="7"/>
        <v>77.204886666992863</v>
      </c>
      <c r="AG37" s="4" t="e">
        <f t="shared" si="7"/>
        <v>#N/A</v>
      </c>
      <c r="AI37" s="4">
        <f t="shared" si="8"/>
        <v>-0.2992996322383874</v>
      </c>
      <c r="AJ37" s="4">
        <f t="shared" si="8"/>
        <v>-0.17275589624082954</v>
      </c>
      <c r="AK37" s="4">
        <f t="shared" si="8"/>
        <v>0.43931481486981738</v>
      </c>
      <c r="AL37" s="4">
        <f t="shared" si="8"/>
        <v>-0.44123435783407672</v>
      </c>
      <c r="AM37" s="4">
        <f t="shared" si="8"/>
        <v>8.2189951811528772E-5</v>
      </c>
      <c r="AN37" s="4">
        <f t="shared" si="8"/>
        <v>0.98651692599737828</v>
      </c>
      <c r="AO37" s="4">
        <f t="shared" si="8"/>
        <v>-0.12798476439981243</v>
      </c>
      <c r="AP37" s="4">
        <f t="shared" si="8"/>
        <v>0.68335688869962041</v>
      </c>
      <c r="AQ37" s="4">
        <f t="shared" si="8"/>
        <v>1.3994281500346943</v>
      </c>
      <c r="AR37" s="4">
        <f t="shared" si="8"/>
        <v>1.9072725666566726</v>
      </c>
      <c r="AS37" s="4">
        <f t="shared" si="8"/>
        <v>0.34827772938129442</v>
      </c>
      <c r="AT37" s="4">
        <f t="shared" si="8"/>
        <v>0.15748231845647354</v>
      </c>
      <c r="AU37" s="4">
        <f t="shared" si="8"/>
        <v>5.9709184187127562E-2</v>
      </c>
      <c r="AV37" s="4">
        <f t="shared" si="8"/>
        <v>1.2391133330071398</v>
      </c>
      <c r="AW37" s="4">
        <f t="shared" si="8"/>
        <v>0</v>
      </c>
      <c r="AY37" s="2">
        <f t="shared" si="51"/>
        <v>75.020284699715191</v>
      </c>
      <c r="AZ37" s="2">
        <f t="shared" si="9"/>
        <v>76.075755881932309</v>
      </c>
      <c r="BA37" s="2">
        <f t="shared" si="9"/>
        <v>79.623685173663887</v>
      </c>
      <c r="BB37" s="2">
        <f t="shared" si="9"/>
        <v>80.280234285565328</v>
      </c>
      <c r="BC37" s="2">
        <f t="shared" si="9"/>
        <v>80.644917699426955</v>
      </c>
      <c r="BD37" s="2">
        <f t="shared" si="9"/>
        <v>80.368483072954277</v>
      </c>
      <c r="BE37" s="2">
        <f t="shared" si="9"/>
        <v>90.659984763169732</v>
      </c>
      <c r="BF37" s="2">
        <f t="shared" si="9"/>
        <v>80.784643109955624</v>
      </c>
      <c r="BG37" s="2">
        <f t="shared" si="9"/>
        <v>80.890571849658571</v>
      </c>
      <c r="BH37" s="2">
        <f t="shared" si="9"/>
        <v>81.46372743324909</v>
      </c>
      <c r="BI37" s="2">
        <f t="shared" si="9"/>
        <v>80.086722267946243</v>
      </c>
      <c r="BJ37" s="2">
        <f t="shared" si="9"/>
        <v>81.76151766808276</v>
      </c>
      <c r="BK37" s="2">
        <f t="shared" si="9"/>
        <v>85.053290749009363</v>
      </c>
      <c r="BL37" s="2">
        <f t="shared" si="9"/>
        <v>77.204886666912103</v>
      </c>
      <c r="BM37" s="2" t="e">
        <f t="shared" si="9"/>
        <v>#N/A</v>
      </c>
      <c r="BO37" s="2">
        <f t="shared" si="10"/>
        <v>74.721000000000004</v>
      </c>
      <c r="BP37" s="2">
        <f t="shared" si="11"/>
        <v>75.903000000000006</v>
      </c>
      <c r="BQ37" s="2">
        <f t="shared" si="12"/>
        <v>80.063000000000002</v>
      </c>
      <c r="BR37" s="2">
        <f t="shared" si="13"/>
        <v>79.838999999999999</v>
      </c>
      <c r="BS37" s="2">
        <f t="shared" si="14"/>
        <v>80.644999999999996</v>
      </c>
      <c r="BT37" s="2">
        <f t="shared" si="15"/>
        <v>81.355000000000004</v>
      </c>
      <c r="BU37" s="2">
        <f t="shared" si="16"/>
        <v>90.531999999999996</v>
      </c>
      <c r="BV37" s="2">
        <f t="shared" si="17"/>
        <v>81.468000000000004</v>
      </c>
      <c r="BW37" s="2">
        <f t="shared" si="18"/>
        <v>82.29</v>
      </c>
      <c r="BX37" s="2">
        <f t="shared" si="19"/>
        <v>83.370999999999995</v>
      </c>
      <c r="BY37" s="2">
        <f t="shared" si="20"/>
        <v>80.435000000000002</v>
      </c>
      <c r="BZ37" s="2">
        <f t="shared" si="21"/>
        <v>81.918999999999997</v>
      </c>
      <c r="CA37" s="2">
        <f t="shared" si="22"/>
        <v>85.113</v>
      </c>
      <c r="CB37" s="2">
        <f t="shared" si="23"/>
        <v>78.444000000000003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75.178034843205566</v>
      </c>
      <c r="DL37" s="2">
        <f t="shared" si="41"/>
        <v>75.988614315916621</v>
      </c>
      <c r="DM37" s="2">
        <f t="shared" si="41"/>
        <v>79.426165257223403</v>
      </c>
      <c r="DN37" s="2">
        <f t="shared" si="41"/>
        <v>80.257498338870406</v>
      </c>
      <c r="DO37" s="2">
        <f t="shared" si="41"/>
        <v>80.644151162790692</v>
      </c>
      <c r="DP37" s="2">
        <f t="shared" si="41"/>
        <v>80.28521069418386</v>
      </c>
      <c r="DQ37" s="2">
        <f t="shared" si="41"/>
        <v>90.534841463414622</v>
      </c>
      <c r="DR37" s="2">
        <f t="shared" si="41"/>
        <v>80.943114634146355</v>
      </c>
      <c r="DS37" s="2">
        <f t="shared" si="41"/>
        <v>80.87768252361677</v>
      </c>
      <c r="DT37" s="2">
        <f t="shared" si="41"/>
        <v>81.281699865047244</v>
      </c>
      <c r="DU37" s="2">
        <f t="shared" si="41"/>
        <v>80.096799367960486</v>
      </c>
      <c r="DV37" s="2">
        <f t="shared" si="41"/>
        <v>81.799560857746883</v>
      </c>
      <c r="DW37" s="2">
        <f t="shared" si="41"/>
        <v>84.974734178999299</v>
      </c>
      <c r="DX37" s="2">
        <f t="shared" si="41"/>
        <v>77.211395681511476</v>
      </c>
      <c r="DY37" s="2">
        <f t="shared" si="41"/>
        <v>75.881885918003562</v>
      </c>
      <c r="EA37" s="2">
        <f t="shared" si="42"/>
        <v>72.346595526386281</v>
      </c>
      <c r="EB37" s="2">
        <f t="shared" si="42"/>
        <v>78.179193236403989</v>
      </c>
      <c r="EC37" s="2">
        <f t="shared" si="42"/>
        <v>84.457225205448623</v>
      </c>
      <c r="ED37" s="2">
        <f t="shared" si="42"/>
        <v>80.783493760208572</v>
      </c>
      <c r="EE37" s="2">
        <f t="shared" si="42"/>
        <v>80.661634510528728</v>
      </c>
      <c r="EF37" s="2">
        <f t="shared" si="42"/>
        <v>82.512991724113803</v>
      </c>
      <c r="EG37" s="2">
        <f t="shared" si="42"/>
        <v>93.843813456781888</v>
      </c>
      <c r="EH37" s="2">
        <f t="shared" si="42"/>
        <v>76.873091044882287</v>
      </c>
      <c r="EI37" s="2">
        <f t="shared" si="42"/>
        <v>81.22402704169302</v>
      </c>
      <c r="EJ37" s="2">
        <f t="shared" si="42"/>
        <v>86.52162230955895</v>
      </c>
      <c r="EK37" s="2">
        <f t="shared" si="42"/>
        <v>79.838730012266581</v>
      </c>
      <c r="EL37" s="2">
        <f t="shared" si="42"/>
        <v>80.882636606891765</v>
      </c>
      <c r="EM37" s="2">
        <f t="shared" si="42"/>
        <v>86.821892241195073</v>
      </c>
      <c r="EN37" s="2">
        <f t="shared" si="42"/>
        <v>77.025618202265235</v>
      </c>
      <c r="EO37" s="2">
        <f t="shared" si="42"/>
        <v>74.414375129177614</v>
      </c>
      <c r="EQ37" s="2">
        <f t="shared" si="43"/>
        <v>70.912296138632257</v>
      </c>
      <c r="ER37" s="2">
        <f t="shared" si="43"/>
        <v>76.007157121096938</v>
      </c>
      <c r="ES37" s="2">
        <f t="shared" si="43"/>
        <v>81.990898128417768</v>
      </c>
      <c r="ET37" s="2">
        <f t="shared" si="43"/>
        <v>78.946420239613033</v>
      </c>
      <c r="EU37" s="2">
        <f t="shared" si="43"/>
        <v>80.163071346837171</v>
      </c>
      <c r="EV37" s="2">
        <f t="shared" si="43"/>
        <v>81.902300323326131</v>
      </c>
      <c r="EW37" s="2">
        <f t="shared" si="43"/>
        <v>89.585820573194525</v>
      </c>
      <c r="EX37" s="2">
        <f t="shared" si="43"/>
        <v>76.23124572488031</v>
      </c>
      <c r="EY37" s="2">
        <f t="shared" si="43"/>
        <v>79.801837953964196</v>
      </c>
      <c r="EZ37" s="2">
        <f t="shared" si="43"/>
        <v>83.778247672986922</v>
      </c>
      <c r="FA37" s="2">
        <f t="shared" si="43"/>
        <v>80.135090148827416</v>
      </c>
      <c r="FB37" s="2">
        <f t="shared" si="43"/>
        <v>81.63609518904147</v>
      </c>
      <c r="FC37" s="2">
        <f t="shared" si="43"/>
        <v>84.052930690015913</v>
      </c>
      <c r="FD37" s="2">
        <f t="shared" si="43"/>
        <v>76.386139857188851</v>
      </c>
      <c r="FE37" s="2">
        <f t="shared" si="43"/>
        <v>77.125557080904883</v>
      </c>
      <c r="FG37" s="2">
        <f t="shared" si="44"/>
        <v>5.5712774864797358E-2</v>
      </c>
      <c r="FH37" s="2">
        <f t="shared" si="44"/>
        <v>3.9782839232744845E-2</v>
      </c>
      <c r="FI37" s="2">
        <f t="shared" si="44"/>
        <v>3.926116281690218E-2</v>
      </c>
      <c r="FJ37" s="2">
        <f t="shared" si="44"/>
        <v>4.3234600575914856E-2</v>
      </c>
      <c r="FK37" s="2">
        <f t="shared" si="44"/>
        <v>4.3920610122918223E-2</v>
      </c>
      <c r="FL37" s="2">
        <f t="shared" si="44"/>
        <v>3.7379803755896099E-2</v>
      </c>
      <c r="FM37" s="2">
        <f t="shared" si="44"/>
        <v>3.7822926457396017E-2</v>
      </c>
      <c r="FN37" s="2">
        <f t="shared" si="44"/>
        <v>3.8935779103781432E-2</v>
      </c>
      <c r="FO37" s="2">
        <f t="shared" si="44"/>
        <v>3.7230560555121431E-2</v>
      </c>
      <c r="FP37" s="2">
        <f t="shared" si="44"/>
        <v>3.4740432344469642E-2</v>
      </c>
      <c r="FQ37" s="2">
        <f t="shared" si="44"/>
        <v>3.9051580011621026E-2</v>
      </c>
      <c r="FR37" s="2">
        <f t="shared" si="44"/>
        <v>4.14922782231993E-2</v>
      </c>
      <c r="FS37" s="2">
        <f t="shared" si="44"/>
        <v>4.2531628377201973E-2</v>
      </c>
      <c r="FT37" s="2">
        <f t="shared" si="44"/>
        <v>3.5031823523517872E-2</v>
      </c>
      <c r="FU37" s="2">
        <f t="shared" si="44"/>
        <v>3.0751923695219091E-2</v>
      </c>
      <c r="FW37" s="2">
        <f t="shared" si="53"/>
        <v>1.9537685819008137E-6</v>
      </c>
      <c r="FX37" s="2">
        <f t="shared" si="45"/>
        <v>2.7085206664350838E-6</v>
      </c>
      <c r="FY37" s="2">
        <f t="shared" si="45"/>
        <v>2.1681343239691943E-6</v>
      </c>
      <c r="FZ37" s="2">
        <f t="shared" si="45"/>
        <v>2.8606647174521502E-6</v>
      </c>
      <c r="GA37" s="2">
        <f t="shared" si="45"/>
        <v>2.6930657475967381E-6</v>
      </c>
      <c r="GB37" s="2">
        <f t="shared" si="45"/>
        <v>2.6837441440588788E-6</v>
      </c>
      <c r="GC37" s="2">
        <f t="shared" si="45"/>
        <v>2.7488537281844795E-6</v>
      </c>
      <c r="GD37" s="2">
        <f t="shared" si="45"/>
        <v>3.0922901619858187E-6</v>
      </c>
      <c r="GE37" s="2">
        <f t="shared" si="45"/>
        <v>3.7087272189273334E-6</v>
      </c>
      <c r="GF37" s="2">
        <f t="shared" si="45"/>
        <v>3.5004231112139779E-6</v>
      </c>
      <c r="GG37" s="2">
        <f t="shared" si="45"/>
        <v>3.0910978424550053E-6</v>
      </c>
      <c r="GH37" s="2">
        <f t="shared" si="45"/>
        <v>2.7691793765597239E-6</v>
      </c>
      <c r="GI37" s="2">
        <f t="shared" si="45"/>
        <v>2.1922461158310656E-6</v>
      </c>
      <c r="GJ37" s="2">
        <f t="shared" si="45"/>
        <v>1.3929037217027509E-6</v>
      </c>
      <c r="GK37" s="2">
        <f t="shared" si="45"/>
        <v>1.1719637867066731E-6</v>
      </c>
      <c r="GM37" s="86">
        <f t="shared" si="54"/>
        <v>1.2155956219539391E-8</v>
      </c>
      <c r="GN37" s="86">
        <f t="shared" si="46"/>
        <v>8.4391579810977119E-12</v>
      </c>
      <c r="GO37" s="86">
        <f t="shared" si="46"/>
        <v>6.8299131084069691E-12</v>
      </c>
      <c r="GP37" s="86">
        <f t="shared" si="46"/>
        <v>4.5862515004995597E-11</v>
      </c>
      <c r="GQ37" s="86">
        <f t="shared" si="46"/>
        <v>7.1468927457360253E-11</v>
      </c>
      <c r="GR37" s="86">
        <f t="shared" si="46"/>
        <v>6.003398246260198E-13</v>
      </c>
      <c r="GS37" s="86">
        <f t="shared" si="46"/>
        <v>7.2721582390698797E-13</v>
      </c>
      <c r="GT37" s="86">
        <f t="shared" si="46"/>
        <v>7.8008247874071708E-13</v>
      </c>
      <c r="GU37" s="86">
        <f t="shared" si="46"/>
        <v>1.7021451593702536E-13</v>
      </c>
      <c r="GV37" s="86">
        <f t="shared" si="46"/>
        <v>5.285508188637482E-14</v>
      </c>
      <c r="GW37" s="86">
        <f t="shared" si="46"/>
        <v>1.5986460975199629E-12</v>
      </c>
      <c r="GX37" s="86">
        <f t="shared" si="46"/>
        <v>8.6564989457268309E-12</v>
      </c>
      <c r="GY37" s="86">
        <f t="shared" si="46"/>
        <v>4.6503773199739194E-11</v>
      </c>
      <c r="GZ37" s="86">
        <f t="shared" si="46"/>
        <v>4.758058635987534E-14</v>
      </c>
      <c r="HA37" s="86">
        <f t="shared" si="46"/>
        <v>6.5969503406166259E-18</v>
      </c>
      <c r="HC37" s="86">
        <f t="shared" si="58"/>
        <v>2.0001818766201539E-22</v>
      </c>
      <c r="HD37" s="86">
        <f t="shared" si="47"/>
        <v>2.7279682111919096E-28</v>
      </c>
      <c r="HE37" s="86">
        <f t="shared" si="47"/>
        <v>4.136202151336593E-28</v>
      </c>
      <c r="HF37" s="86">
        <f t="shared" si="47"/>
        <v>1.3301808395006431E-29</v>
      </c>
      <c r="HG37" s="86">
        <f t="shared" si="47"/>
        <v>4.7977252044529293E-30</v>
      </c>
      <c r="HH37" s="86">
        <f t="shared" si="47"/>
        <v>4.7902593183629555E-32</v>
      </c>
      <c r="HI37" s="86">
        <f t="shared" si="47"/>
        <v>6.2779576227980278E-30</v>
      </c>
      <c r="HJ37" s="86">
        <f t="shared" si="47"/>
        <v>8.8859664403737948E-31</v>
      </c>
      <c r="HK37" s="86">
        <f t="shared" si="47"/>
        <v>3.1340207099480163E-31</v>
      </c>
      <c r="HL37" s="86">
        <f t="shared" si="47"/>
        <v>3.1614478259276676E-32</v>
      </c>
      <c r="HM37" s="86">
        <f t="shared" si="47"/>
        <v>5.1122280970978804E-29</v>
      </c>
      <c r="HN37" s="86">
        <f t="shared" si="47"/>
        <v>1.0878299415005508E-30</v>
      </c>
      <c r="HO37" s="86">
        <f t="shared" si="47"/>
        <v>5.0378348189355048E-29</v>
      </c>
      <c r="HP37" s="86">
        <f t="shared" si="47"/>
        <v>3.9852595928304058E-32</v>
      </c>
      <c r="HQ37" s="86">
        <f t="shared" si="47"/>
        <v>1.8573677887398402E-43</v>
      </c>
      <c r="HS37" s="86">
        <f t="shared" si="55"/>
        <v>4.7331591374785818E-89</v>
      </c>
      <c r="HT37" s="86">
        <f t="shared" si="48"/>
        <v>6.3719236888705622E-110</v>
      </c>
      <c r="HU37" s="86">
        <f t="shared" si="48"/>
        <v>3.3280815981036617E-110</v>
      </c>
      <c r="HV37" s="86">
        <f t="shared" si="48"/>
        <v>1.5505768679230607E-115</v>
      </c>
      <c r="HW37" s="86">
        <f t="shared" si="48"/>
        <v>2.2050280181872762E-118</v>
      </c>
      <c r="HX37" s="86">
        <f t="shared" si="48"/>
        <v>1.9700804720271509E-128</v>
      </c>
      <c r="HY37" s="86">
        <f t="shared" si="48"/>
        <v>6.0344693289345186E-120</v>
      </c>
      <c r="HZ37" s="86">
        <f t="shared" si="48"/>
        <v>3.9203185498815893E-125</v>
      </c>
      <c r="IA37" s="86">
        <f t="shared" si="48"/>
        <v>1.5602394105959797E-125</v>
      </c>
      <c r="IB37" s="86">
        <f t="shared" si="48"/>
        <v>1.1953035907370936E-129</v>
      </c>
      <c r="IC37" s="86">
        <f t="shared" si="48"/>
        <v>4.2033544161156726E-117</v>
      </c>
      <c r="ID37" s="86">
        <f t="shared" si="48"/>
        <v>9.2919307184112847E-125</v>
      </c>
      <c r="IE37" s="86">
        <f t="shared" si="48"/>
        <v>6.4741389366436448E-118</v>
      </c>
      <c r="IF37" s="86">
        <f t="shared" si="48"/>
        <v>2.8816396429169673E-92</v>
      </c>
      <c r="IG37" s="86">
        <f t="shared" si="48"/>
        <v>1.3146320436156301E-67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6.4840088723084178E-206</v>
      </c>
      <c r="IW37" s="86">
        <f t="shared" si="49"/>
        <v>1.1562051646700725E-130</v>
      </c>
      <c r="IY37" s="86">
        <f t="shared" si="57"/>
        <v>1.2155956219539592E-8</v>
      </c>
      <c r="IZ37" s="86">
        <f t="shared" si="50"/>
        <v>8.4391579810977119E-12</v>
      </c>
      <c r="JA37" s="86">
        <f t="shared" si="50"/>
        <v>6.8299131084069699E-12</v>
      </c>
      <c r="JB37" s="86">
        <f t="shared" si="50"/>
        <v>4.5862515004995597E-11</v>
      </c>
      <c r="JC37" s="86">
        <f t="shared" si="50"/>
        <v>7.1468927457360253E-11</v>
      </c>
      <c r="JD37" s="86">
        <f t="shared" si="50"/>
        <v>6.003398246260198E-13</v>
      </c>
      <c r="JE37" s="86">
        <f t="shared" si="50"/>
        <v>7.2721582390698797E-13</v>
      </c>
      <c r="JF37" s="86">
        <f t="shared" si="50"/>
        <v>7.8008247874071708E-13</v>
      </c>
      <c r="JG37" s="86">
        <f t="shared" si="50"/>
        <v>1.7021451593702536E-13</v>
      </c>
      <c r="JH37" s="86">
        <f t="shared" si="50"/>
        <v>5.285508188637482E-14</v>
      </c>
      <c r="JI37" s="86">
        <f t="shared" si="50"/>
        <v>1.5986460975199629E-12</v>
      </c>
      <c r="JJ37" s="86">
        <f t="shared" si="50"/>
        <v>8.6564989457268309E-12</v>
      </c>
      <c r="JK37" s="86">
        <f t="shared" si="50"/>
        <v>4.6503773199739194E-11</v>
      </c>
      <c r="JL37" s="86">
        <f t="shared" si="50"/>
        <v>4.758058635987534E-14</v>
      </c>
      <c r="JM37" s="86">
        <f t="shared" si="50"/>
        <v>6.5969503406166259E-18</v>
      </c>
    </row>
    <row r="38" spans="2:273" x14ac:dyDescent="0.25">
      <c r="B38" s="2">
        <v>11</v>
      </c>
      <c r="C38" s="37">
        <v>75.984999999999999</v>
      </c>
      <c r="D38" s="37">
        <v>75.564999999999998</v>
      </c>
      <c r="E38" s="37">
        <v>80.048000000000002</v>
      </c>
      <c r="F38" s="37">
        <v>79.451999999999998</v>
      </c>
      <c r="G38" s="37">
        <v>81.081000000000003</v>
      </c>
      <c r="H38" s="37">
        <v>80.790000000000006</v>
      </c>
      <c r="I38" s="37">
        <v>90.355000000000004</v>
      </c>
      <c r="J38" s="37">
        <v>81.709999999999994</v>
      </c>
      <c r="K38" s="37">
        <v>81.790000000000006</v>
      </c>
      <c r="L38" s="37">
        <v>82.451999999999998</v>
      </c>
      <c r="M38" s="37">
        <v>80.113</v>
      </c>
      <c r="N38" s="37">
        <v>81.048000000000002</v>
      </c>
      <c r="O38" s="37">
        <v>85</v>
      </c>
      <c r="P38" s="37">
        <v>77.587000000000003</v>
      </c>
      <c r="Q38" s="37">
        <v>77.159000000000006</v>
      </c>
      <c r="S38" s="4">
        <f t="shared" si="7"/>
        <v>75.048241217885746</v>
      </c>
      <c r="T38" s="4">
        <f t="shared" si="7"/>
        <v>76.171187691376048</v>
      </c>
      <c r="U38" s="4">
        <f t="shared" si="7"/>
        <v>79.718092345291097</v>
      </c>
      <c r="V38" s="4">
        <f t="shared" si="7"/>
        <v>80.225781066838636</v>
      </c>
      <c r="W38" s="4">
        <f t="shared" si="7"/>
        <v>80.65635368323457</v>
      </c>
      <c r="X38" s="4">
        <f t="shared" si="7"/>
        <v>80.419831662693056</v>
      </c>
      <c r="Y38" s="4">
        <f t="shared" si="7"/>
        <v>90.644604045614088</v>
      </c>
      <c r="Z38" s="4">
        <f t="shared" si="7"/>
        <v>80.808891012613799</v>
      </c>
      <c r="AA38" s="4">
        <f t="shared" si="7"/>
        <v>81.021945028420774</v>
      </c>
      <c r="AB38" s="4">
        <f t="shared" si="7"/>
        <v>81.565715841197388</v>
      </c>
      <c r="AC38" s="4">
        <f t="shared" si="7"/>
        <v>80.143039085455655</v>
      </c>
      <c r="AD38" s="4">
        <f t="shared" si="7"/>
        <v>81.737641475279887</v>
      </c>
      <c r="AE38" s="4">
        <f t="shared" si="7"/>
        <v>85.091521899907207</v>
      </c>
      <c r="AF38" s="4">
        <f t="shared" si="7"/>
        <v>77.265352953353656</v>
      </c>
      <c r="AG38" s="4" t="e">
        <f t="shared" si="7"/>
        <v>#N/A</v>
      </c>
      <c r="AI38" s="4">
        <f t="shared" si="8"/>
        <v>0.93675878211425356</v>
      </c>
      <c r="AJ38" s="4">
        <f t="shared" si="8"/>
        <v>-0.60618769137605</v>
      </c>
      <c r="AK38" s="4">
        <f t="shared" si="8"/>
        <v>0.32990765470890437</v>
      </c>
      <c r="AL38" s="4">
        <f t="shared" si="8"/>
        <v>-0.77378106683863734</v>
      </c>
      <c r="AM38" s="4">
        <f t="shared" si="8"/>
        <v>0.42464631676543263</v>
      </c>
      <c r="AN38" s="4">
        <f t="shared" si="8"/>
        <v>0.37016833730694998</v>
      </c>
      <c r="AO38" s="4">
        <f t="shared" si="8"/>
        <v>-0.28960404561408382</v>
      </c>
      <c r="AP38" s="4">
        <f t="shared" si="8"/>
        <v>0.90110898738619483</v>
      </c>
      <c r="AQ38" s="4">
        <f t="shared" si="8"/>
        <v>0.76805497157923242</v>
      </c>
      <c r="AR38" s="4">
        <f t="shared" si="8"/>
        <v>0.88628415880261002</v>
      </c>
      <c r="AS38" s="4">
        <f t="shared" si="8"/>
        <v>-3.0039085455655368E-2</v>
      </c>
      <c r="AT38" s="4">
        <f t="shared" si="8"/>
        <v>-0.68964147527988473</v>
      </c>
      <c r="AU38" s="4">
        <f t="shared" si="8"/>
        <v>-9.1521899907206716E-2</v>
      </c>
      <c r="AV38" s="4">
        <f t="shared" si="8"/>
        <v>0.32164704664634769</v>
      </c>
      <c r="AW38" s="4">
        <f t="shared" si="8"/>
        <v>0</v>
      </c>
      <c r="AY38" s="2">
        <f t="shared" si="51"/>
        <v>75.048214348376007</v>
      </c>
      <c r="AZ38" s="2">
        <f t="shared" si="9"/>
        <v>76.171187657966229</v>
      </c>
      <c r="BA38" s="2">
        <f t="shared" si="9"/>
        <v>79.718092318355502</v>
      </c>
      <c r="BB38" s="2">
        <f t="shared" si="9"/>
        <v>80.225780907243916</v>
      </c>
      <c r="BC38" s="2">
        <f t="shared" si="9"/>
        <v>80.656353442957041</v>
      </c>
      <c r="BD38" s="2">
        <f t="shared" si="9"/>
        <v>80.419831659980446</v>
      </c>
      <c r="BE38" s="2">
        <f t="shared" si="9"/>
        <v>90.64460404244771</v>
      </c>
      <c r="BF38" s="2">
        <f t="shared" si="9"/>
        <v>80.80889100913285</v>
      </c>
      <c r="BG38" s="2">
        <f t="shared" si="9"/>
        <v>81.021945027581182</v>
      </c>
      <c r="BH38" s="2">
        <f t="shared" si="9"/>
        <v>81.565715840931389</v>
      </c>
      <c r="BI38" s="2">
        <f t="shared" si="9"/>
        <v>80.143039078756374</v>
      </c>
      <c r="BJ38" s="2">
        <f t="shared" si="9"/>
        <v>81.737641443516154</v>
      </c>
      <c r="BK38" s="2">
        <f t="shared" si="9"/>
        <v>85.091521753111664</v>
      </c>
      <c r="BL38" s="2">
        <f t="shared" si="9"/>
        <v>77.265352953123966</v>
      </c>
      <c r="BM38" s="2" t="e">
        <f t="shared" si="9"/>
        <v>#N/A</v>
      </c>
      <c r="BO38" s="2">
        <f t="shared" si="10"/>
        <v>75.984999999999999</v>
      </c>
      <c r="BP38" s="2">
        <f t="shared" si="11"/>
        <v>75.564999999999998</v>
      </c>
      <c r="BQ38" s="2">
        <f t="shared" si="12"/>
        <v>80.048000000000002</v>
      </c>
      <c r="BR38" s="2">
        <f t="shared" si="13"/>
        <v>79.451999999999998</v>
      </c>
      <c r="BS38" s="2">
        <f t="shared" si="14"/>
        <v>81.081000000000003</v>
      </c>
      <c r="BT38" s="2">
        <f t="shared" si="15"/>
        <v>80.790000000000006</v>
      </c>
      <c r="BU38" s="2">
        <f t="shared" si="16"/>
        <v>90.355000000000004</v>
      </c>
      <c r="BV38" s="2">
        <f t="shared" si="17"/>
        <v>81.709999999999994</v>
      </c>
      <c r="BW38" s="2">
        <f t="shared" si="18"/>
        <v>81.790000000000006</v>
      </c>
      <c r="BX38" s="2">
        <f t="shared" si="19"/>
        <v>82.451999999999998</v>
      </c>
      <c r="BY38" s="2">
        <f t="shared" si="20"/>
        <v>80.113</v>
      </c>
      <c r="BZ38" s="2">
        <f t="shared" si="21"/>
        <v>81.048000000000002</v>
      </c>
      <c r="CA38" s="2">
        <f t="shared" si="22"/>
        <v>85</v>
      </c>
      <c r="CB38" s="2">
        <f t="shared" si="23"/>
        <v>77.587000000000003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75.229855749128916</v>
      </c>
      <c r="DL38" s="2">
        <f t="shared" si="41"/>
        <v>76.086586378737522</v>
      </c>
      <c r="DM38" s="2">
        <f t="shared" si="41"/>
        <v>79.513228400281889</v>
      </c>
      <c r="DN38" s="2">
        <f t="shared" si="41"/>
        <v>80.205751132588318</v>
      </c>
      <c r="DO38" s="2">
        <f t="shared" si="41"/>
        <v>80.663408033826627</v>
      </c>
      <c r="DP38" s="2">
        <f t="shared" si="41"/>
        <v>80.337704784240145</v>
      </c>
      <c r="DQ38" s="2">
        <f t="shared" si="41"/>
        <v>90.517232578397198</v>
      </c>
      <c r="DR38" s="2">
        <f t="shared" si="41"/>
        <v>80.988540243902463</v>
      </c>
      <c r="DS38" s="2">
        <f t="shared" si="41"/>
        <v>81.019366936572226</v>
      </c>
      <c r="DT38" s="2">
        <f t="shared" si="41"/>
        <v>81.377154520917699</v>
      </c>
      <c r="DU38" s="2">
        <f t="shared" si="41"/>
        <v>80.161824811603623</v>
      </c>
      <c r="DV38" s="2">
        <f t="shared" si="41"/>
        <v>81.784066445182702</v>
      </c>
      <c r="DW38" s="2">
        <f t="shared" si="41"/>
        <v>85.01512093023257</v>
      </c>
      <c r="DX38" s="2">
        <f t="shared" si="41"/>
        <v>77.278694669365734</v>
      </c>
      <c r="DY38" s="2">
        <f t="shared" si="41"/>
        <v>75.862661319073069</v>
      </c>
      <c r="EA38" s="2">
        <f t="shared" si="42"/>
        <v>72.240477372979726</v>
      </c>
      <c r="EB38" s="2">
        <f t="shared" si="42"/>
        <v>78.03363881624999</v>
      </c>
      <c r="EC38" s="2">
        <f t="shared" si="42"/>
        <v>84.290242879657782</v>
      </c>
      <c r="ED38" s="2">
        <f t="shared" si="42"/>
        <v>80.630151798717449</v>
      </c>
      <c r="EE38" s="2">
        <f t="shared" si="42"/>
        <v>80.516329223051002</v>
      </c>
      <c r="EF38" s="2">
        <f t="shared" si="42"/>
        <v>82.348746535675559</v>
      </c>
      <c r="EG38" s="2">
        <f t="shared" si="42"/>
        <v>93.600010378367557</v>
      </c>
      <c r="EH38" s="2">
        <f t="shared" si="42"/>
        <v>76.764776228750279</v>
      </c>
      <c r="EI38" s="2">
        <f t="shared" si="42"/>
        <v>81.082888176849806</v>
      </c>
      <c r="EJ38" s="2">
        <f t="shared" si="42"/>
        <v>86.344159316311433</v>
      </c>
      <c r="EK38" s="2">
        <f t="shared" si="42"/>
        <v>79.721426444732174</v>
      </c>
      <c r="EL38" s="2">
        <f t="shared" si="42"/>
        <v>80.759498214787953</v>
      </c>
      <c r="EM38" s="2">
        <f t="shared" si="42"/>
        <v>86.660257311613094</v>
      </c>
      <c r="EN38" s="2">
        <f t="shared" si="42"/>
        <v>76.930210667523482</v>
      </c>
      <c r="EO38" s="2">
        <f t="shared" si="42"/>
        <v>74.359051501844277</v>
      </c>
      <c r="EQ38" s="2">
        <f t="shared" si="43"/>
        <v>70.820151223546446</v>
      </c>
      <c r="ER38" s="2">
        <f t="shared" si="43"/>
        <v>75.883097302014605</v>
      </c>
      <c r="ES38" s="2">
        <f t="shared" si="43"/>
        <v>81.847918513003521</v>
      </c>
      <c r="ET38" s="2">
        <f t="shared" si="43"/>
        <v>78.811275923029399</v>
      </c>
      <c r="EU38" s="2">
        <f t="shared" si="43"/>
        <v>80.0227155260675</v>
      </c>
      <c r="EV38" s="2">
        <f t="shared" si="43"/>
        <v>81.744162565818115</v>
      </c>
      <c r="EW38" s="2">
        <f t="shared" si="43"/>
        <v>89.384907232993655</v>
      </c>
      <c r="EX38" s="2">
        <f t="shared" si="43"/>
        <v>76.129515372430447</v>
      </c>
      <c r="EY38" s="2">
        <f t="shared" si="43"/>
        <v>79.675354782608693</v>
      </c>
      <c r="EZ38" s="2">
        <f t="shared" si="43"/>
        <v>83.629141344496404</v>
      </c>
      <c r="FA38" s="2">
        <f t="shared" si="43"/>
        <v>80.014756080247693</v>
      </c>
      <c r="FB38" s="2">
        <f t="shared" si="43"/>
        <v>81.505347285481989</v>
      </c>
      <c r="FC38" s="2">
        <f t="shared" si="43"/>
        <v>83.919031453642702</v>
      </c>
      <c r="FD38" s="2">
        <f t="shared" si="43"/>
        <v>76.297303823473882</v>
      </c>
      <c r="FE38" s="2">
        <f t="shared" si="43"/>
        <v>77.041574353524936</v>
      </c>
      <c r="FG38" s="2">
        <f t="shared" si="44"/>
        <v>6.0761247049944851E-2</v>
      </c>
      <c r="FH38" s="2">
        <f t="shared" si="44"/>
        <v>4.3454230789038997E-2</v>
      </c>
      <c r="FI38" s="2">
        <f t="shared" si="44"/>
        <v>4.288656128717086E-2</v>
      </c>
      <c r="FJ38" s="2">
        <f t="shared" si="44"/>
        <v>4.72088793487856E-2</v>
      </c>
      <c r="FK38" s="2">
        <f t="shared" si="44"/>
        <v>4.7954788639424518E-2</v>
      </c>
      <c r="FL38" s="2">
        <f t="shared" si="44"/>
        <v>4.0838861137756574E-2</v>
      </c>
      <c r="FM38" s="2">
        <f t="shared" si="44"/>
        <v>4.1321229384245296E-2</v>
      </c>
      <c r="FN38" s="2">
        <f t="shared" si="44"/>
        <v>4.2532461612928799E-2</v>
      </c>
      <c r="FO38" s="2">
        <f t="shared" si="44"/>
        <v>4.0676390832452329E-2</v>
      </c>
      <c r="FP38" s="2">
        <f t="shared" si="44"/>
        <v>3.7964879920724566E-2</v>
      </c>
      <c r="FQ38" s="2">
        <f t="shared" si="44"/>
        <v>4.2658484791430661E-2</v>
      </c>
      <c r="FR38" s="2">
        <f t="shared" si="44"/>
        <v>4.5313981971706496E-2</v>
      </c>
      <c r="FS38" s="2">
        <f t="shared" si="44"/>
        <v>4.6444424282568078E-2</v>
      </c>
      <c r="FT38" s="2">
        <f t="shared" si="44"/>
        <v>3.8282244062810333E-2</v>
      </c>
      <c r="FU38" s="2">
        <f t="shared" si="44"/>
        <v>3.3619069735222364E-2</v>
      </c>
      <c r="FW38" s="2">
        <f t="shared" si="53"/>
        <v>2.1422642465554443E-6</v>
      </c>
      <c r="FX38" s="2">
        <f t="shared" si="45"/>
        <v>2.969833078492727E-6</v>
      </c>
      <c r="FY38" s="2">
        <f t="shared" si="45"/>
        <v>2.377311515261333E-6</v>
      </c>
      <c r="FZ38" s="2">
        <f t="shared" si="45"/>
        <v>3.1366556234712494E-6</v>
      </c>
      <c r="GA38" s="2">
        <f t="shared" si="45"/>
        <v>2.9528871057944642E-6</v>
      </c>
      <c r="GB38" s="2">
        <f t="shared" si="45"/>
        <v>2.9426661760641665E-6</v>
      </c>
      <c r="GC38" s="2">
        <f t="shared" si="45"/>
        <v>3.0140573779997593E-6</v>
      </c>
      <c r="GD38" s="2">
        <f t="shared" si="45"/>
        <v>3.3906277272104763E-6</v>
      </c>
      <c r="GE38" s="2">
        <f t="shared" si="45"/>
        <v>4.0665370759436056E-6</v>
      </c>
      <c r="GF38" s="2">
        <f t="shared" si="45"/>
        <v>3.8381363225274982E-6</v>
      </c>
      <c r="GG38" s="2">
        <f t="shared" si="45"/>
        <v>3.3893203756220201E-6</v>
      </c>
      <c r="GH38" s="2">
        <f t="shared" si="45"/>
        <v>3.0363439964009621E-6</v>
      </c>
      <c r="GI38" s="2">
        <f t="shared" si="45"/>
        <v>2.4037495581858216E-6</v>
      </c>
      <c r="GJ38" s="2">
        <f t="shared" si="45"/>
        <v>1.5272883549293621E-6</v>
      </c>
      <c r="GK38" s="2">
        <f t="shared" si="45"/>
        <v>1.2850325934959803E-6</v>
      </c>
      <c r="GM38" s="86">
        <f t="shared" si="54"/>
        <v>2.2257834503357809E-8</v>
      </c>
      <c r="GN38" s="86">
        <f t="shared" si="46"/>
        <v>2.0058577000015822E-11</v>
      </c>
      <c r="GO38" s="86">
        <f t="shared" si="46"/>
        <v>1.6331619288882755E-11</v>
      </c>
      <c r="GP38" s="86">
        <f t="shared" si="46"/>
        <v>1.0310278372623115E-10</v>
      </c>
      <c r="GQ38" s="86">
        <f t="shared" si="46"/>
        <v>1.5802399621127397E-10</v>
      </c>
      <c r="GR38" s="86">
        <f t="shared" si="46"/>
        <v>1.5816225894594099E-12</v>
      </c>
      <c r="GS38" s="86">
        <f t="shared" si="46"/>
        <v>1.9060264472029236E-12</v>
      </c>
      <c r="GT38" s="86">
        <f t="shared" si="46"/>
        <v>2.0563483968484787E-12</v>
      </c>
      <c r="GU38" s="86">
        <f t="shared" si="46"/>
        <v>4.7448034992256654E-13</v>
      </c>
      <c r="GV38" s="86">
        <f t="shared" si="46"/>
        <v>1.5192653755292677E-13</v>
      </c>
      <c r="GW38" s="86">
        <f t="shared" si="46"/>
        <v>4.0804776592553504E-12</v>
      </c>
      <c r="GX38" s="86">
        <f t="shared" si="46"/>
        <v>2.0798498969996177E-11</v>
      </c>
      <c r="GY38" s="86">
        <f t="shared" si="46"/>
        <v>1.0401636120332715E-10</v>
      </c>
      <c r="GZ38" s="86">
        <f t="shared" si="46"/>
        <v>1.3779314482472452E-13</v>
      </c>
      <c r="HA38" s="86">
        <f t="shared" si="46"/>
        <v>2.7131635565067847E-17</v>
      </c>
      <c r="HC38" s="86">
        <f t="shared" si="58"/>
        <v>6.7718172467156307E-22</v>
      </c>
      <c r="HD38" s="86">
        <f t="shared" si="47"/>
        <v>1.3282580926560906E-27</v>
      </c>
      <c r="HE38" s="86">
        <f t="shared" si="47"/>
        <v>1.9260818785861812E-27</v>
      </c>
      <c r="HF38" s="86">
        <f t="shared" si="47"/>
        <v>7.0089788261279036E-29</v>
      </c>
      <c r="HG38" s="86">
        <f t="shared" si="47"/>
        <v>2.6284892718726347E-29</v>
      </c>
      <c r="HH38" s="86">
        <f t="shared" si="47"/>
        <v>2.9628875009943086E-31</v>
      </c>
      <c r="HI38" s="86">
        <f t="shared" si="47"/>
        <v>3.443582692197238E-29</v>
      </c>
      <c r="HJ38" s="86">
        <f t="shared" si="47"/>
        <v>5.2502975850962781E-30</v>
      </c>
      <c r="HK38" s="86">
        <f t="shared" si="47"/>
        <v>1.9178148342147203E-30</v>
      </c>
      <c r="HL38" s="86">
        <f t="shared" si="47"/>
        <v>2.0353967953335695E-31</v>
      </c>
      <c r="HM38" s="86">
        <f t="shared" si="47"/>
        <v>2.6851825080323645E-28</v>
      </c>
      <c r="HN38" s="86">
        <f t="shared" si="47"/>
        <v>6.2853197728680015E-30</v>
      </c>
      <c r="HO38" s="86">
        <f t="shared" si="47"/>
        <v>2.5674247718308873E-28</v>
      </c>
      <c r="HP38" s="86">
        <f t="shared" si="47"/>
        <v>2.4406194978325909E-31</v>
      </c>
      <c r="HQ38" s="86">
        <f t="shared" si="47"/>
        <v>2.2958054678218482E-42</v>
      </c>
      <c r="HS38" s="86">
        <f t="shared" si="55"/>
        <v>1.4897804160573952E-87</v>
      </c>
      <c r="HT38" s="86">
        <f t="shared" si="48"/>
        <v>5.240575240114699E-108</v>
      </c>
      <c r="HU38" s="86">
        <f t="shared" si="48"/>
        <v>2.465880766644462E-108</v>
      </c>
      <c r="HV38" s="86">
        <f t="shared" si="48"/>
        <v>1.6008331200989501E-113</v>
      </c>
      <c r="HW38" s="86">
        <f t="shared" si="48"/>
        <v>2.5944657917726329E-116</v>
      </c>
      <c r="HX38" s="86">
        <f t="shared" si="48"/>
        <v>3.3882498229562791E-126</v>
      </c>
      <c r="HY38" s="86">
        <f t="shared" si="48"/>
        <v>7.4282734642019847E-118</v>
      </c>
      <c r="HZ38" s="86">
        <f t="shared" si="48"/>
        <v>6.166031215392331E-123</v>
      </c>
      <c r="IA38" s="86">
        <f t="shared" si="48"/>
        <v>2.6291423635473065E-123</v>
      </c>
      <c r="IB38" s="86">
        <f t="shared" si="48"/>
        <v>2.325258083960431E-127</v>
      </c>
      <c r="IC38" s="86">
        <f t="shared" si="48"/>
        <v>4.6642719686331249E-115</v>
      </c>
      <c r="ID38" s="86">
        <f t="shared" si="48"/>
        <v>1.3709641152599127E-122</v>
      </c>
      <c r="IE38" s="86">
        <f t="shared" si="48"/>
        <v>6.6975481447831017E-116</v>
      </c>
      <c r="IF38" s="86">
        <f t="shared" si="48"/>
        <v>1.0071070277017708E-90</v>
      </c>
      <c r="IG38" s="86">
        <f t="shared" si="48"/>
        <v>1.6880613875214761E-66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3.8614248253936879E-203</v>
      </c>
      <c r="IW38" s="86">
        <f t="shared" si="49"/>
        <v>6.2046513309264843E-129</v>
      </c>
      <c r="IY38" s="86">
        <f t="shared" si="57"/>
        <v>2.2257834503358487E-8</v>
      </c>
      <c r="IZ38" s="86">
        <f t="shared" si="50"/>
        <v>2.0058577000015822E-11</v>
      </c>
      <c r="JA38" s="86">
        <f t="shared" si="50"/>
        <v>1.6331619288882758E-11</v>
      </c>
      <c r="JB38" s="86">
        <f t="shared" si="50"/>
        <v>1.0310278372623115E-10</v>
      </c>
      <c r="JC38" s="86">
        <f t="shared" si="50"/>
        <v>1.5802399621127397E-10</v>
      </c>
      <c r="JD38" s="86">
        <f t="shared" si="50"/>
        <v>1.5816225894594099E-12</v>
      </c>
      <c r="JE38" s="86">
        <f t="shared" si="50"/>
        <v>1.9060264472029236E-12</v>
      </c>
      <c r="JF38" s="86">
        <f t="shared" si="50"/>
        <v>2.0563483968484787E-12</v>
      </c>
      <c r="JG38" s="86">
        <f t="shared" si="50"/>
        <v>4.7448034992256654E-13</v>
      </c>
      <c r="JH38" s="86">
        <f t="shared" si="50"/>
        <v>1.5192653755292677E-13</v>
      </c>
      <c r="JI38" s="86">
        <f t="shared" si="50"/>
        <v>4.0804776592553504E-12</v>
      </c>
      <c r="JJ38" s="86">
        <f t="shared" si="50"/>
        <v>2.0798498969996177E-11</v>
      </c>
      <c r="JK38" s="86">
        <f t="shared" si="50"/>
        <v>1.0401636120332715E-10</v>
      </c>
      <c r="JL38" s="86">
        <f t="shared" si="50"/>
        <v>1.3779314482472452E-13</v>
      </c>
      <c r="JM38" s="86">
        <f t="shared" si="50"/>
        <v>2.7131635565067847E-17</v>
      </c>
    </row>
    <row r="39" spans="2:273" x14ac:dyDescent="0.25">
      <c r="B39" s="2">
        <v>12</v>
      </c>
      <c r="C39" s="37">
        <v>75.382000000000005</v>
      </c>
      <c r="D39" s="37">
        <v>75.581000000000003</v>
      </c>
      <c r="E39" s="37">
        <v>79.316999999999993</v>
      </c>
      <c r="F39" s="37">
        <v>80.338999999999999</v>
      </c>
      <c r="G39" s="37">
        <v>80.161000000000001</v>
      </c>
      <c r="H39" s="37">
        <v>80.838999999999999</v>
      </c>
      <c r="I39" s="37">
        <v>90.016000000000005</v>
      </c>
      <c r="J39" s="37">
        <v>81.081000000000003</v>
      </c>
      <c r="K39" s="37">
        <v>81.435000000000002</v>
      </c>
      <c r="L39" s="37">
        <v>82.161000000000001</v>
      </c>
      <c r="M39" s="37">
        <v>80.564999999999998</v>
      </c>
      <c r="N39" s="37">
        <v>81.322999999999993</v>
      </c>
      <c r="O39" s="37">
        <v>83.968000000000004</v>
      </c>
      <c r="P39" s="37">
        <v>78.126999999999995</v>
      </c>
      <c r="Q39" s="37">
        <v>76.254000000000005</v>
      </c>
      <c r="S39" s="4">
        <f t="shared" si="7"/>
        <v>75.07325828398568</v>
      </c>
      <c r="T39" s="4">
        <f t="shared" si="7"/>
        <v>76.265379969655839</v>
      </c>
      <c r="U39" s="4">
        <f t="shared" si="7"/>
        <v>79.812097808588959</v>
      </c>
      <c r="V39" s="4">
        <f t="shared" si="7"/>
        <v>80.170631885762518</v>
      </c>
      <c r="W39" s="4">
        <f t="shared" si="7"/>
        <v>80.666352789381861</v>
      </c>
      <c r="X39" s="4">
        <f t="shared" si="7"/>
        <v>80.470228549206084</v>
      </c>
      <c r="Y39" s="4">
        <f t="shared" si="7"/>
        <v>90.62852158989017</v>
      </c>
      <c r="Z39" s="4">
        <f t="shared" si="7"/>
        <v>80.830648884914538</v>
      </c>
      <c r="AA39" s="4">
        <f t="shared" si="7"/>
        <v>81.151302334672991</v>
      </c>
      <c r="AB39" s="4">
        <f t="shared" si="7"/>
        <v>81.667288638897546</v>
      </c>
      <c r="AC39" s="4">
        <f t="shared" si="7"/>
        <v>80.197843225142748</v>
      </c>
      <c r="AD39" s="4">
        <f t="shared" si="7"/>
        <v>81.712564567580841</v>
      </c>
      <c r="AE39" s="4">
        <f t="shared" si="7"/>
        <v>85.128664059363715</v>
      </c>
      <c r="AF39" s="4">
        <f t="shared" si="7"/>
        <v>77.324614016260867</v>
      </c>
      <c r="AG39" s="4" t="e">
        <f t="shared" si="7"/>
        <v>#N/A</v>
      </c>
      <c r="AI39" s="4">
        <f t="shared" si="8"/>
        <v>0.30874171601432465</v>
      </c>
      <c r="AJ39" s="4">
        <f t="shared" si="8"/>
        <v>-0.68437996965583636</v>
      </c>
      <c r="AK39" s="4">
        <f t="shared" si="8"/>
        <v>-0.4950978085889659</v>
      </c>
      <c r="AL39" s="4">
        <f t="shared" si="8"/>
        <v>0.16836811423748088</v>
      </c>
      <c r="AM39" s="4">
        <f t="shared" si="8"/>
        <v>-0.50535278938185968</v>
      </c>
      <c r="AN39" s="4">
        <f t="shared" si="8"/>
        <v>0.36877145079391482</v>
      </c>
      <c r="AO39" s="4">
        <f t="shared" si="8"/>
        <v>-0.61252158989016436</v>
      </c>
      <c r="AP39" s="4">
        <f t="shared" si="8"/>
        <v>0.25035111508546493</v>
      </c>
      <c r="AQ39" s="4">
        <f t="shared" si="8"/>
        <v>0.28369766532701135</v>
      </c>
      <c r="AR39" s="4">
        <f t="shared" si="8"/>
        <v>0.49371136110245573</v>
      </c>
      <c r="AS39" s="4">
        <f t="shared" si="8"/>
        <v>0.36715677485724996</v>
      </c>
      <c r="AT39" s="4">
        <f t="shared" si="8"/>
        <v>-0.38956456758084812</v>
      </c>
      <c r="AU39" s="4">
        <f t="shared" si="8"/>
        <v>-1.160664059363711</v>
      </c>
      <c r="AV39" s="4">
        <f t="shared" si="8"/>
        <v>0.80238598373912851</v>
      </c>
      <c r="AW39" s="4">
        <f t="shared" si="8"/>
        <v>0</v>
      </c>
      <c r="AY39" s="2">
        <f t="shared" si="51"/>
        <v>75.073210455805992</v>
      </c>
      <c r="AZ39" s="2">
        <f t="shared" si="9"/>
        <v>76.265379892860295</v>
      </c>
      <c r="BA39" s="2">
        <f t="shared" si="9"/>
        <v>79.812097746304985</v>
      </c>
      <c r="BB39" s="2">
        <f t="shared" si="9"/>
        <v>80.170631538482112</v>
      </c>
      <c r="BC39" s="2">
        <f t="shared" si="9"/>
        <v>80.666352274957774</v>
      </c>
      <c r="BD39" s="2">
        <f t="shared" si="9"/>
        <v>80.470228542310707</v>
      </c>
      <c r="BE39" s="2">
        <f t="shared" si="9"/>
        <v>90.628521581882467</v>
      </c>
      <c r="BF39" s="2">
        <f t="shared" si="9"/>
        <v>80.830648876064345</v>
      </c>
      <c r="BG39" s="2">
        <f t="shared" si="9"/>
        <v>81.151302332418183</v>
      </c>
      <c r="BH39" s="2">
        <f t="shared" si="9"/>
        <v>81.66728863816104</v>
      </c>
      <c r="BI39" s="2">
        <f t="shared" si="9"/>
        <v>80.197843208636087</v>
      </c>
      <c r="BJ39" s="2">
        <f t="shared" si="9"/>
        <v>81.71256449382507</v>
      </c>
      <c r="BK39" s="2">
        <f t="shared" si="9"/>
        <v>85.128663741459064</v>
      </c>
      <c r="BL39" s="2">
        <f t="shared" si="9"/>
        <v>77.324614015620284</v>
      </c>
      <c r="BM39" s="2" t="e">
        <f t="shared" si="9"/>
        <v>#N/A</v>
      </c>
      <c r="BO39" s="2">
        <f t="shared" si="10"/>
        <v>75.382000000000005</v>
      </c>
      <c r="BP39" s="2">
        <f t="shared" si="11"/>
        <v>75.581000000000003</v>
      </c>
      <c r="BQ39" s="2">
        <f t="shared" si="12"/>
        <v>79.316999999999993</v>
      </c>
      <c r="BR39" s="2">
        <f t="shared" si="13"/>
        <v>80.338999999999999</v>
      </c>
      <c r="BS39" s="2">
        <f t="shared" si="14"/>
        <v>80.161000000000001</v>
      </c>
      <c r="BT39" s="2">
        <f t="shared" si="15"/>
        <v>80.838999999999999</v>
      </c>
      <c r="BU39" s="2">
        <f t="shared" si="16"/>
        <v>90.016000000000005</v>
      </c>
      <c r="BV39" s="2">
        <f t="shared" si="17"/>
        <v>81.081000000000003</v>
      </c>
      <c r="BW39" s="2">
        <f t="shared" si="18"/>
        <v>81.435000000000002</v>
      </c>
      <c r="BX39" s="2">
        <f t="shared" si="19"/>
        <v>82.161000000000001</v>
      </c>
      <c r="BY39" s="2">
        <f t="shared" si="20"/>
        <v>80.564999999999998</v>
      </c>
      <c r="BZ39" s="2">
        <f t="shared" si="21"/>
        <v>81.322999999999993</v>
      </c>
      <c r="CA39" s="2">
        <f t="shared" si="22"/>
        <v>83.968000000000004</v>
      </c>
      <c r="CB39" s="2">
        <f t="shared" si="23"/>
        <v>78.126999999999995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75.281676655052266</v>
      </c>
      <c r="DL39" s="2">
        <f t="shared" si="41"/>
        <v>76.184558441558423</v>
      </c>
      <c r="DM39" s="2">
        <f t="shared" si="41"/>
        <v>79.60029154334039</v>
      </c>
      <c r="DN39" s="2">
        <f t="shared" si="41"/>
        <v>80.154003926306231</v>
      </c>
      <c r="DO39" s="2">
        <f t="shared" si="41"/>
        <v>80.682664904862577</v>
      </c>
      <c r="DP39" s="2">
        <f t="shared" si="41"/>
        <v>80.390198874296431</v>
      </c>
      <c r="DQ39" s="2">
        <f t="shared" si="41"/>
        <v>90.499623693379775</v>
      </c>
      <c r="DR39" s="2">
        <f t="shared" si="41"/>
        <v>81.033965853658557</v>
      </c>
      <c r="DS39" s="2">
        <f t="shared" si="41"/>
        <v>81.161051349527696</v>
      </c>
      <c r="DT39" s="2">
        <f t="shared" si="41"/>
        <v>81.47260917678814</v>
      </c>
      <c r="DU39" s="2">
        <f t="shared" si="41"/>
        <v>80.22685025524676</v>
      </c>
      <c r="DV39" s="2">
        <f t="shared" si="41"/>
        <v>81.768572032618522</v>
      </c>
      <c r="DW39" s="2">
        <f t="shared" si="41"/>
        <v>85.055507681465826</v>
      </c>
      <c r="DX39" s="2">
        <f t="shared" si="41"/>
        <v>77.345993657219978</v>
      </c>
      <c r="DY39" s="2">
        <f t="shared" si="41"/>
        <v>75.843436720142591</v>
      </c>
      <c r="EA39" s="2">
        <f t="shared" si="42"/>
        <v>72.13435921957317</v>
      </c>
      <c r="EB39" s="2">
        <f t="shared" si="42"/>
        <v>77.888084396095991</v>
      </c>
      <c r="EC39" s="2">
        <f t="shared" si="42"/>
        <v>84.123260553866942</v>
      </c>
      <c r="ED39" s="2">
        <f t="shared" si="42"/>
        <v>80.476809837226341</v>
      </c>
      <c r="EE39" s="2">
        <f t="shared" si="42"/>
        <v>80.371023935573291</v>
      </c>
      <c r="EF39" s="2">
        <f t="shared" si="42"/>
        <v>82.184501347237301</v>
      </c>
      <c r="EG39" s="2">
        <f t="shared" si="42"/>
        <v>93.356207299953212</v>
      </c>
      <c r="EH39" s="2">
        <f t="shared" si="42"/>
        <v>76.656461412618256</v>
      </c>
      <c r="EI39" s="2">
        <f t="shared" si="42"/>
        <v>80.941749312006593</v>
      </c>
      <c r="EJ39" s="2">
        <f t="shared" si="42"/>
        <v>86.166696323063917</v>
      </c>
      <c r="EK39" s="2">
        <f t="shared" si="42"/>
        <v>79.604122877197753</v>
      </c>
      <c r="EL39" s="2">
        <f t="shared" si="42"/>
        <v>80.636359822684128</v>
      </c>
      <c r="EM39" s="2">
        <f t="shared" si="42"/>
        <v>86.498622382031115</v>
      </c>
      <c r="EN39" s="2">
        <f t="shared" si="42"/>
        <v>76.834803132781744</v>
      </c>
      <c r="EO39" s="2">
        <f t="shared" si="42"/>
        <v>74.30372787451094</v>
      </c>
      <c r="EQ39" s="2">
        <f t="shared" si="43"/>
        <v>70.728006308460635</v>
      </c>
      <c r="ER39" s="2">
        <f t="shared" si="43"/>
        <v>75.759037482932271</v>
      </c>
      <c r="ES39" s="2">
        <f t="shared" si="43"/>
        <v>81.704938897589287</v>
      </c>
      <c r="ET39" s="2">
        <f t="shared" si="43"/>
        <v>78.67613160644575</v>
      </c>
      <c r="EU39" s="2">
        <f t="shared" si="43"/>
        <v>79.882359705297816</v>
      </c>
      <c r="EV39" s="2">
        <f t="shared" si="43"/>
        <v>81.5860248083101</v>
      </c>
      <c r="EW39" s="2">
        <f t="shared" si="43"/>
        <v>89.18399389279277</v>
      </c>
      <c r="EX39" s="2">
        <f t="shared" si="43"/>
        <v>76.02778501998057</v>
      </c>
      <c r="EY39" s="2">
        <f t="shared" si="43"/>
        <v>79.54887161125319</v>
      </c>
      <c r="EZ39" s="2">
        <f t="shared" si="43"/>
        <v>83.480035016005885</v>
      </c>
      <c r="FA39" s="2">
        <f t="shared" si="43"/>
        <v>79.894422011667984</v>
      </c>
      <c r="FB39" s="2">
        <f t="shared" si="43"/>
        <v>81.374599381922508</v>
      </c>
      <c r="FC39" s="2">
        <f t="shared" si="43"/>
        <v>83.785132217269492</v>
      </c>
      <c r="FD39" s="2">
        <f t="shared" si="43"/>
        <v>76.208467789758899</v>
      </c>
      <c r="FE39" s="2">
        <f t="shared" si="43"/>
        <v>76.957591626144975</v>
      </c>
      <c r="FG39" s="2">
        <f t="shared" si="44"/>
        <v>6.6235103408979382E-2</v>
      </c>
      <c r="FH39" s="2">
        <f t="shared" si="44"/>
        <v>4.7447697536896309E-2</v>
      </c>
      <c r="FI39" s="2">
        <f t="shared" si="44"/>
        <v>4.6830412995821254E-2</v>
      </c>
      <c r="FJ39" s="2">
        <f t="shared" si="44"/>
        <v>5.1528812323538078E-2</v>
      </c>
      <c r="FK39" s="2">
        <f t="shared" si="44"/>
        <v>5.2339227916560399E-2</v>
      </c>
      <c r="FL39" s="2">
        <f t="shared" si="44"/>
        <v>4.4603181596571041E-2</v>
      </c>
      <c r="FM39" s="2">
        <f t="shared" si="44"/>
        <v>4.5127920195996832E-2</v>
      </c>
      <c r="FN39" s="2">
        <f t="shared" si="44"/>
        <v>4.6445330455311018E-2</v>
      </c>
      <c r="FO39" s="2">
        <f t="shared" si="44"/>
        <v>4.4426429241366097E-2</v>
      </c>
      <c r="FP39" s="2">
        <f t="shared" si="44"/>
        <v>4.1475746388030421E-2</v>
      </c>
      <c r="FQ39" s="2">
        <f t="shared" si="44"/>
        <v>4.6582383360899822E-2</v>
      </c>
      <c r="FR39" s="2">
        <f t="shared" si="44"/>
        <v>4.9469521800920471E-2</v>
      </c>
      <c r="FS39" s="2">
        <f t="shared" si="44"/>
        <v>5.069812662683109E-2</v>
      </c>
      <c r="FT39" s="2">
        <f t="shared" si="44"/>
        <v>4.1821183477814841E-2</v>
      </c>
      <c r="FU39" s="2">
        <f t="shared" si="44"/>
        <v>3.6743399458443217E-2</v>
      </c>
      <c r="FW39" s="2">
        <f t="shared" si="53"/>
        <v>2.348945551240885E-6</v>
      </c>
      <c r="FX39" s="2">
        <f t="shared" si="45"/>
        <v>3.2563562837273885E-6</v>
      </c>
      <c r="FY39" s="2">
        <f t="shared" si="45"/>
        <v>2.6066696440617423E-6</v>
      </c>
      <c r="FZ39" s="2">
        <f t="shared" si="45"/>
        <v>3.4392734591570609E-6</v>
      </c>
      <c r="GA39" s="2">
        <f t="shared" si="45"/>
        <v>3.2377754047686755E-6</v>
      </c>
      <c r="GB39" s="2">
        <f t="shared" si="45"/>
        <v>3.2265683845495603E-6</v>
      </c>
      <c r="GC39" s="2">
        <f t="shared" si="45"/>
        <v>3.3048472358819989E-6</v>
      </c>
      <c r="GD39" s="2">
        <f t="shared" si="45"/>
        <v>3.717748157968916E-6</v>
      </c>
      <c r="GE39" s="2">
        <f t="shared" si="45"/>
        <v>4.4588674882229056E-6</v>
      </c>
      <c r="GF39" s="2">
        <f t="shared" si="45"/>
        <v>4.2084312331093701E-6</v>
      </c>
      <c r="GG39" s="2">
        <f t="shared" si="45"/>
        <v>3.7163146763951449E-6</v>
      </c>
      <c r="GH39" s="2">
        <f t="shared" si="45"/>
        <v>3.329284012760155E-6</v>
      </c>
      <c r="GI39" s="2">
        <f t="shared" si="45"/>
        <v>2.6356583683055639E-6</v>
      </c>
      <c r="GJ39" s="2">
        <f t="shared" si="45"/>
        <v>1.6746381336454668E-6</v>
      </c>
      <c r="GK39" s="2">
        <f t="shared" si="45"/>
        <v>1.4090100454159492E-6</v>
      </c>
      <c r="GM39" s="86">
        <f t="shared" si="54"/>
        <v>4.0327525864759308E-8</v>
      </c>
      <c r="GN39" s="86">
        <f t="shared" si="46"/>
        <v>4.6948118958686002E-11</v>
      </c>
      <c r="GO39" s="86">
        <f t="shared" si="46"/>
        <v>3.8452418734097746E-11</v>
      </c>
      <c r="GP39" s="86">
        <f t="shared" si="46"/>
        <v>2.2846076198199157E-10</v>
      </c>
      <c r="GQ39" s="86">
        <f t="shared" si="46"/>
        <v>3.4450589648515202E-10</v>
      </c>
      <c r="GR39" s="86">
        <f t="shared" si="46"/>
        <v>4.0948111114287706E-12</v>
      </c>
      <c r="GS39" s="86">
        <f t="shared" si="46"/>
        <v>4.9096227506372185E-12</v>
      </c>
      <c r="GT39" s="86">
        <f t="shared" si="46"/>
        <v>5.3259342990627274E-12</v>
      </c>
      <c r="GU39" s="86">
        <f t="shared" si="46"/>
        <v>1.2981424184745278E-12</v>
      </c>
      <c r="GV39" s="86">
        <f t="shared" si="46"/>
        <v>4.2845398154109359E-13</v>
      </c>
      <c r="GW39" s="86">
        <f t="shared" si="46"/>
        <v>1.0240550198941817E-11</v>
      </c>
      <c r="GX39" s="86">
        <f t="shared" si="46"/>
        <v>4.9188385114194615E-11</v>
      </c>
      <c r="GY39" s="86">
        <f t="shared" si="46"/>
        <v>2.2936066480815974E-10</v>
      </c>
      <c r="GZ39" s="86">
        <f t="shared" si="46"/>
        <v>3.9143519111269966E-13</v>
      </c>
      <c r="HA39" s="86">
        <f t="shared" si="46"/>
        <v>1.0868332213902057E-16</v>
      </c>
      <c r="HC39" s="86">
        <f t="shared" si="58"/>
        <v>2.2576550993222033E-21</v>
      </c>
      <c r="HD39" s="86">
        <f t="shared" si="47"/>
        <v>6.3369911267001508E-27</v>
      </c>
      <c r="HE39" s="86">
        <f t="shared" si="47"/>
        <v>8.7971723415799078E-27</v>
      </c>
      <c r="HF39" s="86">
        <f t="shared" si="47"/>
        <v>3.6149226885609658E-28</v>
      </c>
      <c r="HG39" s="86">
        <f t="shared" si="47"/>
        <v>1.4085868594941928E-28</v>
      </c>
      <c r="HH39" s="86">
        <f t="shared" si="47"/>
        <v>1.7896604290085232E-30</v>
      </c>
      <c r="HI39" s="86">
        <f t="shared" si="47"/>
        <v>1.8473801930261007E-28</v>
      </c>
      <c r="HJ39" s="86">
        <f t="shared" si="47"/>
        <v>3.030077911664137E-29</v>
      </c>
      <c r="HK39" s="86">
        <f t="shared" si="47"/>
        <v>1.1456545180522708E-29</v>
      </c>
      <c r="HL39" s="86">
        <f t="shared" si="47"/>
        <v>1.2785372714592797E-30</v>
      </c>
      <c r="HM39" s="86">
        <f t="shared" si="47"/>
        <v>1.3799945334344174E-27</v>
      </c>
      <c r="HN39" s="86">
        <f t="shared" si="47"/>
        <v>3.5490458024586561E-29</v>
      </c>
      <c r="HO39" s="86">
        <f t="shared" si="47"/>
        <v>1.2812590589997468E-27</v>
      </c>
      <c r="HP39" s="86">
        <f t="shared" si="47"/>
        <v>1.4600982479367251E-30</v>
      </c>
      <c r="HQ39" s="86">
        <f t="shared" si="47"/>
        <v>2.7455939806112286E-41</v>
      </c>
      <c r="HS39" s="86">
        <f t="shared" si="55"/>
        <v>4.5516774008827546E-86</v>
      </c>
      <c r="HT39" s="86">
        <f t="shared" si="48"/>
        <v>4.1439962296116095E-106</v>
      </c>
      <c r="HU39" s="86">
        <f t="shared" si="48"/>
        <v>1.7600562182543568E-106</v>
      </c>
      <c r="HV39" s="86">
        <f t="shared" si="48"/>
        <v>1.5858165677163218E-111</v>
      </c>
      <c r="HW39" s="86">
        <f t="shared" si="48"/>
        <v>2.9253010050145873E-114</v>
      </c>
      <c r="HX39" s="86">
        <f t="shared" si="48"/>
        <v>5.5666969523211439E-124</v>
      </c>
      <c r="HY39" s="86">
        <f t="shared" si="48"/>
        <v>8.7603657288878464E-116</v>
      </c>
      <c r="HZ39" s="86">
        <f t="shared" si="48"/>
        <v>9.2681242791573009E-121</v>
      </c>
      <c r="IA39" s="86">
        <f t="shared" si="48"/>
        <v>4.229231571149675E-121</v>
      </c>
      <c r="IB39" s="86">
        <f t="shared" si="48"/>
        <v>4.3134755487877702E-125</v>
      </c>
      <c r="IC39" s="86">
        <f t="shared" si="48"/>
        <v>4.9626450912886833E-113</v>
      </c>
      <c r="ID39" s="86">
        <f t="shared" si="48"/>
        <v>1.9350229757277261E-120</v>
      </c>
      <c r="IE39" s="86">
        <f t="shared" si="48"/>
        <v>6.6536164151138214E-114</v>
      </c>
      <c r="IF39" s="86">
        <f t="shared" si="48"/>
        <v>3.4141198833618583E-89</v>
      </c>
      <c r="IG39" s="86">
        <f t="shared" si="48"/>
        <v>2.1213410942816974E-65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2.2012702966267738E-200</v>
      </c>
      <c r="IW39" s="86">
        <f t="shared" si="49"/>
        <v>3.2414164233524467E-127</v>
      </c>
      <c r="IY39" s="86">
        <f t="shared" si="57"/>
        <v>4.0327525864761565E-8</v>
      </c>
      <c r="IZ39" s="86">
        <f t="shared" si="50"/>
        <v>4.6948118958686009E-11</v>
      </c>
      <c r="JA39" s="86">
        <f t="shared" si="50"/>
        <v>3.8452418734097752E-11</v>
      </c>
      <c r="JB39" s="86">
        <f t="shared" si="50"/>
        <v>2.2846076198199157E-10</v>
      </c>
      <c r="JC39" s="86">
        <f t="shared" si="50"/>
        <v>3.4450589648515202E-10</v>
      </c>
      <c r="JD39" s="86">
        <f t="shared" si="50"/>
        <v>4.0948111114287706E-12</v>
      </c>
      <c r="JE39" s="86">
        <f t="shared" si="50"/>
        <v>4.9096227506372185E-12</v>
      </c>
      <c r="JF39" s="86">
        <f t="shared" si="50"/>
        <v>5.3259342990627274E-12</v>
      </c>
      <c r="JG39" s="86">
        <f t="shared" si="50"/>
        <v>1.2981424184745278E-12</v>
      </c>
      <c r="JH39" s="86">
        <f t="shared" si="50"/>
        <v>4.2845398154109359E-13</v>
      </c>
      <c r="JI39" s="86">
        <f t="shared" si="50"/>
        <v>1.0240550198941819E-11</v>
      </c>
      <c r="JJ39" s="86">
        <f t="shared" si="50"/>
        <v>4.9188385114194615E-11</v>
      </c>
      <c r="JK39" s="86">
        <f t="shared" si="50"/>
        <v>2.2936066480815974E-10</v>
      </c>
      <c r="JL39" s="86">
        <f t="shared" si="50"/>
        <v>3.9143519111269966E-13</v>
      </c>
      <c r="JM39" s="86">
        <f t="shared" si="50"/>
        <v>1.0868332213902057E-16</v>
      </c>
    </row>
    <row r="40" spans="2:273" x14ac:dyDescent="0.25">
      <c r="B40" s="2">
        <v>13</v>
      </c>
      <c r="C40" s="37">
        <v>75.587999999999994</v>
      </c>
      <c r="D40" s="37">
        <v>76.113</v>
      </c>
      <c r="E40" s="37">
        <v>79.094999999999999</v>
      </c>
      <c r="F40" s="37">
        <v>80.016000000000005</v>
      </c>
      <c r="G40" s="37">
        <v>80.194000000000003</v>
      </c>
      <c r="H40" s="37">
        <v>80.564999999999998</v>
      </c>
      <c r="I40" s="37">
        <v>90.370999999999995</v>
      </c>
      <c r="J40" s="37">
        <v>81.644999999999996</v>
      </c>
      <c r="K40" s="37">
        <v>81.113</v>
      </c>
      <c r="L40" s="37">
        <v>82.629000000000005</v>
      </c>
      <c r="M40" s="37">
        <v>79.596999999999994</v>
      </c>
      <c r="N40" s="37">
        <v>81.822999999999993</v>
      </c>
      <c r="O40" s="37">
        <v>83.596999999999994</v>
      </c>
      <c r="P40" s="37">
        <v>77.254000000000005</v>
      </c>
      <c r="Q40" s="37">
        <v>76.159000000000006</v>
      </c>
      <c r="S40" s="4">
        <f t="shared" si="7"/>
        <v>75.095057002472558</v>
      </c>
      <c r="T40" s="4">
        <f t="shared" si="7"/>
        <v>76.358134038124504</v>
      </c>
      <c r="U40" s="4">
        <f t="shared" si="7"/>
        <v>79.905564990314204</v>
      </c>
      <c r="V40" s="4">
        <f t="shared" si="7"/>
        <v>80.114687393887777</v>
      </c>
      <c r="W40" s="4">
        <f t="shared" si="7"/>
        <v>80.674729713277358</v>
      </c>
      <c r="X40" s="4">
        <f t="shared" si="7"/>
        <v>80.519513263158416</v>
      </c>
      <c r="Y40" s="4">
        <f t="shared" si="7"/>
        <v>90.611591990503555</v>
      </c>
      <c r="Z40" s="4">
        <f t="shared" si="7"/>
        <v>80.849658861401593</v>
      </c>
      <c r="AA40" s="4">
        <f t="shared" si="7"/>
        <v>81.278373586930286</v>
      </c>
      <c r="AB40" s="4">
        <f t="shared" si="7"/>
        <v>81.768312858959973</v>
      </c>
      <c r="AC40" s="4">
        <f t="shared" si="7"/>
        <v>80.250941364180221</v>
      </c>
      <c r="AD40" s="4">
        <f t="shared" si="7"/>
        <v>81.686147317636824</v>
      </c>
      <c r="AE40" s="4">
        <f t="shared" si="7"/>
        <v>85.16454314038107</v>
      </c>
      <c r="AF40" s="4">
        <f t="shared" si="7"/>
        <v>77.382513459432275</v>
      </c>
      <c r="AG40" s="4" t="e">
        <f t="shared" si="7"/>
        <v>#N/A</v>
      </c>
      <c r="AI40" s="4">
        <f t="shared" si="8"/>
        <v>0.49294299752743598</v>
      </c>
      <c r="AJ40" s="4">
        <f t="shared" si="8"/>
        <v>-0.24513403812450463</v>
      </c>
      <c r="AK40" s="4">
        <f t="shared" si="8"/>
        <v>-0.81056499031420515</v>
      </c>
      <c r="AL40" s="4">
        <f t="shared" si="8"/>
        <v>-9.8687393887772146E-2</v>
      </c>
      <c r="AM40" s="4">
        <f t="shared" si="8"/>
        <v>-0.48072971327735559</v>
      </c>
      <c r="AN40" s="4">
        <f t="shared" si="8"/>
        <v>4.5486736841581887E-2</v>
      </c>
      <c r="AO40" s="4">
        <f t="shared" si="8"/>
        <v>-0.24059199050356028</v>
      </c>
      <c r="AP40" s="4">
        <f t="shared" si="8"/>
        <v>0.79534113859840261</v>
      </c>
      <c r="AQ40" s="4">
        <f t="shared" si="8"/>
        <v>-0.16537358693028636</v>
      </c>
      <c r="AR40" s="4">
        <f t="shared" si="8"/>
        <v>0.86068714104003163</v>
      </c>
      <c r="AS40" s="4">
        <f t="shared" si="8"/>
        <v>-0.65394136418022697</v>
      </c>
      <c r="AT40" s="4">
        <f t="shared" si="8"/>
        <v>0.13685268236316972</v>
      </c>
      <c r="AU40" s="4">
        <f t="shared" si="8"/>
        <v>-1.5675431403810762</v>
      </c>
      <c r="AV40" s="4">
        <f t="shared" si="8"/>
        <v>-0.12851345943226988</v>
      </c>
      <c r="AW40" s="4">
        <f t="shared" si="8"/>
        <v>0</v>
      </c>
      <c r="AY40" s="2">
        <f t="shared" si="51"/>
        <v>75.09497278435542</v>
      </c>
      <c r="AZ40" s="2">
        <f t="shared" si="9"/>
        <v>76.35813386435224</v>
      </c>
      <c r="BA40" s="2">
        <f t="shared" si="9"/>
        <v>79.905564848548167</v>
      </c>
      <c r="BB40" s="2">
        <f t="shared" si="9"/>
        <v>80.114686649265849</v>
      </c>
      <c r="BC40" s="2">
        <f t="shared" si="9"/>
        <v>80.674728627694648</v>
      </c>
      <c r="BD40" s="2">
        <f t="shared" si="9"/>
        <v>80.519513245939137</v>
      </c>
      <c r="BE40" s="2">
        <f t="shared" si="9"/>
        <v>90.611591970607421</v>
      </c>
      <c r="BF40" s="2">
        <f t="shared" si="9"/>
        <v>80.849658839300716</v>
      </c>
      <c r="BG40" s="2">
        <f t="shared" si="9"/>
        <v>81.278373580988855</v>
      </c>
      <c r="BH40" s="2">
        <f t="shared" si="9"/>
        <v>81.768312856959867</v>
      </c>
      <c r="BI40" s="2">
        <f t="shared" si="9"/>
        <v>80.250941324203751</v>
      </c>
      <c r="BJ40" s="2">
        <f t="shared" si="9"/>
        <v>81.686147149112273</v>
      </c>
      <c r="BK40" s="2">
        <f t="shared" si="9"/>
        <v>85.164542461878682</v>
      </c>
      <c r="BL40" s="2">
        <f t="shared" si="9"/>
        <v>77.38251345768046</v>
      </c>
      <c r="BM40" s="2" t="e">
        <f t="shared" si="9"/>
        <v>#N/A</v>
      </c>
      <c r="BO40" s="2">
        <f t="shared" si="10"/>
        <v>75.587999999999994</v>
      </c>
      <c r="BP40" s="2">
        <f t="shared" si="11"/>
        <v>76.113</v>
      </c>
      <c r="BQ40" s="2">
        <f t="shared" si="12"/>
        <v>79.094999999999999</v>
      </c>
      <c r="BR40" s="2">
        <f t="shared" si="13"/>
        <v>80.016000000000005</v>
      </c>
      <c r="BS40" s="2">
        <f t="shared" si="14"/>
        <v>80.194000000000003</v>
      </c>
      <c r="BT40" s="2">
        <f t="shared" si="15"/>
        <v>80.564999999999998</v>
      </c>
      <c r="BU40" s="2">
        <f t="shared" si="16"/>
        <v>90.370999999999995</v>
      </c>
      <c r="BV40" s="2">
        <f t="shared" si="17"/>
        <v>81.644999999999996</v>
      </c>
      <c r="BW40" s="2">
        <f t="shared" si="18"/>
        <v>81.113</v>
      </c>
      <c r="BX40" s="2">
        <f t="shared" si="19"/>
        <v>82.629000000000005</v>
      </c>
      <c r="BY40" s="2">
        <f t="shared" si="20"/>
        <v>79.596999999999994</v>
      </c>
      <c r="BZ40" s="2">
        <f t="shared" si="21"/>
        <v>81.822999999999993</v>
      </c>
      <c r="CA40" s="2">
        <f t="shared" si="22"/>
        <v>83.596999999999994</v>
      </c>
      <c r="CB40" s="2">
        <f t="shared" si="23"/>
        <v>77.254000000000005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75.333497560975601</v>
      </c>
      <c r="DL40" s="2">
        <f t="shared" si="41"/>
        <v>76.282530504379324</v>
      </c>
      <c r="DM40" s="2">
        <f t="shared" si="41"/>
        <v>79.687354686398876</v>
      </c>
      <c r="DN40" s="2">
        <f t="shared" si="41"/>
        <v>80.10225672002413</v>
      </c>
      <c r="DO40" s="2">
        <f t="shared" si="41"/>
        <v>80.701921775898512</v>
      </c>
      <c r="DP40" s="2">
        <f t="shared" si="41"/>
        <v>80.442692964352716</v>
      </c>
      <c r="DQ40" s="2">
        <f t="shared" si="41"/>
        <v>90.482014808362351</v>
      </c>
      <c r="DR40" s="2">
        <f t="shared" si="41"/>
        <v>81.079391463414652</v>
      </c>
      <c r="DS40" s="2">
        <f t="shared" si="41"/>
        <v>81.302735762483167</v>
      </c>
      <c r="DT40" s="2">
        <f t="shared" si="41"/>
        <v>81.568063832658581</v>
      </c>
      <c r="DU40" s="2">
        <f t="shared" si="41"/>
        <v>80.29187569888991</v>
      </c>
      <c r="DV40" s="2">
        <f t="shared" si="41"/>
        <v>81.753077620054341</v>
      </c>
      <c r="DW40" s="2">
        <f t="shared" si="41"/>
        <v>85.095894432699097</v>
      </c>
      <c r="DX40" s="2">
        <f t="shared" si="41"/>
        <v>77.413292645074236</v>
      </c>
      <c r="DY40" s="2">
        <f t="shared" si="41"/>
        <v>75.824212121212113</v>
      </c>
      <c r="EA40" s="2">
        <f t="shared" si="42"/>
        <v>72.028241066166615</v>
      </c>
      <c r="EB40" s="2">
        <f t="shared" si="42"/>
        <v>77.742529975941977</v>
      </c>
      <c r="EC40" s="2">
        <f t="shared" si="42"/>
        <v>83.956278228076116</v>
      </c>
      <c r="ED40" s="2">
        <f t="shared" si="42"/>
        <v>80.323467875735233</v>
      </c>
      <c r="EE40" s="2">
        <f t="shared" si="42"/>
        <v>80.225718648095565</v>
      </c>
      <c r="EF40" s="2">
        <f t="shared" si="42"/>
        <v>82.020256158799043</v>
      </c>
      <c r="EG40" s="2">
        <f t="shared" si="42"/>
        <v>93.112404221538881</v>
      </c>
      <c r="EH40" s="2">
        <f t="shared" si="42"/>
        <v>76.548146596486248</v>
      </c>
      <c r="EI40" s="2">
        <f t="shared" si="42"/>
        <v>80.800610447163379</v>
      </c>
      <c r="EJ40" s="2">
        <f t="shared" si="42"/>
        <v>85.989233329816386</v>
      </c>
      <c r="EK40" s="2">
        <f t="shared" si="42"/>
        <v>79.486819309663346</v>
      </c>
      <c r="EL40" s="2">
        <f t="shared" si="42"/>
        <v>80.513221430580316</v>
      </c>
      <c r="EM40" s="2">
        <f t="shared" si="42"/>
        <v>86.336987452449137</v>
      </c>
      <c r="EN40" s="2">
        <f t="shared" si="42"/>
        <v>76.739395598039991</v>
      </c>
      <c r="EO40" s="2">
        <f t="shared" si="42"/>
        <v>74.248404247177618</v>
      </c>
      <c r="EQ40" s="2">
        <f t="shared" si="43"/>
        <v>70.635861393374825</v>
      </c>
      <c r="ER40" s="2">
        <f t="shared" si="43"/>
        <v>75.634977663849938</v>
      </c>
      <c r="ES40" s="2">
        <f t="shared" si="43"/>
        <v>81.561959282175053</v>
      </c>
      <c r="ET40" s="2">
        <f t="shared" si="43"/>
        <v>78.540987289862116</v>
      </c>
      <c r="EU40" s="2">
        <f t="shared" si="43"/>
        <v>79.742003884528145</v>
      </c>
      <c r="EV40" s="2">
        <f t="shared" si="43"/>
        <v>81.427887050802084</v>
      </c>
      <c r="EW40" s="2">
        <f t="shared" si="43"/>
        <v>88.9830805525919</v>
      </c>
      <c r="EX40" s="2">
        <f t="shared" si="43"/>
        <v>75.926054667530707</v>
      </c>
      <c r="EY40" s="2">
        <f t="shared" si="43"/>
        <v>79.422388439897702</v>
      </c>
      <c r="EZ40" s="2">
        <f t="shared" si="43"/>
        <v>83.330928687515367</v>
      </c>
      <c r="FA40" s="2">
        <f t="shared" si="43"/>
        <v>79.774087943088261</v>
      </c>
      <c r="FB40" s="2">
        <f t="shared" si="43"/>
        <v>81.243851478363041</v>
      </c>
      <c r="FC40" s="2">
        <f t="shared" si="43"/>
        <v>83.651232980896282</v>
      </c>
      <c r="FD40" s="2">
        <f t="shared" si="43"/>
        <v>76.11963175604393</v>
      </c>
      <c r="FE40" s="2">
        <f t="shared" si="43"/>
        <v>76.873608898765028</v>
      </c>
      <c r="FG40" s="2">
        <f t="shared" si="44"/>
        <v>7.2164199912371038E-2</v>
      </c>
      <c r="FH40" s="2">
        <f t="shared" si="44"/>
        <v>5.1788296166311122E-2</v>
      </c>
      <c r="FI40" s="2">
        <f t="shared" si="44"/>
        <v>5.1117571761409873E-2</v>
      </c>
      <c r="FJ40" s="2">
        <f t="shared" si="44"/>
        <v>5.6220723097300113E-2</v>
      </c>
      <c r="FK40" s="2">
        <f t="shared" si="44"/>
        <v>5.7100487915348684E-2</v>
      </c>
      <c r="FL40" s="2">
        <f t="shared" si="44"/>
        <v>4.8696862082170694E-2</v>
      </c>
      <c r="FM40" s="2">
        <f t="shared" si="44"/>
        <v>4.9267277686010344E-2</v>
      </c>
      <c r="FN40" s="2">
        <f t="shared" si="44"/>
        <v>5.069911138051221E-2</v>
      </c>
      <c r="FO40" s="2">
        <f t="shared" si="44"/>
        <v>4.8504710988420283E-2</v>
      </c>
      <c r="FP40" s="2">
        <f t="shared" si="44"/>
        <v>4.5295999406293308E-2</v>
      </c>
      <c r="FQ40" s="2">
        <f t="shared" si="44"/>
        <v>5.0848047183321449E-2</v>
      </c>
      <c r="FR40" s="2">
        <f t="shared" si="44"/>
        <v>5.3984598105147746E-2</v>
      </c>
      <c r="FS40" s="2">
        <f t="shared" si="44"/>
        <v>5.5318811531060351E-2</v>
      </c>
      <c r="FT40" s="2">
        <f t="shared" si="44"/>
        <v>4.5671738014647321E-2</v>
      </c>
      <c r="FU40" s="2">
        <f t="shared" si="44"/>
        <v>4.0146021246261501E-2</v>
      </c>
      <c r="FW40" s="2">
        <f t="shared" si="53"/>
        <v>2.575566997182943E-6</v>
      </c>
      <c r="FX40" s="2">
        <f t="shared" si="45"/>
        <v>3.5705225422392239E-6</v>
      </c>
      <c r="FY40" s="2">
        <f t="shared" si="45"/>
        <v>2.8581557104736241E-6</v>
      </c>
      <c r="FZ40" s="2">
        <f t="shared" si="45"/>
        <v>3.7710871072367767E-6</v>
      </c>
      <c r="GA40" s="2">
        <f t="shared" si="45"/>
        <v>3.5501490263606805E-6</v>
      </c>
      <c r="GB40" s="2">
        <f t="shared" si="45"/>
        <v>3.5378607807104744E-6</v>
      </c>
      <c r="GC40" s="2">
        <f t="shared" si="45"/>
        <v>3.623691780330148E-6</v>
      </c>
      <c r="GD40" s="2">
        <f t="shared" si="45"/>
        <v>4.0764283318244206E-6</v>
      </c>
      <c r="GE40" s="2">
        <f t="shared" si="45"/>
        <v>4.8890488771400335E-6</v>
      </c>
      <c r="GF40" s="2">
        <f t="shared" si="45"/>
        <v>4.6144512135043628E-6</v>
      </c>
      <c r="GG40" s="2">
        <f t="shared" si="45"/>
        <v>4.0748565516615287E-6</v>
      </c>
      <c r="GH40" s="2">
        <f t="shared" si="45"/>
        <v>3.6504861562113459E-6</v>
      </c>
      <c r="GI40" s="2">
        <f t="shared" si="45"/>
        <v>2.8899411984648231E-6</v>
      </c>
      <c r="GJ40" s="2">
        <f t="shared" si="45"/>
        <v>1.8362039033039325E-6</v>
      </c>
      <c r="GK40" s="2">
        <f t="shared" si="45"/>
        <v>1.5449485829269341E-6</v>
      </c>
      <c r="GM40" s="86">
        <f t="shared" si="54"/>
        <v>7.2301828078343116E-8</v>
      </c>
      <c r="GN40" s="86">
        <f t="shared" si="46"/>
        <v>1.0820764232775741E-10</v>
      </c>
      <c r="GO40" s="86">
        <f t="shared" si="46"/>
        <v>8.9146233277477427E-11</v>
      </c>
      <c r="GP40" s="86">
        <f t="shared" si="46"/>
        <v>4.9898346154724617E-10</v>
      </c>
      <c r="GQ40" s="86">
        <f t="shared" si="46"/>
        <v>7.4053004562301529E-10</v>
      </c>
      <c r="GR40" s="86">
        <f t="shared" si="46"/>
        <v>1.0418255795551356E-11</v>
      </c>
      <c r="GS40" s="86">
        <f t="shared" si="46"/>
        <v>1.2428701626344157E-11</v>
      </c>
      <c r="GT40" s="86">
        <f t="shared" si="46"/>
        <v>1.3553230213094264E-11</v>
      </c>
      <c r="GU40" s="86">
        <f t="shared" si="46"/>
        <v>3.485892209756676E-12</v>
      </c>
      <c r="GV40" s="86">
        <f t="shared" si="46"/>
        <v>1.1855046798098564E-12</v>
      </c>
      <c r="GW40" s="86">
        <f t="shared" si="46"/>
        <v>2.5269347815472864E-11</v>
      </c>
      <c r="GX40" s="86">
        <f t="shared" si="46"/>
        <v>1.1450877746996821E-10</v>
      </c>
      <c r="GY40" s="86">
        <f t="shared" si="46"/>
        <v>4.9859113506452021E-10</v>
      </c>
      <c r="GZ40" s="86">
        <f t="shared" si="46"/>
        <v>1.09076578500254E-12</v>
      </c>
      <c r="HA40" s="86">
        <f t="shared" si="46"/>
        <v>4.2404262778927086E-16</v>
      </c>
      <c r="HC40" s="86">
        <f t="shared" si="58"/>
        <v>7.4118785572869648E-21</v>
      </c>
      <c r="HD40" s="86">
        <f t="shared" si="47"/>
        <v>2.9623953851324815E-26</v>
      </c>
      <c r="HE40" s="86">
        <f t="shared" si="47"/>
        <v>3.9410190387651975E-26</v>
      </c>
      <c r="HF40" s="86">
        <f t="shared" si="47"/>
        <v>1.8249263002438807E-27</v>
      </c>
      <c r="HG40" s="86">
        <f t="shared" si="47"/>
        <v>7.3836233193112769E-28</v>
      </c>
      <c r="HH40" s="86">
        <f t="shared" si="47"/>
        <v>1.0556679954824312E-29</v>
      </c>
      <c r="HI40" s="86">
        <f t="shared" si="47"/>
        <v>9.6929862980937377E-28</v>
      </c>
      <c r="HJ40" s="86">
        <f t="shared" si="47"/>
        <v>1.708111831727309E-28</v>
      </c>
      <c r="HK40" s="86">
        <f t="shared" si="47"/>
        <v>6.6810526093130515E-29</v>
      </c>
      <c r="HL40" s="86">
        <f t="shared" si="47"/>
        <v>7.835756744208465E-30</v>
      </c>
      <c r="HM40" s="86">
        <f t="shared" si="47"/>
        <v>6.9394147717270897E-27</v>
      </c>
      <c r="HN40" s="86">
        <f t="shared" si="47"/>
        <v>1.9584641807708559E-28</v>
      </c>
      <c r="HO40" s="86">
        <f t="shared" si="47"/>
        <v>6.2612844486063109E-27</v>
      </c>
      <c r="HP40" s="86">
        <f t="shared" si="47"/>
        <v>8.5330539090176383E-30</v>
      </c>
      <c r="HQ40" s="86">
        <f t="shared" si="47"/>
        <v>3.1769002281925001E-40</v>
      </c>
      <c r="HS40" s="86">
        <f t="shared" si="55"/>
        <v>1.3498928879600308E-84</v>
      </c>
      <c r="HT40" s="86">
        <f t="shared" si="48"/>
        <v>3.1505934289303083E-104</v>
      </c>
      <c r="HU40" s="86">
        <f t="shared" si="48"/>
        <v>1.2102022089735832E-104</v>
      </c>
      <c r="HV40" s="86">
        <f t="shared" si="48"/>
        <v>1.5073516975031312E-109</v>
      </c>
      <c r="HW40" s="86">
        <f t="shared" si="48"/>
        <v>3.1606949104514827E-112</v>
      </c>
      <c r="HX40" s="86">
        <f t="shared" si="48"/>
        <v>8.7367729783898298E-122</v>
      </c>
      <c r="HY40" s="86">
        <f t="shared" si="48"/>
        <v>9.8978933421716938E-114</v>
      </c>
      <c r="HZ40" s="86">
        <f t="shared" si="48"/>
        <v>1.3313136456110872E-118</v>
      </c>
      <c r="IA40" s="86">
        <f t="shared" si="48"/>
        <v>6.4943245472120862E-119</v>
      </c>
      <c r="IB40" s="86">
        <f t="shared" si="48"/>
        <v>7.6304017454064674E-123</v>
      </c>
      <c r="IC40" s="86">
        <f t="shared" si="48"/>
        <v>5.062729135512407E-111</v>
      </c>
      <c r="ID40" s="86">
        <f t="shared" si="48"/>
        <v>2.6126828655621165E-118</v>
      </c>
      <c r="IE40" s="86">
        <f t="shared" si="48"/>
        <v>6.3475824311920933E-112</v>
      </c>
      <c r="IF40" s="86">
        <f t="shared" si="48"/>
        <v>1.1226636076958685E-87</v>
      </c>
      <c r="IG40" s="86">
        <f t="shared" si="48"/>
        <v>2.6089847903170038E-64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1.2012163899244692E-197</v>
      </c>
      <c r="IW40" s="86">
        <f t="shared" si="49"/>
        <v>1.6484945457140815E-125</v>
      </c>
      <c r="IY40" s="86">
        <f t="shared" si="57"/>
        <v>7.2301828078350527E-8</v>
      </c>
      <c r="IZ40" s="86">
        <f t="shared" si="50"/>
        <v>1.0820764232775743E-10</v>
      </c>
      <c r="JA40" s="86">
        <f t="shared" si="50"/>
        <v>8.9146233277477465E-11</v>
      </c>
      <c r="JB40" s="86">
        <f t="shared" si="50"/>
        <v>4.9898346154724617E-10</v>
      </c>
      <c r="JC40" s="86">
        <f t="shared" si="50"/>
        <v>7.4053004562301529E-10</v>
      </c>
      <c r="JD40" s="86">
        <f t="shared" si="50"/>
        <v>1.0418255795551356E-11</v>
      </c>
      <c r="JE40" s="86">
        <f t="shared" si="50"/>
        <v>1.2428701626344159E-11</v>
      </c>
      <c r="JF40" s="86">
        <f t="shared" si="50"/>
        <v>1.3553230213094264E-11</v>
      </c>
      <c r="JG40" s="86">
        <f t="shared" si="50"/>
        <v>3.485892209756676E-12</v>
      </c>
      <c r="JH40" s="86">
        <f t="shared" si="50"/>
        <v>1.1855046798098564E-12</v>
      </c>
      <c r="JI40" s="86">
        <f t="shared" si="50"/>
        <v>2.5269347815472871E-11</v>
      </c>
      <c r="JJ40" s="86">
        <f t="shared" si="50"/>
        <v>1.1450877746996821E-10</v>
      </c>
      <c r="JK40" s="86">
        <f t="shared" si="50"/>
        <v>4.9859113506452021E-10</v>
      </c>
      <c r="JL40" s="86">
        <f t="shared" si="50"/>
        <v>1.09076578500254E-12</v>
      </c>
      <c r="JM40" s="86">
        <f t="shared" si="50"/>
        <v>4.2404262778927086E-16</v>
      </c>
    </row>
    <row r="41" spans="2:273" x14ac:dyDescent="0.25">
      <c r="B41" s="2">
        <v>14</v>
      </c>
      <c r="C41" s="37">
        <v>75.765000000000001</v>
      </c>
      <c r="D41" s="37">
        <v>76.629000000000005</v>
      </c>
      <c r="E41" s="37">
        <v>80.619</v>
      </c>
      <c r="F41" s="37">
        <v>79.757999999999996</v>
      </c>
      <c r="G41" s="37">
        <v>80.709999999999994</v>
      </c>
      <c r="H41" s="37">
        <v>80.951999999999998</v>
      </c>
      <c r="I41" s="37">
        <v>90.274000000000001</v>
      </c>
      <c r="J41" s="37">
        <v>80.887</v>
      </c>
      <c r="K41" s="37">
        <v>80.403000000000006</v>
      </c>
      <c r="L41" s="37">
        <v>81.581000000000003</v>
      </c>
      <c r="M41" s="37">
        <v>78.968000000000004</v>
      </c>
      <c r="N41" s="37">
        <v>81.596999999999994</v>
      </c>
      <c r="O41" s="37">
        <v>84.29</v>
      </c>
      <c r="P41" s="37">
        <v>77.619</v>
      </c>
      <c r="Q41" s="37">
        <v>76.444000000000003</v>
      </c>
      <c r="S41" s="4">
        <f t="shared" si="7"/>
        <v>75.113325510386758</v>
      </c>
      <c r="T41" s="4">
        <f t="shared" si="7"/>
        <v>76.449228462998661</v>
      </c>
      <c r="U41" s="4">
        <f t="shared" si="7"/>
        <v>79.99833748923065</v>
      </c>
      <c r="V41" s="4">
        <f t="shared" si="7"/>
        <v>80.057837740641077</v>
      </c>
      <c r="W41" s="4">
        <f t="shared" si="7"/>
        <v>80.681280882641175</v>
      </c>
      <c r="X41" s="4">
        <f t="shared" si="7"/>
        <v>80.56750630034476</v>
      </c>
      <c r="Y41" s="4">
        <f t="shared" si="7"/>
        <v>90.593651145313629</v>
      </c>
      <c r="Z41" s="4">
        <f t="shared" si="7"/>
        <v>80.865641548260655</v>
      </c>
      <c r="AA41" s="4">
        <f t="shared" si="7"/>
        <v>81.402860345289724</v>
      </c>
      <c r="AB41" s="4">
        <f t="shared" si="7"/>
        <v>81.868636139738513</v>
      </c>
      <c r="AC41" s="4">
        <f t="shared" si="7"/>
        <v>80.302120788370601</v>
      </c>
      <c r="AD41" s="4">
        <f t="shared" si="7"/>
        <v>81.658237268244861</v>
      </c>
      <c r="AE41" s="4">
        <f t="shared" si="7"/>
        <v>85.198965378661782</v>
      </c>
      <c r="AF41" s="4">
        <f t="shared" si="7"/>
        <v>77.438878710537395</v>
      </c>
      <c r="AG41" s="4">
        <f t="shared" si="7"/>
        <v>75.734310772279628</v>
      </c>
      <c r="AI41" s="4">
        <f t="shared" si="8"/>
        <v>0.65167448961324226</v>
      </c>
      <c r="AJ41" s="4">
        <f t="shared" si="8"/>
        <v>0.17977153700134352</v>
      </c>
      <c r="AK41" s="4">
        <f t="shared" si="8"/>
        <v>0.62066251076934975</v>
      </c>
      <c r="AL41" s="4">
        <f t="shared" si="8"/>
        <v>-0.29983774064108104</v>
      </c>
      <c r="AM41" s="4">
        <f t="shared" si="8"/>
        <v>2.871911735881838E-2</v>
      </c>
      <c r="AN41" s="4">
        <f t="shared" si="8"/>
        <v>0.38449369965523772</v>
      </c>
      <c r="AO41" s="4">
        <f t="shared" si="8"/>
        <v>-0.31965114531362815</v>
      </c>
      <c r="AP41" s="4">
        <f t="shared" si="8"/>
        <v>2.1358451739345696E-2</v>
      </c>
      <c r="AQ41" s="4">
        <f t="shared" si="8"/>
        <v>-0.99986034528971857</v>
      </c>
      <c r="AR41" s="4">
        <f t="shared" si="8"/>
        <v>-0.28763613973850966</v>
      </c>
      <c r="AS41" s="4">
        <f t="shared" si="8"/>
        <v>-1.3341207883705977</v>
      </c>
      <c r="AT41" s="4">
        <f t="shared" si="8"/>
        <v>-6.1237268244866527E-2</v>
      </c>
      <c r="AU41" s="4">
        <f t="shared" si="8"/>
        <v>-0.90896537866177596</v>
      </c>
      <c r="AV41" s="4">
        <f t="shared" si="8"/>
        <v>0.18012128946260475</v>
      </c>
      <c r="AW41" s="4">
        <f t="shared" si="8"/>
        <v>0.70968922772037502</v>
      </c>
      <c r="AY41" s="2">
        <f t="shared" si="51"/>
        <v>75.11317881219226</v>
      </c>
      <c r="AZ41" s="2">
        <f t="shared" si="9"/>
        <v>76.449228075912629</v>
      </c>
      <c r="BA41" s="2">
        <f t="shared" si="9"/>
        <v>79.998337171605883</v>
      </c>
      <c r="BB41" s="2">
        <f t="shared" si="9"/>
        <v>80.057836167436676</v>
      </c>
      <c r="BC41" s="2">
        <f t="shared" si="9"/>
        <v>80.681278624567909</v>
      </c>
      <c r="BD41" s="2">
        <f t="shared" si="9"/>
        <v>80.567506258101318</v>
      </c>
      <c r="BE41" s="2">
        <f t="shared" si="9"/>
        <v>90.593651096746328</v>
      </c>
      <c r="BF41" s="2">
        <f t="shared" si="9"/>
        <v>80.865641494052056</v>
      </c>
      <c r="BG41" s="2">
        <f t="shared" si="9"/>
        <v>81.40286032992897</v>
      </c>
      <c r="BH41" s="2">
        <f t="shared" si="9"/>
        <v>81.868636134411148</v>
      </c>
      <c r="BI41" s="2">
        <f t="shared" si="9"/>
        <v>80.302120693208465</v>
      </c>
      <c r="BJ41" s="2">
        <f t="shared" si="9"/>
        <v>81.65823688933753</v>
      </c>
      <c r="BK41" s="2">
        <f t="shared" si="9"/>
        <v>85.198963951489759</v>
      </c>
      <c r="BL41" s="2">
        <f t="shared" si="9"/>
        <v>77.438878705839556</v>
      </c>
      <c r="BM41" s="2">
        <f t="shared" si="9"/>
        <v>75.734310772277297</v>
      </c>
      <c r="BO41" s="2">
        <f t="shared" si="10"/>
        <v>75.765000000000001</v>
      </c>
      <c r="BP41" s="2">
        <f t="shared" si="11"/>
        <v>76.629000000000005</v>
      </c>
      <c r="BQ41" s="2">
        <f t="shared" si="12"/>
        <v>80.619</v>
      </c>
      <c r="BR41" s="2">
        <f t="shared" si="13"/>
        <v>79.757999999999996</v>
      </c>
      <c r="BS41" s="2">
        <f t="shared" si="14"/>
        <v>80.709999999999994</v>
      </c>
      <c r="BT41" s="2">
        <f t="shared" si="15"/>
        <v>80.951999999999998</v>
      </c>
      <c r="BU41" s="2">
        <f t="shared" si="16"/>
        <v>90.274000000000001</v>
      </c>
      <c r="BV41" s="2">
        <f t="shared" si="17"/>
        <v>80.887</v>
      </c>
      <c r="BW41" s="2">
        <f t="shared" si="18"/>
        <v>80.403000000000006</v>
      </c>
      <c r="BX41" s="2">
        <f t="shared" si="19"/>
        <v>81.581000000000003</v>
      </c>
      <c r="BY41" s="2">
        <f t="shared" si="20"/>
        <v>78.968000000000004</v>
      </c>
      <c r="BZ41" s="2">
        <f t="shared" si="21"/>
        <v>81.596999999999994</v>
      </c>
      <c r="CA41" s="2">
        <f t="shared" si="22"/>
        <v>84.29</v>
      </c>
      <c r="CB41" s="2">
        <f t="shared" si="23"/>
        <v>77.619</v>
      </c>
      <c r="CC41" s="2">
        <f t="shared" si="24"/>
        <v>76.444000000000003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75.385318466898951</v>
      </c>
      <c r="DL41" s="2">
        <f t="shared" si="41"/>
        <v>76.380502567200224</v>
      </c>
      <c r="DM41" s="2">
        <f t="shared" si="41"/>
        <v>79.774417829457363</v>
      </c>
      <c r="DN41" s="2">
        <f t="shared" si="41"/>
        <v>80.050509513742043</v>
      </c>
      <c r="DO41" s="2">
        <f t="shared" si="41"/>
        <v>80.721178646934447</v>
      </c>
      <c r="DP41" s="2">
        <f t="shared" si="41"/>
        <v>80.495187054409001</v>
      </c>
      <c r="DQ41" s="2">
        <f t="shared" si="41"/>
        <v>90.464405923344927</v>
      </c>
      <c r="DR41" s="2">
        <f t="shared" si="41"/>
        <v>81.124817073170746</v>
      </c>
      <c r="DS41" s="2">
        <f t="shared" si="41"/>
        <v>81.444420175438623</v>
      </c>
      <c r="DT41" s="2">
        <f t="shared" si="41"/>
        <v>81.663518488529036</v>
      </c>
      <c r="DU41" s="2">
        <f t="shared" si="41"/>
        <v>80.356901142533047</v>
      </c>
      <c r="DV41" s="2">
        <f t="shared" si="41"/>
        <v>81.737583207490175</v>
      </c>
      <c r="DW41" s="2">
        <f t="shared" si="41"/>
        <v>85.136281183932354</v>
      </c>
      <c r="DX41" s="2">
        <f t="shared" si="41"/>
        <v>77.48059163292848</v>
      </c>
      <c r="DY41" s="2">
        <f t="shared" si="41"/>
        <v>75.804987522281635</v>
      </c>
      <c r="EA41" s="2">
        <f t="shared" si="42"/>
        <v>71.922122912760059</v>
      </c>
      <c r="EB41" s="2">
        <f t="shared" si="42"/>
        <v>77.596975555787978</v>
      </c>
      <c r="EC41" s="2">
        <f t="shared" si="42"/>
        <v>83.789295902285275</v>
      </c>
      <c r="ED41" s="2">
        <f t="shared" si="42"/>
        <v>80.17012591424411</v>
      </c>
      <c r="EE41" s="2">
        <f t="shared" si="42"/>
        <v>80.08041336061784</v>
      </c>
      <c r="EF41" s="2">
        <f t="shared" si="42"/>
        <v>81.856010970360785</v>
      </c>
      <c r="EG41" s="2">
        <f t="shared" si="42"/>
        <v>92.86860114312455</v>
      </c>
      <c r="EH41" s="2">
        <f t="shared" si="42"/>
        <v>76.439831780354226</v>
      </c>
      <c r="EI41" s="2">
        <f t="shared" si="42"/>
        <v>80.659471582320165</v>
      </c>
      <c r="EJ41" s="2">
        <f t="shared" si="42"/>
        <v>85.81177033656887</v>
      </c>
      <c r="EK41" s="2">
        <f t="shared" si="42"/>
        <v>79.369515742128925</v>
      </c>
      <c r="EL41" s="2">
        <f t="shared" si="42"/>
        <v>80.39008303847649</v>
      </c>
      <c r="EM41" s="2">
        <f t="shared" si="42"/>
        <v>86.175352522867158</v>
      </c>
      <c r="EN41" s="2">
        <f t="shared" si="42"/>
        <v>76.643988063298252</v>
      </c>
      <c r="EO41" s="2">
        <f t="shared" si="42"/>
        <v>74.193080619844281</v>
      </c>
      <c r="EQ41" s="2">
        <f t="shared" si="43"/>
        <v>70.543716478289014</v>
      </c>
      <c r="ER41" s="2">
        <f t="shared" si="43"/>
        <v>75.51091784476759</v>
      </c>
      <c r="ES41" s="2">
        <f t="shared" si="43"/>
        <v>81.418979666760805</v>
      </c>
      <c r="ET41" s="2">
        <f t="shared" si="43"/>
        <v>78.405842973278467</v>
      </c>
      <c r="EU41" s="2">
        <f t="shared" si="43"/>
        <v>79.601648063758461</v>
      </c>
      <c r="EV41" s="2">
        <f t="shared" si="43"/>
        <v>81.269749293294055</v>
      </c>
      <c r="EW41" s="2">
        <f t="shared" si="43"/>
        <v>88.782167212391016</v>
      </c>
      <c r="EX41" s="2">
        <f t="shared" si="43"/>
        <v>75.82432431508083</v>
      </c>
      <c r="EY41" s="2">
        <f t="shared" si="43"/>
        <v>79.295905268542199</v>
      </c>
      <c r="EZ41" s="2">
        <f t="shared" si="43"/>
        <v>83.181822359024849</v>
      </c>
      <c r="FA41" s="2">
        <f t="shared" si="43"/>
        <v>79.653753874508539</v>
      </c>
      <c r="FB41" s="2">
        <f t="shared" si="43"/>
        <v>81.11310357480356</v>
      </c>
      <c r="FC41" s="2">
        <f t="shared" si="43"/>
        <v>83.517333744523071</v>
      </c>
      <c r="FD41" s="2">
        <f t="shared" si="43"/>
        <v>76.030795722328946</v>
      </c>
      <c r="FE41" s="2">
        <f t="shared" si="43"/>
        <v>76.789626171385066</v>
      </c>
      <c r="FG41" s="2">
        <f t="shared" si="44"/>
        <v>7.8579380736822232E-2</v>
      </c>
      <c r="FH41" s="2">
        <f t="shared" si="44"/>
        <v>5.6502426499062286E-2</v>
      </c>
      <c r="FI41" s="2">
        <f t="shared" si="44"/>
        <v>5.577423932469084E-2</v>
      </c>
      <c r="FJ41" s="2">
        <f t="shared" si="44"/>
        <v>6.1312234951160269E-2</v>
      </c>
      <c r="FK41" s="2">
        <f t="shared" si="44"/>
        <v>6.2266417279767533E-2</v>
      </c>
      <c r="FL41" s="2">
        <f t="shared" si="44"/>
        <v>5.3145360735195817E-2</v>
      </c>
      <c r="FM41" s="2">
        <f t="shared" si="44"/>
        <v>5.3764939284562836E-2</v>
      </c>
      <c r="FN41" s="2">
        <f t="shared" si="44"/>
        <v>5.5319880806103706E-2</v>
      </c>
      <c r="FO41" s="2">
        <f t="shared" si="44"/>
        <v>5.2936633250955663E-2</v>
      </c>
      <c r="FP41" s="2">
        <f t="shared" si="44"/>
        <v>4.9449975554555999E-2</v>
      </c>
      <c r="FQ41" s="2">
        <f t="shared" si="44"/>
        <v>5.5481597434186208E-2</v>
      </c>
      <c r="FR41" s="2">
        <f t="shared" si="44"/>
        <v>5.8886235412082044E-2</v>
      </c>
      <c r="FS41" s="2">
        <f t="shared" si="44"/>
        <v>6.0333865272695512E-2</v>
      </c>
      <c r="FT41" s="2">
        <f t="shared" si="44"/>
        <v>4.9858372624619444E-2</v>
      </c>
      <c r="FU41" s="2">
        <f t="shared" si="44"/>
        <v>4.3849398778110414E-2</v>
      </c>
      <c r="FW41" s="2">
        <f t="shared" si="53"/>
        <v>2.8240523533794352E-6</v>
      </c>
      <c r="FX41" s="2">
        <f t="shared" si="45"/>
        <v>3.9149987677737638E-6</v>
      </c>
      <c r="FY41" s="2">
        <f t="shared" si="45"/>
        <v>3.1339045535431993E-6</v>
      </c>
      <c r="FZ41" s="2">
        <f t="shared" si="45"/>
        <v>4.1349132844458861E-6</v>
      </c>
      <c r="GA41" s="2">
        <f t="shared" si="45"/>
        <v>3.8926596671808952E-6</v>
      </c>
      <c r="GB41" s="2">
        <f t="shared" si="45"/>
        <v>3.8791858829704849E-6</v>
      </c>
      <c r="GC41" s="2">
        <f t="shared" si="45"/>
        <v>3.9732976375816401E-6</v>
      </c>
      <c r="GD41" s="2">
        <f t="shared" si="45"/>
        <v>4.4697130261082332E-6</v>
      </c>
      <c r="GE41" s="2">
        <f t="shared" si="45"/>
        <v>5.3607329650763704E-6</v>
      </c>
      <c r="GF41" s="2">
        <f t="shared" si="45"/>
        <v>5.0596428902516943E-6</v>
      </c>
      <c r="GG41" s="2">
        <f t="shared" si="45"/>
        <v>4.4679896047858274E-6</v>
      </c>
      <c r="GH41" s="2">
        <f t="shared" si="45"/>
        <v>4.0026770658961642E-6</v>
      </c>
      <c r="GI41" s="2">
        <f t="shared" si="45"/>
        <v>3.1687566287515404E-6</v>
      </c>
      <c r="GJ41" s="2">
        <f t="shared" si="45"/>
        <v>2.0133571869722155E-6</v>
      </c>
      <c r="GK41" s="2">
        <f t="shared" si="45"/>
        <v>1.6940021828441427E-6</v>
      </c>
      <c r="GM41" s="86">
        <f t="shared" si="54"/>
        <v>1.2827155093859756E-7</v>
      </c>
      <c r="GN41" s="86">
        <f t="shared" si="46"/>
        <v>2.455976195254802E-10</v>
      </c>
      <c r="GO41" s="86">
        <f t="shared" si="46"/>
        <v>2.0350357935011123E-10</v>
      </c>
      <c r="GP41" s="86">
        <f t="shared" si="46"/>
        <v>1.0742337861513183E-9</v>
      </c>
      <c r="GQ41" s="86">
        <f t="shared" si="46"/>
        <v>1.569516556860609E-9</v>
      </c>
      <c r="GR41" s="86">
        <f t="shared" si="46"/>
        <v>2.6049018040666689E-11</v>
      </c>
      <c r="GS41" s="86">
        <f t="shared" si="46"/>
        <v>3.092195400818055E-11</v>
      </c>
      <c r="GT41" s="86">
        <f t="shared" si="46"/>
        <v>3.3887767177312622E-11</v>
      </c>
      <c r="GU41" s="86">
        <f t="shared" si="46"/>
        <v>9.187521348182374E-12</v>
      </c>
      <c r="GV41" s="86">
        <f t="shared" si="46"/>
        <v>3.2183706393278576E-12</v>
      </c>
      <c r="GW41" s="86">
        <f t="shared" si="46"/>
        <v>6.1309577331442639E-11</v>
      </c>
      <c r="GX41" s="86">
        <f t="shared" si="46"/>
        <v>2.6240110470210052E-10</v>
      </c>
      <c r="GY41" s="86">
        <f t="shared" si="46"/>
        <v>1.0685214302098035E-9</v>
      </c>
      <c r="GZ41" s="86">
        <f t="shared" si="46"/>
        <v>2.9815887315844482E-12</v>
      </c>
      <c r="HA41" s="86">
        <f t="shared" si="46"/>
        <v>1.611467773213484E-15</v>
      </c>
      <c r="HC41" s="86">
        <f t="shared" si="58"/>
        <v>2.3961781124418661E-20</v>
      </c>
      <c r="HD41" s="86">
        <f t="shared" si="47"/>
        <v>1.3569509304731509E-25</v>
      </c>
      <c r="HE41" s="86">
        <f t="shared" si="47"/>
        <v>1.7317006484571626E-25</v>
      </c>
      <c r="HF41" s="86">
        <f t="shared" si="47"/>
        <v>9.017696489779325E-27</v>
      </c>
      <c r="HG41" s="86">
        <f t="shared" si="47"/>
        <v>3.7858715446411981E-27</v>
      </c>
      <c r="HH41" s="86">
        <f t="shared" si="47"/>
        <v>6.0811722559137815E-29</v>
      </c>
      <c r="HI41" s="86">
        <f t="shared" si="47"/>
        <v>4.9741222839324302E-27</v>
      </c>
      <c r="HJ41" s="86">
        <f t="shared" si="47"/>
        <v>9.4053187839218179E-28</v>
      </c>
      <c r="HK41" s="86">
        <f t="shared" si="47"/>
        <v>3.8034914684845322E-28</v>
      </c>
      <c r="HL41" s="86">
        <f t="shared" si="47"/>
        <v>4.6854772013112109E-29</v>
      </c>
      <c r="HM41" s="86">
        <f t="shared" si="47"/>
        <v>3.4143833492024136E-26</v>
      </c>
      <c r="HN41" s="86">
        <f t="shared" si="47"/>
        <v>1.0561886246846689E-27</v>
      </c>
      <c r="HO41" s="86">
        <f t="shared" si="47"/>
        <v>2.9962572508603557E-26</v>
      </c>
      <c r="HP41" s="86">
        <f t="shared" si="47"/>
        <v>4.8715732886223204E-29</v>
      </c>
      <c r="HQ41" s="86">
        <f t="shared" si="47"/>
        <v>3.5566320022812321E-39</v>
      </c>
      <c r="HS41" s="86">
        <f t="shared" si="55"/>
        <v>3.8860317557466677E-83</v>
      </c>
      <c r="HT41" s="86">
        <f t="shared" si="48"/>
        <v>2.3030249099331591E-102</v>
      </c>
      <c r="HU41" s="86">
        <f t="shared" si="48"/>
        <v>8.0161690637506258E-103</v>
      </c>
      <c r="HV41" s="86">
        <f t="shared" si="48"/>
        <v>1.3747750213187011E-107</v>
      </c>
      <c r="HW41" s="86">
        <f t="shared" si="48"/>
        <v>3.2725376119258047E-110</v>
      </c>
      <c r="HX41" s="86">
        <f t="shared" si="48"/>
        <v>1.3098949749605862E-119</v>
      </c>
      <c r="HY41" s="86">
        <f t="shared" si="48"/>
        <v>1.0713962447274252E-111</v>
      </c>
      <c r="HZ41" s="86">
        <f t="shared" si="48"/>
        <v>1.8275614016746136E-116</v>
      </c>
      <c r="IA41" s="86">
        <f t="shared" si="48"/>
        <v>9.5198991215737764E-117</v>
      </c>
      <c r="IB41" s="86">
        <f t="shared" si="48"/>
        <v>1.2871584725109331E-120</v>
      </c>
      <c r="IC41" s="86">
        <f t="shared" si="48"/>
        <v>4.9522086706822081E-109</v>
      </c>
      <c r="ID41" s="86">
        <f t="shared" si="48"/>
        <v>3.3746476570921752E-116</v>
      </c>
      <c r="IE41" s="86">
        <f t="shared" si="48"/>
        <v>5.8152476611115779E-110</v>
      </c>
      <c r="IF41" s="86">
        <f t="shared" si="48"/>
        <v>3.58087225642991E-86</v>
      </c>
      <c r="IG41" s="86">
        <f t="shared" si="48"/>
        <v>3.140305515272667E-63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6.2746788076363984E-195</v>
      </c>
      <c r="IW41" s="86">
        <f t="shared" si="49"/>
        <v>8.161607683109999E-124</v>
      </c>
      <c r="IY41" s="86">
        <f t="shared" si="57"/>
        <v>1.2827155093862152E-7</v>
      </c>
      <c r="IZ41" s="86">
        <f t="shared" si="50"/>
        <v>2.4559761952548035E-10</v>
      </c>
      <c r="JA41" s="86">
        <f t="shared" si="50"/>
        <v>2.0350357935011141E-10</v>
      </c>
      <c r="JB41" s="86">
        <f t="shared" si="50"/>
        <v>1.0742337861513183E-9</v>
      </c>
      <c r="JC41" s="86">
        <f t="shared" si="50"/>
        <v>1.569516556860609E-9</v>
      </c>
      <c r="JD41" s="86">
        <f t="shared" si="50"/>
        <v>2.6049018040666689E-11</v>
      </c>
      <c r="JE41" s="86">
        <f t="shared" si="50"/>
        <v>3.0921954008180556E-11</v>
      </c>
      <c r="JF41" s="86">
        <f t="shared" si="50"/>
        <v>3.3887767177312622E-11</v>
      </c>
      <c r="JG41" s="86">
        <f t="shared" si="50"/>
        <v>9.187521348182374E-12</v>
      </c>
      <c r="JH41" s="86">
        <f t="shared" si="50"/>
        <v>3.2183706393278576E-12</v>
      </c>
      <c r="JI41" s="86">
        <f t="shared" si="50"/>
        <v>6.1309577331442677E-11</v>
      </c>
      <c r="JJ41" s="86">
        <f t="shared" si="50"/>
        <v>2.6240110470210052E-10</v>
      </c>
      <c r="JK41" s="86">
        <f t="shared" si="50"/>
        <v>1.0685214302098035E-9</v>
      </c>
      <c r="JL41" s="86">
        <f t="shared" si="50"/>
        <v>2.9815887315844482E-12</v>
      </c>
      <c r="JM41" s="86">
        <f t="shared" si="50"/>
        <v>1.611467773213484E-15</v>
      </c>
    </row>
    <row r="42" spans="2:273" x14ac:dyDescent="0.25">
      <c r="B42" s="2">
        <v>15</v>
      </c>
      <c r="C42" s="37">
        <v>74.456000000000003</v>
      </c>
      <c r="D42" s="37">
        <v>76</v>
      </c>
      <c r="E42" s="37">
        <v>78.905000000000001</v>
      </c>
      <c r="F42" s="37">
        <v>79.194000000000003</v>
      </c>
      <c r="G42" s="37">
        <v>79.516000000000005</v>
      </c>
      <c r="H42" s="37">
        <v>79.531999999999996</v>
      </c>
      <c r="I42" s="37">
        <v>90.257999999999996</v>
      </c>
      <c r="J42" s="37">
        <v>80.790000000000006</v>
      </c>
      <c r="K42" s="37">
        <v>81.290000000000006</v>
      </c>
      <c r="L42" s="37">
        <v>82.161000000000001</v>
      </c>
      <c r="M42" s="37">
        <v>79.790000000000006</v>
      </c>
      <c r="N42" s="37">
        <v>81.242000000000004</v>
      </c>
      <c r="O42" s="37">
        <v>84.968000000000004</v>
      </c>
      <c r="P42" s="37">
        <v>78.602999999999994</v>
      </c>
      <c r="Q42" s="37">
        <v>76.206000000000003</v>
      </c>
      <c r="S42" s="4">
        <f t="shared" si="7"/>
        <v>75.127736406307861</v>
      </c>
      <c r="T42" s="4">
        <f t="shared" si="7"/>
        <v>76.538417424487633</v>
      </c>
      <c r="U42" s="4">
        <f t="shared" si="7"/>
        <v>80.090237244254453</v>
      </c>
      <c r="V42" s="4">
        <f t="shared" si="7"/>
        <v>79.999962092258741</v>
      </c>
      <c r="W42" s="4">
        <f t="shared" si="7"/>
        <v>80.685783713667689</v>
      </c>
      <c r="X42" s="4">
        <f t="shared" si="7"/>
        <v>80.614007620549273</v>
      </c>
      <c r="Y42" s="4">
        <f t="shared" si="7"/>
        <v>90.574514656749713</v>
      </c>
      <c r="Z42" s="4">
        <f t="shared" si="7"/>
        <v>80.878295190597598</v>
      </c>
      <c r="AA42" s="4">
        <f t="shared" si="7"/>
        <v>81.524434018703616</v>
      </c>
      <c r="AB42" s="4">
        <f t="shared" si="7"/>
        <v>81.968084815224373</v>
      </c>
      <c r="AC42" s="4">
        <f t="shared" si="7"/>
        <v>80.35114822514187</v>
      </c>
      <c r="AD42" s="4">
        <f t="shared" si="7"/>
        <v>81.628668557460983</v>
      </c>
      <c r="AE42" s="4">
        <f t="shared" si="7"/>
        <v>85.231716114500784</v>
      </c>
      <c r="AF42" s="4">
        <f t="shared" si="7"/>
        <v>77.493519921832913</v>
      </c>
      <c r="AG42" s="4">
        <f t="shared" si="7"/>
        <v>75.706865513278643</v>
      </c>
      <c r="AI42" s="4">
        <f t="shared" si="8"/>
        <v>-0.67173640630785769</v>
      </c>
      <c r="AJ42" s="4">
        <f t="shared" si="8"/>
        <v>-0.53841742448763341</v>
      </c>
      <c r="AK42" s="4">
        <f t="shared" si="8"/>
        <v>-1.1852372442544521</v>
      </c>
      <c r="AL42" s="4">
        <f t="shared" si="8"/>
        <v>-0.80596209225873849</v>
      </c>
      <c r="AM42" s="4">
        <f t="shared" si="8"/>
        <v>-1.1697837136676839</v>
      </c>
      <c r="AN42" s="4">
        <f t="shared" si="8"/>
        <v>-1.0820076205492768</v>
      </c>
      <c r="AO42" s="4">
        <f t="shared" si="8"/>
        <v>-0.31651465674971746</v>
      </c>
      <c r="AP42" s="4">
        <f t="shared" si="8"/>
        <v>-8.82951905975915E-2</v>
      </c>
      <c r="AQ42" s="4">
        <f t="shared" si="8"/>
        <v>-0.23443401870360958</v>
      </c>
      <c r="AR42" s="4">
        <f t="shared" si="8"/>
        <v>0.19291518477562875</v>
      </c>
      <c r="AS42" s="4">
        <f t="shared" si="8"/>
        <v>-0.56114822514186358</v>
      </c>
      <c r="AT42" s="4">
        <f t="shared" si="8"/>
        <v>-0.38666855746097895</v>
      </c>
      <c r="AU42" s="4">
        <f t="shared" si="8"/>
        <v>-0.26371611450078092</v>
      </c>
      <c r="AV42" s="4">
        <f t="shared" si="8"/>
        <v>1.1094800781670813</v>
      </c>
      <c r="AW42" s="4">
        <f t="shared" si="8"/>
        <v>0.49913448672135985</v>
      </c>
      <c r="AY42" s="2">
        <f t="shared" si="51"/>
        <v>75.127483626967916</v>
      </c>
      <c r="AZ42" s="2">
        <f t="shared" si="9"/>
        <v>76.538416575664627</v>
      </c>
      <c r="BA42" s="2">
        <f t="shared" si="9"/>
        <v>80.09023654376314</v>
      </c>
      <c r="BB42" s="2">
        <f t="shared" si="9"/>
        <v>79.999958817130889</v>
      </c>
      <c r="BC42" s="2">
        <f t="shared" si="9"/>
        <v>80.685779084034067</v>
      </c>
      <c r="BD42" s="2">
        <f t="shared" si="9"/>
        <v>80.614007518739299</v>
      </c>
      <c r="BE42" s="2">
        <f t="shared" si="9"/>
        <v>90.574514540274379</v>
      </c>
      <c r="BF42" s="2">
        <f t="shared" si="9"/>
        <v>80.878295060002031</v>
      </c>
      <c r="BG42" s="2">
        <f t="shared" si="9"/>
        <v>81.524433979738674</v>
      </c>
      <c r="BH42" s="2">
        <f t="shared" si="9"/>
        <v>81.968084801307072</v>
      </c>
      <c r="BI42" s="2">
        <f t="shared" si="9"/>
        <v>80.351148002483725</v>
      </c>
      <c r="BJ42" s="2">
        <f t="shared" si="9"/>
        <v>81.628667719149362</v>
      </c>
      <c r="BK42" s="2">
        <f t="shared" si="9"/>
        <v>85.231713155999742</v>
      </c>
      <c r="BL42" s="2">
        <f t="shared" si="9"/>
        <v>77.493519909479076</v>
      </c>
      <c r="BM42" s="2">
        <f t="shared" si="9"/>
        <v>75.706865513270174</v>
      </c>
      <c r="BO42" s="2">
        <f t="shared" si="10"/>
        <v>74.456000000000003</v>
      </c>
      <c r="BP42" s="2">
        <f t="shared" si="11"/>
        <v>76</v>
      </c>
      <c r="BQ42" s="2">
        <f t="shared" si="12"/>
        <v>78.905000000000001</v>
      </c>
      <c r="BR42" s="2">
        <f t="shared" si="13"/>
        <v>79.194000000000003</v>
      </c>
      <c r="BS42" s="2">
        <f t="shared" si="14"/>
        <v>79.516000000000005</v>
      </c>
      <c r="BT42" s="2">
        <f t="shared" si="15"/>
        <v>79.531999999999996</v>
      </c>
      <c r="BU42" s="2">
        <f t="shared" si="16"/>
        <v>90.257999999999996</v>
      </c>
      <c r="BV42" s="2">
        <f t="shared" si="17"/>
        <v>80.790000000000006</v>
      </c>
      <c r="BW42" s="2">
        <f t="shared" si="18"/>
        <v>81.290000000000006</v>
      </c>
      <c r="BX42" s="2">
        <f t="shared" si="19"/>
        <v>82.161000000000001</v>
      </c>
      <c r="BY42" s="2">
        <f t="shared" si="20"/>
        <v>79.790000000000006</v>
      </c>
      <c r="BZ42" s="2">
        <f t="shared" si="21"/>
        <v>81.242000000000004</v>
      </c>
      <c r="CA42" s="2">
        <f t="shared" si="22"/>
        <v>84.968000000000004</v>
      </c>
      <c r="CB42" s="2">
        <f t="shared" si="23"/>
        <v>78.602999999999994</v>
      </c>
      <c r="CC42" s="2">
        <f t="shared" si="24"/>
        <v>76.206000000000003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75.437139372822301</v>
      </c>
      <c r="DL42" s="2">
        <f t="shared" si="41"/>
        <v>76.478474630021125</v>
      </c>
      <c r="DM42" s="2">
        <f t="shared" si="41"/>
        <v>79.861480972515864</v>
      </c>
      <c r="DN42" s="2">
        <f t="shared" si="41"/>
        <v>79.998762307459955</v>
      </c>
      <c r="DO42" s="2">
        <f t="shared" si="41"/>
        <v>80.740435517970397</v>
      </c>
      <c r="DP42" s="2">
        <f t="shared" si="41"/>
        <v>80.547681144465287</v>
      </c>
      <c r="DQ42" s="2">
        <f t="shared" si="41"/>
        <v>90.446797038327503</v>
      </c>
      <c r="DR42" s="2">
        <f t="shared" si="41"/>
        <v>81.17024268292684</v>
      </c>
      <c r="DS42" s="2">
        <f t="shared" si="41"/>
        <v>81.586104588394093</v>
      </c>
      <c r="DT42" s="2">
        <f t="shared" si="41"/>
        <v>81.758973144399476</v>
      </c>
      <c r="DU42" s="2">
        <f t="shared" si="41"/>
        <v>80.421926586176184</v>
      </c>
      <c r="DV42" s="2">
        <f t="shared" si="41"/>
        <v>81.722088794925995</v>
      </c>
      <c r="DW42" s="2">
        <f t="shared" si="41"/>
        <v>85.176667935165611</v>
      </c>
      <c r="DX42" s="2">
        <f t="shared" si="41"/>
        <v>77.547890620782738</v>
      </c>
      <c r="DY42" s="2">
        <f t="shared" si="41"/>
        <v>75.785762923351143</v>
      </c>
      <c r="EA42" s="2">
        <f t="shared" si="42"/>
        <v>71.816004759353504</v>
      </c>
      <c r="EB42" s="2">
        <f t="shared" si="42"/>
        <v>77.451421135633979</v>
      </c>
      <c r="EC42" s="2">
        <f t="shared" si="42"/>
        <v>83.622313576494435</v>
      </c>
      <c r="ED42" s="2">
        <f t="shared" si="42"/>
        <v>80.016783952753002</v>
      </c>
      <c r="EE42" s="2">
        <f t="shared" si="42"/>
        <v>79.935108073140128</v>
      </c>
      <c r="EF42" s="2">
        <f t="shared" si="42"/>
        <v>81.691765781922541</v>
      </c>
      <c r="EG42" s="2">
        <f t="shared" si="42"/>
        <v>92.62479806471022</v>
      </c>
      <c r="EH42" s="2">
        <f t="shared" si="42"/>
        <v>76.331516964222217</v>
      </c>
      <c r="EI42" s="2">
        <f t="shared" si="42"/>
        <v>80.518332717476952</v>
      </c>
      <c r="EJ42" s="2">
        <f t="shared" si="42"/>
        <v>85.634307343321353</v>
      </c>
      <c r="EK42" s="2">
        <f t="shared" si="42"/>
        <v>79.252212174594519</v>
      </c>
      <c r="EL42" s="2">
        <f t="shared" si="42"/>
        <v>80.266944646372679</v>
      </c>
      <c r="EM42" s="2">
        <f t="shared" si="42"/>
        <v>86.013717593285179</v>
      </c>
      <c r="EN42" s="2">
        <f t="shared" si="42"/>
        <v>76.548580528556499</v>
      </c>
      <c r="EO42" s="2">
        <f t="shared" si="42"/>
        <v>74.137756992510958</v>
      </c>
      <c r="EQ42" s="2">
        <f t="shared" si="43"/>
        <v>70.451571563203203</v>
      </c>
      <c r="ER42" s="2">
        <f t="shared" si="43"/>
        <v>75.386858025685257</v>
      </c>
      <c r="ES42" s="2">
        <f t="shared" si="43"/>
        <v>81.276000051346571</v>
      </c>
      <c r="ET42" s="2">
        <f t="shared" si="43"/>
        <v>78.270698656694833</v>
      </c>
      <c r="EU42" s="2">
        <f t="shared" si="43"/>
        <v>79.461292242988776</v>
      </c>
      <c r="EV42" s="2">
        <f t="shared" si="43"/>
        <v>81.111611535786039</v>
      </c>
      <c r="EW42" s="2">
        <f t="shared" si="43"/>
        <v>88.581253872190146</v>
      </c>
      <c r="EX42" s="2">
        <f t="shared" si="43"/>
        <v>75.722593962630967</v>
      </c>
      <c r="EY42" s="2">
        <f t="shared" si="43"/>
        <v>79.169422097186697</v>
      </c>
      <c r="EZ42" s="2">
        <f t="shared" si="43"/>
        <v>83.032716030534317</v>
      </c>
      <c r="FA42" s="2">
        <f t="shared" si="43"/>
        <v>79.53341980592883</v>
      </c>
      <c r="FB42" s="2">
        <f t="shared" si="43"/>
        <v>80.982355671244079</v>
      </c>
      <c r="FC42" s="2">
        <f t="shared" si="43"/>
        <v>83.383434508149861</v>
      </c>
      <c r="FD42" s="2">
        <f t="shared" si="43"/>
        <v>75.941959688613963</v>
      </c>
      <c r="FE42" s="2">
        <f t="shared" si="43"/>
        <v>76.705643444005119</v>
      </c>
      <c r="FG42" s="2">
        <f t="shared" si="44"/>
        <v>8.551229211978445E-2</v>
      </c>
      <c r="FH42" s="2">
        <f t="shared" si="44"/>
        <v>6.1617784602373465E-2</v>
      </c>
      <c r="FI42" s="2">
        <f t="shared" si="44"/>
        <v>6.0827922397152734E-2</v>
      </c>
      <c r="FJ42" s="2">
        <f t="shared" si="44"/>
        <v>6.683219669999757E-2</v>
      </c>
      <c r="FK42" s="2">
        <f t="shared" si="44"/>
        <v>6.7866073532477256E-2</v>
      </c>
      <c r="FL42" s="2">
        <f t="shared" si="44"/>
        <v>5.7975467683382353E-2</v>
      </c>
      <c r="FM42" s="2">
        <f t="shared" si="44"/>
        <v>5.8647868681350683E-2</v>
      </c>
      <c r="FN42" s="2">
        <f t="shared" si="44"/>
        <v>6.0335025294097955E-2</v>
      </c>
      <c r="FO42" s="2">
        <f t="shared" si="44"/>
        <v>5.7748927033127395E-2</v>
      </c>
      <c r="FP42" s="2">
        <f t="shared" si="44"/>
        <v>5.3963369155639616E-2</v>
      </c>
      <c r="FQ42" s="2">
        <f t="shared" si="44"/>
        <v>6.051046361591237E-2</v>
      </c>
      <c r="FR42" s="2">
        <f t="shared" si="44"/>
        <v>6.4202722251695349E-2</v>
      </c>
      <c r="FS42" s="2">
        <f t="shared" si="44"/>
        <v>6.5771915851937549E-2</v>
      </c>
      <c r="FT42" s="2">
        <f t="shared" si="44"/>
        <v>5.4406907875071936E-2</v>
      </c>
      <c r="FU42" s="2">
        <f t="shared" si="44"/>
        <v>4.7877363964259512E-2</v>
      </c>
      <c r="FW42" s="2">
        <f t="shared" si="53"/>
        <v>3.096510986573635E-6</v>
      </c>
      <c r="FX42" s="2">
        <f t="shared" si="45"/>
        <v>4.292709165383521E-6</v>
      </c>
      <c r="FY42" s="2">
        <f t="shared" si="45"/>
        <v>3.4362569727897801E-6</v>
      </c>
      <c r="FZ42" s="2">
        <f t="shared" si="45"/>
        <v>4.5338404506574014E-6</v>
      </c>
      <c r="GA42" s="2">
        <f t="shared" si="45"/>
        <v>4.2682148471128013E-6</v>
      </c>
      <c r="GB42" s="2">
        <f t="shared" si="45"/>
        <v>4.2534411475840708E-6</v>
      </c>
      <c r="GC42" s="2">
        <f t="shared" si="45"/>
        <v>4.3566325563388317E-6</v>
      </c>
      <c r="GD42" s="2">
        <f t="shared" si="45"/>
        <v>4.9009407627129004E-6</v>
      </c>
      <c r="GE42" s="2">
        <f t="shared" si="45"/>
        <v>5.8779237715262413E-6</v>
      </c>
      <c r="GF42" s="2">
        <f t="shared" si="45"/>
        <v>5.5477854013069558E-6</v>
      </c>
      <c r="GG42" s="2">
        <f t="shared" si="45"/>
        <v>4.8990510704395931E-6</v>
      </c>
      <c r="GH42" s="2">
        <f t="shared" si="45"/>
        <v>4.3888464341120276E-6</v>
      </c>
      <c r="GI42" s="2">
        <f t="shared" si="45"/>
        <v>3.4744714901089929E-6</v>
      </c>
      <c r="GJ42" s="2">
        <f t="shared" si="45"/>
        <v>2.2076018277474407E-6</v>
      </c>
      <c r="GK42" s="2">
        <f t="shared" si="45"/>
        <v>1.8574361541388319E-6</v>
      </c>
      <c r="GM42" s="86">
        <f t="shared" si="54"/>
        <v>2.2519011701852977E-7</v>
      </c>
      <c r="GN42" s="86">
        <f t="shared" si="46"/>
        <v>5.4893625525876147E-10</v>
      </c>
      <c r="GO42" s="86">
        <f t="shared" si="46"/>
        <v>4.5744182692407803E-10</v>
      </c>
      <c r="GP42" s="86">
        <f t="shared" si="46"/>
        <v>2.2795790535122079E-9</v>
      </c>
      <c r="GQ42" s="86">
        <f t="shared" si="46"/>
        <v>3.2799811047765541E-9</v>
      </c>
      <c r="GR42" s="86">
        <f t="shared" si="46"/>
        <v>6.4007110992574193E-11</v>
      </c>
      <c r="GS42" s="86">
        <f t="shared" si="46"/>
        <v>7.5609607008844445E-11</v>
      </c>
      <c r="GT42" s="86">
        <f t="shared" si="46"/>
        <v>8.3253351116149935E-11</v>
      </c>
      <c r="GU42" s="86">
        <f t="shared" si="46"/>
        <v>2.3767370511879438E-11</v>
      </c>
      <c r="GV42" s="86">
        <f t="shared" si="46"/>
        <v>8.5725091395557527E-12</v>
      </c>
      <c r="GW42" s="86">
        <f t="shared" si="46"/>
        <v>1.4626200172698483E-10</v>
      </c>
      <c r="GX42" s="86">
        <f t="shared" si="46"/>
        <v>5.9190020837801566E-10</v>
      </c>
      <c r="GY42" s="86">
        <f t="shared" si="46"/>
        <v>2.2575634683386393E-9</v>
      </c>
      <c r="GZ42" s="86">
        <f t="shared" si="46"/>
        <v>7.9949186074730021E-12</v>
      </c>
      <c r="HA42" s="86">
        <f t="shared" si="46"/>
        <v>5.9649301850711502E-15</v>
      </c>
      <c r="HC42" s="86">
        <f t="shared" si="58"/>
        <v>7.6283715608552434E-20</v>
      </c>
      <c r="HD42" s="86">
        <f t="shared" si="47"/>
        <v>6.090436740908976E-25</v>
      </c>
      <c r="HE42" s="86">
        <f t="shared" si="47"/>
        <v>7.4634186458774847E-25</v>
      </c>
      <c r="HF42" s="86">
        <f t="shared" si="47"/>
        <v>4.3616604805679957E-26</v>
      </c>
      <c r="HG42" s="86">
        <f t="shared" si="47"/>
        <v>1.8987802197540889E-26</v>
      </c>
      <c r="HH42" s="86">
        <f t="shared" si="47"/>
        <v>3.4209958586897725E-28</v>
      </c>
      <c r="HI42" s="86">
        <f t="shared" si="47"/>
        <v>2.4965193247946726E-26</v>
      </c>
      <c r="HJ42" s="86">
        <f t="shared" si="47"/>
        <v>5.0585683279213561E-27</v>
      </c>
      <c r="HK42" s="86">
        <f t="shared" si="47"/>
        <v>2.1138225977322287E-27</v>
      </c>
      <c r="HL42" s="86">
        <f t="shared" si="47"/>
        <v>2.7335952689908681E-28</v>
      </c>
      <c r="HM42" s="86">
        <f t="shared" si="47"/>
        <v>1.6437954616615915E-25</v>
      </c>
      <c r="HN42" s="86">
        <f t="shared" si="47"/>
        <v>5.566616010711985E-27</v>
      </c>
      <c r="HO42" s="86">
        <f t="shared" si="47"/>
        <v>1.4040608524962181E-25</v>
      </c>
      <c r="HP42" s="86">
        <f t="shared" si="47"/>
        <v>2.7169293435243816E-28</v>
      </c>
      <c r="HQ42" s="86">
        <f t="shared" si="47"/>
        <v>3.8525166614933537E-38</v>
      </c>
      <c r="HS42" s="86">
        <f t="shared" si="55"/>
        <v>1.0859083577297575E-81</v>
      </c>
      <c r="HT42" s="86">
        <f t="shared" si="48"/>
        <v>1.6185973596522455E-100</v>
      </c>
      <c r="HU42" s="86">
        <f t="shared" si="48"/>
        <v>5.1150976192325948E-101</v>
      </c>
      <c r="HV42" s="86">
        <f t="shared" si="48"/>
        <v>1.2031083043892637E-105</v>
      </c>
      <c r="HW42" s="86">
        <f t="shared" si="48"/>
        <v>3.2469637081069272E-108</v>
      </c>
      <c r="HX42" s="86">
        <f t="shared" si="48"/>
        <v>1.8760936307088178E-117</v>
      </c>
      <c r="HY42" s="86">
        <f t="shared" si="48"/>
        <v>1.1110790165329912E-109</v>
      </c>
      <c r="HZ42" s="86">
        <f t="shared" si="48"/>
        <v>2.3975479516582853E-114</v>
      </c>
      <c r="IA42" s="86">
        <f t="shared" si="48"/>
        <v>1.3321625911532356E-114</v>
      </c>
      <c r="IB42" s="86">
        <f t="shared" si="48"/>
        <v>2.0705316334732509E-118</v>
      </c>
      <c r="IC42" s="86">
        <f t="shared" si="48"/>
        <v>4.6446886909307995E-107</v>
      </c>
      <c r="ID42" s="86">
        <f t="shared" si="48"/>
        <v>4.1697689685225333E-114</v>
      </c>
      <c r="IE42" s="86">
        <f t="shared" si="48"/>
        <v>5.1160876493442192E-108</v>
      </c>
      <c r="IF42" s="86">
        <f t="shared" si="48"/>
        <v>1.1078906584434293E-84</v>
      </c>
      <c r="IG42" s="86">
        <f t="shared" si="48"/>
        <v>3.6992367116531801E-62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3.137504942214207E-192</v>
      </c>
      <c r="IW42" s="86">
        <f t="shared" si="49"/>
        <v>3.9336861793374169E-122</v>
      </c>
      <c r="IY42" s="86">
        <f t="shared" si="57"/>
        <v>2.2519011701860605E-7</v>
      </c>
      <c r="IZ42" s="86">
        <f t="shared" si="50"/>
        <v>5.4893625525876209E-10</v>
      </c>
      <c r="JA42" s="86">
        <f t="shared" si="50"/>
        <v>4.5744182692407875E-10</v>
      </c>
      <c r="JB42" s="86">
        <f t="shared" si="50"/>
        <v>2.2795790535122079E-9</v>
      </c>
      <c r="JC42" s="86">
        <f t="shared" si="50"/>
        <v>3.2799811047765541E-9</v>
      </c>
      <c r="JD42" s="86">
        <f t="shared" si="50"/>
        <v>6.4007110992574193E-11</v>
      </c>
      <c r="JE42" s="86">
        <f t="shared" si="50"/>
        <v>7.5609607008844471E-11</v>
      </c>
      <c r="JF42" s="86">
        <f t="shared" si="50"/>
        <v>8.3253351116149935E-11</v>
      </c>
      <c r="JG42" s="86">
        <f t="shared" si="50"/>
        <v>2.3767370511879441E-11</v>
      </c>
      <c r="JH42" s="86">
        <f t="shared" si="50"/>
        <v>8.5725091395557527E-12</v>
      </c>
      <c r="JI42" s="86">
        <f t="shared" si="50"/>
        <v>1.4626200172698498E-10</v>
      </c>
      <c r="JJ42" s="86">
        <f t="shared" si="50"/>
        <v>5.9190020837801566E-10</v>
      </c>
      <c r="JK42" s="86">
        <f t="shared" si="50"/>
        <v>2.2575634683386393E-9</v>
      </c>
      <c r="JL42" s="86">
        <f t="shared" si="50"/>
        <v>7.9949186074730021E-12</v>
      </c>
      <c r="JM42" s="86">
        <f t="shared" si="50"/>
        <v>5.9649301850711502E-15</v>
      </c>
    </row>
    <row r="43" spans="2:273" x14ac:dyDescent="0.25">
      <c r="B43" s="2">
        <v>16</v>
      </c>
      <c r="C43" s="37">
        <v>74.956000000000003</v>
      </c>
      <c r="D43" s="37">
        <v>76.144999999999996</v>
      </c>
      <c r="E43" s="37">
        <v>80</v>
      </c>
      <c r="F43" s="37">
        <v>78.209999999999994</v>
      </c>
      <c r="G43" s="37">
        <v>79.370999999999995</v>
      </c>
      <c r="H43" s="37">
        <v>80.516000000000005</v>
      </c>
      <c r="I43" s="37">
        <v>90.694000000000003</v>
      </c>
      <c r="J43" s="37">
        <v>81.370999999999995</v>
      </c>
      <c r="K43" s="37">
        <v>82.194000000000003</v>
      </c>
      <c r="L43" s="37">
        <v>81.548000000000002</v>
      </c>
      <c r="M43" s="37">
        <v>79.887</v>
      </c>
      <c r="N43" s="37">
        <v>83.129000000000005</v>
      </c>
      <c r="O43" s="37">
        <v>84.71</v>
      </c>
      <c r="P43" s="37">
        <v>78.27</v>
      </c>
      <c r="Q43" s="37">
        <v>76.397000000000006</v>
      </c>
      <c r="S43" s="4">
        <f t="shared" si="7"/>
        <v>75.137951060796212</v>
      </c>
      <c r="T43" s="4">
        <f t="shared" si="7"/>
        <v>76.625429154963271</v>
      </c>
      <c r="U43" s="4">
        <f t="shared" si="7"/>
        <v>80.18106268804766</v>
      </c>
      <c r="V43" s="4">
        <f t="shared" si="7"/>
        <v>79.940928223623118</v>
      </c>
      <c r="W43" s="4">
        <f t="shared" si="7"/>
        <v>80.687995991868931</v>
      </c>
      <c r="X43" s="4">
        <f t="shared" si="7"/>
        <v>80.658795167066302</v>
      </c>
      <c r="Y43" s="4">
        <f t="shared" si="7"/>
        <v>90.55397623271503</v>
      </c>
      <c r="Z43" s="4">
        <f t="shared" si="7"/>
        <v>80.887295024898364</v>
      </c>
      <c r="AA43" s="4">
        <f t="shared" si="7"/>
        <v>81.642734058141514</v>
      </c>
      <c r="AB43" s="4">
        <f t="shared" si="7"/>
        <v>82.066461944681663</v>
      </c>
      <c r="AC43" s="4">
        <f t="shared" si="7"/>
        <v>80.397768771200958</v>
      </c>
      <c r="AD43" s="4">
        <f t="shared" si="7"/>
        <v>81.597261455662817</v>
      </c>
      <c r="AE43" s="4">
        <f t="shared" si="7"/>
        <v>85.262558655321214</v>
      </c>
      <c r="AF43" s="4">
        <f t="shared" si="7"/>
        <v>77.546228911337494</v>
      </c>
      <c r="AG43" s="4">
        <f t="shared" si="7"/>
        <v>75.678540401074173</v>
      </c>
      <c r="AI43" s="4">
        <f t="shared" si="8"/>
        <v>-0.18195106079620871</v>
      </c>
      <c r="AJ43" s="4">
        <f t="shared" si="8"/>
        <v>-0.4804291549632751</v>
      </c>
      <c r="AK43" s="4">
        <f t="shared" si="8"/>
        <v>-0.18106268804766046</v>
      </c>
      <c r="AL43" s="4">
        <f t="shared" si="8"/>
        <v>-1.730928223623124</v>
      </c>
      <c r="AM43" s="4">
        <f t="shared" si="8"/>
        <v>-1.3169959918689358</v>
      </c>
      <c r="AN43" s="4">
        <f t="shared" si="8"/>
        <v>-0.14279516706629636</v>
      </c>
      <c r="AO43" s="4">
        <f t="shared" si="8"/>
        <v>0.14002376728497268</v>
      </c>
      <c r="AP43" s="4">
        <f t="shared" si="8"/>
        <v>0.48370497510163091</v>
      </c>
      <c r="AQ43" s="4">
        <f t="shared" si="8"/>
        <v>0.55126594185848887</v>
      </c>
      <c r="AR43" s="4">
        <f t="shared" si="8"/>
        <v>-0.51846194468166118</v>
      </c>
      <c r="AS43" s="4">
        <f t="shared" si="8"/>
        <v>-0.51076877120095787</v>
      </c>
      <c r="AT43" s="4">
        <f t="shared" si="8"/>
        <v>1.5317385443371876</v>
      </c>
      <c r="AU43" s="4">
        <f t="shared" si="8"/>
        <v>-0.55255865532122073</v>
      </c>
      <c r="AV43" s="4">
        <f t="shared" si="8"/>
        <v>0.72377108866250239</v>
      </c>
      <c r="AW43" s="4">
        <f t="shared" si="8"/>
        <v>0.71845959892583267</v>
      </c>
      <c r="AY43" s="2">
        <f t="shared" si="51"/>
        <v>75.137520181181401</v>
      </c>
      <c r="AZ43" s="2">
        <f t="shared" si="51"/>
        <v>76.625427322609227</v>
      </c>
      <c r="BA43" s="2">
        <f t="shared" si="51"/>
        <v>80.181061167369293</v>
      </c>
      <c r="BB43" s="2">
        <f t="shared" si="51"/>
        <v>79.940921505234158</v>
      </c>
      <c r="BC43" s="2">
        <f t="shared" si="51"/>
        <v>80.687986635901439</v>
      </c>
      <c r="BD43" s="2">
        <f t="shared" si="51"/>
        <v>80.658794926015688</v>
      </c>
      <c r="BE43" s="2">
        <f t="shared" si="51"/>
        <v>90.553975958280617</v>
      </c>
      <c r="BF43" s="2">
        <f t="shared" si="51"/>
        <v>80.88729471587574</v>
      </c>
      <c r="BG43" s="2">
        <f t="shared" si="51"/>
        <v>81.642733961162889</v>
      </c>
      <c r="BH43" s="2">
        <f t="shared" si="51"/>
        <v>82.066461909021655</v>
      </c>
      <c r="BI43" s="2">
        <f t="shared" si="51"/>
        <v>80.397768259133088</v>
      </c>
      <c r="BJ43" s="2">
        <f t="shared" si="51"/>
        <v>81.59725963058824</v>
      </c>
      <c r="BK43" s="2">
        <f t="shared" si="51"/>
        <v>85.26255261113846</v>
      </c>
      <c r="BL43" s="2">
        <f t="shared" si="51"/>
        <v>77.546228879480921</v>
      </c>
      <c r="BM43" s="2">
        <f t="shared" si="51"/>
        <v>75.678540401044259</v>
      </c>
      <c r="BO43" s="2">
        <f t="shared" si="10"/>
        <v>74.956000000000003</v>
      </c>
      <c r="BP43" s="2">
        <f t="shared" si="11"/>
        <v>76.144999999999996</v>
      </c>
      <c r="BQ43" s="2">
        <f t="shared" si="12"/>
        <v>80</v>
      </c>
      <c r="BR43" s="2">
        <f t="shared" si="13"/>
        <v>78.209999999999994</v>
      </c>
      <c r="BS43" s="2">
        <f t="shared" si="14"/>
        <v>79.370999999999995</v>
      </c>
      <c r="BT43" s="2">
        <f t="shared" si="15"/>
        <v>80.516000000000005</v>
      </c>
      <c r="BU43" s="2">
        <f t="shared" si="16"/>
        <v>90.694000000000003</v>
      </c>
      <c r="BV43" s="2">
        <f t="shared" si="17"/>
        <v>81.370999999999995</v>
      </c>
      <c r="BW43" s="2">
        <f t="shared" si="18"/>
        <v>82.194000000000003</v>
      </c>
      <c r="BX43" s="2">
        <f t="shared" si="19"/>
        <v>81.548000000000002</v>
      </c>
      <c r="BY43" s="2">
        <f t="shared" si="20"/>
        <v>79.887</v>
      </c>
      <c r="BZ43" s="2">
        <f t="shared" si="21"/>
        <v>83.129000000000005</v>
      </c>
      <c r="CA43" s="2">
        <f t="shared" si="22"/>
        <v>84.71</v>
      </c>
      <c r="CB43" s="2">
        <f t="shared" si="23"/>
        <v>78.27</v>
      </c>
      <c r="CC43" s="2">
        <f t="shared" si="24"/>
        <v>76.397000000000006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75.488960278745637</v>
      </c>
      <c r="DL43" s="2">
        <f t="shared" si="41"/>
        <v>76.576446692842026</v>
      </c>
      <c r="DM43" s="2">
        <f t="shared" si="41"/>
        <v>79.94854411557435</v>
      </c>
      <c r="DN43" s="2">
        <f t="shared" si="41"/>
        <v>79.947015101177868</v>
      </c>
      <c r="DO43" s="2">
        <f t="shared" si="41"/>
        <v>80.759692389006332</v>
      </c>
      <c r="DP43" s="2">
        <f t="shared" si="41"/>
        <v>80.600175234521572</v>
      </c>
      <c r="DQ43" s="2">
        <f t="shared" si="41"/>
        <v>90.429188153310093</v>
      </c>
      <c r="DR43" s="2">
        <f t="shared" si="41"/>
        <v>81.215668292682949</v>
      </c>
      <c r="DS43" s="2">
        <f t="shared" si="41"/>
        <v>81.727789001349564</v>
      </c>
      <c r="DT43" s="2">
        <f t="shared" si="41"/>
        <v>81.854427800269917</v>
      </c>
      <c r="DU43" s="2">
        <f t="shared" si="41"/>
        <v>80.486952029819321</v>
      </c>
      <c r="DV43" s="2">
        <f t="shared" si="41"/>
        <v>81.706594382361814</v>
      </c>
      <c r="DW43" s="2">
        <f t="shared" si="41"/>
        <v>85.217054686398882</v>
      </c>
      <c r="DX43" s="2">
        <f t="shared" si="41"/>
        <v>77.615189608636982</v>
      </c>
      <c r="DY43" s="2">
        <f t="shared" si="41"/>
        <v>75.766538324420665</v>
      </c>
      <c r="EA43" s="2">
        <f t="shared" si="42"/>
        <v>71.709886605946949</v>
      </c>
      <c r="EB43" s="2">
        <f t="shared" si="42"/>
        <v>77.305866715479965</v>
      </c>
      <c r="EC43" s="2">
        <f t="shared" si="42"/>
        <v>83.455331250703608</v>
      </c>
      <c r="ED43" s="2">
        <f t="shared" si="42"/>
        <v>79.863441991261894</v>
      </c>
      <c r="EE43" s="2">
        <f t="shared" si="42"/>
        <v>79.789802785662403</v>
      </c>
      <c r="EF43" s="2">
        <f t="shared" si="42"/>
        <v>81.527520593484283</v>
      </c>
      <c r="EG43" s="2">
        <f t="shared" si="42"/>
        <v>92.380994986295889</v>
      </c>
      <c r="EH43" s="2">
        <f t="shared" si="42"/>
        <v>76.223202148090195</v>
      </c>
      <c r="EI43" s="2">
        <f t="shared" si="42"/>
        <v>80.377193852633738</v>
      </c>
      <c r="EJ43" s="2">
        <f t="shared" si="42"/>
        <v>85.456844350073823</v>
      </c>
      <c r="EK43" s="2">
        <f t="shared" si="42"/>
        <v>79.134908607060098</v>
      </c>
      <c r="EL43" s="2">
        <f t="shared" si="42"/>
        <v>80.143806254268867</v>
      </c>
      <c r="EM43" s="2">
        <f t="shared" si="42"/>
        <v>85.8520826637032</v>
      </c>
      <c r="EN43" s="2">
        <f t="shared" si="42"/>
        <v>76.453172993814746</v>
      </c>
      <c r="EO43" s="2">
        <f t="shared" si="42"/>
        <v>74.082433365177621</v>
      </c>
      <c r="EQ43" s="2">
        <f t="shared" si="43"/>
        <v>70.359426648117392</v>
      </c>
      <c r="ER43" s="2">
        <f t="shared" si="43"/>
        <v>75.262798206602923</v>
      </c>
      <c r="ES43" s="2">
        <f t="shared" si="43"/>
        <v>81.133020435932337</v>
      </c>
      <c r="ET43" s="2">
        <f t="shared" si="43"/>
        <v>78.135554340111185</v>
      </c>
      <c r="EU43" s="2">
        <f t="shared" si="43"/>
        <v>79.320936422219106</v>
      </c>
      <c r="EV43" s="2">
        <f t="shared" si="43"/>
        <v>80.953473778278024</v>
      </c>
      <c r="EW43" s="2">
        <f t="shared" si="43"/>
        <v>88.380340531989276</v>
      </c>
      <c r="EX43" s="2">
        <f t="shared" si="43"/>
        <v>75.620863610181104</v>
      </c>
      <c r="EY43" s="2">
        <f t="shared" si="43"/>
        <v>79.042938925831194</v>
      </c>
      <c r="EZ43" s="2">
        <f t="shared" si="43"/>
        <v>82.883609702043799</v>
      </c>
      <c r="FA43" s="2">
        <f t="shared" si="43"/>
        <v>79.413085737349107</v>
      </c>
      <c r="FB43" s="2">
        <f t="shared" si="43"/>
        <v>80.851607767684598</v>
      </c>
      <c r="FC43" s="2">
        <f t="shared" si="43"/>
        <v>83.249535271776651</v>
      </c>
      <c r="FD43" s="2">
        <f t="shared" si="43"/>
        <v>75.853123654898994</v>
      </c>
      <c r="FE43" s="2">
        <f t="shared" si="43"/>
        <v>76.621660716625158</v>
      </c>
      <c r="FG43" s="2">
        <f t="shared" si="44"/>
        <v>9.2995147180344365E-2</v>
      </c>
      <c r="FH43" s="2">
        <f t="shared" si="44"/>
        <v>6.7163286836532249E-2</v>
      </c>
      <c r="FI43" s="2">
        <f t="shared" si="44"/>
        <v>6.630736135105933E-2</v>
      </c>
      <c r="FJ43" s="2">
        <f t="shared" si="44"/>
        <v>7.2810574832843741E-2</v>
      </c>
      <c r="FK43" s="2">
        <f t="shared" si="44"/>
        <v>7.3929608650180501E-2</v>
      </c>
      <c r="FL43" s="2">
        <f t="shared" si="44"/>
        <v>6.3215250035070655E-2</v>
      </c>
      <c r="FM43" s="2">
        <f t="shared" si="44"/>
        <v>6.3944297043107584E-2</v>
      </c>
      <c r="FN43" s="2">
        <f t="shared" si="44"/>
        <v>6.5773173110611011E-2</v>
      </c>
      <c r="FO43" s="2">
        <f t="shared" si="44"/>
        <v>6.296960342190723E-2</v>
      </c>
      <c r="FP43" s="2">
        <f t="shared" si="44"/>
        <v>5.8863198873395917E-2</v>
      </c>
      <c r="FQ43" s="2">
        <f t="shared" si="44"/>
        <v>6.5963314098556963E-2</v>
      </c>
      <c r="FR43" s="2">
        <f t="shared" si="44"/>
        <v>6.9963519649131459E-2</v>
      </c>
      <c r="FS43" s="2">
        <f t="shared" si="44"/>
        <v>7.1662731787002526E-2</v>
      </c>
      <c r="FT43" s="2">
        <f t="shared" si="44"/>
        <v>5.9344484239699478E-2</v>
      </c>
      <c r="FU43" s="2">
        <f t="shared" si="44"/>
        <v>5.2255112948870162E-2</v>
      </c>
      <c r="FW43" s="2">
        <f t="shared" si="53"/>
        <v>3.3952557665774374E-6</v>
      </c>
      <c r="FX43" s="2">
        <f t="shared" si="53"/>
        <v>4.7068600528676033E-6</v>
      </c>
      <c r="FY43" s="2">
        <f t="shared" si="53"/>
        <v>3.7677795979000951E-6</v>
      </c>
      <c r="FZ43" s="2">
        <f t="shared" si="53"/>
        <v>4.9712550244276225E-6</v>
      </c>
      <c r="GA43" s="2">
        <f t="shared" si="53"/>
        <v>4.6800025891370923E-6</v>
      </c>
      <c r="GB43" s="2">
        <f t="shared" si="53"/>
        <v>4.6638035630455666E-6</v>
      </c>
      <c r="GC43" s="2">
        <f t="shared" si="53"/>
        <v>4.7769505987849572E-6</v>
      </c>
      <c r="GD43" s="2">
        <f t="shared" si="53"/>
        <v>5.3737721460022824E-6</v>
      </c>
      <c r="GE43" s="2">
        <f t="shared" si="53"/>
        <v>6.4450115991590647E-6</v>
      </c>
      <c r="GF43" s="2">
        <f t="shared" si="53"/>
        <v>6.0830224735355998E-6</v>
      </c>
      <c r="GG43" s="2">
        <f t="shared" si="53"/>
        <v>5.3717001415862206E-6</v>
      </c>
      <c r="GH43" s="2">
        <f t="shared" si="53"/>
        <v>4.8122723835737962E-6</v>
      </c>
      <c r="GI43" s="2">
        <f t="shared" si="53"/>
        <v>3.8096809549796519E-6</v>
      </c>
      <c r="GJ43" s="2">
        <f t="shared" si="53"/>
        <v>2.4205867543411707E-6</v>
      </c>
      <c r="GK43" s="2">
        <f t="shared" si="53"/>
        <v>2.0366378787715171E-6</v>
      </c>
      <c r="GM43" s="86">
        <f t="shared" si="54"/>
        <v>3.9121093482182029E-7</v>
      </c>
      <c r="GN43" s="86">
        <f t="shared" si="54"/>
        <v>1.2082492828733822E-9</v>
      </c>
      <c r="GO43" s="86">
        <f t="shared" si="54"/>
        <v>1.0125110313798565E-9</v>
      </c>
      <c r="GP43" s="86">
        <f t="shared" si="54"/>
        <v>4.7682501545134783E-9</v>
      </c>
      <c r="GQ43" s="86">
        <f t="shared" si="54"/>
        <v>6.7587174650992817E-9</v>
      </c>
      <c r="GR43" s="86">
        <f t="shared" si="54"/>
        <v>1.5456502790866829E-10</v>
      </c>
      <c r="GS43" s="86">
        <f t="shared" si="54"/>
        <v>1.817027720157923E-10</v>
      </c>
      <c r="GT43" s="86">
        <f t="shared" si="54"/>
        <v>2.0096707761752979E-10</v>
      </c>
      <c r="GU43" s="86">
        <f t="shared" si="54"/>
        <v>6.0348732421305053E-11</v>
      </c>
      <c r="GV43" s="86">
        <f t="shared" si="54"/>
        <v>2.2403954357244795E-11</v>
      </c>
      <c r="GW43" s="86">
        <f t="shared" si="54"/>
        <v>3.4309093516599326E-10</v>
      </c>
      <c r="GX43" s="86">
        <f t="shared" si="54"/>
        <v>1.3142949560909483E-9</v>
      </c>
      <c r="GY43" s="86">
        <f t="shared" si="54"/>
        <v>4.7024044487913563E-9</v>
      </c>
      <c r="GZ43" s="86">
        <f t="shared" si="54"/>
        <v>2.1029851694021367E-11</v>
      </c>
      <c r="HA43" s="86">
        <f t="shared" si="54"/>
        <v>2.1506375402798002E-14</v>
      </c>
      <c r="HC43" s="86">
        <f t="shared" si="58"/>
        <v>2.3914892098175308E-19</v>
      </c>
      <c r="HD43" s="86">
        <f t="shared" si="58"/>
        <v>2.6785388890895518E-24</v>
      </c>
      <c r="HE43" s="86">
        <f t="shared" si="58"/>
        <v>3.1550438336500121E-24</v>
      </c>
      <c r="HF43" s="86">
        <f t="shared" si="58"/>
        <v>2.0649813132122038E-25</v>
      </c>
      <c r="HG43" s="86">
        <f t="shared" si="58"/>
        <v>9.3153275382112307E-26</v>
      </c>
      <c r="HH43" s="86">
        <f t="shared" si="58"/>
        <v>1.8794259932400598E-27</v>
      </c>
      <c r="HI43" s="86">
        <f t="shared" si="58"/>
        <v>1.2255052523845619E-25</v>
      </c>
      <c r="HJ43" s="86">
        <f t="shared" si="58"/>
        <v>2.6575464103744799E-26</v>
      </c>
      <c r="HK43" s="86">
        <f t="shared" si="58"/>
        <v>1.1468469152212844E-26</v>
      </c>
      <c r="HL43" s="86">
        <f t="shared" si="58"/>
        <v>1.556052903440883E-27</v>
      </c>
      <c r="HM43" s="86">
        <f t="shared" si="58"/>
        <v>7.743397121556078E-25</v>
      </c>
      <c r="HN43" s="86">
        <f t="shared" si="58"/>
        <v>2.8672605201526614E-26</v>
      </c>
      <c r="HO43" s="86">
        <f t="shared" si="58"/>
        <v>6.4429683834927672E-25</v>
      </c>
      <c r="HP43" s="86">
        <f t="shared" si="58"/>
        <v>1.4802459832719801E-27</v>
      </c>
      <c r="HQ43" s="86">
        <f t="shared" si="58"/>
        <v>4.0375934555780536E-37</v>
      </c>
      <c r="HS43" s="86">
        <f t="shared" si="55"/>
        <v>2.9455093805744683E-80</v>
      </c>
      <c r="HT43" s="86">
        <f t="shared" si="55"/>
        <v>1.0937387933119341E-98</v>
      </c>
      <c r="HU43" s="86">
        <f t="shared" si="55"/>
        <v>3.1442693272312432E-99</v>
      </c>
      <c r="HV43" s="86">
        <f t="shared" si="55"/>
        <v>1.0102632301060406E-103</v>
      </c>
      <c r="HW43" s="86">
        <f t="shared" si="55"/>
        <v>3.0871776702386653E-106</v>
      </c>
      <c r="HX43" s="86">
        <f t="shared" si="55"/>
        <v>2.5668815118658176E-115</v>
      </c>
      <c r="HY43" s="86">
        <f t="shared" si="55"/>
        <v>1.1038953987197464E-107</v>
      </c>
      <c r="HZ43" s="86">
        <f t="shared" si="55"/>
        <v>3.0058482308754383E-112</v>
      </c>
      <c r="IA43" s="86">
        <f t="shared" si="55"/>
        <v>1.7795465976788099E-112</v>
      </c>
      <c r="IB43" s="86">
        <f t="shared" si="55"/>
        <v>3.1761255257756823E-116</v>
      </c>
      <c r="IC43" s="86">
        <f t="shared" si="55"/>
        <v>4.1769415419612098E-105</v>
      </c>
      <c r="ID43" s="86">
        <f t="shared" si="55"/>
        <v>4.9287641861357772E-112</v>
      </c>
      <c r="IE43" s="86">
        <f t="shared" si="55"/>
        <v>4.3223334494393147E-106</v>
      </c>
      <c r="IF43" s="86">
        <f t="shared" si="55"/>
        <v>3.3248683943282433E-83</v>
      </c>
      <c r="IG43" s="86">
        <f t="shared" si="55"/>
        <v>4.2647421292913697E-61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1.5017592154756498E-189</v>
      </c>
      <c r="IW43" s="86">
        <f t="shared" si="56"/>
        <v>1.8456943610443392E-120</v>
      </c>
      <c r="IY43" s="86">
        <f t="shared" si="57"/>
        <v>3.9121093482205942E-7</v>
      </c>
      <c r="IZ43" s="86">
        <f t="shared" si="57"/>
        <v>1.2082492828733849E-9</v>
      </c>
      <c r="JA43" s="86">
        <f t="shared" si="57"/>
        <v>1.0125110313798596E-9</v>
      </c>
      <c r="JB43" s="86">
        <f t="shared" si="57"/>
        <v>4.7682501545134783E-9</v>
      </c>
      <c r="JC43" s="86">
        <f t="shared" si="57"/>
        <v>6.7587174650992817E-9</v>
      </c>
      <c r="JD43" s="86">
        <f t="shared" si="57"/>
        <v>1.5456502790866829E-10</v>
      </c>
      <c r="JE43" s="86">
        <f t="shared" si="57"/>
        <v>1.8170277201579243E-10</v>
      </c>
      <c r="JF43" s="86">
        <f t="shared" si="57"/>
        <v>2.0096707761752982E-10</v>
      </c>
      <c r="JG43" s="86">
        <f t="shared" si="57"/>
        <v>6.0348732421305066E-11</v>
      </c>
      <c r="JH43" s="86">
        <f t="shared" si="57"/>
        <v>2.2403954357244795E-11</v>
      </c>
      <c r="JI43" s="86">
        <f t="shared" si="57"/>
        <v>3.4309093516599403E-10</v>
      </c>
      <c r="JJ43" s="86">
        <f t="shared" si="57"/>
        <v>1.3142949560909483E-9</v>
      </c>
      <c r="JK43" s="86">
        <f t="shared" si="57"/>
        <v>4.7024044487913572E-9</v>
      </c>
      <c r="JL43" s="86">
        <f t="shared" si="57"/>
        <v>2.1029851694021367E-11</v>
      </c>
      <c r="JM43" s="86">
        <f t="shared" si="57"/>
        <v>2.1506375402798002E-14</v>
      </c>
    </row>
    <row r="44" spans="2:273" x14ac:dyDescent="0.25">
      <c r="B44" s="2">
        <v>17</v>
      </c>
      <c r="C44" s="37">
        <v>74.882000000000005</v>
      </c>
      <c r="D44" s="37">
        <v>75.596999999999994</v>
      </c>
      <c r="E44" s="37">
        <v>79.81</v>
      </c>
      <c r="F44" s="37">
        <v>78.161000000000001</v>
      </c>
      <c r="G44" s="37">
        <v>80.305999999999997</v>
      </c>
      <c r="H44" s="37">
        <v>80.596999999999994</v>
      </c>
      <c r="I44" s="37">
        <v>90.370999999999995</v>
      </c>
      <c r="J44" s="37">
        <v>81.305999999999997</v>
      </c>
      <c r="K44" s="37">
        <v>81.257999999999996</v>
      </c>
      <c r="L44" s="37">
        <v>82.629000000000005</v>
      </c>
      <c r="M44" s="37">
        <v>79.918999999999997</v>
      </c>
      <c r="N44" s="37">
        <v>81.418999999999997</v>
      </c>
      <c r="O44" s="37">
        <v>84.257999999999996</v>
      </c>
      <c r="P44" s="37">
        <v>76.397000000000006</v>
      </c>
      <c r="Q44" s="37">
        <v>76.429000000000002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75.143626537599403</v>
      </c>
      <c r="T44" s="4">
        <f t="shared" si="59"/>
        <v>76.709964541201316</v>
      </c>
      <c r="U44" s="4">
        <f t="shared" si="59"/>
        <v>80.270586961206163</v>
      </c>
      <c r="V44" s="4">
        <f t="shared" si="59"/>
        <v>79.88059236066222</v>
      </c>
      <c r="W44" s="4">
        <f t="shared" si="59"/>
        <v>80.687655632312541</v>
      </c>
      <c r="X44" s="4">
        <f t="shared" si="59"/>
        <v>80.701623452366988</v>
      </c>
      <c r="Y44" s="4">
        <f t="shared" si="59"/>
        <v>90.531806131528782</v>
      </c>
      <c r="Z44" s="4">
        <f t="shared" si="59"/>
        <v>80.892292884005784</v>
      </c>
      <c r="AA44" s="4">
        <f t="shared" si="59"/>
        <v>81.757366299043269</v>
      </c>
      <c r="AB44" s="4">
        <f t="shared" si="59"/>
        <v>82.163545312138339</v>
      </c>
      <c r="AC44" s="4">
        <f t="shared" si="59"/>
        <v>80.441704975772964</v>
      </c>
      <c r="AD44" s="4">
        <f t="shared" si="59"/>
        <v>81.563822095619031</v>
      </c>
      <c r="AE44" s="4">
        <f t="shared" si="59"/>
        <v>85.29123339987602</v>
      </c>
      <c r="AF44" s="4">
        <f t="shared" si="59"/>
        <v>77.596778178103051</v>
      </c>
      <c r="AG44" s="4">
        <f t="shared" si="59"/>
        <v>75.649251910850907</v>
      </c>
      <c r="AI44" s="4">
        <f t="shared" ref="AI44:AW60" si="60">IF(OR($B44 &lt; C$230, $B44 &gt; C$233), 0, C44-S44)</f>
        <v>-0.26162653759939758</v>
      </c>
      <c r="AJ44" s="4">
        <f t="shared" si="60"/>
        <v>-1.1129645412013218</v>
      </c>
      <c r="AK44" s="4">
        <f t="shared" si="60"/>
        <v>-0.46058696120616105</v>
      </c>
      <c r="AL44" s="4">
        <f t="shared" si="60"/>
        <v>-1.7195923606622188</v>
      </c>
      <c r="AM44" s="4">
        <f t="shared" si="60"/>
        <v>-0.38165563231254396</v>
      </c>
      <c r="AN44" s="4">
        <f t="shared" si="60"/>
        <v>-0.10462345236699377</v>
      </c>
      <c r="AO44" s="4">
        <f t="shared" si="60"/>
        <v>-0.16080613152878698</v>
      </c>
      <c r="AP44" s="4">
        <f t="shared" si="60"/>
        <v>0.41370711599421384</v>
      </c>
      <c r="AQ44" s="4">
        <f t="shared" si="60"/>
        <v>-0.4993662990432739</v>
      </c>
      <c r="AR44" s="4">
        <f t="shared" si="60"/>
        <v>0.46545468786166566</v>
      </c>
      <c r="AS44" s="4">
        <f t="shared" si="60"/>
        <v>-0.52270497577296737</v>
      </c>
      <c r="AT44" s="4">
        <f t="shared" si="60"/>
        <v>-0.14482209561903403</v>
      </c>
      <c r="AU44" s="4">
        <f t="shared" si="60"/>
        <v>-1.0332333998760248</v>
      </c>
      <c r="AV44" s="4">
        <f t="shared" si="60"/>
        <v>-1.1997781781030454</v>
      </c>
      <c r="AW44" s="4">
        <f t="shared" si="60"/>
        <v>0.77974808914909488</v>
      </c>
      <c r="AY44" s="2">
        <f t="shared" si="51"/>
        <v>75.14289998362004</v>
      </c>
      <c r="AZ44" s="2">
        <f t="shared" si="51"/>
        <v>76.709960647306247</v>
      </c>
      <c r="BA44" s="2">
        <f t="shared" si="51"/>
        <v>80.270583711693632</v>
      </c>
      <c r="BB44" s="2">
        <f t="shared" si="51"/>
        <v>79.880578780786081</v>
      </c>
      <c r="BC44" s="2">
        <f t="shared" si="51"/>
        <v>80.687636995816163</v>
      </c>
      <c r="BD44" s="2">
        <f t="shared" si="51"/>
        <v>80.701622891689695</v>
      </c>
      <c r="BE44" s="2">
        <f t="shared" si="51"/>
        <v>90.531805496259409</v>
      </c>
      <c r="BF44" s="2">
        <f t="shared" si="51"/>
        <v>80.892292165791957</v>
      </c>
      <c r="BG44" s="2">
        <f t="shared" si="51"/>
        <v>81.757366062223355</v>
      </c>
      <c r="BH44" s="2">
        <f t="shared" si="51"/>
        <v>82.163545222521009</v>
      </c>
      <c r="BI44" s="2">
        <f t="shared" si="51"/>
        <v>80.441703818246239</v>
      </c>
      <c r="BJ44" s="2">
        <f t="shared" si="51"/>
        <v>81.563818185784427</v>
      </c>
      <c r="BK44" s="2">
        <f t="shared" si="51"/>
        <v>85.291221230343226</v>
      </c>
      <c r="BL44" s="2">
        <f t="shared" si="51"/>
        <v>77.596778097548494</v>
      </c>
      <c r="BM44" s="2">
        <f t="shared" si="51"/>
        <v>75.649251910748021</v>
      </c>
      <c r="BO44" s="2">
        <f t="shared" si="10"/>
        <v>74.882000000000005</v>
      </c>
      <c r="BP44" s="2">
        <f t="shared" si="11"/>
        <v>75.596999999999994</v>
      </c>
      <c r="BQ44" s="2">
        <f t="shared" si="12"/>
        <v>79.81</v>
      </c>
      <c r="BR44" s="2">
        <f t="shared" si="13"/>
        <v>78.161000000000001</v>
      </c>
      <c r="BS44" s="2">
        <f t="shared" si="14"/>
        <v>80.305999999999997</v>
      </c>
      <c r="BT44" s="2">
        <f t="shared" si="15"/>
        <v>80.596999999999994</v>
      </c>
      <c r="BU44" s="2">
        <f t="shared" si="16"/>
        <v>90.370999999999995</v>
      </c>
      <c r="BV44" s="2">
        <f t="shared" si="17"/>
        <v>81.305999999999997</v>
      </c>
      <c r="BW44" s="2">
        <f t="shared" si="18"/>
        <v>81.257999999999996</v>
      </c>
      <c r="BX44" s="2">
        <f t="shared" si="19"/>
        <v>82.629000000000005</v>
      </c>
      <c r="BY44" s="2">
        <f t="shared" si="20"/>
        <v>79.918999999999997</v>
      </c>
      <c r="BZ44" s="2">
        <f t="shared" si="21"/>
        <v>81.418999999999997</v>
      </c>
      <c r="CA44" s="2">
        <f t="shared" si="22"/>
        <v>84.257999999999996</v>
      </c>
      <c r="CB44" s="2">
        <f t="shared" si="23"/>
        <v>76.397000000000006</v>
      </c>
      <c r="CC44" s="2">
        <f t="shared" si="24"/>
        <v>76.429000000000002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75.540781184668987</v>
      </c>
      <c r="DL44" s="2">
        <f t="shared" si="61"/>
        <v>76.674418755662927</v>
      </c>
      <c r="DM44" s="2">
        <f t="shared" si="61"/>
        <v>80.035607258632851</v>
      </c>
      <c r="DN44" s="2">
        <f t="shared" si="61"/>
        <v>79.895267894895781</v>
      </c>
      <c r="DO44" s="2">
        <f t="shared" si="61"/>
        <v>80.778949260042282</v>
      </c>
      <c r="DP44" s="2">
        <f t="shared" si="61"/>
        <v>80.652669324577857</v>
      </c>
      <c r="DQ44" s="2">
        <f t="shared" si="61"/>
        <v>90.41157926829267</v>
      </c>
      <c r="DR44" s="2">
        <f t="shared" si="61"/>
        <v>81.261093902439043</v>
      </c>
      <c r="DS44" s="2">
        <f t="shared" si="61"/>
        <v>81.86947341430502</v>
      </c>
      <c r="DT44" s="2">
        <f t="shared" si="61"/>
        <v>81.949882456140358</v>
      </c>
      <c r="DU44" s="2">
        <f t="shared" si="61"/>
        <v>80.551977473462472</v>
      </c>
      <c r="DV44" s="2">
        <f t="shared" si="61"/>
        <v>81.691099969797634</v>
      </c>
      <c r="DW44" s="2">
        <f t="shared" si="61"/>
        <v>85.257441437632139</v>
      </c>
      <c r="DX44" s="2">
        <f t="shared" si="61"/>
        <v>77.68248859649124</v>
      </c>
      <c r="DY44" s="2">
        <f t="shared" si="61"/>
        <v>75.747313725490187</v>
      </c>
      <c r="EA44" s="2">
        <f t="shared" ref="EA44:EO60" si="62">CE$228*$B44+CE$229</f>
        <v>71.603768452540407</v>
      </c>
      <c r="EB44" s="2">
        <f t="shared" si="62"/>
        <v>77.160312295325966</v>
      </c>
      <c r="EC44" s="2">
        <f t="shared" si="62"/>
        <v>83.288348924912768</v>
      </c>
      <c r="ED44" s="2">
        <f t="shared" si="62"/>
        <v>79.710100029770771</v>
      </c>
      <c r="EE44" s="2">
        <f t="shared" si="62"/>
        <v>79.644497498184677</v>
      </c>
      <c r="EF44" s="2">
        <f t="shared" si="62"/>
        <v>81.363275405046025</v>
      </c>
      <c r="EG44" s="2">
        <f t="shared" si="62"/>
        <v>92.137191907881558</v>
      </c>
      <c r="EH44" s="2">
        <f t="shared" si="62"/>
        <v>76.114887331958187</v>
      </c>
      <c r="EI44" s="2">
        <f t="shared" si="62"/>
        <v>80.23605498779051</v>
      </c>
      <c r="EJ44" s="2">
        <f t="shared" si="62"/>
        <v>85.279381356826306</v>
      </c>
      <c r="EK44" s="2">
        <f t="shared" si="62"/>
        <v>79.017605039525691</v>
      </c>
      <c r="EL44" s="2">
        <f t="shared" si="62"/>
        <v>80.020667862165041</v>
      </c>
      <c r="EM44" s="2">
        <f t="shared" si="62"/>
        <v>85.690447734121221</v>
      </c>
      <c r="EN44" s="2">
        <f t="shared" si="62"/>
        <v>76.357765459073008</v>
      </c>
      <c r="EO44" s="2">
        <f t="shared" si="62"/>
        <v>74.027109737844285</v>
      </c>
      <c r="EQ44" s="2">
        <f t="shared" ref="EQ44:FE60" si="63">CU$228*$B44+CU$229</f>
        <v>70.267281733031581</v>
      </c>
      <c r="ER44" s="2">
        <f t="shared" si="63"/>
        <v>75.13873838752059</v>
      </c>
      <c r="ES44" s="2">
        <f t="shared" si="63"/>
        <v>80.99004082051809</v>
      </c>
      <c r="ET44" s="2">
        <f t="shared" si="63"/>
        <v>78.00041002352755</v>
      </c>
      <c r="EU44" s="2">
        <f t="shared" si="63"/>
        <v>79.180580601449421</v>
      </c>
      <c r="EV44" s="2">
        <f t="shared" si="63"/>
        <v>80.795336020770009</v>
      </c>
      <c r="EW44" s="2">
        <f t="shared" si="63"/>
        <v>88.179427191788392</v>
      </c>
      <c r="EX44" s="2">
        <f t="shared" si="63"/>
        <v>75.519133257731227</v>
      </c>
      <c r="EY44" s="2">
        <f t="shared" si="63"/>
        <v>78.916455754475706</v>
      </c>
      <c r="EZ44" s="2">
        <f t="shared" si="63"/>
        <v>82.734503373553281</v>
      </c>
      <c r="FA44" s="2">
        <f t="shared" si="63"/>
        <v>79.292751668769384</v>
      </c>
      <c r="FB44" s="2">
        <f t="shared" si="63"/>
        <v>80.720859864125117</v>
      </c>
      <c r="FC44" s="2">
        <f t="shared" si="63"/>
        <v>83.115636035403426</v>
      </c>
      <c r="FD44" s="2">
        <f t="shared" si="63"/>
        <v>75.76428762118401</v>
      </c>
      <c r="FE44" s="2">
        <f t="shared" si="63"/>
        <v>76.537677989245211</v>
      </c>
      <c r="FG44" s="2">
        <f t="shared" ref="FG44:FU60" si="64">POWER(10,($B44-C$231)/C$229)/(1+POWER(10,($B44-C$231)/C$229))</f>
        <v>0.10106043658404416</v>
      </c>
      <c r="FH44" s="2">
        <f t="shared" si="64"/>
        <v>7.3168959900870009E-2</v>
      </c>
      <c r="FI44" s="2">
        <f t="shared" si="64"/>
        <v>7.2242425664003462E-2</v>
      </c>
      <c r="FJ44" s="2">
        <f t="shared" si="64"/>
        <v>7.9278306749429359E-2</v>
      </c>
      <c r="FK44" s="2">
        <f t="shared" si="64"/>
        <v>8.0488114786366888E-2</v>
      </c>
      <c r="FL44" s="2">
        <f t="shared" si="64"/>
        <v>6.8893966377785401E-2</v>
      </c>
      <c r="FM44" s="2">
        <f t="shared" si="64"/>
        <v>6.9683633085601299E-2</v>
      </c>
      <c r="FN44" s="2">
        <f t="shared" si="64"/>
        <v>7.1664093013272978E-2</v>
      </c>
      <c r="FO44" s="2">
        <f t="shared" si="64"/>
        <v>6.8627869567631686E-2</v>
      </c>
      <c r="FP44" s="2">
        <f t="shared" si="64"/>
        <v>6.4177747712173785E-2</v>
      </c>
      <c r="FQ44" s="2">
        <f t="shared" si="64"/>
        <v>7.1869953719721463E-2</v>
      </c>
      <c r="FR44" s="2">
        <f t="shared" si="64"/>
        <v>7.6199133163937519E-2</v>
      </c>
      <c r="FS44" s="2">
        <f t="shared" si="64"/>
        <v>7.8037082987475373E-2</v>
      </c>
      <c r="FT44" s="2">
        <f t="shared" si="64"/>
        <v>6.4699499359838014E-2</v>
      </c>
      <c r="FU44" s="2">
        <f t="shared" si="64"/>
        <v>5.7009181392553246E-2</v>
      </c>
      <c r="FW44" s="2">
        <f t="shared" si="53"/>
        <v>3.722822698903423E-6</v>
      </c>
      <c r="FX44" s="2">
        <f t="shared" si="53"/>
        <v>5.1609670766231899E-6</v>
      </c>
      <c r="FY44" s="2">
        <f t="shared" si="53"/>
        <v>4.1312866752124399E-6</v>
      </c>
      <c r="FZ44" s="2">
        <f t="shared" si="53"/>
        <v>5.4508701274182551E-6</v>
      </c>
      <c r="GA44" s="2">
        <f t="shared" si="53"/>
        <v>5.1315184799084451E-6</v>
      </c>
      <c r="GB44" s="2">
        <f t="shared" si="53"/>
        <v>5.113756617012186E-6</v>
      </c>
      <c r="GC44" s="2">
        <f t="shared" si="53"/>
        <v>5.2378197616585902E-6</v>
      </c>
      <c r="GD44" s="2">
        <f t="shared" si="53"/>
        <v>5.8922209343002698E-6</v>
      </c>
      <c r="GE44" s="2">
        <f t="shared" si="53"/>
        <v>7.0668102982033308E-6</v>
      </c>
      <c r="GF44" s="2">
        <f t="shared" si="53"/>
        <v>6.6698975944577025E-6</v>
      </c>
      <c r="GG44" s="2">
        <f t="shared" si="53"/>
        <v>5.8899490289910384E-6</v>
      </c>
      <c r="GH44" s="2">
        <f t="shared" si="53"/>
        <v>5.2765492926977458E-6</v>
      </c>
      <c r="GI44" s="2">
        <f t="shared" si="53"/>
        <v>4.1772305660512503E-6</v>
      </c>
      <c r="GJ44" s="2">
        <f t="shared" si="53"/>
        <v>2.6541199781812574E-6</v>
      </c>
      <c r="GK44" s="2">
        <f t="shared" si="53"/>
        <v>2.2331285887222766E-6</v>
      </c>
      <c r="GM44" s="86">
        <f t="shared" si="54"/>
        <v>6.7254340866188757E-7</v>
      </c>
      <c r="GN44" s="86">
        <f t="shared" si="54"/>
        <v>2.61898884570823E-9</v>
      </c>
      <c r="GO44" s="86">
        <f t="shared" si="54"/>
        <v>2.2068321816316279E-9</v>
      </c>
      <c r="GP44" s="86">
        <f t="shared" si="54"/>
        <v>9.831449115267259E-9</v>
      </c>
      <c r="GQ44" s="86">
        <f t="shared" si="54"/>
        <v>1.3732522303906585E-8</v>
      </c>
      <c r="GR44" s="86">
        <f t="shared" si="54"/>
        <v>3.6681433975770716E-10</v>
      </c>
      <c r="GS44" s="86">
        <f t="shared" si="54"/>
        <v>4.2916726378282663E-10</v>
      </c>
      <c r="GT44" s="86">
        <f t="shared" si="54"/>
        <v>4.7667090461636301E-10</v>
      </c>
      <c r="GU44" s="86">
        <f t="shared" si="54"/>
        <v>1.5040615302042833E-10</v>
      </c>
      <c r="GV44" s="86">
        <f t="shared" si="54"/>
        <v>5.7450292425946252E-11</v>
      </c>
      <c r="GW44" s="86">
        <f t="shared" si="54"/>
        <v>7.9134790195167032E-10</v>
      </c>
      <c r="GX44" s="86">
        <f t="shared" si="54"/>
        <v>2.8727945049000692E-9</v>
      </c>
      <c r="GY44" s="86">
        <f t="shared" si="54"/>
        <v>9.6567007043435475E-9</v>
      </c>
      <c r="GZ44" s="86">
        <f t="shared" si="54"/>
        <v>5.4265064244266019E-11</v>
      </c>
      <c r="HA44" s="86">
        <f t="shared" si="54"/>
        <v>7.5529055652745954E-14</v>
      </c>
      <c r="HC44" s="86">
        <f t="shared" si="58"/>
        <v>7.382965483711965E-19</v>
      </c>
      <c r="HD44" s="86">
        <f t="shared" si="58"/>
        <v>1.1542897416510623E-23</v>
      </c>
      <c r="HE44" s="86">
        <f t="shared" si="58"/>
        <v>1.3082103767998555E-23</v>
      </c>
      <c r="HF44" s="86">
        <f t="shared" si="58"/>
        <v>9.5695292548861243E-25</v>
      </c>
      <c r="HG44" s="86">
        <f t="shared" si="58"/>
        <v>4.4703175590346878E-25</v>
      </c>
      <c r="HH44" s="86">
        <f t="shared" si="58"/>
        <v>1.0083413535552785E-26</v>
      </c>
      <c r="HI44" s="86">
        <f t="shared" si="58"/>
        <v>5.8838207582362763E-25</v>
      </c>
      <c r="HJ44" s="86">
        <f t="shared" si="58"/>
        <v>1.3637525613492055E-25</v>
      </c>
      <c r="HK44" s="86">
        <f t="shared" si="58"/>
        <v>6.07429071423524E-26</v>
      </c>
      <c r="HL44" s="86">
        <f t="shared" si="58"/>
        <v>8.6422457525859165E-27</v>
      </c>
      <c r="HM44" s="86">
        <f t="shared" si="58"/>
        <v>3.5691584669539221E-24</v>
      </c>
      <c r="HN44" s="86">
        <f t="shared" si="58"/>
        <v>1.4433492537375334E-25</v>
      </c>
      <c r="HO44" s="86">
        <f t="shared" si="58"/>
        <v>2.8952192454266903E-24</v>
      </c>
      <c r="HP44" s="86">
        <f t="shared" si="58"/>
        <v>7.878400522813052E-27</v>
      </c>
      <c r="HQ44" s="86">
        <f t="shared" si="58"/>
        <v>4.0942602142361083E-36</v>
      </c>
      <c r="HS44" s="86">
        <f t="shared" si="55"/>
        <v>7.7554798630581078E-79</v>
      </c>
      <c r="HT44" s="86">
        <f t="shared" si="55"/>
        <v>7.1059753496881888E-97</v>
      </c>
      <c r="HU44" s="86">
        <f t="shared" si="55"/>
        <v>1.8619368430409621E-97</v>
      </c>
      <c r="HV44" s="86">
        <f t="shared" si="55"/>
        <v>8.1399510746742719E-102</v>
      </c>
      <c r="HW44" s="86">
        <f t="shared" si="55"/>
        <v>2.8127939491655235E-104</v>
      </c>
      <c r="HX44" s="86">
        <f t="shared" si="55"/>
        <v>3.3549890403598958E-113</v>
      </c>
      <c r="HY44" s="86">
        <f t="shared" si="55"/>
        <v>1.0507508417285958E-105</v>
      </c>
      <c r="HZ44" s="86">
        <f t="shared" si="55"/>
        <v>3.6014047056810711E-110</v>
      </c>
      <c r="IA44" s="86">
        <f t="shared" si="55"/>
        <v>2.2692872447859608E-110</v>
      </c>
      <c r="IB44" s="86">
        <f t="shared" si="55"/>
        <v>4.6460096414410483E-114</v>
      </c>
      <c r="IC44" s="86">
        <f t="shared" si="55"/>
        <v>3.6016789289272055E-103</v>
      </c>
      <c r="ID44" s="86">
        <f t="shared" si="55"/>
        <v>5.5732338398015053E-110</v>
      </c>
      <c r="IE44" s="86">
        <f t="shared" si="55"/>
        <v>3.5067898652950231E-104</v>
      </c>
      <c r="IF44" s="86">
        <f t="shared" si="55"/>
        <v>9.6788134684299725E-82</v>
      </c>
      <c r="IG44" s="86">
        <f t="shared" si="55"/>
        <v>4.8118762111931112E-60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6.880808438273713E-187</v>
      </c>
      <c r="IW44" s="86">
        <f t="shared" si="56"/>
        <v>8.430556308073043E-119</v>
      </c>
      <c r="IY44" s="86">
        <f t="shared" si="57"/>
        <v>6.7254340866262587E-7</v>
      </c>
      <c r="IZ44" s="86">
        <f t="shared" si="57"/>
        <v>2.6189888457082415E-9</v>
      </c>
      <c r="JA44" s="86">
        <f t="shared" si="57"/>
        <v>2.2068321816316412E-9</v>
      </c>
      <c r="JB44" s="86">
        <f t="shared" si="57"/>
        <v>9.8314491152672607E-9</v>
      </c>
      <c r="JC44" s="86">
        <f t="shared" si="57"/>
        <v>1.3732522303906585E-8</v>
      </c>
      <c r="JD44" s="86">
        <f t="shared" si="57"/>
        <v>3.6681433975770716E-10</v>
      </c>
      <c r="JE44" s="86">
        <f t="shared" si="57"/>
        <v>4.2916726378282719E-10</v>
      </c>
      <c r="JF44" s="86">
        <f t="shared" si="57"/>
        <v>4.7667090461636311E-10</v>
      </c>
      <c r="JG44" s="86">
        <f t="shared" si="57"/>
        <v>1.5040615302042838E-10</v>
      </c>
      <c r="JH44" s="86">
        <f t="shared" si="57"/>
        <v>5.7450292425946258E-11</v>
      </c>
      <c r="JI44" s="86">
        <f t="shared" si="57"/>
        <v>7.9134790195167394E-10</v>
      </c>
      <c r="JJ44" s="86">
        <f t="shared" si="57"/>
        <v>2.8727945049000692E-9</v>
      </c>
      <c r="JK44" s="86">
        <f t="shared" si="57"/>
        <v>9.6567007043435508E-9</v>
      </c>
      <c r="JL44" s="86">
        <f t="shared" si="57"/>
        <v>5.4265064244266025E-11</v>
      </c>
      <c r="JM44" s="86">
        <f t="shared" si="57"/>
        <v>7.5529055652745954E-14</v>
      </c>
    </row>
    <row r="45" spans="2:273" x14ac:dyDescent="0.25">
      <c r="B45" s="2">
        <v>18</v>
      </c>
      <c r="C45" s="37">
        <v>74.323999999999998</v>
      </c>
      <c r="D45" s="37">
        <v>77</v>
      </c>
      <c r="E45" s="37">
        <v>80.048000000000002</v>
      </c>
      <c r="F45" s="37">
        <v>79.129000000000005</v>
      </c>
      <c r="G45" s="37">
        <v>78.5</v>
      </c>
      <c r="H45" s="37">
        <v>80.242000000000004</v>
      </c>
      <c r="I45" s="37">
        <v>90.322999999999993</v>
      </c>
      <c r="J45" s="37">
        <v>81.129000000000005</v>
      </c>
      <c r="K45" s="37">
        <v>82.096999999999994</v>
      </c>
      <c r="L45" s="37">
        <v>82.516000000000005</v>
      </c>
      <c r="M45" s="37">
        <v>79.725999999999999</v>
      </c>
      <c r="N45" s="37">
        <v>81.242000000000004</v>
      </c>
      <c r="O45" s="37">
        <v>84.870999999999995</v>
      </c>
      <c r="P45" s="37">
        <v>76.475999999999999</v>
      </c>
      <c r="Q45" s="37">
        <v>75.825000000000003</v>
      </c>
      <c r="S45" s="4">
        <f t="shared" si="59"/>
        <v>75.144426235254002</v>
      </c>
      <c r="T45" s="4">
        <f t="shared" si="59"/>
        <v>76.791696009660313</v>
      </c>
      <c r="U45" s="4">
        <f t="shared" si="59"/>
        <v>80.358556285050312</v>
      </c>
      <c r="V45" s="4">
        <f t="shared" si="59"/>
        <v>79.818799443607489</v>
      </c>
      <c r="W45" s="4">
        <f t="shared" si="59"/>
        <v>80.684481041727082</v>
      </c>
      <c r="X45" s="4">
        <f t="shared" si="59"/>
        <v>80.742222271302481</v>
      </c>
      <c r="Y45" s="4">
        <f t="shared" si="59"/>
        <v>90.507749711898938</v>
      </c>
      <c r="Z45" s="4">
        <f t="shared" si="59"/>
        <v>80.892917139496362</v>
      </c>
      <c r="AA45" s="4">
        <f t="shared" si="59"/>
        <v>81.867901532861495</v>
      </c>
      <c r="AB45" s="4">
        <f t="shared" si="59"/>
        <v>82.259085436682454</v>
      </c>
      <c r="AC45" s="4">
        <f t="shared" si="59"/>
        <v>80.482656159914498</v>
      </c>
      <c r="AD45" s="4">
        <f t="shared" si="59"/>
        <v>81.528142498651718</v>
      </c>
      <c r="AE45" s="4">
        <f t="shared" si="59"/>
        <v>85.317457399064565</v>
      </c>
      <c r="AF45" s="4">
        <f t="shared" si="59"/>
        <v>77.644920033847768</v>
      </c>
      <c r="AG45" s="4">
        <f t="shared" si="59"/>
        <v>75.618910421032126</v>
      </c>
      <c r="AI45" s="4">
        <f t="shared" si="60"/>
        <v>-0.82042623525400415</v>
      </c>
      <c r="AJ45" s="4">
        <f t="shared" si="60"/>
        <v>0.20830399033968661</v>
      </c>
      <c r="AK45" s="4">
        <f t="shared" si="60"/>
        <v>-0.31055628505031052</v>
      </c>
      <c r="AL45" s="4">
        <f t="shared" si="60"/>
        <v>-0.68979944360748391</v>
      </c>
      <c r="AM45" s="4">
        <f t="shared" si="60"/>
        <v>-2.1844810417270821</v>
      </c>
      <c r="AN45" s="4">
        <f t="shared" si="60"/>
        <v>-0.50022227130247643</v>
      </c>
      <c r="AO45" s="4">
        <f t="shared" si="60"/>
        <v>-0.18474971189894518</v>
      </c>
      <c r="AP45" s="4">
        <f t="shared" si="60"/>
        <v>0.23608286050364313</v>
      </c>
      <c r="AQ45" s="4">
        <f t="shared" si="60"/>
        <v>0.22909846713849902</v>
      </c>
      <c r="AR45" s="4">
        <f t="shared" si="60"/>
        <v>0.25691456331755091</v>
      </c>
      <c r="AS45" s="4">
        <f t="shared" si="60"/>
        <v>-0.75665615991449897</v>
      </c>
      <c r="AT45" s="4">
        <f t="shared" si="60"/>
        <v>-0.28614249865171359</v>
      </c>
      <c r="AU45" s="4">
        <f t="shared" si="60"/>
        <v>-0.44645739906457038</v>
      </c>
      <c r="AV45" s="4">
        <f t="shared" si="60"/>
        <v>-1.168920033847769</v>
      </c>
      <c r="AW45" s="4">
        <f t="shared" si="60"/>
        <v>0.20608957896787672</v>
      </c>
      <c r="AY45" s="2">
        <f t="shared" si="51"/>
        <v>75.143214305663619</v>
      </c>
      <c r="AZ45" s="2">
        <f t="shared" si="51"/>
        <v>76.791687863711005</v>
      </c>
      <c r="BA45" s="2">
        <f t="shared" si="51"/>
        <v>80.358549449943695</v>
      </c>
      <c r="BB45" s="2">
        <f t="shared" si="51"/>
        <v>79.818772396535749</v>
      </c>
      <c r="BC45" s="2">
        <f t="shared" si="51"/>
        <v>80.684444450807888</v>
      </c>
      <c r="BD45" s="2">
        <f t="shared" si="51"/>
        <v>80.742220990139103</v>
      </c>
      <c r="BE45" s="2">
        <f t="shared" si="51"/>
        <v>90.507748267151428</v>
      </c>
      <c r="BF45" s="2">
        <f t="shared" si="51"/>
        <v>80.892915499968311</v>
      </c>
      <c r="BG45" s="2">
        <f t="shared" si="51"/>
        <v>81.867900965446694</v>
      </c>
      <c r="BH45" s="2">
        <f t="shared" si="51"/>
        <v>82.259085215787039</v>
      </c>
      <c r="BI45" s="2">
        <f t="shared" si="51"/>
        <v>80.48265358804403</v>
      </c>
      <c r="BJ45" s="2">
        <f t="shared" si="51"/>
        <v>81.528134256534187</v>
      </c>
      <c r="BK45" s="2">
        <f t="shared" si="51"/>
        <v>85.317433251091629</v>
      </c>
      <c r="BL45" s="2">
        <f t="shared" si="51"/>
        <v>77.644919834103121</v>
      </c>
      <c r="BM45" s="2">
        <f t="shared" si="51"/>
        <v>75.61891042068757</v>
      </c>
      <c r="BO45" s="2">
        <f t="shared" si="10"/>
        <v>74.323999999999998</v>
      </c>
      <c r="BP45" s="2">
        <f t="shared" si="11"/>
        <v>77</v>
      </c>
      <c r="BQ45" s="2">
        <f t="shared" si="12"/>
        <v>80.048000000000002</v>
      </c>
      <c r="BR45" s="2">
        <f t="shared" si="13"/>
        <v>79.129000000000005</v>
      </c>
      <c r="BS45" s="2">
        <f t="shared" si="14"/>
        <v>78.5</v>
      </c>
      <c r="BT45" s="2">
        <f t="shared" si="15"/>
        <v>80.242000000000004</v>
      </c>
      <c r="BU45" s="2">
        <f t="shared" si="16"/>
        <v>90.322999999999993</v>
      </c>
      <c r="BV45" s="2">
        <f t="shared" si="17"/>
        <v>81.129000000000005</v>
      </c>
      <c r="BW45" s="2">
        <f t="shared" si="18"/>
        <v>82.096999999999994</v>
      </c>
      <c r="BX45" s="2">
        <f t="shared" si="19"/>
        <v>82.516000000000005</v>
      </c>
      <c r="BY45" s="2">
        <f t="shared" si="20"/>
        <v>79.725999999999999</v>
      </c>
      <c r="BZ45" s="2">
        <f t="shared" si="21"/>
        <v>81.242000000000004</v>
      </c>
      <c r="CA45" s="2">
        <f t="shared" si="22"/>
        <v>84.870999999999995</v>
      </c>
      <c r="CB45" s="2">
        <f t="shared" si="23"/>
        <v>76.475999999999999</v>
      </c>
      <c r="CC45" s="2">
        <f t="shared" si="24"/>
        <v>75.825000000000003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75.592602090592337</v>
      </c>
      <c r="DL45" s="2">
        <f t="shared" si="61"/>
        <v>76.772390818483828</v>
      </c>
      <c r="DM45" s="2">
        <f t="shared" si="61"/>
        <v>80.122670401691337</v>
      </c>
      <c r="DN45" s="2">
        <f t="shared" si="61"/>
        <v>79.84352068861368</v>
      </c>
      <c r="DO45" s="2">
        <f t="shared" si="61"/>
        <v>80.798206131078217</v>
      </c>
      <c r="DP45" s="2">
        <f t="shared" si="61"/>
        <v>80.705163414634143</v>
      </c>
      <c r="DQ45" s="2">
        <f t="shared" si="61"/>
        <v>90.393970383275246</v>
      </c>
      <c r="DR45" s="2">
        <f t="shared" si="61"/>
        <v>81.306519512195138</v>
      </c>
      <c r="DS45" s="2">
        <f t="shared" si="61"/>
        <v>82.01115782726049</v>
      </c>
      <c r="DT45" s="2">
        <f t="shared" si="61"/>
        <v>82.045337112010813</v>
      </c>
      <c r="DU45" s="2">
        <f t="shared" si="61"/>
        <v>80.617002917105609</v>
      </c>
      <c r="DV45" s="2">
        <f t="shared" si="61"/>
        <v>81.675605557233453</v>
      </c>
      <c r="DW45" s="2">
        <f t="shared" si="61"/>
        <v>85.29782818886541</v>
      </c>
      <c r="DX45" s="2">
        <f t="shared" si="61"/>
        <v>77.749787584345484</v>
      </c>
      <c r="DY45" s="2">
        <f t="shared" si="61"/>
        <v>75.728089126559709</v>
      </c>
      <c r="EA45" s="2">
        <f t="shared" si="62"/>
        <v>71.497650299133852</v>
      </c>
      <c r="EB45" s="2">
        <f t="shared" si="62"/>
        <v>77.014757875171966</v>
      </c>
      <c r="EC45" s="2">
        <f t="shared" si="62"/>
        <v>83.121366599121927</v>
      </c>
      <c r="ED45" s="2">
        <f t="shared" si="62"/>
        <v>79.556758068279663</v>
      </c>
      <c r="EE45" s="2">
        <f t="shared" si="62"/>
        <v>79.499192210706951</v>
      </c>
      <c r="EF45" s="2">
        <f t="shared" si="62"/>
        <v>81.199030216607767</v>
      </c>
      <c r="EG45" s="2">
        <f t="shared" si="62"/>
        <v>91.893388829467227</v>
      </c>
      <c r="EH45" s="2">
        <f t="shared" si="62"/>
        <v>76.006572515826164</v>
      </c>
      <c r="EI45" s="2">
        <f t="shared" si="62"/>
        <v>80.094916122947296</v>
      </c>
      <c r="EJ45" s="2">
        <f t="shared" si="62"/>
        <v>85.10191836357879</v>
      </c>
      <c r="EK45" s="2">
        <f t="shared" si="62"/>
        <v>78.90030147199127</v>
      </c>
      <c r="EL45" s="2">
        <f t="shared" si="62"/>
        <v>79.89752947006123</v>
      </c>
      <c r="EM45" s="2">
        <f t="shared" si="62"/>
        <v>85.528812804539243</v>
      </c>
      <c r="EN45" s="2">
        <f t="shared" si="62"/>
        <v>76.262357924331255</v>
      </c>
      <c r="EO45" s="2">
        <f t="shared" si="62"/>
        <v>73.971786110510962</v>
      </c>
      <c r="EQ45" s="2">
        <f t="shared" si="63"/>
        <v>70.17513681794577</v>
      </c>
      <c r="ER45" s="2">
        <f t="shared" si="63"/>
        <v>75.014678568438242</v>
      </c>
      <c r="ES45" s="2">
        <f t="shared" si="63"/>
        <v>80.847061205103856</v>
      </c>
      <c r="ET45" s="2">
        <f t="shared" si="63"/>
        <v>77.865265706943902</v>
      </c>
      <c r="EU45" s="2">
        <f t="shared" si="63"/>
        <v>79.04022478067975</v>
      </c>
      <c r="EV45" s="2">
        <f t="shared" si="63"/>
        <v>80.637198263261993</v>
      </c>
      <c r="EW45" s="2">
        <f t="shared" si="63"/>
        <v>87.978513851587522</v>
      </c>
      <c r="EX45" s="2">
        <f t="shared" si="63"/>
        <v>75.417402905281364</v>
      </c>
      <c r="EY45" s="2">
        <f t="shared" si="63"/>
        <v>78.789972583120203</v>
      </c>
      <c r="EZ45" s="2">
        <f t="shared" si="63"/>
        <v>82.585397045062763</v>
      </c>
      <c r="FA45" s="2">
        <f t="shared" si="63"/>
        <v>79.172417600189675</v>
      </c>
      <c r="FB45" s="2">
        <f t="shared" si="63"/>
        <v>80.590111960565636</v>
      </c>
      <c r="FC45" s="2">
        <f t="shared" si="63"/>
        <v>82.981736799030216</v>
      </c>
      <c r="FD45" s="2">
        <f t="shared" si="63"/>
        <v>75.675451587469041</v>
      </c>
      <c r="FE45" s="2">
        <f t="shared" si="63"/>
        <v>76.453695261865249</v>
      </c>
      <c r="FG45" s="2">
        <f t="shared" si="64"/>
        <v>0.10974058043272587</v>
      </c>
      <c r="FH45" s="2">
        <f t="shared" si="64"/>
        <v>7.9665791671117925E-2</v>
      </c>
      <c r="FI45" s="2">
        <f t="shared" si="64"/>
        <v>7.8663970944607656E-2</v>
      </c>
      <c r="FJ45" s="2">
        <f t="shared" si="64"/>
        <v>8.6267109744374362E-2</v>
      </c>
      <c r="FK45" s="2">
        <f t="shared" si="64"/>
        <v>8.7573424781942341E-2</v>
      </c>
      <c r="FL45" s="2">
        <f t="shared" si="64"/>
        <v>7.5041945755363659E-2</v>
      </c>
      <c r="FM45" s="2">
        <f t="shared" si="64"/>
        <v>7.5896336935349723E-2</v>
      </c>
      <c r="FN45" s="2">
        <f t="shared" si="64"/>
        <v>7.8038555115569119E-2</v>
      </c>
      <c r="FO45" s="2">
        <f t="shared" si="64"/>
        <v>7.4754009375903221E-2</v>
      </c>
      <c r="FP45" s="2">
        <f t="shared" si="64"/>
        <v>6.9936471662545616E-2</v>
      </c>
      <c r="FQ45" s="2">
        <f t="shared" si="64"/>
        <v>7.8261183284670174E-2</v>
      </c>
      <c r="FR45" s="2">
        <f t="shared" si="64"/>
        <v>8.2940943180745949E-2</v>
      </c>
      <c r="FS45" s="2">
        <f t="shared" si="64"/>
        <v>8.4926558374441269E-2</v>
      </c>
      <c r="FT45" s="2">
        <f t="shared" si="64"/>
        <v>7.0501513487349496E-2</v>
      </c>
      <c r="FU45" s="2">
        <f t="shared" si="64"/>
        <v>6.2167394816451206E-2</v>
      </c>
      <c r="FW45" s="2">
        <f t="shared" si="53"/>
        <v>4.0819924513203249E-6</v>
      </c>
      <c r="FX45" s="2">
        <f t="shared" si="53"/>
        <v>5.6588850528536209E-6</v>
      </c>
      <c r="FY45" s="2">
        <f t="shared" si="53"/>
        <v>4.5298639558782752E-6</v>
      </c>
      <c r="FZ45" s="2">
        <f t="shared" si="53"/>
        <v>5.9767571016048453E-6</v>
      </c>
      <c r="GA45" s="2">
        <f t="shared" si="53"/>
        <v>5.6265953407125979E-6</v>
      </c>
      <c r="GB45" s="2">
        <f t="shared" si="53"/>
        <v>5.6071198645744189E-6</v>
      </c>
      <c r="GC45" s="2">
        <f t="shared" si="53"/>
        <v>5.7431522617683782E-6</v>
      </c>
      <c r="GD45" s="2">
        <f t="shared" si="53"/>
        <v>6.4606881086058288E-6</v>
      </c>
      <c r="GE45" s="2">
        <f t="shared" si="53"/>
        <v>7.7485981253192532E-6</v>
      </c>
      <c r="GF45" s="2">
        <f t="shared" si="53"/>
        <v>7.3133925766649026E-6</v>
      </c>
      <c r="GG45" s="2">
        <f t="shared" si="53"/>
        <v>6.4581970168022364E-6</v>
      </c>
      <c r="GH45" s="2">
        <f t="shared" si="53"/>
        <v>5.7856183050217848E-6</v>
      </c>
      <c r="GI45" s="2">
        <f t="shared" si="53"/>
        <v>4.5802403900477201E-6</v>
      </c>
      <c r="GJ45" s="2">
        <f t="shared" si="53"/>
        <v>2.9101839408283735E-6</v>
      </c>
      <c r="GK45" s="2">
        <f t="shared" si="53"/>
        <v>2.4485762791765816E-6</v>
      </c>
      <c r="GM45" s="86">
        <f t="shared" si="54"/>
        <v>1.14414898464113E-6</v>
      </c>
      <c r="GN45" s="86">
        <f t="shared" si="54"/>
        <v>5.590609069699253E-9</v>
      </c>
      <c r="GO45" s="86">
        <f t="shared" si="54"/>
        <v>4.7364219687840126E-9</v>
      </c>
      <c r="GP45" s="86">
        <f t="shared" si="54"/>
        <v>1.9981867449690874E-8</v>
      </c>
      <c r="GQ45" s="86">
        <f t="shared" si="54"/>
        <v>2.7512829635870477E-8</v>
      </c>
      <c r="GR45" s="86">
        <f t="shared" si="54"/>
        <v>8.5553871702341973E-10</v>
      </c>
      <c r="GS45" s="86">
        <f t="shared" si="54"/>
        <v>9.9627297379465023E-10</v>
      </c>
      <c r="GT45" s="86">
        <f t="shared" si="54"/>
        <v>1.1109367905127482E-9</v>
      </c>
      <c r="GU45" s="86">
        <f t="shared" si="54"/>
        <v>3.6794256119338226E-10</v>
      </c>
      <c r="GV45" s="86">
        <f t="shared" si="54"/>
        <v>1.4454963545243542E-10</v>
      </c>
      <c r="GW45" s="86">
        <f t="shared" si="54"/>
        <v>1.7947849197991517E-9</v>
      </c>
      <c r="GX45" s="86">
        <f t="shared" si="54"/>
        <v>6.1814423998472674E-9</v>
      </c>
      <c r="GY45" s="86">
        <f t="shared" si="54"/>
        <v>1.9551142213349156E-8</v>
      </c>
      <c r="GZ45" s="86">
        <f t="shared" si="54"/>
        <v>1.3736396313970651E-10</v>
      </c>
      <c r="HA45" s="86">
        <f t="shared" si="54"/>
        <v>2.5837656585494449E-13</v>
      </c>
      <c r="HC45" s="86">
        <f t="shared" si="58"/>
        <v>2.2445078640771134E-18</v>
      </c>
      <c r="HD45" s="86">
        <f t="shared" si="58"/>
        <v>4.8741770041052551E-23</v>
      </c>
      <c r="HE45" s="86">
        <f t="shared" si="58"/>
        <v>5.3205489796334618E-23</v>
      </c>
      <c r="HF45" s="86">
        <f t="shared" si="58"/>
        <v>4.3408766000464854E-24</v>
      </c>
      <c r="HG45" s="86">
        <f t="shared" si="58"/>
        <v>2.0984456889980629E-24</v>
      </c>
      <c r="HH45" s="86">
        <f t="shared" si="58"/>
        <v>5.2832592230104546E-26</v>
      </c>
      <c r="HI45" s="86">
        <f t="shared" si="58"/>
        <v>2.7629309885873412E-24</v>
      </c>
      <c r="HJ45" s="86">
        <f t="shared" si="58"/>
        <v>6.8358768640491697E-25</v>
      </c>
      <c r="HK45" s="86">
        <f t="shared" si="58"/>
        <v>3.140807993442317E-25</v>
      </c>
      <c r="HL45" s="86">
        <f t="shared" si="58"/>
        <v>4.6832077450040594E-26</v>
      </c>
      <c r="HM45" s="86">
        <f t="shared" si="58"/>
        <v>1.6097300393210334E-23</v>
      </c>
      <c r="HN45" s="86">
        <f t="shared" si="58"/>
        <v>7.1007866521195067E-25</v>
      </c>
      <c r="HO45" s="86">
        <f t="shared" si="58"/>
        <v>1.2740149903538347E-23</v>
      </c>
      <c r="HP45" s="86">
        <f t="shared" si="58"/>
        <v>4.0963126832154539E-26</v>
      </c>
      <c r="HQ45" s="86">
        <f t="shared" si="58"/>
        <v>4.0170339827233018E-35</v>
      </c>
      <c r="HS45" s="86">
        <f t="shared" si="55"/>
        <v>1.9821595611616958E-77</v>
      </c>
      <c r="HT45" s="86">
        <f t="shared" si="55"/>
        <v>4.4388429949091539E-95</v>
      </c>
      <c r="HU45" s="86">
        <f t="shared" si="55"/>
        <v>1.0621606374522273E-95</v>
      </c>
      <c r="HV45" s="86">
        <f t="shared" si="55"/>
        <v>6.2931369640328242E-100</v>
      </c>
      <c r="HW45" s="86">
        <f t="shared" si="55"/>
        <v>2.4558794317902902E-102</v>
      </c>
      <c r="HX45" s="86">
        <f t="shared" si="55"/>
        <v>4.1890068544987381E-111</v>
      </c>
      <c r="HY45" s="86">
        <f t="shared" si="55"/>
        <v>9.5821095181794909E-104</v>
      </c>
      <c r="HZ45" s="86">
        <f t="shared" si="55"/>
        <v>4.123658283244374E-108</v>
      </c>
      <c r="IA45" s="86">
        <f t="shared" si="55"/>
        <v>2.7624747134463386E-108</v>
      </c>
      <c r="IB45" s="86">
        <f t="shared" si="55"/>
        <v>6.4808199943676525E-112</v>
      </c>
      <c r="IC45" s="86">
        <f t="shared" si="55"/>
        <v>2.9778109610586842E-101</v>
      </c>
      <c r="ID45" s="86">
        <f t="shared" si="55"/>
        <v>6.0286542467442415E-108</v>
      </c>
      <c r="IE45" s="86">
        <f t="shared" si="55"/>
        <v>2.73220368025547E-102</v>
      </c>
      <c r="IF45" s="86">
        <f t="shared" si="55"/>
        <v>2.7330055455271231E-80</v>
      </c>
      <c r="IG45" s="86">
        <f t="shared" si="55"/>
        <v>5.3134638474836601E-59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3.0178817324666964E-184</v>
      </c>
      <c r="IW45" s="86">
        <f t="shared" si="56"/>
        <v>3.7487748034502733E-117</v>
      </c>
      <c r="IY45" s="86">
        <f t="shared" si="57"/>
        <v>1.1441489846433745E-6</v>
      </c>
      <c r="IZ45" s="86">
        <f t="shared" si="57"/>
        <v>5.5906090696993018E-9</v>
      </c>
      <c r="JA45" s="86">
        <f t="shared" si="57"/>
        <v>4.7364219687840655E-9</v>
      </c>
      <c r="JB45" s="86">
        <f t="shared" si="57"/>
        <v>1.9981867449690877E-8</v>
      </c>
      <c r="JC45" s="86">
        <f t="shared" si="57"/>
        <v>2.751282963587048E-8</v>
      </c>
      <c r="JD45" s="86">
        <f t="shared" si="57"/>
        <v>8.5553871702341984E-10</v>
      </c>
      <c r="JE45" s="86">
        <f t="shared" si="57"/>
        <v>9.9627297379465292E-10</v>
      </c>
      <c r="JF45" s="86">
        <f t="shared" si="57"/>
        <v>1.1109367905127489E-9</v>
      </c>
      <c r="JG45" s="86">
        <f t="shared" si="57"/>
        <v>3.6794256119338257E-10</v>
      </c>
      <c r="JH45" s="86">
        <f t="shared" si="57"/>
        <v>1.4454963545243547E-10</v>
      </c>
      <c r="JI45" s="86">
        <f t="shared" si="57"/>
        <v>1.7947849197991679E-9</v>
      </c>
      <c r="JJ45" s="86">
        <f t="shared" si="57"/>
        <v>6.1814423998472682E-9</v>
      </c>
      <c r="JK45" s="86">
        <f t="shared" si="57"/>
        <v>1.955114221334917E-8</v>
      </c>
      <c r="JL45" s="86">
        <f t="shared" si="57"/>
        <v>1.3736396313970656E-10</v>
      </c>
      <c r="JM45" s="86">
        <f t="shared" si="57"/>
        <v>2.5837656585494449E-13</v>
      </c>
    </row>
    <row r="46" spans="2:273" x14ac:dyDescent="0.25">
      <c r="B46" s="2">
        <v>19</v>
      </c>
      <c r="C46" s="37">
        <v>75.543999999999997</v>
      </c>
      <c r="D46" s="37">
        <v>76.548000000000002</v>
      </c>
      <c r="E46" s="37">
        <v>80.048000000000002</v>
      </c>
      <c r="F46" s="37">
        <v>78.613</v>
      </c>
      <c r="G46" s="37">
        <v>78.855000000000004</v>
      </c>
      <c r="H46" s="37">
        <v>79.661000000000001</v>
      </c>
      <c r="I46" s="37">
        <v>89.177000000000007</v>
      </c>
      <c r="J46" s="37">
        <v>80.935000000000002</v>
      </c>
      <c r="K46" s="37">
        <v>81.016000000000005</v>
      </c>
      <c r="L46" s="37">
        <v>80.951999999999998</v>
      </c>
      <c r="M46" s="37">
        <v>80.451999999999998</v>
      </c>
      <c r="N46" s="37">
        <v>80.983999999999995</v>
      </c>
      <c r="O46" s="37">
        <v>83.694000000000003</v>
      </c>
      <c r="P46" s="37">
        <v>77.078999999999994</v>
      </c>
      <c r="Q46" s="37">
        <v>75.475999999999999</v>
      </c>
      <c r="S46" s="4">
        <f t="shared" si="59"/>
        <v>75.140035773755514</v>
      </c>
      <c r="T46" s="4">
        <f t="shared" si="59"/>
        <v>76.870266874754094</v>
      </c>
      <c r="U46" s="4">
        <f t="shared" si="59"/>
        <v>80.444688646134537</v>
      </c>
      <c r="V46" s="4">
        <f t="shared" si="59"/>
        <v>79.755384087112873</v>
      </c>
      <c r="W46" s="4">
        <f t="shared" si="59"/>
        <v>80.678172429207947</v>
      </c>
      <c r="X46" s="4">
        <f t="shared" si="59"/>
        <v>80.780295629421289</v>
      </c>
      <c r="Y46" s="4">
        <f t="shared" si="59"/>
        <v>90.481526176788577</v>
      </c>
      <c r="Z46" s="4">
        <f t="shared" si="59"/>
        <v>80.888773095751247</v>
      </c>
      <c r="AA46" s="4">
        <f t="shared" si="59"/>
        <v>81.973874410612694</v>
      </c>
      <c r="AB46" s="4">
        <f t="shared" si="59"/>
        <v>82.352803649452056</v>
      </c>
      <c r="AC46" s="4">
        <f t="shared" si="59"/>
        <v>80.520298087917553</v>
      </c>
      <c r="AD46" s="4">
        <f t="shared" si="59"/>
        <v>81.490001059403014</v>
      </c>
      <c r="AE46" s="4">
        <f t="shared" si="59"/>
        <v>85.340924624364121</v>
      </c>
      <c r="AF46" s="4">
        <f t="shared" si="59"/>
        <v>77.690385905098239</v>
      </c>
      <c r="AG46" s="4">
        <f t="shared" si="59"/>
        <v>75.587420122633446</v>
      </c>
      <c r="AI46" s="4">
        <f t="shared" si="60"/>
        <v>0.40396422624448292</v>
      </c>
      <c r="AJ46" s="4">
        <f t="shared" si="60"/>
        <v>-0.32226687475409221</v>
      </c>
      <c r="AK46" s="4">
        <f t="shared" si="60"/>
        <v>-0.39668864613453536</v>
      </c>
      <c r="AL46" s="4">
        <f t="shared" si="60"/>
        <v>-1.1423840871128732</v>
      </c>
      <c r="AM46" s="4">
        <f t="shared" si="60"/>
        <v>-1.8231724292079434</v>
      </c>
      <c r="AN46" s="4">
        <f t="shared" si="60"/>
        <v>-1.1192956294212877</v>
      </c>
      <c r="AO46" s="4">
        <f t="shared" si="60"/>
        <v>-1.3045261767885705</v>
      </c>
      <c r="AP46" s="4">
        <f t="shared" si="60"/>
        <v>4.6226904248754863E-2</v>
      </c>
      <c r="AQ46" s="4">
        <f t="shared" si="60"/>
        <v>-0.95787441061268908</v>
      </c>
      <c r="AR46" s="4">
        <f t="shared" si="60"/>
        <v>-1.4008036494520582</v>
      </c>
      <c r="AS46" s="4">
        <f t="shared" si="60"/>
        <v>-6.829808791755454E-2</v>
      </c>
      <c r="AT46" s="4">
        <f t="shared" si="60"/>
        <v>-0.50600105940301887</v>
      </c>
      <c r="AU46" s="4">
        <f t="shared" si="60"/>
        <v>-1.646924624364118</v>
      </c>
      <c r="AV46" s="4">
        <f t="shared" si="60"/>
        <v>-0.61138590509824553</v>
      </c>
      <c r="AW46" s="4">
        <f t="shared" si="60"/>
        <v>-0.11142012263344725</v>
      </c>
      <c r="AY46" s="2">
        <f t="shared" si="51"/>
        <v>75.138035983451061</v>
      </c>
      <c r="AZ46" s="2">
        <f t="shared" si="51"/>
        <v>76.870250099011017</v>
      </c>
      <c r="BA46" s="2">
        <f t="shared" si="51"/>
        <v>80.444674494109037</v>
      </c>
      <c r="BB46" s="2">
        <f t="shared" si="51"/>
        <v>79.755331006188641</v>
      </c>
      <c r="BC46" s="2">
        <f t="shared" si="51"/>
        <v>80.678101615741483</v>
      </c>
      <c r="BD46" s="2">
        <f t="shared" si="51"/>
        <v>80.780292753460913</v>
      </c>
      <c r="BE46" s="2">
        <f t="shared" si="51"/>
        <v>90.481522948735247</v>
      </c>
      <c r="BF46" s="2">
        <f t="shared" si="51"/>
        <v>80.888769419666119</v>
      </c>
      <c r="BG46" s="2">
        <f t="shared" si="51"/>
        <v>81.973873076712565</v>
      </c>
      <c r="BH46" s="2">
        <f t="shared" si="51"/>
        <v>82.352803115422219</v>
      </c>
      <c r="BI46" s="2">
        <f t="shared" si="51"/>
        <v>80.520292471211164</v>
      </c>
      <c r="BJ46" s="2">
        <f t="shared" si="51"/>
        <v>81.489983962326036</v>
      </c>
      <c r="BK46" s="2">
        <f t="shared" si="51"/>
        <v>85.340877400892282</v>
      </c>
      <c r="BL46" s="2">
        <f t="shared" si="51"/>
        <v>77.690385419413985</v>
      </c>
      <c r="BM46" s="2">
        <f t="shared" si="51"/>
        <v>75.587420121510064</v>
      </c>
      <c r="BO46" s="2">
        <f t="shared" si="10"/>
        <v>75.543999999999997</v>
      </c>
      <c r="BP46" s="2">
        <f t="shared" si="11"/>
        <v>76.548000000000002</v>
      </c>
      <c r="BQ46" s="2">
        <f t="shared" si="12"/>
        <v>80.048000000000002</v>
      </c>
      <c r="BR46" s="2">
        <f t="shared" si="13"/>
        <v>78.613</v>
      </c>
      <c r="BS46" s="2">
        <f t="shared" si="14"/>
        <v>78.855000000000004</v>
      </c>
      <c r="BT46" s="2">
        <f t="shared" si="15"/>
        <v>79.661000000000001</v>
      </c>
      <c r="BU46" s="2">
        <f t="shared" si="16"/>
        <v>89.177000000000007</v>
      </c>
      <c r="BV46" s="2">
        <f t="shared" si="17"/>
        <v>80.935000000000002</v>
      </c>
      <c r="BW46" s="2">
        <f t="shared" si="18"/>
        <v>81.016000000000005</v>
      </c>
      <c r="BX46" s="2">
        <f t="shared" si="19"/>
        <v>80.951999999999998</v>
      </c>
      <c r="BY46" s="2">
        <f t="shared" si="20"/>
        <v>80.451999999999998</v>
      </c>
      <c r="BZ46" s="2">
        <f t="shared" si="21"/>
        <v>80.983999999999995</v>
      </c>
      <c r="CA46" s="2">
        <f t="shared" si="22"/>
        <v>83.694000000000003</v>
      </c>
      <c r="CB46" s="2">
        <f t="shared" si="23"/>
        <v>77.078999999999994</v>
      </c>
      <c r="CC46" s="2">
        <f t="shared" si="24"/>
        <v>75.475999999999999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75.644422996515672</v>
      </c>
      <c r="DL46" s="2">
        <f t="shared" si="61"/>
        <v>76.870362881304729</v>
      </c>
      <c r="DM46" s="2">
        <f t="shared" si="61"/>
        <v>80.209733544749824</v>
      </c>
      <c r="DN46" s="2">
        <f t="shared" si="61"/>
        <v>79.791773482331593</v>
      </c>
      <c r="DO46" s="2">
        <f t="shared" si="61"/>
        <v>80.817463002114152</v>
      </c>
      <c r="DP46" s="2">
        <f t="shared" si="61"/>
        <v>80.757657504690428</v>
      </c>
      <c r="DQ46" s="2">
        <f t="shared" si="61"/>
        <v>90.376361498257822</v>
      </c>
      <c r="DR46" s="2">
        <f t="shared" si="61"/>
        <v>81.351945121951232</v>
      </c>
      <c r="DS46" s="2">
        <f t="shared" si="61"/>
        <v>82.152842240215961</v>
      </c>
      <c r="DT46" s="2">
        <f t="shared" si="61"/>
        <v>82.140791767881254</v>
      </c>
      <c r="DU46" s="2">
        <f t="shared" si="61"/>
        <v>80.682028360748745</v>
      </c>
      <c r="DV46" s="2">
        <f t="shared" si="61"/>
        <v>81.660111144669273</v>
      </c>
      <c r="DW46" s="2">
        <f t="shared" si="61"/>
        <v>85.338214940098666</v>
      </c>
      <c r="DX46" s="2">
        <f t="shared" si="61"/>
        <v>77.817086572199742</v>
      </c>
      <c r="DY46" s="2">
        <f t="shared" si="61"/>
        <v>75.708864527629231</v>
      </c>
      <c r="EA46" s="2">
        <f t="shared" si="62"/>
        <v>71.391532145727297</v>
      </c>
      <c r="EB46" s="2">
        <f t="shared" si="62"/>
        <v>76.869203455017967</v>
      </c>
      <c r="EC46" s="2">
        <f t="shared" si="62"/>
        <v>82.954384273331087</v>
      </c>
      <c r="ED46" s="2">
        <f t="shared" si="62"/>
        <v>79.403416106788555</v>
      </c>
      <c r="EE46" s="2">
        <f t="shared" si="62"/>
        <v>79.35388692322924</v>
      </c>
      <c r="EF46" s="2">
        <f t="shared" si="62"/>
        <v>81.034785028169523</v>
      </c>
      <c r="EG46" s="2">
        <f t="shared" si="62"/>
        <v>91.649585751052896</v>
      </c>
      <c r="EH46" s="2">
        <f t="shared" si="62"/>
        <v>75.898257699694156</v>
      </c>
      <c r="EI46" s="2">
        <f t="shared" si="62"/>
        <v>79.953777258104083</v>
      </c>
      <c r="EJ46" s="2">
        <f t="shared" si="62"/>
        <v>84.924455370331273</v>
      </c>
      <c r="EK46" s="2">
        <f t="shared" si="62"/>
        <v>78.782997904456849</v>
      </c>
      <c r="EL46" s="2">
        <f t="shared" si="62"/>
        <v>79.774391077957404</v>
      </c>
      <c r="EM46" s="2">
        <f t="shared" si="62"/>
        <v>85.367177874957264</v>
      </c>
      <c r="EN46" s="2">
        <f t="shared" si="62"/>
        <v>76.166950389589516</v>
      </c>
      <c r="EO46" s="2">
        <f t="shared" si="62"/>
        <v>73.916462483177625</v>
      </c>
      <c r="EQ46" s="2">
        <f t="shared" si="63"/>
        <v>70.082991902859959</v>
      </c>
      <c r="ER46" s="2">
        <f t="shared" si="63"/>
        <v>74.890618749355909</v>
      </c>
      <c r="ES46" s="2">
        <f t="shared" si="63"/>
        <v>80.704081589689622</v>
      </c>
      <c r="ET46" s="2">
        <f t="shared" si="63"/>
        <v>77.730121390360267</v>
      </c>
      <c r="EU46" s="2">
        <f t="shared" si="63"/>
        <v>78.899868959910066</v>
      </c>
      <c r="EV46" s="2">
        <f t="shared" si="63"/>
        <v>80.479060505753964</v>
      </c>
      <c r="EW46" s="2">
        <f t="shared" si="63"/>
        <v>87.777600511386638</v>
      </c>
      <c r="EX46" s="2">
        <f t="shared" si="63"/>
        <v>75.315672552831487</v>
      </c>
      <c r="EY46" s="2">
        <f t="shared" si="63"/>
        <v>78.663489411764701</v>
      </c>
      <c r="EZ46" s="2">
        <f t="shared" si="63"/>
        <v>82.436290716572245</v>
      </c>
      <c r="FA46" s="2">
        <f t="shared" si="63"/>
        <v>79.052083531609952</v>
      </c>
      <c r="FB46" s="2">
        <f t="shared" si="63"/>
        <v>80.459364057006155</v>
      </c>
      <c r="FC46" s="2">
        <f t="shared" si="63"/>
        <v>82.847837562657006</v>
      </c>
      <c r="FD46" s="2">
        <f t="shared" si="63"/>
        <v>75.586615553754058</v>
      </c>
      <c r="FE46" s="2">
        <f t="shared" si="63"/>
        <v>76.369712534485302</v>
      </c>
      <c r="FG46" s="2">
        <f t="shared" si="64"/>
        <v>0.11906751761289081</v>
      </c>
      <c r="FH46" s="2">
        <f t="shared" si="64"/>
        <v>8.6685537475460844E-2</v>
      </c>
      <c r="FI46" s="2">
        <f t="shared" si="64"/>
        <v>8.5603652198602928E-2</v>
      </c>
      <c r="FJ46" s="2">
        <f t="shared" si="64"/>
        <v>9.3809240408419814E-2</v>
      </c>
      <c r="FK46" s="2">
        <f t="shared" si="64"/>
        <v>9.5217862158677585E-2</v>
      </c>
      <c r="FL46" s="2">
        <f t="shared" si="64"/>
        <v>8.1690425858276433E-2</v>
      </c>
      <c r="FM46" s="2">
        <f t="shared" si="64"/>
        <v>8.2613752493408452E-2</v>
      </c>
      <c r="FN46" s="2">
        <f t="shared" si="64"/>
        <v>8.4928148496765263E-2</v>
      </c>
      <c r="FO46" s="2">
        <f t="shared" si="64"/>
        <v>8.1379223653617966E-2</v>
      </c>
      <c r="FP46" s="2">
        <f t="shared" si="64"/>
        <v>7.6169871916873522E-2</v>
      </c>
      <c r="FQ46" s="2">
        <f t="shared" si="64"/>
        <v>8.5168615631787389E-2</v>
      </c>
      <c r="FR46" s="2">
        <f t="shared" si="64"/>
        <v>9.0220988087596168E-2</v>
      </c>
      <c r="FS46" s="2">
        <f t="shared" si="64"/>
        <v>9.2363334897941102E-2</v>
      </c>
      <c r="FT46" s="2">
        <f t="shared" si="64"/>
        <v>7.6781118007202429E-2</v>
      </c>
      <c r="FU46" s="2">
        <f t="shared" si="64"/>
        <v>6.7758789388279644E-2</v>
      </c>
      <c r="FW46" s="2">
        <f t="shared" si="53"/>
        <v>4.4758139570141244E-6</v>
      </c>
      <c r="FX46" s="2">
        <f t="shared" si="53"/>
        <v>6.2048406873458158E-6</v>
      </c>
      <c r="FY46" s="2">
        <f t="shared" si="53"/>
        <v>4.9668948884179548E-6</v>
      </c>
      <c r="FZ46" s="2">
        <f t="shared" si="53"/>
        <v>6.5533800666994393E-6</v>
      </c>
      <c r="GA46" s="2">
        <f t="shared" si="53"/>
        <v>6.1694357605724358E-6</v>
      </c>
      <c r="GB46" s="2">
        <f t="shared" si="53"/>
        <v>6.1480813487715269E-6</v>
      </c>
      <c r="GC46" s="2">
        <f t="shared" si="53"/>
        <v>6.297237742929464E-6</v>
      </c>
      <c r="GD46" s="2">
        <f t="shared" si="53"/>
        <v>7.0839992276010759E-6</v>
      </c>
      <c r="GE46" s="2">
        <f t="shared" si="53"/>
        <v>8.4961625436057432E-6</v>
      </c>
      <c r="GF46" s="2">
        <f t="shared" si="53"/>
        <v>8.0189698421003178E-6</v>
      </c>
      <c r="GG46" s="2">
        <f t="shared" si="53"/>
        <v>7.0812678031582567E-6</v>
      </c>
      <c r="GH46" s="2">
        <f t="shared" si="53"/>
        <v>6.3438007816423808E-6</v>
      </c>
      <c r="GI46" s="2">
        <f t="shared" si="53"/>
        <v>5.0221315015352736E-6</v>
      </c>
      <c r="GJ46" s="2">
        <f t="shared" si="53"/>
        <v>3.1909523419629128E-6</v>
      </c>
      <c r="GK46" s="2">
        <f t="shared" si="53"/>
        <v>2.6848098674665576E-6</v>
      </c>
      <c r="GM46" s="86">
        <f t="shared" si="54"/>
        <v>1.9262084013663483E-6</v>
      </c>
      <c r="GN46" s="86">
        <f t="shared" si="54"/>
        <v>1.1752741757571603E-8</v>
      </c>
      <c r="GO46" s="86">
        <f t="shared" si="54"/>
        <v>1.001034844482994E-8</v>
      </c>
      <c r="GP46" s="86">
        <f t="shared" si="54"/>
        <v>4.0033251542319855E-8</v>
      </c>
      <c r="GQ46" s="86">
        <f t="shared" si="54"/>
        <v>5.4353222317300966E-8</v>
      </c>
      <c r="GR46" s="86">
        <f t="shared" si="54"/>
        <v>1.9610917315832203E-9</v>
      </c>
      <c r="GS46" s="86">
        <f t="shared" si="54"/>
        <v>2.2731256962289025E-9</v>
      </c>
      <c r="GT46" s="86">
        <f t="shared" si="54"/>
        <v>2.5441565984931249E-9</v>
      </c>
      <c r="GU46" s="86">
        <f t="shared" si="54"/>
        <v>8.835239588590329E-10</v>
      </c>
      <c r="GV46" s="86">
        <f t="shared" si="54"/>
        <v>3.5686639787866344E-10</v>
      </c>
      <c r="GW46" s="86">
        <f t="shared" si="54"/>
        <v>4.0026786430895062E-9</v>
      </c>
      <c r="GX46" s="86">
        <f t="shared" si="54"/>
        <v>1.3093481790403092E-8</v>
      </c>
      <c r="GY46" s="86">
        <f t="shared" si="54"/>
        <v>3.9026191349858442E-8</v>
      </c>
      <c r="GZ46" s="86">
        <f t="shared" si="54"/>
        <v>3.4111473154195317E-10</v>
      </c>
      <c r="HA46" s="86">
        <f t="shared" si="54"/>
        <v>8.6097812087795591E-13</v>
      </c>
      <c r="HC46" s="86">
        <f t="shared" si="58"/>
        <v>6.7195693790555279E-18</v>
      </c>
      <c r="HD46" s="86">
        <f t="shared" si="58"/>
        <v>2.0167852090947496E-22</v>
      </c>
      <c r="HE46" s="86">
        <f t="shared" si="58"/>
        <v>2.1224824718751756E-22</v>
      </c>
      <c r="HF46" s="86">
        <f t="shared" si="58"/>
        <v>1.9274319447475853E-23</v>
      </c>
      <c r="HG46" s="86">
        <f t="shared" si="58"/>
        <v>9.635596322248984E-24</v>
      </c>
      <c r="HH46" s="86">
        <f t="shared" si="58"/>
        <v>2.7034022552295701E-25</v>
      </c>
      <c r="HI46" s="86">
        <f t="shared" si="58"/>
        <v>1.2689643378438295E-23</v>
      </c>
      <c r="HJ46" s="86">
        <f t="shared" si="58"/>
        <v>3.3470281243909905E-24</v>
      </c>
      <c r="HK46" s="86">
        <f t="shared" si="58"/>
        <v>1.5854241968530629E-24</v>
      </c>
      <c r="HL46" s="86">
        <f t="shared" si="58"/>
        <v>2.4761522503393528E-25</v>
      </c>
      <c r="HM46" s="86">
        <f t="shared" si="58"/>
        <v>7.1038807623788186E-23</v>
      </c>
      <c r="HN46" s="86">
        <f t="shared" si="58"/>
        <v>3.4140880575424367E-24</v>
      </c>
      <c r="HO46" s="86">
        <f t="shared" si="58"/>
        <v>5.4899396651612732E-23</v>
      </c>
      <c r="HP46" s="86">
        <f t="shared" si="58"/>
        <v>2.0806612548256866E-25</v>
      </c>
      <c r="HQ46" s="86">
        <f t="shared" si="58"/>
        <v>3.8134258310214636E-34</v>
      </c>
      <c r="HS46" s="86">
        <f t="shared" si="55"/>
        <v>4.9175737514514441E-76</v>
      </c>
      <c r="HT46" s="86">
        <f t="shared" si="55"/>
        <v>2.6659537675876525E-93</v>
      </c>
      <c r="HU46" s="86">
        <f t="shared" si="55"/>
        <v>5.8370872645207016E-94</v>
      </c>
      <c r="HV46" s="86">
        <f t="shared" si="55"/>
        <v>4.6684364366105223E-98</v>
      </c>
      <c r="HW46" s="86">
        <f t="shared" si="55"/>
        <v>2.054800846248729E-100</v>
      </c>
      <c r="HX46" s="86">
        <f t="shared" si="55"/>
        <v>4.9965064003085075E-109</v>
      </c>
      <c r="HY46" s="86">
        <f t="shared" si="55"/>
        <v>8.3716836478233316E-102</v>
      </c>
      <c r="HZ46" s="86">
        <f t="shared" si="55"/>
        <v>4.5123213901759929E-106</v>
      </c>
      <c r="IA46" s="86">
        <f t="shared" si="55"/>
        <v>3.2102337717690675E-106</v>
      </c>
      <c r="IB46" s="86">
        <f t="shared" si="55"/>
        <v>8.6208081398925971E-110</v>
      </c>
      <c r="IC46" s="86">
        <f t="shared" si="55"/>
        <v>2.3606713238968457E-99</v>
      </c>
      <c r="ID46" s="86">
        <f t="shared" si="55"/>
        <v>6.2384701761173153E-106</v>
      </c>
      <c r="IE46" s="86">
        <f t="shared" si="55"/>
        <v>2.0442261755019418E-100</v>
      </c>
      <c r="IF46" s="86">
        <f t="shared" si="55"/>
        <v>7.4856632489675392E-79</v>
      </c>
      <c r="IG46" s="86">
        <f t="shared" si="55"/>
        <v>5.7422651368741837E-58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1.2670357597034414E-181</v>
      </c>
      <c r="IW46" s="86">
        <f t="shared" si="56"/>
        <v>1.6227792519413096E-115</v>
      </c>
      <c r="IY46" s="86">
        <f t="shared" si="57"/>
        <v>1.9262084013730678E-6</v>
      </c>
      <c r="IZ46" s="86">
        <f t="shared" si="57"/>
        <v>1.1752741757571805E-8</v>
      </c>
      <c r="JA46" s="86">
        <f t="shared" si="57"/>
        <v>1.0010348444830152E-8</v>
      </c>
      <c r="JB46" s="86">
        <f t="shared" si="57"/>
        <v>4.0033251542319875E-8</v>
      </c>
      <c r="JC46" s="86">
        <f t="shared" si="57"/>
        <v>5.4353222317300972E-8</v>
      </c>
      <c r="JD46" s="86">
        <f t="shared" si="57"/>
        <v>1.9610917315832207E-9</v>
      </c>
      <c r="JE46" s="86">
        <f t="shared" si="57"/>
        <v>2.2731256962289153E-9</v>
      </c>
      <c r="JF46" s="86">
        <f t="shared" si="57"/>
        <v>2.5441565984931282E-9</v>
      </c>
      <c r="JG46" s="86">
        <f t="shared" si="57"/>
        <v>8.8352395885903445E-10</v>
      </c>
      <c r="JH46" s="86">
        <f t="shared" si="57"/>
        <v>3.568663978786637E-10</v>
      </c>
      <c r="JI46" s="86">
        <f t="shared" si="57"/>
        <v>4.0026786430895773E-9</v>
      </c>
      <c r="JJ46" s="86">
        <f t="shared" si="57"/>
        <v>1.3093481790403095E-8</v>
      </c>
      <c r="JK46" s="86">
        <f t="shared" si="57"/>
        <v>3.9026191349858495E-8</v>
      </c>
      <c r="JL46" s="86">
        <f t="shared" si="57"/>
        <v>3.4111473154195338E-10</v>
      </c>
      <c r="JM46" s="86">
        <f t="shared" si="57"/>
        <v>8.6097812087795591E-13</v>
      </c>
    </row>
    <row r="47" spans="2:273" x14ac:dyDescent="0.25">
      <c r="B47" s="2">
        <v>20</v>
      </c>
      <c r="C47" s="37">
        <v>75.323999999999998</v>
      </c>
      <c r="D47" s="37">
        <v>76.548000000000002</v>
      </c>
      <c r="E47" s="37">
        <v>80.094999999999999</v>
      </c>
      <c r="F47" s="37">
        <v>78.935000000000002</v>
      </c>
      <c r="G47" s="37">
        <v>78.822999999999993</v>
      </c>
      <c r="H47" s="37">
        <v>79.983999999999995</v>
      </c>
      <c r="I47" s="37">
        <v>89.418999999999997</v>
      </c>
      <c r="J47" s="37">
        <v>80.418999999999997</v>
      </c>
      <c r="K47" s="37">
        <v>81.305999999999997</v>
      </c>
      <c r="L47" s="37">
        <v>81.838999999999999</v>
      </c>
      <c r="M47" s="37">
        <v>79.887</v>
      </c>
      <c r="N47" s="37">
        <v>80.225999999999999</v>
      </c>
      <c r="O47" s="37">
        <v>84.805999999999997</v>
      </c>
      <c r="P47" s="37">
        <v>77.602999999999994</v>
      </c>
      <c r="Q47" s="37">
        <v>74.524000000000001</v>
      </c>
      <c r="S47" s="4">
        <f t="shared" si="59"/>
        <v>75.130186188779547</v>
      </c>
      <c r="T47" s="4">
        <f t="shared" si="59"/>
        <v>76.945291428556303</v>
      </c>
      <c r="U47" s="4">
        <f t="shared" si="59"/>
        <v>80.528673034994597</v>
      </c>
      <c r="V47" s="4">
        <f t="shared" si="59"/>
        <v>79.690172683094303</v>
      </c>
      <c r="W47" s="4">
        <f t="shared" si="59"/>
        <v>80.668414607282003</v>
      </c>
      <c r="X47" s="4">
        <f t="shared" si="59"/>
        <v>80.815521016526915</v>
      </c>
      <c r="Y47" s="4">
        <f t="shared" si="59"/>
        <v>90.452827645507895</v>
      </c>
      <c r="Z47" s="4">
        <f t="shared" si="59"/>
        <v>80.879443998612103</v>
      </c>
      <c r="AA47" s="4">
        <f t="shared" si="59"/>
        <v>82.074782816013283</v>
      </c>
      <c r="AB47" s="4">
        <f t="shared" si="59"/>
        <v>82.444390315016406</v>
      </c>
      <c r="AC47" s="4">
        <f t="shared" si="59"/>
        <v>80.55428316569261</v>
      </c>
      <c r="AD47" s="4">
        <f t="shared" si="59"/>
        <v>81.449163751311005</v>
      </c>
      <c r="AE47" s="4">
        <f t="shared" si="59"/>
        <v>85.361307366012625</v>
      </c>
      <c r="AF47" s="4">
        <f t="shared" si="59"/>
        <v>77.732885877682875</v>
      </c>
      <c r="AG47" s="4">
        <f t="shared" si="59"/>
        <v>75.554679009242406</v>
      </c>
      <c r="AI47" s="4">
        <f t="shared" si="60"/>
        <v>0.19381381122045127</v>
      </c>
      <c r="AJ47" s="4">
        <f t="shared" si="60"/>
        <v>-0.39729142855630073</v>
      </c>
      <c r="AK47" s="4">
        <f t="shared" si="60"/>
        <v>-0.43367303499459808</v>
      </c>
      <c r="AL47" s="4">
        <f t="shared" si="60"/>
        <v>-0.75517268309430108</v>
      </c>
      <c r="AM47" s="4">
        <f t="shared" si="60"/>
        <v>-1.8454146072820095</v>
      </c>
      <c r="AN47" s="4">
        <f t="shared" si="60"/>
        <v>-0.83152101652692068</v>
      </c>
      <c r="AO47" s="4">
        <f t="shared" si="60"/>
        <v>-1.0338276455078983</v>
      </c>
      <c r="AP47" s="4">
        <f t="shared" si="60"/>
        <v>-0.4604439986121065</v>
      </c>
      <c r="AQ47" s="4">
        <f t="shared" si="60"/>
        <v>-0.76878281601328524</v>
      </c>
      <c r="AR47" s="4">
        <f t="shared" si="60"/>
        <v>-0.6053903150164075</v>
      </c>
      <c r="AS47" s="4">
        <f t="shared" si="60"/>
        <v>-0.66728316569260926</v>
      </c>
      <c r="AT47" s="4">
        <f t="shared" si="60"/>
        <v>-1.2231637513110059</v>
      </c>
      <c r="AU47" s="4">
        <f t="shared" si="60"/>
        <v>-0.55530736601262731</v>
      </c>
      <c r="AV47" s="4">
        <f t="shared" si="60"/>
        <v>-0.12988587768288085</v>
      </c>
      <c r="AW47" s="4">
        <f t="shared" si="60"/>
        <v>-1.0306790092424052</v>
      </c>
      <c r="AY47" s="2">
        <f t="shared" si="51"/>
        <v>75.126921896083786</v>
      </c>
      <c r="AZ47" s="2">
        <f t="shared" si="51"/>
        <v>76.945257418728417</v>
      </c>
      <c r="BA47" s="2">
        <f t="shared" si="51"/>
        <v>80.52864419214653</v>
      </c>
      <c r="BB47" s="2">
        <f t="shared" si="51"/>
        <v>79.690070035097506</v>
      </c>
      <c r="BC47" s="2">
        <f t="shared" si="51"/>
        <v>80.668279527026229</v>
      </c>
      <c r="BD47" s="2">
        <f t="shared" si="51"/>
        <v>80.815514674207506</v>
      </c>
      <c r="BE47" s="2">
        <f t="shared" si="51"/>
        <v>90.452820559458956</v>
      </c>
      <c r="BF47" s="2">
        <f t="shared" si="51"/>
        <v>80.879435902921927</v>
      </c>
      <c r="BG47" s="2">
        <f t="shared" si="51"/>
        <v>82.074779739305768</v>
      </c>
      <c r="BH47" s="2">
        <f t="shared" si="51"/>
        <v>82.444389048740149</v>
      </c>
      <c r="BI47" s="2">
        <f t="shared" si="51"/>
        <v>80.554271108979819</v>
      </c>
      <c r="BJ47" s="2">
        <f t="shared" si="51"/>
        <v>81.449128852745389</v>
      </c>
      <c r="BK47" s="2">
        <f t="shared" si="51"/>
        <v>85.361216352557335</v>
      </c>
      <c r="BL47" s="2">
        <f t="shared" si="51"/>
        <v>77.732884719634356</v>
      </c>
      <c r="BM47" s="2">
        <f t="shared" si="51"/>
        <v>75.554679005676249</v>
      </c>
      <c r="BO47" s="2">
        <f t="shared" si="10"/>
        <v>75.323999999999998</v>
      </c>
      <c r="BP47" s="2">
        <f t="shared" si="11"/>
        <v>76.548000000000002</v>
      </c>
      <c r="BQ47" s="2">
        <f t="shared" si="12"/>
        <v>80.094999999999999</v>
      </c>
      <c r="BR47" s="2">
        <f t="shared" si="13"/>
        <v>78.935000000000002</v>
      </c>
      <c r="BS47" s="2">
        <f t="shared" si="14"/>
        <v>78.822999999999993</v>
      </c>
      <c r="BT47" s="2">
        <f t="shared" si="15"/>
        <v>79.983999999999995</v>
      </c>
      <c r="BU47" s="2">
        <f t="shared" si="16"/>
        <v>89.418999999999997</v>
      </c>
      <c r="BV47" s="2">
        <f t="shared" si="17"/>
        <v>80.418999999999997</v>
      </c>
      <c r="BW47" s="2">
        <f t="shared" si="18"/>
        <v>81.305999999999997</v>
      </c>
      <c r="BX47" s="2">
        <f t="shared" si="19"/>
        <v>81.838999999999999</v>
      </c>
      <c r="BY47" s="2">
        <f t="shared" si="20"/>
        <v>79.887</v>
      </c>
      <c r="BZ47" s="2">
        <f t="shared" si="21"/>
        <v>80.225999999999999</v>
      </c>
      <c r="CA47" s="2">
        <f t="shared" si="22"/>
        <v>84.805999999999997</v>
      </c>
      <c r="CB47" s="2">
        <f t="shared" si="23"/>
        <v>77.602999999999994</v>
      </c>
      <c r="CC47" s="2">
        <f t="shared" si="24"/>
        <v>74.524000000000001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75.696243902439022</v>
      </c>
      <c r="DL47" s="2">
        <f t="shared" si="61"/>
        <v>76.96833494412563</v>
      </c>
      <c r="DM47" s="2">
        <f t="shared" si="61"/>
        <v>80.296796687808325</v>
      </c>
      <c r="DN47" s="2">
        <f t="shared" si="61"/>
        <v>79.740026276049505</v>
      </c>
      <c r="DO47" s="2">
        <f t="shared" si="61"/>
        <v>80.836719873150102</v>
      </c>
      <c r="DP47" s="2">
        <f t="shared" si="61"/>
        <v>80.810151594746713</v>
      </c>
      <c r="DQ47" s="2">
        <f t="shared" si="61"/>
        <v>90.358752613240398</v>
      </c>
      <c r="DR47" s="2">
        <f t="shared" si="61"/>
        <v>81.39737073170734</v>
      </c>
      <c r="DS47" s="2">
        <f t="shared" si="61"/>
        <v>82.294526653171417</v>
      </c>
      <c r="DT47" s="2">
        <f t="shared" si="61"/>
        <v>82.236246423751695</v>
      </c>
      <c r="DU47" s="2">
        <f t="shared" si="61"/>
        <v>80.747053804391896</v>
      </c>
      <c r="DV47" s="2">
        <f t="shared" si="61"/>
        <v>81.644616732105092</v>
      </c>
      <c r="DW47" s="2">
        <f t="shared" si="61"/>
        <v>85.378601691331923</v>
      </c>
      <c r="DX47" s="2">
        <f t="shared" si="61"/>
        <v>77.884385560053985</v>
      </c>
      <c r="DY47" s="2">
        <f t="shared" si="61"/>
        <v>75.689639928698739</v>
      </c>
      <c r="EA47" s="2">
        <f t="shared" si="62"/>
        <v>71.285413992320741</v>
      </c>
      <c r="EB47" s="2">
        <f t="shared" si="62"/>
        <v>76.723649034863953</v>
      </c>
      <c r="EC47" s="2">
        <f t="shared" si="62"/>
        <v>82.78740194754026</v>
      </c>
      <c r="ED47" s="2">
        <f t="shared" si="62"/>
        <v>79.250074145297432</v>
      </c>
      <c r="EE47" s="2">
        <f t="shared" si="62"/>
        <v>79.208581635751514</v>
      </c>
      <c r="EF47" s="2">
        <f t="shared" si="62"/>
        <v>80.870539839731265</v>
      </c>
      <c r="EG47" s="2">
        <f t="shared" si="62"/>
        <v>91.405782672638566</v>
      </c>
      <c r="EH47" s="2">
        <f t="shared" si="62"/>
        <v>75.789942883562134</v>
      </c>
      <c r="EI47" s="2">
        <f t="shared" si="62"/>
        <v>79.812638393260869</v>
      </c>
      <c r="EJ47" s="2">
        <f t="shared" si="62"/>
        <v>84.746992377083743</v>
      </c>
      <c r="EK47" s="2">
        <f t="shared" si="62"/>
        <v>78.665694336922442</v>
      </c>
      <c r="EL47" s="2">
        <f t="shared" si="62"/>
        <v>79.651252685853592</v>
      </c>
      <c r="EM47" s="2">
        <f t="shared" si="62"/>
        <v>85.205542945375271</v>
      </c>
      <c r="EN47" s="2">
        <f t="shared" si="62"/>
        <v>76.071542854847763</v>
      </c>
      <c r="EO47" s="2">
        <f t="shared" si="62"/>
        <v>73.861138855844288</v>
      </c>
      <c r="EQ47" s="2">
        <f t="shared" si="63"/>
        <v>69.990846987774148</v>
      </c>
      <c r="ER47" s="2">
        <f t="shared" si="63"/>
        <v>74.766558930273575</v>
      </c>
      <c r="ES47" s="2">
        <f t="shared" si="63"/>
        <v>80.561101974275374</v>
      </c>
      <c r="ET47" s="2">
        <f t="shared" si="63"/>
        <v>77.594977073776619</v>
      </c>
      <c r="EU47" s="2">
        <f t="shared" si="63"/>
        <v>78.759513139140395</v>
      </c>
      <c r="EV47" s="2">
        <f t="shared" si="63"/>
        <v>80.320922748245948</v>
      </c>
      <c r="EW47" s="2">
        <f t="shared" si="63"/>
        <v>87.576687171185768</v>
      </c>
      <c r="EX47" s="2">
        <f t="shared" si="63"/>
        <v>75.213942200381624</v>
      </c>
      <c r="EY47" s="2">
        <f t="shared" si="63"/>
        <v>78.537006240409198</v>
      </c>
      <c r="EZ47" s="2">
        <f t="shared" si="63"/>
        <v>82.287184388081727</v>
      </c>
      <c r="FA47" s="2">
        <f t="shared" si="63"/>
        <v>78.931749463030229</v>
      </c>
      <c r="FB47" s="2">
        <f t="shared" si="63"/>
        <v>80.328616153446674</v>
      </c>
      <c r="FC47" s="2">
        <f t="shared" si="63"/>
        <v>82.713938326283795</v>
      </c>
      <c r="FD47" s="2">
        <f t="shared" si="63"/>
        <v>75.497779520039074</v>
      </c>
      <c r="FE47" s="2">
        <f t="shared" si="63"/>
        <v>76.285729807105341</v>
      </c>
      <c r="FG47" s="2">
        <f t="shared" si="64"/>
        <v>0.12907223010187038</v>
      </c>
      <c r="FH47" s="2">
        <f t="shared" si="64"/>
        <v>9.4260476486092454E-2</v>
      </c>
      <c r="FI47" s="2">
        <f t="shared" si="64"/>
        <v>9.309368799442494E-2</v>
      </c>
      <c r="FJ47" s="2">
        <f t="shared" si="64"/>
        <v>0.10193719936245506</v>
      </c>
      <c r="FK47" s="2">
        <f t="shared" si="64"/>
        <v>0.10345393558399639</v>
      </c>
      <c r="FL47" s="2">
        <f t="shared" si="64"/>
        <v>8.8871345062511875E-2</v>
      </c>
      <c r="FM47" s="2">
        <f t="shared" si="64"/>
        <v>8.9867892936594335E-2</v>
      </c>
      <c r="FN47" s="2">
        <f t="shared" si="64"/>
        <v>9.2365050207981386E-2</v>
      </c>
      <c r="FO47" s="2">
        <f t="shared" si="64"/>
        <v>8.8535424345261959E-2</v>
      </c>
      <c r="FP47" s="2">
        <f t="shared" si="64"/>
        <v>8.2909325360512723E-2</v>
      </c>
      <c r="FQ47" s="2">
        <f t="shared" si="64"/>
        <v>9.2624442916773686E-2</v>
      </c>
      <c r="FR47" s="2">
        <f t="shared" si="64"/>
        <v>9.8071695110496557E-2</v>
      </c>
      <c r="FS47" s="2">
        <f t="shared" si="64"/>
        <v>0.10037989280162352</v>
      </c>
      <c r="FT47" s="2">
        <f t="shared" si="64"/>
        <v>8.3569761731923736E-2</v>
      </c>
      <c r="FU47" s="2">
        <f t="shared" si="64"/>
        <v>7.3813498182322121E-2</v>
      </c>
      <c r="FW47" s="2">
        <f t="shared" si="53"/>
        <v>4.9076302946539876E-6</v>
      </c>
      <c r="FX47" s="2">
        <f t="shared" si="53"/>
        <v>6.8034684514439725E-6</v>
      </c>
      <c r="FY47" s="2">
        <f t="shared" si="53"/>
        <v>5.4460893379353378E-6</v>
      </c>
      <c r="FZ47" s="2">
        <f t="shared" si="53"/>
        <v>7.1856338109987754E-6</v>
      </c>
      <c r="GA47" s="2">
        <f t="shared" si="53"/>
        <v>6.7646477675469213E-6</v>
      </c>
      <c r="GB47" s="2">
        <f t="shared" si="53"/>
        <v>6.7412331484410207E-6</v>
      </c>
      <c r="GC47" s="2">
        <f t="shared" si="53"/>
        <v>6.904779686079847E-6</v>
      </c>
      <c r="GD47" s="2">
        <f t="shared" si="53"/>
        <v>7.7674453858878118E-6</v>
      </c>
      <c r="GE47" s="2">
        <f t="shared" si="53"/>
        <v>9.3158493438022238E-6</v>
      </c>
      <c r="GF47" s="2">
        <f t="shared" si="53"/>
        <v>8.792618784932717E-6</v>
      </c>
      <c r="GG47" s="2">
        <f t="shared" si="53"/>
        <v>7.7644504426348558E-6</v>
      </c>
      <c r="GH47" s="2">
        <f t="shared" si="53"/>
        <v>6.9558349805084593E-6</v>
      </c>
      <c r="GI47" s="2">
        <f t="shared" si="53"/>
        <v>5.5066550214786934E-6</v>
      </c>
      <c r="GJ47" s="2">
        <f t="shared" si="53"/>
        <v>3.4988085907605148E-6</v>
      </c>
      <c r="GK47" s="2">
        <f t="shared" si="53"/>
        <v>2.9438347179385605E-6</v>
      </c>
      <c r="GM47" s="86">
        <f t="shared" si="54"/>
        <v>3.2091365162119634E-6</v>
      </c>
      <c r="GN47" s="86">
        <f t="shared" si="54"/>
        <v>2.4332146086971417E-8</v>
      </c>
      <c r="GO47" s="86">
        <f t="shared" si="54"/>
        <v>2.0833981210815099E-8</v>
      </c>
      <c r="GP47" s="86">
        <f t="shared" si="54"/>
        <v>7.9063943015169914E-8</v>
      </c>
      <c r="GQ47" s="86">
        <f t="shared" si="54"/>
        <v>1.0588316772655202E-7</v>
      </c>
      <c r="GR47" s="86">
        <f t="shared" si="54"/>
        <v>4.4180230722627143E-9</v>
      </c>
      <c r="GS47" s="86">
        <f t="shared" si="54"/>
        <v>5.0976366752586982E-9</v>
      </c>
      <c r="GT47" s="86">
        <f t="shared" si="54"/>
        <v>5.7251821363865305E-9</v>
      </c>
      <c r="GU47" s="86">
        <f t="shared" si="54"/>
        <v>2.0825134654182317E-9</v>
      </c>
      <c r="GV47" s="86">
        <f t="shared" si="54"/>
        <v>8.6450060521101684E-10</v>
      </c>
      <c r="GW47" s="86">
        <f t="shared" si="54"/>
        <v>8.777874629021472E-9</v>
      </c>
      <c r="GX47" s="86">
        <f t="shared" si="54"/>
        <v>2.7302813358020074E-8</v>
      </c>
      <c r="GY47" s="86">
        <f t="shared" si="54"/>
        <v>7.6804613032214189E-8</v>
      </c>
      <c r="GZ47" s="86">
        <f t="shared" si="54"/>
        <v>8.3101811817524111E-10</v>
      </c>
      <c r="HA47" s="86">
        <f t="shared" si="54"/>
        <v>2.7947257390899806E-12</v>
      </c>
      <c r="HC47" s="86">
        <f t="shared" si="58"/>
        <v>1.9810434112070186E-17</v>
      </c>
      <c r="HD47" s="86">
        <f t="shared" si="58"/>
        <v>8.1769679426239387E-22</v>
      </c>
      <c r="HE47" s="86">
        <f t="shared" si="58"/>
        <v>8.3050609439181328E-22</v>
      </c>
      <c r="HF47" s="86">
        <f t="shared" si="58"/>
        <v>8.3771798171529091E-23</v>
      </c>
      <c r="HG47" s="86">
        <f t="shared" si="58"/>
        <v>4.32796220140856E-23</v>
      </c>
      <c r="HH47" s="86">
        <f t="shared" si="58"/>
        <v>1.3509409142940489E-24</v>
      </c>
      <c r="HI47" s="86">
        <f t="shared" si="58"/>
        <v>5.7003314084100096E-23</v>
      </c>
      <c r="HJ47" s="86">
        <f t="shared" si="58"/>
        <v>1.6007872935326905E-23</v>
      </c>
      <c r="HK47" s="86">
        <f t="shared" si="58"/>
        <v>7.8128692602754228E-24</v>
      </c>
      <c r="HL47" s="86">
        <f t="shared" si="58"/>
        <v>1.2774121313373664E-24</v>
      </c>
      <c r="HM47" s="86">
        <f t="shared" si="58"/>
        <v>3.0675825317750132E-22</v>
      </c>
      <c r="HN47" s="86">
        <f t="shared" si="58"/>
        <v>1.6042748158408018E-23</v>
      </c>
      <c r="HO47" s="86">
        <f t="shared" si="58"/>
        <v>2.3166636370958328E-22</v>
      </c>
      <c r="HP47" s="86">
        <f t="shared" si="58"/>
        <v>1.0324412517543703E-24</v>
      </c>
      <c r="HQ47" s="86">
        <f t="shared" si="58"/>
        <v>3.5027364923478675E-33</v>
      </c>
      <c r="HS47" s="86">
        <f t="shared" si="55"/>
        <v>1.1842575552957268E-74</v>
      </c>
      <c r="HT47" s="86">
        <f t="shared" si="55"/>
        <v>1.5394760689252958E-91</v>
      </c>
      <c r="HU47" s="86">
        <f t="shared" si="55"/>
        <v>3.0901786598992448E-92</v>
      </c>
      <c r="HV47" s="86">
        <f t="shared" si="55"/>
        <v>3.3230383227329898E-96</v>
      </c>
      <c r="HW47" s="86">
        <f t="shared" si="55"/>
        <v>1.6475050941791317E-98</v>
      </c>
      <c r="HX47" s="86">
        <f t="shared" si="55"/>
        <v>5.6932202897656252E-107</v>
      </c>
      <c r="HY47" s="86">
        <f t="shared" si="55"/>
        <v>7.0073778703494668E-100</v>
      </c>
      <c r="HZ47" s="86">
        <f t="shared" si="55"/>
        <v>4.71872607563125E-104</v>
      </c>
      <c r="IA47" s="86">
        <f t="shared" si="55"/>
        <v>3.5612733938733415E-104</v>
      </c>
      <c r="IB47" s="86">
        <f t="shared" si="55"/>
        <v>1.0935407110262021E-107</v>
      </c>
      <c r="IC47" s="86">
        <f t="shared" si="55"/>
        <v>1.7944070107979982E-97</v>
      </c>
      <c r="ID47" s="86">
        <f t="shared" si="55"/>
        <v>6.175628927336724E-104</v>
      </c>
      <c r="IE47" s="86">
        <f t="shared" si="55"/>
        <v>1.4687844651060298E-98</v>
      </c>
      <c r="IF47" s="86">
        <f t="shared" si="55"/>
        <v>1.9888045513167859E-77</v>
      </c>
      <c r="IG47" s="86">
        <f t="shared" si="55"/>
        <v>6.0733961549753735E-57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5.09213327345671E-179</v>
      </c>
      <c r="IW47" s="86">
        <f t="shared" si="56"/>
        <v>6.8385940932810182E-114</v>
      </c>
      <c r="IY47" s="86">
        <f t="shared" si="57"/>
        <v>3.2091365162317739E-6</v>
      </c>
      <c r="IZ47" s="86">
        <f t="shared" si="57"/>
        <v>2.4332146086972234E-8</v>
      </c>
      <c r="JA47" s="86">
        <f t="shared" si="57"/>
        <v>2.083398121081593E-8</v>
      </c>
      <c r="JB47" s="86">
        <f t="shared" si="57"/>
        <v>7.9063943015169994E-8</v>
      </c>
      <c r="JC47" s="86">
        <f t="shared" si="57"/>
        <v>1.0588316772655206E-7</v>
      </c>
      <c r="JD47" s="86">
        <f t="shared" si="57"/>
        <v>4.418023072262716E-9</v>
      </c>
      <c r="JE47" s="86">
        <f t="shared" si="57"/>
        <v>5.0976366752587553E-9</v>
      </c>
      <c r="JF47" s="86">
        <f t="shared" si="57"/>
        <v>5.7251821363865462E-9</v>
      </c>
      <c r="JG47" s="86">
        <f t="shared" si="57"/>
        <v>2.0825134654182396E-9</v>
      </c>
      <c r="JH47" s="86">
        <f t="shared" si="57"/>
        <v>8.6450060521101809E-10</v>
      </c>
      <c r="JI47" s="86">
        <f t="shared" si="57"/>
        <v>8.777874629021778E-9</v>
      </c>
      <c r="JJ47" s="86">
        <f t="shared" si="57"/>
        <v>2.7302813358020091E-8</v>
      </c>
      <c r="JK47" s="86">
        <f t="shared" si="57"/>
        <v>7.6804613032214427E-8</v>
      </c>
      <c r="JL47" s="86">
        <f t="shared" si="57"/>
        <v>8.3101811817524214E-10</v>
      </c>
      <c r="JM47" s="86">
        <f t="shared" si="57"/>
        <v>2.7947257390899806E-12</v>
      </c>
    </row>
    <row r="48" spans="2:273" x14ac:dyDescent="0.25">
      <c r="B48" s="2">
        <v>21</v>
      </c>
      <c r="C48" s="37">
        <v>74.971000000000004</v>
      </c>
      <c r="D48" s="37">
        <v>76.322999999999993</v>
      </c>
      <c r="E48" s="37">
        <v>79.524000000000001</v>
      </c>
      <c r="F48" s="37">
        <v>79.677000000000007</v>
      </c>
      <c r="G48" s="37">
        <v>78.483999999999995</v>
      </c>
      <c r="H48" s="37">
        <v>80.048000000000002</v>
      </c>
      <c r="I48" s="37">
        <v>90.855000000000004</v>
      </c>
      <c r="J48" s="37">
        <v>81.305999999999997</v>
      </c>
      <c r="K48" s="37">
        <v>81.209999999999994</v>
      </c>
      <c r="L48" s="37">
        <v>81.838999999999999</v>
      </c>
      <c r="M48" s="37">
        <v>80.144999999999996</v>
      </c>
      <c r="N48" s="37">
        <v>79.838999999999999</v>
      </c>
      <c r="O48" s="37">
        <v>83.677000000000007</v>
      </c>
      <c r="P48" s="37">
        <v>77</v>
      </c>
      <c r="Q48" s="37">
        <v>75.143000000000001</v>
      </c>
      <c r="S48" s="4">
        <f t="shared" si="59"/>
        <v>75.11468717435433</v>
      </c>
      <c r="T48" s="4">
        <f t="shared" si="59"/>
        <v>77.016356209575051</v>
      </c>
      <c r="U48" s="4">
        <f t="shared" si="59"/>
        <v>80.610169626771977</v>
      </c>
      <c r="V48" s="4">
        <f t="shared" si="59"/>
        <v>79.622987360293891</v>
      </c>
      <c r="W48" s="4">
        <f t="shared" si="59"/>
        <v>80.654882126551911</v>
      </c>
      <c r="X48" s="4">
        <f t="shared" si="59"/>
        <v>80.847549227027201</v>
      </c>
      <c r="Y48" s="4">
        <f t="shared" si="59"/>
        <v>90.421318764681871</v>
      </c>
      <c r="Z48" s="4">
        <f t="shared" si="59"/>
        <v>80.864492904560919</v>
      </c>
      <c r="AA48" s="4">
        <f t="shared" si="59"/>
        <v>82.170087901551739</v>
      </c>
      <c r="AB48" s="4">
        <f t="shared" si="59"/>
        <v>82.533503308983072</v>
      </c>
      <c r="AC48" s="4">
        <f t="shared" si="59"/>
        <v>80.584241440308858</v>
      </c>
      <c r="AD48" s="4">
        <f t="shared" si="59"/>
        <v>81.405386480298816</v>
      </c>
      <c r="AE48" s="4">
        <f t="shared" si="59"/>
        <v>85.378259418161832</v>
      </c>
      <c r="AF48" s="4">
        <f t="shared" si="59"/>
        <v>77.772108584085345</v>
      </c>
      <c r="AG48" s="4">
        <f t="shared" si="59"/>
        <v>75.520578966718105</v>
      </c>
      <c r="AI48" s="4">
        <f t="shared" si="60"/>
        <v>-0.14368717435432643</v>
      </c>
      <c r="AJ48" s="4">
        <f t="shared" si="60"/>
        <v>-0.69335620957505739</v>
      </c>
      <c r="AK48" s="4">
        <f t="shared" si="60"/>
        <v>-1.0861696267719765</v>
      </c>
      <c r="AL48" s="4">
        <f t="shared" si="60"/>
        <v>5.4012639706115806E-2</v>
      </c>
      <c r="AM48" s="4">
        <f t="shared" si="60"/>
        <v>-2.1708821265519163</v>
      </c>
      <c r="AN48" s="4">
        <f t="shared" si="60"/>
        <v>-0.79954922702719955</v>
      </c>
      <c r="AO48" s="4">
        <f t="shared" si="60"/>
        <v>0.43368123531813296</v>
      </c>
      <c r="AP48" s="4">
        <f t="shared" si="60"/>
        <v>0.44150709543907851</v>
      </c>
      <c r="AQ48" s="4">
        <f t="shared" si="60"/>
        <v>-0.96008790155174495</v>
      </c>
      <c r="AR48" s="4">
        <f t="shared" si="60"/>
        <v>-0.694503308983073</v>
      </c>
      <c r="AS48" s="4">
        <f t="shared" si="60"/>
        <v>-0.43924144030886225</v>
      </c>
      <c r="AT48" s="4">
        <f t="shared" si="60"/>
        <v>-1.5663864802988172</v>
      </c>
      <c r="AU48" s="4">
        <f t="shared" si="60"/>
        <v>-1.7012594181618255</v>
      </c>
      <c r="AV48" s="4">
        <f t="shared" si="60"/>
        <v>-0.77210858408534477</v>
      </c>
      <c r="AW48" s="4">
        <f t="shared" si="60"/>
        <v>-0.37757896671810443</v>
      </c>
      <c r="AY48" s="2">
        <f t="shared" si="51"/>
        <v>75.10941619526136</v>
      </c>
      <c r="AZ48" s="2">
        <f t="shared" si="51"/>
        <v>77.016288334596254</v>
      </c>
      <c r="BA48" s="2">
        <f t="shared" si="51"/>
        <v>80.610111763376821</v>
      </c>
      <c r="BB48" s="2">
        <f t="shared" si="51"/>
        <v>79.62279176596445</v>
      </c>
      <c r="BC48" s="2">
        <f t="shared" si="51"/>
        <v>80.654628145464116</v>
      </c>
      <c r="BD48" s="2">
        <f t="shared" si="51"/>
        <v>80.847535486602652</v>
      </c>
      <c r="BE48" s="2">
        <f t="shared" si="51"/>
        <v>90.421303482607883</v>
      </c>
      <c r="BF48" s="2">
        <f t="shared" si="51"/>
        <v>80.86447539304217</v>
      </c>
      <c r="BG48" s="2">
        <f t="shared" si="51"/>
        <v>82.170080938664725</v>
      </c>
      <c r="BH48" s="2">
        <f t="shared" si="51"/>
        <v>82.533500364049317</v>
      </c>
      <c r="BI48" s="2">
        <f t="shared" si="51"/>
        <v>80.584216001857214</v>
      </c>
      <c r="BJ48" s="2">
        <f t="shared" si="51"/>
        <v>81.405316383863408</v>
      </c>
      <c r="BK48" s="2">
        <f t="shared" si="51"/>
        <v>85.378086546522937</v>
      </c>
      <c r="BL48" s="2">
        <f t="shared" si="51"/>
        <v>77.772105876430231</v>
      </c>
      <c r="BM48" s="2">
        <f t="shared" si="51"/>
        <v>75.520578955695612</v>
      </c>
      <c r="BO48" s="2">
        <f t="shared" si="10"/>
        <v>74.971000000000004</v>
      </c>
      <c r="BP48" s="2">
        <f t="shared" si="11"/>
        <v>76.322999999999993</v>
      </c>
      <c r="BQ48" s="2">
        <f t="shared" si="12"/>
        <v>79.524000000000001</v>
      </c>
      <c r="BR48" s="2">
        <f t="shared" si="13"/>
        <v>79.677000000000007</v>
      </c>
      <c r="BS48" s="2">
        <f t="shared" si="14"/>
        <v>78.483999999999995</v>
      </c>
      <c r="BT48" s="2">
        <f t="shared" si="15"/>
        <v>80.048000000000002</v>
      </c>
      <c r="BU48" s="2">
        <f t="shared" si="16"/>
        <v>90.855000000000004</v>
      </c>
      <c r="BV48" s="2">
        <f t="shared" si="17"/>
        <v>81.305999999999997</v>
      </c>
      <c r="BW48" s="2">
        <f t="shared" si="18"/>
        <v>81.209999999999994</v>
      </c>
      <c r="BX48" s="2">
        <f t="shared" si="19"/>
        <v>81.838999999999999</v>
      </c>
      <c r="BY48" s="2">
        <f t="shared" si="20"/>
        <v>80.144999999999996</v>
      </c>
      <c r="BZ48" s="2">
        <f t="shared" si="21"/>
        <v>79.838999999999999</v>
      </c>
      <c r="CA48" s="2">
        <f t="shared" si="22"/>
        <v>83.677000000000007</v>
      </c>
      <c r="CB48" s="2">
        <f t="shared" si="23"/>
        <v>77</v>
      </c>
      <c r="CC48" s="2">
        <f t="shared" si="24"/>
        <v>75.143000000000001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75.748064808362372</v>
      </c>
      <c r="DL48" s="2">
        <f t="shared" si="61"/>
        <v>77.066307006946531</v>
      </c>
      <c r="DM48" s="2">
        <f t="shared" si="61"/>
        <v>80.383859830866811</v>
      </c>
      <c r="DN48" s="2">
        <f t="shared" si="61"/>
        <v>79.688279069767418</v>
      </c>
      <c r="DO48" s="2">
        <f t="shared" si="61"/>
        <v>80.855976744186037</v>
      </c>
      <c r="DP48" s="2">
        <f t="shared" si="61"/>
        <v>80.862645684802999</v>
      </c>
      <c r="DQ48" s="2">
        <f t="shared" si="61"/>
        <v>90.341143728222974</v>
      </c>
      <c r="DR48" s="2">
        <f t="shared" si="61"/>
        <v>81.442796341463435</v>
      </c>
      <c r="DS48" s="2">
        <f t="shared" si="61"/>
        <v>82.436211066126887</v>
      </c>
      <c r="DT48" s="2">
        <f t="shared" si="61"/>
        <v>82.33170107962215</v>
      </c>
      <c r="DU48" s="2">
        <f t="shared" si="61"/>
        <v>80.812079248035033</v>
      </c>
      <c r="DV48" s="2">
        <f t="shared" si="61"/>
        <v>81.629122319540912</v>
      </c>
      <c r="DW48" s="2">
        <f t="shared" si="61"/>
        <v>85.418988442565194</v>
      </c>
      <c r="DX48" s="2">
        <f t="shared" si="61"/>
        <v>77.951684547908243</v>
      </c>
      <c r="DY48" s="2">
        <f t="shared" si="61"/>
        <v>75.670415329768261</v>
      </c>
      <c r="EA48" s="2">
        <f t="shared" si="62"/>
        <v>71.179295838914186</v>
      </c>
      <c r="EB48" s="2">
        <f t="shared" si="62"/>
        <v>76.578094614709954</v>
      </c>
      <c r="EC48" s="2">
        <f t="shared" si="62"/>
        <v>82.62041962174942</v>
      </c>
      <c r="ED48" s="2">
        <f t="shared" si="62"/>
        <v>79.096732183806324</v>
      </c>
      <c r="EE48" s="2">
        <f t="shared" si="62"/>
        <v>79.063276348273789</v>
      </c>
      <c r="EF48" s="2">
        <f t="shared" si="62"/>
        <v>80.706294651293007</v>
      </c>
      <c r="EG48" s="2">
        <f t="shared" si="62"/>
        <v>91.161979594224221</v>
      </c>
      <c r="EH48" s="2">
        <f t="shared" si="62"/>
        <v>75.681628067430125</v>
      </c>
      <c r="EI48" s="2">
        <f t="shared" si="62"/>
        <v>79.671499528417655</v>
      </c>
      <c r="EJ48" s="2">
        <f t="shared" si="62"/>
        <v>84.569529383836226</v>
      </c>
      <c r="EK48" s="2">
        <f t="shared" si="62"/>
        <v>78.548390769388021</v>
      </c>
      <c r="EL48" s="2">
        <f t="shared" si="62"/>
        <v>79.528114293749766</v>
      </c>
      <c r="EM48" s="2">
        <f t="shared" si="62"/>
        <v>85.043908015793292</v>
      </c>
      <c r="EN48" s="2">
        <f t="shared" si="62"/>
        <v>75.976135320106025</v>
      </c>
      <c r="EO48" s="2">
        <f t="shared" si="62"/>
        <v>73.805815228510966</v>
      </c>
      <c r="EQ48" s="2">
        <f t="shared" si="63"/>
        <v>69.898702072688337</v>
      </c>
      <c r="ER48" s="2">
        <f t="shared" si="63"/>
        <v>74.642499111191228</v>
      </c>
      <c r="ES48" s="2">
        <f t="shared" si="63"/>
        <v>80.41812235886114</v>
      </c>
      <c r="ET48" s="2">
        <f t="shared" si="63"/>
        <v>77.459832757192984</v>
      </c>
      <c r="EU48" s="2">
        <f t="shared" si="63"/>
        <v>78.619157318370711</v>
      </c>
      <c r="EV48" s="2">
        <f t="shared" si="63"/>
        <v>80.162784990737933</v>
      </c>
      <c r="EW48" s="2">
        <f t="shared" si="63"/>
        <v>87.375773830984897</v>
      </c>
      <c r="EX48" s="2">
        <f t="shared" si="63"/>
        <v>75.112211847931761</v>
      </c>
      <c r="EY48" s="2">
        <f t="shared" si="63"/>
        <v>78.41052306905371</v>
      </c>
      <c r="EZ48" s="2">
        <f t="shared" si="63"/>
        <v>82.138078059591209</v>
      </c>
      <c r="FA48" s="2">
        <f t="shared" si="63"/>
        <v>78.81141539445052</v>
      </c>
      <c r="FB48" s="2">
        <f t="shared" si="63"/>
        <v>80.197868249887193</v>
      </c>
      <c r="FC48" s="2">
        <f t="shared" si="63"/>
        <v>82.580039089910585</v>
      </c>
      <c r="FD48" s="2">
        <f t="shared" si="63"/>
        <v>75.408943486324105</v>
      </c>
      <c r="FE48" s="2">
        <f t="shared" si="63"/>
        <v>76.201747079725394</v>
      </c>
      <c r="FG48" s="2">
        <f t="shared" si="64"/>
        <v>0.13978420146860224</v>
      </c>
      <c r="FH48" s="2">
        <f t="shared" si="64"/>
        <v>0.10242311316441334</v>
      </c>
      <c r="FI48" s="2">
        <f t="shared" si="64"/>
        <v>0.10116657041036371</v>
      </c>
      <c r="FJ48" s="2">
        <f t="shared" si="64"/>
        <v>0.11068337677696738</v>
      </c>
      <c r="FK48" s="2">
        <f t="shared" si="64"/>
        <v>0.11231397339124852</v>
      </c>
      <c r="FL48" s="2">
        <f t="shared" si="64"/>
        <v>9.661708304438732E-2</v>
      </c>
      <c r="FM48" s="2">
        <f t="shared" si="64"/>
        <v>9.769117411321597E-2</v>
      </c>
      <c r="FN48" s="2">
        <f t="shared" si="64"/>
        <v>0.10038174052436034</v>
      </c>
      <c r="FO48" s="2">
        <f t="shared" si="64"/>
        <v>9.6254977577772141E-2</v>
      </c>
      <c r="FP48" s="2">
        <f t="shared" si="64"/>
        <v>9.0186867974742208E-2</v>
      </c>
      <c r="FQ48" s="2">
        <f t="shared" si="64"/>
        <v>0.10066114997669376</v>
      </c>
      <c r="FR48" s="2">
        <f t="shared" si="64"/>
        <v>0.10652555396621241</v>
      </c>
      <c r="FS48" s="2">
        <f t="shared" si="64"/>
        <v>0.10900867246242606</v>
      </c>
      <c r="FT48" s="2">
        <f t="shared" si="64"/>
        <v>9.0899529606916274E-2</v>
      </c>
      <c r="FU48" s="2">
        <f t="shared" si="64"/>
        <v>8.036259768484777E-2</v>
      </c>
      <c r="FW48" s="2">
        <f t="shared" si="53"/>
        <v>5.3811070649769545E-6</v>
      </c>
      <c r="FX48" s="2">
        <f t="shared" si="53"/>
        <v>7.4598499186125786E-6</v>
      </c>
      <c r="FY48" s="2">
        <f t="shared" si="53"/>
        <v>5.9715150756875198E-6</v>
      </c>
      <c r="FZ48" s="2">
        <f t="shared" si="53"/>
        <v>7.8788853371370962E-6</v>
      </c>
      <c r="GA48" s="2">
        <f t="shared" si="53"/>
        <v>7.4172839408801544E-6</v>
      </c>
      <c r="GB48" s="2">
        <f t="shared" si="53"/>
        <v>7.3916103550128216E-6</v>
      </c>
      <c r="GC48" s="2">
        <f t="shared" si="53"/>
        <v>7.5709353314994498E-6</v>
      </c>
      <c r="GD48" s="2">
        <f t="shared" si="53"/>
        <v>8.5168281229406433E-6</v>
      </c>
      <c r="GE48" s="2">
        <f t="shared" si="53"/>
        <v>1.0214616503378314E-5</v>
      </c>
      <c r="GF48" s="2">
        <f t="shared" si="53"/>
        <v>9.6409066063351971E-6</v>
      </c>
      <c r="GG48" s="2">
        <f t="shared" si="53"/>
        <v>8.5135442378859585E-6</v>
      </c>
      <c r="GH48" s="2">
        <f t="shared" si="53"/>
        <v>7.6269162737777192E-6</v>
      </c>
      <c r="GI48" s="2">
        <f t="shared" si="53"/>
        <v>6.0379239569529658E-6</v>
      </c>
      <c r="GJ48" s="2">
        <f t="shared" si="53"/>
        <v>3.836366037248476E-6</v>
      </c>
      <c r="GK48" s="2">
        <f t="shared" si="53"/>
        <v>3.2278496645084501E-6</v>
      </c>
      <c r="GM48" s="86">
        <f t="shared" si="54"/>
        <v>5.291069052117647E-6</v>
      </c>
      <c r="GN48" s="86">
        <f t="shared" si="54"/>
        <v>4.9612340387627433E-8</v>
      </c>
      <c r="GO48" s="86">
        <f t="shared" si="54"/>
        <v>4.2699865328536279E-8</v>
      </c>
      <c r="GP48" s="86">
        <f t="shared" si="54"/>
        <v>1.5392735496855979E-7</v>
      </c>
      <c r="GQ48" s="86">
        <f t="shared" si="54"/>
        <v>2.0339815339411626E-7</v>
      </c>
      <c r="GR48" s="86">
        <f t="shared" si="54"/>
        <v>9.7822156215167896E-9</v>
      </c>
      <c r="GS48" s="86">
        <f t="shared" si="54"/>
        <v>1.1236266095057825E-8</v>
      </c>
      <c r="GT48" s="86">
        <f t="shared" si="54"/>
        <v>1.2659989971856029E-8</v>
      </c>
      <c r="GU48" s="86">
        <f t="shared" si="54"/>
        <v>4.8183264187687102E-9</v>
      </c>
      <c r="GV48" s="86">
        <f t="shared" si="54"/>
        <v>2.0549602847329899E-9</v>
      </c>
      <c r="GW48" s="86">
        <f t="shared" si="54"/>
        <v>1.8929351748645286E-8</v>
      </c>
      <c r="GX48" s="86">
        <f t="shared" si="54"/>
        <v>5.6047189978733266E-8</v>
      </c>
      <c r="GY48" s="86">
        <f t="shared" si="54"/>
        <v>1.4902952747714643E-7</v>
      </c>
      <c r="GZ48" s="86">
        <f t="shared" si="54"/>
        <v>1.9861427661390051E-9</v>
      </c>
      <c r="HA48" s="86">
        <f t="shared" si="54"/>
        <v>8.8369627175732468E-12</v>
      </c>
      <c r="HC48" s="86">
        <f t="shared" si="58"/>
        <v>5.7514995810438985E-17</v>
      </c>
      <c r="HD48" s="86">
        <f t="shared" si="58"/>
        <v>3.2486411765619641E-21</v>
      </c>
      <c r="HE48" s="86">
        <f t="shared" si="58"/>
        <v>3.1875345724258644E-21</v>
      </c>
      <c r="HF48" s="86">
        <f t="shared" si="58"/>
        <v>3.563988738426809E-22</v>
      </c>
      <c r="HG48" s="86">
        <f t="shared" si="58"/>
        <v>1.9015813861177201E-22</v>
      </c>
      <c r="HH48" s="86">
        <f t="shared" si="58"/>
        <v>6.592977549169371E-24</v>
      </c>
      <c r="HI48" s="86">
        <f t="shared" si="58"/>
        <v>2.5045213766220591E-22</v>
      </c>
      <c r="HJ48" s="86">
        <f t="shared" si="58"/>
        <v>7.4785913619035244E-23</v>
      </c>
      <c r="HK48" s="86">
        <f t="shared" si="58"/>
        <v>3.7587152781823826E-23</v>
      </c>
      <c r="HL48" s="86">
        <f t="shared" si="58"/>
        <v>6.4299452482765382E-24</v>
      </c>
      <c r="HM48" s="86">
        <f t="shared" si="58"/>
        <v>1.2961567278206165E-21</v>
      </c>
      <c r="HN48" s="86">
        <f t="shared" si="58"/>
        <v>7.3675193960848433E-23</v>
      </c>
      <c r="HO48" s="86">
        <f t="shared" si="58"/>
        <v>9.5733358502925126E-22</v>
      </c>
      <c r="HP48" s="86">
        <f t="shared" si="58"/>
        <v>5.004809635085586E-24</v>
      </c>
      <c r="HQ48" s="86">
        <f t="shared" si="58"/>
        <v>3.1130402798785306E-32</v>
      </c>
      <c r="HS48" s="86">
        <f t="shared" si="55"/>
        <v>2.7683765101564364E-73</v>
      </c>
      <c r="HT48" s="86">
        <f t="shared" si="55"/>
        <v>8.5473511786044096E-90</v>
      </c>
      <c r="HU48" s="86">
        <f t="shared" si="55"/>
        <v>1.5759887945032528E-90</v>
      </c>
      <c r="HV48" s="86">
        <f t="shared" si="55"/>
        <v>2.2696540315185461E-94</v>
      </c>
      <c r="HW48" s="86">
        <f t="shared" si="55"/>
        <v>1.2658403046846591E-96</v>
      </c>
      <c r="HX48" s="86">
        <f t="shared" si="55"/>
        <v>6.1970709063124329E-105</v>
      </c>
      <c r="HY48" s="86">
        <f t="shared" si="55"/>
        <v>5.6194018932709311E-98</v>
      </c>
      <c r="HZ48" s="86">
        <f t="shared" si="55"/>
        <v>4.7158251243380012E-102</v>
      </c>
      <c r="IA48" s="86">
        <f t="shared" si="55"/>
        <v>3.771421756688422E-102</v>
      </c>
      <c r="IB48" s="86">
        <f t="shared" si="55"/>
        <v>1.3227924191747072E-105</v>
      </c>
      <c r="IC48" s="86">
        <f t="shared" si="55"/>
        <v>1.3078387659882926E-95</v>
      </c>
      <c r="ID48" s="86">
        <f t="shared" si="55"/>
        <v>5.8483104225696409E-102</v>
      </c>
      <c r="IE48" s="86">
        <f t="shared" si="55"/>
        <v>1.0134473174386765E-96</v>
      </c>
      <c r="IF48" s="86">
        <f t="shared" si="55"/>
        <v>5.1253869015178813E-76</v>
      </c>
      <c r="IG48" s="86">
        <f t="shared" si="55"/>
        <v>6.2867108217466535E-56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1.9590035288246859E-176</v>
      </c>
      <c r="IW48" s="86">
        <f t="shared" si="56"/>
        <v>2.8055099364131179E-112</v>
      </c>
      <c r="IY48" s="86">
        <f t="shared" si="57"/>
        <v>5.2910690521751622E-6</v>
      </c>
      <c r="IZ48" s="86">
        <f t="shared" si="57"/>
        <v>4.9612340387630682E-8</v>
      </c>
      <c r="JA48" s="86">
        <f t="shared" si="57"/>
        <v>4.2699865328539468E-8</v>
      </c>
      <c r="JB48" s="86">
        <f t="shared" si="57"/>
        <v>1.5392735496856014E-7</v>
      </c>
      <c r="JC48" s="86">
        <f t="shared" si="57"/>
        <v>2.0339815339411644E-7</v>
      </c>
      <c r="JD48" s="86">
        <f t="shared" si="57"/>
        <v>9.7822156215167962E-9</v>
      </c>
      <c r="JE48" s="86">
        <f t="shared" si="57"/>
        <v>1.1236266095058075E-8</v>
      </c>
      <c r="JF48" s="86">
        <f t="shared" si="57"/>
        <v>1.2659989971856103E-8</v>
      </c>
      <c r="JG48" s="86">
        <f t="shared" si="57"/>
        <v>4.8183264187687475E-9</v>
      </c>
      <c r="JH48" s="86">
        <f t="shared" si="57"/>
        <v>2.0549602847329965E-9</v>
      </c>
      <c r="JI48" s="86">
        <f t="shared" si="57"/>
        <v>1.8929351748646583E-8</v>
      </c>
      <c r="JJ48" s="86">
        <f t="shared" si="57"/>
        <v>5.6047189978733339E-8</v>
      </c>
      <c r="JK48" s="86">
        <f t="shared" si="57"/>
        <v>1.4902952747714738E-7</v>
      </c>
      <c r="JL48" s="86">
        <f t="shared" si="57"/>
        <v>1.9861427661390101E-9</v>
      </c>
      <c r="JM48" s="86">
        <f t="shared" si="57"/>
        <v>8.8369627175732468E-12</v>
      </c>
    </row>
    <row r="49" spans="2:273" x14ac:dyDescent="0.25">
      <c r="B49" s="2">
        <v>22</v>
      </c>
      <c r="C49" s="37">
        <v>75.441000000000003</v>
      </c>
      <c r="D49" s="37">
        <v>75.790000000000006</v>
      </c>
      <c r="E49" s="37">
        <v>80.570999999999998</v>
      </c>
      <c r="F49" s="37">
        <v>78.129000000000005</v>
      </c>
      <c r="G49" s="37">
        <v>79.694000000000003</v>
      </c>
      <c r="H49" s="37">
        <v>80.031999999999996</v>
      </c>
      <c r="I49" s="37">
        <v>90.096999999999994</v>
      </c>
      <c r="J49" s="37">
        <v>81.548000000000002</v>
      </c>
      <c r="K49" s="37">
        <v>81.855000000000004</v>
      </c>
      <c r="L49" s="37">
        <v>80.709999999999994</v>
      </c>
      <c r="M49" s="37">
        <v>79.983999999999995</v>
      </c>
      <c r="N49" s="37">
        <v>80.338999999999999</v>
      </c>
      <c r="O49" s="37">
        <v>83.338999999999999</v>
      </c>
      <c r="P49" s="37">
        <v>77.332999999999998</v>
      </c>
      <c r="Q49" s="37">
        <v>75.936999999999998</v>
      </c>
      <c r="S49" s="4">
        <f t="shared" si="59"/>
        <v>75.093473944305487</v>
      </c>
      <c r="T49" s="4">
        <f t="shared" si="59"/>
        <v>77.083023143574167</v>
      </c>
      <c r="U49" s="4">
        <f t="shared" si="59"/>
        <v>80.688811525076986</v>
      </c>
      <c r="V49" s="4">
        <f t="shared" si="59"/>
        <v>79.553652929138636</v>
      </c>
      <c r="W49" s="4">
        <f t="shared" si="59"/>
        <v>80.637248044232507</v>
      </c>
      <c r="X49" s="4">
        <f t="shared" si="59"/>
        <v>80.876005050247471</v>
      </c>
      <c r="Y49" s="4">
        <f t="shared" si="59"/>
        <v>90.386637198292277</v>
      </c>
      <c r="Z49" s="4">
        <f t="shared" si="59"/>
        <v>80.843465799835272</v>
      </c>
      <c r="AA49" s="4">
        <f t="shared" si="59"/>
        <v>82.259215075093195</v>
      </c>
      <c r="AB49" s="4">
        <f t="shared" si="59"/>
        <v>82.619766920291909</v>
      </c>
      <c r="AC49" s="4">
        <f t="shared" si="59"/>
        <v>80.609782842599401</v>
      </c>
      <c r="AD49" s="4">
        <f t="shared" si="59"/>
        <v>81.358419284544709</v>
      </c>
      <c r="AE49" s="4">
        <f t="shared" si="59"/>
        <v>85.391422067923685</v>
      </c>
      <c r="AF49" s="4">
        <f t="shared" si="59"/>
        <v>77.807721583568153</v>
      </c>
      <c r="AG49" s="4">
        <f t="shared" si="59"/>
        <v>75.48500598452658</v>
      </c>
      <c r="AI49" s="4">
        <f t="shared" si="60"/>
        <v>0.34752605569451589</v>
      </c>
      <c r="AJ49" s="4">
        <f t="shared" si="60"/>
        <v>-1.2930231435741604</v>
      </c>
      <c r="AK49" s="4">
        <f t="shared" si="60"/>
        <v>-0.11781152507698778</v>
      </c>
      <c r="AL49" s="4">
        <f t="shared" si="60"/>
        <v>-1.424652929138631</v>
      </c>
      <c r="AM49" s="4">
        <f t="shared" si="60"/>
        <v>-0.94324804423250441</v>
      </c>
      <c r="AN49" s="4">
        <f t="shared" si="60"/>
        <v>-0.84400505024747474</v>
      </c>
      <c r="AO49" s="4">
        <f t="shared" si="60"/>
        <v>-0.28963719829228296</v>
      </c>
      <c r="AP49" s="4">
        <f t="shared" si="60"/>
        <v>0.7045342001647299</v>
      </c>
      <c r="AQ49" s="4">
        <f t="shared" si="60"/>
        <v>-0.40421507509319099</v>
      </c>
      <c r="AR49" s="4">
        <f t="shared" si="60"/>
        <v>-1.909766920291915</v>
      </c>
      <c r="AS49" s="4">
        <f t="shared" si="60"/>
        <v>-0.62578284259940631</v>
      </c>
      <c r="AT49" s="4">
        <f t="shared" si="60"/>
        <v>-1.0194192845447105</v>
      </c>
      <c r="AU49" s="4">
        <f t="shared" si="60"/>
        <v>-2.0524220679236862</v>
      </c>
      <c r="AV49" s="4">
        <f t="shared" si="60"/>
        <v>-0.47472158356815441</v>
      </c>
      <c r="AW49" s="4">
        <f t="shared" si="60"/>
        <v>0.45199401547341722</v>
      </c>
      <c r="AY49" s="2">
        <f t="shared" si="51"/>
        <v>75.085054352057043</v>
      </c>
      <c r="AZ49" s="2">
        <f t="shared" si="51"/>
        <v>77.082889792172608</v>
      </c>
      <c r="BA49" s="2">
        <f t="shared" si="51"/>
        <v>80.68869725936942</v>
      </c>
      <c r="BB49" s="2">
        <f t="shared" si="51"/>
        <v>79.553285684198855</v>
      </c>
      <c r="BC49" s="2">
        <f t="shared" si="51"/>
        <v>80.636777344048113</v>
      </c>
      <c r="BD49" s="2">
        <f t="shared" si="51"/>
        <v>80.875975806096051</v>
      </c>
      <c r="BE49" s="2">
        <f t="shared" si="51"/>
        <v>90.386604818418419</v>
      </c>
      <c r="BF49" s="2">
        <f t="shared" si="51"/>
        <v>80.843428595344832</v>
      </c>
      <c r="BG49" s="2">
        <f t="shared" si="51"/>
        <v>82.259199614266166</v>
      </c>
      <c r="BH49" s="2">
        <f t="shared" si="51"/>
        <v>82.619760202806702</v>
      </c>
      <c r="BI49" s="2">
        <f t="shared" si="51"/>
        <v>80.609730087190201</v>
      </c>
      <c r="BJ49" s="2">
        <f t="shared" si="51"/>
        <v>81.35828074079555</v>
      </c>
      <c r="BK49" s="2">
        <f t="shared" si="51"/>
        <v>85.391098465062157</v>
      </c>
      <c r="BL49" s="2">
        <f t="shared" si="51"/>
        <v>77.807715375538422</v>
      </c>
      <c r="BM49" s="2">
        <f t="shared" si="51"/>
        <v>75.485005951355234</v>
      </c>
      <c r="BO49" s="2">
        <f t="shared" si="10"/>
        <v>75.441000000000003</v>
      </c>
      <c r="BP49" s="2">
        <f t="shared" si="11"/>
        <v>75.790000000000006</v>
      </c>
      <c r="BQ49" s="2">
        <f t="shared" si="12"/>
        <v>80.570999999999998</v>
      </c>
      <c r="BR49" s="2">
        <f t="shared" si="13"/>
        <v>78.129000000000005</v>
      </c>
      <c r="BS49" s="2">
        <f t="shared" si="14"/>
        <v>79.694000000000003</v>
      </c>
      <c r="BT49" s="2">
        <f t="shared" si="15"/>
        <v>80.031999999999996</v>
      </c>
      <c r="BU49" s="2">
        <f t="shared" si="16"/>
        <v>90.096999999999994</v>
      </c>
      <c r="BV49" s="2">
        <f t="shared" si="17"/>
        <v>81.548000000000002</v>
      </c>
      <c r="BW49" s="2">
        <f t="shared" si="18"/>
        <v>81.855000000000004</v>
      </c>
      <c r="BX49" s="2">
        <f t="shared" si="19"/>
        <v>80.709999999999994</v>
      </c>
      <c r="BY49" s="2">
        <f t="shared" si="20"/>
        <v>79.983999999999995</v>
      </c>
      <c r="BZ49" s="2">
        <f t="shared" si="21"/>
        <v>80.338999999999999</v>
      </c>
      <c r="CA49" s="2">
        <f t="shared" si="22"/>
        <v>83.338999999999999</v>
      </c>
      <c r="CB49" s="2">
        <f t="shared" si="23"/>
        <v>77.332999999999998</v>
      </c>
      <c r="CC49" s="2">
        <f t="shared" si="24"/>
        <v>75.936999999999998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75.799885714285708</v>
      </c>
      <c r="DL49" s="2">
        <f t="shared" si="61"/>
        <v>77.164279069767431</v>
      </c>
      <c r="DM49" s="2">
        <f t="shared" si="61"/>
        <v>80.470922973925298</v>
      </c>
      <c r="DN49" s="2">
        <f t="shared" si="61"/>
        <v>79.636531863485317</v>
      </c>
      <c r="DO49" s="2">
        <f t="shared" si="61"/>
        <v>80.875233615221973</v>
      </c>
      <c r="DP49" s="2">
        <f t="shared" si="61"/>
        <v>80.915139774859284</v>
      </c>
      <c r="DQ49" s="2">
        <f t="shared" si="61"/>
        <v>90.323534843205564</v>
      </c>
      <c r="DR49" s="2">
        <f t="shared" si="61"/>
        <v>81.488221951219529</v>
      </c>
      <c r="DS49" s="2">
        <f t="shared" si="61"/>
        <v>82.577895479082343</v>
      </c>
      <c r="DT49" s="2">
        <f t="shared" si="61"/>
        <v>82.42715573549259</v>
      </c>
      <c r="DU49" s="2">
        <f t="shared" si="61"/>
        <v>80.87710469167817</v>
      </c>
      <c r="DV49" s="2">
        <f t="shared" si="61"/>
        <v>81.613627906976731</v>
      </c>
      <c r="DW49" s="2">
        <f t="shared" si="61"/>
        <v>85.459375193798451</v>
      </c>
      <c r="DX49" s="2">
        <f t="shared" si="61"/>
        <v>78.018983535762487</v>
      </c>
      <c r="DY49" s="2">
        <f t="shared" si="61"/>
        <v>75.651190730837783</v>
      </c>
      <c r="EA49" s="2">
        <f t="shared" si="62"/>
        <v>71.07317768550763</v>
      </c>
      <c r="EB49" s="2">
        <f t="shared" si="62"/>
        <v>76.432540194555955</v>
      </c>
      <c r="EC49" s="2">
        <f t="shared" si="62"/>
        <v>82.45343729595858</v>
      </c>
      <c r="ED49" s="2">
        <f t="shared" si="62"/>
        <v>78.943390222315216</v>
      </c>
      <c r="EE49" s="2">
        <f t="shared" si="62"/>
        <v>78.917971060796077</v>
      </c>
      <c r="EF49" s="2">
        <f t="shared" si="62"/>
        <v>80.542049462854749</v>
      </c>
      <c r="EG49" s="2">
        <f t="shared" si="62"/>
        <v>90.91817651580989</v>
      </c>
      <c r="EH49" s="2">
        <f t="shared" si="62"/>
        <v>75.573313251298103</v>
      </c>
      <c r="EI49" s="2">
        <f t="shared" si="62"/>
        <v>79.530360663574442</v>
      </c>
      <c r="EJ49" s="2">
        <f t="shared" si="62"/>
        <v>84.39206639058871</v>
      </c>
      <c r="EK49" s="2">
        <f t="shared" si="62"/>
        <v>78.431087201853614</v>
      </c>
      <c r="EL49" s="2">
        <f t="shared" si="62"/>
        <v>79.404975901645955</v>
      </c>
      <c r="EM49" s="2">
        <f t="shared" si="62"/>
        <v>84.882273086211313</v>
      </c>
      <c r="EN49" s="2">
        <f t="shared" si="62"/>
        <v>75.880727785364272</v>
      </c>
      <c r="EO49" s="2">
        <f t="shared" si="62"/>
        <v>73.750491601177629</v>
      </c>
      <c r="EQ49" s="2">
        <f t="shared" si="63"/>
        <v>69.806557157602526</v>
      </c>
      <c r="ER49" s="2">
        <f t="shared" si="63"/>
        <v>74.518439292108894</v>
      </c>
      <c r="ES49" s="2">
        <f t="shared" si="63"/>
        <v>80.275142743446906</v>
      </c>
      <c r="ET49" s="2">
        <f t="shared" si="63"/>
        <v>77.32468844060935</v>
      </c>
      <c r="EU49" s="2">
        <f t="shared" si="63"/>
        <v>78.478801497601026</v>
      </c>
      <c r="EV49" s="2">
        <f t="shared" si="63"/>
        <v>80.004647233229917</v>
      </c>
      <c r="EW49" s="2">
        <f t="shared" si="63"/>
        <v>87.174860490784013</v>
      </c>
      <c r="EX49" s="2">
        <f t="shared" si="63"/>
        <v>75.010481495481883</v>
      </c>
      <c r="EY49" s="2">
        <f t="shared" si="63"/>
        <v>78.284039897698207</v>
      </c>
      <c r="EZ49" s="2">
        <f t="shared" si="63"/>
        <v>81.98897173110069</v>
      </c>
      <c r="FA49" s="2">
        <f t="shared" si="63"/>
        <v>78.691081325870798</v>
      </c>
      <c r="FB49" s="2">
        <f t="shared" si="63"/>
        <v>80.067120346327727</v>
      </c>
      <c r="FC49" s="2">
        <f t="shared" si="63"/>
        <v>82.446139853537375</v>
      </c>
      <c r="FD49" s="2">
        <f t="shared" si="63"/>
        <v>75.320107452609122</v>
      </c>
      <c r="FE49" s="2">
        <f t="shared" si="63"/>
        <v>76.117764352345432</v>
      </c>
      <c r="FG49" s="2">
        <f t="shared" si="64"/>
        <v>0.15123081105954841</v>
      </c>
      <c r="FH49" s="2">
        <f t="shared" si="64"/>
        <v>0.11120581925356188</v>
      </c>
      <c r="FI49" s="2">
        <f t="shared" si="64"/>
        <v>0.10985471615284298</v>
      </c>
      <c r="FJ49" s="2">
        <f t="shared" si="64"/>
        <v>0.12007963502213352</v>
      </c>
      <c r="FK49" s="2">
        <f t="shared" si="64"/>
        <v>0.12182969470264601</v>
      </c>
      <c r="FL49" s="2">
        <f t="shared" si="64"/>
        <v>0.10496014504049753</v>
      </c>
      <c r="FM49" s="2">
        <f t="shared" si="64"/>
        <v>0.10611609097015055</v>
      </c>
      <c r="FN49" s="2">
        <f t="shared" si="64"/>
        <v>0.10901065977130382</v>
      </c>
      <c r="FO49" s="2">
        <f t="shared" si="64"/>
        <v>0.10457039056148412</v>
      </c>
      <c r="FP49" s="2">
        <f t="shared" si="64"/>
        <v>9.8034925918887128E-2</v>
      </c>
      <c r="FQ49" s="2">
        <f t="shared" si="64"/>
        <v>0.10931116912347581</v>
      </c>
      <c r="FR49" s="2">
        <f t="shared" si="64"/>
        <v>0.11561472921380052</v>
      </c>
      <c r="FS49" s="2">
        <f t="shared" si="64"/>
        <v>0.11828166895460177</v>
      </c>
      <c r="FT49" s="2">
        <f t="shared" si="64"/>
        <v>9.8802868618878964E-2</v>
      </c>
      <c r="FU49" s="2">
        <f t="shared" si="64"/>
        <v>8.7437909186320856E-2</v>
      </c>
      <c r="FW49" s="2">
        <f t="shared" si="53"/>
        <v>5.9002635046814099E-6</v>
      </c>
      <c r="FX49" s="2">
        <f t="shared" si="53"/>
        <v>8.1795568953268866E-6</v>
      </c>
      <c r="FY49" s="2">
        <f t="shared" si="53"/>
        <v>6.5476323062031929E-6</v>
      </c>
      <c r="FZ49" s="2">
        <f t="shared" si="53"/>
        <v>8.6390194152132774E-6</v>
      </c>
      <c r="GA49" s="2">
        <f t="shared" si="53"/>
        <v>8.1328842958358614E-6</v>
      </c>
      <c r="GB49" s="2">
        <f t="shared" si="53"/>
        <v>8.104733808935134E-6</v>
      </c>
      <c r="GC49" s="2">
        <f t="shared" si="53"/>
        <v>8.3013594518357117E-6</v>
      </c>
      <c r="GD49" s="2">
        <f t="shared" si="53"/>
        <v>9.3385086637609916E-6</v>
      </c>
      <c r="GE49" s="2">
        <f t="shared" si="53"/>
        <v>1.1200093240363694E-5</v>
      </c>
      <c r="GF49" s="2">
        <f t="shared" si="53"/>
        <v>1.0571034052386483E-5</v>
      </c>
      <c r="GG49" s="2">
        <f t="shared" si="53"/>
        <v>9.3349079613160625E-6</v>
      </c>
      <c r="GH49" s="2">
        <f t="shared" si="53"/>
        <v>8.3627412444416003E-6</v>
      </c>
      <c r="GI49" s="2">
        <f t="shared" si="53"/>
        <v>6.6204481121730304E-6</v>
      </c>
      <c r="GJ49" s="2">
        <f t="shared" si="53"/>
        <v>4.2064901553371778E-6</v>
      </c>
      <c r="GK49" s="2">
        <f t="shared" si="53"/>
        <v>3.5392656753737103E-6</v>
      </c>
      <c r="GM49" s="86">
        <f t="shared" si="54"/>
        <v>8.6332714069046564E-6</v>
      </c>
      <c r="GN49" s="86">
        <f t="shared" si="54"/>
        <v>9.9626393179253418E-8</v>
      </c>
      <c r="GO49" s="86">
        <f t="shared" si="54"/>
        <v>8.6182521050815288E-8</v>
      </c>
      <c r="GP49" s="86">
        <f t="shared" si="54"/>
        <v>2.9542019927135136E-7</v>
      </c>
      <c r="GQ49" s="86">
        <f t="shared" si="54"/>
        <v>3.8529447170347791E-7</v>
      </c>
      <c r="GR49" s="86">
        <f t="shared" si="54"/>
        <v>2.1287930385182703E-8</v>
      </c>
      <c r="GS49" s="86">
        <f t="shared" si="54"/>
        <v>2.4343929163826955E-8</v>
      </c>
      <c r="GT49" s="86">
        <f t="shared" si="54"/>
        <v>2.7509586158019595E-8</v>
      </c>
      <c r="GU49" s="86">
        <f t="shared" si="54"/>
        <v>1.0943385987915227E-8</v>
      </c>
      <c r="GV49" s="86">
        <f t="shared" si="54"/>
        <v>4.793226934129409E-9</v>
      </c>
      <c r="GW49" s="86">
        <f t="shared" si="54"/>
        <v>4.0141873276673947E-8</v>
      </c>
      <c r="GX49" s="86">
        <f t="shared" si="54"/>
        <v>1.1326667608765673E-7</v>
      </c>
      <c r="GY49" s="86">
        <f t="shared" si="54"/>
        <v>2.8511389765735532E-7</v>
      </c>
      <c r="GZ49" s="86">
        <f t="shared" si="54"/>
        <v>4.6570235586790412E-9</v>
      </c>
      <c r="HA49" s="86">
        <f t="shared" si="54"/>
        <v>2.7220293714908692E-11</v>
      </c>
      <c r="HC49" s="86">
        <f t="shared" si="58"/>
        <v>1.6443912122423354E-16</v>
      </c>
      <c r="HD49" s="86">
        <f t="shared" si="58"/>
        <v>1.2647089964039584E-20</v>
      </c>
      <c r="HE49" s="86">
        <f t="shared" si="58"/>
        <v>1.2000042187881991E-20</v>
      </c>
      <c r="HF49" s="86">
        <f t="shared" si="58"/>
        <v>1.4842161175504944E-21</v>
      </c>
      <c r="HG49" s="86">
        <f t="shared" si="58"/>
        <v>8.172890531329784E-22</v>
      </c>
      <c r="HH49" s="86">
        <f t="shared" si="58"/>
        <v>3.1423108062606862E-23</v>
      </c>
      <c r="HI49" s="86">
        <f t="shared" si="58"/>
        <v>1.0762820134795334E-21</v>
      </c>
      <c r="HJ49" s="86">
        <f t="shared" si="58"/>
        <v>3.4128781359813025E-22</v>
      </c>
      <c r="HK49" s="86">
        <f t="shared" si="58"/>
        <v>1.7653671489582685E-22</v>
      </c>
      <c r="HL49" s="86">
        <f t="shared" si="58"/>
        <v>3.1579769704939672E-23</v>
      </c>
      <c r="HM49" s="86">
        <f t="shared" si="58"/>
        <v>5.358981510792554E-21</v>
      </c>
      <c r="HN49" s="86">
        <f t="shared" si="58"/>
        <v>3.3067783199658811E-22</v>
      </c>
      <c r="HO49" s="86">
        <f t="shared" si="58"/>
        <v>3.8741028281737876E-21</v>
      </c>
      <c r="HP49" s="86">
        <f t="shared" si="58"/>
        <v>2.3701219341948056E-23</v>
      </c>
      <c r="HQ49" s="86">
        <f t="shared" si="58"/>
        <v>2.6770099794493714E-31</v>
      </c>
      <c r="HS49" s="86">
        <f t="shared" si="55"/>
        <v>6.2818646308758722E-72</v>
      </c>
      <c r="HT49" s="86">
        <f t="shared" si="55"/>
        <v>4.5627768743309211E-88</v>
      </c>
      <c r="HU49" s="86">
        <f t="shared" si="55"/>
        <v>7.7429334820702076E-89</v>
      </c>
      <c r="HV49" s="86">
        <f t="shared" si="55"/>
        <v>1.4874596285947396E-92</v>
      </c>
      <c r="HW49" s="86">
        <f t="shared" si="55"/>
        <v>9.3202380847789447E-95</v>
      </c>
      <c r="HX49" s="86">
        <f t="shared" si="55"/>
        <v>6.4439576043018447E-103</v>
      </c>
      <c r="HY49" s="86">
        <f t="shared" si="55"/>
        <v>4.3173501955755529E-96</v>
      </c>
      <c r="HZ49" s="86">
        <f t="shared" si="55"/>
        <v>4.5040128221779507E-100</v>
      </c>
      <c r="IA49" s="86">
        <f t="shared" si="55"/>
        <v>3.8127371652124288E-100</v>
      </c>
      <c r="IB49" s="86">
        <f t="shared" si="55"/>
        <v>1.5258752834251398E-103</v>
      </c>
      <c r="IC49" s="86">
        <f t="shared" si="55"/>
        <v>9.1397870577201542E-94</v>
      </c>
      <c r="ID49" s="86">
        <f t="shared" si="55"/>
        <v>5.2981782720006762E-100</v>
      </c>
      <c r="IE49" s="86">
        <f t="shared" si="55"/>
        <v>6.7152009858696717E-95</v>
      </c>
      <c r="IF49" s="86">
        <f t="shared" si="55"/>
        <v>1.2812522404447035E-74</v>
      </c>
      <c r="IG49" s="86">
        <f t="shared" si="55"/>
        <v>6.3688281069846275E-55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7.2143230076208292E-174</v>
      </c>
      <c r="IW49" s="86">
        <f t="shared" si="56"/>
        <v>1.1204557870776868E-110</v>
      </c>
      <c r="IY49" s="86">
        <f t="shared" si="57"/>
        <v>8.633271407069096E-6</v>
      </c>
      <c r="IZ49" s="86">
        <f t="shared" si="57"/>
        <v>9.9626393179266071E-8</v>
      </c>
      <c r="JA49" s="86">
        <f t="shared" si="57"/>
        <v>8.6182521050827292E-8</v>
      </c>
      <c r="JB49" s="86">
        <f t="shared" si="57"/>
        <v>2.9542019927135284E-7</v>
      </c>
      <c r="JC49" s="86">
        <f t="shared" si="57"/>
        <v>3.852944717034787E-7</v>
      </c>
      <c r="JD49" s="86">
        <f t="shared" si="57"/>
        <v>2.1287930385182733E-8</v>
      </c>
      <c r="JE49" s="86">
        <f t="shared" si="57"/>
        <v>2.434392916382803E-8</v>
      </c>
      <c r="JF49" s="86">
        <f t="shared" si="57"/>
        <v>2.7509586158019935E-8</v>
      </c>
      <c r="JG49" s="86">
        <f t="shared" si="57"/>
        <v>1.0943385987915404E-8</v>
      </c>
      <c r="JH49" s="86">
        <f t="shared" si="57"/>
        <v>4.7932269341294405E-9</v>
      </c>
      <c r="JI49" s="86">
        <f t="shared" si="57"/>
        <v>4.0141873276679308E-8</v>
      </c>
      <c r="JJ49" s="86">
        <f t="shared" si="57"/>
        <v>1.1326667608765706E-7</v>
      </c>
      <c r="JK49" s="86">
        <f t="shared" si="57"/>
        <v>2.8511389765735918E-7</v>
      </c>
      <c r="JL49" s="86">
        <f t="shared" si="57"/>
        <v>4.6570235586790652E-9</v>
      </c>
      <c r="JM49" s="86">
        <f t="shared" si="57"/>
        <v>2.7220293714908692E-11</v>
      </c>
    </row>
    <row r="50" spans="2:273" x14ac:dyDescent="0.25">
      <c r="B50" s="2">
        <v>23</v>
      </c>
      <c r="C50" s="37">
        <v>74.867999999999995</v>
      </c>
      <c r="D50" s="37">
        <v>75.742000000000004</v>
      </c>
      <c r="E50" s="37">
        <v>80.936999999999998</v>
      </c>
      <c r="F50" s="37">
        <v>77.5</v>
      </c>
      <c r="G50" s="37">
        <v>79.370999999999995</v>
      </c>
      <c r="H50" s="37">
        <v>79.403000000000006</v>
      </c>
      <c r="I50" s="37">
        <v>89.387</v>
      </c>
      <c r="J50" s="37">
        <v>80.177000000000007</v>
      </c>
      <c r="K50" s="37">
        <v>81.194000000000003</v>
      </c>
      <c r="L50" s="37">
        <v>81.113</v>
      </c>
      <c r="M50" s="37">
        <v>79.822999999999993</v>
      </c>
      <c r="N50" s="37">
        <v>80.322999999999993</v>
      </c>
      <c r="O50" s="37">
        <v>84.113</v>
      </c>
      <c r="P50" s="37">
        <v>77.444000000000003</v>
      </c>
      <c r="Q50" s="37">
        <v>76.063000000000002</v>
      </c>
      <c r="S50" s="4">
        <f t="shared" si="59"/>
        <v>75.066672259572485</v>
      </c>
      <c r="T50" s="4">
        <f t="shared" si="59"/>
        <v>77.144835652974734</v>
      </c>
      <c r="U50" s="4">
        <f t="shared" si="59"/>
        <v>80.764209061530636</v>
      </c>
      <c r="V50" s="4">
        <f t="shared" si="59"/>
        <v>79.482008566450162</v>
      </c>
      <c r="W50" s="4">
        <f t="shared" si="59"/>
        <v>80.615198304439431</v>
      </c>
      <c r="X50" s="4">
        <f t="shared" si="59"/>
        <v>80.900489360810226</v>
      </c>
      <c r="Y50" s="4">
        <f t="shared" si="59"/>
        <v>90.348395556346674</v>
      </c>
      <c r="Z50" s="4">
        <f t="shared" si="59"/>
        <v>80.81589660535198</v>
      </c>
      <c r="AA50" s="4">
        <f t="shared" si="59"/>
        <v>82.341556387592476</v>
      </c>
      <c r="AB50" s="4">
        <f t="shared" si="59"/>
        <v>82.702771444128032</v>
      </c>
      <c r="AC50" s="4">
        <f t="shared" si="59"/>
        <v>80.630501395342691</v>
      </c>
      <c r="AD50" s="4">
        <f t="shared" si="59"/>
        <v>81.308013511081256</v>
      </c>
      <c r="AE50" s="4">
        <f t="shared" si="59"/>
        <v>85.400434444489733</v>
      </c>
      <c r="AF50" s="4">
        <f t="shared" si="59"/>
        <v>77.839372472918583</v>
      </c>
      <c r="AG50" s="4">
        <f t="shared" si="59"/>
        <v>75.447840514819234</v>
      </c>
      <c r="AI50" s="4">
        <f t="shared" si="60"/>
        <v>-0.19867225957248991</v>
      </c>
      <c r="AJ50" s="4">
        <f t="shared" si="60"/>
        <v>-1.4028356529747299</v>
      </c>
      <c r="AK50" s="4">
        <f t="shared" si="60"/>
        <v>0.17279093846936178</v>
      </c>
      <c r="AL50" s="4">
        <f t="shared" si="60"/>
        <v>-1.9820085664501619</v>
      </c>
      <c r="AM50" s="4">
        <f t="shared" si="60"/>
        <v>-1.2441983044394362</v>
      </c>
      <c r="AN50" s="4">
        <f t="shared" si="60"/>
        <v>-1.4974893608102207</v>
      </c>
      <c r="AO50" s="4">
        <f t="shared" si="60"/>
        <v>-0.96139555634667317</v>
      </c>
      <c r="AP50" s="4">
        <f t="shared" si="60"/>
        <v>-0.63889660535197379</v>
      </c>
      <c r="AQ50" s="4">
        <f t="shared" si="60"/>
        <v>-1.1475563875924735</v>
      </c>
      <c r="AR50" s="4">
        <f t="shared" si="60"/>
        <v>-1.5897714441280328</v>
      </c>
      <c r="AS50" s="4">
        <f t="shared" si="60"/>
        <v>-0.80750139534269749</v>
      </c>
      <c r="AT50" s="4">
        <f t="shared" si="60"/>
        <v>-0.985013511081263</v>
      </c>
      <c r="AU50" s="4">
        <f t="shared" si="60"/>
        <v>-1.2874344444897332</v>
      </c>
      <c r="AV50" s="4">
        <f t="shared" si="60"/>
        <v>-0.3953724729185808</v>
      </c>
      <c r="AW50" s="4">
        <f t="shared" si="60"/>
        <v>0.61515948518076868</v>
      </c>
      <c r="AY50" s="2">
        <f t="shared" si="51"/>
        <v>75.05336807102141</v>
      </c>
      <c r="AZ50" s="2">
        <f t="shared" si="51"/>
        <v>77.144577743042674</v>
      </c>
      <c r="BA50" s="2">
        <f t="shared" si="51"/>
        <v>80.763986948445378</v>
      </c>
      <c r="BB50" s="2">
        <f t="shared" si="51"/>
        <v>79.481329129502328</v>
      </c>
      <c r="BC50" s="2">
        <f t="shared" si="51"/>
        <v>80.614338458107795</v>
      </c>
      <c r="BD50" s="2">
        <f t="shared" si="51"/>
        <v>80.900428215278467</v>
      </c>
      <c r="BE50" s="2">
        <f t="shared" si="51"/>
        <v>90.34832815280599</v>
      </c>
      <c r="BF50" s="2">
        <f t="shared" si="51"/>
        <v>80.81581896839198</v>
      </c>
      <c r="BG50" s="2">
        <f t="shared" si="51"/>
        <v>82.341522704160639</v>
      </c>
      <c r="BH50" s="2">
        <f t="shared" si="51"/>
        <v>82.702756415406682</v>
      </c>
      <c r="BI50" s="2">
        <f t="shared" si="51"/>
        <v>80.630393858351184</v>
      </c>
      <c r="BJ50" s="2">
        <f t="shared" si="51"/>
        <v>81.307744059594285</v>
      </c>
      <c r="BK50" s="2">
        <f t="shared" si="51"/>
        <v>85.399837448499071</v>
      </c>
      <c r="BL50" s="2">
        <f t="shared" si="51"/>
        <v>77.839358515404072</v>
      </c>
      <c r="BM50" s="2">
        <f t="shared" si="51"/>
        <v>75.447840417622658</v>
      </c>
      <c r="BO50" s="2">
        <f t="shared" si="10"/>
        <v>74.867999999999995</v>
      </c>
      <c r="BP50" s="2">
        <f t="shared" si="11"/>
        <v>75.742000000000004</v>
      </c>
      <c r="BQ50" s="2">
        <f t="shared" si="12"/>
        <v>80.936999999999998</v>
      </c>
      <c r="BR50" s="2">
        <f t="shared" si="13"/>
        <v>77.5</v>
      </c>
      <c r="BS50" s="2">
        <f t="shared" si="14"/>
        <v>79.370999999999995</v>
      </c>
      <c r="BT50" s="2">
        <f t="shared" si="15"/>
        <v>79.403000000000006</v>
      </c>
      <c r="BU50" s="2">
        <f t="shared" si="16"/>
        <v>89.387</v>
      </c>
      <c r="BV50" s="2">
        <f t="shared" si="17"/>
        <v>80.177000000000007</v>
      </c>
      <c r="BW50" s="2">
        <f t="shared" si="18"/>
        <v>81.194000000000003</v>
      </c>
      <c r="BX50" s="2">
        <f t="shared" si="19"/>
        <v>81.113</v>
      </c>
      <c r="BY50" s="2">
        <f t="shared" si="20"/>
        <v>79.822999999999993</v>
      </c>
      <c r="BZ50" s="2">
        <f t="shared" si="21"/>
        <v>80.322999999999993</v>
      </c>
      <c r="CA50" s="2">
        <f t="shared" si="22"/>
        <v>84.113</v>
      </c>
      <c r="CB50" s="2">
        <f t="shared" si="23"/>
        <v>77.444000000000003</v>
      </c>
      <c r="CC50" s="2">
        <f t="shared" si="24"/>
        <v>76.063000000000002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75.851706620209058</v>
      </c>
      <c r="DL50" s="2">
        <f t="shared" si="61"/>
        <v>77.262251132588332</v>
      </c>
      <c r="DM50" s="2">
        <f t="shared" si="61"/>
        <v>80.557986116983798</v>
      </c>
      <c r="DN50" s="2">
        <f t="shared" si="61"/>
        <v>79.58478465720323</v>
      </c>
      <c r="DO50" s="2">
        <f t="shared" si="61"/>
        <v>80.894490486257922</v>
      </c>
      <c r="DP50" s="2">
        <f t="shared" si="61"/>
        <v>80.96763386491557</v>
      </c>
      <c r="DQ50" s="2">
        <f t="shared" si="61"/>
        <v>90.305925958188141</v>
      </c>
      <c r="DR50" s="2">
        <f t="shared" si="61"/>
        <v>81.533647560975623</v>
      </c>
      <c r="DS50" s="2">
        <f t="shared" si="61"/>
        <v>82.719579892037814</v>
      </c>
      <c r="DT50" s="2">
        <f t="shared" si="61"/>
        <v>82.522610391363031</v>
      </c>
      <c r="DU50" s="2">
        <f t="shared" si="61"/>
        <v>80.942130135321307</v>
      </c>
      <c r="DV50" s="2">
        <f t="shared" si="61"/>
        <v>81.598133494412551</v>
      </c>
      <c r="DW50" s="2">
        <f t="shared" si="61"/>
        <v>85.499761945031722</v>
      </c>
      <c r="DX50" s="2">
        <f t="shared" si="61"/>
        <v>78.086282523616745</v>
      </c>
      <c r="DY50" s="2">
        <f t="shared" si="61"/>
        <v>75.631966131907305</v>
      </c>
      <c r="EA50" s="2">
        <f t="shared" si="62"/>
        <v>70.967059532101075</v>
      </c>
      <c r="EB50" s="2">
        <f t="shared" si="62"/>
        <v>76.286985774401955</v>
      </c>
      <c r="EC50" s="2">
        <f t="shared" si="62"/>
        <v>82.286454970167739</v>
      </c>
      <c r="ED50" s="2">
        <f t="shared" si="62"/>
        <v>78.790048260824094</v>
      </c>
      <c r="EE50" s="2">
        <f t="shared" si="62"/>
        <v>78.772665773318352</v>
      </c>
      <c r="EF50" s="2">
        <f t="shared" si="62"/>
        <v>80.377804274416505</v>
      </c>
      <c r="EG50" s="2">
        <f t="shared" si="62"/>
        <v>90.674373437395559</v>
      </c>
      <c r="EH50" s="2">
        <f t="shared" si="62"/>
        <v>75.464998435166095</v>
      </c>
      <c r="EI50" s="2">
        <f t="shared" si="62"/>
        <v>79.389221798731228</v>
      </c>
      <c r="EJ50" s="2">
        <f t="shared" si="62"/>
        <v>84.214603397341179</v>
      </c>
      <c r="EK50" s="2">
        <f t="shared" si="62"/>
        <v>78.313783634319194</v>
      </c>
      <c r="EL50" s="2">
        <f t="shared" si="62"/>
        <v>79.281837509542129</v>
      </c>
      <c r="EM50" s="2">
        <f t="shared" si="62"/>
        <v>84.720638156629335</v>
      </c>
      <c r="EN50" s="2">
        <f t="shared" si="62"/>
        <v>75.785320250622533</v>
      </c>
      <c r="EO50" s="2">
        <f t="shared" si="62"/>
        <v>73.695167973844292</v>
      </c>
      <c r="EQ50" s="2">
        <f t="shared" si="63"/>
        <v>69.714412242516715</v>
      </c>
      <c r="ER50" s="2">
        <f t="shared" si="63"/>
        <v>74.394379473026561</v>
      </c>
      <c r="ES50" s="2">
        <f t="shared" si="63"/>
        <v>80.132163128032659</v>
      </c>
      <c r="ET50" s="2">
        <f t="shared" si="63"/>
        <v>77.189544124025701</v>
      </c>
      <c r="EU50" s="2">
        <f t="shared" si="63"/>
        <v>78.338445676831356</v>
      </c>
      <c r="EV50" s="2">
        <f t="shared" si="63"/>
        <v>79.846509475721902</v>
      </c>
      <c r="EW50" s="2">
        <f t="shared" si="63"/>
        <v>86.973947150583143</v>
      </c>
      <c r="EX50" s="2">
        <f t="shared" si="63"/>
        <v>74.908751143032021</v>
      </c>
      <c r="EY50" s="2">
        <f t="shared" si="63"/>
        <v>78.157556726342705</v>
      </c>
      <c r="EZ50" s="2">
        <f t="shared" si="63"/>
        <v>81.839865402610172</v>
      </c>
      <c r="FA50" s="2">
        <f t="shared" si="63"/>
        <v>78.570747257291075</v>
      </c>
      <c r="FB50" s="2">
        <f t="shared" si="63"/>
        <v>79.936372442768246</v>
      </c>
      <c r="FC50" s="2">
        <f t="shared" si="63"/>
        <v>82.312240617164164</v>
      </c>
      <c r="FD50" s="2">
        <f t="shared" si="63"/>
        <v>75.231271418894153</v>
      </c>
      <c r="FE50" s="2">
        <f t="shared" si="63"/>
        <v>76.033781624965485</v>
      </c>
      <c r="FG50" s="2">
        <f t="shared" si="64"/>
        <v>0.163436668151796</v>
      </c>
      <c r="FH50" s="2">
        <f t="shared" si="64"/>
        <v>0.1206404127270046</v>
      </c>
      <c r="FI50" s="2">
        <f t="shared" si="64"/>
        <v>0.11919005509264731</v>
      </c>
      <c r="FJ50" s="2">
        <f t="shared" si="64"/>
        <v>0.13015682610625773</v>
      </c>
      <c r="FK50" s="2">
        <f t="shared" si="64"/>
        <v>0.13203171509590592</v>
      </c>
      <c r="FL50" s="2">
        <f t="shared" si="64"/>
        <v>0.11393278547726378</v>
      </c>
      <c r="FM50" s="2">
        <f t="shared" si="64"/>
        <v>0.11517483284996348</v>
      </c>
      <c r="FN50" s="2">
        <f t="shared" si="64"/>
        <v>0.11828380287431946</v>
      </c>
      <c r="FO50" s="2">
        <f t="shared" si="64"/>
        <v>0.11351393803439425</v>
      </c>
      <c r="FP50" s="2">
        <f t="shared" si="64"/>
        <v>0.10648598945116042</v>
      </c>
      <c r="FQ50" s="2">
        <f t="shared" si="64"/>
        <v>0.1186064725506982</v>
      </c>
      <c r="FR50" s="2">
        <f t="shared" si="64"/>
        <v>0.12537060829437308</v>
      </c>
      <c r="FS50" s="2">
        <f t="shared" si="64"/>
        <v>0.12822996171717638</v>
      </c>
      <c r="FT50" s="2">
        <f t="shared" si="64"/>
        <v>0.10731225611937704</v>
      </c>
      <c r="FU50" s="2">
        <f t="shared" si="64"/>
        <v>9.5071749752355911E-2</v>
      </c>
      <c r="FW50" s="2">
        <f t="shared" si="53"/>
        <v>6.4695066016367369E-6</v>
      </c>
      <c r="FX50" s="2">
        <f t="shared" si="53"/>
        <v>8.968698712199897E-6</v>
      </c>
      <c r="FY50" s="2">
        <f t="shared" si="53"/>
        <v>7.1793315249038422E-6</v>
      </c>
      <c r="FZ50" s="2">
        <f t="shared" si="53"/>
        <v>9.4724885297376087E-6</v>
      </c>
      <c r="GA50" s="2">
        <f t="shared" si="53"/>
        <v>8.917523305040278E-6</v>
      </c>
      <c r="GB50" s="2">
        <f t="shared" si="53"/>
        <v>8.8866569582973305E-6</v>
      </c>
      <c r="GC50" s="2">
        <f t="shared" si="53"/>
        <v>9.1022523472894033E-6</v>
      </c>
      <c r="GD50" s="2">
        <f t="shared" si="53"/>
        <v>1.0239461908937275E-5</v>
      </c>
      <c r="GE50" s="2">
        <f t="shared" si="53"/>
        <v>1.2280644762797099E-5</v>
      </c>
      <c r="GF50" s="2">
        <f t="shared" si="53"/>
        <v>1.1590896527871485E-5</v>
      </c>
      <c r="GG50" s="2">
        <f t="shared" si="53"/>
        <v>1.0235513824328393E-5</v>
      </c>
      <c r="GH50" s="2">
        <f t="shared" si="53"/>
        <v>9.1695560363162521E-6</v>
      </c>
      <c r="GI50" s="2">
        <f t="shared" si="53"/>
        <v>7.2591723670519182E-6</v>
      </c>
      <c r="GJ50" s="2">
        <f t="shared" si="53"/>
        <v>4.6123228657780499E-6</v>
      </c>
      <c r="GK50" s="2">
        <f t="shared" si="53"/>
        <v>3.8807263182848088E-6</v>
      </c>
      <c r="GM50" s="86">
        <f t="shared" si="54"/>
        <v>1.3940900799928483E-5</v>
      </c>
      <c r="GN50" s="86">
        <f t="shared" si="54"/>
        <v>1.9703447867227475E-7</v>
      </c>
      <c r="GO50" s="86">
        <f t="shared" si="54"/>
        <v>1.7130026704136511E-7</v>
      </c>
      <c r="GP50" s="86">
        <f t="shared" si="54"/>
        <v>5.5893246411690429E-7</v>
      </c>
      <c r="GQ50" s="86">
        <f t="shared" si="54"/>
        <v>7.1973379149848729E-7</v>
      </c>
      <c r="GR50" s="86">
        <f t="shared" si="54"/>
        <v>4.5532851150120606E-8</v>
      </c>
      <c r="GS50" s="86">
        <f t="shared" si="54"/>
        <v>5.1842165516035843E-8</v>
      </c>
      <c r="GT50" s="86">
        <f t="shared" si="54"/>
        <v>5.8742162391098031E-8</v>
      </c>
      <c r="GU50" s="86">
        <f t="shared" si="54"/>
        <v>2.4398492720150885E-8</v>
      </c>
      <c r="GV50" s="86">
        <f t="shared" si="54"/>
        <v>1.0971029712156434E-8</v>
      </c>
      <c r="GW50" s="86">
        <f t="shared" si="54"/>
        <v>8.3711153148009055E-8</v>
      </c>
      <c r="GX50" s="86">
        <f t="shared" si="54"/>
        <v>2.2535150520448582E-7</v>
      </c>
      <c r="GY50" s="86">
        <f t="shared" si="54"/>
        <v>5.3781518334961854E-7</v>
      </c>
      <c r="GZ50" s="86">
        <f t="shared" si="54"/>
        <v>1.0713045295096693E-8</v>
      </c>
      <c r="HA50" s="86">
        <f t="shared" si="54"/>
        <v>8.1680492047054992E-11</v>
      </c>
      <c r="HC50" s="86">
        <f t="shared" si="58"/>
        <v>4.6298685462822842E-16</v>
      </c>
      <c r="HD50" s="86">
        <f t="shared" si="58"/>
        <v>4.8246032831043402E-20</v>
      </c>
      <c r="HE50" s="86">
        <f t="shared" si="58"/>
        <v>4.4312775395839338E-20</v>
      </c>
      <c r="HF50" s="86">
        <f t="shared" si="58"/>
        <v>6.0503855031137878E-21</v>
      </c>
      <c r="HG50" s="86">
        <f t="shared" si="58"/>
        <v>3.4361220345050845E-21</v>
      </c>
      <c r="HH50" s="86">
        <f t="shared" si="58"/>
        <v>1.4626548041254714E-22</v>
      </c>
      <c r="HI50" s="86">
        <f t="shared" si="58"/>
        <v>4.5238375243403831E-21</v>
      </c>
      <c r="HJ50" s="86">
        <f t="shared" si="58"/>
        <v>1.5213865891926315E-21</v>
      </c>
      <c r="HK50" s="86">
        <f t="shared" si="58"/>
        <v>8.0946945311480524E-22</v>
      </c>
      <c r="HL50" s="86">
        <f t="shared" si="58"/>
        <v>1.5133490720485805E-22</v>
      </c>
      <c r="HM50" s="86">
        <f t="shared" si="58"/>
        <v>2.1680705397839192E-20</v>
      </c>
      <c r="HN50" s="86">
        <f t="shared" si="58"/>
        <v>1.4505512161672972E-21</v>
      </c>
      <c r="HO50" s="86">
        <f t="shared" si="58"/>
        <v>1.5352859451664983E-20</v>
      </c>
      <c r="HP50" s="86">
        <f t="shared" si="58"/>
        <v>1.0965224032671966E-22</v>
      </c>
      <c r="HQ50" s="86">
        <f t="shared" si="58"/>
        <v>2.2274410156325452E-30</v>
      </c>
      <c r="HS50" s="86">
        <f t="shared" si="55"/>
        <v>1.3836847523940644E-70</v>
      </c>
      <c r="HT50" s="86">
        <f t="shared" si="55"/>
        <v>2.3418917600678487E-86</v>
      </c>
      <c r="HU50" s="86">
        <f t="shared" si="55"/>
        <v>3.6647263675652376E-87</v>
      </c>
      <c r="HV50" s="86">
        <f t="shared" si="55"/>
        <v>9.3539006194927665E-91</v>
      </c>
      <c r="HW50" s="86">
        <f t="shared" si="55"/>
        <v>6.5761522751992081E-93</v>
      </c>
      <c r="HX50" s="86">
        <f t="shared" si="55"/>
        <v>6.4011416101706187E-101</v>
      </c>
      <c r="HY50" s="86">
        <f t="shared" si="55"/>
        <v>3.1778830629435378E-94</v>
      </c>
      <c r="HZ50" s="86">
        <f t="shared" si="55"/>
        <v>4.1110370364878796E-98</v>
      </c>
      <c r="IA50" s="86">
        <f t="shared" si="55"/>
        <v>3.6796074141057363E-98</v>
      </c>
      <c r="IB50" s="86">
        <f t="shared" si="55"/>
        <v>1.6784864421566653E-101</v>
      </c>
      <c r="IC50" s="86">
        <f t="shared" si="55"/>
        <v>6.1244543420227914E-92</v>
      </c>
      <c r="ID50" s="86">
        <f t="shared" si="55"/>
        <v>4.5916678161591695E-98</v>
      </c>
      <c r="IE50" s="86">
        <f t="shared" si="55"/>
        <v>4.2729947216947275E-93</v>
      </c>
      <c r="IF50" s="86">
        <f t="shared" si="55"/>
        <v>3.1068249038656539E-73</v>
      </c>
      <c r="IG50" s="86">
        <f t="shared" si="55"/>
        <v>6.3145211760571614E-54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2.5432040394819445E-171</v>
      </c>
      <c r="IW50" s="86">
        <f t="shared" si="56"/>
        <v>4.3562811101150808E-109</v>
      </c>
      <c r="IY50" s="86">
        <f t="shared" si="57"/>
        <v>1.394090080039147E-5</v>
      </c>
      <c r="IZ50" s="86">
        <f t="shared" si="57"/>
        <v>1.9703447867232301E-7</v>
      </c>
      <c r="JA50" s="86">
        <f t="shared" si="57"/>
        <v>1.7130026704140942E-7</v>
      </c>
      <c r="JB50" s="86">
        <f t="shared" si="57"/>
        <v>5.5893246411691033E-7</v>
      </c>
      <c r="JC50" s="86">
        <f t="shared" si="57"/>
        <v>7.1973379149849068E-7</v>
      </c>
      <c r="JD50" s="86">
        <f t="shared" si="57"/>
        <v>4.5532851150120751E-8</v>
      </c>
      <c r="JE50" s="86">
        <f t="shared" si="57"/>
        <v>5.1842165516040369E-8</v>
      </c>
      <c r="JF50" s="86">
        <f t="shared" si="57"/>
        <v>5.8742162391099553E-8</v>
      </c>
      <c r="JG50" s="86">
        <f t="shared" si="57"/>
        <v>2.4398492720151696E-8</v>
      </c>
      <c r="JH50" s="86">
        <f t="shared" si="57"/>
        <v>1.0971029712156584E-8</v>
      </c>
      <c r="JI50" s="86">
        <f t="shared" si="57"/>
        <v>8.3711153148030734E-8</v>
      </c>
      <c r="JJ50" s="86">
        <f t="shared" si="57"/>
        <v>2.2535150520448728E-7</v>
      </c>
      <c r="JK50" s="86">
        <f t="shared" si="57"/>
        <v>5.378151833496339E-7</v>
      </c>
      <c r="JL50" s="86">
        <f t="shared" si="57"/>
        <v>1.0713045295096802E-8</v>
      </c>
      <c r="JM50" s="86">
        <f t="shared" si="57"/>
        <v>8.1680492047054992E-11</v>
      </c>
    </row>
    <row r="51" spans="2:273" x14ac:dyDescent="0.25">
      <c r="B51" s="2">
        <v>24</v>
      </c>
      <c r="C51" s="37">
        <v>74.823999999999998</v>
      </c>
      <c r="D51" s="37">
        <v>75.757999999999996</v>
      </c>
      <c r="E51" s="37">
        <v>80.570999999999998</v>
      </c>
      <c r="F51" s="37">
        <v>78.338999999999999</v>
      </c>
      <c r="G51" s="37">
        <v>79.305999999999997</v>
      </c>
      <c r="H51" s="37">
        <v>79.742000000000004</v>
      </c>
      <c r="I51" s="37">
        <v>88.483999999999995</v>
      </c>
      <c r="J51" s="37">
        <v>80.838999999999999</v>
      </c>
      <c r="K51" s="37">
        <v>81.064999999999998</v>
      </c>
      <c r="L51" s="37">
        <v>81.435000000000002</v>
      </c>
      <c r="M51" s="37">
        <v>79.677000000000007</v>
      </c>
      <c r="N51" s="37">
        <v>80.548000000000002</v>
      </c>
      <c r="O51" s="37">
        <v>84.322999999999993</v>
      </c>
      <c r="P51" s="37">
        <v>77.286000000000001</v>
      </c>
      <c r="Q51" s="37">
        <v>75.094999999999999</v>
      </c>
      <c r="S51" s="4">
        <f t="shared" si="59"/>
        <v>75.034687266288643</v>
      </c>
      <c r="T51" s="4">
        <f t="shared" si="59"/>
        <v>77.201329456667423</v>
      </c>
      <c r="U51" s="4">
        <f t="shared" si="59"/>
        <v>80.835958221326706</v>
      </c>
      <c r="V51" s="4">
        <f t="shared" si="59"/>
        <v>79.407926915392594</v>
      </c>
      <c r="W51" s="4">
        <f t="shared" si="59"/>
        <v>80.588454686942455</v>
      </c>
      <c r="X51" s="4">
        <f t="shared" si="59"/>
        <v>80.920583487178305</v>
      </c>
      <c r="Y51" s="4">
        <f t="shared" si="59"/>
        <v>90.306185688490231</v>
      </c>
      <c r="Z51" s="4">
        <f t="shared" si="59"/>
        <v>80.781315119828164</v>
      </c>
      <c r="AA51" s="4">
        <f t="shared" si="59"/>
        <v>82.416475055036102</v>
      </c>
      <c r="AB51" s="4">
        <f t="shared" si="59"/>
        <v>82.78207390173894</v>
      </c>
      <c r="AC51" s="4">
        <f t="shared" si="59"/>
        <v>80.645982570748913</v>
      </c>
      <c r="AD51" s="4">
        <f t="shared" si="59"/>
        <v>81.253933776401709</v>
      </c>
      <c r="AE51" s="4">
        <f t="shared" si="59"/>
        <v>85.404950573884705</v>
      </c>
      <c r="AF51" s="4">
        <f t="shared" si="59"/>
        <v>77.866691123466069</v>
      </c>
      <c r="AG51" s="4">
        <f t="shared" si="59"/>
        <v>75.408958013162533</v>
      </c>
      <c r="AI51" s="4">
        <f t="shared" si="60"/>
        <v>-0.21068726628864454</v>
      </c>
      <c r="AJ51" s="4">
        <f t="shared" si="60"/>
        <v>-1.4433294566674277</v>
      </c>
      <c r="AK51" s="4">
        <f t="shared" si="60"/>
        <v>-0.2649582213267081</v>
      </c>
      <c r="AL51" s="4">
        <f t="shared" si="60"/>
        <v>-1.0689269153925949</v>
      </c>
      <c r="AM51" s="4">
        <f t="shared" si="60"/>
        <v>-1.282454686942458</v>
      </c>
      <c r="AN51" s="4">
        <f t="shared" si="60"/>
        <v>-1.178583487178301</v>
      </c>
      <c r="AO51" s="4">
        <f t="shared" si="60"/>
        <v>-1.8221856884902365</v>
      </c>
      <c r="AP51" s="4">
        <f t="shared" si="60"/>
        <v>5.7684880171834152E-2</v>
      </c>
      <c r="AQ51" s="4">
        <f t="shared" si="60"/>
        <v>-1.3514750550361043</v>
      </c>
      <c r="AR51" s="4">
        <f t="shared" si="60"/>
        <v>-1.3470739017389377</v>
      </c>
      <c r="AS51" s="4">
        <f t="shared" si="60"/>
        <v>-0.96898257074890637</v>
      </c>
      <c r="AT51" s="4">
        <f t="shared" si="60"/>
        <v>-0.70593377640170729</v>
      </c>
      <c r="AU51" s="4">
        <f t="shared" si="60"/>
        <v>-1.0819505738847113</v>
      </c>
      <c r="AV51" s="4">
        <f t="shared" si="60"/>
        <v>-0.58069112346606744</v>
      </c>
      <c r="AW51" s="4">
        <f t="shared" si="60"/>
        <v>-0.31395801316253369</v>
      </c>
      <c r="AY51" s="2">
        <f t="shared" si="51"/>
        <v>75.013891099665557</v>
      </c>
      <c r="AZ51" s="2">
        <f t="shared" si="51"/>
        <v>77.200838411824492</v>
      </c>
      <c r="BA51" s="2">
        <f t="shared" si="51"/>
        <v>80.835533231428926</v>
      </c>
      <c r="BB51" s="2">
        <f t="shared" si="51"/>
        <v>79.406688300552673</v>
      </c>
      <c r="BC51" s="2">
        <f t="shared" si="51"/>
        <v>80.586906473613993</v>
      </c>
      <c r="BD51" s="2">
        <f t="shared" si="51"/>
        <v>80.920457890758811</v>
      </c>
      <c r="BE51" s="2">
        <f t="shared" si="51"/>
        <v>90.306047839061094</v>
      </c>
      <c r="BF51" s="2">
        <f t="shared" si="51"/>
        <v>80.7811559930404</v>
      </c>
      <c r="BG51" s="2">
        <f t="shared" si="51"/>
        <v>82.416403053761798</v>
      </c>
      <c r="BH51" s="2">
        <f t="shared" si="51"/>
        <v>82.782040923954924</v>
      </c>
      <c r="BI51" s="2">
        <f t="shared" si="51"/>
        <v>80.645767112397337</v>
      </c>
      <c r="BJ51" s="2">
        <f t="shared" si="51"/>
        <v>81.253418100449267</v>
      </c>
      <c r="BK51" s="2">
        <f t="shared" si="51"/>
        <v>85.403865146103911</v>
      </c>
      <c r="BL51" s="2">
        <f t="shared" si="51"/>
        <v>77.866660351429204</v>
      </c>
      <c r="BM51" s="2">
        <f t="shared" si="51"/>
        <v>75.408957735866906</v>
      </c>
      <c r="BO51" s="2">
        <f t="shared" si="10"/>
        <v>74.823999999999998</v>
      </c>
      <c r="BP51" s="2">
        <f t="shared" si="11"/>
        <v>75.757999999999996</v>
      </c>
      <c r="BQ51" s="2">
        <f t="shared" si="12"/>
        <v>80.570999999999998</v>
      </c>
      <c r="BR51" s="2">
        <f t="shared" si="13"/>
        <v>78.338999999999999</v>
      </c>
      <c r="BS51" s="2">
        <f t="shared" si="14"/>
        <v>79.305999999999997</v>
      </c>
      <c r="BT51" s="2">
        <f t="shared" si="15"/>
        <v>79.742000000000004</v>
      </c>
      <c r="BU51" s="2">
        <f t="shared" si="16"/>
        <v>88.483999999999995</v>
      </c>
      <c r="BV51" s="2">
        <f t="shared" si="17"/>
        <v>80.838999999999999</v>
      </c>
      <c r="BW51" s="2">
        <f t="shared" si="18"/>
        <v>81.064999999999998</v>
      </c>
      <c r="BX51" s="2">
        <f t="shared" si="19"/>
        <v>81.435000000000002</v>
      </c>
      <c r="BY51" s="2">
        <f t="shared" si="20"/>
        <v>79.677000000000007</v>
      </c>
      <c r="BZ51" s="2">
        <f t="shared" si="21"/>
        <v>80.548000000000002</v>
      </c>
      <c r="CA51" s="2">
        <f t="shared" si="22"/>
        <v>84.322999999999993</v>
      </c>
      <c r="CB51" s="2">
        <f t="shared" si="23"/>
        <v>77.286000000000001</v>
      </c>
      <c r="CC51" s="2">
        <f t="shared" si="24"/>
        <v>75.094999999999999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75.903527526132407</v>
      </c>
      <c r="DL51" s="2">
        <f t="shared" si="61"/>
        <v>77.360223195409233</v>
      </c>
      <c r="DM51" s="2">
        <f t="shared" si="61"/>
        <v>80.645049260042285</v>
      </c>
      <c r="DN51" s="2">
        <f t="shared" si="61"/>
        <v>79.533037450921142</v>
      </c>
      <c r="DO51" s="2">
        <f t="shared" si="61"/>
        <v>80.913747357293857</v>
      </c>
      <c r="DP51" s="2">
        <f t="shared" si="61"/>
        <v>81.020127954971855</v>
      </c>
      <c r="DQ51" s="2">
        <f t="shared" si="61"/>
        <v>90.288317073170717</v>
      </c>
      <c r="DR51" s="2">
        <f t="shared" si="61"/>
        <v>81.579073170731718</v>
      </c>
      <c r="DS51" s="2">
        <f t="shared" si="61"/>
        <v>82.861264304993284</v>
      </c>
      <c r="DT51" s="2">
        <f t="shared" si="61"/>
        <v>82.618065047233486</v>
      </c>
      <c r="DU51" s="2">
        <f t="shared" si="61"/>
        <v>81.007155578964458</v>
      </c>
      <c r="DV51" s="2">
        <f t="shared" si="61"/>
        <v>81.58263908184837</v>
      </c>
      <c r="DW51" s="2">
        <f t="shared" si="61"/>
        <v>85.540148696264978</v>
      </c>
      <c r="DX51" s="2">
        <f t="shared" si="61"/>
        <v>78.153581511470989</v>
      </c>
      <c r="DY51" s="2">
        <f t="shared" si="61"/>
        <v>75.612741532976813</v>
      </c>
      <c r="EA51" s="2">
        <f t="shared" si="62"/>
        <v>70.86094137869452</v>
      </c>
      <c r="EB51" s="2">
        <f t="shared" si="62"/>
        <v>76.141431354247942</v>
      </c>
      <c r="EC51" s="2">
        <f t="shared" si="62"/>
        <v>82.119472644376913</v>
      </c>
      <c r="ED51" s="2">
        <f t="shared" si="62"/>
        <v>78.636706299332985</v>
      </c>
      <c r="EE51" s="2">
        <f t="shared" si="62"/>
        <v>78.627360485840626</v>
      </c>
      <c r="EF51" s="2">
        <f t="shared" si="62"/>
        <v>80.213559085978247</v>
      </c>
      <c r="EG51" s="2">
        <f t="shared" si="62"/>
        <v>90.430570358981228</v>
      </c>
      <c r="EH51" s="2">
        <f t="shared" si="62"/>
        <v>75.356683619034072</v>
      </c>
      <c r="EI51" s="2">
        <f t="shared" si="62"/>
        <v>79.248082933888014</v>
      </c>
      <c r="EJ51" s="2">
        <f t="shared" si="62"/>
        <v>84.037140404093662</v>
      </c>
      <c r="EK51" s="2">
        <f t="shared" si="62"/>
        <v>78.196480066784787</v>
      </c>
      <c r="EL51" s="2">
        <f t="shared" si="62"/>
        <v>79.158699117438317</v>
      </c>
      <c r="EM51" s="2">
        <f t="shared" si="62"/>
        <v>84.559003227047356</v>
      </c>
      <c r="EN51" s="2">
        <f t="shared" si="62"/>
        <v>75.68991271588078</v>
      </c>
      <c r="EO51" s="2">
        <f t="shared" si="62"/>
        <v>73.639844346510969</v>
      </c>
      <c r="EQ51" s="2">
        <f t="shared" si="63"/>
        <v>69.622267327430905</v>
      </c>
      <c r="ER51" s="2">
        <f t="shared" si="63"/>
        <v>74.270319653944227</v>
      </c>
      <c r="ES51" s="2">
        <f t="shared" si="63"/>
        <v>79.989183512618425</v>
      </c>
      <c r="ET51" s="2">
        <f t="shared" si="63"/>
        <v>77.054399807442067</v>
      </c>
      <c r="EU51" s="2">
        <f t="shared" si="63"/>
        <v>78.198089856061671</v>
      </c>
      <c r="EV51" s="2">
        <f t="shared" si="63"/>
        <v>79.688371718213887</v>
      </c>
      <c r="EW51" s="2">
        <f t="shared" si="63"/>
        <v>86.773033810382259</v>
      </c>
      <c r="EX51" s="2">
        <f t="shared" si="63"/>
        <v>74.807020790582143</v>
      </c>
      <c r="EY51" s="2">
        <f t="shared" si="63"/>
        <v>78.031073554987202</v>
      </c>
      <c r="EZ51" s="2">
        <f t="shared" si="63"/>
        <v>81.690759074119654</v>
      </c>
      <c r="FA51" s="2">
        <f t="shared" si="63"/>
        <v>78.450413188711366</v>
      </c>
      <c r="FB51" s="2">
        <f t="shared" si="63"/>
        <v>79.805624539208765</v>
      </c>
      <c r="FC51" s="2">
        <f t="shared" si="63"/>
        <v>82.178341380790954</v>
      </c>
      <c r="FD51" s="2">
        <f t="shared" si="63"/>
        <v>75.142435385179169</v>
      </c>
      <c r="FE51" s="2">
        <f t="shared" si="63"/>
        <v>75.949798897585524</v>
      </c>
      <c r="FG51" s="2">
        <f t="shared" si="64"/>
        <v>0.17642289367247876</v>
      </c>
      <c r="FH51" s="2">
        <f t="shared" si="64"/>
        <v>0.1307576714403865</v>
      </c>
      <c r="FI51" s="2">
        <f t="shared" si="64"/>
        <v>0.12920355373735853</v>
      </c>
      <c r="FJ51" s="2">
        <f t="shared" si="64"/>
        <v>0.14094424334987796</v>
      </c>
      <c r="FK51" s="2">
        <f t="shared" si="64"/>
        <v>0.1429489866355767</v>
      </c>
      <c r="FL51" s="2">
        <f t="shared" si="64"/>
        <v>0.1235665677286184</v>
      </c>
      <c r="FM51" s="2">
        <f t="shared" si="64"/>
        <v>0.12489883458604192</v>
      </c>
      <c r="FN51" s="2">
        <f t="shared" si="64"/>
        <v>0.12823224901188668</v>
      </c>
      <c r="FO51" s="2">
        <f t="shared" si="64"/>
        <v>0.12311722495255339</v>
      </c>
      <c r="FP51" s="2">
        <f t="shared" si="64"/>
        <v>0.11557222556467307</v>
      </c>
      <c r="FQ51" s="2">
        <f t="shared" si="64"/>
        <v>0.12857809978213638</v>
      </c>
      <c r="FR51" s="2">
        <f t="shared" si="64"/>
        <v>0.13582328380928302</v>
      </c>
      <c r="FS51" s="2">
        <f t="shared" si="64"/>
        <v>0.13888317840103148</v>
      </c>
      <c r="FT51" s="2">
        <f t="shared" si="64"/>
        <v>0.11645980652643056</v>
      </c>
      <c r="FU51" s="2">
        <f t="shared" si="64"/>
        <v>0.10329662775399792</v>
      </c>
      <c r="FW51" s="2">
        <f t="shared" si="53"/>
        <v>7.0936685008700731E-6</v>
      </c>
      <c r="FX51" s="2">
        <f t="shared" si="53"/>
        <v>9.8339740765254643E-6</v>
      </c>
      <c r="FY51" s="2">
        <f t="shared" si="53"/>
        <v>7.8719750274252024E-6</v>
      </c>
      <c r="FZ51" s="2">
        <f t="shared" si="53"/>
        <v>1.0386367644090649E-5</v>
      </c>
      <c r="GA51" s="2">
        <f t="shared" si="53"/>
        <v>9.7778614552258991E-6</v>
      </c>
      <c r="GB51" s="2">
        <f t="shared" si="53"/>
        <v>9.7440172371624134E-6</v>
      </c>
      <c r="GC51" s="2">
        <f t="shared" si="53"/>
        <v>9.9804124701082575E-6</v>
      </c>
      <c r="GD51" s="2">
        <f t="shared" si="53"/>
        <v>1.1227335632074013E-5</v>
      </c>
      <c r="GE51" s="2">
        <f t="shared" si="53"/>
        <v>1.3465443262935223E-5</v>
      </c>
      <c r="GF51" s="2">
        <f t="shared" si="53"/>
        <v>1.2709151104315815E-5</v>
      </c>
      <c r="GG51" s="2">
        <f t="shared" si="53"/>
        <v>1.122300665193527E-5</v>
      </c>
      <c r="GH51" s="2">
        <f t="shared" si="53"/>
        <v>1.0054209367554674E-5</v>
      </c>
      <c r="GI51" s="2">
        <f t="shared" si="53"/>
        <v>7.9595186480538845E-6</v>
      </c>
      <c r="GJ51" s="2">
        <f t="shared" si="53"/>
        <v>5.0573092054533948E-6</v>
      </c>
      <c r="GK51" s="2">
        <f t="shared" si="53"/>
        <v>4.2551302000542673E-6</v>
      </c>
      <c r="GM51" s="86">
        <f t="shared" si="54"/>
        <v>2.2279060392447965E-5</v>
      </c>
      <c r="GN51" s="86">
        <f t="shared" si="54"/>
        <v>3.8379681355132243E-7</v>
      </c>
      <c r="GO51" s="86">
        <f t="shared" si="54"/>
        <v>3.3531362188810516E-7</v>
      </c>
      <c r="GP51" s="86">
        <f t="shared" si="54"/>
        <v>1.0425128683173717E-6</v>
      </c>
      <c r="GQ51" s="86">
        <f t="shared" si="54"/>
        <v>1.3258440516817494E-6</v>
      </c>
      <c r="GR51" s="86">
        <f t="shared" si="54"/>
        <v>9.5723853686137438E-8</v>
      </c>
      <c r="GS51" s="86">
        <f t="shared" si="54"/>
        <v>1.0851959483957059E-7</v>
      </c>
      <c r="GT51" s="86">
        <f t="shared" si="54"/>
        <v>1.2326507162701284E-7</v>
      </c>
      <c r="GU51" s="86">
        <f t="shared" si="54"/>
        <v>5.3399755684683141E-8</v>
      </c>
      <c r="GV51" s="86">
        <f t="shared" si="54"/>
        <v>2.4641694015759212E-8</v>
      </c>
      <c r="GW51" s="86">
        <f t="shared" si="54"/>
        <v>1.7167283206825593E-7</v>
      </c>
      <c r="GX51" s="86">
        <f t="shared" si="54"/>
        <v>4.4140512515722846E-7</v>
      </c>
      <c r="GY51" s="86">
        <f t="shared" si="54"/>
        <v>1.0002863426805812E-6</v>
      </c>
      <c r="GZ51" s="86">
        <f t="shared" si="54"/>
        <v>2.417870493909881E-8</v>
      </c>
      <c r="HA51" s="86">
        <f t="shared" si="54"/>
        <v>2.3877567119378465E-10</v>
      </c>
      <c r="HC51" s="86">
        <f t="shared" si="58"/>
        <v>1.283731625830437E-15</v>
      </c>
      <c r="HD51" s="86">
        <f t="shared" si="58"/>
        <v>1.8035059794994815E-19</v>
      </c>
      <c r="HE51" s="86">
        <f t="shared" si="58"/>
        <v>1.6050777238377046E-19</v>
      </c>
      <c r="HF51" s="86">
        <f t="shared" si="58"/>
        <v>2.4143315020398051E-20</v>
      </c>
      <c r="HG51" s="86">
        <f t="shared" si="58"/>
        <v>1.4131770041371274E-20</v>
      </c>
      <c r="HH51" s="86">
        <f t="shared" si="58"/>
        <v>6.6490973803722648E-22</v>
      </c>
      <c r="HI51" s="86">
        <f t="shared" si="58"/>
        <v>1.8598181957374781E-20</v>
      </c>
      <c r="HJ51" s="86">
        <f t="shared" si="58"/>
        <v>6.6249006527205337E-21</v>
      </c>
      <c r="HK51" s="86">
        <f t="shared" si="58"/>
        <v>3.6235888368136104E-21</v>
      </c>
      <c r="HL51" s="86">
        <f t="shared" si="58"/>
        <v>7.0762131711852858E-22</v>
      </c>
      <c r="HM51" s="86">
        <f t="shared" si="58"/>
        <v>8.5828995329814542E-20</v>
      </c>
      <c r="HN51" s="86">
        <f t="shared" si="58"/>
        <v>6.2188244290333556E-21</v>
      </c>
      <c r="HO51" s="86">
        <f t="shared" si="58"/>
        <v>5.9582751080482581E-20</v>
      </c>
      <c r="HP51" s="86">
        <f t="shared" si="58"/>
        <v>4.9559957602893806E-22</v>
      </c>
      <c r="HQ51" s="86">
        <f t="shared" si="58"/>
        <v>1.7933148223964543E-29</v>
      </c>
      <c r="HS51" s="86">
        <f t="shared" si="55"/>
        <v>2.9585005842055185E-69</v>
      </c>
      <c r="HT51" s="86">
        <f t="shared" si="55"/>
        <v>1.1557001177703181E-84</v>
      </c>
      <c r="HU51" s="86">
        <f t="shared" si="55"/>
        <v>1.6709443087444796E-85</v>
      </c>
      <c r="HV51" s="86">
        <f t="shared" si="55"/>
        <v>5.6442105186006859E-89</v>
      </c>
      <c r="HW51" s="86">
        <f t="shared" si="55"/>
        <v>4.4464595134677036E-91</v>
      </c>
      <c r="HX51" s="86">
        <f t="shared" si="55"/>
        <v>6.0743748760779907E-99</v>
      </c>
      <c r="HY51" s="86">
        <f t="shared" si="55"/>
        <v>2.2410567126369321E-92</v>
      </c>
      <c r="HZ51" s="86">
        <f t="shared" si="55"/>
        <v>3.5860296336600378E-96</v>
      </c>
      <c r="IA51" s="86">
        <f t="shared" si="55"/>
        <v>3.3900012172975542E-96</v>
      </c>
      <c r="IB51" s="86">
        <f t="shared" si="55"/>
        <v>1.7607146607639254E-99</v>
      </c>
      <c r="IC51" s="86">
        <f t="shared" si="55"/>
        <v>3.9350389251515576E-90</v>
      </c>
      <c r="ID51" s="86">
        <f t="shared" si="55"/>
        <v>3.8068252385044836E-96</v>
      </c>
      <c r="IE51" s="86">
        <f t="shared" si="55"/>
        <v>2.6110909135516459E-91</v>
      </c>
      <c r="IF51" s="86">
        <f t="shared" si="55"/>
        <v>7.3075840313975581E-72</v>
      </c>
      <c r="IG51" s="86">
        <f t="shared" si="55"/>
        <v>6.1272679886394521E-53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8.5820776452057198E-169</v>
      </c>
      <c r="IW51" s="86">
        <f t="shared" si="56"/>
        <v>1.6488291951480499E-107</v>
      </c>
      <c r="IY51" s="86">
        <f t="shared" si="57"/>
        <v>2.2279060393731697E-5</v>
      </c>
      <c r="IZ51" s="86">
        <f t="shared" si="57"/>
        <v>3.837968135515028E-7</v>
      </c>
      <c r="JA51" s="86">
        <f t="shared" si="57"/>
        <v>3.3531362188826567E-7</v>
      </c>
      <c r="JB51" s="86">
        <f t="shared" si="57"/>
        <v>1.0425128683173958E-6</v>
      </c>
      <c r="JC51" s="86">
        <f t="shared" si="57"/>
        <v>1.3258440516817636E-6</v>
      </c>
      <c r="JD51" s="86">
        <f t="shared" si="57"/>
        <v>9.5723853686138099E-8</v>
      </c>
      <c r="JE51" s="86">
        <f t="shared" si="57"/>
        <v>1.0851959483958919E-7</v>
      </c>
      <c r="JF51" s="86">
        <f t="shared" si="57"/>
        <v>1.2326507162701945E-7</v>
      </c>
      <c r="JG51" s="86">
        <f t="shared" si="57"/>
        <v>5.3399755684686768E-8</v>
      </c>
      <c r="JH51" s="86">
        <f t="shared" si="57"/>
        <v>2.464169401575992E-8</v>
      </c>
      <c r="JI51" s="86">
        <f t="shared" si="57"/>
        <v>1.7167283206834177E-7</v>
      </c>
      <c r="JJ51" s="86">
        <f t="shared" si="57"/>
        <v>4.4140512515723465E-7</v>
      </c>
      <c r="JK51" s="86">
        <f t="shared" si="57"/>
        <v>1.0002863426806407E-6</v>
      </c>
      <c r="JL51" s="86">
        <f t="shared" si="57"/>
        <v>2.4178704939099307E-8</v>
      </c>
      <c r="JM51" s="86">
        <f t="shared" si="57"/>
        <v>2.3877567119378465E-10</v>
      </c>
    </row>
    <row r="52" spans="2:273" x14ac:dyDescent="0.25">
      <c r="B52" s="2">
        <v>25</v>
      </c>
      <c r="C52" s="37">
        <v>74.206000000000003</v>
      </c>
      <c r="D52" s="37">
        <v>77.129000000000005</v>
      </c>
      <c r="E52" s="37">
        <v>79.206000000000003</v>
      </c>
      <c r="F52" s="37">
        <v>78.144999999999996</v>
      </c>
      <c r="G52" s="37">
        <v>79.225999999999999</v>
      </c>
      <c r="H52" s="37">
        <v>79.855000000000004</v>
      </c>
      <c r="I52" s="37">
        <v>88.855000000000004</v>
      </c>
      <c r="J52" s="37">
        <v>79.418999999999997</v>
      </c>
      <c r="K52" s="37">
        <v>81.257999999999996</v>
      </c>
      <c r="L52" s="37">
        <v>81.694000000000003</v>
      </c>
      <c r="M52" s="37">
        <v>79.418999999999997</v>
      </c>
      <c r="N52" s="37">
        <v>80.918999999999997</v>
      </c>
      <c r="O52" s="37">
        <v>84.144999999999996</v>
      </c>
      <c r="P52" s="37">
        <v>77.254000000000005</v>
      </c>
      <c r="Q52" s="37">
        <v>74.856999999999999</v>
      </c>
      <c r="S52" s="4">
        <f t="shared" si="59"/>
        <v>74.998322948793444</v>
      </c>
      <c r="T52" s="4">
        <f t="shared" si="59"/>
        <v>77.252050728039919</v>
      </c>
      <c r="U52" s="4">
        <f t="shared" si="59"/>
        <v>80.903655644403301</v>
      </c>
      <c r="V52" s="4">
        <f t="shared" si="59"/>
        <v>79.331344592029865</v>
      </c>
      <c r="W52" s="4">
        <f t="shared" si="59"/>
        <v>80.556810654998799</v>
      </c>
      <c r="X52" s="4">
        <f t="shared" si="59"/>
        <v>80.935857310568011</v>
      </c>
      <c r="Y52" s="4">
        <f t="shared" si="59"/>
        <v>90.259586870167539</v>
      </c>
      <c r="Z52" s="4">
        <f t="shared" si="59"/>
        <v>80.73925964131773</v>
      </c>
      <c r="AA52" s="4">
        <f t="shared" si="59"/>
        <v>82.483313331787755</v>
      </c>
      <c r="AB52" s="4">
        <f t="shared" si="59"/>
        <v>82.857200620589481</v>
      </c>
      <c r="AC52" s="4">
        <f t="shared" si="59"/>
        <v>80.655815721754806</v>
      </c>
      <c r="AD52" s="4">
        <f t="shared" si="59"/>
        <v>81.195977546728884</v>
      </c>
      <c r="AE52" s="4">
        <f t="shared" si="59"/>
        <v>85.404666609492963</v>
      </c>
      <c r="AF52" s="4">
        <f t="shared" si="59"/>
        <v>77.889293720656056</v>
      </c>
      <c r="AG52" s="4">
        <f t="shared" si="59"/>
        <v>75.368229711570322</v>
      </c>
      <c r="AI52" s="4">
        <f t="shared" si="60"/>
        <v>-0.79232294879344067</v>
      </c>
      <c r="AJ52" s="4">
        <f t="shared" si="60"/>
        <v>-0.12305072803991379</v>
      </c>
      <c r="AK52" s="4">
        <f t="shared" si="60"/>
        <v>-1.697655644403298</v>
      </c>
      <c r="AL52" s="4">
        <f t="shared" si="60"/>
        <v>-1.1863445920298687</v>
      </c>
      <c r="AM52" s="4">
        <f t="shared" si="60"/>
        <v>-1.3308106549987997</v>
      </c>
      <c r="AN52" s="4">
        <f t="shared" si="60"/>
        <v>-1.0808573105680068</v>
      </c>
      <c r="AO52" s="4">
        <f t="shared" si="60"/>
        <v>-1.4045868701675346</v>
      </c>
      <c r="AP52" s="4">
        <f t="shared" si="60"/>
        <v>-1.3202596413177332</v>
      </c>
      <c r="AQ52" s="4">
        <f t="shared" si="60"/>
        <v>-1.2253133317877598</v>
      </c>
      <c r="AR52" s="4">
        <f t="shared" si="60"/>
        <v>-1.1632006205894783</v>
      </c>
      <c r="AS52" s="4">
        <f t="shared" si="60"/>
        <v>-1.2368157217548088</v>
      </c>
      <c r="AT52" s="4">
        <f t="shared" si="60"/>
        <v>-0.27697754672888664</v>
      </c>
      <c r="AU52" s="4">
        <f t="shared" si="60"/>
        <v>-1.2596666094929674</v>
      </c>
      <c r="AV52" s="4">
        <f t="shared" si="60"/>
        <v>-0.63529372065605116</v>
      </c>
      <c r="AW52" s="4">
        <f t="shared" si="60"/>
        <v>-0.51122971157032282</v>
      </c>
      <c r="AY52" s="2">
        <f t="shared" si="51"/>
        <v>74.96616593208698</v>
      </c>
      <c r="AZ52" s="2">
        <f t="shared" si="51"/>
        <v>77.251130369923843</v>
      </c>
      <c r="BA52" s="2">
        <f t="shared" si="51"/>
        <v>80.902855203451992</v>
      </c>
      <c r="BB52" s="2">
        <f t="shared" si="51"/>
        <v>79.329119657802664</v>
      </c>
      <c r="BC52" s="2">
        <f t="shared" si="51"/>
        <v>80.554062923793353</v>
      </c>
      <c r="BD52" s="2">
        <f t="shared" si="51"/>
        <v>80.935603869715166</v>
      </c>
      <c r="BE52" s="2">
        <f t="shared" si="51"/>
        <v>90.259309894296365</v>
      </c>
      <c r="BF52" s="2">
        <f t="shared" si="51"/>
        <v>80.738939295038719</v>
      </c>
      <c r="BG52" s="2">
        <f t="shared" si="51"/>
        <v>82.48316232228747</v>
      </c>
      <c r="BH52" s="2">
        <f t="shared" si="51"/>
        <v>82.857129645650119</v>
      </c>
      <c r="BI52" s="2">
        <f t="shared" si="51"/>
        <v>80.655391411676433</v>
      </c>
      <c r="BJ52" s="2">
        <f t="shared" si="51"/>
        <v>81.195006420195185</v>
      </c>
      <c r="BK52" s="2">
        <f t="shared" si="51"/>
        <v>85.402721693227178</v>
      </c>
      <c r="BL52" s="2">
        <f t="shared" si="51"/>
        <v>77.889227193607567</v>
      </c>
      <c r="BM52" s="2">
        <f t="shared" si="51"/>
        <v>75.368228941306754</v>
      </c>
      <c r="BO52" s="2">
        <f t="shared" si="10"/>
        <v>74.206000000000003</v>
      </c>
      <c r="BP52" s="2">
        <f t="shared" si="11"/>
        <v>77.129000000000005</v>
      </c>
      <c r="BQ52" s="2">
        <f t="shared" si="12"/>
        <v>79.206000000000003</v>
      </c>
      <c r="BR52" s="2">
        <f t="shared" si="13"/>
        <v>78.144999999999996</v>
      </c>
      <c r="BS52" s="2">
        <f t="shared" si="14"/>
        <v>79.225999999999999</v>
      </c>
      <c r="BT52" s="2">
        <f t="shared" si="15"/>
        <v>79.855000000000004</v>
      </c>
      <c r="BU52" s="2">
        <f t="shared" si="16"/>
        <v>88.855000000000004</v>
      </c>
      <c r="BV52" s="2">
        <f t="shared" si="17"/>
        <v>79.418999999999997</v>
      </c>
      <c r="BW52" s="2">
        <f t="shared" si="18"/>
        <v>81.257999999999996</v>
      </c>
      <c r="BX52" s="2">
        <f t="shared" si="19"/>
        <v>81.694000000000003</v>
      </c>
      <c r="BY52" s="2">
        <f t="shared" si="20"/>
        <v>79.418999999999997</v>
      </c>
      <c r="BZ52" s="2">
        <f t="shared" si="21"/>
        <v>80.918999999999997</v>
      </c>
      <c r="CA52" s="2">
        <f t="shared" si="22"/>
        <v>84.144999999999996</v>
      </c>
      <c r="CB52" s="2">
        <f t="shared" si="23"/>
        <v>77.254000000000005</v>
      </c>
      <c r="CC52" s="2">
        <f t="shared" si="24"/>
        <v>74.856999999999999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75.955348432055743</v>
      </c>
      <c r="DL52" s="2">
        <f t="shared" si="61"/>
        <v>77.458195258230134</v>
      </c>
      <c r="DM52" s="2">
        <f t="shared" si="61"/>
        <v>80.732112403100786</v>
      </c>
      <c r="DN52" s="2">
        <f t="shared" si="61"/>
        <v>79.481290244639055</v>
      </c>
      <c r="DO52" s="2">
        <f t="shared" si="61"/>
        <v>80.933004228329807</v>
      </c>
      <c r="DP52" s="2">
        <f t="shared" si="61"/>
        <v>81.07262204502814</v>
      </c>
      <c r="DQ52" s="2">
        <f t="shared" si="61"/>
        <v>90.270708188153293</v>
      </c>
      <c r="DR52" s="2">
        <f t="shared" si="61"/>
        <v>81.624498780487826</v>
      </c>
      <c r="DS52" s="2">
        <f t="shared" si="61"/>
        <v>83.00294871794874</v>
      </c>
      <c r="DT52" s="2">
        <f t="shared" si="61"/>
        <v>82.713519703103927</v>
      </c>
      <c r="DU52" s="2">
        <f t="shared" si="61"/>
        <v>81.072181022607595</v>
      </c>
      <c r="DV52" s="2">
        <f t="shared" si="61"/>
        <v>81.56714466928419</v>
      </c>
      <c r="DW52" s="2">
        <f t="shared" si="61"/>
        <v>85.580535447498249</v>
      </c>
      <c r="DX52" s="2">
        <f t="shared" si="61"/>
        <v>78.220880499325247</v>
      </c>
      <c r="DY52" s="2">
        <f t="shared" si="61"/>
        <v>75.593516934046335</v>
      </c>
      <c r="EA52" s="2">
        <f t="shared" si="62"/>
        <v>70.754823225287964</v>
      </c>
      <c r="EB52" s="2">
        <f t="shared" si="62"/>
        <v>75.995876934093943</v>
      </c>
      <c r="EC52" s="2">
        <f t="shared" si="62"/>
        <v>81.952490318586072</v>
      </c>
      <c r="ED52" s="2">
        <f t="shared" si="62"/>
        <v>78.483364337841877</v>
      </c>
      <c r="EE52" s="2">
        <f t="shared" si="62"/>
        <v>78.482055198362914</v>
      </c>
      <c r="EF52" s="2">
        <f t="shared" si="62"/>
        <v>80.049313897539989</v>
      </c>
      <c r="EG52" s="2">
        <f t="shared" si="62"/>
        <v>90.186767280566897</v>
      </c>
      <c r="EH52" s="2">
        <f t="shared" si="62"/>
        <v>75.248368802902064</v>
      </c>
      <c r="EI52" s="2">
        <f t="shared" si="62"/>
        <v>79.1069440690448</v>
      </c>
      <c r="EJ52" s="2">
        <f t="shared" si="62"/>
        <v>83.859677410846146</v>
      </c>
      <c r="EK52" s="2">
        <f t="shared" si="62"/>
        <v>78.079176499250366</v>
      </c>
      <c r="EL52" s="2">
        <f t="shared" si="62"/>
        <v>79.035560725334491</v>
      </c>
      <c r="EM52" s="2">
        <f t="shared" si="62"/>
        <v>84.397368297465377</v>
      </c>
      <c r="EN52" s="2">
        <f t="shared" si="62"/>
        <v>75.594505181139041</v>
      </c>
      <c r="EO52" s="2">
        <f t="shared" si="62"/>
        <v>73.584520719177632</v>
      </c>
      <c r="EQ52" s="2">
        <f t="shared" si="63"/>
        <v>69.530122412345094</v>
      </c>
      <c r="ER52" s="2">
        <f t="shared" si="63"/>
        <v>74.14625983486188</v>
      </c>
      <c r="ES52" s="2">
        <f t="shared" si="63"/>
        <v>79.846203897204191</v>
      </c>
      <c r="ET52" s="2">
        <f t="shared" si="63"/>
        <v>76.919255490858419</v>
      </c>
      <c r="EU52" s="2">
        <f t="shared" si="63"/>
        <v>78.057734035292</v>
      </c>
      <c r="EV52" s="2">
        <f t="shared" si="63"/>
        <v>79.530233960705857</v>
      </c>
      <c r="EW52" s="2">
        <f t="shared" si="63"/>
        <v>86.572120470181389</v>
      </c>
      <c r="EX52" s="2">
        <f t="shared" si="63"/>
        <v>74.70529043813228</v>
      </c>
      <c r="EY52" s="2">
        <f t="shared" si="63"/>
        <v>77.904590383631714</v>
      </c>
      <c r="EZ52" s="2">
        <f t="shared" si="63"/>
        <v>81.541652745629122</v>
      </c>
      <c r="FA52" s="2">
        <f t="shared" si="63"/>
        <v>78.330079120131643</v>
      </c>
      <c r="FB52" s="2">
        <f t="shared" si="63"/>
        <v>79.674876635649284</v>
      </c>
      <c r="FC52" s="2">
        <f t="shared" si="63"/>
        <v>82.044442144417744</v>
      </c>
      <c r="FD52" s="2">
        <f t="shared" si="63"/>
        <v>75.0535993514642</v>
      </c>
      <c r="FE52" s="2">
        <f t="shared" si="63"/>
        <v>75.865816170205576</v>
      </c>
      <c r="FG52" s="2">
        <f t="shared" si="64"/>
        <v>0.19020636086915929</v>
      </c>
      <c r="FH52" s="2">
        <f t="shared" si="64"/>
        <v>0.14158678105237679</v>
      </c>
      <c r="FI52" s="2">
        <f t="shared" si="64"/>
        <v>0.13992467290206362</v>
      </c>
      <c r="FJ52" s="2">
        <f t="shared" si="64"/>
        <v>0.15246900905222249</v>
      </c>
      <c r="FK52" s="2">
        <f t="shared" si="64"/>
        <v>0.15460817449507694</v>
      </c>
      <c r="FL52" s="2">
        <f t="shared" si="64"/>
        <v>0.13389185823573202</v>
      </c>
      <c r="FM52" s="2">
        <f t="shared" si="64"/>
        <v>0.13531826186204446</v>
      </c>
      <c r="FN52" s="2">
        <f t="shared" si="64"/>
        <v>0.13888562544796831</v>
      </c>
      <c r="FO52" s="2">
        <f t="shared" si="64"/>
        <v>0.1334106835836302</v>
      </c>
      <c r="FP52" s="2">
        <f t="shared" si="64"/>
        <v>0.12532502632211734</v>
      </c>
      <c r="FQ52" s="2">
        <f t="shared" si="64"/>
        <v>0.13925561930433783</v>
      </c>
      <c r="FR52" s="2">
        <f t="shared" si="64"/>
        <v>0.14700097064988848</v>
      </c>
      <c r="FS52" s="2">
        <f t="shared" si="64"/>
        <v>0.15026889418224992</v>
      </c>
      <c r="FT52" s="2">
        <f t="shared" si="64"/>
        <v>0.1262768135139673</v>
      </c>
      <c r="FU52" s="2">
        <f t="shared" si="64"/>
        <v>0.11214487852737447</v>
      </c>
      <c r="FW52" s="2">
        <f t="shared" si="53"/>
        <v>7.778047518697821E-6</v>
      </c>
      <c r="FX52" s="2">
        <f t="shared" si="53"/>
        <v>1.0782727926082561E-5</v>
      </c>
      <c r="FY52" s="2">
        <f t="shared" si="53"/>
        <v>8.6314424227997041E-6</v>
      </c>
      <c r="FZ52" s="2">
        <f t="shared" si="53"/>
        <v>1.1388414247020678E-5</v>
      </c>
      <c r="GA52" s="2">
        <f t="shared" si="53"/>
        <v>1.0721201776713703E-5</v>
      </c>
      <c r="GB52" s="2">
        <f t="shared" si="53"/>
        <v>1.0684092399434732E-5</v>
      </c>
      <c r="GC52" s="2">
        <f t="shared" si="53"/>
        <v>1.094329412477678E-5</v>
      </c>
      <c r="GD52" s="2">
        <f t="shared" si="53"/>
        <v>1.2310515386685422E-5</v>
      </c>
      <c r="GE52" s="2">
        <f t="shared" si="53"/>
        <v>1.4764545758270175E-5</v>
      </c>
      <c r="GF52" s="2">
        <f t="shared" si="53"/>
        <v>1.3935289990532309E-5</v>
      </c>
      <c r="GG52" s="2">
        <f t="shared" si="53"/>
        <v>1.2305768764632795E-5</v>
      </c>
      <c r="GH52" s="2">
        <f t="shared" si="53"/>
        <v>1.1024210657365813E-5</v>
      </c>
      <c r="GI52" s="2">
        <f t="shared" si="53"/>
        <v>8.7274319474166077E-6</v>
      </c>
      <c r="GJ52" s="2">
        <f t="shared" si="53"/>
        <v>5.5452265693065268E-6</v>
      </c>
      <c r="GK52" s="2">
        <f t="shared" si="53"/>
        <v>4.6656555707309797E-6</v>
      </c>
      <c r="GM52" s="86">
        <f t="shared" si="54"/>
        <v>3.5237167973683548E-5</v>
      </c>
      <c r="GN52" s="86">
        <f t="shared" si="54"/>
        <v>7.3630963580755704E-7</v>
      </c>
      <c r="GO52" s="86">
        <f t="shared" si="54"/>
        <v>6.4640885939155985E-7</v>
      </c>
      <c r="GP52" s="86">
        <f t="shared" si="54"/>
        <v>1.9169690745750738E-6</v>
      </c>
      <c r="GQ52" s="86">
        <f t="shared" si="54"/>
        <v>2.4085906500144189E-6</v>
      </c>
      <c r="GR52" s="86">
        <f t="shared" si="54"/>
        <v>1.9780109433490244E-7</v>
      </c>
      <c r="GS52" s="86">
        <f t="shared" si="54"/>
        <v>2.2329298077237262E-7</v>
      </c>
      <c r="GT52" s="86">
        <f t="shared" si="54"/>
        <v>2.541932286689864E-7</v>
      </c>
      <c r="GU52" s="86">
        <f t="shared" si="54"/>
        <v>1.1473352102740376E-7</v>
      </c>
      <c r="GV52" s="86">
        <f t="shared" si="54"/>
        <v>5.4313398479390756E-8</v>
      </c>
      <c r="GW52" s="86">
        <f t="shared" si="54"/>
        <v>3.4622759096713204E-7</v>
      </c>
      <c r="GX52" s="86">
        <f t="shared" si="54"/>
        <v>8.5122036294878973E-7</v>
      </c>
      <c r="GY52" s="86">
        <f t="shared" si="54"/>
        <v>1.8344281004940447E-6</v>
      </c>
      <c r="GZ52" s="86">
        <f t="shared" si="54"/>
        <v>5.3539996054545852E-8</v>
      </c>
      <c r="HA52" s="86">
        <f t="shared" si="54"/>
        <v>6.8001599169490499E-10</v>
      </c>
      <c r="HC52" s="86">
        <f t="shared" si="58"/>
        <v>3.5052952626246456E-15</v>
      </c>
      <c r="HD52" s="86">
        <f t="shared" si="58"/>
        <v>6.6063489525731884E-19</v>
      </c>
      <c r="HE52" s="86">
        <f t="shared" si="58"/>
        <v>5.702783180805944E-19</v>
      </c>
      <c r="HF52" s="86">
        <f t="shared" si="58"/>
        <v>9.4306515956135401E-20</v>
      </c>
      <c r="HG52" s="86">
        <f t="shared" si="58"/>
        <v>5.6854220855373287E-20</v>
      </c>
      <c r="HH52" s="86">
        <f t="shared" si="58"/>
        <v>2.9519895483047452E-21</v>
      </c>
      <c r="HI52" s="86">
        <f t="shared" si="58"/>
        <v>7.4785895698001446E-20</v>
      </c>
      <c r="HJ52" s="86">
        <f t="shared" si="58"/>
        <v>2.8180159255279237E-20</v>
      </c>
      <c r="HK52" s="86">
        <f t="shared" si="58"/>
        <v>1.5836300964070604E-20</v>
      </c>
      <c r="HL52" s="86">
        <f t="shared" si="58"/>
        <v>3.2284766225395091E-21</v>
      </c>
      <c r="HM52" s="86">
        <f t="shared" si="58"/>
        <v>3.3248137425943531E-19</v>
      </c>
      <c r="HN52" s="86">
        <f t="shared" si="58"/>
        <v>2.6057572511352072E-20</v>
      </c>
      <c r="HO52" s="86">
        <f t="shared" si="58"/>
        <v>2.2644772845886487E-19</v>
      </c>
      <c r="HP52" s="86">
        <f t="shared" si="58"/>
        <v>2.1883358393973244E-21</v>
      </c>
      <c r="HQ52" s="86">
        <f t="shared" si="58"/>
        <v>1.3970252088617651E-28</v>
      </c>
      <c r="HS52" s="86">
        <f t="shared" si="55"/>
        <v>6.1403463193897438E-68</v>
      </c>
      <c r="HT52" s="86">
        <f t="shared" si="55"/>
        <v>5.4835918655923434E-83</v>
      </c>
      <c r="HU52" s="86">
        <f t="shared" si="55"/>
        <v>7.3395189309389028E-84</v>
      </c>
      <c r="HV52" s="86">
        <f t="shared" si="55"/>
        <v>3.267965172049746E-87</v>
      </c>
      <c r="HW52" s="86">
        <f t="shared" si="55"/>
        <v>2.8810801171755471E-89</v>
      </c>
      <c r="HX52" s="86">
        <f t="shared" si="55"/>
        <v>5.5066314405221984E-97</v>
      </c>
      <c r="HY52" s="86">
        <f t="shared" si="55"/>
        <v>1.5141292698738162E-90</v>
      </c>
      <c r="HZ52" s="86">
        <f t="shared" si="55"/>
        <v>2.989427101577631E-94</v>
      </c>
      <c r="IA52" s="86">
        <f t="shared" si="55"/>
        <v>2.9814868742653577E-94</v>
      </c>
      <c r="IB52" s="86">
        <f t="shared" si="55"/>
        <v>1.7613001770446409E-97</v>
      </c>
      <c r="IC52" s="86">
        <f t="shared" si="55"/>
        <v>2.4242748304633786E-88</v>
      </c>
      <c r="ID52" s="86">
        <f t="shared" si="55"/>
        <v>3.019290276282693E-94</v>
      </c>
      <c r="IE52" s="86">
        <f t="shared" si="55"/>
        <v>1.5322468743922111E-89</v>
      </c>
      <c r="IF52" s="86">
        <f t="shared" si="55"/>
        <v>1.6672722579206713E-70</v>
      </c>
      <c r="IG52" s="86">
        <f t="shared" si="55"/>
        <v>5.8188827169547852E-52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2.7722325067171359E-166</v>
      </c>
      <c r="IW52" s="86">
        <f t="shared" si="56"/>
        <v>6.0753931291343907E-106</v>
      </c>
      <c r="IY52" s="86">
        <f t="shared" si="57"/>
        <v>3.5237167977188841E-5</v>
      </c>
      <c r="IZ52" s="86">
        <f t="shared" si="57"/>
        <v>7.3630963580821772E-7</v>
      </c>
      <c r="JA52" s="86">
        <f t="shared" si="57"/>
        <v>6.4640885939213011E-7</v>
      </c>
      <c r="JB52" s="86">
        <f t="shared" si="57"/>
        <v>1.9169690745751683E-6</v>
      </c>
      <c r="JC52" s="86">
        <f t="shared" si="57"/>
        <v>2.4085906500144757E-6</v>
      </c>
      <c r="JD52" s="86">
        <f t="shared" si="57"/>
        <v>1.978010943349054E-7</v>
      </c>
      <c r="JE52" s="86">
        <f t="shared" si="57"/>
        <v>2.232929807724474E-7</v>
      </c>
      <c r="JF52" s="86">
        <f t="shared" si="57"/>
        <v>2.5419322866901456E-7</v>
      </c>
      <c r="JG52" s="86">
        <f t="shared" si="57"/>
        <v>1.147335210274196E-7</v>
      </c>
      <c r="JH52" s="86">
        <f t="shared" si="57"/>
        <v>5.4313398479393986E-8</v>
      </c>
      <c r="JI52" s="86">
        <f t="shared" si="57"/>
        <v>3.4622759096746451E-7</v>
      </c>
      <c r="JJ52" s="86">
        <f t="shared" si="57"/>
        <v>8.5122036294881577E-7</v>
      </c>
      <c r="JK52" s="86">
        <f t="shared" si="57"/>
        <v>1.8344281004942711E-6</v>
      </c>
      <c r="JL52" s="86">
        <f t="shared" si="57"/>
        <v>5.3539996054548042E-8</v>
      </c>
      <c r="JM52" s="86">
        <f t="shared" si="57"/>
        <v>6.8001599169490499E-10</v>
      </c>
    </row>
    <row r="53" spans="2:273" x14ac:dyDescent="0.25">
      <c r="B53" s="2">
        <v>26</v>
      </c>
      <c r="C53" s="37">
        <v>75.412000000000006</v>
      </c>
      <c r="D53" s="37">
        <v>76.855000000000004</v>
      </c>
      <c r="E53" s="37">
        <v>80.475999999999999</v>
      </c>
      <c r="F53" s="37">
        <v>78.516000000000005</v>
      </c>
      <c r="G53" s="37">
        <v>79.531999999999996</v>
      </c>
      <c r="H53" s="37">
        <v>80.305999999999997</v>
      </c>
      <c r="I53" s="37">
        <v>89.516000000000005</v>
      </c>
      <c r="J53" s="37">
        <v>80.564999999999998</v>
      </c>
      <c r="K53" s="37">
        <v>81.822999999999993</v>
      </c>
      <c r="L53" s="37">
        <v>80.048000000000002</v>
      </c>
      <c r="M53" s="37">
        <v>78.613</v>
      </c>
      <c r="N53" s="37">
        <v>79.387</v>
      </c>
      <c r="O53" s="37">
        <v>84.21</v>
      </c>
      <c r="P53" s="37">
        <v>78.206000000000003</v>
      </c>
      <c r="Q53" s="37">
        <v>75.951999999999998</v>
      </c>
      <c r="S53" s="4">
        <f t="shared" si="59"/>
        <v>74.958940118187257</v>
      </c>
      <c r="T53" s="4">
        <f t="shared" si="59"/>
        <v>77.296585671294693</v>
      </c>
      <c r="U53" s="4">
        <f t="shared" si="59"/>
        <v>80.966923954062025</v>
      </c>
      <c r="V53" s="4">
        <f t="shared" si="59"/>
        <v>79.252309911225979</v>
      </c>
      <c r="W53" s="4">
        <f t="shared" si="59"/>
        <v>80.520186299590151</v>
      </c>
      <c r="X53" s="4">
        <f t="shared" si="59"/>
        <v>80.945883470702867</v>
      </c>
      <c r="Y53" s="4">
        <f t="shared" si="59"/>
        <v>90.208180370631737</v>
      </c>
      <c r="Z53" s="4">
        <f t="shared" si="59"/>
        <v>80.689297112225347</v>
      </c>
      <c r="AA53" s="4">
        <f t="shared" si="59"/>
        <v>82.541405764467413</v>
      </c>
      <c r="AB53" s="4">
        <f t="shared" si="59"/>
        <v>82.927652919350948</v>
      </c>
      <c r="AC53" s="4">
        <f t="shared" si="59"/>
        <v>80.659614669482693</v>
      </c>
      <c r="AD53" s="4">
        <f t="shared" si="59"/>
        <v>81.134006690642607</v>
      </c>
      <c r="AE53" s="4">
        <f t="shared" si="59"/>
        <v>85.399363262191471</v>
      </c>
      <c r="AF53" s="4">
        <f t="shared" si="59"/>
        <v>77.906789771954138</v>
      </c>
      <c r="AG53" s="4">
        <f t="shared" si="59"/>
        <v>75.325523712163587</v>
      </c>
      <c r="AI53" s="4">
        <f t="shared" si="60"/>
        <v>0.4530598818127487</v>
      </c>
      <c r="AJ53" s="4">
        <f t="shared" si="60"/>
        <v>-0.44158567129468906</v>
      </c>
      <c r="AK53" s="4">
        <f t="shared" si="60"/>
        <v>-0.49092395406202627</v>
      </c>
      <c r="AL53" s="4">
        <f t="shared" si="60"/>
        <v>-0.73630991122597322</v>
      </c>
      <c r="AM53" s="4">
        <f t="shared" si="60"/>
        <v>-0.98818629959015425</v>
      </c>
      <c r="AN53" s="4">
        <f t="shared" si="60"/>
        <v>-0.63988347070286977</v>
      </c>
      <c r="AO53" s="4">
        <f t="shared" si="60"/>
        <v>-0.69218037063173199</v>
      </c>
      <c r="AP53" s="4">
        <f t="shared" si="60"/>
        <v>-0.12429711222534934</v>
      </c>
      <c r="AQ53" s="4">
        <f t="shared" si="60"/>
        <v>-0.71840576446741977</v>
      </c>
      <c r="AR53" s="4">
        <f t="shared" si="60"/>
        <v>-2.8796529193509457</v>
      </c>
      <c r="AS53" s="4">
        <f t="shared" si="60"/>
        <v>-2.0466146694826932</v>
      </c>
      <c r="AT53" s="4">
        <f t="shared" si="60"/>
        <v>-1.7470066906426069</v>
      </c>
      <c r="AU53" s="4">
        <f t="shared" si="60"/>
        <v>-1.1893632621914776</v>
      </c>
      <c r="AV53" s="4">
        <f t="shared" si="60"/>
        <v>0.29921022804586528</v>
      </c>
      <c r="AW53" s="4">
        <f t="shared" si="60"/>
        <v>0.62647628783641096</v>
      </c>
      <c r="AY53" s="2">
        <f t="shared" si="51"/>
        <v>74.909751368927417</v>
      </c>
      <c r="AZ53" s="2">
        <f t="shared" si="51"/>
        <v>77.294887524837563</v>
      </c>
      <c r="BA53" s="2">
        <f t="shared" si="51"/>
        <v>80.965439980298527</v>
      </c>
      <c r="BB53" s="2">
        <f t="shared" si="51"/>
        <v>79.24837176485083</v>
      </c>
      <c r="BC53" s="2">
        <f t="shared" si="51"/>
        <v>80.515379553576338</v>
      </c>
      <c r="BD53" s="2">
        <f t="shared" si="51"/>
        <v>80.945381055451847</v>
      </c>
      <c r="BE53" s="2">
        <f t="shared" si="51"/>
        <v>90.207633614571151</v>
      </c>
      <c r="BF53" s="2">
        <f t="shared" si="51"/>
        <v>80.688663683600765</v>
      </c>
      <c r="BG53" s="2">
        <f t="shared" si="51"/>
        <v>82.541095016285723</v>
      </c>
      <c r="BH53" s="2">
        <f t="shared" si="51"/>
        <v>82.927503098342967</v>
      </c>
      <c r="BI53" s="2">
        <f t="shared" si="51"/>
        <v>80.658793339029017</v>
      </c>
      <c r="BJ53" s="2">
        <f t="shared" si="51"/>
        <v>81.132207084746184</v>
      </c>
      <c r="BK53" s="2">
        <f t="shared" si="51"/>
        <v>85.395928700344541</v>
      </c>
      <c r="BL53" s="2">
        <f t="shared" si="51"/>
        <v>77.906648734608908</v>
      </c>
      <c r="BM53" s="2">
        <f t="shared" si="51"/>
        <v>75.325521628920399</v>
      </c>
      <c r="BO53" s="2">
        <f t="shared" si="10"/>
        <v>75.412000000000006</v>
      </c>
      <c r="BP53" s="2">
        <f t="shared" si="11"/>
        <v>76.855000000000004</v>
      </c>
      <c r="BQ53" s="2">
        <f t="shared" si="12"/>
        <v>80.475999999999999</v>
      </c>
      <c r="BR53" s="2">
        <f t="shared" si="13"/>
        <v>78.516000000000005</v>
      </c>
      <c r="BS53" s="2">
        <f t="shared" si="14"/>
        <v>79.531999999999996</v>
      </c>
      <c r="BT53" s="2">
        <f t="shared" si="15"/>
        <v>80.305999999999997</v>
      </c>
      <c r="BU53" s="2">
        <f t="shared" si="16"/>
        <v>89.516000000000005</v>
      </c>
      <c r="BV53" s="2">
        <f t="shared" si="17"/>
        <v>80.564999999999998</v>
      </c>
      <c r="BW53" s="2">
        <f t="shared" si="18"/>
        <v>81.822999999999993</v>
      </c>
      <c r="BX53" s="2">
        <f t="shared" si="19"/>
        <v>80.048000000000002</v>
      </c>
      <c r="BY53" s="2">
        <f t="shared" si="20"/>
        <v>78.613</v>
      </c>
      <c r="BZ53" s="2">
        <f t="shared" si="21"/>
        <v>79.387</v>
      </c>
      <c r="CA53" s="2">
        <f t="shared" si="22"/>
        <v>84.21</v>
      </c>
      <c r="CB53" s="2">
        <f t="shared" si="23"/>
        <v>78.206000000000003</v>
      </c>
      <c r="CC53" s="2">
        <f t="shared" si="24"/>
        <v>75.951999999999998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76.007169337979093</v>
      </c>
      <c r="DL53" s="2">
        <f t="shared" si="61"/>
        <v>77.556167321051021</v>
      </c>
      <c r="DM53" s="2">
        <f t="shared" si="61"/>
        <v>80.819175546159272</v>
      </c>
      <c r="DN53" s="2">
        <f t="shared" si="61"/>
        <v>79.429543038356968</v>
      </c>
      <c r="DO53" s="2">
        <f t="shared" si="61"/>
        <v>80.952261099365742</v>
      </c>
      <c r="DP53" s="2">
        <f t="shared" si="61"/>
        <v>81.125116135084426</v>
      </c>
      <c r="DQ53" s="2">
        <f t="shared" si="61"/>
        <v>90.253099303135869</v>
      </c>
      <c r="DR53" s="2">
        <f t="shared" si="61"/>
        <v>81.669924390243921</v>
      </c>
      <c r="DS53" s="2">
        <f t="shared" si="61"/>
        <v>83.144633130904211</v>
      </c>
      <c r="DT53" s="2">
        <f t="shared" si="61"/>
        <v>82.808974358974368</v>
      </c>
      <c r="DU53" s="2">
        <f t="shared" si="61"/>
        <v>81.137206466250731</v>
      </c>
      <c r="DV53" s="2">
        <f t="shared" si="61"/>
        <v>81.551650256720009</v>
      </c>
      <c r="DW53" s="2">
        <f t="shared" si="61"/>
        <v>85.620922198731506</v>
      </c>
      <c r="DX53" s="2">
        <f t="shared" si="61"/>
        <v>78.288179487179491</v>
      </c>
      <c r="DY53" s="2">
        <f t="shared" si="61"/>
        <v>75.574292335115857</v>
      </c>
      <c r="EA53" s="2">
        <f t="shared" si="62"/>
        <v>70.648705071881409</v>
      </c>
      <c r="EB53" s="2">
        <f t="shared" si="62"/>
        <v>75.850322513939943</v>
      </c>
      <c r="EC53" s="2">
        <f t="shared" si="62"/>
        <v>81.785507992795232</v>
      </c>
      <c r="ED53" s="2">
        <f t="shared" si="62"/>
        <v>78.330022376350755</v>
      </c>
      <c r="EE53" s="2">
        <f t="shared" si="62"/>
        <v>78.336749910885189</v>
      </c>
      <c r="EF53" s="2">
        <f t="shared" si="62"/>
        <v>79.885068709101731</v>
      </c>
      <c r="EG53" s="2">
        <f t="shared" si="62"/>
        <v>89.942964202152567</v>
      </c>
      <c r="EH53" s="2">
        <f t="shared" si="62"/>
        <v>75.140053986770042</v>
      </c>
      <c r="EI53" s="2">
        <f t="shared" si="62"/>
        <v>78.965805204201587</v>
      </c>
      <c r="EJ53" s="2">
        <f t="shared" si="62"/>
        <v>83.68221441759863</v>
      </c>
      <c r="EK53" s="2">
        <f t="shared" si="62"/>
        <v>77.961872931715959</v>
      </c>
      <c r="EL53" s="2">
        <f t="shared" si="62"/>
        <v>78.91242233323068</v>
      </c>
      <c r="EM53" s="2">
        <f t="shared" si="62"/>
        <v>84.235733367883398</v>
      </c>
      <c r="EN53" s="2">
        <f t="shared" si="62"/>
        <v>75.499097646397288</v>
      </c>
      <c r="EO53" s="2">
        <f t="shared" si="62"/>
        <v>73.52919709184431</v>
      </c>
      <c r="EQ53" s="2">
        <f t="shared" si="63"/>
        <v>69.437977497259268</v>
      </c>
      <c r="ER53" s="2">
        <f t="shared" si="63"/>
        <v>74.022200015779546</v>
      </c>
      <c r="ES53" s="2">
        <f t="shared" si="63"/>
        <v>79.703224281789957</v>
      </c>
      <c r="ET53" s="2">
        <f t="shared" si="63"/>
        <v>76.784111174274784</v>
      </c>
      <c r="EU53" s="2">
        <f t="shared" si="63"/>
        <v>77.917378214522316</v>
      </c>
      <c r="EV53" s="2">
        <f t="shared" si="63"/>
        <v>79.372096203197842</v>
      </c>
      <c r="EW53" s="2">
        <f t="shared" si="63"/>
        <v>86.371207129980519</v>
      </c>
      <c r="EX53" s="2">
        <f t="shared" si="63"/>
        <v>74.603560085682417</v>
      </c>
      <c r="EY53" s="2">
        <f t="shared" si="63"/>
        <v>77.778107212276211</v>
      </c>
      <c r="EZ53" s="2">
        <f t="shared" si="63"/>
        <v>81.392546417138604</v>
      </c>
      <c r="FA53" s="2">
        <f t="shared" si="63"/>
        <v>78.20974505155192</v>
      </c>
      <c r="FB53" s="2">
        <f t="shared" si="63"/>
        <v>79.544128732089803</v>
      </c>
      <c r="FC53" s="2">
        <f t="shared" si="63"/>
        <v>81.910542908044533</v>
      </c>
      <c r="FD53" s="2">
        <f t="shared" si="63"/>
        <v>74.964763317749217</v>
      </c>
      <c r="FE53" s="2">
        <f t="shared" si="63"/>
        <v>75.781833442825615</v>
      </c>
      <c r="FG53" s="2">
        <f t="shared" si="64"/>
        <v>0.20479891045676607</v>
      </c>
      <c r="FH53" s="2">
        <f t="shared" si="64"/>
        <v>0.15315471912033665</v>
      </c>
      <c r="FI53" s="2">
        <f t="shared" si="64"/>
        <v>0.15138076110088231</v>
      </c>
      <c r="FJ53" s="2">
        <f t="shared" si="64"/>
        <v>0.16475540275431452</v>
      </c>
      <c r="FK53" s="2">
        <f t="shared" si="64"/>
        <v>0.16703297533874689</v>
      </c>
      <c r="FL53" s="2">
        <f t="shared" si="64"/>
        <v>0.14493725519240003</v>
      </c>
      <c r="FM53" s="2">
        <f t="shared" si="64"/>
        <v>0.14646143134055406</v>
      </c>
      <c r="FN53" s="2">
        <f t="shared" si="64"/>
        <v>0.15027150683135679</v>
      </c>
      <c r="FO53" s="2">
        <f t="shared" si="64"/>
        <v>0.14442300510715864</v>
      </c>
      <c r="FP53" s="2">
        <f t="shared" si="64"/>
        <v>0.13577449143117434</v>
      </c>
      <c r="FQ53" s="2">
        <f t="shared" si="64"/>
        <v>0.15066652575384312</v>
      </c>
      <c r="FR53" s="2">
        <f t="shared" si="64"/>
        <v>0.15892936118830012</v>
      </c>
      <c r="FS53" s="2">
        <f t="shared" si="64"/>
        <v>0.16241197057592827</v>
      </c>
      <c r="FT53" s="2">
        <f t="shared" si="64"/>
        <v>0.13679322640279146</v>
      </c>
      <c r="FU53" s="2">
        <f t="shared" si="64"/>
        <v>0.12164823668844355</v>
      </c>
      <c r="FW53" s="2">
        <f t="shared" si="53"/>
        <v>8.5284531129642521E-6</v>
      </c>
      <c r="FX53" s="2">
        <f t="shared" si="53"/>
        <v>1.1823013766434519E-5</v>
      </c>
      <c r="FY53" s="2">
        <f t="shared" si="53"/>
        <v>9.4641805366067395E-6</v>
      </c>
      <c r="FZ53" s="2">
        <f t="shared" si="53"/>
        <v>1.2487134190469884E-5</v>
      </c>
      <c r="GA53" s="2">
        <f t="shared" si="53"/>
        <v>1.1755551825119608E-5</v>
      </c>
      <c r="GB53" s="2">
        <f t="shared" si="53"/>
        <v>1.1714862286090572E-5</v>
      </c>
      <c r="GC53" s="2">
        <f t="shared" si="53"/>
        <v>1.1999070733309339E-5</v>
      </c>
      <c r="GD53" s="2">
        <f t="shared" si="53"/>
        <v>1.349819567302845E-5</v>
      </c>
      <c r="GE53" s="2">
        <f t="shared" si="53"/>
        <v>1.6188979439400692E-5</v>
      </c>
      <c r="GF53" s="2">
        <f t="shared" si="53"/>
        <v>1.5279721088704952E-5</v>
      </c>
      <c r="GG53" s="2">
        <f t="shared" si="53"/>
        <v>1.3492991117802896E-5</v>
      </c>
      <c r="GH53" s="2">
        <f t="shared" si="53"/>
        <v>1.2087793758962353E-5</v>
      </c>
      <c r="GI53" s="2">
        <f t="shared" si="53"/>
        <v>9.5694307811391006E-6</v>
      </c>
      <c r="GJ53" s="2">
        <f t="shared" si="53"/>
        <v>6.0802167730422928E-6</v>
      </c>
      <c r="GK53" s="2">
        <f t="shared" si="53"/>
        <v>5.1157873012305342E-6</v>
      </c>
      <c r="GM53" s="86">
        <f t="shared" si="54"/>
        <v>5.5158332688752757E-5</v>
      </c>
      <c r="GN53" s="86">
        <f t="shared" si="54"/>
        <v>1.3913256041604215E-6</v>
      </c>
      <c r="GO53" s="86">
        <f t="shared" si="54"/>
        <v>1.2272569619581227E-6</v>
      </c>
      <c r="GP53" s="86">
        <f t="shared" si="54"/>
        <v>3.4751179545748615E-6</v>
      </c>
      <c r="GQ53" s="86">
        <f t="shared" si="54"/>
        <v>4.3151174487380691E-6</v>
      </c>
      <c r="GR53" s="86">
        <f t="shared" si="54"/>
        <v>4.0175401850640566E-7</v>
      </c>
      <c r="GS53" s="86">
        <f t="shared" si="54"/>
        <v>4.5164139702496637E-7</v>
      </c>
      <c r="GT53" s="86">
        <f t="shared" si="54"/>
        <v>5.1514795360361499E-7</v>
      </c>
      <c r="GU53" s="86">
        <f t="shared" si="54"/>
        <v>2.4200623735048364E-7</v>
      </c>
      <c r="GV53" s="86">
        <f t="shared" si="54"/>
        <v>1.1748075264956142E-7</v>
      </c>
      <c r="GW53" s="86">
        <f t="shared" si="54"/>
        <v>6.8671020786864065E-7</v>
      </c>
      <c r="GX53" s="86">
        <f t="shared" si="54"/>
        <v>1.6161588432064437E-6</v>
      </c>
      <c r="GY53" s="86">
        <f t="shared" si="54"/>
        <v>3.3171956857250895E-6</v>
      </c>
      <c r="GZ53" s="86">
        <f t="shared" si="54"/>
        <v>1.1632125110140653E-7</v>
      </c>
      <c r="HA53" s="86">
        <f t="shared" si="54"/>
        <v>1.8867631494278582E-9</v>
      </c>
      <c r="HC53" s="86">
        <f t="shared" si="58"/>
        <v>9.4258948622702688E-15</v>
      </c>
      <c r="HD53" s="86">
        <f t="shared" si="58"/>
        <v>2.3713544637410333E-18</v>
      </c>
      <c r="HE53" s="86">
        <f t="shared" si="58"/>
        <v>1.9874865033910342E-18</v>
      </c>
      <c r="HF53" s="86">
        <f t="shared" si="58"/>
        <v>3.605957253359073E-19</v>
      </c>
      <c r="HG53" s="86">
        <f t="shared" si="58"/>
        <v>2.2375371449318289E-19</v>
      </c>
      <c r="HH53" s="86">
        <f t="shared" si="58"/>
        <v>1.2799749548854679E-20</v>
      </c>
      <c r="HI53" s="86">
        <f t="shared" si="58"/>
        <v>2.9414258076443468E-19</v>
      </c>
      <c r="HJ53" s="86">
        <f t="shared" si="58"/>
        <v>1.1709416647669318E-19</v>
      </c>
      <c r="HK53" s="86">
        <f t="shared" si="58"/>
        <v>6.7569154213419944E-20</v>
      </c>
      <c r="HL53" s="86">
        <f t="shared" si="58"/>
        <v>1.4372515741493925E-20</v>
      </c>
      <c r="HM53" s="86">
        <f t="shared" si="58"/>
        <v>1.2603078194889031E-18</v>
      </c>
      <c r="HN53" s="86">
        <f t="shared" si="58"/>
        <v>1.067120293173147E-19</v>
      </c>
      <c r="HO53" s="86">
        <f t="shared" si="58"/>
        <v>8.4281964577591844E-19</v>
      </c>
      <c r="HP53" s="86">
        <f t="shared" si="58"/>
        <v>9.4399527290370146E-21</v>
      </c>
      <c r="HQ53" s="86">
        <f t="shared" si="58"/>
        <v>1.0530591247120743E-27</v>
      </c>
      <c r="HS53" s="86">
        <f t="shared" si="55"/>
        <v>1.2370908058879883E-66</v>
      </c>
      <c r="HT53" s="86">
        <f t="shared" si="55"/>
        <v>2.5016561599344729E-81</v>
      </c>
      <c r="HU53" s="86">
        <f t="shared" si="55"/>
        <v>3.1056980846694875E-82</v>
      </c>
      <c r="HV53" s="86">
        <f t="shared" si="55"/>
        <v>1.8155838051806252E-85</v>
      </c>
      <c r="HW53" s="86">
        <f t="shared" si="55"/>
        <v>1.7889399070947418E-87</v>
      </c>
      <c r="HX53" s="86">
        <f t="shared" si="55"/>
        <v>4.7688272306337579E-95</v>
      </c>
      <c r="HY53" s="86">
        <f t="shared" si="55"/>
        <v>9.8009717283275462E-89</v>
      </c>
      <c r="HZ53" s="86">
        <f t="shared" si="55"/>
        <v>2.3816316432695146E-92</v>
      </c>
      <c r="IA53" s="86">
        <f t="shared" si="55"/>
        <v>2.5032347786768365E-92</v>
      </c>
      <c r="IB53" s="86">
        <f t="shared" si="55"/>
        <v>1.6801651514618695E-95</v>
      </c>
      <c r="IC53" s="86">
        <f t="shared" si="55"/>
        <v>1.4320783143209422E-86</v>
      </c>
      <c r="ID53" s="86">
        <f t="shared" si="55"/>
        <v>2.2908525605500117E-92</v>
      </c>
      <c r="IE53" s="86">
        <f t="shared" si="55"/>
        <v>8.6348232013928217E-88</v>
      </c>
      <c r="IF53" s="86">
        <f t="shared" si="55"/>
        <v>3.6899092258618836E-69</v>
      </c>
      <c r="IG53" s="86">
        <f t="shared" si="55"/>
        <v>5.4082822805519717E-51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8.5722181391897826E-164</v>
      </c>
      <c r="IW53" s="86">
        <f t="shared" si="56"/>
        <v>2.179276832085098E-104</v>
      </c>
      <c r="IY53" s="86">
        <f t="shared" si="57"/>
        <v>5.5158332698178654E-5</v>
      </c>
      <c r="IZ53" s="86">
        <f t="shared" si="57"/>
        <v>1.3913256041627928E-6</v>
      </c>
      <c r="JA53" s="86">
        <f t="shared" si="57"/>
        <v>1.2272569619601103E-6</v>
      </c>
      <c r="JB53" s="86">
        <f t="shared" si="57"/>
        <v>3.4751179545752219E-6</v>
      </c>
      <c r="JC53" s="86">
        <f t="shared" si="57"/>
        <v>4.3151174487382927E-6</v>
      </c>
      <c r="JD53" s="86">
        <f t="shared" si="57"/>
        <v>4.0175401850641847E-7</v>
      </c>
      <c r="JE53" s="86">
        <f t="shared" si="57"/>
        <v>4.5164139702526051E-7</v>
      </c>
      <c r="JF53" s="86">
        <f t="shared" si="57"/>
        <v>5.1514795360373209E-7</v>
      </c>
      <c r="JG53" s="86">
        <f t="shared" si="57"/>
        <v>2.4200623735055119E-7</v>
      </c>
      <c r="JH53" s="86">
        <f t="shared" si="57"/>
        <v>1.1748075264957579E-7</v>
      </c>
      <c r="JI53" s="86">
        <f t="shared" si="57"/>
        <v>6.8671020786990093E-7</v>
      </c>
      <c r="JJ53" s="86">
        <f t="shared" si="57"/>
        <v>1.6161588432065504E-6</v>
      </c>
      <c r="JK53" s="86">
        <f t="shared" si="57"/>
        <v>3.3171956857259323E-6</v>
      </c>
      <c r="JL53" s="86">
        <f t="shared" si="57"/>
        <v>1.1632125110141597E-7</v>
      </c>
      <c r="JM53" s="86">
        <f t="shared" si="57"/>
        <v>1.8867631494278582E-9</v>
      </c>
    </row>
    <row r="54" spans="2:273" x14ac:dyDescent="0.25">
      <c r="B54" s="2">
        <v>27</v>
      </c>
      <c r="C54" s="37">
        <v>75.852999999999994</v>
      </c>
      <c r="D54" s="37">
        <v>76.468000000000004</v>
      </c>
      <c r="E54" s="37">
        <v>79.302000000000007</v>
      </c>
      <c r="F54" s="37">
        <v>78.805999999999997</v>
      </c>
      <c r="G54" s="37">
        <v>79.129000000000005</v>
      </c>
      <c r="H54" s="37">
        <v>79.742000000000004</v>
      </c>
      <c r="I54" s="37">
        <v>89.096999999999994</v>
      </c>
      <c r="J54" s="37">
        <v>80.774000000000001</v>
      </c>
      <c r="K54" s="37">
        <v>81.757999999999996</v>
      </c>
      <c r="L54" s="37">
        <v>81.031999999999996</v>
      </c>
      <c r="M54" s="37">
        <v>79.418999999999997</v>
      </c>
      <c r="N54" s="37">
        <v>80.903000000000006</v>
      </c>
      <c r="O54" s="37">
        <v>82.613</v>
      </c>
      <c r="P54" s="37">
        <v>77.27</v>
      </c>
      <c r="Q54" s="37">
        <v>74.825000000000003</v>
      </c>
      <c r="S54" s="4">
        <f t="shared" si="59"/>
        <v>74.918661770136083</v>
      </c>
      <c r="T54" s="4">
        <f t="shared" si="59"/>
        <v>77.334607562482162</v>
      </c>
      <c r="U54" s="4">
        <f t="shared" si="59"/>
        <v>81.025453035855222</v>
      </c>
      <c r="V54" s="4">
        <f t="shared" si="59"/>
        <v>79.171056075872869</v>
      </c>
      <c r="W54" s="4">
        <f t="shared" si="59"/>
        <v>80.478711021055773</v>
      </c>
      <c r="X54" s="4">
        <f t="shared" si="59"/>
        <v>80.950261500989797</v>
      </c>
      <c r="Y54" s="4">
        <f t="shared" si="59"/>
        <v>90.151574386543516</v>
      </c>
      <c r="Z54" s="4">
        <f t="shared" si="59"/>
        <v>80.631055352905292</v>
      </c>
      <c r="AA54" s="4">
        <f t="shared" si="59"/>
        <v>82.590101180892532</v>
      </c>
      <c r="AB54" s="4">
        <f t="shared" si="59"/>
        <v>82.992918001926881</v>
      </c>
      <c r="AC54" s="4">
        <f t="shared" si="59"/>
        <v>80.657051284208748</v>
      </c>
      <c r="AD54" s="4">
        <f t="shared" si="59"/>
        <v>81.067997520471565</v>
      </c>
      <c r="AE54" s="4">
        <f t="shared" si="59"/>
        <v>85.388970526754207</v>
      </c>
      <c r="AF54" s="4">
        <f t="shared" si="59"/>
        <v>77.918794080744377</v>
      </c>
      <c r="AG54" s="4">
        <f t="shared" si="59"/>
        <v>75.28070657403255</v>
      </c>
      <c r="AI54" s="4">
        <f t="shared" si="60"/>
        <v>0.93433822986391135</v>
      </c>
      <c r="AJ54" s="4">
        <f t="shared" si="60"/>
        <v>-0.86660756248215876</v>
      </c>
      <c r="AK54" s="4">
        <f t="shared" si="60"/>
        <v>-1.7234530358552149</v>
      </c>
      <c r="AL54" s="4">
        <f t="shared" si="60"/>
        <v>-0.36505607587287159</v>
      </c>
      <c r="AM54" s="4">
        <f t="shared" si="60"/>
        <v>-1.3497110210557679</v>
      </c>
      <c r="AN54" s="4">
        <f t="shared" si="60"/>
        <v>-1.2082615009897921</v>
      </c>
      <c r="AO54" s="4">
        <f t="shared" si="60"/>
        <v>-1.0545743865435213</v>
      </c>
      <c r="AP54" s="4">
        <f t="shared" si="60"/>
        <v>0.14294464709470844</v>
      </c>
      <c r="AQ54" s="4">
        <f t="shared" si="60"/>
        <v>-0.83210118089253626</v>
      </c>
      <c r="AR54" s="4">
        <f t="shared" si="60"/>
        <v>-1.9609180019268848</v>
      </c>
      <c r="AS54" s="4">
        <f t="shared" si="60"/>
        <v>-1.2380512842087512</v>
      </c>
      <c r="AT54" s="4">
        <f t="shared" si="60"/>
        <v>-0.1649975204715588</v>
      </c>
      <c r="AU54" s="4">
        <f t="shared" si="60"/>
        <v>-2.7759705267542074</v>
      </c>
      <c r="AV54" s="4">
        <f t="shared" si="60"/>
        <v>-0.64879408074438061</v>
      </c>
      <c r="AW54" s="4">
        <f t="shared" si="60"/>
        <v>-0.455706574032547</v>
      </c>
      <c r="AY54" s="2">
        <f t="shared" si="51"/>
        <v>74.844230852408543</v>
      </c>
      <c r="AZ54" s="2">
        <f t="shared" si="51"/>
        <v>77.331523124480881</v>
      </c>
      <c r="BA54" s="2">
        <f t="shared" si="51"/>
        <v>81.02274490667574</v>
      </c>
      <c r="BB54" s="2">
        <f t="shared" si="51"/>
        <v>79.164187601052106</v>
      </c>
      <c r="BC54" s="2">
        <f t="shared" si="51"/>
        <v>80.470422794983492</v>
      </c>
      <c r="BD54" s="2">
        <f t="shared" si="51"/>
        <v>80.949283057299269</v>
      </c>
      <c r="BE54" s="2">
        <f t="shared" si="51"/>
        <v>90.150514010327612</v>
      </c>
      <c r="BF54" s="2">
        <f t="shared" si="51"/>
        <v>80.629825148436979</v>
      </c>
      <c r="BG54" s="2">
        <f t="shared" si="51"/>
        <v>82.589473768402897</v>
      </c>
      <c r="BH54" s="2">
        <f t="shared" si="51"/>
        <v>82.992607814262385</v>
      </c>
      <c r="BI54" s="2">
        <f t="shared" si="51"/>
        <v>80.655488614949263</v>
      </c>
      <c r="BJ54" s="2">
        <f t="shared" si="51"/>
        <v>81.064715950713236</v>
      </c>
      <c r="BK54" s="2">
        <f t="shared" si="51"/>
        <v>85.382993127965975</v>
      </c>
      <c r="BL54" s="2">
        <f t="shared" si="51"/>
        <v>77.918500880823174</v>
      </c>
      <c r="BM54" s="2">
        <f t="shared" si="51"/>
        <v>75.2807010881709</v>
      </c>
      <c r="BO54" s="2">
        <f t="shared" si="10"/>
        <v>75.852999999999994</v>
      </c>
      <c r="BP54" s="2">
        <f t="shared" si="11"/>
        <v>76.468000000000004</v>
      </c>
      <c r="BQ54" s="2">
        <f t="shared" si="12"/>
        <v>79.302000000000007</v>
      </c>
      <c r="BR54" s="2">
        <f t="shared" si="13"/>
        <v>78.805999999999997</v>
      </c>
      <c r="BS54" s="2">
        <f t="shared" si="14"/>
        <v>79.129000000000005</v>
      </c>
      <c r="BT54" s="2">
        <f t="shared" si="15"/>
        <v>79.742000000000004</v>
      </c>
      <c r="BU54" s="2">
        <f t="shared" si="16"/>
        <v>89.096999999999994</v>
      </c>
      <c r="BV54" s="2">
        <f t="shared" si="17"/>
        <v>80.774000000000001</v>
      </c>
      <c r="BW54" s="2">
        <f t="shared" si="18"/>
        <v>81.757999999999996</v>
      </c>
      <c r="BX54" s="2">
        <f t="shared" si="19"/>
        <v>81.031999999999996</v>
      </c>
      <c r="BY54" s="2">
        <f t="shared" si="20"/>
        <v>79.418999999999997</v>
      </c>
      <c r="BZ54" s="2">
        <f t="shared" si="21"/>
        <v>80.903000000000006</v>
      </c>
      <c r="CA54" s="2">
        <f t="shared" si="22"/>
        <v>82.613</v>
      </c>
      <c r="CB54" s="2">
        <f t="shared" si="23"/>
        <v>77.27</v>
      </c>
      <c r="CC54" s="2">
        <f t="shared" si="24"/>
        <v>74.825000000000003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76.058990243902443</v>
      </c>
      <c r="DL54" s="2">
        <f t="shared" si="61"/>
        <v>77.654139383871922</v>
      </c>
      <c r="DM54" s="2">
        <f t="shared" si="61"/>
        <v>80.906238689217759</v>
      </c>
      <c r="DN54" s="2">
        <f t="shared" si="61"/>
        <v>79.377795832074867</v>
      </c>
      <c r="DO54" s="2">
        <f t="shared" si="61"/>
        <v>80.971517970401678</v>
      </c>
      <c r="DP54" s="2">
        <f t="shared" si="61"/>
        <v>81.177610225140711</v>
      </c>
      <c r="DQ54" s="2">
        <f t="shared" si="61"/>
        <v>90.235490418118445</v>
      </c>
      <c r="DR54" s="2">
        <f t="shared" si="61"/>
        <v>81.715350000000015</v>
      </c>
      <c r="DS54" s="2">
        <f t="shared" si="61"/>
        <v>83.286317543859681</v>
      </c>
      <c r="DT54" s="2">
        <f t="shared" si="61"/>
        <v>82.904429014844823</v>
      </c>
      <c r="DU54" s="2">
        <f t="shared" si="61"/>
        <v>81.202231909893882</v>
      </c>
      <c r="DV54" s="2">
        <f t="shared" si="61"/>
        <v>81.536155844155829</v>
      </c>
      <c r="DW54" s="2">
        <f t="shared" si="61"/>
        <v>85.661308949964763</v>
      </c>
      <c r="DX54" s="2">
        <f t="shared" si="61"/>
        <v>78.355478475033749</v>
      </c>
      <c r="DY54" s="2">
        <f t="shared" si="61"/>
        <v>75.555067736185379</v>
      </c>
      <c r="EA54" s="2">
        <f t="shared" si="62"/>
        <v>70.542586918474854</v>
      </c>
      <c r="EB54" s="2">
        <f t="shared" si="62"/>
        <v>75.70476809378593</v>
      </c>
      <c r="EC54" s="2">
        <f t="shared" si="62"/>
        <v>81.618525667004405</v>
      </c>
      <c r="ED54" s="2">
        <f t="shared" si="62"/>
        <v>78.176680414859646</v>
      </c>
      <c r="EE54" s="2">
        <f t="shared" si="62"/>
        <v>78.191444623407463</v>
      </c>
      <c r="EF54" s="2">
        <f t="shared" si="62"/>
        <v>79.720823520663487</v>
      </c>
      <c r="EG54" s="2">
        <f t="shared" si="62"/>
        <v>89.699161123738236</v>
      </c>
      <c r="EH54" s="2">
        <f t="shared" si="62"/>
        <v>75.031739170638033</v>
      </c>
      <c r="EI54" s="2">
        <f t="shared" si="62"/>
        <v>78.824666339358373</v>
      </c>
      <c r="EJ54" s="2">
        <f t="shared" si="62"/>
        <v>83.504751424351099</v>
      </c>
      <c r="EK54" s="2">
        <f t="shared" si="62"/>
        <v>77.844569364181538</v>
      </c>
      <c r="EL54" s="2">
        <f t="shared" si="62"/>
        <v>78.789283941126854</v>
      </c>
      <c r="EM54" s="2">
        <f t="shared" si="62"/>
        <v>84.074098438301419</v>
      </c>
      <c r="EN54" s="2">
        <f t="shared" si="62"/>
        <v>75.40369011165555</v>
      </c>
      <c r="EO54" s="2">
        <f t="shared" si="62"/>
        <v>73.473873464510973</v>
      </c>
      <c r="EQ54" s="2">
        <f t="shared" si="63"/>
        <v>69.345832582173458</v>
      </c>
      <c r="ER54" s="2">
        <f t="shared" si="63"/>
        <v>73.898140196697213</v>
      </c>
      <c r="ES54" s="2">
        <f t="shared" si="63"/>
        <v>79.560244666375709</v>
      </c>
      <c r="ET54" s="2">
        <f t="shared" si="63"/>
        <v>76.648966857691136</v>
      </c>
      <c r="EU54" s="2">
        <f t="shared" si="63"/>
        <v>77.777022393752645</v>
      </c>
      <c r="EV54" s="2">
        <f t="shared" si="63"/>
        <v>79.213958445689826</v>
      </c>
      <c r="EW54" s="2">
        <f t="shared" si="63"/>
        <v>86.170293789779635</v>
      </c>
      <c r="EX54" s="2">
        <f t="shared" si="63"/>
        <v>74.50182973323254</v>
      </c>
      <c r="EY54" s="2">
        <f t="shared" si="63"/>
        <v>77.651624040920709</v>
      </c>
      <c r="EZ54" s="2">
        <f t="shared" si="63"/>
        <v>81.243440088648086</v>
      </c>
      <c r="FA54" s="2">
        <f t="shared" si="63"/>
        <v>78.089410982972197</v>
      </c>
      <c r="FB54" s="2">
        <f t="shared" si="63"/>
        <v>79.413380828530322</v>
      </c>
      <c r="FC54" s="2">
        <f t="shared" si="63"/>
        <v>81.776643671671323</v>
      </c>
      <c r="FD54" s="2">
        <f t="shared" si="63"/>
        <v>74.875927284034233</v>
      </c>
      <c r="FE54" s="2">
        <f t="shared" si="63"/>
        <v>75.697850715445668</v>
      </c>
      <c r="FG54" s="2">
        <f t="shared" si="64"/>
        <v>0.22020656008587711</v>
      </c>
      <c r="FH54" s="2">
        <f t="shared" si="64"/>
        <v>0.16548558015510281</v>
      </c>
      <c r="FI54" s="2">
        <f t="shared" si="64"/>
        <v>0.16359638798019066</v>
      </c>
      <c r="FJ54" s="2">
        <f t="shared" si="64"/>
        <v>0.17782413807256503</v>
      </c>
      <c r="FK54" s="2">
        <f t="shared" si="64"/>
        <v>0.18024338609094892</v>
      </c>
      <c r="FL54" s="2">
        <f t="shared" si="64"/>
        <v>0.15672895449899771</v>
      </c>
      <c r="FM54" s="2">
        <f t="shared" si="64"/>
        <v>0.15835416863681598</v>
      </c>
      <c r="FN54" s="2">
        <f t="shared" si="64"/>
        <v>0.16241475399672733</v>
      </c>
      <c r="FO54" s="2">
        <f t="shared" si="64"/>
        <v>0.15618050829997476</v>
      </c>
      <c r="FP54" s="2">
        <f t="shared" si="64"/>
        <v>0.14694884566330632</v>
      </c>
      <c r="FQ54" s="2">
        <f t="shared" si="64"/>
        <v>0.16283557679543487</v>
      </c>
      <c r="FR54" s="2">
        <f t="shared" si="64"/>
        <v>0.1716309248693613</v>
      </c>
      <c r="FS54" s="2">
        <f t="shared" si="64"/>
        <v>0.17533384106033856</v>
      </c>
      <c r="FT54" s="2">
        <f t="shared" si="64"/>
        <v>0.14803706157648533</v>
      </c>
      <c r="FU54" s="2">
        <f t="shared" si="64"/>
        <v>0.13183734301395125</v>
      </c>
      <c r="FW54" s="2">
        <f t="shared" si="53"/>
        <v>9.3512551908906196E-6</v>
      </c>
      <c r="FX54" s="2">
        <f t="shared" si="53"/>
        <v>1.2963662020426015E-5</v>
      </c>
      <c r="FY54" s="2">
        <f t="shared" si="53"/>
        <v>1.0377258127411834E-5</v>
      </c>
      <c r="FZ54" s="2">
        <f t="shared" si="53"/>
        <v>1.3691853877092571E-5</v>
      </c>
      <c r="GA54" s="2">
        <f t="shared" si="53"/>
        <v>1.2889691640973926E-5</v>
      </c>
      <c r="GB54" s="2">
        <f t="shared" si="53"/>
        <v>1.2845076549643199E-5</v>
      </c>
      <c r="GC54" s="2">
        <f t="shared" si="53"/>
        <v>1.3156704202211989E-5</v>
      </c>
      <c r="GD54" s="2">
        <f t="shared" si="53"/>
        <v>1.4800457968386367E-5</v>
      </c>
      <c r="GE54" s="2">
        <f t="shared" si="53"/>
        <v>1.7750835248375886E-5</v>
      </c>
      <c r="GF54" s="2">
        <f t="shared" si="53"/>
        <v>1.6753856319050581E-5</v>
      </c>
      <c r="GG54" s="2">
        <f t="shared" si="53"/>
        <v>1.4794751301921437E-5</v>
      </c>
      <c r="GH54" s="2">
        <f t="shared" si="53"/>
        <v>1.3253986839265283E-5</v>
      </c>
      <c r="GI54" s="2">
        <f t="shared" si="53"/>
        <v>1.049266251375985E-5</v>
      </c>
      <c r="GJ54" s="2">
        <f t="shared" si="53"/>
        <v>6.6668212086519826E-6</v>
      </c>
      <c r="GK54" s="2">
        <f t="shared" si="53"/>
        <v>5.6093464633455957E-6</v>
      </c>
      <c r="GM54" s="86">
        <f t="shared" si="54"/>
        <v>8.5454636040859641E-5</v>
      </c>
      <c r="GN54" s="86">
        <f t="shared" si="54"/>
        <v>2.5895004840715213E-6</v>
      </c>
      <c r="GO54" s="86">
        <f t="shared" si="54"/>
        <v>2.2948036015098815E-6</v>
      </c>
      <c r="GP54" s="86">
        <f t="shared" si="54"/>
        <v>6.2108991669714145E-6</v>
      </c>
      <c r="GQ54" s="86">
        <f t="shared" si="54"/>
        <v>7.6241413226490451E-6</v>
      </c>
      <c r="GR54" s="86">
        <f t="shared" si="54"/>
        <v>8.0209396624801087E-7</v>
      </c>
      <c r="GS54" s="86">
        <f t="shared" si="54"/>
        <v>8.9799658501206262E-7</v>
      </c>
      <c r="GT54" s="86">
        <f t="shared" si="54"/>
        <v>1.026017817758354E-6</v>
      </c>
      <c r="GU54" s="86">
        <f t="shared" si="54"/>
        <v>5.0113999114803528E-7</v>
      </c>
      <c r="GV54" s="86">
        <f t="shared" si="54"/>
        <v>2.4937936091808692E-7</v>
      </c>
      <c r="GW54" s="86">
        <f t="shared" si="54"/>
        <v>1.3395149103349646E-6</v>
      </c>
      <c r="GX54" s="86">
        <f t="shared" si="54"/>
        <v>3.0211603027430912E-6</v>
      </c>
      <c r="GY54" s="86">
        <f t="shared" si="54"/>
        <v>5.9148677392297847E-6</v>
      </c>
      <c r="GZ54" s="86">
        <f t="shared" si="54"/>
        <v>2.4796255814490184E-7</v>
      </c>
      <c r="HA54" s="86">
        <f t="shared" si="54"/>
        <v>5.1003215844877903E-9</v>
      </c>
      <c r="HC54" s="86">
        <f t="shared" si="58"/>
        <v>2.4961527276386466E-14</v>
      </c>
      <c r="HD54" s="86">
        <f t="shared" si="58"/>
        <v>8.3411460142046795E-18</v>
      </c>
      <c r="HE54" s="86">
        <f t="shared" si="58"/>
        <v>6.7943988211783849E-18</v>
      </c>
      <c r="HF54" s="86">
        <f t="shared" si="58"/>
        <v>1.3496985830630225E-18</v>
      </c>
      <c r="HG54" s="86">
        <f t="shared" si="58"/>
        <v>8.6143508684936725E-19</v>
      </c>
      <c r="HH54" s="86">
        <f t="shared" si="58"/>
        <v>5.420334363967439E-20</v>
      </c>
      <c r="HI54" s="86">
        <f t="shared" si="58"/>
        <v>1.1315884845336979E-18</v>
      </c>
      <c r="HJ54" s="86">
        <f t="shared" si="58"/>
        <v>4.7528973831077542E-19</v>
      </c>
      <c r="HK54" s="86">
        <f t="shared" si="58"/>
        <v>2.8146655943648767E-19</v>
      </c>
      <c r="HL54" s="86">
        <f t="shared" si="58"/>
        <v>6.243239199850457E-20</v>
      </c>
      <c r="HM54" s="86">
        <f t="shared" si="58"/>
        <v>4.6748261017235494E-18</v>
      </c>
      <c r="HN54" s="86">
        <f t="shared" si="58"/>
        <v>4.2712014632249795E-19</v>
      </c>
      <c r="HO54" s="86">
        <f t="shared" si="58"/>
        <v>3.0720187669887575E-18</v>
      </c>
      <c r="HP54" s="86">
        <f t="shared" si="58"/>
        <v>3.9783389369066156E-20</v>
      </c>
      <c r="HQ54" s="86">
        <f t="shared" si="58"/>
        <v>7.6807860508037172E-27</v>
      </c>
      <c r="HS54" s="86">
        <f t="shared" si="55"/>
        <v>2.4193495760899534E-65</v>
      </c>
      <c r="HT54" s="86">
        <f t="shared" si="55"/>
        <v>1.0973206942204628E-79</v>
      </c>
      <c r="HU54" s="86">
        <f t="shared" si="55"/>
        <v>1.2660117609514581E-80</v>
      </c>
      <c r="HV54" s="86">
        <f t="shared" si="55"/>
        <v>9.6787835022082915E-84</v>
      </c>
      <c r="HW54" s="86">
        <f t="shared" si="55"/>
        <v>1.0644776156480791E-85</v>
      </c>
      <c r="HX54" s="86">
        <f t="shared" si="55"/>
        <v>3.9452928844879498E-93</v>
      </c>
      <c r="HY54" s="86">
        <f t="shared" si="55"/>
        <v>6.0781626765080496E-87</v>
      </c>
      <c r="HZ54" s="86">
        <f t="shared" si="55"/>
        <v>1.8133210306774356E-90</v>
      </c>
      <c r="IA54" s="86">
        <f t="shared" si="55"/>
        <v>2.0063508812490537E-90</v>
      </c>
      <c r="IB54" s="86">
        <f t="shared" si="55"/>
        <v>1.5284306276170034E-93</v>
      </c>
      <c r="IC54" s="86">
        <f t="shared" si="55"/>
        <v>8.1115661782805641E-85</v>
      </c>
      <c r="ID54" s="86">
        <f t="shared" si="55"/>
        <v>1.6628025079826345E-90</v>
      </c>
      <c r="IE54" s="86">
        <f t="shared" si="55"/>
        <v>4.6730128701590722E-86</v>
      </c>
      <c r="IF54" s="86">
        <f t="shared" si="55"/>
        <v>7.9214029110461154E-68</v>
      </c>
      <c r="IG54" s="86">
        <f t="shared" si="55"/>
        <v>4.9195670138715235E-50</v>
      </c>
      <c r="II54" s="86">
        <f t="shared" si="56"/>
        <v>1.610072124355995E-305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2.5373682886783675E-161</v>
      </c>
      <c r="IW54" s="86">
        <f t="shared" si="56"/>
        <v>7.6100950169041019E-103</v>
      </c>
      <c r="IY54" s="86">
        <f t="shared" si="57"/>
        <v>8.5454636065821174E-5</v>
      </c>
      <c r="IZ54" s="86">
        <f t="shared" si="57"/>
        <v>2.5895004840798625E-6</v>
      </c>
      <c r="JA54" s="86">
        <f t="shared" si="57"/>
        <v>2.294803601516676E-6</v>
      </c>
      <c r="JB54" s="86">
        <f t="shared" si="57"/>
        <v>6.2108991669727638E-6</v>
      </c>
      <c r="JC54" s="86">
        <f t="shared" si="57"/>
        <v>7.6241413226499065E-6</v>
      </c>
      <c r="JD54" s="86">
        <f t="shared" si="57"/>
        <v>8.0209396624806508E-7</v>
      </c>
      <c r="JE54" s="86">
        <f t="shared" si="57"/>
        <v>8.9799658501319425E-7</v>
      </c>
      <c r="JF54" s="86">
        <f t="shared" si="57"/>
        <v>1.0260178177588292E-6</v>
      </c>
      <c r="JG54" s="86">
        <f t="shared" si="57"/>
        <v>5.0113999114831671E-7</v>
      </c>
      <c r="JH54" s="86">
        <f t="shared" si="57"/>
        <v>2.4937936091814934E-7</v>
      </c>
      <c r="JI54" s="86">
        <f t="shared" si="57"/>
        <v>1.3395149103396394E-6</v>
      </c>
      <c r="JJ54" s="86">
        <f t="shared" si="57"/>
        <v>3.0211603027435185E-6</v>
      </c>
      <c r="JK54" s="86">
        <f t="shared" si="57"/>
        <v>5.9148677392328568E-6</v>
      </c>
      <c r="JL54" s="86">
        <f t="shared" si="57"/>
        <v>2.479625581449416E-7</v>
      </c>
      <c r="JM54" s="86">
        <f t="shared" si="57"/>
        <v>5.1003215844877903E-9</v>
      </c>
    </row>
    <row r="55" spans="2:273" x14ac:dyDescent="0.25">
      <c r="B55" s="2">
        <v>28</v>
      </c>
      <c r="C55" s="37">
        <v>75.176000000000002</v>
      </c>
      <c r="D55" s="37">
        <v>76.790000000000006</v>
      </c>
      <c r="E55" s="37">
        <v>78.570999999999998</v>
      </c>
      <c r="F55" s="37">
        <v>78.209999999999994</v>
      </c>
      <c r="G55" s="37">
        <v>79.548000000000002</v>
      </c>
      <c r="H55" s="37">
        <v>79.855000000000004</v>
      </c>
      <c r="I55" s="37">
        <v>89.644999999999996</v>
      </c>
      <c r="J55" s="37">
        <v>80.451999999999998</v>
      </c>
      <c r="K55" s="37">
        <v>82.903000000000006</v>
      </c>
      <c r="L55" s="37">
        <v>80.742000000000004</v>
      </c>
      <c r="M55" s="37">
        <v>78.757999999999996</v>
      </c>
      <c r="N55" s="37">
        <v>80</v>
      </c>
      <c r="O55" s="37">
        <v>83.081000000000003</v>
      </c>
      <c r="P55" s="37">
        <v>77.81</v>
      </c>
      <c r="Q55" s="37">
        <v>75.81</v>
      </c>
      <c r="S55" s="4">
        <f t="shared" si="59"/>
        <v>74.880635129678623</v>
      </c>
      <c r="T55" s="4">
        <f t="shared" si="59"/>
        <v>77.365950037470242</v>
      </c>
      <c r="U55" s="4">
        <f t="shared" si="59"/>
        <v>81.079065486762033</v>
      </c>
      <c r="V55" s="4">
        <f t="shared" si="59"/>
        <v>79.088111185691588</v>
      </c>
      <c r="W55" s="4">
        <f t="shared" si="59"/>
        <v>80.432845651150132</v>
      </c>
      <c r="X55" s="4">
        <f t="shared" si="59"/>
        <v>80.94865790665898</v>
      </c>
      <c r="Y55" s="4">
        <f t="shared" si="59"/>
        <v>90.089445573022729</v>
      </c>
      <c r="Z55" s="4">
        <f t="shared" si="59"/>
        <v>80.564274535526891</v>
      </c>
      <c r="AA55" s="4">
        <f t="shared" si="59"/>
        <v>82.628798864498833</v>
      </c>
      <c r="AB55" s="4">
        <f t="shared" si="59"/>
        <v>83.052488571254443</v>
      </c>
      <c r="AC55" s="4">
        <f t="shared" si="59"/>
        <v>80.647909467601352</v>
      </c>
      <c r="AD55" s="4">
        <f t="shared" si="59"/>
        <v>80.998118810554999</v>
      </c>
      <c r="AE55" s="4">
        <f t="shared" si="59"/>
        <v>85.373664456482729</v>
      </c>
      <c r="AF55" s="4">
        <f t="shared" si="59"/>
        <v>77.924947055311762</v>
      </c>
      <c r="AG55" s="4">
        <f t="shared" si="59"/>
        <v>75.233645749006456</v>
      </c>
      <c r="AI55" s="4">
        <f t="shared" si="60"/>
        <v>0.2953648703213787</v>
      </c>
      <c r="AJ55" s="4">
        <f t="shared" si="60"/>
        <v>-0.57595003747023554</v>
      </c>
      <c r="AK55" s="4">
        <f t="shared" si="60"/>
        <v>-2.5080654867620353</v>
      </c>
      <c r="AL55" s="4">
        <f t="shared" si="60"/>
        <v>-0.87811118569159419</v>
      </c>
      <c r="AM55" s="4">
        <f t="shared" si="60"/>
        <v>-0.8848456511501297</v>
      </c>
      <c r="AN55" s="4">
        <f t="shared" si="60"/>
        <v>-1.0936579066589758</v>
      </c>
      <c r="AO55" s="4">
        <f t="shared" si="60"/>
        <v>-0.44444557302273324</v>
      </c>
      <c r="AP55" s="4">
        <f t="shared" si="60"/>
        <v>-0.11227453552689326</v>
      </c>
      <c r="AQ55" s="4">
        <f t="shared" si="60"/>
        <v>0.27420113550117264</v>
      </c>
      <c r="AR55" s="4">
        <f t="shared" si="60"/>
        <v>-2.3104885712544387</v>
      </c>
      <c r="AS55" s="4">
        <f t="shared" si="60"/>
        <v>-1.8899094676013561</v>
      </c>
      <c r="AT55" s="4">
        <f t="shared" si="60"/>
        <v>-0.99811881055499896</v>
      </c>
      <c r="AU55" s="4">
        <f t="shared" si="60"/>
        <v>-2.2926644564827257</v>
      </c>
      <c r="AV55" s="4">
        <f t="shared" si="60"/>
        <v>-0.11494705531175953</v>
      </c>
      <c r="AW55" s="4">
        <f t="shared" si="60"/>
        <v>0.5763542509935462</v>
      </c>
      <c r="AY55" s="2">
        <f t="shared" si="51"/>
        <v>74.769221445991761</v>
      </c>
      <c r="AZ55" s="2">
        <f t="shared" si="51"/>
        <v>77.360434859241053</v>
      </c>
      <c r="BA55" s="2">
        <f t="shared" si="51"/>
        <v>81.074200756539398</v>
      </c>
      <c r="BB55" s="2">
        <f t="shared" si="51"/>
        <v>79.07630736656786</v>
      </c>
      <c r="BC55" s="2">
        <f t="shared" si="51"/>
        <v>80.418759073712096</v>
      </c>
      <c r="BD55" s="2">
        <f t="shared" si="51"/>
        <v>80.946785950427781</v>
      </c>
      <c r="BE55" s="2">
        <f t="shared" si="51"/>
        <v>90.087425155837508</v>
      </c>
      <c r="BF55" s="2">
        <f t="shared" si="51"/>
        <v>80.561927830365363</v>
      </c>
      <c r="BG55" s="2">
        <f t="shared" si="51"/>
        <v>82.627555959423503</v>
      </c>
      <c r="BH55" s="2">
        <f t="shared" si="51"/>
        <v>83.051858687431306</v>
      </c>
      <c r="BI55" s="2">
        <f t="shared" si="51"/>
        <v>80.644987127378073</v>
      </c>
      <c r="BJ55" s="2">
        <f t="shared" si="51"/>
        <v>80.992230529649561</v>
      </c>
      <c r="BK55" s="2">
        <f t="shared" si="51"/>
        <v>85.363412102836918</v>
      </c>
      <c r="BL55" s="2">
        <f t="shared" si="51"/>
        <v>77.924349349566754</v>
      </c>
      <c r="BM55" s="2">
        <f t="shared" si="51"/>
        <v>75.233631683544402</v>
      </c>
      <c r="BO55" s="2">
        <f t="shared" si="10"/>
        <v>75.176000000000002</v>
      </c>
      <c r="BP55" s="2">
        <f t="shared" si="11"/>
        <v>76.790000000000006</v>
      </c>
      <c r="BQ55" s="2">
        <f t="shared" si="12"/>
        <v>78.570999999999998</v>
      </c>
      <c r="BR55" s="2">
        <f t="shared" si="13"/>
        <v>78.209999999999994</v>
      </c>
      <c r="BS55" s="2">
        <f t="shared" si="14"/>
        <v>79.548000000000002</v>
      </c>
      <c r="BT55" s="2">
        <f t="shared" si="15"/>
        <v>79.855000000000004</v>
      </c>
      <c r="BU55" s="2">
        <f t="shared" si="16"/>
        <v>89.644999999999996</v>
      </c>
      <c r="BV55" s="2">
        <f t="shared" si="17"/>
        <v>80.451999999999998</v>
      </c>
      <c r="BW55" s="2">
        <f t="shared" si="18"/>
        <v>82.903000000000006</v>
      </c>
      <c r="BX55" s="2">
        <f t="shared" si="19"/>
        <v>80.742000000000004</v>
      </c>
      <c r="BY55" s="2">
        <f t="shared" si="20"/>
        <v>78.757999999999996</v>
      </c>
      <c r="BZ55" s="2">
        <f t="shared" si="21"/>
        <v>80</v>
      </c>
      <c r="CA55" s="2">
        <f t="shared" si="22"/>
        <v>83.081000000000003</v>
      </c>
      <c r="CB55" s="2">
        <f t="shared" si="23"/>
        <v>77.81</v>
      </c>
      <c r="CC55" s="2">
        <f t="shared" si="24"/>
        <v>75.81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76.110811149825778</v>
      </c>
      <c r="DL55" s="2">
        <f t="shared" si="61"/>
        <v>77.752111446692822</v>
      </c>
      <c r="DM55" s="2">
        <f t="shared" si="61"/>
        <v>80.993301832276259</v>
      </c>
      <c r="DN55" s="2">
        <f t="shared" si="61"/>
        <v>79.326048625792779</v>
      </c>
      <c r="DO55" s="2">
        <f t="shared" si="61"/>
        <v>80.990774841437627</v>
      </c>
      <c r="DP55" s="2">
        <f t="shared" si="61"/>
        <v>81.230104315196996</v>
      </c>
      <c r="DQ55" s="2">
        <f t="shared" si="61"/>
        <v>90.217881533101036</v>
      </c>
      <c r="DR55" s="2">
        <f t="shared" si="61"/>
        <v>81.760775609756109</v>
      </c>
      <c r="DS55" s="2">
        <f t="shared" si="61"/>
        <v>83.428001956815137</v>
      </c>
      <c r="DT55" s="2">
        <f t="shared" si="61"/>
        <v>82.999883670715263</v>
      </c>
      <c r="DU55" s="2">
        <f t="shared" si="61"/>
        <v>81.267257353537019</v>
      </c>
      <c r="DV55" s="2">
        <f t="shared" si="61"/>
        <v>81.520661431591648</v>
      </c>
      <c r="DW55" s="2">
        <f t="shared" si="61"/>
        <v>85.701695701198034</v>
      </c>
      <c r="DX55" s="2">
        <f t="shared" si="61"/>
        <v>78.422777462887993</v>
      </c>
      <c r="DY55" s="2">
        <f t="shared" si="61"/>
        <v>75.535843137254886</v>
      </c>
      <c r="EA55" s="2">
        <f t="shared" si="62"/>
        <v>70.436468765068298</v>
      </c>
      <c r="EB55" s="2">
        <f t="shared" si="62"/>
        <v>75.55921367363193</v>
      </c>
      <c r="EC55" s="2">
        <f t="shared" si="62"/>
        <v>81.451543341213565</v>
      </c>
      <c r="ED55" s="2">
        <f t="shared" si="62"/>
        <v>78.023338453368538</v>
      </c>
      <c r="EE55" s="2">
        <f t="shared" si="62"/>
        <v>78.046139335929752</v>
      </c>
      <c r="EF55" s="2">
        <f t="shared" si="62"/>
        <v>79.556578332225229</v>
      </c>
      <c r="EG55" s="2">
        <f t="shared" si="62"/>
        <v>89.455358045323891</v>
      </c>
      <c r="EH55" s="2">
        <f t="shared" si="62"/>
        <v>74.923424354506025</v>
      </c>
      <c r="EI55" s="2">
        <f t="shared" si="62"/>
        <v>78.683527474515159</v>
      </c>
      <c r="EJ55" s="2">
        <f t="shared" si="62"/>
        <v>83.327288431103582</v>
      </c>
      <c r="EK55" s="2">
        <f t="shared" si="62"/>
        <v>77.727265796647117</v>
      </c>
      <c r="EL55" s="2">
        <f t="shared" si="62"/>
        <v>78.666145549023042</v>
      </c>
      <c r="EM55" s="2">
        <f t="shared" si="62"/>
        <v>83.912463508719441</v>
      </c>
      <c r="EN55" s="2">
        <f t="shared" si="62"/>
        <v>75.308282576913797</v>
      </c>
      <c r="EO55" s="2">
        <f t="shared" si="62"/>
        <v>73.418549837177636</v>
      </c>
      <c r="EQ55" s="2">
        <f t="shared" si="63"/>
        <v>69.253687667087647</v>
      </c>
      <c r="ER55" s="2">
        <f t="shared" si="63"/>
        <v>73.774080377614879</v>
      </c>
      <c r="ES55" s="2">
        <f t="shared" si="63"/>
        <v>79.417265050961475</v>
      </c>
      <c r="ET55" s="2">
        <f t="shared" si="63"/>
        <v>76.513822541107501</v>
      </c>
      <c r="EU55" s="2">
        <f t="shared" si="63"/>
        <v>77.636666572982961</v>
      </c>
      <c r="EV55" s="2">
        <f t="shared" si="63"/>
        <v>79.055820688181811</v>
      </c>
      <c r="EW55" s="2">
        <f t="shared" si="63"/>
        <v>85.969380449578765</v>
      </c>
      <c r="EX55" s="2">
        <f t="shared" si="63"/>
        <v>74.400099380782677</v>
      </c>
      <c r="EY55" s="2">
        <f t="shared" si="63"/>
        <v>77.52514086956522</v>
      </c>
      <c r="EZ55" s="2">
        <f t="shared" si="63"/>
        <v>81.094333760157568</v>
      </c>
      <c r="FA55" s="2">
        <f t="shared" si="63"/>
        <v>77.969076914392488</v>
      </c>
      <c r="FB55" s="2">
        <f t="shared" si="63"/>
        <v>79.282632924970841</v>
      </c>
      <c r="FC55" s="2">
        <f t="shared" si="63"/>
        <v>81.642744435298113</v>
      </c>
      <c r="FD55" s="2">
        <f t="shared" si="63"/>
        <v>74.787091250319264</v>
      </c>
      <c r="FE55" s="2">
        <f t="shared" si="63"/>
        <v>75.613867988065707</v>
      </c>
      <c r="FG55" s="2">
        <f t="shared" si="64"/>
        <v>0.23642873222894062</v>
      </c>
      <c r="FH55" s="2">
        <f t="shared" si="64"/>
        <v>0.17859984981732707</v>
      </c>
      <c r="FI55" s="2">
        <f t="shared" si="64"/>
        <v>0.17659262543791601</v>
      </c>
      <c r="FJ55" s="2">
        <f t="shared" si="64"/>
        <v>0.19169159990562501</v>
      </c>
      <c r="FK55" s="2">
        <f t="shared" si="64"/>
        <v>0.19425493561950058</v>
      </c>
      <c r="FL55" s="2">
        <f t="shared" si="64"/>
        <v>0.16929005872425074</v>
      </c>
      <c r="FM55" s="2">
        <f t="shared" si="64"/>
        <v>0.17101911031979444</v>
      </c>
      <c r="FN55" s="2">
        <f t="shared" si="64"/>
        <v>0.17533679957806608</v>
      </c>
      <c r="FO55" s="2">
        <f t="shared" si="64"/>
        <v>0.16870645089779693</v>
      </c>
      <c r="FP55" s="2">
        <f t="shared" si="64"/>
        <v>0.15887379431240423</v>
      </c>
      <c r="FQ55" s="2">
        <f t="shared" si="64"/>
        <v>0.17578407712066837</v>
      </c>
      <c r="FR55" s="2">
        <f t="shared" si="64"/>
        <v>0.18512416216996735</v>
      </c>
      <c r="FS55" s="2">
        <f t="shared" si="64"/>
        <v>0.18905175457202883</v>
      </c>
      <c r="FT55" s="2">
        <f t="shared" si="64"/>
        <v>0.16003375239019929</v>
      </c>
      <c r="FU55" s="2">
        <f t="shared" si="64"/>
        <v>0.1427411856702723</v>
      </c>
      <c r="FW55" s="2">
        <f t="shared" si="53"/>
        <v>1.0253438172810079E-5</v>
      </c>
      <c r="FX55" s="2">
        <f t="shared" si="53"/>
        <v>1.4214354969520416E-5</v>
      </c>
      <c r="FY55" s="2">
        <f t="shared" si="53"/>
        <v>1.1378425880614035E-5</v>
      </c>
      <c r="FZ55" s="2">
        <f t="shared" si="53"/>
        <v>1.5012799409622492E-5</v>
      </c>
      <c r="GA55" s="2">
        <f t="shared" si="53"/>
        <v>1.4133248263594126E-5</v>
      </c>
      <c r="GB55" s="2">
        <f t="shared" si="53"/>
        <v>1.4084328910190239E-5</v>
      </c>
      <c r="GC55" s="2">
        <f t="shared" si="53"/>
        <v>1.4426020979376267E-5</v>
      </c>
      <c r="GD55" s="2">
        <f t="shared" si="53"/>
        <v>1.622835628245067E-5</v>
      </c>
      <c r="GE55" s="2">
        <f t="shared" si="53"/>
        <v>1.9463370480817634E-5</v>
      </c>
      <c r="GF55" s="2">
        <f t="shared" si="53"/>
        <v>1.8370208461883394E-5</v>
      </c>
      <c r="GG55" s="2">
        <f t="shared" si="53"/>
        <v>1.6222099064965417E-5</v>
      </c>
      <c r="GH55" s="2">
        <f t="shared" si="53"/>
        <v>1.4532688997972222E-5</v>
      </c>
      <c r="GI55" s="2">
        <f t="shared" si="53"/>
        <v>1.150496401920022E-5</v>
      </c>
      <c r="GJ55" s="2">
        <f t="shared" si="53"/>
        <v>7.3100193910462972E-6</v>
      </c>
      <c r="GK55" s="2">
        <f t="shared" si="53"/>
        <v>6.1505227631336969E-6</v>
      </c>
      <c r="GM55" s="86">
        <f t="shared" si="54"/>
        <v>1.3103379697044435E-4</v>
      </c>
      <c r="GN55" s="86">
        <f t="shared" si="54"/>
        <v>4.7471450046360472E-6</v>
      </c>
      <c r="GO55" s="86">
        <f t="shared" si="54"/>
        <v>4.2261768844613872E-6</v>
      </c>
      <c r="GP55" s="86">
        <f t="shared" si="54"/>
        <v>1.094410404640122E-5</v>
      </c>
      <c r="GQ55" s="86">
        <f t="shared" si="54"/>
        <v>1.3285201776442782E-5</v>
      </c>
      <c r="GR55" s="86">
        <f t="shared" si="54"/>
        <v>1.5741092711801827E-6</v>
      </c>
      <c r="GS55" s="86">
        <f t="shared" si="54"/>
        <v>1.7552099947458292E-6</v>
      </c>
      <c r="GT55" s="86">
        <f t="shared" si="54"/>
        <v>2.0083727460121085E-6</v>
      </c>
      <c r="GU55" s="86">
        <f t="shared" si="54"/>
        <v>1.0188250890885439E-6</v>
      </c>
      <c r="GV55" s="86">
        <f t="shared" si="54"/>
        <v>5.1951699589436365E-7</v>
      </c>
      <c r="GW55" s="86">
        <f t="shared" si="54"/>
        <v>2.5697743190340677E-6</v>
      </c>
      <c r="GX55" s="86">
        <f t="shared" si="54"/>
        <v>5.560605888940569E-6</v>
      </c>
      <c r="GY55" s="86">
        <f t="shared" si="54"/>
        <v>1.0399982763185525E-5</v>
      </c>
      <c r="GZ55" s="86">
        <f t="shared" si="54"/>
        <v>5.1864603444530503E-7</v>
      </c>
      <c r="HA55" s="86">
        <f t="shared" si="54"/>
        <v>1.3433007353571913E-8</v>
      </c>
      <c r="HC55" s="86">
        <f t="shared" si="58"/>
        <v>6.5098859824997985E-14</v>
      </c>
      <c r="HD55" s="86">
        <f t="shared" si="58"/>
        <v>2.8750979133542867E-17</v>
      </c>
      <c r="HE55" s="86">
        <f t="shared" si="58"/>
        <v>2.2784028743820001E-17</v>
      </c>
      <c r="HF55" s="86">
        <f t="shared" si="58"/>
        <v>4.94531289816725E-18</v>
      </c>
      <c r="HG55" s="86">
        <f t="shared" si="58"/>
        <v>3.2443160081898681E-18</v>
      </c>
      <c r="HH55" s="86">
        <f t="shared" si="58"/>
        <v>2.2417759596744062E-19</v>
      </c>
      <c r="HI55" s="86">
        <f t="shared" si="58"/>
        <v>4.2580930924385861E-18</v>
      </c>
      <c r="HJ55" s="86">
        <f t="shared" si="58"/>
        <v>1.8845895110541824E-18</v>
      </c>
      <c r="HK55" s="86">
        <f t="shared" si="58"/>
        <v>1.14470234479094E-18</v>
      </c>
      <c r="HL55" s="86">
        <f t="shared" si="58"/>
        <v>2.6462629133313424E-19</v>
      </c>
      <c r="HM55" s="86">
        <f t="shared" si="58"/>
        <v>1.6968266474378853E-17</v>
      </c>
      <c r="HN55" s="86">
        <f t="shared" si="58"/>
        <v>1.6708891608589611E-18</v>
      </c>
      <c r="HO55" s="86">
        <f t="shared" si="58"/>
        <v>1.0965767381544827E-17</v>
      </c>
      <c r="HP55" s="86">
        <f t="shared" si="58"/>
        <v>1.6379978367261361E-19</v>
      </c>
      <c r="HQ55" s="86">
        <f t="shared" si="58"/>
        <v>5.4208419427535872E-26</v>
      </c>
      <c r="HS55" s="86">
        <f t="shared" si="55"/>
        <v>4.5928774201718432E-64</v>
      </c>
      <c r="HT55" s="86">
        <f t="shared" si="55"/>
        <v>4.6278996838923252E-78</v>
      </c>
      <c r="HU55" s="86">
        <f t="shared" si="55"/>
        <v>4.9716893613439842E-79</v>
      </c>
      <c r="HV55" s="86">
        <f t="shared" si="55"/>
        <v>4.9509872012488051E-82</v>
      </c>
      <c r="HW55" s="86">
        <f t="shared" si="55"/>
        <v>6.0698596313964807E-84</v>
      </c>
      <c r="HX55" s="86">
        <f t="shared" si="55"/>
        <v>3.118099308053588E-91</v>
      </c>
      <c r="HY55" s="86">
        <f t="shared" si="55"/>
        <v>3.6113822611572403E-85</v>
      </c>
      <c r="HZ55" s="86">
        <f t="shared" si="55"/>
        <v>1.3194388516881423E-88</v>
      </c>
      <c r="IA55" s="86">
        <f t="shared" si="55"/>
        <v>1.5351465039709685E-88</v>
      </c>
      <c r="IB55" s="86">
        <f t="shared" si="55"/>
        <v>1.3259149148616512E-91</v>
      </c>
      <c r="IC55" s="86">
        <f t="shared" si="55"/>
        <v>4.4055147464297057E-83</v>
      </c>
      <c r="ID55" s="86">
        <f t="shared" si="55"/>
        <v>1.15461291815837E-88</v>
      </c>
      <c r="IE55" s="86">
        <f t="shared" si="55"/>
        <v>2.4286236456225124E-84</v>
      </c>
      <c r="IF55" s="86">
        <f t="shared" si="55"/>
        <v>1.6495543212488837E-66</v>
      </c>
      <c r="IG55" s="86">
        <f t="shared" si="55"/>
        <v>4.3796860332877399E-49</v>
      </c>
      <c r="II55" s="86">
        <f t="shared" si="56"/>
        <v>1.0303905486456902E-300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7.1895369975229468E-159</v>
      </c>
      <c r="IW55" s="86">
        <f t="shared" si="56"/>
        <v>2.5870676649965694E-101</v>
      </c>
      <c r="IY55" s="86">
        <f t="shared" si="57"/>
        <v>1.3103379703554321E-4</v>
      </c>
      <c r="IZ55" s="86">
        <f t="shared" si="57"/>
        <v>4.7471450046647981E-6</v>
      </c>
      <c r="JA55" s="86">
        <f t="shared" si="57"/>
        <v>4.2261768844841715E-6</v>
      </c>
      <c r="JB55" s="86">
        <f t="shared" si="57"/>
        <v>1.0944104046406165E-5</v>
      </c>
      <c r="JC55" s="86">
        <f t="shared" si="57"/>
        <v>1.3285201776446026E-5</v>
      </c>
      <c r="JD55" s="86">
        <f t="shared" si="57"/>
        <v>1.574109271180407E-6</v>
      </c>
      <c r="JE55" s="86">
        <f t="shared" si="57"/>
        <v>1.7552099947500873E-6</v>
      </c>
      <c r="JF55" s="86">
        <f t="shared" si="57"/>
        <v>2.0083727460139931E-6</v>
      </c>
      <c r="JG55" s="86">
        <f t="shared" si="57"/>
        <v>1.0188250890896887E-6</v>
      </c>
      <c r="JH55" s="86">
        <f t="shared" si="57"/>
        <v>5.1951699589462825E-7</v>
      </c>
      <c r="JI55" s="86">
        <f t="shared" si="57"/>
        <v>2.5697743190510359E-6</v>
      </c>
      <c r="JJ55" s="86">
        <f t="shared" si="57"/>
        <v>5.5606058889422402E-6</v>
      </c>
      <c r="JK55" s="86">
        <f t="shared" si="57"/>
        <v>1.039998276319649E-5</v>
      </c>
      <c r="JL55" s="86">
        <f t="shared" si="57"/>
        <v>5.1864603444546883E-7</v>
      </c>
      <c r="JM55" s="86">
        <f t="shared" si="57"/>
        <v>1.3433007353571913E-8</v>
      </c>
    </row>
    <row r="56" spans="2:273" x14ac:dyDescent="0.25">
      <c r="B56" s="2">
        <v>29</v>
      </c>
      <c r="C56" s="37">
        <v>75.456000000000003</v>
      </c>
      <c r="D56" s="37">
        <v>77.451999999999998</v>
      </c>
      <c r="E56" s="37">
        <v>79.873000000000005</v>
      </c>
      <c r="F56" s="37">
        <v>78.613</v>
      </c>
      <c r="G56" s="37">
        <v>79.548000000000002</v>
      </c>
      <c r="H56" s="37">
        <v>81.757999999999996</v>
      </c>
      <c r="I56" s="37">
        <v>89.048000000000002</v>
      </c>
      <c r="J56" s="37">
        <v>80.903000000000006</v>
      </c>
      <c r="K56" s="37">
        <v>82.613</v>
      </c>
      <c r="L56" s="37">
        <v>81.081000000000003</v>
      </c>
      <c r="M56" s="37">
        <v>79.870999999999995</v>
      </c>
      <c r="N56" s="37">
        <v>80.290000000000006</v>
      </c>
      <c r="O56" s="37">
        <v>83.71</v>
      </c>
      <c r="P56" s="37">
        <v>78.078999999999994</v>
      </c>
      <c r="Q56" s="37">
        <v>75.159000000000006</v>
      </c>
      <c r="S56" s="4">
        <f t="shared" si="59"/>
        <v>74.849359461142342</v>
      </c>
      <c r="T56" s="4">
        <f t="shared" si="59"/>
        <v>77.39071902738354</v>
      </c>
      <c r="U56" s="4">
        <f t="shared" si="59"/>
        <v>81.12781792057848</v>
      </c>
      <c r="V56" s="4">
        <f t="shared" si="59"/>
        <v>79.004460209942181</v>
      </c>
      <c r="W56" s="4">
        <f t="shared" si="59"/>
        <v>80.383559354558685</v>
      </c>
      <c r="X56" s="4">
        <f t="shared" si="59"/>
        <v>80.940871401500416</v>
      </c>
      <c r="Y56" s="4">
        <f t="shared" si="59"/>
        <v>90.0216066649254</v>
      </c>
      <c r="Z56" s="4">
        <f t="shared" si="59"/>
        <v>80.488888792582884</v>
      </c>
      <c r="AA56" s="4">
        <f t="shared" si="59"/>
        <v>82.657007562523788</v>
      </c>
      <c r="AB56" s="4">
        <f t="shared" si="59"/>
        <v>83.105896901926016</v>
      </c>
      <c r="AC56" s="4">
        <f t="shared" si="59"/>
        <v>80.632170566512869</v>
      </c>
      <c r="AD56" s="4">
        <f t="shared" si="59"/>
        <v>80.924851188500455</v>
      </c>
      <c r="AE56" s="4">
        <f t="shared" si="59"/>
        <v>85.354008976931979</v>
      </c>
      <c r="AF56" s="4">
        <f t="shared" si="59"/>
        <v>77.924948907284119</v>
      </c>
      <c r="AG56" s="4">
        <f t="shared" si="59"/>
        <v>75.184213605762039</v>
      </c>
      <c r="AI56" s="4">
        <f t="shared" si="60"/>
        <v>0.60664053885766123</v>
      </c>
      <c r="AJ56" s="4">
        <f t="shared" si="60"/>
        <v>6.1280972616458484E-2</v>
      </c>
      <c r="AK56" s="4">
        <f t="shared" si="60"/>
        <v>-1.2548179205784749</v>
      </c>
      <c r="AL56" s="4">
        <f t="shared" si="60"/>
        <v>-0.39146020994218134</v>
      </c>
      <c r="AM56" s="4">
        <f t="shared" si="60"/>
        <v>-0.8355593545586828</v>
      </c>
      <c r="AN56" s="4">
        <f t="shared" si="60"/>
        <v>0.81712859849957908</v>
      </c>
      <c r="AO56" s="4">
        <f t="shared" si="60"/>
        <v>-0.97360666492539849</v>
      </c>
      <c r="AP56" s="4">
        <f t="shared" si="60"/>
        <v>0.41411120741712182</v>
      </c>
      <c r="AQ56" s="4">
        <f t="shared" si="60"/>
        <v>-4.4007562523788124E-2</v>
      </c>
      <c r="AR56" s="4">
        <f t="shared" si="60"/>
        <v>-2.024896901926013</v>
      </c>
      <c r="AS56" s="4">
        <f t="shared" si="60"/>
        <v>-0.76117056651287385</v>
      </c>
      <c r="AT56" s="4">
        <f t="shared" si="60"/>
        <v>-0.63485118850044842</v>
      </c>
      <c r="AU56" s="4">
        <f t="shared" si="60"/>
        <v>-1.6440089769319854</v>
      </c>
      <c r="AV56" s="4">
        <f t="shared" si="60"/>
        <v>0.15405109271587492</v>
      </c>
      <c r="AW56" s="4">
        <f t="shared" si="60"/>
        <v>-2.5213605762033353E-2</v>
      </c>
      <c r="AY56" s="2">
        <f t="shared" si="51"/>
        <v>74.684383275173261</v>
      </c>
      <c r="AZ56" s="2">
        <f t="shared" si="51"/>
        <v>77.381011119133774</v>
      </c>
      <c r="BA56" s="2">
        <f t="shared" si="51"/>
        <v>81.119216020839261</v>
      </c>
      <c r="BB56" s="2">
        <f t="shared" si="51"/>
        <v>78.984471785606061</v>
      </c>
      <c r="BC56" s="2">
        <f t="shared" si="51"/>
        <v>80.35996093759718</v>
      </c>
      <c r="BD56" s="2">
        <f t="shared" si="51"/>
        <v>80.937353024497213</v>
      </c>
      <c r="BE56" s="2">
        <f t="shared" si="51"/>
        <v>90.017824531608142</v>
      </c>
      <c r="BF56" s="2">
        <f t="shared" si="51"/>
        <v>80.484491945410156</v>
      </c>
      <c r="BG56" s="2">
        <f t="shared" si="51"/>
        <v>82.654591751263993</v>
      </c>
      <c r="BH56" s="2">
        <f t="shared" si="51"/>
        <v>83.104642373487877</v>
      </c>
      <c r="BI56" s="2">
        <f t="shared" si="51"/>
        <v>80.626798899949904</v>
      </c>
      <c r="BJ56" s="2">
        <f t="shared" si="51"/>
        <v>80.91445442785286</v>
      </c>
      <c r="BK56" s="2">
        <f t="shared" si="51"/>
        <v>85.336678704784731</v>
      </c>
      <c r="BL56" s="2">
        <f t="shared" si="51"/>
        <v>77.923754080725871</v>
      </c>
      <c r="BM56" s="2">
        <f t="shared" si="51"/>
        <v>75.184178492803142</v>
      </c>
      <c r="BO56" s="2">
        <f t="shared" si="10"/>
        <v>75.456000000000003</v>
      </c>
      <c r="BP56" s="2">
        <f t="shared" si="11"/>
        <v>77.451999999999998</v>
      </c>
      <c r="BQ56" s="2">
        <f t="shared" si="12"/>
        <v>79.873000000000005</v>
      </c>
      <c r="BR56" s="2">
        <f t="shared" si="13"/>
        <v>78.613</v>
      </c>
      <c r="BS56" s="2">
        <f t="shared" si="14"/>
        <v>79.548000000000002</v>
      </c>
      <c r="BT56" s="2">
        <f t="shared" si="15"/>
        <v>81.757999999999996</v>
      </c>
      <c r="BU56" s="2">
        <f t="shared" si="16"/>
        <v>89.048000000000002</v>
      </c>
      <c r="BV56" s="2">
        <f t="shared" si="17"/>
        <v>80.903000000000006</v>
      </c>
      <c r="BW56" s="2">
        <f t="shared" si="18"/>
        <v>82.613</v>
      </c>
      <c r="BX56" s="2">
        <f t="shared" si="19"/>
        <v>81.081000000000003</v>
      </c>
      <c r="BY56" s="2">
        <f t="shared" si="20"/>
        <v>79.870999999999995</v>
      </c>
      <c r="BZ56" s="2">
        <f t="shared" si="21"/>
        <v>80.290000000000006</v>
      </c>
      <c r="CA56" s="2">
        <f t="shared" si="22"/>
        <v>83.71</v>
      </c>
      <c r="CB56" s="2">
        <f t="shared" si="23"/>
        <v>78.078999999999994</v>
      </c>
      <c r="CC56" s="2">
        <f t="shared" si="24"/>
        <v>75.159000000000006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76.162632055749128</v>
      </c>
      <c r="DL56" s="2">
        <f t="shared" si="61"/>
        <v>77.850083509513723</v>
      </c>
      <c r="DM56" s="2">
        <f t="shared" si="61"/>
        <v>81.080364975334746</v>
      </c>
      <c r="DN56" s="2">
        <f t="shared" si="61"/>
        <v>79.274301419510692</v>
      </c>
      <c r="DO56" s="2">
        <f t="shared" si="61"/>
        <v>81.010031712473562</v>
      </c>
      <c r="DP56" s="2">
        <f t="shared" si="61"/>
        <v>81.282598405253282</v>
      </c>
      <c r="DQ56" s="2">
        <f t="shared" si="61"/>
        <v>90.200272648083612</v>
      </c>
      <c r="DR56" s="2">
        <f t="shared" si="61"/>
        <v>81.806201219512218</v>
      </c>
      <c r="DS56" s="2">
        <f t="shared" si="61"/>
        <v>83.569686369770608</v>
      </c>
      <c r="DT56" s="2">
        <f t="shared" si="61"/>
        <v>83.095338326585704</v>
      </c>
      <c r="DU56" s="2">
        <f t="shared" si="61"/>
        <v>81.332282797180156</v>
      </c>
      <c r="DV56" s="2">
        <f t="shared" si="61"/>
        <v>81.505167019027468</v>
      </c>
      <c r="DW56" s="2">
        <f t="shared" si="61"/>
        <v>85.742082452431291</v>
      </c>
      <c r="DX56" s="2">
        <f t="shared" si="61"/>
        <v>78.490076450742251</v>
      </c>
      <c r="DY56" s="2">
        <f t="shared" si="61"/>
        <v>75.516618538324408</v>
      </c>
      <c r="EA56" s="2">
        <f t="shared" si="62"/>
        <v>70.330350611661757</v>
      </c>
      <c r="EB56" s="2">
        <f t="shared" si="62"/>
        <v>75.413659253477931</v>
      </c>
      <c r="EC56" s="2">
        <f t="shared" si="62"/>
        <v>81.284561015422724</v>
      </c>
      <c r="ED56" s="2">
        <f t="shared" si="62"/>
        <v>77.869996491877416</v>
      </c>
      <c r="EE56" s="2">
        <f t="shared" si="62"/>
        <v>77.900834048452026</v>
      </c>
      <c r="EF56" s="2">
        <f t="shared" si="62"/>
        <v>79.392333143786971</v>
      </c>
      <c r="EG56" s="2">
        <f t="shared" si="62"/>
        <v>89.21155496690956</v>
      </c>
      <c r="EH56" s="2">
        <f t="shared" si="62"/>
        <v>74.815109538374003</v>
      </c>
      <c r="EI56" s="2">
        <f t="shared" si="62"/>
        <v>78.542388609671931</v>
      </c>
      <c r="EJ56" s="2">
        <f t="shared" si="62"/>
        <v>83.149825437856066</v>
      </c>
      <c r="EK56" s="2">
        <f t="shared" si="62"/>
        <v>77.60996222911271</v>
      </c>
      <c r="EL56" s="2">
        <f t="shared" si="62"/>
        <v>78.543007156919217</v>
      </c>
      <c r="EM56" s="2">
        <f t="shared" si="62"/>
        <v>83.750828579137462</v>
      </c>
      <c r="EN56" s="2">
        <f t="shared" si="62"/>
        <v>75.212875042172058</v>
      </c>
      <c r="EO56" s="2">
        <f t="shared" si="62"/>
        <v>73.363226209844314</v>
      </c>
      <c r="EQ56" s="2">
        <f t="shared" si="63"/>
        <v>69.161542752001836</v>
      </c>
      <c r="ER56" s="2">
        <f t="shared" si="63"/>
        <v>73.650020558532532</v>
      </c>
      <c r="ES56" s="2">
        <f t="shared" si="63"/>
        <v>79.274285435547242</v>
      </c>
      <c r="ET56" s="2">
        <f t="shared" si="63"/>
        <v>76.378678224523853</v>
      </c>
      <c r="EU56" s="2">
        <f t="shared" si="63"/>
        <v>77.496310752213276</v>
      </c>
      <c r="EV56" s="2">
        <f t="shared" si="63"/>
        <v>78.897682930673795</v>
      </c>
      <c r="EW56" s="2">
        <f t="shared" si="63"/>
        <v>85.768467109377895</v>
      </c>
      <c r="EX56" s="2">
        <f t="shared" si="63"/>
        <v>74.2983690283328</v>
      </c>
      <c r="EY56" s="2">
        <f t="shared" si="63"/>
        <v>77.398657698209718</v>
      </c>
      <c r="EZ56" s="2">
        <f t="shared" si="63"/>
        <v>80.94522743166705</v>
      </c>
      <c r="FA56" s="2">
        <f t="shared" si="63"/>
        <v>77.848742845812765</v>
      </c>
      <c r="FB56" s="2">
        <f t="shared" si="63"/>
        <v>79.15188502141136</v>
      </c>
      <c r="FC56" s="2">
        <f t="shared" si="63"/>
        <v>81.508845198924888</v>
      </c>
      <c r="FD56" s="2">
        <f t="shared" si="63"/>
        <v>74.698255216604281</v>
      </c>
      <c r="FE56" s="2">
        <f t="shared" si="63"/>
        <v>75.529885260685759</v>
      </c>
      <c r="FG56" s="2">
        <f t="shared" si="64"/>
        <v>0.25345752845394276</v>
      </c>
      <c r="FH56" s="2">
        <f t="shared" si="64"/>
        <v>0.19251364029012524</v>
      </c>
      <c r="FI56" s="2">
        <f t="shared" si="64"/>
        <v>0.19038628786412309</v>
      </c>
      <c r="FJ56" s="2">
        <f t="shared" si="64"/>
        <v>0.206369057986275</v>
      </c>
      <c r="FK56" s="2">
        <f t="shared" si="64"/>
        <v>0.2090778960730621</v>
      </c>
      <c r="FL56" s="2">
        <f t="shared" si="64"/>
        <v>0.18263983835605888</v>
      </c>
      <c r="FM56" s="2">
        <f t="shared" si="64"/>
        <v>0.18447495972707664</v>
      </c>
      <c r="FN56" s="2">
        <f t="shared" si="64"/>
        <v>0.18905489149594007</v>
      </c>
      <c r="FO56" s="2">
        <f t="shared" si="64"/>
        <v>0.18202029274441958</v>
      </c>
      <c r="FP56" s="2">
        <f t="shared" si="64"/>
        <v>0.17157182301824811</v>
      </c>
      <c r="FQ56" s="2">
        <f t="shared" si="64"/>
        <v>0.18952912076113673</v>
      </c>
      <c r="FR56" s="2">
        <f t="shared" si="64"/>
        <v>0.19942282692107252</v>
      </c>
      <c r="FS56" s="2">
        <f t="shared" si="64"/>
        <v>0.20357799205013802</v>
      </c>
      <c r="FT56" s="2">
        <f t="shared" si="64"/>
        <v>0.1728054442177189</v>
      </c>
      <c r="FU56" s="2">
        <f t="shared" si="64"/>
        <v>0.15438647796696917</v>
      </c>
      <c r="FW56" s="2">
        <f t="shared" si="53"/>
        <v>1.1242660270375455E-5</v>
      </c>
      <c r="FX56" s="2">
        <f t="shared" si="53"/>
        <v>1.5585708922461991E-5</v>
      </c>
      <c r="FY56" s="2">
        <f t="shared" si="53"/>
        <v>1.2476182188546034E-5</v>
      </c>
      <c r="FZ56" s="2">
        <f t="shared" si="53"/>
        <v>1.646118337321584E-5</v>
      </c>
      <c r="GA56" s="2">
        <f t="shared" si="53"/>
        <v>1.5496777431073994E-5</v>
      </c>
      <c r="GB56" s="2">
        <f t="shared" si="53"/>
        <v>1.5443138572722722E-5</v>
      </c>
      <c r="GC56" s="2">
        <f t="shared" si="53"/>
        <v>1.581779544583818E-5</v>
      </c>
      <c r="GD56" s="2">
        <f t="shared" si="53"/>
        <v>1.7794010963178139E-5</v>
      </c>
      <c r="GE56" s="2">
        <f t="shared" si="53"/>
        <v>2.1341121281510626E-5</v>
      </c>
      <c r="GF56" s="2">
        <f t="shared" si="53"/>
        <v>2.0142497338017098E-5</v>
      </c>
      <c r="GG56" s="2">
        <f t="shared" si="53"/>
        <v>1.778715008211683E-5</v>
      </c>
      <c r="GH56" s="2">
        <f t="shared" si="53"/>
        <v>1.5934754275684822E-5</v>
      </c>
      <c r="GI56" s="2">
        <f t="shared" si="53"/>
        <v>1.2614928192169926E-5</v>
      </c>
      <c r="GJ56" s="2">
        <f t="shared" si="53"/>
        <v>8.0152712228361216E-6</v>
      </c>
      <c r="GK56" s="2">
        <f t="shared" si="53"/>
        <v>6.7439101028805809E-6</v>
      </c>
      <c r="GM56" s="86">
        <f t="shared" si="54"/>
        <v>1.9886738416191954E-4</v>
      </c>
      <c r="GN56" s="86">
        <f t="shared" si="54"/>
        <v>8.5721406850553449E-6</v>
      </c>
      <c r="GO56" s="86">
        <f t="shared" si="54"/>
        <v>7.6657192894877098E-6</v>
      </c>
      <c r="GP56" s="86">
        <f t="shared" si="54"/>
        <v>1.9013309631047736E-5</v>
      </c>
      <c r="GQ56" s="86">
        <f t="shared" si="54"/>
        <v>2.2831535147550421E-5</v>
      </c>
      <c r="GR56" s="86">
        <f t="shared" si="54"/>
        <v>3.0366935309991898E-6</v>
      </c>
      <c r="GS56" s="86">
        <f t="shared" si="54"/>
        <v>3.3726311694786664E-6</v>
      </c>
      <c r="GT56" s="86">
        <f t="shared" si="54"/>
        <v>3.8637815310398878E-6</v>
      </c>
      <c r="GU56" s="86">
        <f t="shared" si="54"/>
        <v>2.033578130668004E-6</v>
      </c>
      <c r="GV56" s="86">
        <f t="shared" si="54"/>
        <v>1.0621764145862175E-6</v>
      </c>
      <c r="GW56" s="86">
        <f t="shared" si="54"/>
        <v>4.8487265302899048E-6</v>
      </c>
      <c r="GX56" s="86">
        <f t="shared" si="54"/>
        <v>1.0077219360482448E-5</v>
      </c>
      <c r="GY56" s="86">
        <f t="shared" si="54"/>
        <v>1.80320269988576E-5</v>
      </c>
      <c r="GZ56" s="86">
        <f t="shared" si="54"/>
        <v>1.0644525191113244E-6</v>
      </c>
      <c r="HA56" s="86">
        <f t="shared" si="54"/>
        <v>3.4471409631089666E-8</v>
      </c>
      <c r="HC56" s="86">
        <f t="shared" si="58"/>
        <v>1.6719854733677141E-13</v>
      </c>
      <c r="HD56" s="86">
        <f t="shared" si="58"/>
        <v>9.7113759527224643E-17</v>
      </c>
      <c r="HE56" s="86">
        <f t="shared" si="58"/>
        <v>7.4945558132460382E-17</v>
      </c>
      <c r="HF56" s="86">
        <f t="shared" si="58"/>
        <v>1.7737610135018698E-17</v>
      </c>
      <c r="HG56" s="86">
        <f t="shared" si="58"/>
        <v>1.1952967137053833E-17</v>
      </c>
      <c r="HH56" s="86">
        <f t="shared" si="58"/>
        <v>9.0553159201375822E-19</v>
      </c>
      <c r="HI56" s="86">
        <f t="shared" si="58"/>
        <v>1.5672618324783897E-17</v>
      </c>
      <c r="HJ56" s="86">
        <f t="shared" si="58"/>
        <v>7.2998549403843049E-18</v>
      </c>
      <c r="HK56" s="86">
        <f t="shared" si="58"/>
        <v>4.5451668998903705E-18</v>
      </c>
      <c r="HL56" s="86">
        <f t="shared" si="58"/>
        <v>1.0944749456452418E-18</v>
      </c>
      <c r="HM56" s="86">
        <f t="shared" si="58"/>
        <v>6.0269351612657068E-17</v>
      </c>
      <c r="HN56" s="86">
        <f t="shared" si="58"/>
        <v>6.3886627423311933E-18</v>
      </c>
      <c r="HO56" s="86">
        <f t="shared" si="58"/>
        <v>3.8333963115509936E-17</v>
      </c>
      <c r="HP56" s="86">
        <f t="shared" si="58"/>
        <v>6.5888266545710537E-19</v>
      </c>
      <c r="HQ56" s="86">
        <f t="shared" si="58"/>
        <v>3.7020300057910184E-25</v>
      </c>
      <c r="HS56" s="86">
        <f t="shared" si="55"/>
        <v>8.463717232104795E-63</v>
      </c>
      <c r="HT56" s="86">
        <f t="shared" si="55"/>
        <v>1.8766345437893511E-76</v>
      </c>
      <c r="HU56" s="86">
        <f t="shared" si="55"/>
        <v>1.8808703875001286E-77</v>
      </c>
      <c r="HV56" s="86">
        <f t="shared" si="55"/>
        <v>2.430134845446229E-80</v>
      </c>
      <c r="HW56" s="86">
        <f t="shared" si="55"/>
        <v>3.3168291075649284E-82</v>
      </c>
      <c r="HX56" s="86">
        <f t="shared" si="55"/>
        <v>2.3542070217538151E-89</v>
      </c>
      <c r="HY56" s="86">
        <f t="shared" si="55"/>
        <v>2.0557653718478252E-83</v>
      </c>
      <c r="HZ56" s="86">
        <f t="shared" si="55"/>
        <v>9.1752797006468448E-87</v>
      </c>
      <c r="IA56" s="86">
        <f t="shared" si="55"/>
        <v>1.121324874779257E-86</v>
      </c>
      <c r="IB56" s="86">
        <f t="shared" si="55"/>
        <v>1.0968892416578494E-89</v>
      </c>
      <c r="IC56" s="86">
        <f t="shared" si="55"/>
        <v>2.29426507441083E-81</v>
      </c>
      <c r="ID56" s="86">
        <f t="shared" si="55"/>
        <v>7.6698229757139866E-87</v>
      </c>
      <c r="IE56" s="86">
        <f t="shared" si="55"/>
        <v>1.212115754099972E-82</v>
      </c>
      <c r="IF56" s="86">
        <f t="shared" si="55"/>
        <v>3.3320391524947032E-65</v>
      </c>
      <c r="IG56" s="86">
        <f t="shared" si="55"/>
        <v>3.8160007531214339E-48</v>
      </c>
      <c r="II56" s="86">
        <f t="shared" si="56"/>
        <v>6.0371872934113945E-296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1.9500504998845145E-156</v>
      </c>
      <c r="IW56" s="86">
        <f t="shared" si="56"/>
        <v>8.5618163157757669E-100</v>
      </c>
      <c r="IY56" s="86">
        <f t="shared" si="57"/>
        <v>1.988673843291181E-4</v>
      </c>
      <c r="IZ56" s="86">
        <f t="shared" si="57"/>
        <v>8.5721406851524589E-6</v>
      </c>
      <c r="JA56" s="86">
        <f t="shared" si="57"/>
        <v>7.6657192895626553E-6</v>
      </c>
      <c r="JB56" s="86">
        <f t="shared" si="57"/>
        <v>1.9013309631065473E-5</v>
      </c>
      <c r="JC56" s="86">
        <f t="shared" si="57"/>
        <v>2.2831535147562374E-5</v>
      </c>
      <c r="JD56" s="86">
        <f t="shared" si="57"/>
        <v>3.0366935310000953E-6</v>
      </c>
      <c r="JE56" s="86">
        <f t="shared" si="57"/>
        <v>3.372631169494339E-6</v>
      </c>
      <c r="JF56" s="86">
        <f t="shared" si="57"/>
        <v>3.8637815310471876E-6</v>
      </c>
      <c r="JG56" s="86">
        <f t="shared" si="57"/>
        <v>2.0335781306725492E-6</v>
      </c>
      <c r="JH56" s="86">
        <f t="shared" si="57"/>
        <v>1.0621764145873121E-6</v>
      </c>
      <c r="JI56" s="86">
        <f t="shared" si="57"/>
        <v>4.8487265303501737E-6</v>
      </c>
      <c r="JJ56" s="86">
        <f t="shared" si="57"/>
        <v>1.0077219360488836E-5</v>
      </c>
      <c r="JK56" s="86">
        <f t="shared" si="57"/>
        <v>1.8032026998895933E-5</v>
      </c>
      <c r="JL56" s="86">
        <f t="shared" si="57"/>
        <v>1.0644525191119832E-6</v>
      </c>
      <c r="JM56" s="86">
        <f t="shared" si="57"/>
        <v>3.4471409631089666E-8</v>
      </c>
    </row>
    <row r="57" spans="2:273" x14ac:dyDescent="0.25">
      <c r="B57" s="2">
        <v>30</v>
      </c>
      <c r="C57" s="37">
        <v>75.823999999999998</v>
      </c>
      <c r="D57" s="37">
        <v>77.161000000000001</v>
      </c>
      <c r="E57" s="37">
        <v>80.332999999999998</v>
      </c>
      <c r="F57" s="37">
        <v>78.355000000000004</v>
      </c>
      <c r="G57" s="37">
        <v>80.435000000000002</v>
      </c>
      <c r="H57" s="37">
        <v>79.305999999999997</v>
      </c>
      <c r="I57" s="37">
        <v>89.5</v>
      </c>
      <c r="J57" s="37">
        <v>80.838999999999999</v>
      </c>
      <c r="K57" s="37">
        <v>82.951999999999998</v>
      </c>
      <c r="L57" s="37">
        <v>81.483999999999995</v>
      </c>
      <c r="M57" s="37">
        <v>79.742000000000004</v>
      </c>
      <c r="N57" s="37">
        <v>80.629000000000005</v>
      </c>
      <c r="O57" s="37">
        <v>83.855000000000004</v>
      </c>
      <c r="P57" s="37">
        <v>78.540000000000006</v>
      </c>
      <c r="Q57" s="37">
        <v>76.094999999999999</v>
      </c>
      <c r="S57" s="4">
        <f t="shared" si="59"/>
        <v>74.831087399628188</v>
      </c>
      <c r="T57" s="4">
        <f t="shared" si="59"/>
        <v>77.409460302922056</v>
      </c>
      <c r="U57" s="4">
        <f t="shared" si="59"/>
        <v>81.172154230619014</v>
      </c>
      <c r="V57" s="4">
        <f t="shared" si="59"/>
        <v>78.921778391149758</v>
      </c>
      <c r="W57" s="4">
        <f t="shared" si="59"/>
        <v>80.332580671345937</v>
      </c>
      <c r="X57" s="4">
        <f t="shared" si="59"/>
        <v>80.926937012423664</v>
      </c>
      <c r="Y57" s="4">
        <f t="shared" si="59"/>
        <v>89.948114219796764</v>
      </c>
      <c r="Z57" s="4">
        <f t="shared" si="59"/>
        <v>80.405154039417567</v>
      </c>
      <c r="AA57" s="4">
        <f t="shared" si="59"/>
        <v>82.67444066380078</v>
      </c>
      <c r="AB57" s="4">
        <f t="shared" si="59"/>
        <v>83.152772515209577</v>
      </c>
      <c r="AC57" s="4">
        <f t="shared" si="59"/>
        <v>80.610146133794089</v>
      </c>
      <c r="AD57" s="4">
        <f t="shared" si="59"/>
        <v>80.849166175276736</v>
      </c>
      <c r="AE57" s="4">
        <f t="shared" si="59"/>
        <v>85.331159441536258</v>
      </c>
      <c r="AF57" s="4">
        <f t="shared" si="59"/>
        <v>77.918616647698258</v>
      </c>
      <c r="AG57" s="4">
        <f t="shared" si="59"/>
        <v>75.132294554188135</v>
      </c>
      <c r="AI57" s="4">
        <f t="shared" si="60"/>
        <v>0.99291260037180962</v>
      </c>
      <c r="AJ57" s="4">
        <f t="shared" si="60"/>
        <v>-0.24846030292205512</v>
      </c>
      <c r="AK57" s="4">
        <f t="shared" si="60"/>
        <v>-0.83915423061901606</v>
      </c>
      <c r="AL57" s="4">
        <f t="shared" si="60"/>
        <v>-0.5667783911497537</v>
      </c>
      <c r="AM57" s="4">
        <f t="shared" si="60"/>
        <v>0.10241932865406511</v>
      </c>
      <c r="AN57" s="4">
        <f t="shared" si="60"/>
        <v>-1.6209370124236671</v>
      </c>
      <c r="AO57" s="4">
        <f t="shared" si="60"/>
        <v>-0.44811421979676425</v>
      </c>
      <c r="AP57" s="4">
        <f t="shared" si="60"/>
        <v>0.43384596058243119</v>
      </c>
      <c r="AQ57" s="4">
        <f t="shared" si="60"/>
        <v>0.27755933619921791</v>
      </c>
      <c r="AR57" s="4">
        <f t="shared" si="60"/>
        <v>-1.6687725152095823</v>
      </c>
      <c r="AS57" s="4">
        <f t="shared" si="60"/>
        <v>-0.86814613379408456</v>
      </c>
      <c r="AT57" s="4">
        <f t="shared" si="60"/>
        <v>-0.22016617527673077</v>
      </c>
      <c r="AU57" s="4">
        <f t="shared" si="60"/>
        <v>-1.4761594415362538</v>
      </c>
      <c r="AV57" s="4">
        <f t="shared" si="60"/>
        <v>0.62138335230174846</v>
      </c>
      <c r="AW57" s="4">
        <f t="shared" si="60"/>
        <v>0.96270544581186357</v>
      </c>
      <c r="AY57" s="2">
        <f t="shared" si="51"/>
        <v>74.589429191847628</v>
      </c>
      <c r="AZ57" s="2">
        <f t="shared" si="51"/>
        <v>77.392638428779307</v>
      </c>
      <c r="BA57" s="2">
        <f t="shared" si="51"/>
        <v>81.157182354603378</v>
      </c>
      <c r="BB57" s="2">
        <f t="shared" si="51"/>
        <v>78.888425894110597</v>
      </c>
      <c r="BC57" s="2">
        <f t="shared" si="51"/>
        <v>80.293613961413783</v>
      </c>
      <c r="BD57" s="2">
        <f t="shared" si="51"/>
        <v>80.920440565616516</v>
      </c>
      <c r="BE57" s="2">
        <f t="shared" si="51"/>
        <v>89.941158416111179</v>
      </c>
      <c r="BF57" s="2">
        <f t="shared" si="51"/>
        <v>80.397062599270299</v>
      </c>
      <c r="BG57" s="2">
        <f t="shared" si="51"/>
        <v>82.66983355701322</v>
      </c>
      <c r="BH57" s="2">
        <f t="shared" si="51"/>
        <v>83.150321846024482</v>
      </c>
      <c r="BI57" s="2">
        <f t="shared" si="51"/>
        <v>80.600440992068727</v>
      </c>
      <c r="BJ57" s="2">
        <f t="shared" si="51"/>
        <v>80.831102329462738</v>
      </c>
      <c r="BK57" s="2">
        <f t="shared" si="51"/>
        <v>85.302288719573113</v>
      </c>
      <c r="BL57" s="2">
        <f t="shared" si="51"/>
        <v>77.916274489849144</v>
      </c>
      <c r="BM57" s="2">
        <f t="shared" si="51"/>
        <v>75.132209207804365</v>
      </c>
      <c r="BO57" s="2">
        <f t="shared" si="10"/>
        <v>75.823999999999998</v>
      </c>
      <c r="BP57" s="2">
        <f t="shared" si="11"/>
        <v>77.161000000000001</v>
      </c>
      <c r="BQ57" s="2">
        <f t="shared" si="12"/>
        <v>80.332999999999998</v>
      </c>
      <c r="BR57" s="2">
        <f t="shared" si="13"/>
        <v>78.355000000000004</v>
      </c>
      <c r="BS57" s="2">
        <f t="shared" si="14"/>
        <v>80.435000000000002</v>
      </c>
      <c r="BT57" s="2">
        <f t="shared" si="15"/>
        <v>79.305999999999997</v>
      </c>
      <c r="BU57" s="2">
        <f t="shared" si="16"/>
        <v>89.5</v>
      </c>
      <c r="BV57" s="2">
        <f t="shared" si="17"/>
        <v>80.838999999999999</v>
      </c>
      <c r="BW57" s="2">
        <f t="shared" si="18"/>
        <v>82.951999999999998</v>
      </c>
      <c r="BX57" s="2">
        <f t="shared" si="19"/>
        <v>81.483999999999995</v>
      </c>
      <c r="BY57" s="2">
        <f t="shared" si="20"/>
        <v>79.742000000000004</v>
      </c>
      <c r="BZ57" s="2">
        <f t="shared" si="21"/>
        <v>80.629000000000005</v>
      </c>
      <c r="CA57" s="2">
        <f t="shared" si="22"/>
        <v>83.855000000000004</v>
      </c>
      <c r="CB57" s="2">
        <f t="shared" si="23"/>
        <v>78.540000000000006</v>
      </c>
      <c r="CC57" s="2">
        <f t="shared" si="24"/>
        <v>76.094999999999999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76.214452961672464</v>
      </c>
      <c r="DL57" s="2">
        <f t="shared" si="61"/>
        <v>77.948055572334624</v>
      </c>
      <c r="DM57" s="2">
        <f t="shared" si="61"/>
        <v>81.167428118393246</v>
      </c>
      <c r="DN57" s="2">
        <f t="shared" si="61"/>
        <v>79.222554213228605</v>
      </c>
      <c r="DO57" s="2">
        <f t="shared" si="61"/>
        <v>81.029288583509512</v>
      </c>
      <c r="DP57" s="2">
        <f t="shared" si="61"/>
        <v>81.335092495309553</v>
      </c>
      <c r="DQ57" s="2">
        <f t="shared" si="61"/>
        <v>90.182663763066188</v>
      </c>
      <c r="DR57" s="2">
        <f t="shared" si="61"/>
        <v>81.851626829268312</v>
      </c>
      <c r="DS57" s="2">
        <f t="shared" si="61"/>
        <v>83.711370782726078</v>
      </c>
      <c r="DT57" s="2">
        <f t="shared" si="61"/>
        <v>83.190792982456159</v>
      </c>
      <c r="DU57" s="2">
        <f t="shared" si="61"/>
        <v>81.397308240823293</v>
      </c>
      <c r="DV57" s="2">
        <f t="shared" si="61"/>
        <v>81.489672606463287</v>
      </c>
      <c r="DW57" s="2">
        <f t="shared" si="61"/>
        <v>85.782469203664562</v>
      </c>
      <c r="DX57" s="2">
        <f t="shared" si="61"/>
        <v>78.557375438596495</v>
      </c>
      <c r="DY57" s="2">
        <f t="shared" si="61"/>
        <v>75.49739393939393</v>
      </c>
      <c r="EA57" s="2">
        <f t="shared" si="62"/>
        <v>70.224232458255202</v>
      </c>
      <c r="EB57" s="2">
        <f t="shared" si="62"/>
        <v>75.268104833323932</v>
      </c>
      <c r="EC57" s="2">
        <f t="shared" si="62"/>
        <v>81.117578689631898</v>
      </c>
      <c r="ED57" s="2">
        <f t="shared" si="62"/>
        <v>77.716654530386307</v>
      </c>
      <c r="EE57" s="2">
        <f t="shared" si="62"/>
        <v>77.7555287609743</v>
      </c>
      <c r="EF57" s="2">
        <f t="shared" si="62"/>
        <v>79.228087955348713</v>
      </c>
      <c r="EG57" s="2">
        <f t="shared" si="62"/>
        <v>88.967751888495229</v>
      </c>
      <c r="EH57" s="2">
        <f t="shared" si="62"/>
        <v>74.706794722241995</v>
      </c>
      <c r="EI57" s="2">
        <f t="shared" si="62"/>
        <v>78.401249744828718</v>
      </c>
      <c r="EJ57" s="2">
        <f t="shared" si="62"/>
        <v>82.972362444608535</v>
      </c>
      <c r="EK57" s="2">
        <f t="shared" si="62"/>
        <v>77.49265866157829</v>
      </c>
      <c r="EL57" s="2">
        <f t="shared" si="62"/>
        <v>78.419868764815405</v>
      </c>
      <c r="EM57" s="2">
        <f t="shared" si="62"/>
        <v>83.589193649555483</v>
      </c>
      <c r="EN57" s="2">
        <f t="shared" si="62"/>
        <v>75.117467507430305</v>
      </c>
      <c r="EO57" s="2">
        <f t="shared" si="62"/>
        <v>73.307902582510977</v>
      </c>
      <c r="EQ57" s="2">
        <f t="shared" si="63"/>
        <v>69.069397836916025</v>
      </c>
      <c r="ER57" s="2">
        <f t="shared" si="63"/>
        <v>73.525960739450198</v>
      </c>
      <c r="ES57" s="2">
        <f t="shared" si="63"/>
        <v>79.131305820132994</v>
      </c>
      <c r="ET57" s="2">
        <f t="shared" si="63"/>
        <v>76.243533907940218</v>
      </c>
      <c r="EU57" s="2">
        <f t="shared" si="63"/>
        <v>77.355954931443605</v>
      </c>
      <c r="EV57" s="2">
        <f t="shared" si="63"/>
        <v>78.739545173165766</v>
      </c>
      <c r="EW57" s="2">
        <f t="shared" si="63"/>
        <v>85.56755376917701</v>
      </c>
      <c r="EX57" s="2">
        <f t="shared" si="63"/>
        <v>74.196638675882937</v>
      </c>
      <c r="EY57" s="2">
        <f t="shared" si="63"/>
        <v>77.272174526854215</v>
      </c>
      <c r="EZ57" s="2">
        <f t="shared" si="63"/>
        <v>80.796121103176532</v>
      </c>
      <c r="FA57" s="2">
        <f t="shared" si="63"/>
        <v>77.728408777233042</v>
      </c>
      <c r="FB57" s="2">
        <f t="shared" si="63"/>
        <v>79.021137117851879</v>
      </c>
      <c r="FC57" s="2">
        <f t="shared" si="63"/>
        <v>81.374945962551678</v>
      </c>
      <c r="FD57" s="2">
        <f t="shared" si="63"/>
        <v>74.609419182889312</v>
      </c>
      <c r="FE57" s="2">
        <f t="shared" si="63"/>
        <v>75.445902533305798</v>
      </c>
      <c r="FG57" s="2">
        <f t="shared" si="64"/>
        <v>0.27127708118317811</v>
      </c>
      <c r="FH57" s="2">
        <f t="shared" si="64"/>
        <v>0.20723790304640055</v>
      </c>
      <c r="FI57" s="2">
        <f t="shared" si="64"/>
        <v>0.2049891470825782</v>
      </c>
      <c r="FJ57" s="2">
        <f t="shared" si="64"/>
        <v>0.2218618770749545</v>
      </c>
      <c r="FK57" s="2">
        <f t="shared" si="64"/>
        <v>0.22471649494011545</v>
      </c>
      <c r="FL57" s="2">
        <f t="shared" si="64"/>
        <v>0.19679295858874724</v>
      </c>
      <c r="FM57" s="2">
        <f t="shared" si="64"/>
        <v>0.19873571039342777</v>
      </c>
      <c r="FN57" s="2">
        <f t="shared" si="64"/>
        <v>0.20358130949782968</v>
      </c>
      <c r="FO57" s="2">
        <f t="shared" si="64"/>
        <v>0.19613692378955866</v>
      </c>
      <c r="FP57" s="2">
        <f t="shared" si="64"/>
        <v>0.18506145190352224</v>
      </c>
      <c r="FQ57" s="2">
        <f t="shared" si="64"/>
        <v>0.20408280703838449</v>
      </c>
      <c r="FR57" s="2">
        <f t="shared" si="64"/>
        <v>0.21453513526716159</v>
      </c>
      <c r="FS57" s="2">
        <f t="shared" si="64"/>
        <v>0.21891907552113068</v>
      </c>
      <c r="FT57" s="2">
        <f t="shared" si="64"/>
        <v>0.18637024494871751</v>
      </c>
      <c r="FU57" s="2">
        <f t="shared" si="64"/>
        <v>0.16679697774534427</v>
      </c>
      <c r="FW57" s="2">
        <f t="shared" si="53"/>
        <v>1.2327318482019879E-5</v>
      </c>
      <c r="FX57" s="2">
        <f t="shared" si="53"/>
        <v>1.7089364307960039E-5</v>
      </c>
      <c r="FY57" s="2">
        <f t="shared" si="53"/>
        <v>1.3679845274700646E-5</v>
      </c>
      <c r="FZ57" s="2">
        <f t="shared" si="53"/>
        <v>1.8049299986535344E-5</v>
      </c>
      <c r="GA57" s="2">
        <f t="shared" si="53"/>
        <v>1.6991853159117525E-5</v>
      </c>
      <c r="GB57" s="2">
        <f t="shared" si="53"/>
        <v>1.6933039496029858E-5</v>
      </c>
      <c r="GC57" s="2">
        <f t="shared" si="53"/>
        <v>1.7343841349457395E-5</v>
      </c>
      <c r="GD57" s="2">
        <f t="shared" si="53"/>
        <v>1.9510711548354178E-5</v>
      </c>
      <c r="GE57" s="2">
        <f t="shared" si="53"/>
        <v>2.3400025986872687E-5</v>
      </c>
      <c r="GF57" s="2">
        <f t="shared" si="53"/>
        <v>2.2085766227477564E-5</v>
      </c>
      <c r="GG57" s="2">
        <f t="shared" si="53"/>
        <v>1.950318876768839E-5</v>
      </c>
      <c r="GH57" s="2">
        <f t="shared" si="53"/>
        <v>1.7472083763368896E-5</v>
      </c>
      <c r="GI57" s="2">
        <f t="shared" si="53"/>
        <v>1.3831976874204209E-5</v>
      </c>
      <c r="GJ57" s="2">
        <f t="shared" si="53"/>
        <v>8.7885633358272891E-6</v>
      </c>
      <c r="GK57" s="2">
        <f t="shared" si="53"/>
        <v>7.3945455733690829E-6</v>
      </c>
      <c r="GM57" s="86">
        <f t="shared" si="54"/>
        <v>2.9873507703505396E-4</v>
      </c>
      <c r="GN57" s="86">
        <f t="shared" si="54"/>
        <v>1.5247480534130938E-5</v>
      </c>
      <c r="GO57" s="86">
        <f t="shared" si="54"/>
        <v>1.3695343023984505E-5</v>
      </c>
      <c r="GP57" s="86">
        <f t="shared" si="54"/>
        <v>3.2568567987467481E-5</v>
      </c>
      <c r="GQ57" s="86">
        <f t="shared" si="54"/>
        <v>3.8699320512643779E-5</v>
      </c>
      <c r="GR57" s="86">
        <f t="shared" si="54"/>
        <v>5.7588550853330555E-6</v>
      </c>
      <c r="GS57" s="86">
        <f t="shared" si="54"/>
        <v>6.3709865323398876E-6</v>
      </c>
      <c r="GT57" s="86">
        <f t="shared" si="54"/>
        <v>7.3058843469294149E-6</v>
      </c>
      <c r="GU57" s="86">
        <f t="shared" si="54"/>
        <v>3.9852558171093273E-6</v>
      </c>
      <c r="GV57" s="86">
        <f t="shared" si="54"/>
        <v>2.1313961998671109E-6</v>
      </c>
      <c r="GW57" s="86">
        <f t="shared" si="54"/>
        <v>8.9982560153500356E-6</v>
      </c>
      <c r="GX57" s="86">
        <f t="shared" si="54"/>
        <v>1.7982163879679665E-5</v>
      </c>
      <c r="GY57" s="86">
        <f t="shared" si="54"/>
        <v>3.0831326709177483E-5</v>
      </c>
      <c r="GZ57" s="86">
        <f t="shared" si="54"/>
        <v>2.143704964769884E-6</v>
      </c>
      <c r="HA57" s="86">
        <f t="shared" si="54"/>
        <v>8.619271918091378E-8</v>
      </c>
      <c r="HC57" s="86">
        <f t="shared" si="58"/>
        <v>4.2291382005876926E-13</v>
      </c>
      <c r="HD57" s="86">
        <f t="shared" si="58"/>
        <v>3.2145028670225462E-16</v>
      </c>
      <c r="HE57" s="86">
        <f t="shared" si="58"/>
        <v>2.4182465541184831E-16</v>
      </c>
      <c r="HF57" s="86">
        <f t="shared" si="58"/>
        <v>6.2279416006589417E-17</v>
      </c>
      <c r="HG57" s="86">
        <f t="shared" si="58"/>
        <v>4.3080839333598132E-17</v>
      </c>
      <c r="HH57" s="86">
        <f t="shared" si="58"/>
        <v>3.5724338844415632E-18</v>
      </c>
      <c r="HI57" s="86">
        <f t="shared" si="58"/>
        <v>5.6425014238570633E-17</v>
      </c>
      <c r="HJ57" s="86">
        <f t="shared" si="58"/>
        <v>2.7621991641680399E-17</v>
      </c>
      <c r="HK57" s="86">
        <f t="shared" si="58"/>
        <v>1.7619875767189862E-17</v>
      </c>
      <c r="HL57" s="86">
        <f t="shared" si="58"/>
        <v>4.4170534726775489E-18</v>
      </c>
      <c r="HM57" s="86">
        <f t="shared" si="58"/>
        <v>2.0948195501475626E-16</v>
      </c>
      <c r="HN57" s="86">
        <f t="shared" si="58"/>
        <v>2.3874870919333564E-17</v>
      </c>
      <c r="HO57" s="86">
        <f t="shared" si="58"/>
        <v>1.3123862936648776E-16</v>
      </c>
      <c r="HP57" s="86">
        <f t="shared" si="58"/>
        <v>2.5893446451788221E-18</v>
      </c>
      <c r="HQ57" s="86">
        <f t="shared" si="58"/>
        <v>2.4464107855505634E-24</v>
      </c>
      <c r="HS57" s="86">
        <f t="shared" si="55"/>
        <v>1.5140088040975379E-61</v>
      </c>
      <c r="HT57" s="86">
        <f t="shared" si="55"/>
        <v>7.3168120285335541E-75</v>
      </c>
      <c r="HU57" s="86">
        <f t="shared" si="55"/>
        <v>6.8549346238424128E-76</v>
      </c>
      <c r="HV57" s="86">
        <f t="shared" si="55"/>
        <v>1.1445572020494717E-78</v>
      </c>
      <c r="HW57" s="86">
        <f t="shared" si="55"/>
        <v>1.7368843793384063E-80</v>
      </c>
      <c r="HX57" s="86">
        <f t="shared" si="55"/>
        <v>1.6980261912568706E-87</v>
      </c>
      <c r="HY57" s="86">
        <f t="shared" si="55"/>
        <v>1.1211754893122763E-81</v>
      </c>
      <c r="HZ57" s="86">
        <f t="shared" si="55"/>
        <v>6.0976974932756521E-85</v>
      </c>
      <c r="IA57" s="86">
        <f t="shared" si="55"/>
        <v>7.8190295800649483E-85</v>
      </c>
      <c r="IB57" s="86">
        <f t="shared" si="55"/>
        <v>8.6534275071952046E-88</v>
      </c>
      <c r="IC57" s="86">
        <f t="shared" si="55"/>
        <v>1.1456357198479378E-79</v>
      </c>
      <c r="ID57" s="86">
        <f t="shared" si="55"/>
        <v>4.8740329782259968E-85</v>
      </c>
      <c r="IE57" s="86">
        <f t="shared" si="55"/>
        <v>5.8096444734673709E-81</v>
      </c>
      <c r="IF57" s="86">
        <f t="shared" si="55"/>
        <v>6.5288006876519595E-64</v>
      </c>
      <c r="IG57" s="86">
        <f t="shared" si="55"/>
        <v>3.2540493346370398E-47</v>
      </c>
      <c r="II57" s="86">
        <f t="shared" si="56"/>
        <v>3.2385016957172824E-291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5.0631258483333213E-154</v>
      </c>
      <c r="IW57" s="86">
        <f t="shared" si="56"/>
        <v>2.7584481287749175E-98</v>
      </c>
      <c r="IY57" s="86">
        <f t="shared" si="57"/>
        <v>2.9873507745796778E-4</v>
      </c>
      <c r="IZ57" s="86">
        <f t="shared" si="57"/>
        <v>1.5247480534452388E-5</v>
      </c>
      <c r="JA57" s="86">
        <f t="shared" si="57"/>
        <v>1.369534302422633E-5</v>
      </c>
      <c r="JB57" s="86">
        <f t="shared" si="57"/>
        <v>3.2568567987529762E-5</v>
      </c>
      <c r="JC57" s="86">
        <f t="shared" si="57"/>
        <v>3.8699320512686863E-5</v>
      </c>
      <c r="JD57" s="86">
        <f t="shared" si="57"/>
        <v>5.7588550853366283E-6</v>
      </c>
      <c r="JE57" s="86">
        <f t="shared" si="57"/>
        <v>6.3709865323963127E-6</v>
      </c>
      <c r="JF57" s="86">
        <f t="shared" si="57"/>
        <v>7.3058843469570367E-6</v>
      </c>
      <c r="JG57" s="86">
        <f t="shared" si="57"/>
        <v>3.9852558171269473E-6</v>
      </c>
      <c r="JH57" s="86">
        <f t="shared" si="57"/>
        <v>2.1313961998715278E-6</v>
      </c>
      <c r="JI57" s="86">
        <f t="shared" si="57"/>
        <v>8.998256015559517E-6</v>
      </c>
      <c r="JJ57" s="86">
        <f t="shared" si="57"/>
        <v>1.7982163879703541E-5</v>
      </c>
      <c r="JK57" s="86">
        <f t="shared" si="57"/>
        <v>3.0831326709308719E-5</v>
      </c>
      <c r="JL57" s="86">
        <f t="shared" si="57"/>
        <v>2.1437049647724734E-6</v>
      </c>
      <c r="JM57" s="86">
        <f t="shared" si="57"/>
        <v>8.619271918091378E-8</v>
      </c>
    </row>
    <row r="58" spans="2:273" x14ac:dyDescent="0.25">
      <c r="B58" s="2">
        <v>31</v>
      </c>
      <c r="C58" s="37">
        <v>76.015000000000001</v>
      </c>
      <c r="D58" s="37">
        <v>77.096999999999994</v>
      </c>
      <c r="E58" s="37">
        <v>80.492000000000004</v>
      </c>
      <c r="F58" s="37">
        <v>79.096999999999994</v>
      </c>
      <c r="G58" s="37">
        <v>79.951999999999998</v>
      </c>
      <c r="H58" s="37">
        <v>80.322999999999993</v>
      </c>
      <c r="I58" s="37">
        <v>89.951999999999998</v>
      </c>
      <c r="J58" s="37">
        <v>80.644999999999996</v>
      </c>
      <c r="K58" s="37">
        <v>83.21</v>
      </c>
      <c r="L58" s="37">
        <v>80.725999999999999</v>
      </c>
      <c r="M58" s="37">
        <v>80.031999999999996</v>
      </c>
      <c r="N58" s="37">
        <v>80.322999999999993</v>
      </c>
      <c r="O58" s="37">
        <v>84.694000000000003</v>
      </c>
      <c r="P58" s="37">
        <v>77.492000000000004</v>
      </c>
      <c r="Q58" s="37">
        <v>75.349000000000004</v>
      </c>
      <c r="S58" s="4">
        <f t="shared" si="59"/>
        <v>74.834304753083913</v>
      </c>
      <c r="T58" s="4">
        <f t="shared" si="59"/>
        <v>77.423405003740996</v>
      </c>
      <c r="U58" s="4">
        <f t="shared" si="59"/>
        <v>81.213132222165484</v>
      </c>
      <c r="V58" s="4">
        <f t="shared" si="59"/>
        <v>78.842760052585248</v>
      </c>
      <c r="W58" s="4">
        <f t="shared" si="59"/>
        <v>80.282746071448202</v>
      </c>
      <c r="X58" s="4">
        <f t="shared" si="59"/>
        <v>80.907288778118016</v>
      </c>
      <c r="Y58" s="4">
        <f t="shared" si="59"/>
        <v>89.869436535281949</v>
      </c>
      <c r="Z58" s="4">
        <f t="shared" si="59"/>
        <v>80.313844918388412</v>
      </c>
      <c r="AA58" s="4">
        <f t="shared" si="59"/>
        <v>82.681167447413216</v>
      </c>
      <c r="AB58" s="4">
        <f t="shared" si="59"/>
        <v>83.192937594156177</v>
      </c>
      <c r="AC58" s="4">
        <f t="shared" si="59"/>
        <v>80.582680204566145</v>
      </c>
      <c r="AD58" s="4">
        <f t="shared" si="59"/>
        <v>80.772788856126652</v>
      </c>
      <c r="AE58" s="4">
        <f t="shared" si="59"/>
        <v>85.307148532024769</v>
      </c>
      <c r="AF58" s="4">
        <f t="shared" si="59"/>
        <v>77.905977725654083</v>
      </c>
      <c r="AG58" s="4">
        <f t="shared" si="59"/>
        <v>75.077798272991458</v>
      </c>
      <c r="AI58" s="4">
        <f t="shared" si="60"/>
        <v>1.1806952469160876</v>
      </c>
      <c r="AJ58" s="4">
        <f t="shared" si="60"/>
        <v>-0.32640500374100156</v>
      </c>
      <c r="AK58" s="4">
        <f t="shared" si="60"/>
        <v>-0.72113222216547967</v>
      </c>
      <c r="AL58" s="4">
        <f t="shared" si="60"/>
        <v>0.25423994741474587</v>
      </c>
      <c r="AM58" s="4">
        <f t="shared" si="60"/>
        <v>-0.33074607144820334</v>
      </c>
      <c r="AN58" s="4">
        <f t="shared" si="60"/>
        <v>-0.58428877811802238</v>
      </c>
      <c r="AO58" s="4">
        <f t="shared" si="60"/>
        <v>8.2563464718049318E-2</v>
      </c>
      <c r="AP58" s="4">
        <f t="shared" si="60"/>
        <v>0.33115508161158402</v>
      </c>
      <c r="AQ58" s="4">
        <f t="shared" si="60"/>
        <v>0.52883255258677764</v>
      </c>
      <c r="AR58" s="4">
        <f t="shared" si="60"/>
        <v>-2.4669375941561782</v>
      </c>
      <c r="AS58" s="4">
        <f t="shared" si="60"/>
        <v>-0.55068020456614875</v>
      </c>
      <c r="AT58" s="4">
        <f t="shared" si="60"/>
        <v>-0.4497888561266592</v>
      </c>
      <c r="AU58" s="4">
        <f t="shared" si="60"/>
        <v>-0.61314853202476627</v>
      </c>
      <c r="AV58" s="4">
        <f t="shared" si="60"/>
        <v>-0.4139777256540782</v>
      </c>
      <c r="AW58" s="4">
        <f t="shared" si="60"/>
        <v>0.27120172700854539</v>
      </c>
      <c r="AY58" s="2">
        <f t="shared" si="51"/>
        <v>74.484134373176303</v>
      </c>
      <c r="AZ58" s="2">
        <f t="shared" si="51"/>
        <v>77.394710038670453</v>
      </c>
      <c r="BA58" s="2">
        <f t="shared" si="51"/>
        <v>81.187481222302679</v>
      </c>
      <c r="BB58" s="2">
        <f t="shared" si="51"/>
        <v>78.787923274863928</v>
      </c>
      <c r="BC58" s="2">
        <f t="shared" si="51"/>
        <v>80.219324340383338</v>
      </c>
      <c r="BD58" s="2">
        <f t="shared" si="51"/>
        <v>80.895504683243956</v>
      </c>
      <c r="BE58" s="2">
        <f t="shared" si="51"/>
        <v>89.856868352069597</v>
      </c>
      <c r="BF58" s="2">
        <f t="shared" si="51"/>
        <v>80.299219378892744</v>
      </c>
      <c r="BG58" s="2">
        <f t="shared" si="51"/>
        <v>82.672546920847751</v>
      </c>
      <c r="BH58" s="2">
        <f t="shared" si="51"/>
        <v>83.188242189858286</v>
      </c>
      <c r="BI58" s="2">
        <f t="shared" si="51"/>
        <v>80.565445284203278</v>
      </c>
      <c r="BJ58" s="2">
        <f t="shared" si="51"/>
        <v>80.741905461164407</v>
      </c>
      <c r="BK58" s="2">
        <f t="shared" si="51"/>
        <v>85.259748311402731</v>
      </c>
      <c r="BL58" s="2">
        <f t="shared" si="51"/>
        <v>77.901475561657577</v>
      </c>
      <c r="BM58" s="2">
        <f t="shared" si="51"/>
        <v>75.07759629358479</v>
      </c>
      <c r="BO58" s="2">
        <f t="shared" si="10"/>
        <v>76.015000000000001</v>
      </c>
      <c r="BP58" s="2">
        <f t="shared" si="11"/>
        <v>77.096999999999994</v>
      </c>
      <c r="BQ58" s="2">
        <f t="shared" si="12"/>
        <v>80.492000000000004</v>
      </c>
      <c r="BR58" s="2">
        <f t="shared" si="13"/>
        <v>79.096999999999994</v>
      </c>
      <c r="BS58" s="2">
        <f t="shared" si="14"/>
        <v>79.951999999999998</v>
      </c>
      <c r="BT58" s="2">
        <f t="shared" si="15"/>
        <v>80.322999999999993</v>
      </c>
      <c r="BU58" s="2">
        <f t="shared" si="16"/>
        <v>89.951999999999998</v>
      </c>
      <c r="BV58" s="2">
        <f t="shared" si="17"/>
        <v>80.644999999999996</v>
      </c>
      <c r="BW58" s="2">
        <f t="shared" si="18"/>
        <v>83.21</v>
      </c>
      <c r="BX58" s="2">
        <f t="shared" si="19"/>
        <v>80.725999999999999</v>
      </c>
      <c r="BY58" s="2">
        <f t="shared" si="20"/>
        <v>80.031999999999996</v>
      </c>
      <c r="BZ58" s="2">
        <f t="shared" si="21"/>
        <v>80.322999999999993</v>
      </c>
      <c r="CA58" s="2">
        <f t="shared" si="22"/>
        <v>84.694000000000003</v>
      </c>
      <c r="CB58" s="2">
        <f t="shared" si="23"/>
        <v>77.492000000000004</v>
      </c>
      <c r="CC58" s="2">
        <f t="shared" si="24"/>
        <v>75.349000000000004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76.266273867595814</v>
      </c>
      <c r="DL58" s="2">
        <f t="shared" si="61"/>
        <v>78.046027635155525</v>
      </c>
      <c r="DM58" s="2">
        <f t="shared" si="61"/>
        <v>81.254491261451733</v>
      </c>
      <c r="DN58" s="2">
        <f t="shared" si="61"/>
        <v>79.170807006946518</v>
      </c>
      <c r="DO58" s="2">
        <f t="shared" si="61"/>
        <v>81.048545454545447</v>
      </c>
      <c r="DP58" s="2">
        <f t="shared" si="61"/>
        <v>81.387586585365838</v>
      </c>
      <c r="DQ58" s="2">
        <f t="shared" si="61"/>
        <v>90.165054878048764</v>
      </c>
      <c r="DR58" s="2">
        <f t="shared" si="61"/>
        <v>81.897052439024407</v>
      </c>
      <c r="DS58" s="2">
        <f t="shared" si="61"/>
        <v>83.853055195681534</v>
      </c>
      <c r="DT58" s="2">
        <f t="shared" si="61"/>
        <v>83.2862476383266</v>
      </c>
      <c r="DU58" s="2">
        <f t="shared" si="61"/>
        <v>81.462333684466444</v>
      </c>
      <c r="DV58" s="2">
        <f t="shared" si="61"/>
        <v>81.474178193899107</v>
      </c>
      <c r="DW58" s="2">
        <f t="shared" si="61"/>
        <v>85.822855954897818</v>
      </c>
      <c r="DX58" s="2">
        <f t="shared" si="61"/>
        <v>78.624674426450753</v>
      </c>
      <c r="DY58" s="2">
        <f t="shared" si="61"/>
        <v>75.478169340463452</v>
      </c>
      <c r="EA58" s="2">
        <f t="shared" si="62"/>
        <v>70.118114304848646</v>
      </c>
      <c r="EB58" s="2">
        <f t="shared" si="62"/>
        <v>75.122550413169918</v>
      </c>
      <c r="EC58" s="2">
        <f t="shared" si="62"/>
        <v>80.950596363841058</v>
      </c>
      <c r="ED58" s="2">
        <f t="shared" si="62"/>
        <v>77.563312568895185</v>
      </c>
      <c r="EE58" s="2">
        <f t="shared" si="62"/>
        <v>77.610223473496575</v>
      </c>
      <c r="EF58" s="2">
        <f t="shared" si="62"/>
        <v>79.063842766910469</v>
      </c>
      <c r="EG58" s="2">
        <f t="shared" si="62"/>
        <v>88.723948810080898</v>
      </c>
      <c r="EH58" s="2">
        <f t="shared" si="62"/>
        <v>74.598479906109972</v>
      </c>
      <c r="EI58" s="2">
        <f t="shared" si="62"/>
        <v>78.260110879985504</v>
      </c>
      <c r="EJ58" s="2">
        <f t="shared" si="62"/>
        <v>82.794899451361019</v>
      </c>
      <c r="EK58" s="2">
        <f t="shared" si="62"/>
        <v>77.375355094043883</v>
      </c>
      <c r="EL58" s="2">
        <f t="shared" si="62"/>
        <v>78.296730372711593</v>
      </c>
      <c r="EM58" s="2">
        <f t="shared" si="62"/>
        <v>83.427558719973504</v>
      </c>
      <c r="EN58" s="2">
        <f t="shared" si="62"/>
        <v>75.022059972688567</v>
      </c>
      <c r="EO58" s="2">
        <f t="shared" si="62"/>
        <v>73.25257895517764</v>
      </c>
      <c r="EQ58" s="2">
        <f t="shared" si="63"/>
        <v>68.977252921830214</v>
      </c>
      <c r="ER58" s="2">
        <f t="shared" si="63"/>
        <v>73.401900920367865</v>
      </c>
      <c r="ES58" s="2">
        <f t="shared" si="63"/>
        <v>78.98832620471876</v>
      </c>
      <c r="ET58" s="2">
        <f t="shared" si="63"/>
        <v>76.10838959135657</v>
      </c>
      <c r="EU58" s="2">
        <f t="shared" si="63"/>
        <v>77.215599110673921</v>
      </c>
      <c r="EV58" s="2">
        <f t="shared" si="63"/>
        <v>78.58140741565775</v>
      </c>
      <c r="EW58" s="2">
        <f t="shared" si="63"/>
        <v>85.36664042897614</v>
      </c>
      <c r="EX58" s="2">
        <f t="shared" si="63"/>
        <v>74.094908323433074</v>
      </c>
      <c r="EY58" s="2">
        <f t="shared" si="63"/>
        <v>77.145691355498712</v>
      </c>
      <c r="EZ58" s="2">
        <f t="shared" si="63"/>
        <v>80.647014774686014</v>
      </c>
      <c r="FA58" s="2">
        <f t="shared" si="63"/>
        <v>77.608074708653334</v>
      </c>
      <c r="FB58" s="2">
        <f t="shared" si="63"/>
        <v>78.890389214292412</v>
      </c>
      <c r="FC58" s="2">
        <f t="shared" si="63"/>
        <v>81.241046726178467</v>
      </c>
      <c r="FD58" s="2">
        <f t="shared" si="63"/>
        <v>74.520583149174328</v>
      </c>
      <c r="FE58" s="2">
        <f t="shared" si="63"/>
        <v>75.361919805925851</v>
      </c>
      <c r="FG58" s="2">
        <f t="shared" si="64"/>
        <v>0.28986301601996511</v>
      </c>
      <c r="FH58" s="2">
        <f t="shared" si="64"/>
        <v>0.22277763955595467</v>
      </c>
      <c r="FI58" s="2">
        <f t="shared" si="64"/>
        <v>0.22040714189300153</v>
      </c>
      <c r="FJ58" s="2">
        <f t="shared" si="64"/>
        <v>0.23816874831940862</v>
      </c>
      <c r="FK58" s="2">
        <f t="shared" si="64"/>
        <v>0.24116815307598255</v>
      </c>
      <c r="FL58" s="2">
        <f t="shared" si="64"/>
        <v>0.21175868914285834</v>
      </c>
      <c r="FM58" s="2">
        <f t="shared" si="64"/>
        <v>0.21380985516491008</v>
      </c>
      <c r="FN58" s="2">
        <f t="shared" si="64"/>
        <v>0.21892257424369141</v>
      </c>
      <c r="FO58" s="2">
        <f t="shared" si="64"/>
        <v>0.21106587423634529</v>
      </c>
      <c r="FP58" s="2">
        <f t="shared" si="64"/>
        <v>0.1993564580008424</v>
      </c>
      <c r="FQ58" s="2">
        <f t="shared" si="64"/>
        <v>0.21945144978810266</v>
      </c>
      <c r="FR58" s="2">
        <f t="shared" si="64"/>
        <v>0.23046298384682587</v>
      </c>
      <c r="FS58" s="2">
        <f t="shared" si="64"/>
        <v>0.23507499348328023</v>
      </c>
      <c r="FT58" s="2">
        <f t="shared" si="64"/>
        <v>0.20074144530693522</v>
      </c>
      <c r="FU58" s="2">
        <f t="shared" si="64"/>
        <v>0.17999275696099942</v>
      </c>
      <c r="FW58" s="2">
        <f t="shared" si="53"/>
        <v>1.351661985689583E-5</v>
      </c>
      <c r="FX58" s="2">
        <f t="shared" si="53"/>
        <v>1.8738084455189484E-5</v>
      </c>
      <c r="FY58" s="2">
        <f t="shared" si="53"/>
        <v>1.4999632273705055E-5</v>
      </c>
      <c r="FZ58" s="2">
        <f t="shared" si="53"/>
        <v>1.9790629428195781E-5</v>
      </c>
      <c r="GA58" s="2">
        <f t="shared" si="53"/>
        <v>1.8631165958161223E-5</v>
      </c>
      <c r="GB58" s="2">
        <f t="shared" si="53"/>
        <v>1.8566678270019463E-5</v>
      </c>
      <c r="GC58" s="2">
        <f t="shared" si="53"/>
        <v>1.9017112055664949E-5</v>
      </c>
      <c r="GD58" s="2">
        <f t="shared" si="53"/>
        <v>2.1393029534663672E-5</v>
      </c>
      <c r="GE58" s="2">
        <f t="shared" si="53"/>
        <v>2.5657560359479181E-5</v>
      </c>
      <c r="GF58" s="2">
        <f t="shared" si="53"/>
        <v>2.4216509513130082E-5</v>
      </c>
      <c r="GG58" s="2">
        <f t="shared" si="53"/>
        <v>2.1384781000736702E-5</v>
      </c>
      <c r="GH58" s="2">
        <f t="shared" si="53"/>
        <v>1.9157726594018191E-5</v>
      </c>
      <c r="GI58" s="2">
        <f t="shared" si="53"/>
        <v>1.5166440812746399E-5</v>
      </c>
      <c r="GJ58" s="2">
        <f t="shared" si="53"/>
        <v>9.6364599023580319E-6</v>
      </c>
      <c r="GK58" s="2">
        <f t="shared" si="53"/>
        <v>8.1079522072725126E-6</v>
      </c>
      <c r="GM58" s="86">
        <f t="shared" si="54"/>
        <v>4.4418283338550736E-4</v>
      </c>
      <c r="GN58" s="86">
        <f t="shared" si="54"/>
        <v>2.6715995833008029E-5</v>
      </c>
      <c r="GO58" s="86">
        <f t="shared" si="54"/>
        <v>2.4100169895838757E-5</v>
      </c>
      <c r="GP58" s="86">
        <f t="shared" si="54"/>
        <v>5.5006682828880517E-5</v>
      </c>
      <c r="GQ58" s="86">
        <f t="shared" si="54"/>
        <v>6.4697142209042618E-5</v>
      </c>
      <c r="GR58" s="86">
        <f t="shared" si="54"/>
        <v>1.0736282376612144E-5</v>
      </c>
      <c r="GS58" s="86">
        <f t="shared" si="54"/>
        <v>1.1831945412434488E-5</v>
      </c>
      <c r="GT58" s="86">
        <f t="shared" si="54"/>
        <v>1.357810215063835E-5</v>
      </c>
      <c r="GU58" s="86">
        <f t="shared" si="54"/>
        <v>7.6683165870291837E-6</v>
      </c>
      <c r="GV58" s="86">
        <f t="shared" si="54"/>
        <v>4.1977469125384906E-6</v>
      </c>
      <c r="GW58" s="86">
        <f t="shared" si="54"/>
        <v>1.6424814673343614E-5</v>
      </c>
      <c r="GX58" s="86">
        <f t="shared" si="54"/>
        <v>3.1596504797895034E-5</v>
      </c>
      <c r="GY58" s="86">
        <f t="shared" si="54"/>
        <v>5.1986158690545601E-5</v>
      </c>
      <c r="GZ58" s="86">
        <f t="shared" si="54"/>
        <v>4.2364427421719393E-6</v>
      </c>
      <c r="HA58" s="86">
        <f t="shared" si="54"/>
        <v>2.1000260834083003E-7</v>
      </c>
      <c r="HC58" s="86">
        <f t="shared" si="58"/>
        <v>1.0535012096483574E-12</v>
      </c>
      <c r="HD58" s="86">
        <f t="shared" si="58"/>
        <v>1.0426911285007477E-15</v>
      </c>
      <c r="HE58" s="86">
        <f t="shared" si="58"/>
        <v>7.654170337456135E-16</v>
      </c>
      <c r="HF58" s="86">
        <f t="shared" si="58"/>
        <v>2.1406515781801897E-16</v>
      </c>
      <c r="HG58" s="86">
        <f t="shared" si="58"/>
        <v>1.5189815543126639E-16</v>
      </c>
      <c r="HH58" s="86">
        <f t="shared" si="58"/>
        <v>1.3765059906178486E-17</v>
      </c>
      <c r="HI58" s="86">
        <f t="shared" si="58"/>
        <v>1.9870538943536565E-16</v>
      </c>
      <c r="HJ58" s="86">
        <f t="shared" si="58"/>
        <v>1.0210415755942584E-16</v>
      </c>
      <c r="HK58" s="86">
        <f t="shared" si="58"/>
        <v>6.6689284048746849E-17</v>
      </c>
      <c r="HL58" s="86">
        <f t="shared" si="58"/>
        <v>1.7394737427030885E-17</v>
      </c>
      <c r="HM58" s="86">
        <f t="shared" si="58"/>
        <v>7.125116978411081E-16</v>
      </c>
      <c r="HN58" s="86">
        <f t="shared" si="58"/>
        <v>8.7205738241015155E-17</v>
      </c>
      <c r="HO58" s="86">
        <f t="shared" si="58"/>
        <v>4.40024492952703E-16</v>
      </c>
      <c r="HP58" s="86">
        <f t="shared" si="58"/>
        <v>9.9417456110463474E-18</v>
      </c>
      <c r="HQ58" s="86">
        <f t="shared" si="58"/>
        <v>1.5643698735247736E-23</v>
      </c>
      <c r="HS58" s="86">
        <f t="shared" si="55"/>
        <v>2.6289816295557425E-60</v>
      </c>
      <c r="HT58" s="86">
        <f t="shared" si="55"/>
        <v>2.7429100342263673E-73</v>
      </c>
      <c r="HU58" s="86">
        <f t="shared" si="55"/>
        <v>2.4067904827813392E-74</v>
      </c>
      <c r="HV58" s="86">
        <f t="shared" si="55"/>
        <v>5.1726637137183141E-77</v>
      </c>
      <c r="HW58" s="86">
        <f t="shared" si="55"/>
        <v>8.7161190367096096E-79</v>
      </c>
      <c r="HX58" s="86">
        <f t="shared" si="55"/>
        <v>1.1700116586462981E-85</v>
      </c>
      <c r="HY58" s="86">
        <f t="shared" si="55"/>
        <v>5.8583411208556656E-80</v>
      </c>
      <c r="HZ58" s="86">
        <f t="shared" si="55"/>
        <v>3.8728442762177251E-83</v>
      </c>
      <c r="IA58" s="86">
        <f t="shared" si="55"/>
        <v>5.204933032154453E-83</v>
      </c>
      <c r="IB58" s="86">
        <f t="shared" si="55"/>
        <v>6.5101786137942587E-86</v>
      </c>
      <c r="IC58" s="86">
        <f t="shared" si="55"/>
        <v>5.4853781862834504E-78</v>
      </c>
      <c r="ID58" s="86">
        <f t="shared" si="55"/>
        <v>2.9631035021962145E-83</v>
      </c>
      <c r="IE58" s="86">
        <f t="shared" si="55"/>
        <v>2.6740995947855583E-79</v>
      </c>
      <c r="IF58" s="86">
        <f t="shared" si="55"/>
        <v>1.2409019804877232E-62</v>
      </c>
      <c r="IG58" s="86">
        <f t="shared" si="55"/>
        <v>2.7157568185600073E-46</v>
      </c>
      <c r="II58" s="86">
        <f t="shared" si="56"/>
        <v>1.5904893485225225E-286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1.2584035443330129E-151</v>
      </c>
      <c r="IW58" s="86">
        <f t="shared" si="56"/>
        <v>8.651769294540549E-97</v>
      </c>
      <c r="IY58" s="86">
        <f t="shared" si="57"/>
        <v>4.4418283443900856E-4</v>
      </c>
      <c r="IZ58" s="86">
        <f t="shared" si="57"/>
        <v>2.671599583405072E-5</v>
      </c>
      <c r="JA58" s="86">
        <f t="shared" si="57"/>
        <v>2.4100169896604174E-5</v>
      </c>
      <c r="JB58" s="86">
        <f t="shared" si="57"/>
        <v>5.5006682829094579E-5</v>
      </c>
      <c r="JC58" s="86">
        <f t="shared" si="57"/>
        <v>6.4697142209194515E-5</v>
      </c>
      <c r="JD58" s="86">
        <f t="shared" si="57"/>
        <v>1.0736282376625909E-5</v>
      </c>
      <c r="JE58" s="86">
        <f t="shared" si="57"/>
        <v>1.1831945412633194E-5</v>
      </c>
      <c r="JF58" s="86">
        <f t="shared" si="57"/>
        <v>1.3578102150740455E-5</v>
      </c>
      <c r="JG58" s="86">
        <f t="shared" si="57"/>
        <v>7.6683165870958723E-6</v>
      </c>
      <c r="JH58" s="86">
        <f t="shared" si="57"/>
        <v>4.1977469125558853E-6</v>
      </c>
      <c r="JI58" s="86">
        <f t="shared" si="57"/>
        <v>1.6424814674056125E-5</v>
      </c>
      <c r="JJ58" s="86">
        <f t="shared" si="57"/>
        <v>3.1596504797982237E-5</v>
      </c>
      <c r="JK58" s="86">
        <f t="shared" si="57"/>
        <v>5.1986158690985625E-5</v>
      </c>
      <c r="JL58" s="86">
        <f t="shared" si="57"/>
        <v>4.2364427421818809E-6</v>
      </c>
      <c r="JM58" s="86">
        <f t="shared" si="57"/>
        <v>2.1000260834083006E-7</v>
      </c>
    </row>
    <row r="59" spans="2:273" x14ac:dyDescent="0.25">
      <c r="B59" s="2">
        <v>32</v>
      </c>
      <c r="C59" s="37">
        <v>74.087999999999994</v>
      </c>
      <c r="D59" s="37">
        <v>77.031999999999996</v>
      </c>
      <c r="E59" s="37">
        <v>80.492000000000004</v>
      </c>
      <c r="F59" s="37">
        <v>78.468000000000004</v>
      </c>
      <c r="G59" s="37">
        <v>80.838999999999999</v>
      </c>
      <c r="H59" s="37">
        <v>80.257999999999996</v>
      </c>
      <c r="I59" s="37">
        <v>89.548000000000002</v>
      </c>
      <c r="J59" s="37">
        <v>81.194000000000003</v>
      </c>
      <c r="K59" s="37">
        <v>83.21</v>
      </c>
      <c r="L59" s="37">
        <v>81.468000000000004</v>
      </c>
      <c r="M59" s="37">
        <v>80.516000000000005</v>
      </c>
      <c r="N59" s="37">
        <v>80.661000000000001</v>
      </c>
      <c r="O59" s="37">
        <v>85.081000000000003</v>
      </c>
      <c r="P59" s="37">
        <v>77.793999999999997</v>
      </c>
      <c r="Q59" s="37">
        <v>74.667000000000002</v>
      </c>
      <c r="S59" s="4">
        <f t="shared" si="59"/>
        <v>74.870289016412897</v>
      </c>
      <c r="T59" s="4">
        <f t="shared" si="59"/>
        <v>77.434821459148623</v>
      </c>
      <c r="U59" s="4">
        <f t="shared" si="59"/>
        <v>81.252750949740673</v>
      </c>
      <c r="V59" s="4">
        <f t="shared" si="59"/>
        <v>78.771570825712161</v>
      </c>
      <c r="W59" s="4">
        <f t="shared" si="59"/>
        <v>80.238472706683311</v>
      </c>
      <c r="X59" s="4">
        <f t="shared" si="59"/>
        <v>80.883008383972751</v>
      </c>
      <c r="Y59" s="4">
        <f t="shared" si="59"/>
        <v>89.786709331377097</v>
      </c>
      <c r="Z59" s="4">
        <f t="shared" si="59"/>
        <v>80.216552224745556</v>
      </c>
      <c r="AA59" s="4">
        <f t="shared" si="59"/>
        <v>82.677849021717819</v>
      </c>
      <c r="AB59" s="4">
        <f t="shared" si="59"/>
        <v>83.226561269897744</v>
      </c>
      <c r="AC59" s="4">
        <f t="shared" si="59"/>
        <v>80.551450754614706</v>
      </c>
      <c r="AD59" s="4">
        <f t="shared" si="59"/>
        <v>80.698574256561528</v>
      </c>
      <c r="AE59" s="4">
        <f t="shared" si="59"/>
        <v>85.285278665762604</v>
      </c>
      <c r="AF59" s="4">
        <f t="shared" si="59"/>
        <v>77.887421085905459</v>
      </c>
      <c r="AG59" s="4">
        <f t="shared" si="59"/>
        <v>75.020684797583655</v>
      </c>
      <c r="AI59" s="4">
        <f t="shared" si="60"/>
        <v>-0.78228901641290349</v>
      </c>
      <c r="AJ59" s="4">
        <f t="shared" si="60"/>
        <v>-0.4028214591486261</v>
      </c>
      <c r="AK59" s="4">
        <f t="shared" si="60"/>
        <v>-0.76075094974066815</v>
      </c>
      <c r="AL59" s="4">
        <f t="shared" si="60"/>
        <v>-0.30357082571215699</v>
      </c>
      <c r="AM59" s="4">
        <f t="shared" si="60"/>
        <v>0.60052729331668786</v>
      </c>
      <c r="AN59" s="4">
        <f t="shared" si="60"/>
        <v>-0.62500838397275515</v>
      </c>
      <c r="AO59" s="4">
        <f t="shared" si="60"/>
        <v>-0.23870933137709471</v>
      </c>
      <c r="AP59" s="4">
        <f t="shared" si="60"/>
        <v>0.97744777525444704</v>
      </c>
      <c r="AQ59" s="4">
        <f t="shared" si="60"/>
        <v>0.53215097828217495</v>
      </c>
      <c r="AR59" s="4">
        <f t="shared" si="60"/>
        <v>-1.75856126989774</v>
      </c>
      <c r="AS59" s="4">
        <f t="shared" si="60"/>
        <v>-3.5450754614700486E-2</v>
      </c>
      <c r="AT59" s="4">
        <f t="shared" si="60"/>
        <v>-3.7574256561526909E-2</v>
      </c>
      <c r="AU59" s="4">
        <f t="shared" si="60"/>
        <v>-0.20427866576260101</v>
      </c>
      <c r="AV59" s="4">
        <f t="shared" si="60"/>
        <v>-9.3421085905461609E-2</v>
      </c>
      <c r="AW59" s="4">
        <f t="shared" si="60"/>
        <v>-0.35368479758365368</v>
      </c>
      <c r="AY59" s="2">
        <f t="shared" ref="AY59:BM75" si="65">IF(OR($B59 &lt; C$230, $B59 &gt; C$233), #N/A, ((1-FG59)*DK59) + (FG59 - FW59)*EA59 + (FW59*EQ59))</f>
        <v>74.368345521290223</v>
      </c>
      <c r="AZ59" s="2">
        <f t="shared" si="65"/>
        <v>77.386635597834356</v>
      </c>
      <c r="BA59" s="2">
        <f t="shared" si="65"/>
        <v>81.209491737624916</v>
      </c>
      <c r="BB59" s="2">
        <f t="shared" si="65"/>
        <v>78.682730676519682</v>
      </c>
      <c r="BC59" s="2">
        <f t="shared" si="65"/>
        <v>80.136727038176446</v>
      </c>
      <c r="BD59" s="2">
        <f t="shared" si="65"/>
        <v>80.862009152339553</v>
      </c>
      <c r="BE59" s="2">
        <f t="shared" si="65"/>
        <v>89.76439867264466</v>
      </c>
      <c r="BF59" s="2">
        <f t="shared" si="65"/>
        <v>80.190586552104492</v>
      </c>
      <c r="BG59" s="2">
        <f t="shared" si="65"/>
        <v>82.662022716091556</v>
      </c>
      <c r="BH59" s="2">
        <f t="shared" si="65"/>
        <v>83.217737677860924</v>
      </c>
      <c r="BI59" s="2">
        <f t="shared" si="65"/>
        <v>80.521367054951455</v>
      </c>
      <c r="BJ59" s="2">
        <f t="shared" si="65"/>
        <v>80.646617444056758</v>
      </c>
      <c r="BK59" s="2">
        <f t="shared" si="65"/>
        <v>85.208582520123642</v>
      </c>
      <c r="BL59" s="2">
        <f t="shared" si="65"/>
        <v>77.878934748072155</v>
      </c>
      <c r="BM59" s="2">
        <f t="shared" si="65"/>
        <v>75.020219390133093</v>
      </c>
      <c r="BO59" s="2">
        <f t="shared" si="10"/>
        <v>74.087999999999994</v>
      </c>
      <c r="BP59" s="2">
        <f t="shared" si="11"/>
        <v>77.031999999999996</v>
      </c>
      <c r="BQ59" s="2">
        <f t="shared" si="12"/>
        <v>80.492000000000004</v>
      </c>
      <c r="BR59" s="2">
        <f t="shared" si="13"/>
        <v>78.468000000000004</v>
      </c>
      <c r="BS59" s="2">
        <f t="shared" si="14"/>
        <v>80.838999999999999</v>
      </c>
      <c r="BT59" s="2">
        <f t="shared" si="15"/>
        <v>80.257999999999996</v>
      </c>
      <c r="BU59" s="2">
        <f t="shared" si="16"/>
        <v>89.548000000000002</v>
      </c>
      <c r="BV59" s="2">
        <f t="shared" si="17"/>
        <v>81.194000000000003</v>
      </c>
      <c r="BW59" s="2">
        <f t="shared" si="18"/>
        <v>83.21</v>
      </c>
      <c r="BX59" s="2">
        <f t="shared" si="19"/>
        <v>81.468000000000004</v>
      </c>
      <c r="BY59" s="2">
        <f t="shared" si="20"/>
        <v>80.516000000000005</v>
      </c>
      <c r="BZ59" s="2">
        <f t="shared" si="21"/>
        <v>80.661000000000001</v>
      </c>
      <c r="CA59" s="2">
        <f t="shared" si="22"/>
        <v>85.081000000000003</v>
      </c>
      <c r="CB59" s="2">
        <f t="shared" si="23"/>
        <v>77.793999999999997</v>
      </c>
      <c r="CC59" s="2">
        <f t="shared" si="24"/>
        <v>74.667000000000002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76.318094773519164</v>
      </c>
      <c r="DL59" s="2">
        <f t="shared" si="61"/>
        <v>78.143999697976426</v>
      </c>
      <c r="DM59" s="2">
        <f t="shared" si="61"/>
        <v>81.341554404510219</v>
      </c>
      <c r="DN59" s="2">
        <f t="shared" si="61"/>
        <v>79.119059800664417</v>
      </c>
      <c r="DO59" s="2">
        <f t="shared" si="61"/>
        <v>81.067802325581383</v>
      </c>
      <c r="DP59" s="2">
        <f t="shared" si="61"/>
        <v>81.440080675422124</v>
      </c>
      <c r="DQ59" s="2">
        <f t="shared" si="61"/>
        <v>90.14744599303134</v>
      </c>
      <c r="DR59" s="2">
        <f t="shared" si="61"/>
        <v>81.942478048780501</v>
      </c>
      <c r="DS59" s="2">
        <f t="shared" si="61"/>
        <v>83.994739608637005</v>
      </c>
      <c r="DT59" s="2">
        <f t="shared" si="61"/>
        <v>83.381702294197041</v>
      </c>
      <c r="DU59" s="2">
        <f t="shared" si="61"/>
        <v>81.52735912810958</v>
      </c>
      <c r="DV59" s="2">
        <f t="shared" si="61"/>
        <v>81.458683781334926</v>
      </c>
      <c r="DW59" s="2">
        <f t="shared" si="61"/>
        <v>85.863242706131089</v>
      </c>
      <c r="DX59" s="2">
        <f t="shared" si="61"/>
        <v>78.691973414304996</v>
      </c>
      <c r="DY59" s="2">
        <f t="shared" si="61"/>
        <v>75.45894474153296</v>
      </c>
      <c r="EA59" s="2">
        <f t="shared" si="62"/>
        <v>70.011996151442091</v>
      </c>
      <c r="EB59" s="2">
        <f t="shared" si="62"/>
        <v>74.976995993015919</v>
      </c>
      <c r="EC59" s="2">
        <f t="shared" si="62"/>
        <v>80.783614038050217</v>
      </c>
      <c r="ED59" s="2">
        <f t="shared" si="62"/>
        <v>77.409970607404077</v>
      </c>
      <c r="EE59" s="2">
        <f t="shared" si="62"/>
        <v>77.464918186018863</v>
      </c>
      <c r="EF59" s="2">
        <f t="shared" si="62"/>
        <v>78.899597578472211</v>
      </c>
      <c r="EG59" s="2">
        <f t="shared" si="62"/>
        <v>88.480145731666568</v>
      </c>
      <c r="EH59" s="2">
        <f t="shared" si="62"/>
        <v>74.490165089977964</v>
      </c>
      <c r="EI59" s="2">
        <f t="shared" si="62"/>
        <v>78.11897201514229</v>
      </c>
      <c r="EJ59" s="2">
        <f t="shared" si="62"/>
        <v>82.617436458113502</v>
      </c>
      <c r="EK59" s="2">
        <f t="shared" si="62"/>
        <v>77.258051526509462</v>
      </c>
      <c r="EL59" s="2">
        <f t="shared" si="62"/>
        <v>78.173591980607767</v>
      </c>
      <c r="EM59" s="2">
        <f t="shared" si="62"/>
        <v>83.265923790391525</v>
      </c>
      <c r="EN59" s="2">
        <f t="shared" si="62"/>
        <v>74.926652437946814</v>
      </c>
      <c r="EO59" s="2">
        <f t="shared" si="62"/>
        <v>73.197255327844317</v>
      </c>
      <c r="EQ59" s="2">
        <f t="shared" si="63"/>
        <v>68.885108006744403</v>
      </c>
      <c r="ER59" s="2">
        <f t="shared" si="63"/>
        <v>73.277841101285532</v>
      </c>
      <c r="ES59" s="2">
        <f t="shared" si="63"/>
        <v>78.845346589304526</v>
      </c>
      <c r="ET59" s="2">
        <f t="shared" si="63"/>
        <v>75.973245274772935</v>
      </c>
      <c r="EU59" s="2">
        <f t="shared" si="63"/>
        <v>77.07524328990425</v>
      </c>
      <c r="EV59" s="2">
        <f t="shared" si="63"/>
        <v>78.423269658149735</v>
      </c>
      <c r="EW59" s="2">
        <f t="shared" si="63"/>
        <v>85.165727088775256</v>
      </c>
      <c r="EX59" s="2">
        <f t="shared" si="63"/>
        <v>73.993177970983197</v>
      </c>
      <c r="EY59" s="2">
        <f t="shared" si="63"/>
        <v>77.019208184143224</v>
      </c>
      <c r="EZ59" s="2">
        <f t="shared" si="63"/>
        <v>80.497908446195495</v>
      </c>
      <c r="FA59" s="2">
        <f t="shared" si="63"/>
        <v>77.487740640073611</v>
      </c>
      <c r="FB59" s="2">
        <f t="shared" si="63"/>
        <v>78.759641310732931</v>
      </c>
      <c r="FC59" s="2">
        <f t="shared" si="63"/>
        <v>81.107147489805257</v>
      </c>
      <c r="FD59" s="2">
        <f t="shared" si="63"/>
        <v>74.431747115459359</v>
      </c>
      <c r="FE59" s="2">
        <f t="shared" si="63"/>
        <v>75.277937078545889</v>
      </c>
      <c r="FG59" s="2">
        <f t="shared" si="64"/>
        <v>0.30918205817103156</v>
      </c>
      <c r="FH59" s="2">
        <f t="shared" si="64"/>
        <v>0.23913113469071837</v>
      </c>
      <c r="FI59" s="2">
        <f t="shared" si="64"/>
        <v>0.23663960636279519</v>
      </c>
      <c r="FJ59" s="2">
        <f t="shared" si="64"/>
        <v>0.25528097011798367</v>
      </c>
      <c r="FK59" s="2">
        <f t="shared" si="64"/>
        <v>0.25842277764544513</v>
      </c>
      <c r="FL59" s="2">
        <f t="shared" si="64"/>
        <v>0.22754011893651963</v>
      </c>
      <c r="FM59" s="2">
        <f t="shared" si="64"/>
        <v>0.22969960338388473</v>
      </c>
      <c r="FN59" s="2">
        <f t="shared" si="64"/>
        <v>0.23507867269700314</v>
      </c>
      <c r="FO59" s="2">
        <f t="shared" si="64"/>
        <v>0.22681052846449809</v>
      </c>
      <c r="FP59" s="2">
        <f t="shared" si="64"/>
        <v>0.21446508422499777</v>
      </c>
      <c r="FQ59" s="2">
        <f t="shared" si="64"/>
        <v>0.23563480375785639</v>
      </c>
      <c r="FR59" s="2">
        <f t="shared" si="64"/>
        <v>0.24720120382790464</v>
      </c>
      <c r="FS59" s="2">
        <f t="shared" si="64"/>
        <v>0.25203847026714277</v>
      </c>
      <c r="FT59" s="2">
        <f t="shared" si="64"/>
        <v>0.21592672765209991</v>
      </c>
      <c r="FU59" s="2">
        <f t="shared" si="64"/>
        <v>0.19398943391249848</v>
      </c>
      <c r="FW59" s="2">
        <f t="shared" ref="FW59:GK75" si="67">POWER(10,($B59-C$232)/C$229)/(1+POWER(10,($B59-C$232)/C$229))</f>
        <v>1.4820659631626233E-5</v>
      </c>
      <c r="FX59" s="2">
        <f t="shared" si="67"/>
        <v>2.0545863899451288E-5</v>
      </c>
      <c r="FY59" s="2">
        <f t="shared" si="67"/>
        <v>1.6446745937580996E-5</v>
      </c>
      <c r="FZ59" s="2">
        <f t="shared" si="67"/>
        <v>2.1699952222853814E-5</v>
      </c>
      <c r="GA59" s="2">
        <f t="shared" si="67"/>
        <v>2.0428630521359338E-5</v>
      </c>
      <c r="GB59" s="2">
        <f t="shared" si="67"/>
        <v>2.0357921431151884E-5</v>
      </c>
      <c r="GC59" s="2">
        <f t="shared" si="67"/>
        <v>2.0851810465067119E-5</v>
      </c>
      <c r="GD59" s="2">
        <f t="shared" si="67"/>
        <v>2.3456942019994738E-5</v>
      </c>
      <c r="GE59" s="2">
        <f t="shared" si="67"/>
        <v>2.8132885860387701E-5</v>
      </c>
      <c r="GF59" s="2">
        <f t="shared" si="67"/>
        <v>2.655281263077495E-5</v>
      </c>
      <c r="GG59" s="2">
        <f t="shared" si="67"/>
        <v>2.3447897719720675E-5</v>
      </c>
      <c r="GH59" s="2">
        <f t="shared" si="67"/>
        <v>2.1005990672579859E-5</v>
      </c>
      <c r="GI59" s="2">
        <f t="shared" si="67"/>
        <v>1.6629647331259521E-5</v>
      </c>
      <c r="GJ59" s="2">
        <f t="shared" si="67"/>
        <v>1.0566158347498899E-5</v>
      </c>
      <c r="GK59" s="2">
        <f t="shared" si="67"/>
        <v>8.8901858563809679E-6</v>
      </c>
      <c r="GM59" s="86">
        <f t="shared" ref="GM59:HA75" si="68" xml:space="preserve"> _xlfn.NORM.DIST($B59, C$7, ABS(C$11), TRUE) * _xlfn.NORM.DIST(($B59 - C$7)*C$15, 0, ABS(C$11), TRUE) * 2</f>
        <v>6.5373435259381677E-4</v>
      </c>
      <c r="GN59" s="86">
        <f t="shared" si="68"/>
        <v>4.6112899466614622E-5</v>
      </c>
      <c r="GO59" s="86">
        <f t="shared" si="68"/>
        <v>4.1774160312930801E-5</v>
      </c>
      <c r="GP59" s="86">
        <f t="shared" si="68"/>
        <v>9.1605452599494329E-5</v>
      </c>
      <c r="GQ59" s="86">
        <f t="shared" si="68"/>
        <v>1.0668256512636157E-4</v>
      </c>
      <c r="GR59" s="86">
        <f t="shared" si="68"/>
        <v>1.9677444982105804E-5</v>
      </c>
      <c r="GS59" s="86">
        <f t="shared" si="68"/>
        <v>2.1603879835195676E-5</v>
      </c>
      <c r="GT59" s="86">
        <f t="shared" si="68"/>
        <v>2.480426912893188E-5</v>
      </c>
      <c r="GU59" s="86">
        <f t="shared" si="68"/>
        <v>1.4487976861986853E-5</v>
      </c>
      <c r="GV59" s="86">
        <f t="shared" si="68"/>
        <v>8.1146110306976347E-6</v>
      </c>
      <c r="GW59" s="86">
        <f t="shared" si="68"/>
        <v>2.9489576927657877E-5</v>
      </c>
      <c r="GX59" s="86">
        <f t="shared" si="68"/>
        <v>5.4669624537963501E-5</v>
      </c>
      <c r="GY59" s="86">
        <f t="shared" si="68"/>
        <v>8.6445819590063599E-5</v>
      </c>
      <c r="GZ59" s="86">
        <f t="shared" si="68"/>
        <v>8.2158100389421695E-6</v>
      </c>
      <c r="HA59" s="86">
        <f t="shared" si="68"/>
        <v>4.9858529933950998E-7</v>
      </c>
      <c r="HC59" s="86">
        <f t="shared" si="58"/>
        <v>2.5845543591790036E-12</v>
      </c>
      <c r="HD59" s="86">
        <f t="shared" ref="HD59:HQ77" si="69" xml:space="preserve"> _xlfn.NORM.DIST($B59, D$8, ABS(D$12), TRUE) * _xlfn.NORM.DIST(($B59 - D$8)*D$16, 0, ABS(D$12), TRUE) * 2</f>
        <v>3.3144420229708513E-15</v>
      </c>
      <c r="HE59" s="86">
        <f t="shared" si="69"/>
        <v>2.3765243402705771E-15</v>
      </c>
      <c r="HF59" s="86">
        <f t="shared" si="69"/>
        <v>7.2028370330295998E-16</v>
      </c>
      <c r="HG59" s="86">
        <f t="shared" si="69"/>
        <v>5.2394417582788085E-16</v>
      </c>
      <c r="HH59" s="86">
        <f t="shared" si="69"/>
        <v>5.1802372013870707E-17</v>
      </c>
      <c r="HI59" s="86">
        <f t="shared" si="69"/>
        <v>6.8447848974250752E-16</v>
      </c>
      <c r="HJ59" s="86">
        <f t="shared" si="69"/>
        <v>3.6870934158292795E-16</v>
      </c>
      <c r="HK59" s="86">
        <f t="shared" si="69"/>
        <v>2.4644168208309121E-16</v>
      </c>
      <c r="HL59" s="86">
        <f t="shared" si="69"/>
        <v>6.6844564582535175E-17</v>
      </c>
      <c r="HM59" s="86">
        <f t="shared" si="69"/>
        <v>2.3715762778924836E-15</v>
      </c>
      <c r="HN59" s="86">
        <f t="shared" si="69"/>
        <v>3.1133394628834012E-16</v>
      </c>
      <c r="HO59" s="86">
        <f t="shared" si="69"/>
        <v>1.4448851688560667E-15</v>
      </c>
      <c r="HP59" s="86">
        <f t="shared" si="69"/>
        <v>3.7293283960061134E-17</v>
      </c>
      <c r="HQ59" s="86">
        <f t="shared" si="69"/>
        <v>9.6799852404552767E-23</v>
      </c>
      <c r="HS59" s="86">
        <f t="shared" ref="HS59:IG75" si="70" xml:space="preserve"> _xlfn.NORM.DIST($B59, C$9, ABS(C$13), TRUE) * _xlfn.NORM.DIST(($B59 - C$9)*C$17, 0, ABS(C$13), TRUE) * 2</f>
        <v>4.4313857582168359E-59</v>
      </c>
      <c r="HT59" s="86">
        <f t="shared" si="70"/>
        <v>9.8866642884830039E-72</v>
      </c>
      <c r="HU59" s="86">
        <f t="shared" si="70"/>
        <v>8.14075638875294E-73</v>
      </c>
      <c r="HV59" s="86">
        <f t="shared" si="70"/>
        <v>2.2431674071435097E-75</v>
      </c>
      <c r="HW59" s="86">
        <f t="shared" si="70"/>
        <v>4.1916105596876007E-77</v>
      </c>
      <c r="HX59" s="86">
        <f t="shared" si="70"/>
        <v>7.701638724081382E-84</v>
      </c>
      <c r="HY59" s="86">
        <f t="shared" si="70"/>
        <v>2.9327687163502968E-78</v>
      </c>
      <c r="HZ59" s="86">
        <f t="shared" si="70"/>
        <v>2.3507849607456706E-81</v>
      </c>
      <c r="IA59" s="86">
        <f t="shared" si="70"/>
        <v>3.3076494990374613E-81</v>
      </c>
      <c r="IB59" s="86">
        <f t="shared" si="70"/>
        <v>4.6706588320014567E-84</v>
      </c>
      <c r="IC59" s="86">
        <f t="shared" si="70"/>
        <v>2.5184003715891087E-76</v>
      </c>
      <c r="ID59" s="86">
        <f t="shared" si="70"/>
        <v>1.7233023869564239E-81</v>
      </c>
      <c r="IE59" s="86">
        <f t="shared" si="70"/>
        <v>1.182031828980841E-77</v>
      </c>
      <c r="IF59" s="86">
        <f t="shared" si="70"/>
        <v>2.2878272940380866E-61</v>
      </c>
      <c r="IG59" s="86">
        <f t="shared" si="70"/>
        <v>2.2182453038480811E-45</v>
      </c>
      <c r="II59" s="86">
        <f t="shared" ref="II59:IW75" si="71" xml:space="preserve"> _xlfn.NORM.DIST($B59, C$10, ABS(C$14), TRUE) * _xlfn.NORM.DIST(($B59 - C$10)*C$18, 0, ABS(C$14), TRUE) * 2</f>
        <v>7.1514651947997472E-282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2.9939870517021515E-149</v>
      </c>
      <c r="IW59" s="86">
        <f t="shared" si="71"/>
        <v>2.6417191050275183E-95</v>
      </c>
      <c r="IY59" s="86">
        <f t="shared" ref="IY59:JM75" si="72">GM59+HC59+HS59+II59</f>
        <v>6.5373435517837109E-4</v>
      </c>
      <c r="IZ59" s="86">
        <f t="shared" si="72"/>
        <v>4.6112899469929062E-5</v>
      </c>
      <c r="JA59" s="86">
        <f t="shared" si="72"/>
        <v>4.1774160315307325E-5</v>
      </c>
      <c r="JB59" s="86">
        <f t="shared" si="72"/>
        <v>9.1605452600214619E-5</v>
      </c>
      <c r="JC59" s="86">
        <f t="shared" si="72"/>
        <v>1.0668256512688551E-4</v>
      </c>
      <c r="JD59" s="86">
        <f t="shared" si="72"/>
        <v>1.9677444982157605E-5</v>
      </c>
      <c r="JE59" s="86">
        <f t="shared" si="72"/>
        <v>2.1603879835880153E-5</v>
      </c>
      <c r="JF59" s="86">
        <f t="shared" si="72"/>
        <v>2.480426912930059E-5</v>
      </c>
      <c r="JG59" s="86">
        <f t="shared" si="72"/>
        <v>1.4487976862233294E-5</v>
      </c>
      <c r="JH59" s="86">
        <f t="shared" si="72"/>
        <v>8.1146110307644792E-6</v>
      </c>
      <c r="JI59" s="86">
        <f t="shared" si="72"/>
        <v>2.9489576930029454E-5</v>
      </c>
      <c r="JJ59" s="86">
        <f t="shared" si="72"/>
        <v>5.4669624538274837E-5</v>
      </c>
      <c r="JK59" s="86">
        <f t="shared" si="72"/>
        <v>8.6445819591508488E-5</v>
      </c>
      <c r="JL59" s="86">
        <f t="shared" si="72"/>
        <v>8.2158100389794627E-6</v>
      </c>
      <c r="JM59" s="86">
        <f t="shared" si="72"/>
        <v>4.9858529933951009E-7</v>
      </c>
    </row>
    <row r="60" spans="2:273" x14ac:dyDescent="0.25">
      <c r="B60" s="2">
        <v>33</v>
      </c>
      <c r="C60" s="37">
        <v>77.367999999999995</v>
      </c>
      <c r="D60" s="37">
        <v>77.629000000000005</v>
      </c>
      <c r="E60" s="37">
        <v>81.174999999999997</v>
      </c>
      <c r="F60" s="37">
        <v>78.822999999999993</v>
      </c>
      <c r="G60" s="37">
        <v>80.935000000000002</v>
      </c>
      <c r="H60" s="37">
        <v>80.918999999999997</v>
      </c>
      <c r="I60" s="37">
        <v>89.548000000000002</v>
      </c>
      <c r="J60" s="37">
        <v>82.21</v>
      </c>
      <c r="K60" s="37">
        <v>83.177000000000007</v>
      </c>
      <c r="L60" s="37">
        <v>82.225999999999999</v>
      </c>
      <c r="M60" s="37">
        <v>79.887</v>
      </c>
      <c r="N60" s="37">
        <v>80.418999999999997</v>
      </c>
      <c r="O60" s="37">
        <v>85.129000000000005</v>
      </c>
      <c r="P60" s="37">
        <v>77.126999999999995</v>
      </c>
      <c r="Q60" s="37">
        <v>75.602999999999994</v>
      </c>
      <c r="S60" s="4">
        <f t="shared" si="59"/>
        <v>74.953739860815261</v>
      </c>
      <c r="T60" s="4">
        <f t="shared" si="59"/>
        <v>77.447507343221815</v>
      </c>
      <c r="U60" s="4">
        <f t="shared" si="59"/>
        <v>81.29441199223416</v>
      </c>
      <c r="V60" s="4">
        <f t="shared" si="59"/>
        <v>78.714453881155137</v>
      </c>
      <c r="W60" s="4">
        <f t="shared" si="59"/>
        <v>80.206383639787873</v>
      </c>
      <c r="X60" s="4">
        <f t="shared" si="59"/>
        <v>80.856196046061811</v>
      </c>
      <c r="Y60" s="4">
        <f t="shared" si="59"/>
        <v>89.702115540376781</v>
      </c>
      <c r="Z60" s="4">
        <f t="shared" si="59"/>
        <v>80.116121818053671</v>
      </c>
      <c r="AA60" s="4">
        <f t="shared" si="59"/>
        <v>82.666098415849049</v>
      </c>
      <c r="AB60" s="4">
        <f t="shared" si="59"/>
        <v>83.254403182656134</v>
      </c>
      <c r="AC60" s="4">
        <f t="shared" si="59"/>
        <v>80.519408234422926</v>
      </c>
      <c r="AD60" s="4">
        <f t="shared" si="59"/>
        <v>80.631033109433972</v>
      </c>
      <c r="AE60" s="4">
        <f t="shared" si="59"/>
        <v>85.270647452026253</v>
      </c>
      <c r="AF60" s="4">
        <f t="shared" si="59"/>
        <v>77.863935628654986</v>
      </c>
      <c r="AG60" s="4">
        <f t="shared" si="59"/>
        <v>74.961012080291795</v>
      </c>
      <c r="AI60" s="4">
        <f t="shared" si="60"/>
        <v>2.4142601391847336</v>
      </c>
      <c r="AJ60" s="4">
        <f t="shared" si="60"/>
        <v>0.1814926567781896</v>
      </c>
      <c r="AK60" s="4">
        <f t="shared" si="60"/>
        <v>-0.11941199223416277</v>
      </c>
      <c r="AL60" s="4">
        <f t="shared" si="60"/>
        <v>0.10854611884485621</v>
      </c>
      <c r="AM60" s="4">
        <f t="shared" si="60"/>
        <v>0.72861636021212917</v>
      </c>
      <c r="AN60" s="4">
        <f t="shared" si="60"/>
        <v>6.2803953938185941E-2</v>
      </c>
      <c r="AO60" s="4">
        <f t="shared" si="60"/>
        <v>-0.15411554037677888</v>
      </c>
      <c r="AP60" s="4">
        <f t="shared" si="60"/>
        <v>2.093878181946323</v>
      </c>
      <c r="AQ60" s="4">
        <f t="shared" si="60"/>
        <v>0.51090158415095743</v>
      </c>
      <c r="AR60" s="4">
        <f t="shared" si="60"/>
        <v>-1.0284031826561346</v>
      </c>
      <c r="AS60" s="4">
        <f t="shared" si="60"/>
        <v>-0.63240823442292537</v>
      </c>
      <c r="AT60" s="4">
        <f t="shared" si="60"/>
        <v>-0.21203310943397469</v>
      </c>
      <c r="AU60" s="4">
        <f t="shared" si="60"/>
        <v>-0.14164745202624829</v>
      </c>
      <c r="AV60" s="4">
        <f t="shared" si="60"/>
        <v>-0.73693562865499018</v>
      </c>
      <c r="AW60" s="4">
        <f t="shared" si="60"/>
        <v>0.64198791970819968</v>
      </c>
      <c r="AY60" s="2">
        <f t="shared" si="65"/>
        <v>74.241989297158952</v>
      </c>
      <c r="AZ60" s="2">
        <f t="shared" si="65"/>
        <v>77.367851771869596</v>
      </c>
      <c r="BA60" s="2">
        <f t="shared" si="65"/>
        <v>81.222599641566759</v>
      </c>
      <c r="BB60" s="2">
        <f t="shared" si="65"/>
        <v>78.572632924567188</v>
      </c>
      <c r="BC60" s="2">
        <f t="shared" si="65"/>
        <v>80.045494306373214</v>
      </c>
      <c r="BD60" s="2">
        <f t="shared" si="65"/>
        <v>80.819434191887993</v>
      </c>
      <c r="BE60" s="2">
        <f t="shared" si="65"/>
        <v>89.663205024651916</v>
      </c>
      <c r="BF60" s="2">
        <f t="shared" si="65"/>
        <v>80.070843647242327</v>
      </c>
      <c r="BG60" s="2">
        <f t="shared" si="65"/>
        <v>82.637590495284797</v>
      </c>
      <c r="BH60" s="2">
        <f t="shared" si="65"/>
        <v>83.23814013364769</v>
      </c>
      <c r="BI60" s="2">
        <f t="shared" si="65"/>
        <v>80.467794204208445</v>
      </c>
      <c r="BJ60" s="2">
        <f t="shared" si="65"/>
        <v>80.545020403627944</v>
      </c>
      <c r="BK60" s="2">
        <f t="shared" si="65"/>
        <v>85.148344434527374</v>
      </c>
      <c r="BL60" s="2">
        <f t="shared" si="65"/>
        <v>77.848249593683676</v>
      </c>
      <c r="BM60" s="2">
        <f t="shared" si="65"/>
        <v>74.959967928008467</v>
      </c>
      <c r="BO60" s="2">
        <f t="shared" si="10"/>
        <v>77.367999999999995</v>
      </c>
      <c r="BP60" s="2">
        <f t="shared" si="11"/>
        <v>77.629000000000005</v>
      </c>
      <c r="BQ60" s="2">
        <f t="shared" si="12"/>
        <v>81.174999999999997</v>
      </c>
      <c r="BR60" s="2">
        <f t="shared" si="13"/>
        <v>78.822999999999993</v>
      </c>
      <c r="BS60" s="2">
        <f t="shared" si="14"/>
        <v>80.935000000000002</v>
      </c>
      <c r="BT60" s="2">
        <f t="shared" si="15"/>
        <v>80.918999999999997</v>
      </c>
      <c r="BU60" s="2">
        <f t="shared" si="16"/>
        <v>89.548000000000002</v>
      </c>
      <c r="BV60" s="2">
        <f t="shared" si="17"/>
        <v>82.21</v>
      </c>
      <c r="BW60" s="2">
        <f t="shared" si="18"/>
        <v>83.177000000000007</v>
      </c>
      <c r="BX60" s="2">
        <f t="shared" si="19"/>
        <v>82.225999999999999</v>
      </c>
      <c r="BY60" s="2">
        <f t="shared" si="20"/>
        <v>79.887</v>
      </c>
      <c r="BZ60" s="2">
        <f t="shared" si="21"/>
        <v>80.418999999999997</v>
      </c>
      <c r="CA60" s="2">
        <f t="shared" si="22"/>
        <v>85.129000000000005</v>
      </c>
      <c r="CB60" s="2">
        <f t="shared" si="23"/>
        <v>77.126999999999995</v>
      </c>
      <c r="CC60" s="2">
        <f t="shared" si="24"/>
        <v>75.602999999999994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76.369915679442499</v>
      </c>
      <c r="DL60" s="2">
        <f t="shared" si="61"/>
        <v>78.241971760797327</v>
      </c>
      <c r="DM60" s="2">
        <f t="shared" si="61"/>
        <v>81.42861754756872</v>
      </c>
      <c r="DN60" s="2">
        <f t="shared" si="61"/>
        <v>79.067312594382329</v>
      </c>
      <c r="DO60" s="2">
        <f t="shared" si="61"/>
        <v>81.087059196617332</v>
      </c>
      <c r="DP60" s="2">
        <f t="shared" si="61"/>
        <v>81.492574765478409</v>
      </c>
      <c r="DQ60" s="2">
        <f t="shared" si="61"/>
        <v>90.129837108013916</v>
      </c>
      <c r="DR60" s="2">
        <f t="shared" si="61"/>
        <v>81.987903658536609</v>
      </c>
      <c r="DS60" s="2">
        <f t="shared" si="61"/>
        <v>84.136424021592475</v>
      </c>
      <c r="DT60" s="2">
        <f t="shared" si="61"/>
        <v>83.477156950067496</v>
      </c>
      <c r="DU60" s="2">
        <f t="shared" si="61"/>
        <v>81.592384571752717</v>
      </c>
      <c r="DV60" s="2">
        <f t="shared" si="61"/>
        <v>81.443189368770746</v>
      </c>
      <c r="DW60" s="2">
        <f t="shared" si="61"/>
        <v>85.903629457364346</v>
      </c>
      <c r="DX60" s="2">
        <f t="shared" si="61"/>
        <v>78.759272402159255</v>
      </c>
      <c r="DY60" s="2">
        <f t="shared" si="61"/>
        <v>75.439720142602482</v>
      </c>
      <c r="EA60" s="2">
        <f t="shared" si="62"/>
        <v>69.905877998035535</v>
      </c>
      <c r="EB60" s="2">
        <f t="shared" si="62"/>
        <v>74.83144157286192</v>
      </c>
      <c r="EC60" s="2">
        <f t="shared" si="62"/>
        <v>80.616631712259377</v>
      </c>
      <c r="ED60" s="2">
        <f t="shared" si="62"/>
        <v>77.256628645912969</v>
      </c>
      <c r="EE60" s="2">
        <f t="shared" si="62"/>
        <v>77.319612898541138</v>
      </c>
      <c r="EF60" s="2">
        <f t="shared" si="62"/>
        <v>78.735352390033952</v>
      </c>
      <c r="EG60" s="2">
        <f t="shared" si="62"/>
        <v>88.236342653252237</v>
      </c>
      <c r="EH60" s="2">
        <f t="shared" si="62"/>
        <v>74.381850273845942</v>
      </c>
      <c r="EI60" s="2">
        <f t="shared" si="62"/>
        <v>77.977833150299077</v>
      </c>
      <c r="EJ60" s="2">
        <f t="shared" si="62"/>
        <v>82.439973464865986</v>
      </c>
      <c r="EK60" s="2">
        <f t="shared" si="62"/>
        <v>77.140747958975055</v>
      </c>
      <c r="EL60" s="2">
        <f t="shared" si="62"/>
        <v>78.050453588503956</v>
      </c>
      <c r="EM60" s="2">
        <f t="shared" si="62"/>
        <v>83.104288860809532</v>
      </c>
      <c r="EN60" s="2">
        <f t="shared" si="62"/>
        <v>74.831244903205061</v>
      </c>
      <c r="EO60" s="2">
        <f t="shared" si="62"/>
        <v>73.14193170051098</v>
      </c>
      <c r="EQ60" s="2">
        <f t="shared" si="63"/>
        <v>68.792963091658592</v>
      </c>
      <c r="ER60" s="2">
        <f t="shared" si="63"/>
        <v>73.153781282203184</v>
      </c>
      <c r="ES60" s="2">
        <f t="shared" si="63"/>
        <v>78.702366973890278</v>
      </c>
      <c r="ET60" s="2">
        <f t="shared" si="63"/>
        <v>75.838100958189287</v>
      </c>
      <c r="EU60" s="2">
        <f t="shared" si="63"/>
        <v>76.934887469134566</v>
      </c>
      <c r="EV60" s="2">
        <f t="shared" si="63"/>
        <v>78.26513190064172</v>
      </c>
      <c r="EW60" s="2">
        <f t="shared" si="63"/>
        <v>84.964813748574386</v>
      </c>
      <c r="EX60" s="2">
        <f t="shared" si="63"/>
        <v>73.891447618533334</v>
      </c>
      <c r="EY60" s="2">
        <f t="shared" si="63"/>
        <v>76.892725012787722</v>
      </c>
      <c r="EZ60" s="2">
        <f t="shared" si="63"/>
        <v>80.348802117704977</v>
      </c>
      <c r="FA60" s="2">
        <f t="shared" si="63"/>
        <v>77.367406571493888</v>
      </c>
      <c r="FB60" s="2">
        <f t="shared" si="63"/>
        <v>78.62889340717345</v>
      </c>
      <c r="FC60" s="2">
        <f t="shared" si="63"/>
        <v>80.973248253432047</v>
      </c>
      <c r="FD60" s="2">
        <f t="shared" si="63"/>
        <v>74.342911081744376</v>
      </c>
      <c r="FE60" s="2">
        <f t="shared" si="63"/>
        <v>75.193954351165942</v>
      </c>
      <c r="FG60" s="2">
        <f t="shared" si="64"/>
        <v>0.32919181504353773</v>
      </c>
      <c r="FH60" s="2">
        <f t="shared" si="64"/>
        <v>0.2562892413647721</v>
      </c>
      <c r="FI60" s="2">
        <f t="shared" si="64"/>
        <v>0.25367854488289665</v>
      </c>
      <c r="FJ60" s="2">
        <f t="shared" si="64"/>
        <v>0.27318180985185103</v>
      </c>
      <c r="FK60" s="2">
        <f t="shared" si="64"/>
        <v>0.2764621417741932</v>
      </c>
      <c r="FL60" s="2">
        <f t="shared" si="64"/>
        <v>0.2441334015479168</v>
      </c>
      <c r="FM60" s="2">
        <f t="shared" si="64"/>
        <v>0.24640013259950957</v>
      </c>
      <c r="FN60" s="2">
        <f t="shared" si="64"/>
        <v>0.25204232749833627</v>
      </c>
      <c r="FO60" s="2">
        <f t="shared" si="64"/>
        <v>0.24336736849170415</v>
      </c>
      <c r="FP60" s="2">
        <f t="shared" si="64"/>
        <v>0.23038925745493694</v>
      </c>
      <c r="FQ60" s="2">
        <f t="shared" si="64"/>
        <v>0.25262533597658593</v>
      </c>
      <c r="FR60" s="2">
        <f t="shared" si="64"/>
        <v>0.2647368808732779</v>
      </c>
      <c r="FS60" s="2">
        <f t="shared" si="64"/>
        <v>0.2697943102518327</v>
      </c>
      <c r="FT60" s="2">
        <f t="shared" si="64"/>
        <v>0.23192738622680903</v>
      </c>
      <c r="FU60" s="2">
        <f t="shared" si="64"/>
        <v>0.20879738477638249</v>
      </c>
      <c r="FW60" s="2">
        <f t="shared" si="67"/>
        <v>1.6250506902417097E-5</v>
      </c>
      <c r="FX60" s="2">
        <f t="shared" si="67"/>
        <v>2.2528047130950454E-5</v>
      </c>
      <c r="FY60" s="2">
        <f t="shared" si="67"/>
        <v>1.8033469703413078E-5</v>
      </c>
      <c r="FZ60" s="2">
        <f t="shared" si="67"/>
        <v>2.3793474656349843E-5</v>
      </c>
      <c r="GA60" s="2">
        <f t="shared" si="67"/>
        <v>2.2399503796163414E-5</v>
      </c>
      <c r="GB60" s="2">
        <f t="shared" si="67"/>
        <v>2.2321973125566302E-5</v>
      </c>
      <c r="GC60" s="2">
        <f t="shared" si="67"/>
        <v>2.2863509529504023E-5</v>
      </c>
      <c r="GD60" s="2">
        <f t="shared" si="67"/>
        <v>2.5719967266686722E-5</v>
      </c>
      <c r="GE60" s="2">
        <f t="shared" si="67"/>
        <v>3.0847012215228515E-5</v>
      </c>
      <c r="GF60" s="2">
        <f t="shared" si="67"/>
        <v>2.9114505511327103E-5</v>
      </c>
      <c r="GG60" s="2">
        <f t="shared" si="67"/>
        <v>2.5710050433513522E-5</v>
      </c>
      <c r="GH60" s="2">
        <f t="shared" si="67"/>
        <v>2.303256408261387E-5</v>
      </c>
      <c r="GI60" s="2">
        <f t="shared" si="67"/>
        <v>1.8234016453650364E-5</v>
      </c>
      <c r="GJ60" s="2">
        <f t="shared" si="67"/>
        <v>1.1585550434673578E-5</v>
      </c>
      <c r="GK60" s="2">
        <f t="shared" si="67"/>
        <v>9.7478865903312883E-6</v>
      </c>
      <c r="GM60" s="86">
        <f t="shared" si="68"/>
        <v>9.5239388511610395E-4</v>
      </c>
      <c r="GN60" s="86">
        <f t="shared" si="68"/>
        <v>7.8408920402448713E-5</v>
      </c>
      <c r="GO60" s="86">
        <f t="shared" si="68"/>
        <v>7.1326338031753658E-5</v>
      </c>
      <c r="GP60" s="86">
        <f t="shared" si="68"/>
        <v>1.5042858770477144E-4</v>
      </c>
      <c r="GQ60" s="86">
        <f t="shared" si="68"/>
        <v>1.7351711638160486E-4</v>
      </c>
      <c r="GR60" s="86">
        <f t="shared" si="68"/>
        <v>3.5456504445424221E-5</v>
      </c>
      <c r="GS60" s="86">
        <f t="shared" si="68"/>
        <v>3.8783676825303503E-5</v>
      </c>
      <c r="GT60" s="86">
        <f t="shared" si="68"/>
        <v>4.4540078914044967E-5</v>
      </c>
      <c r="GU60" s="86">
        <f t="shared" si="68"/>
        <v>2.6877930445199824E-5</v>
      </c>
      <c r="GV60" s="86">
        <f t="shared" si="68"/>
        <v>1.5396942055009375E-5</v>
      </c>
      <c r="GW60" s="86">
        <f t="shared" si="68"/>
        <v>5.2080842001821391E-5</v>
      </c>
      <c r="GX60" s="86">
        <f t="shared" si="68"/>
        <v>9.3148992396511102E-5</v>
      </c>
      <c r="GY60" s="86">
        <f t="shared" si="68"/>
        <v>1.4176687682924356E-4</v>
      </c>
      <c r="GZ60" s="86">
        <f t="shared" si="68"/>
        <v>1.5636096909070904E-5</v>
      </c>
      <c r="HA60" s="86">
        <f t="shared" si="68"/>
        <v>1.153544729604643E-6</v>
      </c>
      <c r="HC60" s="86">
        <f t="shared" ref="HC60:HH122" si="73" xml:space="preserve"> _xlfn.NORM.DIST($B60, C$8, ABS(C$12), TRUE) * _xlfn.NORM.DIST(($B60 - C$8)*C$16, 0, ABS(C$12), TRUE) * 2</f>
        <v>6.2446432721087342E-12</v>
      </c>
      <c r="HD60" s="86">
        <f t="shared" si="69"/>
        <v>1.0324816431450645E-14</v>
      </c>
      <c r="HE60" s="86">
        <f t="shared" si="69"/>
        <v>7.2383056806310271E-15</v>
      </c>
      <c r="HF60" s="86">
        <f t="shared" si="69"/>
        <v>2.3725843863572281E-15</v>
      </c>
      <c r="HG60" s="86">
        <f t="shared" si="69"/>
        <v>1.768015954077949E-15</v>
      </c>
      <c r="HH60" s="86">
        <f t="shared" si="69"/>
        <v>1.904071981382491E-16</v>
      </c>
      <c r="HI60" s="86">
        <f t="shared" si="69"/>
        <v>2.3063579432939241E-15</v>
      </c>
      <c r="HJ60" s="86">
        <f t="shared" si="69"/>
        <v>1.3007144654710868E-15</v>
      </c>
      <c r="HK60" s="86">
        <f t="shared" si="69"/>
        <v>8.8916447557514529E-16</v>
      </c>
      <c r="HL60" s="86">
        <f t="shared" si="69"/>
        <v>2.5065834680789842E-16</v>
      </c>
      <c r="HM60" s="86">
        <f t="shared" si="69"/>
        <v>7.7247881167012379E-15</v>
      </c>
      <c r="HN60" s="86">
        <f t="shared" si="69"/>
        <v>1.0864004064777207E-15</v>
      </c>
      <c r="HO60" s="86">
        <f t="shared" si="69"/>
        <v>4.6466017638534702E-15</v>
      </c>
      <c r="HP60" s="86">
        <f t="shared" si="69"/>
        <v>1.3667786920655628E-16</v>
      </c>
      <c r="HQ60" s="86">
        <f t="shared" si="69"/>
        <v>5.7961544949807896E-22</v>
      </c>
      <c r="HS60" s="86">
        <f t="shared" si="70"/>
        <v>7.250791367823575E-58</v>
      </c>
      <c r="HT60" s="86">
        <f t="shared" si="70"/>
        <v>3.4263970834477284E-70</v>
      </c>
      <c r="HU60" s="86">
        <f t="shared" si="70"/>
        <v>2.6526732205241006E-71</v>
      </c>
      <c r="HV60" s="86">
        <f t="shared" si="70"/>
        <v>9.3342826538699408E-74</v>
      </c>
      <c r="HW60" s="86">
        <f t="shared" si="70"/>
        <v>1.9317252817917997E-75</v>
      </c>
      <c r="HX60" s="86">
        <f t="shared" si="70"/>
        <v>4.8431102699113789E-82</v>
      </c>
      <c r="HY60" s="86">
        <f t="shared" si="70"/>
        <v>1.4066439765948626E-76</v>
      </c>
      <c r="HZ60" s="86">
        <f t="shared" si="70"/>
        <v>1.3636899236703857E-79</v>
      </c>
      <c r="IA60" s="86">
        <f t="shared" si="70"/>
        <v>2.0066288864854942E-79</v>
      </c>
      <c r="IB60" s="86">
        <f t="shared" si="70"/>
        <v>3.1955458795372233E-82</v>
      </c>
      <c r="IC60" s="86">
        <f t="shared" si="70"/>
        <v>1.1086699451582814E-74</v>
      </c>
      <c r="ID60" s="86">
        <f t="shared" si="70"/>
        <v>9.5881225322389872E-80</v>
      </c>
      <c r="IE60" s="86">
        <f t="shared" si="70"/>
        <v>5.0177079042911287E-76</v>
      </c>
      <c r="IF60" s="86">
        <f t="shared" si="70"/>
        <v>4.0915857454870087E-60</v>
      </c>
      <c r="IG60" s="86">
        <f t="shared" si="70"/>
        <v>1.7732955255748258E-44</v>
      </c>
      <c r="II60" s="86">
        <f t="shared" si="71"/>
        <v>2.9439972834433596E-277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6.8188182571941059E-147</v>
      </c>
      <c r="IW60" s="86">
        <f t="shared" si="71"/>
        <v>7.852543613033874E-94</v>
      </c>
      <c r="IY60" s="86">
        <f t="shared" si="72"/>
        <v>9.523938913607472E-4</v>
      </c>
      <c r="IZ60" s="86">
        <f t="shared" si="72"/>
        <v>7.840892041277353E-5</v>
      </c>
      <c r="JA60" s="86">
        <f t="shared" si="72"/>
        <v>7.1326338038991968E-5</v>
      </c>
      <c r="JB60" s="86">
        <f t="shared" si="72"/>
        <v>1.5042858770714402E-4</v>
      </c>
      <c r="JC60" s="86">
        <f t="shared" si="72"/>
        <v>1.7351711638337287E-4</v>
      </c>
      <c r="JD60" s="86">
        <f t="shared" si="72"/>
        <v>3.5456504445614627E-5</v>
      </c>
      <c r="JE60" s="86">
        <f t="shared" si="72"/>
        <v>3.8783676827609859E-5</v>
      </c>
      <c r="JF60" s="86">
        <f t="shared" si="72"/>
        <v>4.4540078915345684E-5</v>
      </c>
      <c r="JG60" s="86">
        <f t="shared" si="72"/>
        <v>2.6877930446088988E-5</v>
      </c>
      <c r="JH60" s="86">
        <f t="shared" si="72"/>
        <v>1.5396942055260033E-5</v>
      </c>
      <c r="JI60" s="86">
        <f t="shared" si="72"/>
        <v>5.2080842009546183E-5</v>
      </c>
      <c r="JJ60" s="86">
        <f t="shared" si="72"/>
        <v>9.3148992397597499E-5</v>
      </c>
      <c r="JK60" s="86">
        <f t="shared" si="72"/>
        <v>1.4176687683389015E-4</v>
      </c>
      <c r="JL60" s="86">
        <f t="shared" si="72"/>
        <v>1.5636096909207581E-5</v>
      </c>
      <c r="JM60" s="86">
        <f t="shared" si="72"/>
        <v>1.1535447296046437E-6</v>
      </c>
    </row>
    <row r="61" spans="2:273" x14ac:dyDescent="0.25">
      <c r="B61" s="2">
        <v>34</v>
      </c>
      <c r="C61" s="37">
        <v>75.941000000000003</v>
      </c>
      <c r="D61" s="37">
        <v>77.709999999999994</v>
      </c>
      <c r="E61" s="37">
        <v>80.587000000000003</v>
      </c>
      <c r="F61" s="37">
        <v>78.418999999999997</v>
      </c>
      <c r="G61" s="37">
        <v>81.225999999999999</v>
      </c>
      <c r="H61" s="37">
        <v>80.774000000000001</v>
      </c>
      <c r="I61" s="37">
        <v>89.661000000000001</v>
      </c>
      <c r="J61" s="37">
        <v>81.242000000000004</v>
      </c>
      <c r="K61" s="37">
        <v>83.774000000000001</v>
      </c>
      <c r="L61" s="37">
        <v>82.096999999999994</v>
      </c>
      <c r="M61" s="37">
        <v>80.531999999999996</v>
      </c>
      <c r="N61" s="37">
        <v>80.242000000000004</v>
      </c>
      <c r="O61" s="37">
        <v>85.757999999999996</v>
      </c>
      <c r="P61" s="37">
        <v>77.697999999999993</v>
      </c>
      <c r="Q61" s="37">
        <v>75.888999999999996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75.103465360079113</v>
      </c>
      <c r="T61" s="4">
        <f t="shared" si="74"/>
        <v>77.467460550922766</v>
      </c>
      <c r="U61" s="4">
        <f t="shared" si="74"/>
        <v>81.343552659657988</v>
      </c>
      <c r="V61" s="4">
        <f t="shared" si="74"/>
        <v>78.680520409670791</v>
      </c>
      <c r="W61" s="4">
        <f t="shared" si="74"/>
        <v>80.196112311724363</v>
      </c>
      <c r="X61" s="4">
        <f t="shared" si="74"/>
        <v>80.830509502729797</v>
      </c>
      <c r="Y61" s="4">
        <f t="shared" si="74"/>
        <v>89.61943466557473</v>
      </c>
      <c r="Z61" s="4">
        <f t="shared" si="74"/>
        <v>80.017285765284271</v>
      </c>
      <c r="AA61" s="4">
        <f t="shared" si="74"/>
        <v>82.649016643224826</v>
      </c>
      <c r="AB61" s="4">
        <f t="shared" si="74"/>
        <v>83.278188210681577</v>
      </c>
      <c r="AC61" s="4">
        <f t="shared" si="74"/>
        <v>80.49139691769426</v>
      </c>
      <c r="AD61" s="4">
        <f t="shared" si="74"/>
        <v>80.577046411561824</v>
      </c>
      <c r="AE61" s="4">
        <f t="shared" si="74"/>
        <v>85.270832749650651</v>
      </c>
      <c r="AF61" s="4">
        <f t="shared" si="74"/>
        <v>77.837477473444807</v>
      </c>
      <c r="AG61" s="4">
        <f t="shared" si="74"/>
        <v>74.899024774029257</v>
      </c>
      <c r="AI61" s="4">
        <f t="shared" ref="AI61:AW77" si="75">IF(OR($B61 &lt; C$230, $B61 &gt; C$233), 0, C61-S61)</f>
        <v>0.83753463992088939</v>
      </c>
      <c r="AJ61" s="4">
        <f t="shared" si="75"/>
        <v>0.24253944907722769</v>
      </c>
      <c r="AK61" s="4">
        <f t="shared" si="75"/>
        <v>-0.75655265965798435</v>
      </c>
      <c r="AL61" s="4">
        <f t="shared" si="75"/>
        <v>-0.26152040967079415</v>
      </c>
      <c r="AM61" s="4">
        <f t="shared" si="75"/>
        <v>1.029887688275636</v>
      </c>
      <c r="AN61" s="4">
        <f t="shared" si="75"/>
        <v>-5.6509502729795713E-2</v>
      </c>
      <c r="AO61" s="4">
        <f t="shared" si="75"/>
        <v>4.1565334425271772E-2</v>
      </c>
      <c r="AP61" s="4">
        <f t="shared" si="75"/>
        <v>1.2247142347157336</v>
      </c>
      <c r="AQ61" s="4">
        <f t="shared" si="75"/>
        <v>1.124983356775175</v>
      </c>
      <c r="AR61" s="4">
        <f t="shared" si="75"/>
        <v>-1.181188210681583</v>
      </c>
      <c r="AS61" s="4">
        <f t="shared" si="75"/>
        <v>4.0603082305736393E-2</v>
      </c>
      <c r="AT61" s="4">
        <f t="shared" si="75"/>
        <v>-0.33504641156181947</v>
      </c>
      <c r="AU61" s="4">
        <f t="shared" si="75"/>
        <v>0.48716725034934427</v>
      </c>
      <c r="AV61" s="4">
        <f t="shared" si="75"/>
        <v>-0.13947747344481343</v>
      </c>
      <c r="AW61" s="4">
        <f t="shared" si="75"/>
        <v>0.98997522597073839</v>
      </c>
      <c r="AY61" s="2">
        <f t="shared" si="65"/>
        <v>74.105079605278647</v>
      </c>
      <c r="AZ61" s="2">
        <f t="shared" si="65"/>
        <v>77.337833603890402</v>
      </c>
      <c r="BA61" s="2">
        <f t="shared" si="65"/>
        <v>81.226207302496661</v>
      </c>
      <c r="BB61" s="2">
        <f t="shared" si="65"/>
        <v>78.457438003213895</v>
      </c>
      <c r="BC61" s="2">
        <f t="shared" si="65"/>
        <v>79.945344344241519</v>
      </c>
      <c r="BD61" s="2">
        <f t="shared" si="65"/>
        <v>80.767286045287918</v>
      </c>
      <c r="BE61" s="2">
        <f t="shared" si="65"/>
        <v>89.552763770688756</v>
      </c>
      <c r="BF61" s="2">
        <f t="shared" si="65"/>
        <v>79.939736125821582</v>
      </c>
      <c r="BG61" s="2">
        <f t="shared" si="65"/>
        <v>82.598632744568562</v>
      </c>
      <c r="BH61" s="2">
        <f t="shared" si="65"/>
        <v>83.24878852785308</v>
      </c>
      <c r="BI61" s="2">
        <f t="shared" si="65"/>
        <v>80.404356921521995</v>
      </c>
      <c r="BJ61" s="2">
        <f t="shared" si="65"/>
        <v>80.436931174320961</v>
      </c>
      <c r="BK61" s="2">
        <f t="shared" si="65"/>
        <v>85.078624836896623</v>
      </c>
      <c r="BL61" s="2">
        <f t="shared" si="65"/>
        <v>77.809045965295056</v>
      </c>
      <c r="BM61" s="2">
        <f t="shared" si="65"/>
        <v>74.896743914049125</v>
      </c>
      <c r="BO61" s="2">
        <f t="shared" si="10"/>
        <v>75.941000000000003</v>
      </c>
      <c r="BP61" s="2">
        <f t="shared" si="11"/>
        <v>77.709999999999994</v>
      </c>
      <c r="BQ61" s="2">
        <f t="shared" si="12"/>
        <v>80.587000000000003</v>
      </c>
      <c r="BR61" s="2">
        <f t="shared" si="13"/>
        <v>78.418999999999997</v>
      </c>
      <c r="BS61" s="2">
        <f t="shared" si="14"/>
        <v>81.225999999999999</v>
      </c>
      <c r="BT61" s="2">
        <f t="shared" si="15"/>
        <v>80.774000000000001</v>
      </c>
      <c r="BU61" s="2">
        <f t="shared" si="16"/>
        <v>89.661000000000001</v>
      </c>
      <c r="BV61" s="2">
        <f t="shared" si="17"/>
        <v>81.242000000000004</v>
      </c>
      <c r="BW61" s="2">
        <f t="shared" si="18"/>
        <v>83.774000000000001</v>
      </c>
      <c r="BX61" s="2">
        <f t="shared" si="19"/>
        <v>82.096999999999994</v>
      </c>
      <c r="BY61" s="2">
        <f t="shared" si="20"/>
        <v>80.531999999999996</v>
      </c>
      <c r="BZ61" s="2">
        <f t="shared" si="21"/>
        <v>80.242000000000004</v>
      </c>
      <c r="CA61" s="2">
        <f t="shared" si="22"/>
        <v>85.757999999999996</v>
      </c>
      <c r="CB61" s="2">
        <f t="shared" si="23"/>
        <v>77.697999999999993</v>
      </c>
      <c r="CC61" s="2">
        <f t="shared" si="24"/>
        <v>75.888999999999996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76.421736585365849</v>
      </c>
      <c r="DL61" s="2">
        <f t="shared" si="76"/>
        <v>78.339943823618228</v>
      </c>
      <c r="DM61" s="2">
        <f t="shared" si="76"/>
        <v>81.515680690627207</v>
      </c>
      <c r="DN61" s="2">
        <f t="shared" si="76"/>
        <v>79.015565388100242</v>
      </c>
      <c r="DO61" s="2">
        <f t="shared" si="76"/>
        <v>81.106316067653268</v>
      </c>
      <c r="DP61" s="2">
        <f t="shared" si="76"/>
        <v>81.545068855534694</v>
      </c>
      <c r="DQ61" s="2">
        <f t="shared" si="76"/>
        <v>90.112228222996507</v>
      </c>
      <c r="DR61" s="2">
        <f t="shared" si="76"/>
        <v>82.033329268292704</v>
      </c>
      <c r="DS61" s="2">
        <f t="shared" si="76"/>
        <v>84.278108434547931</v>
      </c>
      <c r="DT61" s="2">
        <f t="shared" si="76"/>
        <v>83.572611605937936</v>
      </c>
      <c r="DU61" s="2">
        <f t="shared" si="76"/>
        <v>81.657410015395868</v>
      </c>
      <c r="DV61" s="2">
        <f t="shared" si="76"/>
        <v>81.427694956206565</v>
      </c>
      <c r="DW61" s="2">
        <f t="shared" si="76"/>
        <v>85.944016208597603</v>
      </c>
      <c r="DX61" s="2">
        <f t="shared" si="76"/>
        <v>78.826571390013498</v>
      </c>
      <c r="DY61" s="2">
        <f t="shared" si="76"/>
        <v>75.420495543672004</v>
      </c>
      <c r="EA61" s="2">
        <f t="shared" ref="EA61:EO77" si="77">CE$228*$B61+CE$229</f>
        <v>69.79975984462898</v>
      </c>
      <c r="EB61" s="2">
        <f t="shared" si="77"/>
        <v>74.685887152707906</v>
      </c>
      <c r="EC61" s="2">
        <f t="shared" si="77"/>
        <v>80.44964938646855</v>
      </c>
      <c r="ED61" s="2">
        <f t="shared" si="77"/>
        <v>77.103286684421846</v>
      </c>
      <c r="EE61" s="2">
        <f t="shared" si="77"/>
        <v>77.174307611063412</v>
      </c>
      <c r="EF61" s="2">
        <f t="shared" si="77"/>
        <v>78.571107201595694</v>
      </c>
      <c r="EG61" s="2">
        <f t="shared" si="77"/>
        <v>87.992539574837906</v>
      </c>
      <c r="EH61" s="2">
        <f t="shared" si="77"/>
        <v>74.273535457713933</v>
      </c>
      <c r="EI61" s="2">
        <f t="shared" si="77"/>
        <v>77.836694285455863</v>
      </c>
      <c r="EJ61" s="2">
        <f t="shared" si="77"/>
        <v>82.262510471618455</v>
      </c>
      <c r="EK61" s="2">
        <f t="shared" si="77"/>
        <v>77.023444391440634</v>
      </c>
      <c r="EL61" s="2">
        <f t="shared" si="77"/>
        <v>77.92731519640013</v>
      </c>
      <c r="EM61" s="2">
        <f t="shared" si="77"/>
        <v>82.942653931227554</v>
      </c>
      <c r="EN61" s="2">
        <f t="shared" si="77"/>
        <v>74.735837368463322</v>
      </c>
      <c r="EO61" s="2">
        <f t="shared" si="77"/>
        <v>73.086608073177658</v>
      </c>
      <c r="EQ61" s="2">
        <f t="shared" ref="EQ61:FE77" si="78">CU$228*$B61+CU$229</f>
        <v>68.700818176572781</v>
      </c>
      <c r="ER61" s="2">
        <f t="shared" si="78"/>
        <v>73.02972146312085</v>
      </c>
      <c r="ES61" s="2">
        <f t="shared" si="78"/>
        <v>78.559387358476044</v>
      </c>
      <c r="ET61" s="2">
        <f t="shared" si="78"/>
        <v>75.702956641605653</v>
      </c>
      <c r="EU61" s="2">
        <f t="shared" si="78"/>
        <v>76.794531648364895</v>
      </c>
      <c r="EV61" s="2">
        <f t="shared" si="78"/>
        <v>78.106994143133704</v>
      </c>
      <c r="EW61" s="2">
        <f t="shared" si="78"/>
        <v>84.763900408373502</v>
      </c>
      <c r="EX61" s="2">
        <f t="shared" si="78"/>
        <v>73.789717266083457</v>
      </c>
      <c r="EY61" s="2">
        <f t="shared" si="78"/>
        <v>76.766241841432219</v>
      </c>
      <c r="EZ61" s="2">
        <f t="shared" si="78"/>
        <v>80.199695789214459</v>
      </c>
      <c r="FA61" s="2">
        <f t="shared" si="78"/>
        <v>77.247072502914179</v>
      </c>
      <c r="FB61" s="2">
        <f t="shared" si="78"/>
        <v>78.498145503613969</v>
      </c>
      <c r="FC61" s="2">
        <f t="shared" si="78"/>
        <v>80.839349017058836</v>
      </c>
      <c r="FD61" s="2">
        <f t="shared" si="78"/>
        <v>74.254075048029392</v>
      </c>
      <c r="FE61" s="2">
        <f t="shared" si="78"/>
        <v>75.109971623785981</v>
      </c>
      <c r="FG61" s="2">
        <f t="shared" ref="FG61:FU77" si="79">POWER(10,($B61-C$231)/C$229)/(1+POWER(10,($B61-C$231)/C$229))</f>
        <v>0.34984076349363386</v>
      </c>
      <c r="FH61" s="2">
        <f t="shared" si="79"/>
        <v>0.27423474791639124</v>
      </c>
      <c r="FI61" s="2">
        <f t="shared" si="79"/>
        <v>0.27150798511859464</v>
      </c>
      <c r="FJ61" s="2">
        <f t="shared" si="79"/>
        <v>0.29184597969403975</v>
      </c>
      <c r="FK61" s="2">
        <f t="shared" si="79"/>
        <v>0.29525938429074833</v>
      </c>
      <c r="FL61" s="2">
        <f t="shared" si="79"/>
        <v>0.26152706098801343</v>
      </c>
      <c r="FM61" s="2">
        <f t="shared" si="79"/>
        <v>0.26389890473784189</v>
      </c>
      <c r="FN61" s="2">
        <f t="shared" si="79"/>
        <v>0.26979834120187218</v>
      </c>
      <c r="FO61" s="2">
        <f t="shared" si="79"/>
        <v>0.26072527634776366</v>
      </c>
      <c r="FP61" s="2">
        <f t="shared" si="79"/>
        <v>0.24712384234176063</v>
      </c>
      <c r="FQ61" s="2">
        <f t="shared" si="79"/>
        <v>0.27040757306679308</v>
      </c>
      <c r="FR61" s="2">
        <f t="shared" si="79"/>
        <v>0.28304877355906854</v>
      </c>
      <c r="FS61" s="2">
        <f t="shared" si="79"/>
        <v>0.28831884991048651</v>
      </c>
      <c r="FT61" s="2">
        <f t="shared" si="79"/>
        <v>0.24873758582005226</v>
      </c>
      <c r="FU61" s="2">
        <f t="shared" si="79"/>
        <v>0.2244209554368557</v>
      </c>
      <c r="FW61" s="2">
        <f t="shared" si="67"/>
        <v>1.7818298558897092E-5</v>
      </c>
      <c r="FX61" s="2">
        <f t="shared" si="67"/>
        <v>2.4701458793008429E-5</v>
      </c>
      <c r="FY61" s="2">
        <f t="shared" si="67"/>
        <v>1.9773271928338403E-5</v>
      </c>
      <c r="FZ61" s="2">
        <f t="shared" si="67"/>
        <v>2.6088966282607031E-5</v>
      </c>
      <c r="GA61" s="2">
        <f t="shared" si="67"/>
        <v>2.4560514440082952E-5</v>
      </c>
      <c r="GB61" s="2">
        <f t="shared" si="67"/>
        <v>2.447550411703083E-5</v>
      </c>
      <c r="GC61" s="2">
        <f t="shared" si="67"/>
        <v>2.506928438782957E-5</v>
      </c>
      <c r="GD61" s="2">
        <f t="shared" si="67"/>
        <v>2.8201313334246959E-5</v>
      </c>
      <c r="GE61" s="2">
        <f t="shared" si="67"/>
        <v>3.3822975650817124E-5</v>
      </c>
      <c r="GF61" s="2">
        <f t="shared" si="67"/>
        <v>3.1923330814738822E-5</v>
      </c>
      <c r="GG61" s="2">
        <f t="shared" si="67"/>
        <v>2.8190439796850969E-5</v>
      </c>
      <c r="GH61" s="2">
        <f t="shared" si="67"/>
        <v>2.5254648198486872E-5</v>
      </c>
      <c r="GI61" s="2">
        <f t="shared" si="67"/>
        <v>1.9993166297865123E-5</v>
      </c>
      <c r="GJ61" s="2">
        <f t="shared" si="67"/>
        <v>1.270328924279702E-5</v>
      </c>
      <c r="GK61" s="2">
        <f t="shared" si="67"/>
        <v>1.0688335052839086E-5</v>
      </c>
      <c r="GM61" s="86">
        <f t="shared" si="68"/>
        <v>1.3734730274161252E-3</v>
      </c>
      <c r="GN61" s="86">
        <f t="shared" si="68"/>
        <v>1.3134564112983897E-4</v>
      </c>
      <c r="GO61" s="86">
        <f t="shared" si="68"/>
        <v>1.199670014146708E-4</v>
      </c>
      <c r="GP61" s="86">
        <f t="shared" si="68"/>
        <v>2.4358900224452363E-4</v>
      </c>
      <c r="GQ61" s="86">
        <f t="shared" si="68"/>
        <v>2.783854769426596E-4</v>
      </c>
      <c r="GR61" s="86">
        <f t="shared" si="68"/>
        <v>6.281336741457413E-5</v>
      </c>
      <c r="GS61" s="86">
        <f t="shared" si="68"/>
        <v>6.8458037333268219E-5</v>
      </c>
      <c r="GT61" s="86">
        <f t="shared" si="68"/>
        <v>7.8619444522613598E-5</v>
      </c>
      <c r="GU61" s="86">
        <f t="shared" si="68"/>
        <v>4.8964573651425604E-5</v>
      </c>
      <c r="GV61" s="86">
        <f t="shared" si="68"/>
        <v>2.8676994266345462E-5</v>
      </c>
      <c r="GW61" s="86">
        <f t="shared" si="68"/>
        <v>9.0478500918528563E-5</v>
      </c>
      <c r="GX61" s="86">
        <f t="shared" si="68"/>
        <v>1.5629726221610694E-4</v>
      </c>
      <c r="GY61" s="86">
        <f t="shared" si="68"/>
        <v>2.2929507758547387E-4</v>
      </c>
      <c r="GZ61" s="86">
        <f t="shared" si="68"/>
        <v>2.9204690595248475E-5</v>
      </c>
      <c r="HA61" s="86">
        <f t="shared" si="68"/>
        <v>2.6009420044398115E-6</v>
      </c>
      <c r="HC61" s="86">
        <f t="shared" si="73"/>
        <v>1.4859526557421155E-11</v>
      </c>
      <c r="HD61" s="86">
        <f t="shared" si="69"/>
        <v>3.1519252239098569E-14</v>
      </c>
      <c r="HE61" s="86">
        <f t="shared" si="69"/>
        <v>2.1626497159846722E-14</v>
      </c>
      <c r="HF61" s="86">
        <f t="shared" si="69"/>
        <v>7.6507633115220999E-15</v>
      </c>
      <c r="HG61" s="86">
        <f t="shared" si="69"/>
        <v>5.8366101709415686E-15</v>
      </c>
      <c r="HH61" s="86">
        <f t="shared" si="69"/>
        <v>6.8357162527990233E-16</v>
      </c>
      <c r="HI61" s="86">
        <f t="shared" si="69"/>
        <v>7.6017775048324111E-15</v>
      </c>
      <c r="HJ61" s="86">
        <f t="shared" si="69"/>
        <v>4.4827240319677114E-15</v>
      </c>
      <c r="HK61" s="86">
        <f t="shared" si="69"/>
        <v>3.1323123588452143E-15</v>
      </c>
      <c r="HL61" s="86">
        <f t="shared" si="69"/>
        <v>9.1721510688619249E-16</v>
      </c>
      <c r="HM61" s="86">
        <f t="shared" si="69"/>
        <v>2.4623247783380928E-14</v>
      </c>
      <c r="HN61" s="86">
        <f t="shared" si="69"/>
        <v>3.705444198786794E-15</v>
      </c>
      <c r="HO61" s="86">
        <f t="shared" si="69"/>
        <v>1.4634832212465483E-14</v>
      </c>
      <c r="HP61" s="86">
        <f t="shared" si="69"/>
        <v>4.8940677660291456E-16</v>
      </c>
      <c r="HQ61" s="86">
        <f t="shared" si="69"/>
        <v>3.3584608378414508E-21</v>
      </c>
      <c r="HS61" s="86">
        <f t="shared" si="70"/>
        <v>1.1516648893106464E-56</v>
      </c>
      <c r="HT61" s="86">
        <f t="shared" si="70"/>
        <v>1.1417642320574534E-68</v>
      </c>
      <c r="HU61" s="86">
        <f t="shared" si="70"/>
        <v>8.3271486442682742E-70</v>
      </c>
      <c r="HV61" s="86">
        <f t="shared" si="70"/>
        <v>3.727118392293576E-72</v>
      </c>
      <c r="HW61" s="86">
        <f t="shared" si="70"/>
        <v>8.5313476531037842E-74</v>
      </c>
      <c r="HX61" s="86">
        <f t="shared" si="70"/>
        <v>2.9094773719512346E-80</v>
      </c>
      <c r="HY61" s="86">
        <f t="shared" si="70"/>
        <v>6.4639046332010485E-75</v>
      </c>
      <c r="HZ61" s="86">
        <f t="shared" si="70"/>
        <v>7.5603065650434728E-78</v>
      </c>
      <c r="IA61" s="86">
        <f t="shared" si="70"/>
        <v>1.1621417755024344E-77</v>
      </c>
      <c r="IB61" s="86">
        <f t="shared" si="70"/>
        <v>2.0849461968241735E-80</v>
      </c>
      <c r="IC61" s="86">
        <f t="shared" si="70"/>
        <v>4.6799395242126821E-73</v>
      </c>
      <c r="ID61" s="86">
        <f t="shared" si="70"/>
        <v>5.10345423954049E-78</v>
      </c>
      <c r="IE61" s="86">
        <f t="shared" si="70"/>
        <v>2.0455366636860142E-74</v>
      </c>
      <c r="IF61" s="86">
        <f t="shared" si="70"/>
        <v>7.0981265342151868E-59</v>
      </c>
      <c r="IG61" s="86">
        <f t="shared" si="70"/>
        <v>1.3874152300306022E-43</v>
      </c>
      <c r="II61" s="86">
        <f t="shared" si="71"/>
        <v>1.1095794045060504E-272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1.4866131634637935E-144</v>
      </c>
      <c r="IW61" s="86">
        <f t="shared" si="71"/>
        <v>2.272356751979799E-92</v>
      </c>
      <c r="IY61" s="86">
        <f t="shared" si="72"/>
        <v>1.3734730422756518E-3</v>
      </c>
      <c r="IZ61" s="86">
        <f t="shared" si="72"/>
        <v>1.3134564116135821E-4</v>
      </c>
      <c r="JA61" s="86">
        <f t="shared" si="72"/>
        <v>1.199670014362973E-4</v>
      </c>
      <c r="JB61" s="86">
        <f t="shared" si="72"/>
        <v>2.4358900225217439E-4</v>
      </c>
      <c r="JC61" s="86">
        <f t="shared" si="72"/>
        <v>2.7838547694849619E-4</v>
      </c>
      <c r="JD61" s="86">
        <f t="shared" si="72"/>
        <v>6.2813367415257706E-5</v>
      </c>
      <c r="JE61" s="86">
        <f t="shared" si="72"/>
        <v>6.8458037340869994E-5</v>
      </c>
      <c r="JF61" s="86">
        <f t="shared" si="72"/>
        <v>7.8619444527096326E-5</v>
      </c>
      <c r="JG61" s="86">
        <f t="shared" si="72"/>
        <v>4.8964573654557919E-5</v>
      </c>
      <c r="JH61" s="86">
        <f t="shared" si="72"/>
        <v>2.8676994267262676E-5</v>
      </c>
      <c r="JI61" s="86">
        <f t="shared" si="72"/>
        <v>9.0478500943151811E-5</v>
      </c>
      <c r="JJ61" s="86">
        <f t="shared" si="72"/>
        <v>1.5629726221981239E-4</v>
      </c>
      <c r="JK61" s="86">
        <f t="shared" si="72"/>
        <v>2.292950776001087E-4</v>
      </c>
      <c r="JL61" s="86">
        <f t="shared" si="72"/>
        <v>2.920469059573788E-5</v>
      </c>
      <c r="JM61" s="86">
        <f t="shared" si="72"/>
        <v>2.6009420044398149E-6</v>
      </c>
    </row>
    <row r="62" spans="2:273" x14ac:dyDescent="0.25">
      <c r="B62" s="2">
        <v>35</v>
      </c>
      <c r="C62" s="37">
        <v>76.676000000000002</v>
      </c>
      <c r="D62" s="37">
        <v>78.144999999999996</v>
      </c>
      <c r="E62" s="37">
        <v>81.238</v>
      </c>
      <c r="F62" s="37">
        <v>78.709999999999994</v>
      </c>
      <c r="G62" s="37">
        <v>82.403000000000006</v>
      </c>
      <c r="H62" s="37">
        <v>81.031999999999996</v>
      </c>
      <c r="I62" s="37">
        <v>89.031999999999996</v>
      </c>
      <c r="J62" s="37">
        <v>81.322999999999993</v>
      </c>
      <c r="K62" s="37">
        <v>83.596999999999994</v>
      </c>
      <c r="L62" s="37">
        <v>82.225999999999999</v>
      </c>
      <c r="M62" s="37">
        <v>81.661000000000001</v>
      </c>
      <c r="N62" s="37">
        <v>81</v>
      </c>
      <c r="O62" s="37">
        <v>86.370999999999995</v>
      </c>
      <c r="P62" s="37">
        <v>78.555999999999997</v>
      </c>
      <c r="Q62" s="37">
        <v>75.873000000000005</v>
      </c>
      <c r="S62" s="4">
        <f t="shared" si="74"/>
        <v>75.343095647493271</v>
      </c>
      <c r="T62" s="4">
        <f t="shared" si="74"/>
        <v>77.503768348011548</v>
      </c>
      <c r="U62" s="4">
        <f t="shared" si="74"/>
        <v>81.408491057255404</v>
      </c>
      <c r="V62" s="4">
        <f t="shared" si="74"/>
        <v>78.682749532525307</v>
      </c>
      <c r="W62" s="4">
        <f t="shared" si="74"/>
        <v>80.221306658907466</v>
      </c>
      <c r="X62" s="4">
        <f t="shared" si="74"/>
        <v>80.811925528527368</v>
      </c>
      <c r="Y62" s="4">
        <f t="shared" si="74"/>
        <v>89.544815018028345</v>
      </c>
      <c r="Z62" s="4">
        <f t="shared" si="74"/>
        <v>79.927544284336435</v>
      </c>
      <c r="AA62" s="4">
        <f t="shared" si="74"/>
        <v>82.631968885584286</v>
      </c>
      <c r="AB62" s="4">
        <f t="shared" si="74"/>
        <v>83.301167257730285</v>
      </c>
      <c r="AC62" s="4">
        <f t="shared" si="74"/>
        <v>80.47501036308681</v>
      </c>
      <c r="AD62" s="4">
        <f t="shared" si="74"/>
        <v>80.546807929441627</v>
      </c>
      <c r="AE62" s="4">
        <f t="shared" si="74"/>
        <v>85.296759985629691</v>
      </c>
      <c r="AF62" s="4">
        <f t="shared" si="74"/>
        <v>77.811520339944224</v>
      </c>
      <c r="AG62" s="4">
        <f t="shared" si="74"/>
        <v>74.835315898978948</v>
      </c>
      <c r="AI62" s="4">
        <f t="shared" si="75"/>
        <v>1.3329043525067306</v>
      </c>
      <c r="AJ62" s="4">
        <f t="shared" si="75"/>
        <v>0.64123165198844845</v>
      </c>
      <c r="AK62" s="4">
        <f t="shared" si="75"/>
        <v>-0.17049105725540414</v>
      </c>
      <c r="AL62" s="4">
        <f t="shared" si="75"/>
        <v>2.7250467474686957E-2</v>
      </c>
      <c r="AM62" s="4">
        <f t="shared" si="75"/>
        <v>2.1816933410925401</v>
      </c>
      <c r="AN62" s="4">
        <f t="shared" si="75"/>
        <v>0.22007447147262837</v>
      </c>
      <c r="AO62" s="4">
        <f t="shared" si="75"/>
        <v>-0.51281501802834839</v>
      </c>
      <c r="AP62" s="4">
        <f t="shared" si="75"/>
        <v>1.3954557156635587</v>
      </c>
      <c r="AQ62" s="4">
        <f t="shared" si="75"/>
        <v>0.96503111441570866</v>
      </c>
      <c r="AR62" s="4">
        <f t="shared" si="75"/>
        <v>-1.0751672577302855</v>
      </c>
      <c r="AS62" s="4">
        <f t="shared" si="75"/>
        <v>1.1859896369131917</v>
      </c>
      <c r="AT62" s="4">
        <f t="shared" si="75"/>
        <v>0.45319207055837296</v>
      </c>
      <c r="AU62" s="4">
        <f t="shared" si="75"/>
        <v>1.0742400143703037</v>
      </c>
      <c r="AV62" s="4">
        <f t="shared" si="75"/>
        <v>0.74447966005577371</v>
      </c>
      <c r="AW62" s="4">
        <f t="shared" si="75"/>
        <v>1.0376841010210569</v>
      </c>
      <c r="AY62" s="2">
        <f t="shared" si="65"/>
        <v>73.957723349653264</v>
      </c>
      <c r="AZ62" s="2">
        <f t="shared" si="65"/>
        <v>77.296106347657954</v>
      </c>
      <c r="BA62" s="2">
        <f t="shared" si="65"/>
        <v>81.219744555972952</v>
      </c>
      <c r="BB62" s="2">
        <f t="shared" si="65"/>
        <v>78.33698215965353</v>
      </c>
      <c r="BC62" s="2">
        <f t="shared" si="65"/>
        <v>79.836049823985633</v>
      </c>
      <c r="BD62" s="2">
        <f t="shared" si="65"/>
        <v>80.705107168449032</v>
      </c>
      <c r="BE62" s="2">
        <f t="shared" si="65"/>
        <v>89.432582092021221</v>
      </c>
      <c r="BF62" s="2">
        <f t="shared" si="65"/>
        <v>79.797085806739062</v>
      </c>
      <c r="BG62" s="2">
        <f t="shared" si="65"/>
        <v>82.54459971004249</v>
      </c>
      <c r="BH62" s="2">
        <f t="shared" si="65"/>
        <v>83.24903969215157</v>
      </c>
      <c r="BI62" s="2">
        <f t="shared" si="65"/>
        <v>80.330737543675781</v>
      </c>
      <c r="BJ62" s="2">
        <f t="shared" si="65"/>
        <v>80.322207403389044</v>
      </c>
      <c r="BK62" s="2">
        <f t="shared" si="65"/>
        <v>84.999062058825373</v>
      </c>
      <c r="BL62" s="2">
        <f t="shared" si="65"/>
        <v>77.760986712727032</v>
      </c>
      <c r="BM62" s="2">
        <f t="shared" si="65"/>
        <v>74.830464827438036</v>
      </c>
      <c r="BO62" s="2">
        <f t="shared" si="10"/>
        <v>76.676000000000002</v>
      </c>
      <c r="BP62" s="2">
        <f t="shared" si="11"/>
        <v>78.144999999999996</v>
      </c>
      <c r="BQ62" s="2">
        <f t="shared" si="12"/>
        <v>81.238</v>
      </c>
      <c r="BR62" s="2">
        <f t="shared" si="13"/>
        <v>78.709999999999994</v>
      </c>
      <c r="BS62" s="2">
        <f t="shared" si="14"/>
        <v>82.403000000000006</v>
      </c>
      <c r="BT62" s="2">
        <f t="shared" si="15"/>
        <v>81.031999999999996</v>
      </c>
      <c r="BU62" s="2">
        <f t="shared" si="16"/>
        <v>89.031999999999996</v>
      </c>
      <c r="BV62" s="2">
        <f t="shared" si="17"/>
        <v>81.322999999999993</v>
      </c>
      <c r="BW62" s="2">
        <f t="shared" si="18"/>
        <v>83.596999999999994</v>
      </c>
      <c r="BX62" s="2">
        <f t="shared" si="19"/>
        <v>82.225999999999999</v>
      </c>
      <c r="BY62" s="2">
        <f t="shared" si="20"/>
        <v>81.661000000000001</v>
      </c>
      <c r="BZ62" s="2">
        <f t="shared" si="21"/>
        <v>81</v>
      </c>
      <c r="CA62" s="2">
        <f t="shared" si="22"/>
        <v>86.370999999999995</v>
      </c>
      <c r="CB62" s="2">
        <f t="shared" si="23"/>
        <v>78.555999999999997</v>
      </c>
      <c r="CC62" s="2">
        <f t="shared" si="24"/>
        <v>75.873000000000005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76.473557491289199</v>
      </c>
      <c r="DL62" s="2">
        <f t="shared" si="76"/>
        <v>78.437915886439129</v>
      </c>
      <c r="DM62" s="2">
        <f t="shared" si="76"/>
        <v>81.602743833685707</v>
      </c>
      <c r="DN62" s="2">
        <f t="shared" si="76"/>
        <v>78.963818181818155</v>
      </c>
      <c r="DO62" s="2">
        <f t="shared" si="76"/>
        <v>81.125572938689217</v>
      </c>
      <c r="DP62" s="2">
        <f t="shared" si="76"/>
        <v>81.59756294559098</v>
      </c>
      <c r="DQ62" s="2">
        <f t="shared" si="76"/>
        <v>90.094619337979083</v>
      </c>
      <c r="DR62" s="2">
        <f t="shared" si="76"/>
        <v>82.078754878048798</v>
      </c>
      <c r="DS62" s="2">
        <f t="shared" si="76"/>
        <v>84.419792847503402</v>
      </c>
      <c r="DT62" s="2">
        <f t="shared" si="76"/>
        <v>83.668066261808377</v>
      </c>
      <c r="DU62" s="2">
        <f t="shared" si="76"/>
        <v>81.722435459039005</v>
      </c>
      <c r="DV62" s="2">
        <f t="shared" si="76"/>
        <v>81.412200543642385</v>
      </c>
      <c r="DW62" s="2">
        <f t="shared" si="76"/>
        <v>85.984402959830874</v>
      </c>
      <c r="DX62" s="2">
        <f t="shared" si="76"/>
        <v>78.893870377867756</v>
      </c>
      <c r="DY62" s="2">
        <f t="shared" si="76"/>
        <v>75.401270944741526</v>
      </c>
      <c r="EA62" s="2">
        <f t="shared" si="77"/>
        <v>69.693641691222425</v>
      </c>
      <c r="EB62" s="2">
        <f t="shared" si="77"/>
        <v>74.540332732553907</v>
      </c>
      <c r="EC62" s="2">
        <f t="shared" si="77"/>
        <v>80.28266706067771</v>
      </c>
      <c r="ED62" s="2">
        <f t="shared" si="77"/>
        <v>76.949944722930738</v>
      </c>
      <c r="EE62" s="2">
        <f t="shared" si="77"/>
        <v>77.029002323585701</v>
      </c>
      <c r="EF62" s="2">
        <f t="shared" si="77"/>
        <v>78.406862013157451</v>
      </c>
      <c r="EG62" s="2">
        <f t="shared" si="77"/>
        <v>87.748736496423575</v>
      </c>
      <c r="EH62" s="2">
        <f t="shared" si="77"/>
        <v>74.165220641581911</v>
      </c>
      <c r="EI62" s="2">
        <f t="shared" si="77"/>
        <v>77.695555420612649</v>
      </c>
      <c r="EJ62" s="2">
        <f t="shared" si="77"/>
        <v>82.085047478370939</v>
      </c>
      <c r="EK62" s="2">
        <f t="shared" si="77"/>
        <v>76.906140823906227</v>
      </c>
      <c r="EL62" s="2">
        <f t="shared" si="77"/>
        <v>77.804176804296318</v>
      </c>
      <c r="EM62" s="2">
        <f t="shared" si="77"/>
        <v>82.781019001645575</v>
      </c>
      <c r="EN62" s="2">
        <f t="shared" si="77"/>
        <v>74.640429833721569</v>
      </c>
      <c r="EO62" s="2">
        <f t="shared" si="77"/>
        <v>73.031284445844321</v>
      </c>
      <c r="EQ62" s="2">
        <f t="shared" si="78"/>
        <v>68.60867326148697</v>
      </c>
      <c r="ER62" s="2">
        <f t="shared" si="78"/>
        <v>72.905661644038517</v>
      </c>
      <c r="ES62" s="2">
        <f t="shared" si="78"/>
        <v>78.416407743061811</v>
      </c>
      <c r="ET62" s="2">
        <f t="shared" si="78"/>
        <v>75.567812325022004</v>
      </c>
      <c r="EU62" s="2">
        <f t="shared" si="78"/>
        <v>76.654175827595211</v>
      </c>
      <c r="EV62" s="2">
        <f t="shared" si="78"/>
        <v>77.948856385625675</v>
      </c>
      <c r="EW62" s="2">
        <f t="shared" si="78"/>
        <v>84.562987068172632</v>
      </c>
      <c r="EX62" s="2">
        <f t="shared" si="78"/>
        <v>73.687986913633594</v>
      </c>
      <c r="EY62" s="2">
        <f t="shared" si="78"/>
        <v>76.639758670076716</v>
      </c>
      <c r="EZ62" s="2">
        <f t="shared" si="78"/>
        <v>80.050589460723927</v>
      </c>
      <c r="FA62" s="2">
        <f t="shared" si="78"/>
        <v>77.126738434334456</v>
      </c>
      <c r="FB62" s="2">
        <f t="shared" si="78"/>
        <v>78.367397600054488</v>
      </c>
      <c r="FC62" s="2">
        <f t="shared" si="78"/>
        <v>80.705449780685626</v>
      </c>
      <c r="FD62" s="2">
        <f t="shared" si="78"/>
        <v>74.165239014314423</v>
      </c>
      <c r="FE62" s="2">
        <f t="shared" si="78"/>
        <v>75.025988896406034</v>
      </c>
      <c r="FG62" s="2">
        <f t="shared" si="79"/>
        <v>0.37106846433278623</v>
      </c>
      <c r="FH62" s="2">
        <f t="shared" si="79"/>
        <v>0.29294186150153817</v>
      </c>
      <c r="FI62" s="2">
        <f t="shared" si="79"/>
        <v>0.29010344195423965</v>
      </c>
      <c r="FJ62" s="2">
        <f t="shared" si="79"/>
        <v>0.31123925996570384</v>
      </c>
      <c r="FK62" s="2">
        <f t="shared" si="79"/>
        <v>0.31477866288207007</v>
      </c>
      <c r="FL62" s="2">
        <f t="shared" si="79"/>
        <v>0.27970138995727301</v>
      </c>
      <c r="FM62" s="2">
        <f t="shared" si="79"/>
        <v>0.28217507916697776</v>
      </c>
      <c r="FN62" s="2">
        <f t="shared" si="79"/>
        <v>0.28832304834855887</v>
      </c>
      <c r="FO62" s="2">
        <f t="shared" si="79"/>
        <v>0.27886492744106678</v>
      </c>
      <c r="FP62" s="2">
        <f t="shared" si="79"/>
        <v>0.26465596090520538</v>
      </c>
      <c r="FQ62" s="2">
        <f t="shared" si="79"/>
        <v>0.28895755751934632</v>
      </c>
      <c r="FR62" s="2">
        <f t="shared" si="79"/>
        <v>0.3021068638135741</v>
      </c>
      <c r="FS62" s="2">
        <f t="shared" si="79"/>
        <v>0.3075795512429822</v>
      </c>
      <c r="FT62" s="2">
        <f t="shared" si="79"/>
        <v>0.26634368918879703</v>
      </c>
      <c r="FU62" s="2">
        <f t="shared" si="79"/>
        <v>0.24085769878281438</v>
      </c>
      <c r="FW62" s="2">
        <f t="shared" si="67"/>
        <v>1.9537342275998515E-5</v>
      </c>
      <c r="FX62" s="2">
        <f t="shared" si="67"/>
        <v>2.7084546432867033E-5</v>
      </c>
      <c r="FY62" s="2">
        <f t="shared" si="67"/>
        <v>2.1680920175367102E-5</v>
      </c>
      <c r="FZ62" s="2">
        <f t="shared" si="67"/>
        <v>2.860591068724681E-5</v>
      </c>
      <c r="GA62" s="2">
        <f t="shared" si="67"/>
        <v>2.6930004757506856E-5</v>
      </c>
      <c r="GB62" s="2">
        <f t="shared" si="67"/>
        <v>2.6836793232808663E-5</v>
      </c>
      <c r="GC62" s="2">
        <f t="shared" si="67"/>
        <v>2.7487857240955067E-5</v>
      </c>
      <c r="GD62" s="2">
        <f t="shared" si="67"/>
        <v>3.0922041040548536E-5</v>
      </c>
      <c r="GE62" s="2">
        <f t="shared" si="67"/>
        <v>3.7086034311409274E-5</v>
      </c>
      <c r="GF62" s="2">
        <f t="shared" si="67"/>
        <v>3.5003128380303895E-5</v>
      </c>
      <c r="GG62" s="2">
        <f t="shared" si="67"/>
        <v>3.091011850874439E-5</v>
      </c>
      <c r="GH62" s="2">
        <f t="shared" si="67"/>
        <v>2.7691103630899421E-5</v>
      </c>
      <c r="GI62" s="2">
        <f t="shared" si="67"/>
        <v>2.1922028631971602E-5</v>
      </c>
      <c r="GJ62" s="2">
        <f t="shared" si="67"/>
        <v>1.3928862602946474E-5</v>
      </c>
      <c r="GK62" s="2">
        <f t="shared" si="67"/>
        <v>1.1719514253449998E-5</v>
      </c>
      <c r="GM62" s="86">
        <f t="shared" si="68"/>
        <v>1.9607633726196746E-3</v>
      </c>
      <c r="GN62" s="86">
        <f t="shared" si="68"/>
        <v>2.1676503095043818E-4</v>
      </c>
      <c r="GO62" s="86">
        <f t="shared" si="68"/>
        <v>1.9877396976990971E-4</v>
      </c>
      <c r="GP62" s="86">
        <f t="shared" si="68"/>
        <v>3.8897287293315557E-4</v>
      </c>
      <c r="GQ62" s="86">
        <f t="shared" si="68"/>
        <v>4.4057726569470793E-4</v>
      </c>
      <c r="GR62" s="86">
        <f t="shared" si="68"/>
        <v>1.0940946549069831E-4</v>
      </c>
      <c r="GS62" s="86">
        <f t="shared" si="68"/>
        <v>1.1881628130022776E-4</v>
      </c>
      <c r="GT62" s="86">
        <f t="shared" si="68"/>
        <v>1.3642121774479085E-4</v>
      </c>
      <c r="GU62" s="86">
        <f t="shared" si="68"/>
        <v>8.7596188542335573E-5</v>
      </c>
      <c r="GV62" s="86">
        <f t="shared" si="68"/>
        <v>5.243044006545862E-5</v>
      </c>
      <c r="GW62" s="86">
        <f t="shared" si="68"/>
        <v>1.5462812355927327E-4</v>
      </c>
      <c r="GX62" s="86">
        <f t="shared" si="68"/>
        <v>2.5827536045578412E-4</v>
      </c>
      <c r="GY62" s="86">
        <f t="shared" si="68"/>
        <v>3.6577965957825589E-4</v>
      </c>
      <c r="GZ62" s="86">
        <f t="shared" si="68"/>
        <v>5.3535495073107423E-5</v>
      </c>
      <c r="HA62" s="86">
        <f t="shared" si="68"/>
        <v>5.7154566957480884E-6</v>
      </c>
      <c r="HC62" s="86">
        <f t="shared" si="73"/>
        <v>3.4824262257399537E-11</v>
      </c>
      <c r="HD62" s="86">
        <f t="shared" si="69"/>
        <v>9.4296559008128354E-14</v>
      </c>
      <c r="HE62" s="86">
        <f t="shared" si="69"/>
        <v>6.3386147428988052E-14</v>
      </c>
      <c r="HF62" s="86">
        <f t="shared" si="69"/>
        <v>2.4152253569274046E-14</v>
      </c>
      <c r="HG62" s="86">
        <f t="shared" si="69"/>
        <v>1.8850092403614007E-14</v>
      </c>
      <c r="HH62" s="86">
        <f t="shared" si="69"/>
        <v>2.3969372364193575E-15</v>
      </c>
      <c r="HI62" s="86">
        <f t="shared" si="69"/>
        <v>2.4509258779313179E-14</v>
      </c>
      <c r="HJ62" s="86">
        <f t="shared" si="69"/>
        <v>1.5092792471723446E-14</v>
      </c>
      <c r="HK62" s="86">
        <f t="shared" si="69"/>
        <v>1.0773790276818022E-14</v>
      </c>
      <c r="HL62" s="86">
        <f t="shared" si="69"/>
        <v>3.2752055376191458E-15</v>
      </c>
      <c r="HM62" s="86">
        <f t="shared" si="69"/>
        <v>7.6810135850267868E-14</v>
      </c>
      <c r="HN62" s="86">
        <f t="shared" si="69"/>
        <v>1.235329158169499E-14</v>
      </c>
      <c r="HO62" s="86">
        <f t="shared" si="69"/>
        <v>4.5143474903338238E-14</v>
      </c>
      <c r="HP62" s="86">
        <f t="shared" si="69"/>
        <v>1.7121855214711242E-15</v>
      </c>
      <c r="HQ62" s="86">
        <f t="shared" si="69"/>
        <v>1.8831332247917442E-20</v>
      </c>
      <c r="HS62" s="86">
        <f t="shared" si="70"/>
        <v>1.7756720727029723E-55</v>
      </c>
      <c r="HT62" s="86">
        <f t="shared" si="70"/>
        <v>3.6581980187967775E-67</v>
      </c>
      <c r="HU62" s="86">
        <f t="shared" si="70"/>
        <v>2.5182771983593908E-68</v>
      </c>
      <c r="HV62" s="86">
        <f t="shared" si="70"/>
        <v>1.428037477737634E-70</v>
      </c>
      <c r="HW62" s="86">
        <f t="shared" si="70"/>
        <v>3.6107628585053306E-72</v>
      </c>
      <c r="HX62" s="86">
        <f t="shared" si="70"/>
        <v>1.6697682937173493E-78</v>
      </c>
      <c r="HY62" s="86">
        <f t="shared" si="70"/>
        <v>2.8458451075354812E-73</v>
      </c>
      <c r="HZ62" s="86">
        <f t="shared" si="70"/>
        <v>4.0057648886845972E-76</v>
      </c>
      <c r="IA62" s="86">
        <f t="shared" si="70"/>
        <v>6.4253519197713382E-76</v>
      </c>
      <c r="IB62" s="86">
        <f t="shared" si="70"/>
        <v>1.2972652487867241E-78</v>
      </c>
      <c r="IC62" s="86">
        <f t="shared" si="70"/>
        <v>1.8942612725004119E-71</v>
      </c>
      <c r="ID62" s="86">
        <f t="shared" si="70"/>
        <v>2.5986908752999898E-76</v>
      </c>
      <c r="IE62" s="86">
        <f t="shared" si="70"/>
        <v>8.0082192849039507E-73</v>
      </c>
      <c r="IF62" s="86">
        <f t="shared" si="70"/>
        <v>1.1944844705623473E-57</v>
      </c>
      <c r="IG62" s="86">
        <f t="shared" si="70"/>
        <v>1.0623963110683878E-42</v>
      </c>
      <c r="II62" s="86">
        <f t="shared" si="71"/>
        <v>3.8287629889876116E-268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3.1025368861737883E-142</v>
      </c>
      <c r="IW62" s="86">
        <f t="shared" si="71"/>
        <v>6.4015559495170185E-91</v>
      </c>
      <c r="IY62" s="86">
        <f t="shared" si="72"/>
        <v>1.960763407443937E-3</v>
      </c>
      <c r="IZ62" s="86">
        <f t="shared" si="72"/>
        <v>2.1676503104473474E-4</v>
      </c>
      <c r="JA62" s="86">
        <f t="shared" si="72"/>
        <v>1.9877396983329585E-4</v>
      </c>
      <c r="JB62" s="86">
        <f t="shared" si="72"/>
        <v>3.889728729573078E-4</v>
      </c>
      <c r="JC62" s="86">
        <f t="shared" si="72"/>
        <v>4.4057726571355803E-4</v>
      </c>
      <c r="JD62" s="86">
        <f t="shared" si="72"/>
        <v>1.0940946549309525E-4</v>
      </c>
      <c r="JE62" s="86">
        <f t="shared" si="72"/>
        <v>1.1881628132473702E-4</v>
      </c>
      <c r="JF62" s="86">
        <f t="shared" si="72"/>
        <v>1.3642121775988365E-4</v>
      </c>
      <c r="JG62" s="86">
        <f t="shared" si="72"/>
        <v>8.7596188553109357E-5</v>
      </c>
      <c r="JH62" s="86">
        <f t="shared" si="72"/>
        <v>5.2430440068733825E-5</v>
      </c>
      <c r="JI62" s="86">
        <f t="shared" si="72"/>
        <v>1.5462812363608341E-4</v>
      </c>
      <c r="JJ62" s="86">
        <f t="shared" si="72"/>
        <v>2.5827536046813741E-4</v>
      </c>
      <c r="JK62" s="86">
        <f t="shared" si="72"/>
        <v>3.6577965962339935E-4</v>
      </c>
      <c r="JL62" s="86">
        <f t="shared" si="72"/>
        <v>5.3535495074819608E-5</v>
      </c>
      <c r="JM62" s="86">
        <f t="shared" si="72"/>
        <v>5.715456695748107E-6</v>
      </c>
    </row>
    <row r="63" spans="2:273" x14ac:dyDescent="0.25">
      <c r="B63" s="2">
        <v>36</v>
      </c>
      <c r="C63" s="37">
        <v>77.587999999999994</v>
      </c>
      <c r="D63" s="37">
        <v>80.016000000000005</v>
      </c>
      <c r="E63" s="37">
        <v>80.81</v>
      </c>
      <c r="F63" s="37">
        <v>78.918999999999997</v>
      </c>
      <c r="G63" s="37">
        <v>81.903000000000006</v>
      </c>
      <c r="H63" s="37">
        <v>81.161000000000001</v>
      </c>
      <c r="I63" s="37">
        <v>89.338999999999999</v>
      </c>
      <c r="J63" s="37">
        <v>82.096999999999994</v>
      </c>
      <c r="K63" s="37">
        <v>84.613</v>
      </c>
      <c r="L63" s="37">
        <v>83.418999999999997</v>
      </c>
      <c r="M63" s="37">
        <v>81.516000000000005</v>
      </c>
      <c r="N63" s="37">
        <v>81.725999999999999</v>
      </c>
      <c r="O63" s="37">
        <v>85.918999999999997</v>
      </c>
      <c r="P63" s="37">
        <v>78.397000000000006</v>
      </c>
      <c r="Q63" s="37">
        <v>74.778000000000006</v>
      </c>
      <c r="S63" s="4">
        <f t="shared" si="74"/>
        <v>75.701781329155438</v>
      </c>
      <c r="T63" s="4">
        <f t="shared" si="74"/>
        <v>77.569749951780537</v>
      </c>
      <c r="U63" s="4">
        <f t="shared" si="74"/>
        <v>81.501519729460213</v>
      </c>
      <c r="V63" s="4">
        <f t="shared" si="74"/>
        <v>78.739210917742085</v>
      </c>
      <c r="W63" s="4">
        <f t="shared" si="74"/>
        <v>80.300840201690221</v>
      </c>
      <c r="X63" s="4">
        <f t="shared" si="74"/>
        <v>80.809783368402094</v>
      </c>
      <c r="Y63" s="4">
        <f t="shared" si="74"/>
        <v>89.487826082890521</v>
      </c>
      <c r="Z63" s="4">
        <f t="shared" si="74"/>
        <v>79.858359795504811</v>
      </c>
      <c r="AA63" s="4">
        <f t="shared" si="74"/>
        <v>82.623674391586803</v>
      </c>
      <c r="AB63" s="4">
        <f t="shared" si="74"/>
        <v>83.328931751069206</v>
      </c>
      <c r="AC63" s="4">
        <f t="shared" si="74"/>
        <v>80.481732721237464</v>
      </c>
      <c r="AD63" s="4">
        <f t="shared" si="74"/>
        <v>80.555026954931293</v>
      </c>
      <c r="AE63" s="4">
        <f t="shared" si="74"/>
        <v>85.363764809287332</v>
      </c>
      <c r="AF63" s="4">
        <f t="shared" si="74"/>
        <v>77.791855994869209</v>
      </c>
      <c r="AG63" s="4">
        <f t="shared" si="74"/>
        <v>74.771112268711846</v>
      </c>
      <c r="AI63" s="4">
        <f t="shared" si="75"/>
        <v>1.8862186708445563</v>
      </c>
      <c r="AJ63" s="4">
        <f t="shared" si="75"/>
        <v>2.4462500482194685</v>
      </c>
      <c r="AK63" s="4">
        <f t="shared" si="75"/>
        <v>-0.6915197294602109</v>
      </c>
      <c r="AL63" s="4">
        <f t="shared" si="75"/>
        <v>0.17978908225791201</v>
      </c>
      <c r="AM63" s="4">
        <f t="shared" si="75"/>
        <v>1.6021597983097848</v>
      </c>
      <c r="AN63" s="4">
        <f t="shared" si="75"/>
        <v>0.35121663159790728</v>
      </c>
      <c r="AO63" s="4">
        <f t="shared" si="75"/>
        <v>-0.14882608289052257</v>
      </c>
      <c r="AP63" s="4">
        <f t="shared" si="75"/>
        <v>2.2386402044951836</v>
      </c>
      <c r="AQ63" s="4">
        <f t="shared" si="75"/>
        <v>1.9893256084131963</v>
      </c>
      <c r="AR63" s="4">
        <f t="shared" si="75"/>
        <v>9.0068248930791128E-2</v>
      </c>
      <c r="AS63" s="4">
        <f t="shared" si="75"/>
        <v>1.0342672787625418</v>
      </c>
      <c r="AT63" s="4">
        <f t="shared" si="75"/>
        <v>1.1709730450687061</v>
      </c>
      <c r="AU63" s="4">
        <f t="shared" si="75"/>
        <v>0.55523519071266492</v>
      </c>
      <c r="AV63" s="4">
        <f t="shared" si="75"/>
        <v>0.60514400513079636</v>
      </c>
      <c r="AW63" s="4">
        <f t="shared" si="75"/>
        <v>6.8877312881596708E-3</v>
      </c>
      <c r="AY63" s="2">
        <f t="shared" si="65"/>
        <v>73.800124308940596</v>
      </c>
      <c r="AZ63" s="2">
        <f t="shared" si="65"/>
        <v>77.24225743669956</v>
      </c>
      <c r="BA63" s="2">
        <f t="shared" si="65"/>
        <v>81.202680134167139</v>
      </c>
      <c r="BB63" s="2">
        <f t="shared" si="65"/>
        <v>78.211134858502788</v>
      </c>
      <c r="BC63" s="2">
        <f t="shared" si="65"/>
        <v>79.717445971429512</v>
      </c>
      <c r="BD63" s="2">
        <f t="shared" si="65"/>
        <v>80.632486771131354</v>
      </c>
      <c r="BE63" s="2">
        <f t="shared" si="65"/>
        <v>89.302208552500943</v>
      </c>
      <c r="BF63" s="2">
        <f t="shared" si="65"/>
        <v>79.642800655236726</v>
      </c>
      <c r="BG63" s="2">
        <f t="shared" si="65"/>
        <v>82.475024381389503</v>
      </c>
      <c r="BH63" s="2">
        <f t="shared" si="65"/>
        <v>83.238279964996138</v>
      </c>
      <c r="BI63" s="2">
        <f t="shared" si="65"/>
        <v>80.246680294742433</v>
      </c>
      <c r="BJ63" s="2">
        <f t="shared" si="65"/>
        <v>80.200753332535996</v>
      </c>
      <c r="BK63" s="2">
        <f t="shared" si="65"/>
        <v>84.909351738457516</v>
      </c>
      <c r="BL63" s="2">
        <f t="shared" si="65"/>
        <v>77.703780538262762</v>
      </c>
      <c r="BM63" s="2">
        <f t="shared" si="65"/>
        <v>74.761066550188261</v>
      </c>
      <c r="BO63" s="2">
        <f t="shared" si="10"/>
        <v>77.587999999999994</v>
      </c>
      <c r="BP63" s="2">
        <f t="shared" si="11"/>
        <v>80.016000000000005</v>
      </c>
      <c r="BQ63" s="2">
        <f t="shared" si="12"/>
        <v>80.81</v>
      </c>
      <c r="BR63" s="2">
        <f t="shared" si="13"/>
        <v>78.918999999999997</v>
      </c>
      <c r="BS63" s="2">
        <f t="shared" si="14"/>
        <v>81.903000000000006</v>
      </c>
      <c r="BT63" s="2">
        <f t="shared" si="15"/>
        <v>81.161000000000001</v>
      </c>
      <c r="BU63" s="2">
        <f t="shared" si="16"/>
        <v>89.338999999999999</v>
      </c>
      <c r="BV63" s="2">
        <f t="shared" si="17"/>
        <v>82.096999999999994</v>
      </c>
      <c r="BW63" s="2">
        <f t="shared" si="18"/>
        <v>84.613</v>
      </c>
      <c r="BX63" s="2">
        <f t="shared" si="19"/>
        <v>83.418999999999997</v>
      </c>
      <c r="BY63" s="2">
        <f t="shared" si="20"/>
        <v>81.516000000000005</v>
      </c>
      <c r="BZ63" s="2">
        <f t="shared" si="21"/>
        <v>81.725999999999999</v>
      </c>
      <c r="CA63" s="2">
        <f t="shared" si="22"/>
        <v>85.918999999999997</v>
      </c>
      <c r="CB63" s="2">
        <f t="shared" si="23"/>
        <v>78.397000000000006</v>
      </c>
      <c r="CC63" s="2">
        <f t="shared" si="24"/>
        <v>74.778000000000006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76.525378397212535</v>
      </c>
      <c r="DL63" s="2">
        <f t="shared" si="76"/>
        <v>78.535887949260029</v>
      </c>
      <c r="DM63" s="2">
        <f t="shared" si="76"/>
        <v>81.689806976744194</v>
      </c>
      <c r="DN63" s="2">
        <f t="shared" si="76"/>
        <v>78.912070975536068</v>
      </c>
      <c r="DO63" s="2">
        <f t="shared" si="76"/>
        <v>81.144829809725152</v>
      </c>
      <c r="DP63" s="2">
        <f t="shared" si="76"/>
        <v>81.650057035647265</v>
      </c>
      <c r="DQ63" s="2">
        <f t="shared" si="76"/>
        <v>90.077010452961659</v>
      </c>
      <c r="DR63" s="2">
        <f t="shared" si="76"/>
        <v>82.124180487804892</v>
      </c>
      <c r="DS63" s="2">
        <f t="shared" si="76"/>
        <v>84.561477260458872</v>
      </c>
      <c r="DT63" s="2">
        <f t="shared" si="76"/>
        <v>83.763520917678832</v>
      </c>
      <c r="DU63" s="2">
        <f t="shared" si="76"/>
        <v>81.787460902682142</v>
      </c>
      <c r="DV63" s="2">
        <f t="shared" si="76"/>
        <v>81.396706131078204</v>
      </c>
      <c r="DW63" s="2">
        <f t="shared" si="76"/>
        <v>86.02478971106413</v>
      </c>
      <c r="DX63" s="2">
        <f t="shared" si="76"/>
        <v>78.961169365722</v>
      </c>
      <c r="DY63" s="2">
        <f t="shared" si="76"/>
        <v>75.382046345811034</v>
      </c>
      <c r="EA63" s="2">
        <f t="shared" si="77"/>
        <v>69.587523537815869</v>
      </c>
      <c r="EB63" s="2">
        <f t="shared" si="77"/>
        <v>74.394778312399907</v>
      </c>
      <c r="EC63" s="2">
        <f t="shared" si="77"/>
        <v>80.115684734886869</v>
      </c>
      <c r="ED63" s="2">
        <f t="shared" si="77"/>
        <v>76.79660276143963</v>
      </c>
      <c r="EE63" s="2">
        <f t="shared" si="77"/>
        <v>76.883697036107975</v>
      </c>
      <c r="EF63" s="2">
        <f t="shared" si="77"/>
        <v>78.242616824719192</v>
      </c>
      <c r="EG63" s="2">
        <f t="shared" si="77"/>
        <v>87.504933418009244</v>
      </c>
      <c r="EH63" s="2">
        <f t="shared" si="77"/>
        <v>74.056905825449903</v>
      </c>
      <c r="EI63" s="2">
        <f t="shared" si="77"/>
        <v>77.554416555769436</v>
      </c>
      <c r="EJ63" s="2">
        <f t="shared" si="77"/>
        <v>81.907584485123422</v>
      </c>
      <c r="EK63" s="2">
        <f t="shared" si="77"/>
        <v>76.788837256371806</v>
      </c>
      <c r="EL63" s="2">
        <f t="shared" si="77"/>
        <v>77.681038412192493</v>
      </c>
      <c r="EM63" s="2">
        <f t="shared" si="77"/>
        <v>82.619384072063596</v>
      </c>
      <c r="EN63" s="2">
        <f t="shared" si="77"/>
        <v>74.545022298979831</v>
      </c>
      <c r="EO63" s="2">
        <f t="shared" si="77"/>
        <v>72.975960818510984</v>
      </c>
      <c r="EQ63" s="2">
        <f t="shared" si="78"/>
        <v>68.516528346401159</v>
      </c>
      <c r="ER63" s="2">
        <f t="shared" si="78"/>
        <v>72.781601824956184</v>
      </c>
      <c r="ES63" s="2">
        <f t="shared" si="78"/>
        <v>78.273428127647563</v>
      </c>
      <c r="ET63" s="2">
        <f t="shared" si="78"/>
        <v>75.43266800843837</v>
      </c>
      <c r="EU63" s="2">
        <f t="shared" si="78"/>
        <v>76.51382000682554</v>
      </c>
      <c r="EV63" s="2">
        <f t="shared" si="78"/>
        <v>77.790718628117659</v>
      </c>
      <c r="EW63" s="2">
        <f t="shared" si="78"/>
        <v>84.362073727971762</v>
      </c>
      <c r="EX63" s="2">
        <f t="shared" si="78"/>
        <v>73.586256561183731</v>
      </c>
      <c r="EY63" s="2">
        <f t="shared" si="78"/>
        <v>76.513275498721228</v>
      </c>
      <c r="EZ63" s="2">
        <f t="shared" si="78"/>
        <v>79.901483132233409</v>
      </c>
      <c r="FA63" s="2">
        <f t="shared" si="78"/>
        <v>77.006404365754733</v>
      </c>
      <c r="FB63" s="2">
        <f t="shared" si="78"/>
        <v>78.236649696495007</v>
      </c>
      <c r="FC63" s="2">
        <f t="shared" si="78"/>
        <v>80.571550544312416</v>
      </c>
      <c r="FD63" s="2">
        <f t="shared" si="78"/>
        <v>74.07640298059944</v>
      </c>
      <c r="FE63" s="2">
        <f t="shared" si="78"/>
        <v>74.942006169026072</v>
      </c>
      <c r="FG63" s="2">
        <f t="shared" si="79"/>
        <v>0.39280601863213638</v>
      </c>
      <c r="FH63" s="2">
        <f t="shared" si="79"/>
        <v>0.31237584092867643</v>
      </c>
      <c r="FI63" s="2">
        <f t="shared" si="79"/>
        <v>0.30943152595373125</v>
      </c>
      <c r="FJ63" s="2">
        <f t="shared" si="79"/>
        <v>0.33131830184657896</v>
      </c>
      <c r="FK63" s="2">
        <f t="shared" si="79"/>
        <v>0.33497499194870678</v>
      </c>
      <c r="FL63" s="2">
        <f t="shared" si="79"/>
        <v>0.2986279740871966</v>
      </c>
      <c r="FM63" s="2">
        <f t="shared" si="79"/>
        <v>0.30119905621343218</v>
      </c>
      <c r="FN63" s="2">
        <f t="shared" si="79"/>
        <v>0.30758390893391219</v>
      </c>
      <c r="FO63" s="2">
        <f t="shared" si="79"/>
        <v>0.2977583083924813</v>
      </c>
      <c r="FP63" s="2">
        <f t="shared" si="79"/>
        <v>0.2829644104321789</v>
      </c>
      <c r="FQ63" s="2">
        <f t="shared" si="79"/>
        <v>0.30824244647793525</v>
      </c>
      <c r="FR63" s="2">
        <f t="shared" si="79"/>
        <v>0.32187207221794645</v>
      </c>
      <c r="FS63" s="2">
        <f t="shared" si="79"/>
        <v>0.32753476887102995</v>
      </c>
      <c r="FT63" s="2">
        <f t="shared" si="79"/>
        <v>0.28472368591585867</v>
      </c>
      <c r="FU63" s="2">
        <f t="shared" si="79"/>
        <v>0.25809766635810277</v>
      </c>
      <c r="FW63" s="2">
        <f t="shared" si="67"/>
        <v>2.1422229436868629E-5</v>
      </c>
      <c r="FX63" s="2">
        <f t="shared" si="67"/>
        <v>2.9697537014377333E-5</v>
      </c>
      <c r="FY63" s="2">
        <f t="shared" si="67"/>
        <v>2.377260651859234E-5</v>
      </c>
      <c r="FZ63" s="2">
        <f t="shared" si="67"/>
        <v>3.1365670784943611E-5</v>
      </c>
      <c r="GA63" s="2">
        <f t="shared" si="67"/>
        <v>2.9528086319996496E-5</v>
      </c>
      <c r="GB63" s="2">
        <f t="shared" si="67"/>
        <v>2.9425882445700927E-5</v>
      </c>
      <c r="GC63" s="2">
        <f t="shared" si="67"/>
        <v>3.0139756193406891E-5</v>
      </c>
      <c r="GD63" s="2">
        <f t="shared" si="67"/>
        <v>3.3905242631602921E-5</v>
      </c>
      <c r="GE63" s="2">
        <f t="shared" si="67"/>
        <v>4.0663882508763245E-5</v>
      </c>
      <c r="GF63" s="2">
        <f t="shared" si="67"/>
        <v>3.8380037454932692E-5</v>
      </c>
      <c r="GG63" s="2">
        <f t="shared" si="67"/>
        <v>3.3892169913421691E-5</v>
      </c>
      <c r="GH63" s="2">
        <f t="shared" si="67"/>
        <v>3.0362610242045747E-5</v>
      </c>
      <c r="GI63" s="2">
        <f t="shared" si="67"/>
        <v>2.4036975572033535E-5</v>
      </c>
      <c r="GJ63" s="2">
        <f t="shared" si="67"/>
        <v>1.5272673617304557E-5</v>
      </c>
      <c r="GK63" s="2">
        <f t="shared" si="67"/>
        <v>1.2850177318889634E-5</v>
      </c>
      <c r="GM63" s="86">
        <f t="shared" si="68"/>
        <v>2.7710595263565002E-3</v>
      </c>
      <c r="GN63" s="86">
        <f t="shared" si="68"/>
        <v>3.5245486622679189E-4</v>
      </c>
      <c r="GO63" s="86">
        <f t="shared" si="68"/>
        <v>3.2445938691619427E-4</v>
      </c>
      <c r="GP63" s="86">
        <f t="shared" si="68"/>
        <v>6.1253725692067312E-4</v>
      </c>
      <c r="GQ63" s="86">
        <f t="shared" si="68"/>
        <v>6.8783745408495254E-4</v>
      </c>
      <c r="GR63" s="86">
        <f t="shared" si="68"/>
        <v>1.873800680247959E-4</v>
      </c>
      <c r="GS63" s="86">
        <f t="shared" si="68"/>
        <v>2.0277883997520777E-4</v>
      </c>
      <c r="GT63" s="86">
        <f t="shared" si="68"/>
        <v>2.3271626301261139E-4</v>
      </c>
      <c r="GU63" s="86">
        <f t="shared" si="68"/>
        <v>1.5389551791985634E-4</v>
      </c>
      <c r="GV63" s="86">
        <f t="shared" si="68"/>
        <v>9.4103073165259282E-5</v>
      </c>
      <c r="GW63" s="86">
        <f t="shared" si="68"/>
        <v>2.599718408118145E-4</v>
      </c>
      <c r="GX63" s="86">
        <f t="shared" si="68"/>
        <v>4.2033105410563867E-4</v>
      </c>
      <c r="GY63" s="86">
        <f t="shared" si="68"/>
        <v>5.7552738253093536E-4</v>
      </c>
      <c r="GZ63" s="86">
        <f t="shared" si="68"/>
        <v>9.6319910680671685E-5</v>
      </c>
      <c r="HA63" s="86">
        <f t="shared" si="68"/>
        <v>1.2241085248993764E-5</v>
      </c>
      <c r="HC63" s="86">
        <f t="shared" si="73"/>
        <v>8.0379062665146244E-11</v>
      </c>
      <c r="HD63" s="86">
        <f t="shared" si="69"/>
        <v>2.7646943030544204E-13</v>
      </c>
      <c r="HE63" s="86">
        <f t="shared" si="69"/>
        <v>1.8224933723820496E-13</v>
      </c>
      <c r="HF63" s="86">
        <f t="shared" si="69"/>
        <v>7.4642361252812006E-14</v>
      </c>
      <c r="HG63" s="86">
        <f t="shared" si="69"/>
        <v>5.9559325223452414E-14</v>
      </c>
      <c r="HH63" s="86">
        <f t="shared" si="69"/>
        <v>8.2093080973936639E-15</v>
      </c>
      <c r="HI63" s="86">
        <f t="shared" si="69"/>
        <v>7.7299571360217925E-14</v>
      </c>
      <c r="HJ63" s="86">
        <f t="shared" si="69"/>
        <v>4.964441644411929E-14</v>
      </c>
      <c r="HK63" s="86">
        <f t="shared" si="69"/>
        <v>3.6182471653832064E-14</v>
      </c>
      <c r="HL63" s="86">
        <f t="shared" si="69"/>
        <v>1.141273990912528E-14</v>
      </c>
      <c r="HM63" s="86">
        <f t="shared" si="69"/>
        <v>2.3448312884531646E-13</v>
      </c>
      <c r="HN63" s="86">
        <f t="shared" si="69"/>
        <v>4.0255254745526175E-14</v>
      </c>
      <c r="HO63" s="86">
        <f t="shared" si="69"/>
        <v>1.3638361006715616E-13</v>
      </c>
      <c r="HP63" s="86">
        <f t="shared" si="69"/>
        <v>5.8525594505238327E-15</v>
      </c>
      <c r="HQ63" s="86">
        <f t="shared" si="69"/>
        <v>1.0218046198105317E-19</v>
      </c>
      <c r="HS63" s="86">
        <f t="shared" si="70"/>
        <v>2.6576415751354605E-54</v>
      </c>
      <c r="HT63" s="86">
        <f t="shared" si="70"/>
        <v>1.1269671521779274E-65</v>
      </c>
      <c r="HU63" s="86">
        <f t="shared" si="70"/>
        <v>7.3367972710772386E-67</v>
      </c>
      <c r="HV63" s="86">
        <f t="shared" si="70"/>
        <v>5.2502675603997853E-69</v>
      </c>
      <c r="HW63" s="86">
        <f t="shared" si="70"/>
        <v>1.4645041182235628E-70</v>
      </c>
      <c r="HX63" s="86">
        <f t="shared" si="70"/>
        <v>9.154808509051473E-77</v>
      </c>
      <c r="HY63" s="86">
        <f t="shared" si="70"/>
        <v>1.2004232042394846E-71</v>
      </c>
      <c r="HZ63" s="86">
        <f t="shared" si="70"/>
        <v>2.0284067601679128E-74</v>
      </c>
      <c r="IA63" s="86">
        <f t="shared" si="70"/>
        <v>3.3914217369499928E-74</v>
      </c>
      <c r="IB63" s="86">
        <f t="shared" si="70"/>
        <v>7.6974725781704232E-77</v>
      </c>
      <c r="IC63" s="86">
        <f t="shared" si="70"/>
        <v>7.3519482117186914E-70</v>
      </c>
      <c r="ID63" s="86">
        <f t="shared" si="70"/>
        <v>1.2659192043733792E-74</v>
      </c>
      <c r="IE63" s="86">
        <f t="shared" si="70"/>
        <v>3.010874047062486E-71</v>
      </c>
      <c r="IF63" s="86">
        <f t="shared" si="70"/>
        <v>1.949858218275787E-56</v>
      </c>
      <c r="IG63" s="86">
        <f t="shared" si="70"/>
        <v>7.9620042129583216E-42</v>
      </c>
      <c r="II63" s="86">
        <f t="shared" si="71"/>
        <v>1.2095900732936601E-263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6.1982134018048268E-140</v>
      </c>
      <c r="IW63" s="86">
        <f t="shared" si="71"/>
        <v>1.7556498095547958E-89</v>
      </c>
      <c r="IY63" s="86">
        <f t="shared" si="72"/>
        <v>2.771059606735563E-3</v>
      </c>
      <c r="IZ63" s="86">
        <f t="shared" si="72"/>
        <v>3.5245486650326132E-4</v>
      </c>
      <c r="JA63" s="86">
        <f t="shared" si="72"/>
        <v>3.2445938709844361E-4</v>
      </c>
      <c r="JB63" s="86">
        <f t="shared" si="72"/>
        <v>6.1253725699531546E-4</v>
      </c>
      <c r="JC63" s="86">
        <f t="shared" si="72"/>
        <v>6.8783745414451188E-4</v>
      </c>
      <c r="JD63" s="86">
        <f t="shared" si="72"/>
        <v>1.8738006803300521E-4</v>
      </c>
      <c r="JE63" s="86">
        <f t="shared" si="72"/>
        <v>2.0277884005250735E-4</v>
      </c>
      <c r="JF63" s="86">
        <f t="shared" si="72"/>
        <v>2.3271626306225582E-4</v>
      </c>
      <c r="JG63" s="86">
        <f t="shared" si="72"/>
        <v>1.5389551795603882E-4</v>
      </c>
      <c r="JH63" s="86">
        <f t="shared" si="72"/>
        <v>9.4103073176672028E-5</v>
      </c>
      <c r="JI63" s="86">
        <f t="shared" si="72"/>
        <v>2.5997184104629761E-4</v>
      </c>
      <c r="JJ63" s="86">
        <f t="shared" si="72"/>
        <v>4.203310541458939E-4</v>
      </c>
      <c r="JK63" s="86">
        <f t="shared" si="72"/>
        <v>5.75527382667319E-4</v>
      </c>
      <c r="JL63" s="86">
        <f t="shared" si="72"/>
        <v>9.6319910686524249E-5</v>
      </c>
      <c r="JM63" s="86">
        <f t="shared" si="72"/>
        <v>1.2241085248993866E-5</v>
      </c>
    </row>
    <row r="64" spans="2:273" x14ac:dyDescent="0.25">
      <c r="B64" s="2">
        <v>37</v>
      </c>
      <c r="C64" s="37">
        <v>75.912000000000006</v>
      </c>
      <c r="D64" s="37">
        <v>78.483999999999995</v>
      </c>
      <c r="E64" s="37">
        <v>82.031999999999996</v>
      </c>
      <c r="F64" s="37">
        <v>80.129000000000005</v>
      </c>
      <c r="G64" s="37">
        <v>82.225999999999999</v>
      </c>
      <c r="H64" s="37">
        <v>82.581000000000003</v>
      </c>
      <c r="I64" s="37">
        <v>89.968000000000004</v>
      </c>
      <c r="J64" s="37">
        <v>82.757999999999996</v>
      </c>
      <c r="K64" s="37">
        <v>84.629000000000005</v>
      </c>
      <c r="L64" s="37">
        <v>83.581000000000003</v>
      </c>
      <c r="M64" s="37">
        <v>82.581000000000003</v>
      </c>
      <c r="N64" s="37">
        <v>81.274000000000001</v>
      </c>
      <c r="O64" s="37">
        <v>86.370999999999995</v>
      </c>
      <c r="P64" s="37">
        <v>78.349000000000004</v>
      </c>
      <c r="Q64" s="37">
        <v>74.81</v>
      </c>
      <c r="S64" s="4">
        <f t="shared" si="74"/>
        <v>76.214817986587278</v>
      </c>
      <c r="T64" s="4">
        <f t="shared" si="74"/>
        <v>77.684374871903387</v>
      </c>
      <c r="U64" s="4">
        <f t="shared" si="74"/>
        <v>81.640273434753567</v>
      </c>
      <c r="V64" s="4">
        <f t="shared" si="74"/>
        <v>78.874502506891915</v>
      </c>
      <c r="W64" s="4">
        <f t="shared" si="74"/>
        <v>80.460215756702368</v>
      </c>
      <c r="X64" s="4">
        <f t="shared" si="74"/>
        <v>80.838167162315003</v>
      </c>
      <c r="Y64" s="4">
        <f t="shared" si="74"/>
        <v>89.46284456187874</v>
      </c>
      <c r="Z64" s="4">
        <f t="shared" si="74"/>
        <v>79.826717661857984</v>
      </c>
      <c r="AA64" s="4">
        <f t="shared" si="74"/>
        <v>82.637685777569061</v>
      </c>
      <c r="AB64" s="4">
        <f t="shared" si="74"/>
        <v>83.37055884206643</v>
      </c>
      <c r="AC64" s="4">
        <f t="shared" si="74"/>
        <v>80.528409147471521</v>
      </c>
      <c r="AD64" s="4">
        <f t="shared" si="74"/>
        <v>80.622407030132564</v>
      </c>
      <c r="AE64" s="4">
        <f t="shared" si="74"/>
        <v>85.492847036350526</v>
      </c>
      <c r="AF64" s="4">
        <f t="shared" si="74"/>
        <v>77.787720850185039</v>
      </c>
      <c r="AG64" s="4">
        <f t="shared" si="74"/>
        <v>74.708761070783069</v>
      </c>
      <c r="AI64" s="4">
        <f t="shared" si="75"/>
        <v>-0.30281798658727155</v>
      </c>
      <c r="AJ64" s="4">
        <f t="shared" si="75"/>
        <v>0.7996251280966078</v>
      </c>
      <c r="AK64" s="4">
        <f t="shared" si="75"/>
        <v>0.39172656524642946</v>
      </c>
      <c r="AL64" s="4">
        <f t="shared" si="75"/>
        <v>1.2544974931080901</v>
      </c>
      <c r="AM64" s="4">
        <f t="shared" si="75"/>
        <v>1.765784243297631</v>
      </c>
      <c r="AN64" s="4">
        <f t="shared" si="75"/>
        <v>1.7428328376850004</v>
      </c>
      <c r="AO64" s="4">
        <f t="shared" si="75"/>
        <v>0.50515543812126396</v>
      </c>
      <c r="AP64" s="4">
        <f t="shared" si="75"/>
        <v>2.9312823381420117</v>
      </c>
      <c r="AQ64" s="4">
        <f t="shared" si="75"/>
        <v>1.9913142224309439</v>
      </c>
      <c r="AR64" s="4">
        <f t="shared" si="75"/>
        <v>0.21044115793357321</v>
      </c>
      <c r="AS64" s="4">
        <f t="shared" si="75"/>
        <v>2.0525908525284819</v>
      </c>
      <c r="AT64" s="4">
        <f t="shared" si="75"/>
        <v>0.65159296986743698</v>
      </c>
      <c r="AU64" s="4">
        <f t="shared" si="75"/>
        <v>0.8781529636494696</v>
      </c>
      <c r="AV64" s="4">
        <f t="shared" si="75"/>
        <v>0.56127914981496474</v>
      </c>
      <c r="AW64" s="4">
        <f t="shared" si="75"/>
        <v>0.10123892921693312</v>
      </c>
      <c r="AY64" s="2">
        <f t="shared" si="65"/>
        <v>73.632584831009609</v>
      </c>
      <c r="AZ64" s="2">
        <f t="shared" si="65"/>
        <v>77.175948195904155</v>
      </c>
      <c r="BA64" s="2">
        <f t="shared" si="65"/>
        <v>81.174533369309529</v>
      </c>
      <c r="BB64" s="2">
        <f t="shared" si="65"/>
        <v>78.07980339684427</v>
      </c>
      <c r="BC64" s="2">
        <f t="shared" si="65"/>
        <v>79.589437869676416</v>
      </c>
      <c r="BD64" s="2">
        <f t="shared" si="65"/>
        <v>80.549071400361868</v>
      </c>
      <c r="BE64" s="2">
        <f t="shared" si="65"/>
        <v>89.161243824844149</v>
      </c>
      <c r="BF64" s="2">
        <f t="shared" si="65"/>
        <v>79.476883519129515</v>
      </c>
      <c r="BG64" s="2">
        <f t="shared" si="65"/>
        <v>82.389537144501162</v>
      </c>
      <c r="BH64" s="2">
        <f t="shared" si="65"/>
        <v>83.215937509816769</v>
      </c>
      <c r="BI64" s="2">
        <f t="shared" si="65"/>
        <v>80.152000559916388</v>
      </c>
      <c r="BJ64" s="2">
        <f t="shared" si="65"/>
        <v>80.072525018263349</v>
      </c>
      <c r="BK64" s="2">
        <f t="shared" si="65"/>
        <v>84.809256129464885</v>
      </c>
      <c r="BL64" s="2">
        <f t="shared" si="65"/>
        <v>77.637190805441108</v>
      </c>
      <c r="BM64" s="2">
        <f t="shared" si="65"/>
        <v>74.688506240771346</v>
      </c>
      <c r="BO64" s="2">
        <f t="shared" si="10"/>
        <v>75.912000000000006</v>
      </c>
      <c r="BP64" s="2">
        <f t="shared" si="11"/>
        <v>78.483999999999995</v>
      </c>
      <c r="BQ64" s="2">
        <f t="shared" si="12"/>
        <v>82.031999999999996</v>
      </c>
      <c r="BR64" s="2">
        <f t="shared" si="13"/>
        <v>80.129000000000005</v>
      </c>
      <c r="BS64" s="2">
        <f t="shared" si="14"/>
        <v>82.225999999999999</v>
      </c>
      <c r="BT64" s="2">
        <f t="shared" si="15"/>
        <v>82.581000000000003</v>
      </c>
      <c r="BU64" s="2">
        <f t="shared" si="16"/>
        <v>89.968000000000004</v>
      </c>
      <c r="BV64" s="2">
        <f t="shared" si="17"/>
        <v>82.757999999999996</v>
      </c>
      <c r="BW64" s="2">
        <f t="shared" si="18"/>
        <v>84.629000000000005</v>
      </c>
      <c r="BX64" s="2">
        <f t="shared" si="19"/>
        <v>83.581000000000003</v>
      </c>
      <c r="BY64" s="2">
        <f t="shared" si="20"/>
        <v>82.581000000000003</v>
      </c>
      <c r="BZ64" s="2">
        <f t="shared" si="21"/>
        <v>81.274000000000001</v>
      </c>
      <c r="CA64" s="2">
        <f t="shared" si="22"/>
        <v>86.370999999999995</v>
      </c>
      <c r="CB64" s="2">
        <f t="shared" si="23"/>
        <v>78.349000000000004</v>
      </c>
      <c r="CC64" s="2">
        <f t="shared" si="24"/>
        <v>74.81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76.577199303135885</v>
      </c>
      <c r="DL64" s="2">
        <f t="shared" si="76"/>
        <v>78.63386001208093</v>
      </c>
      <c r="DM64" s="2">
        <f t="shared" si="76"/>
        <v>81.77687011980268</v>
      </c>
      <c r="DN64" s="2">
        <f t="shared" si="76"/>
        <v>78.860323769253966</v>
      </c>
      <c r="DO64" s="2">
        <f t="shared" si="76"/>
        <v>81.164086680761088</v>
      </c>
      <c r="DP64" s="2">
        <f t="shared" si="76"/>
        <v>81.70255112570355</v>
      </c>
      <c r="DQ64" s="2">
        <f t="shared" si="76"/>
        <v>90.059401567944235</v>
      </c>
      <c r="DR64" s="2">
        <f t="shared" si="76"/>
        <v>82.169606097560987</v>
      </c>
      <c r="DS64" s="2">
        <f t="shared" si="76"/>
        <v>84.703161673414328</v>
      </c>
      <c r="DT64" s="2">
        <f t="shared" si="76"/>
        <v>83.858975573549273</v>
      </c>
      <c r="DU64" s="2">
        <f t="shared" si="76"/>
        <v>81.852486346325279</v>
      </c>
      <c r="DV64" s="2">
        <f t="shared" si="76"/>
        <v>81.381211718514024</v>
      </c>
      <c r="DW64" s="2">
        <f t="shared" si="76"/>
        <v>86.065176462297401</v>
      </c>
      <c r="DX64" s="2">
        <f t="shared" si="76"/>
        <v>79.028468353576258</v>
      </c>
      <c r="DY64" s="2">
        <f t="shared" si="76"/>
        <v>75.362821746880556</v>
      </c>
      <c r="EA64" s="2">
        <f t="shared" si="77"/>
        <v>69.481405384409314</v>
      </c>
      <c r="EB64" s="2">
        <f t="shared" si="77"/>
        <v>74.249223892245908</v>
      </c>
      <c r="EC64" s="2">
        <f t="shared" si="77"/>
        <v>79.948702409096029</v>
      </c>
      <c r="ED64" s="2">
        <f t="shared" si="77"/>
        <v>76.643260799948507</v>
      </c>
      <c r="EE64" s="2">
        <f t="shared" si="77"/>
        <v>76.738391748630249</v>
      </c>
      <c r="EF64" s="2">
        <f t="shared" si="77"/>
        <v>78.078371636280934</v>
      </c>
      <c r="EG64" s="2">
        <f t="shared" si="77"/>
        <v>87.261130339594899</v>
      </c>
      <c r="EH64" s="2">
        <f t="shared" si="77"/>
        <v>73.94859100931788</v>
      </c>
      <c r="EI64" s="2">
        <f t="shared" si="77"/>
        <v>77.413277690926222</v>
      </c>
      <c r="EJ64" s="2">
        <f t="shared" si="77"/>
        <v>81.730121491875892</v>
      </c>
      <c r="EK64" s="2">
        <f t="shared" si="77"/>
        <v>76.6715336888374</v>
      </c>
      <c r="EL64" s="2">
        <f t="shared" si="77"/>
        <v>77.557900020088681</v>
      </c>
      <c r="EM64" s="2">
        <f t="shared" si="77"/>
        <v>82.457749142481617</v>
      </c>
      <c r="EN64" s="2">
        <f t="shared" si="77"/>
        <v>74.449614764238078</v>
      </c>
      <c r="EO64" s="2">
        <f t="shared" si="77"/>
        <v>72.920637191177661</v>
      </c>
      <c r="EQ64" s="2">
        <f t="shared" si="78"/>
        <v>68.424383431315349</v>
      </c>
      <c r="ER64" s="2">
        <f t="shared" si="78"/>
        <v>72.657542005873836</v>
      </c>
      <c r="ES64" s="2">
        <f t="shared" si="78"/>
        <v>78.130448512233329</v>
      </c>
      <c r="ET64" s="2">
        <f t="shared" si="78"/>
        <v>75.297523691854721</v>
      </c>
      <c r="EU64" s="2">
        <f t="shared" si="78"/>
        <v>76.373464186055855</v>
      </c>
      <c r="EV64" s="2">
        <f t="shared" si="78"/>
        <v>77.632580870609644</v>
      </c>
      <c r="EW64" s="2">
        <f t="shared" si="78"/>
        <v>84.161160387770877</v>
      </c>
      <c r="EX64" s="2">
        <f t="shared" si="78"/>
        <v>73.484526208733854</v>
      </c>
      <c r="EY64" s="2">
        <f t="shared" si="78"/>
        <v>76.386792327365725</v>
      </c>
      <c r="EZ64" s="2">
        <f t="shared" si="78"/>
        <v>79.752376803742891</v>
      </c>
      <c r="FA64" s="2">
        <f t="shared" si="78"/>
        <v>76.886070297175024</v>
      </c>
      <c r="FB64" s="2">
        <f t="shared" si="78"/>
        <v>78.105901792935526</v>
      </c>
      <c r="FC64" s="2">
        <f t="shared" si="78"/>
        <v>80.437651307939205</v>
      </c>
      <c r="FD64" s="2">
        <f t="shared" si="78"/>
        <v>73.987566946884471</v>
      </c>
      <c r="FE64" s="2">
        <f t="shared" si="78"/>
        <v>74.858023441646125</v>
      </c>
      <c r="FG64" s="2">
        <f t="shared" si="79"/>
        <v>0.41497677039491221</v>
      </c>
      <c r="FH64" s="2">
        <f t="shared" si="79"/>
        <v>0.33249281058184404</v>
      </c>
      <c r="FI64" s="2">
        <f t="shared" si="79"/>
        <v>0.32944972838397046</v>
      </c>
      <c r="FJ64" s="2">
        <f t="shared" si="79"/>
        <v>0.35203063741017931</v>
      </c>
      <c r="FK64" s="2">
        <f t="shared" si="79"/>
        <v>0.35579429220530251</v>
      </c>
      <c r="FL64" s="2">
        <f t="shared" si="79"/>
        <v>0.31826937528395377</v>
      </c>
      <c r="FM64" s="2">
        <f t="shared" si="79"/>
        <v>0.32093218404911106</v>
      </c>
      <c r="FN64" s="2">
        <f t="shared" si="79"/>
        <v>0.32753927554505918</v>
      </c>
      <c r="FO64" s="2">
        <f t="shared" si="79"/>
        <v>0.31736839251288346</v>
      </c>
      <c r="FP64" s="2">
        <f t="shared" si="79"/>
        <v>0.30201921324466879</v>
      </c>
      <c r="FQ64" s="2">
        <f t="shared" si="79"/>
        <v>0.32822028522882224</v>
      </c>
      <c r="FR64" s="2">
        <f t="shared" si="79"/>
        <v>0.34229616820894793</v>
      </c>
      <c r="FS64" s="2">
        <f t="shared" si="79"/>
        <v>0.34813371965092171</v>
      </c>
      <c r="FT64" s="2">
        <f t="shared" si="79"/>
        <v>0.30384675628466834</v>
      </c>
      <c r="FU64" s="2">
        <f t="shared" si="79"/>
        <v>0.2761227861159144</v>
      </c>
      <c r="FW64" s="2">
        <f t="shared" si="67"/>
        <v>2.3488958943838296E-5</v>
      </c>
      <c r="FX64" s="2">
        <f t="shared" si="67"/>
        <v>3.2562608518180158E-5</v>
      </c>
      <c r="FY64" s="2">
        <f t="shared" si="67"/>
        <v>2.6066084929566469E-5</v>
      </c>
      <c r="FZ64" s="2">
        <f t="shared" si="67"/>
        <v>3.43916700503484E-5</v>
      </c>
      <c r="GA64" s="2">
        <f t="shared" si="67"/>
        <v>3.2376810588117668E-5</v>
      </c>
      <c r="GB64" s="2">
        <f t="shared" si="67"/>
        <v>3.2264746905784862E-5</v>
      </c>
      <c r="GC64" s="2">
        <f t="shared" si="67"/>
        <v>3.3047489406683857E-5</v>
      </c>
      <c r="GD64" s="2">
        <f t="shared" si="67"/>
        <v>3.7176237672686983E-5</v>
      </c>
      <c r="GE64" s="2">
        <f t="shared" si="67"/>
        <v>4.4586885619096907E-5</v>
      </c>
      <c r="GF64" s="2">
        <f t="shared" si="67"/>
        <v>4.2082718411054849E-5</v>
      </c>
      <c r="GG64" s="2">
        <f t="shared" si="67"/>
        <v>3.7161903815994437E-5</v>
      </c>
      <c r="GH64" s="2">
        <f t="shared" si="67"/>
        <v>3.3291842585608107E-5</v>
      </c>
      <c r="GI64" s="2">
        <f t="shared" si="67"/>
        <v>2.6355958495332553E-5</v>
      </c>
      <c r="GJ64" s="2">
        <f t="shared" si="67"/>
        <v>1.6746128943099618E-5</v>
      </c>
      <c r="GK64" s="2">
        <f t="shared" si="67"/>
        <v>1.4089921778587587E-5</v>
      </c>
      <c r="GM64" s="86">
        <f t="shared" si="68"/>
        <v>3.8770120387099762E-3</v>
      </c>
      <c r="GN64" s="86">
        <f t="shared" si="68"/>
        <v>5.6464715256244807E-4</v>
      </c>
      <c r="GO64" s="86">
        <f t="shared" si="68"/>
        <v>5.2177447970933532E-4</v>
      </c>
      <c r="GP64" s="86">
        <f t="shared" si="68"/>
        <v>9.5129605817435858E-4</v>
      </c>
      <c r="GQ64" s="86">
        <f t="shared" si="68"/>
        <v>1.0593902040809324E-3</v>
      </c>
      <c r="GR64" s="86">
        <f t="shared" si="68"/>
        <v>3.1555713340177596E-4</v>
      </c>
      <c r="GS64" s="86">
        <f t="shared" si="68"/>
        <v>3.4031808639223635E-4</v>
      </c>
      <c r="GT64" s="86">
        <f t="shared" si="68"/>
        <v>3.9028855491581634E-4</v>
      </c>
      <c r="GU64" s="86">
        <f t="shared" si="68"/>
        <v>2.6553775905936342E-4</v>
      </c>
      <c r="GV64" s="86">
        <f t="shared" si="68"/>
        <v>1.6581192442237833E-4</v>
      </c>
      <c r="GW64" s="86">
        <f t="shared" si="68"/>
        <v>4.3001076756016699E-4</v>
      </c>
      <c r="GX64" s="86">
        <f t="shared" si="68"/>
        <v>6.737468134228379E-4</v>
      </c>
      <c r="GY64" s="86">
        <f t="shared" si="68"/>
        <v>8.9320673456139772E-4</v>
      </c>
      <c r="GZ64" s="86">
        <f t="shared" si="68"/>
        <v>1.7009712606000832E-4</v>
      </c>
      <c r="HA64" s="86">
        <f t="shared" si="68"/>
        <v>2.5554323273121179E-5</v>
      </c>
      <c r="HC64" s="86">
        <f t="shared" si="73"/>
        <v>1.8272277294578093E-10</v>
      </c>
      <c r="HD64" s="86">
        <f t="shared" si="69"/>
        <v>7.9439214839000031E-13</v>
      </c>
      <c r="HE64" s="86">
        <f t="shared" si="69"/>
        <v>5.1405043489375096E-13</v>
      </c>
      <c r="HF64" s="86">
        <f t="shared" si="69"/>
        <v>2.258360051356207E-13</v>
      </c>
      <c r="HG64" s="86">
        <f t="shared" si="69"/>
        <v>1.8410900124806897E-13</v>
      </c>
      <c r="HH64" s="86">
        <f t="shared" si="69"/>
        <v>2.7462449875897423E-14</v>
      </c>
      <c r="HI64" s="86">
        <f t="shared" si="69"/>
        <v>2.3848522044553264E-13</v>
      </c>
      <c r="HJ64" s="86">
        <f t="shared" si="69"/>
        <v>1.5953294796122695E-13</v>
      </c>
      <c r="HK64" s="86">
        <f t="shared" si="69"/>
        <v>1.1864796395273528E-13</v>
      </c>
      <c r="HL64" s="86">
        <f t="shared" si="69"/>
        <v>3.8808893417312459E-14</v>
      </c>
      <c r="HM64" s="86">
        <f t="shared" si="69"/>
        <v>7.0053568205752143E-13</v>
      </c>
      <c r="HN64" s="86">
        <f t="shared" si="69"/>
        <v>1.2822291498431075E-13</v>
      </c>
      <c r="HO64" s="86">
        <f t="shared" si="69"/>
        <v>4.0354745687351973E-13</v>
      </c>
      <c r="HP64" s="86">
        <f t="shared" si="69"/>
        <v>1.9546112781488888E-14</v>
      </c>
      <c r="HQ64" s="86">
        <f t="shared" si="69"/>
        <v>5.3654566116638473E-19</v>
      </c>
      <c r="HS64" s="86">
        <f t="shared" si="70"/>
        <v>3.8612523359524356E-53</v>
      </c>
      <c r="HT64" s="86">
        <f t="shared" si="70"/>
        <v>3.3381808051287471E-64</v>
      </c>
      <c r="HU64" s="86">
        <f t="shared" si="70"/>
        <v>2.0592374537782967E-65</v>
      </c>
      <c r="HV64" s="86">
        <f t="shared" si="70"/>
        <v>1.8522515242119744E-67</v>
      </c>
      <c r="HW64" s="86">
        <f t="shared" si="70"/>
        <v>5.6923792722690741E-69</v>
      </c>
      <c r="HX64" s="86">
        <f t="shared" si="70"/>
        <v>4.7950751399994214E-75</v>
      </c>
      <c r="HY64" s="86">
        <f t="shared" si="70"/>
        <v>4.8513832785408732E-70</v>
      </c>
      <c r="HZ64" s="86">
        <f t="shared" si="70"/>
        <v>9.8163379312354691E-73</v>
      </c>
      <c r="IA64" s="86">
        <f t="shared" si="70"/>
        <v>1.7088939843120927E-72</v>
      </c>
      <c r="IB64" s="86">
        <f t="shared" si="70"/>
        <v>4.3556632170261672E-75</v>
      </c>
      <c r="IC64" s="86">
        <f t="shared" si="70"/>
        <v>2.7360826154217359E-68</v>
      </c>
      <c r="ID64" s="86">
        <f t="shared" si="70"/>
        <v>5.8995595632176734E-73</v>
      </c>
      <c r="IE64" s="86">
        <f t="shared" si="70"/>
        <v>1.0871221559394342E-69</v>
      </c>
      <c r="IF64" s="86">
        <f t="shared" si="70"/>
        <v>3.0875387100762517E-55</v>
      </c>
      <c r="IG64" s="86">
        <f t="shared" si="70"/>
        <v>5.8400293699438877E-41</v>
      </c>
      <c r="II64" s="86">
        <f t="shared" si="71"/>
        <v>3.4986307881619399E-259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1.1853515449093966E-137</v>
      </c>
      <c r="IW64" s="86">
        <f t="shared" si="71"/>
        <v>4.6874215834295484E-88</v>
      </c>
      <c r="IY64" s="86">
        <f t="shared" si="72"/>
        <v>3.8770122214327493E-3</v>
      </c>
      <c r="IZ64" s="86">
        <f t="shared" si="72"/>
        <v>5.6464715335684018E-4</v>
      </c>
      <c r="JA64" s="86">
        <f t="shared" si="72"/>
        <v>5.2177448022338571E-4</v>
      </c>
      <c r="JB64" s="86">
        <f t="shared" si="72"/>
        <v>9.5129605840019453E-4</v>
      </c>
      <c r="JC64" s="86">
        <f t="shared" si="72"/>
        <v>1.0593902042650414E-3</v>
      </c>
      <c r="JD64" s="86">
        <f t="shared" si="72"/>
        <v>3.1555713342923842E-4</v>
      </c>
      <c r="JE64" s="86">
        <f t="shared" si="72"/>
        <v>3.4031808663072157E-4</v>
      </c>
      <c r="JF64" s="86">
        <f t="shared" si="72"/>
        <v>3.9028855507534927E-4</v>
      </c>
      <c r="JG64" s="86">
        <f t="shared" si="72"/>
        <v>2.6553775917801141E-4</v>
      </c>
      <c r="JH64" s="86">
        <f t="shared" si="72"/>
        <v>1.6581192446118721E-4</v>
      </c>
      <c r="JI64" s="86">
        <f t="shared" si="72"/>
        <v>4.3001076826070265E-4</v>
      </c>
      <c r="JJ64" s="86">
        <f t="shared" si="72"/>
        <v>6.7374681355106085E-4</v>
      </c>
      <c r="JK64" s="86">
        <f t="shared" si="72"/>
        <v>8.9320673496494515E-4</v>
      </c>
      <c r="JL64" s="86">
        <f t="shared" si="72"/>
        <v>1.7009712607955442E-4</v>
      </c>
      <c r="JM64" s="86">
        <f t="shared" si="72"/>
        <v>2.5554323273121715E-5</v>
      </c>
    </row>
    <row r="65" spans="2:273" x14ac:dyDescent="0.25">
      <c r="B65" s="2">
        <v>38</v>
      </c>
      <c r="C65" s="37">
        <v>77.897000000000006</v>
      </c>
      <c r="D65" s="37">
        <v>78.531999999999996</v>
      </c>
      <c r="E65" s="37">
        <v>81.602999999999994</v>
      </c>
      <c r="F65" s="37">
        <v>79.257999999999996</v>
      </c>
      <c r="G65" s="37">
        <v>82.322999999999993</v>
      </c>
      <c r="H65" s="37">
        <v>83.096999999999994</v>
      </c>
      <c r="I65" s="37">
        <v>90.322999999999993</v>
      </c>
      <c r="J65" s="37">
        <v>82.031999999999996</v>
      </c>
      <c r="K65" s="37">
        <v>84.838999999999999</v>
      </c>
      <c r="L65" s="37">
        <v>84.177000000000007</v>
      </c>
      <c r="M65" s="37">
        <v>82.581000000000003</v>
      </c>
      <c r="N65" s="37">
        <v>81.629000000000005</v>
      </c>
      <c r="O65" s="37">
        <v>86.71</v>
      </c>
      <c r="P65" s="37">
        <v>79.412999999999997</v>
      </c>
      <c r="Q65" s="37">
        <v>75.016000000000005</v>
      </c>
      <c r="S65" s="4">
        <f t="shared" si="74"/>
        <v>76.924121644692818</v>
      </c>
      <c r="T65" s="4">
        <f t="shared" si="74"/>
        <v>77.873955033857115</v>
      </c>
      <c r="U65" s="4">
        <f t="shared" si="74"/>
        <v>81.849374376846498</v>
      </c>
      <c r="V65" s="4">
        <f t="shared" si="74"/>
        <v>79.121364169658193</v>
      </c>
      <c r="W65" s="4">
        <f t="shared" si="74"/>
        <v>80.733115814759472</v>
      </c>
      <c r="X65" s="4">
        <f t="shared" si="74"/>
        <v>80.917669980381802</v>
      </c>
      <c r="Y65" s="4">
        <f t="shared" si="74"/>
        <v>89.490811560775228</v>
      </c>
      <c r="Z65" s="4">
        <f t="shared" si="74"/>
        <v>79.857086623472469</v>
      </c>
      <c r="AA65" s="4">
        <f t="shared" si="74"/>
        <v>82.69432201538136</v>
      </c>
      <c r="AB65" s="4">
        <f t="shared" si="74"/>
        <v>83.440165282986726</v>
      </c>
      <c r="AC65" s="4">
        <f t="shared" si="74"/>
        <v>80.639066736550248</v>
      </c>
      <c r="AD65" s="4">
        <f t="shared" si="74"/>
        <v>80.777386926527043</v>
      </c>
      <c r="AE65" s="4">
        <f t="shared" si="74"/>
        <v>85.712085618409773</v>
      </c>
      <c r="AF65" s="4">
        <f t="shared" si="74"/>
        <v>77.813325437723947</v>
      </c>
      <c r="AG65" s="4">
        <f t="shared" si="74"/>
        <v>74.652528168085198</v>
      </c>
      <c r="AI65" s="4">
        <f t="shared" si="75"/>
        <v>0.9728783553071878</v>
      </c>
      <c r="AJ65" s="4">
        <f t="shared" si="75"/>
        <v>0.65804496614288155</v>
      </c>
      <c r="AK65" s="4">
        <f t="shared" si="75"/>
        <v>-0.24637437684650365</v>
      </c>
      <c r="AL65" s="4">
        <f t="shared" si="75"/>
        <v>0.13663583034180249</v>
      </c>
      <c r="AM65" s="4">
        <f t="shared" si="75"/>
        <v>1.5898841852405212</v>
      </c>
      <c r="AN65" s="4">
        <f t="shared" si="75"/>
        <v>2.1793300196181917</v>
      </c>
      <c r="AO65" s="4">
        <f t="shared" si="75"/>
        <v>0.83218843922476538</v>
      </c>
      <c r="AP65" s="4">
        <f t="shared" si="75"/>
        <v>2.1749133765275275</v>
      </c>
      <c r="AQ65" s="4">
        <f t="shared" si="75"/>
        <v>2.1446779846186388</v>
      </c>
      <c r="AR65" s="4">
        <f t="shared" si="75"/>
        <v>0.73683471701328074</v>
      </c>
      <c r="AS65" s="4">
        <f t="shared" si="75"/>
        <v>1.941933263449755</v>
      </c>
      <c r="AT65" s="4">
        <f t="shared" si="75"/>
        <v>0.85161307347296145</v>
      </c>
      <c r="AU65" s="4">
        <f t="shared" si="75"/>
        <v>0.9979143815902205</v>
      </c>
      <c r="AV65" s="4">
        <f t="shared" si="75"/>
        <v>1.59967456227605</v>
      </c>
      <c r="AW65" s="4">
        <f t="shared" si="75"/>
        <v>0.36347183191480781</v>
      </c>
      <c r="AY65" s="2">
        <f t="shared" si="65"/>
        <v>73.455505123780867</v>
      </c>
      <c r="AZ65" s="2">
        <f t="shared" si="65"/>
        <v>77.096924858784448</v>
      </c>
      <c r="BA65" s="2">
        <f t="shared" si="65"/>
        <v>81.134885798002387</v>
      </c>
      <c r="BB65" s="2">
        <f t="shared" si="65"/>
        <v>77.942936981739209</v>
      </c>
      <c r="BC65" s="2">
        <f t="shared" si="65"/>
        <v>79.452006647556885</v>
      </c>
      <c r="BD65" s="2">
        <f t="shared" si="65"/>
        <v>80.454575206602755</v>
      </c>
      <c r="BE65" s="2">
        <f t="shared" si="65"/>
        <v>89.009351229196554</v>
      </c>
      <c r="BF65" s="2">
        <f t="shared" si="65"/>
        <v>79.299439383749899</v>
      </c>
      <c r="BG65" s="2">
        <f t="shared" si="65"/>
        <v>82.28787955729679</v>
      </c>
      <c r="BH65" s="2">
        <f t="shared" si="65"/>
        <v>83.181494974857586</v>
      </c>
      <c r="BI65" s="2">
        <f t="shared" si="65"/>
        <v>80.046593316221248</v>
      </c>
      <c r="BJ65" s="2">
        <f t="shared" si="65"/>
        <v>79.937534745817189</v>
      </c>
      <c r="BK65" s="2">
        <f t="shared" si="65"/>
        <v>84.698612587110674</v>
      </c>
      <c r="BL65" s="2">
        <f t="shared" si="65"/>
        <v>77.561043978473791</v>
      </c>
      <c r="BM65" s="2">
        <f t="shared" si="65"/>
        <v>74.612765046440316</v>
      </c>
      <c r="BO65" s="2">
        <f t="shared" si="10"/>
        <v>77.897000000000006</v>
      </c>
      <c r="BP65" s="2">
        <f t="shared" si="11"/>
        <v>78.531999999999996</v>
      </c>
      <c r="BQ65" s="2">
        <f t="shared" si="12"/>
        <v>81.602999999999994</v>
      </c>
      <c r="BR65" s="2">
        <f t="shared" si="13"/>
        <v>79.257999999999996</v>
      </c>
      <c r="BS65" s="2">
        <f t="shared" si="14"/>
        <v>82.322999999999993</v>
      </c>
      <c r="BT65" s="2">
        <f t="shared" si="15"/>
        <v>83.096999999999994</v>
      </c>
      <c r="BU65" s="2">
        <f t="shared" si="16"/>
        <v>90.322999999999993</v>
      </c>
      <c r="BV65" s="2">
        <f t="shared" si="17"/>
        <v>82.031999999999996</v>
      </c>
      <c r="BW65" s="2">
        <f t="shared" si="18"/>
        <v>84.838999999999999</v>
      </c>
      <c r="BX65" s="2">
        <f t="shared" si="19"/>
        <v>84.177000000000007</v>
      </c>
      <c r="BY65" s="2">
        <f t="shared" si="20"/>
        <v>82.581000000000003</v>
      </c>
      <c r="BZ65" s="2">
        <f t="shared" si="21"/>
        <v>81.629000000000005</v>
      </c>
      <c r="CA65" s="2">
        <f t="shared" si="22"/>
        <v>86.71</v>
      </c>
      <c r="CB65" s="2">
        <f t="shared" si="23"/>
        <v>79.412999999999997</v>
      </c>
      <c r="CC65" s="2">
        <f t="shared" si="24"/>
        <v>75.016000000000005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76.629020209059235</v>
      </c>
      <c r="DL65" s="2">
        <f t="shared" si="76"/>
        <v>78.731832074901831</v>
      </c>
      <c r="DM65" s="2">
        <f t="shared" si="76"/>
        <v>81.863933262861181</v>
      </c>
      <c r="DN65" s="2">
        <f t="shared" si="76"/>
        <v>78.808576562971879</v>
      </c>
      <c r="DO65" s="2">
        <f t="shared" si="76"/>
        <v>81.183343551797037</v>
      </c>
      <c r="DP65" s="2">
        <f t="shared" si="76"/>
        <v>81.755045215759836</v>
      </c>
      <c r="DQ65" s="2">
        <f t="shared" si="76"/>
        <v>90.041792682926811</v>
      </c>
      <c r="DR65" s="2">
        <f t="shared" si="76"/>
        <v>82.215031707317095</v>
      </c>
      <c r="DS65" s="2">
        <f t="shared" si="76"/>
        <v>84.844846086369799</v>
      </c>
      <c r="DT65" s="2">
        <f t="shared" si="76"/>
        <v>83.954430229419714</v>
      </c>
      <c r="DU65" s="2">
        <f t="shared" si="76"/>
        <v>81.91751178996843</v>
      </c>
      <c r="DV65" s="2">
        <f t="shared" si="76"/>
        <v>81.365717305949843</v>
      </c>
      <c r="DW65" s="2">
        <f t="shared" si="76"/>
        <v>86.105563213530658</v>
      </c>
      <c r="DX65" s="2">
        <f t="shared" si="76"/>
        <v>79.095767341430502</v>
      </c>
      <c r="DY65" s="2">
        <f t="shared" si="76"/>
        <v>75.343597147950078</v>
      </c>
      <c r="EA65" s="2">
        <f t="shared" si="77"/>
        <v>69.375287231002758</v>
      </c>
      <c r="EB65" s="2">
        <f t="shared" si="77"/>
        <v>74.103669472091894</v>
      </c>
      <c r="EC65" s="2">
        <f t="shared" si="77"/>
        <v>79.781720083305203</v>
      </c>
      <c r="ED65" s="2">
        <f t="shared" si="77"/>
        <v>76.489918838457399</v>
      </c>
      <c r="EE65" s="2">
        <f t="shared" si="77"/>
        <v>76.593086461152538</v>
      </c>
      <c r="EF65" s="2">
        <f t="shared" si="77"/>
        <v>77.914126447842676</v>
      </c>
      <c r="EG65" s="2">
        <f t="shared" si="77"/>
        <v>87.017327261180569</v>
      </c>
      <c r="EH65" s="2">
        <f t="shared" si="77"/>
        <v>73.840276193185872</v>
      </c>
      <c r="EI65" s="2">
        <f t="shared" si="77"/>
        <v>77.272138826083008</v>
      </c>
      <c r="EJ65" s="2">
        <f t="shared" si="77"/>
        <v>81.552658498628375</v>
      </c>
      <c r="EK65" s="2">
        <f t="shared" si="77"/>
        <v>76.554230121302979</v>
      </c>
      <c r="EL65" s="2">
        <f t="shared" si="77"/>
        <v>77.434761627984855</v>
      </c>
      <c r="EM65" s="2">
        <f t="shared" si="77"/>
        <v>82.296114212899639</v>
      </c>
      <c r="EN65" s="2">
        <f t="shared" si="77"/>
        <v>74.354207229496339</v>
      </c>
      <c r="EO65" s="2">
        <f t="shared" si="77"/>
        <v>72.865313563844325</v>
      </c>
      <c r="EQ65" s="2">
        <f t="shared" si="78"/>
        <v>68.332238516229538</v>
      </c>
      <c r="ER65" s="2">
        <f t="shared" si="78"/>
        <v>72.533482186791502</v>
      </c>
      <c r="ES65" s="2">
        <f t="shared" si="78"/>
        <v>77.987468896819095</v>
      </c>
      <c r="ET65" s="2">
        <f t="shared" si="78"/>
        <v>75.162379375271087</v>
      </c>
      <c r="EU65" s="2">
        <f t="shared" si="78"/>
        <v>76.233108365286171</v>
      </c>
      <c r="EV65" s="2">
        <f t="shared" si="78"/>
        <v>77.474443113101628</v>
      </c>
      <c r="EW65" s="2">
        <f t="shared" si="78"/>
        <v>83.960247047570007</v>
      </c>
      <c r="EX65" s="2">
        <f t="shared" si="78"/>
        <v>73.382795856283991</v>
      </c>
      <c r="EY65" s="2">
        <f t="shared" si="78"/>
        <v>76.260309156010223</v>
      </c>
      <c r="EZ65" s="2">
        <f t="shared" si="78"/>
        <v>79.603270475252373</v>
      </c>
      <c r="FA65" s="2">
        <f t="shared" si="78"/>
        <v>76.765736228595301</v>
      </c>
      <c r="FB65" s="2">
        <f t="shared" si="78"/>
        <v>77.975153889376045</v>
      </c>
      <c r="FC65" s="2">
        <f t="shared" si="78"/>
        <v>80.303752071565995</v>
      </c>
      <c r="FD65" s="2">
        <f t="shared" si="78"/>
        <v>73.898730913169487</v>
      </c>
      <c r="FE65" s="2">
        <f t="shared" si="78"/>
        <v>74.774040714266164</v>
      </c>
      <c r="FG65" s="2">
        <f t="shared" si="79"/>
        <v>0.43749724880731794</v>
      </c>
      <c r="FH65" s="2">
        <f t="shared" si="79"/>
        <v>0.35323978311292864</v>
      </c>
      <c r="FI65" s="2">
        <f t="shared" si="79"/>
        <v>0.35010641121800468</v>
      </c>
      <c r="FJ65" s="2">
        <f t="shared" si="79"/>
        <v>0.37331491884746942</v>
      </c>
      <c r="FK65" s="2">
        <f t="shared" si="79"/>
        <v>0.37717367256362455</v>
      </c>
      <c r="FL65" s="2">
        <f t="shared" si="79"/>
        <v>0.33857900488046394</v>
      </c>
      <c r="FM65" s="2">
        <f t="shared" si="79"/>
        <v>0.34132665916958732</v>
      </c>
      <c r="FN65" s="2">
        <f t="shared" si="79"/>
        <v>0.34813836302130508</v>
      </c>
      <c r="FO65" s="2">
        <f t="shared" si="79"/>
        <v>0.33764900378648111</v>
      </c>
      <c r="FP65" s="2">
        <f t="shared" si="79"/>
        <v>0.32178133118579916</v>
      </c>
      <c r="FQ65" s="2">
        <f t="shared" si="79"/>
        <v>0.34883998409636485</v>
      </c>
      <c r="FR65" s="2">
        <f t="shared" si="79"/>
        <v>0.36332190017686</v>
      </c>
      <c r="FS65" s="2">
        <f t="shared" si="79"/>
        <v>0.3693166779736759</v>
      </c>
      <c r="FT65" s="2">
        <f t="shared" si="79"/>
        <v>0.32367300284947459</v>
      </c>
      <c r="FU65" s="2">
        <f t="shared" si="79"/>
        <v>0.29490635964347406</v>
      </c>
      <c r="FW65" s="2">
        <f t="shared" si="67"/>
        <v>2.5755072966585925E-5</v>
      </c>
      <c r="FX65" s="2">
        <f t="shared" si="67"/>
        <v>3.5704078082451423E-5</v>
      </c>
      <c r="FY65" s="2">
        <f t="shared" si="67"/>
        <v>2.8580821908782086E-5</v>
      </c>
      <c r="FZ65" s="2">
        <f t="shared" si="67"/>
        <v>3.7709591216988487E-5</v>
      </c>
      <c r="GA65" s="2">
        <f t="shared" si="67"/>
        <v>3.5500355979618838E-5</v>
      </c>
      <c r="GB65" s="2">
        <f t="shared" si="67"/>
        <v>3.5377481361670261E-5</v>
      </c>
      <c r="GC65" s="2">
        <f t="shared" si="67"/>
        <v>3.6235736039051906E-5</v>
      </c>
      <c r="GD65" s="2">
        <f t="shared" si="67"/>
        <v>4.0762787818995831E-5</v>
      </c>
      <c r="GE65" s="2">
        <f t="shared" si="67"/>
        <v>4.8888337614151246E-5</v>
      </c>
      <c r="GF65" s="2">
        <f t="shared" si="67"/>
        <v>4.6142595830227774E-5</v>
      </c>
      <c r="GG65" s="2">
        <f t="shared" si="67"/>
        <v>4.0747071170386053E-5</v>
      </c>
      <c r="GH65" s="2">
        <f t="shared" si="67"/>
        <v>3.6503662257089953E-5</v>
      </c>
      <c r="GI65" s="2">
        <f t="shared" si="67"/>
        <v>2.8898660345786241E-5</v>
      </c>
      <c r="GJ65" s="2">
        <f t="shared" si="67"/>
        <v>1.8361735590024259E-5</v>
      </c>
      <c r="GK65" s="2">
        <f t="shared" si="67"/>
        <v>1.5449271014305084E-5</v>
      </c>
      <c r="GM65" s="86">
        <f t="shared" si="68"/>
        <v>5.3702566941478394E-3</v>
      </c>
      <c r="GN65" s="86">
        <f t="shared" si="68"/>
        <v>8.9131267672730148E-4</v>
      </c>
      <c r="GO65" s="86">
        <f t="shared" si="68"/>
        <v>8.2669796327604047E-4</v>
      </c>
      <c r="GP65" s="86">
        <f t="shared" si="68"/>
        <v>1.4570975922704942E-3</v>
      </c>
      <c r="GQ65" s="86">
        <f t="shared" si="68"/>
        <v>1.6097259476024626E-3</v>
      </c>
      <c r="GR65" s="86">
        <f t="shared" si="68"/>
        <v>5.2256548259634722E-4</v>
      </c>
      <c r="GS65" s="86">
        <f t="shared" si="68"/>
        <v>5.6167521585692519E-4</v>
      </c>
      <c r="GT65" s="86">
        <f t="shared" si="68"/>
        <v>6.4354989622695223E-4</v>
      </c>
      <c r="GU65" s="86">
        <f t="shared" si="68"/>
        <v>4.4999729316498051E-4</v>
      </c>
      <c r="GV65" s="86">
        <f t="shared" si="68"/>
        <v>2.8684166502413588E-4</v>
      </c>
      <c r="GW65" s="86">
        <f t="shared" si="68"/>
        <v>6.9979294928715721E-4</v>
      </c>
      <c r="GX65" s="86">
        <f t="shared" si="68"/>
        <v>1.0637021700318761E-3</v>
      </c>
      <c r="GY65" s="86">
        <f t="shared" si="68"/>
        <v>1.3674037311214601E-3</v>
      </c>
      <c r="GZ65" s="86">
        <f t="shared" si="68"/>
        <v>2.9485456425528756E-4</v>
      </c>
      <c r="HA65" s="86">
        <f t="shared" si="68"/>
        <v>5.2001204961109099E-5</v>
      </c>
      <c r="HC65" s="86">
        <f t="shared" si="73"/>
        <v>4.0910618615025633E-10</v>
      </c>
      <c r="HD65" s="86">
        <f t="shared" si="69"/>
        <v>2.2369939935852313E-12</v>
      </c>
      <c r="HE65" s="86">
        <f t="shared" si="69"/>
        <v>1.4223899156616742E-12</v>
      </c>
      <c r="HF65" s="86">
        <f t="shared" si="69"/>
        <v>6.6893923404613253E-13</v>
      </c>
      <c r="HG65" s="86">
        <f t="shared" si="69"/>
        <v>5.5679460455191263E-13</v>
      </c>
      <c r="HH65" s="86">
        <f t="shared" si="69"/>
        <v>8.973475969770435E-14</v>
      </c>
      <c r="HI65" s="86">
        <f t="shared" si="69"/>
        <v>7.1976251461863017E-13</v>
      </c>
      <c r="HJ65" s="86">
        <f t="shared" si="69"/>
        <v>5.0085940349676599E-13</v>
      </c>
      <c r="HK65" s="86">
        <f t="shared" si="69"/>
        <v>3.7989285321926955E-13</v>
      </c>
      <c r="HL65" s="86">
        <f t="shared" si="69"/>
        <v>1.2878607041946376E-13</v>
      </c>
      <c r="HM65" s="86">
        <f t="shared" si="69"/>
        <v>2.0482386291762432E-12</v>
      </c>
      <c r="HN65" s="86">
        <f t="shared" si="69"/>
        <v>3.9922516856465292E-13</v>
      </c>
      <c r="HO65" s="86">
        <f t="shared" si="69"/>
        <v>1.1694935840525612E-12</v>
      </c>
      <c r="HP65" s="86">
        <f t="shared" si="69"/>
        <v>6.3782302132432488E-14</v>
      </c>
      <c r="HQ65" s="86">
        <f t="shared" si="69"/>
        <v>2.7264893753708078E-18</v>
      </c>
      <c r="HS65" s="86">
        <f t="shared" si="70"/>
        <v>5.4457694198282039E-52</v>
      </c>
      <c r="HT65" s="86">
        <f t="shared" si="70"/>
        <v>9.5074560514523229E-63</v>
      </c>
      <c r="HU65" s="86">
        <f t="shared" si="70"/>
        <v>5.5680670363894475E-64</v>
      </c>
      <c r="HV65" s="86">
        <f t="shared" si="70"/>
        <v>6.2704181509361295E-66</v>
      </c>
      <c r="HW65" s="86">
        <f t="shared" si="70"/>
        <v>2.1203619483678337E-67</v>
      </c>
      <c r="HX65" s="86">
        <f t="shared" si="70"/>
        <v>2.3993631323970046E-73</v>
      </c>
      <c r="HY65" s="86">
        <f t="shared" si="70"/>
        <v>1.8784783591003921E-68</v>
      </c>
      <c r="HZ65" s="86">
        <f t="shared" si="70"/>
        <v>4.5401496603572436E-71</v>
      </c>
      <c r="IA65" s="86">
        <f t="shared" si="70"/>
        <v>8.220501244058905E-71</v>
      </c>
      <c r="IB65" s="86">
        <f t="shared" si="70"/>
        <v>2.3504369149059951E-73</v>
      </c>
      <c r="IC65" s="86">
        <f t="shared" si="70"/>
        <v>9.7638593971639859E-67</v>
      </c>
      <c r="ID65" s="86">
        <f t="shared" si="70"/>
        <v>2.6302482215556118E-71</v>
      </c>
      <c r="IE65" s="86">
        <f t="shared" si="70"/>
        <v>3.7695929538443316E-68</v>
      </c>
      <c r="IF65" s="86">
        <f t="shared" si="70"/>
        <v>4.7425266036988347E-54</v>
      </c>
      <c r="IG65" s="86">
        <f t="shared" si="70"/>
        <v>4.1924268889147806E-40</v>
      </c>
      <c r="II65" s="86">
        <f t="shared" si="71"/>
        <v>9.2648571946134151E-255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2.1699982522971307E-135</v>
      </c>
      <c r="IW65" s="86">
        <f t="shared" si="71"/>
        <v>1.2183564804520537E-86</v>
      </c>
      <c r="IY65" s="86">
        <f t="shared" si="72"/>
        <v>5.3702571032540258E-3</v>
      </c>
      <c r="IZ65" s="86">
        <f t="shared" si="72"/>
        <v>8.9131267896429549E-4</v>
      </c>
      <c r="JA65" s="86">
        <f t="shared" si="72"/>
        <v>8.2669796469843034E-4</v>
      </c>
      <c r="JB65" s="86">
        <f t="shared" si="72"/>
        <v>1.4570975929394335E-3</v>
      </c>
      <c r="JC65" s="86">
        <f t="shared" si="72"/>
        <v>1.6097259481592573E-3</v>
      </c>
      <c r="JD65" s="86">
        <f t="shared" si="72"/>
        <v>5.2256548268608198E-4</v>
      </c>
      <c r="JE65" s="86">
        <f t="shared" si="72"/>
        <v>5.6167521657668766E-4</v>
      </c>
      <c r="JF65" s="86">
        <f t="shared" si="72"/>
        <v>6.4354989672781168E-4</v>
      </c>
      <c r="JG65" s="86">
        <f t="shared" si="72"/>
        <v>4.4999729354487335E-4</v>
      </c>
      <c r="JH65" s="86">
        <f t="shared" si="72"/>
        <v>2.8684166515292197E-4</v>
      </c>
      <c r="JI65" s="86">
        <f t="shared" si="72"/>
        <v>6.9979295133539585E-4</v>
      </c>
      <c r="JJ65" s="86">
        <f t="shared" si="72"/>
        <v>1.0637021704311012E-3</v>
      </c>
      <c r="JK65" s="86">
        <f t="shared" si="72"/>
        <v>1.3674037322909537E-3</v>
      </c>
      <c r="JL65" s="86">
        <f t="shared" si="72"/>
        <v>2.9485456431906987E-4</v>
      </c>
      <c r="JM65" s="86">
        <f t="shared" si="72"/>
        <v>5.2001204961111823E-5</v>
      </c>
    </row>
    <row r="66" spans="2:273" x14ac:dyDescent="0.25">
      <c r="B66" s="2">
        <v>39</v>
      </c>
      <c r="C66" s="37">
        <v>78.278999999999996</v>
      </c>
      <c r="D66" s="37">
        <v>79.774000000000001</v>
      </c>
      <c r="E66" s="37">
        <v>82.635000000000005</v>
      </c>
      <c r="F66" s="37">
        <v>79.918999999999997</v>
      </c>
      <c r="G66" s="37">
        <v>83.338999999999999</v>
      </c>
      <c r="H66" s="37">
        <v>82.21</v>
      </c>
      <c r="I66" s="37">
        <v>90.516000000000005</v>
      </c>
      <c r="J66" s="37">
        <v>82.338999999999999</v>
      </c>
      <c r="K66" s="37">
        <v>86</v>
      </c>
      <c r="L66" s="37">
        <v>84.757999999999996</v>
      </c>
      <c r="M66" s="37">
        <v>82.322999999999993</v>
      </c>
      <c r="N66" s="37">
        <v>82</v>
      </c>
      <c r="O66" s="37">
        <v>88.225999999999999</v>
      </c>
      <c r="P66" s="37">
        <v>79.302000000000007</v>
      </c>
      <c r="Q66" s="37">
        <v>74.873000000000005</v>
      </c>
      <c r="S66" s="4">
        <f t="shared" si="74"/>
        <v>77.878464843653191</v>
      </c>
      <c r="T66" s="4">
        <f t="shared" si="74"/>
        <v>78.174070244512947</v>
      </c>
      <c r="U66" s="4">
        <f t="shared" si="74"/>
        <v>82.162322110205636</v>
      </c>
      <c r="V66" s="4">
        <f t="shared" si="74"/>
        <v>79.522385010840736</v>
      </c>
      <c r="W66" s="4">
        <f t="shared" si="74"/>
        <v>81.163011714904343</v>
      </c>
      <c r="X66" s="4">
        <f t="shared" si="74"/>
        <v>81.077550065393908</v>
      </c>
      <c r="Y66" s="4">
        <f t="shared" si="74"/>
        <v>89.601364706759185</v>
      </c>
      <c r="Z66" s="4">
        <f t="shared" si="74"/>
        <v>79.983769765850056</v>
      </c>
      <c r="AA66" s="4">
        <f t="shared" si="74"/>
        <v>82.823087059790311</v>
      </c>
      <c r="AB66" s="4">
        <f t="shared" si="74"/>
        <v>83.55893385888912</v>
      </c>
      <c r="AC66" s="4">
        <f t="shared" si="74"/>
        <v>80.847067627670981</v>
      </c>
      <c r="AD66" s="4">
        <f t="shared" si="74"/>
        <v>81.058085398527183</v>
      </c>
      <c r="AE66" s="4">
        <f t="shared" si="74"/>
        <v>86.058148241920662</v>
      </c>
      <c r="AF66" s="4">
        <f t="shared" si="74"/>
        <v>77.889848846645322</v>
      </c>
      <c r="AG66" s="4">
        <f t="shared" si="74"/>
        <v>74.609854568785465</v>
      </c>
      <c r="AI66" s="4">
        <f t="shared" si="75"/>
        <v>0.40053515634680537</v>
      </c>
      <c r="AJ66" s="4">
        <f t="shared" si="75"/>
        <v>1.5999297554870537</v>
      </c>
      <c r="AK66" s="4">
        <f t="shared" si="75"/>
        <v>0.47267788979436887</v>
      </c>
      <c r="AL66" s="4">
        <f t="shared" si="75"/>
        <v>0.39661498915926074</v>
      </c>
      <c r="AM66" s="4">
        <f t="shared" si="75"/>
        <v>2.1759882850956558</v>
      </c>
      <c r="AN66" s="4">
        <f t="shared" si="75"/>
        <v>1.1324499346060861</v>
      </c>
      <c r="AO66" s="4">
        <f t="shared" si="75"/>
        <v>0.9146352932408206</v>
      </c>
      <c r="AP66" s="4">
        <f t="shared" si="75"/>
        <v>2.3552302341499427</v>
      </c>
      <c r="AQ66" s="4">
        <f t="shared" si="75"/>
        <v>3.1769129402096894</v>
      </c>
      <c r="AR66" s="4">
        <f t="shared" si="75"/>
        <v>1.1990661411108761</v>
      </c>
      <c r="AS66" s="4">
        <f t="shared" si="75"/>
        <v>1.4759323723290123</v>
      </c>
      <c r="AT66" s="4">
        <f t="shared" si="75"/>
        <v>0.94191460147281703</v>
      </c>
      <c r="AU66" s="4">
        <f t="shared" si="75"/>
        <v>2.1678517580793368</v>
      </c>
      <c r="AV66" s="4">
        <f t="shared" si="75"/>
        <v>1.4121511533546851</v>
      </c>
      <c r="AW66" s="4">
        <f t="shared" si="75"/>
        <v>0.26314543121453937</v>
      </c>
      <c r="AY66" s="2">
        <f t="shared" si="65"/>
        <v>73.269380016983504</v>
      </c>
      <c r="AZ66" s="2">
        <f t="shared" si="65"/>
        <v>77.005028430048668</v>
      </c>
      <c r="BA66" s="2">
        <f t="shared" si="65"/>
        <v>81.083392249275121</v>
      </c>
      <c r="BB66" s="2">
        <f t="shared" si="65"/>
        <v>77.80053007434897</v>
      </c>
      <c r="BC66" s="2">
        <f t="shared" si="65"/>
        <v>79.305214228742884</v>
      </c>
      <c r="BD66" s="2">
        <f t="shared" si="65"/>
        <v>80.348789498921604</v>
      </c>
      <c r="BE66" s="2">
        <f t="shared" si="65"/>
        <v>88.846266695283077</v>
      </c>
      <c r="BF66" s="2">
        <f t="shared" si="65"/>
        <v>79.110680730066989</v>
      </c>
      <c r="BG66" s="2">
        <f t="shared" si="65"/>
        <v>82.169916668727865</v>
      </c>
      <c r="BH66" s="2">
        <f t="shared" si="65"/>
        <v>83.134502099575002</v>
      </c>
      <c r="BI66" s="2">
        <f t="shared" si="65"/>
        <v>79.930440333277375</v>
      </c>
      <c r="BJ66" s="2">
        <f t="shared" si="65"/>
        <v>79.795854399559218</v>
      </c>
      <c r="BK66" s="2">
        <f t="shared" si="65"/>
        <v>84.577340850966209</v>
      </c>
      <c r="BL66" s="2">
        <f t="shared" si="65"/>
        <v>77.475237355724019</v>
      </c>
      <c r="BM66" s="2">
        <f t="shared" si="65"/>
        <v>74.53385054022479</v>
      </c>
      <c r="BO66" s="2">
        <f t="shared" si="10"/>
        <v>78.278999999999996</v>
      </c>
      <c r="BP66" s="2">
        <f t="shared" si="11"/>
        <v>79.774000000000001</v>
      </c>
      <c r="BQ66" s="2">
        <f t="shared" si="12"/>
        <v>82.635000000000005</v>
      </c>
      <c r="BR66" s="2">
        <f t="shared" si="13"/>
        <v>79.918999999999997</v>
      </c>
      <c r="BS66" s="2">
        <f t="shared" si="14"/>
        <v>83.338999999999999</v>
      </c>
      <c r="BT66" s="2">
        <f t="shared" si="15"/>
        <v>82.21</v>
      </c>
      <c r="BU66" s="2">
        <f t="shared" si="16"/>
        <v>90.516000000000005</v>
      </c>
      <c r="BV66" s="2">
        <f t="shared" si="17"/>
        <v>82.338999999999999</v>
      </c>
      <c r="BW66" s="2">
        <f t="shared" si="18"/>
        <v>86</v>
      </c>
      <c r="BX66" s="2">
        <f t="shared" si="19"/>
        <v>84.757999999999996</v>
      </c>
      <c r="BY66" s="2">
        <f t="shared" si="20"/>
        <v>82.322999999999993</v>
      </c>
      <c r="BZ66" s="2">
        <f t="shared" si="21"/>
        <v>82</v>
      </c>
      <c r="CA66" s="2">
        <f t="shared" si="22"/>
        <v>88.225999999999999</v>
      </c>
      <c r="CB66" s="2">
        <f t="shared" si="23"/>
        <v>79.302000000000007</v>
      </c>
      <c r="CC66" s="2">
        <f t="shared" si="24"/>
        <v>74.873000000000005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76.68084111498257</v>
      </c>
      <c r="DL66" s="2">
        <f t="shared" si="76"/>
        <v>78.829804137722732</v>
      </c>
      <c r="DM66" s="2">
        <f t="shared" si="76"/>
        <v>81.950996405919668</v>
      </c>
      <c r="DN66" s="2">
        <f t="shared" si="76"/>
        <v>78.756829356689792</v>
      </c>
      <c r="DO66" s="2">
        <f t="shared" si="76"/>
        <v>81.202600422832973</v>
      </c>
      <c r="DP66" s="2">
        <f t="shared" si="76"/>
        <v>81.807539305816121</v>
      </c>
      <c r="DQ66" s="2">
        <f t="shared" si="76"/>
        <v>90.024183797909387</v>
      </c>
      <c r="DR66" s="2">
        <f t="shared" si="76"/>
        <v>82.26045731707319</v>
      </c>
      <c r="DS66" s="2">
        <f t="shared" si="76"/>
        <v>84.986530499325269</v>
      </c>
      <c r="DT66" s="2">
        <f t="shared" si="76"/>
        <v>84.049884885290169</v>
      </c>
      <c r="DU66" s="2">
        <f t="shared" si="76"/>
        <v>81.982537233611566</v>
      </c>
      <c r="DV66" s="2">
        <f t="shared" si="76"/>
        <v>81.350222893385663</v>
      </c>
      <c r="DW66" s="2">
        <f t="shared" si="76"/>
        <v>86.145949964763929</v>
      </c>
      <c r="DX66" s="2">
        <f t="shared" si="76"/>
        <v>79.16306632928476</v>
      </c>
      <c r="DY66" s="2">
        <f t="shared" si="76"/>
        <v>75.3243725490196</v>
      </c>
      <c r="EA66" s="2">
        <f t="shared" si="77"/>
        <v>69.269169077596203</v>
      </c>
      <c r="EB66" s="2">
        <f t="shared" si="77"/>
        <v>73.958115051937895</v>
      </c>
      <c r="EC66" s="2">
        <f t="shared" si="77"/>
        <v>79.614737757514362</v>
      </c>
      <c r="ED66" s="2">
        <f t="shared" si="77"/>
        <v>76.336576876966291</v>
      </c>
      <c r="EE66" s="2">
        <f t="shared" si="77"/>
        <v>76.447781173674812</v>
      </c>
      <c r="EF66" s="2">
        <f t="shared" si="77"/>
        <v>77.749881259404432</v>
      </c>
      <c r="EG66" s="2">
        <f t="shared" si="77"/>
        <v>86.773524182766238</v>
      </c>
      <c r="EH66" s="2">
        <f t="shared" si="77"/>
        <v>73.73196137705385</v>
      </c>
      <c r="EI66" s="2">
        <f t="shared" si="77"/>
        <v>77.13099996123978</v>
      </c>
      <c r="EJ66" s="2">
        <f t="shared" si="77"/>
        <v>81.375195505380859</v>
      </c>
      <c r="EK66" s="2">
        <f t="shared" si="77"/>
        <v>76.436926553768558</v>
      </c>
      <c r="EL66" s="2">
        <f t="shared" si="77"/>
        <v>77.311623235881044</v>
      </c>
      <c r="EM66" s="2">
        <f t="shared" si="77"/>
        <v>82.13447928331766</v>
      </c>
      <c r="EN66" s="2">
        <f t="shared" si="77"/>
        <v>74.258799694754586</v>
      </c>
      <c r="EO66" s="2">
        <f t="shared" si="77"/>
        <v>72.809989936510988</v>
      </c>
      <c r="EQ66" s="2">
        <f t="shared" si="78"/>
        <v>68.240093601143727</v>
      </c>
      <c r="ER66" s="2">
        <f t="shared" si="78"/>
        <v>72.409422367709169</v>
      </c>
      <c r="ES66" s="2">
        <f t="shared" si="78"/>
        <v>77.844489281404847</v>
      </c>
      <c r="ET66" s="2">
        <f t="shared" si="78"/>
        <v>75.027235058687438</v>
      </c>
      <c r="EU66" s="2">
        <f t="shared" si="78"/>
        <v>76.0927525445165</v>
      </c>
      <c r="EV66" s="2">
        <f t="shared" si="78"/>
        <v>77.316305355593613</v>
      </c>
      <c r="EW66" s="2">
        <f t="shared" si="78"/>
        <v>83.759333707369137</v>
      </c>
      <c r="EX66" s="2">
        <f t="shared" si="78"/>
        <v>73.281065503834114</v>
      </c>
      <c r="EY66" s="2">
        <f t="shared" si="78"/>
        <v>76.13382598465472</v>
      </c>
      <c r="EZ66" s="2">
        <f t="shared" si="78"/>
        <v>79.454164146761855</v>
      </c>
      <c r="FA66" s="2">
        <f t="shared" si="78"/>
        <v>76.645402160015578</v>
      </c>
      <c r="FB66" s="2">
        <f t="shared" si="78"/>
        <v>77.844405985816564</v>
      </c>
      <c r="FC66" s="2">
        <f t="shared" si="78"/>
        <v>80.169852835192785</v>
      </c>
      <c r="FD66" s="2">
        <f t="shared" si="78"/>
        <v>73.809894879454504</v>
      </c>
      <c r="FE66" s="2">
        <f t="shared" si="78"/>
        <v>74.690057986886217</v>
      </c>
      <c r="FG66" s="2">
        <f t="shared" si="79"/>
        <v>0.46027833124554596</v>
      </c>
      <c r="FH66" s="2">
        <f t="shared" si="79"/>
        <v>0.37455491234758415</v>
      </c>
      <c r="FI66" s="2">
        <f t="shared" si="79"/>
        <v>0.37134102463519497</v>
      </c>
      <c r="FJ66" s="2">
        <f t="shared" si="79"/>
        <v>0.39510140046050207</v>
      </c>
      <c r="FK66" s="2">
        <f t="shared" si="79"/>
        <v>0.39904195619084865</v>
      </c>
      <c r="FL66" s="2">
        <f t="shared" si="79"/>
        <v>0.35950121266538043</v>
      </c>
      <c r="FM66" s="2">
        <f t="shared" si="79"/>
        <v>0.36232564574375259</v>
      </c>
      <c r="FN66" s="2">
        <f t="shared" si="79"/>
        <v>0.36932144380644244</v>
      </c>
      <c r="FO66" s="2">
        <f t="shared" si="79"/>
        <v>0.35854489568679193</v>
      </c>
      <c r="FP66" s="2">
        <f t="shared" si="79"/>
        <v>0.34220257488197986</v>
      </c>
      <c r="FQ66" s="2">
        <f t="shared" si="79"/>
        <v>0.37004152168254195</v>
      </c>
      <c r="FR66" s="2">
        <f t="shared" si="79"/>
        <v>0.38488336315850846</v>
      </c>
      <c r="FS66" s="2">
        <f t="shared" si="79"/>
        <v>0.39101541202757967</v>
      </c>
      <c r="FT66" s="2">
        <f t="shared" si="79"/>
        <v>0.34415337938265333</v>
      </c>
      <c r="FU66" s="2">
        <f t="shared" si="79"/>
        <v>0.31441271219829242</v>
      </c>
      <c r="FW66" s="2">
        <f t="shared" si="67"/>
        <v>2.8239805777584696E-5</v>
      </c>
      <c r="FX66" s="2">
        <f t="shared" si="67"/>
        <v>3.9148608276959135E-5</v>
      </c>
      <c r="FY66" s="2">
        <f t="shared" si="67"/>
        <v>3.13381616381649E-5</v>
      </c>
      <c r="FZ66" s="2">
        <f t="shared" si="67"/>
        <v>4.1347594126012821E-5</v>
      </c>
      <c r="GA66" s="2">
        <f t="shared" si="67"/>
        <v>3.892523296764932E-5</v>
      </c>
      <c r="GB66" s="2">
        <f t="shared" si="67"/>
        <v>3.8790504549506111E-5</v>
      </c>
      <c r="GC66" s="2">
        <f t="shared" si="67"/>
        <v>3.9731555588152771E-5</v>
      </c>
      <c r="GD66" s="2">
        <f t="shared" si="67"/>
        <v>4.469533228330217E-5</v>
      </c>
      <c r="GE66" s="2">
        <f t="shared" si="67"/>
        <v>5.3604743404328307E-5</v>
      </c>
      <c r="GF66" s="2">
        <f t="shared" si="67"/>
        <v>5.0594125008673007E-5</v>
      </c>
      <c r="GG66" s="2">
        <f t="shared" si="67"/>
        <v>4.4678099456302929E-5</v>
      </c>
      <c r="GH66" s="2">
        <f t="shared" si="67"/>
        <v>4.0025328782771452E-5</v>
      </c>
      <c r="GI66" s="2">
        <f t="shared" si="67"/>
        <v>3.1686662621615408E-5</v>
      </c>
      <c r="GJ66" s="2">
        <f t="shared" si="67"/>
        <v>2.013320705168811E-5</v>
      </c>
      <c r="GK66" s="2">
        <f t="shared" si="67"/>
        <v>1.6939763564473319E-5</v>
      </c>
      <c r="GM66" s="86">
        <f t="shared" si="68"/>
        <v>7.3647254956442426E-3</v>
      </c>
      <c r="GN66" s="86">
        <f t="shared" si="68"/>
        <v>1.3863847748250284E-3</v>
      </c>
      <c r="GO66" s="86">
        <f t="shared" si="68"/>
        <v>1.2905469335651523E-3</v>
      </c>
      <c r="GP66" s="86">
        <f t="shared" si="68"/>
        <v>2.2012660985740087E-3</v>
      </c>
      <c r="GQ66" s="86">
        <f t="shared" si="68"/>
        <v>2.4132075213860902E-3</v>
      </c>
      <c r="GR66" s="86">
        <f t="shared" si="68"/>
        <v>8.510111319976185E-4</v>
      </c>
      <c r="GS66" s="86">
        <f t="shared" si="68"/>
        <v>9.1168992488919673E-4</v>
      </c>
      <c r="GT66" s="86">
        <f t="shared" si="68"/>
        <v>1.0433759620185599E-3</v>
      </c>
      <c r="GU66" s="86">
        <f t="shared" si="68"/>
        <v>7.4903560461809116E-4</v>
      </c>
      <c r="GV66" s="86">
        <f t="shared" si="68"/>
        <v>4.8720071659655713E-4</v>
      </c>
      <c r="GW66" s="86">
        <f t="shared" si="68"/>
        <v>1.1205228420978967E-3</v>
      </c>
      <c r="GX66" s="86">
        <f t="shared" si="68"/>
        <v>1.6541861429194365E-3</v>
      </c>
      <c r="GY66" s="86">
        <f t="shared" si="68"/>
        <v>2.0650040835778973E-3</v>
      </c>
      <c r="GZ66" s="86">
        <f t="shared" si="68"/>
        <v>5.0173441062315374E-4</v>
      </c>
      <c r="HA66" s="86">
        <f t="shared" si="68"/>
        <v>1.0315698627140459E-4</v>
      </c>
      <c r="HC66" s="86">
        <f t="shared" si="73"/>
        <v>9.0214884489185312E-10</v>
      </c>
      <c r="HD66" s="86">
        <f t="shared" si="69"/>
        <v>6.173657545180771E-12</v>
      </c>
      <c r="HE66" s="86">
        <f t="shared" si="69"/>
        <v>3.8610907332501949E-12</v>
      </c>
      <c r="HF66" s="86">
        <f t="shared" si="69"/>
        <v>1.9398658503083214E-12</v>
      </c>
      <c r="HG66" s="86">
        <f t="shared" si="69"/>
        <v>1.6474636828981604E-12</v>
      </c>
      <c r="HH66" s="86">
        <f t="shared" si="69"/>
        <v>2.8640265359199449E-13</v>
      </c>
      <c r="HI66" s="86">
        <f t="shared" si="69"/>
        <v>2.1250373693526264E-12</v>
      </c>
      <c r="HJ66" s="86">
        <f t="shared" si="69"/>
        <v>1.5362906273901292E-12</v>
      </c>
      <c r="HK66" s="86">
        <f t="shared" si="69"/>
        <v>1.1877021041438862E-12</v>
      </c>
      <c r="HL66" s="86">
        <f t="shared" si="69"/>
        <v>4.1707051653631676E-13</v>
      </c>
      <c r="HM66" s="86">
        <f t="shared" si="69"/>
        <v>5.8609612263587738E-12</v>
      </c>
      <c r="HN66" s="86">
        <f t="shared" si="69"/>
        <v>1.2150264658002944E-12</v>
      </c>
      <c r="HO66" s="86">
        <f t="shared" si="69"/>
        <v>3.3195386475599329E-12</v>
      </c>
      <c r="HP66" s="86">
        <f t="shared" si="69"/>
        <v>2.0336264718868088E-13</v>
      </c>
      <c r="HQ66" s="86">
        <f t="shared" si="69"/>
        <v>1.3408057980744071E-17</v>
      </c>
      <c r="HS66" s="86">
        <f t="shared" si="70"/>
        <v>7.4557408090882991E-51</v>
      </c>
      <c r="HT66" s="86">
        <f t="shared" si="70"/>
        <v>2.6036106531909563E-61</v>
      </c>
      <c r="HU66" s="86">
        <f t="shared" si="70"/>
        <v>1.4504468920272719E-62</v>
      </c>
      <c r="HV66" s="86">
        <f t="shared" si="70"/>
        <v>2.0369127831425721E-64</v>
      </c>
      <c r="HW66" s="86">
        <f t="shared" si="70"/>
        <v>7.5690348609941384E-66</v>
      </c>
      <c r="HX66" s="86">
        <f t="shared" si="70"/>
        <v>1.1469706824823844E-71</v>
      </c>
      <c r="HY66" s="86">
        <f t="shared" si="70"/>
        <v>6.9687932040892397E-67</v>
      </c>
      <c r="HZ66" s="86">
        <f t="shared" si="70"/>
        <v>2.0068663974517282E-69</v>
      </c>
      <c r="IA66" s="86">
        <f t="shared" si="70"/>
        <v>3.775137729793629E-69</v>
      </c>
      <c r="IB66" s="86">
        <f t="shared" si="70"/>
        <v>1.2095741850670562E-71</v>
      </c>
      <c r="IC66" s="86">
        <f t="shared" si="70"/>
        <v>3.3410328830662316E-65</v>
      </c>
      <c r="ID66" s="86">
        <f t="shared" si="70"/>
        <v>1.1218602966897604E-69</v>
      </c>
      <c r="IE66" s="86">
        <f t="shared" si="70"/>
        <v>1.2552845515964823E-66</v>
      </c>
      <c r="IF66" s="86">
        <f t="shared" si="70"/>
        <v>7.0663687713154527E-53</v>
      </c>
      <c r="IG66" s="86">
        <f t="shared" si="70"/>
        <v>2.9456076278960839E-39</v>
      </c>
      <c r="II66" s="86">
        <f t="shared" si="71"/>
        <v>2.2462631062338368E-250</v>
      </c>
      <c r="IJ66" s="86">
        <f t="shared" si="71"/>
        <v>0</v>
      </c>
      <c r="IK66" s="86">
        <f t="shared" si="71"/>
        <v>1.7426086889672668E-307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3.8028016499620533E-133</v>
      </c>
      <c r="IW66" s="86">
        <f t="shared" si="71"/>
        <v>3.0829001500487582E-85</v>
      </c>
      <c r="IY66" s="86">
        <f t="shared" si="72"/>
        <v>7.3647263977930878E-3</v>
      </c>
      <c r="IZ66" s="86">
        <f t="shared" si="72"/>
        <v>1.3863847809986859E-3</v>
      </c>
      <c r="JA66" s="86">
        <f t="shared" si="72"/>
        <v>1.290546937426243E-3</v>
      </c>
      <c r="JB66" s="86">
        <f t="shared" si="72"/>
        <v>2.2012661005138745E-3</v>
      </c>
      <c r="JC66" s="86">
        <f t="shared" si="72"/>
        <v>2.4132075230335541E-3</v>
      </c>
      <c r="JD66" s="86">
        <f t="shared" si="72"/>
        <v>8.5101113228402113E-4</v>
      </c>
      <c r="JE66" s="86">
        <f t="shared" si="72"/>
        <v>9.1168992701423407E-4</v>
      </c>
      <c r="JF66" s="86">
        <f t="shared" si="72"/>
        <v>1.0433759635548505E-3</v>
      </c>
      <c r="JG66" s="86">
        <f t="shared" si="72"/>
        <v>7.4903560580579323E-4</v>
      </c>
      <c r="JH66" s="86">
        <f t="shared" si="72"/>
        <v>4.8720071701362764E-4</v>
      </c>
      <c r="JI66" s="86">
        <f t="shared" si="72"/>
        <v>1.120522847958858E-3</v>
      </c>
      <c r="JJ66" s="86">
        <f t="shared" si="72"/>
        <v>1.654186144134463E-3</v>
      </c>
      <c r="JK66" s="86">
        <f t="shared" si="72"/>
        <v>2.0650040868974359E-3</v>
      </c>
      <c r="JL66" s="86">
        <f t="shared" si="72"/>
        <v>5.0173441082651635E-4</v>
      </c>
      <c r="JM66" s="86">
        <f t="shared" si="72"/>
        <v>1.03156986271418E-4</v>
      </c>
    </row>
    <row r="67" spans="2:273" x14ac:dyDescent="0.25">
      <c r="B67" s="2">
        <v>40</v>
      </c>
      <c r="C67" s="37">
        <v>80.793999999999997</v>
      </c>
      <c r="D67" s="37">
        <v>79.694000000000003</v>
      </c>
      <c r="E67" s="37">
        <v>82.905000000000001</v>
      </c>
      <c r="F67" s="37">
        <v>80.451999999999998</v>
      </c>
      <c r="G67" s="37">
        <v>83.21</v>
      </c>
      <c r="H67" s="37">
        <v>81.855000000000004</v>
      </c>
      <c r="I67" s="37">
        <v>90.468000000000004</v>
      </c>
      <c r="J67" s="37">
        <v>82.742000000000004</v>
      </c>
      <c r="K67" s="37">
        <v>86.451999999999998</v>
      </c>
      <c r="L67" s="37">
        <v>84.596999999999994</v>
      </c>
      <c r="M67" s="37">
        <v>83.918999999999997</v>
      </c>
      <c r="N67" s="37">
        <v>82.71</v>
      </c>
      <c r="O67" s="37">
        <v>88.081000000000003</v>
      </c>
      <c r="P67" s="37">
        <v>79.286000000000001</v>
      </c>
      <c r="Q67" s="37">
        <v>75.555999999999997</v>
      </c>
      <c r="S67" s="4">
        <f t="shared" si="74"/>
        <v>79.133371113446088</v>
      </c>
      <c r="T67" s="4">
        <f t="shared" si="74"/>
        <v>78.631632431548923</v>
      </c>
      <c r="U67" s="4">
        <f t="shared" si="74"/>
        <v>82.62354354772161</v>
      </c>
      <c r="V67" s="4">
        <f t="shared" si="74"/>
        <v>80.131668309947074</v>
      </c>
      <c r="W67" s="4">
        <f t="shared" si="74"/>
        <v>81.804692792367717</v>
      </c>
      <c r="X67" s="4">
        <f t="shared" si="74"/>
        <v>81.358235106421333</v>
      </c>
      <c r="Y67" s="4">
        <f t="shared" si="74"/>
        <v>89.835292894244958</v>
      </c>
      <c r="Z67" s="4">
        <f t="shared" si="74"/>
        <v>80.253569211661571</v>
      </c>
      <c r="AA67" s="4">
        <f t="shared" si="74"/>
        <v>83.065545138622497</v>
      </c>
      <c r="AB67" s="4">
        <f t="shared" si="74"/>
        <v>83.757639072750635</v>
      </c>
      <c r="AC67" s="4">
        <f t="shared" si="74"/>
        <v>81.1975146319499</v>
      </c>
      <c r="AD67" s="4">
        <f t="shared" si="74"/>
        <v>81.514330248171717</v>
      </c>
      <c r="AE67" s="4">
        <f t="shared" si="74"/>
        <v>86.577783625283757</v>
      </c>
      <c r="AF67" s="4">
        <f t="shared" si="74"/>
        <v>78.047922238528159</v>
      </c>
      <c r="AG67" s="4">
        <f t="shared" si="74"/>
        <v>74.593246833623326</v>
      </c>
      <c r="AI67" s="4">
        <f t="shared" si="75"/>
        <v>1.6606288865539085</v>
      </c>
      <c r="AJ67" s="4">
        <f t="shared" si="75"/>
        <v>1.06236756845108</v>
      </c>
      <c r="AK67" s="4">
        <f t="shared" si="75"/>
        <v>0.28145645227839111</v>
      </c>
      <c r="AL67" s="4">
        <f t="shared" si="75"/>
        <v>0.3203316900529245</v>
      </c>
      <c r="AM67" s="4">
        <f t="shared" si="75"/>
        <v>1.4053072076322763</v>
      </c>
      <c r="AN67" s="4">
        <f t="shared" si="75"/>
        <v>0.49676489357867126</v>
      </c>
      <c r="AO67" s="4">
        <f t="shared" si="75"/>
        <v>0.63270710575504552</v>
      </c>
      <c r="AP67" s="4">
        <f t="shared" si="75"/>
        <v>2.4884307883384338</v>
      </c>
      <c r="AQ67" s="4">
        <f t="shared" si="75"/>
        <v>3.3864548613775014</v>
      </c>
      <c r="AR67" s="4">
        <f t="shared" si="75"/>
        <v>0.83936092724935918</v>
      </c>
      <c r="AS67" s="4">
        <f t="shared" si="75"/>
        <v>2.7214853680500966</v>
      </c>
      <c r="AT67" s="4">
        <f t="shared" si="75"/>
        <v>1.1956697518282766</v>
      </c>
      <c r="AU67" s="4">
        <f t="shared" si="75"/>
        <v>1.5032163747162457</v>
      </c>
      <c r="AV67" s="4">
        <f t="shared" si="75"/>
        <v>1.2380777614718426</v>
      </c>
      <c r="AW67" s="4">
        <f t="shared" si="75"/>
        <v>0.96275316637667174</v>
      </c>
      <c r="AY67" s="2">
        <f t="shared" si="65"/>
        <v>73.074793182883354</v>
      </c>
      <c r="AZ67" s="2">
        <f t="shared" si="65"/>
        <v>76.900202934315274</v>
      </c>
      <c r="BA67" s="2">
        <f t="shared" si="65"/>
        <v>81.019790974454551</v>
      </c>
      <c r="BB67" s="2">
        <f t="shared" si="65"/>
        <v>77.652624819345064</v>
      </c>
      <c r="BC67" s="2">
        <f t="shared" si="65"/>
        <v>79.149206353035311</v>
      </c>
      <c r="BD67" s="2">
        <f t="shared" si="65"/>
        <v>80.231591179700501</v>
      </c>
      <c r="BE67" s="2">
        <f t="shared" si="65"/>
        <v>88.671807738697439</v>
      </c>
      <c r="BF67" s="2">
        <f t="shared" si="65"/>
        <v>78.910930620490518</v>
      </c>
      <c r="BG67" s="2">
        <f t="shared" si="65"/>
        <v>82.03564729672236</v>
      </c>
      <c r="BH67" s="2">
        <f t="shared" si="65"/>
        <v>83.074587821741574</v>
      </c>
      <c r="BI67" s="2">
        <f t="shared" si="65"/>
        <v>79.803615769485461</v>
      </c>
      <c r="BJ67" s="2">
        <f t="shared" si="65"/>
        <v>79.647617576023109</v>
      </c>
      <c r="BK67" s="2">
        <f t="shared" si="65"/>
        <v>84.445448760587325</v>
      </c>
      <c r="BL67" s="2">
        <f t="shared" si="65"/>
        <v>77.379745748655381</v>
      </c>
      <c r="BM67" s="2">
        <f t="shared" si="65"/>
        <v>74.451798764044412</v>
      </c>
      <c r="BO67" s="2">
        <f t="shared" si="10"/>
        <v>80.793999999999997</v>
      </c>
      <c r="BP67" s="2">
        <f t="shared" si="11"/>
        <v>79.694000000000003</v>
      </c>
      <c r="BQ67" s="2">
        <f t="shared" si="12"/>
        <v>82.905000000000001</v>
      </c>
      <c r="BR67" s="2">
        <f t="shared" si="13"/>
        <v>80.451999999999998</v>
      </c>
      <c r="BS67" s="2">
        <f t="shared" si="14"/>
        <v>83.21</v>
      </c>
      <c r="BT67" s="2">
        <f t="shared" si="15"/>
        <v>81.855000000000004</v>
      </c>
      <c r="BU67" s="2">
        <f t="shared" si="16"/>
        <v>90.468000000000004</v>
      </c>
      <c r="BV67" s="2">
        <f t="shared" si="17"/>
        <v>82.742000000000004</v>
      </c>
      <c r="BW67" s="2">
        <f t="shared" si="18"/>
        <v>86.451999999999998</v>
      </c>
      <c r="BX67" s="2">
        <f t="shared" si="19"/>
        <v>84.596999999999994</v>
      </c>
      <c r="BY67" s="2">
        <f t="shared" si="20"/>
        <v>83.918999999999997</v>
      </c>
      <c r="BZ67" s="2">
        <f t="shared" si="21"/>
        <v>82.71</v>
      </c>
      <c r="CA67" s="2">
        <f t="shared" si="22"/>
        <v>88.081000000000003</v>
      </c>
      <c r="CB67" s="2">
        <f t="shared" si="23"/>
        <v>79.286000000000001</v>
      </c>
      <c r="CC67" s="2">
        <f t="shared" si="24"/>
        <v>75.555999999999997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76.73266202090592</v>
      </c>
      <c r="DL67" s="2">
        <f t="shared" si="76"/>
        <v>78.927776200543633</v>
      </c>
      <c r="DM67" s="2">
        <f t="shared" si="76"/>
        <v>82.038059548978154</v>
      </c>
      <c r="DN67" s="2">
        <f t="shared" si="76"/>
        <v>78.705082150407705</v>
      </c>
      <c r="DO67" s="2">
        <f t="shared" si="76"/>
        <v>81.221857293868908</v>
      </c>
      <c r="DP67" s="2">
        <f t="shared" si="76"/>
        <v>81.860033395872406</v>
      </c>
      <c r="DQ67" s="2">
        <f t="shared" si="76"/>
        <v>90.006574912891978</v>
      </c>
      <c r="DR67" s="2">
        <f t="shared" si="76"/>
        <v>82.305882926829284</v>
      </c>
      <c r="DS67" s="2">
        <f t="shared" si="76"/>
        <v>85.128214912280725</v>
      </c>
      <c r="DT67" s="2">
        <f t="shared" si="76"/>
        <v>84.14533954116061</v>
      </c>
      <c r="DU67" s="2">
        <f t="shared" si="76"/>
        <v>82.047562677254703</v>
      </c>
      <c r="DV67" s="2">
        <f t="shared" si="76"/>
        <v>81.334728480821497</v>
      </c>
      <c r="DW67" s="2">
        <f t="shared" si="76"/>
        <v>86.186336715997186</v>
      </c>
      <c r="DX67" s="2">
        <f t="shared" si="76"/>
        <v>79.230365317139004</v>
      </c>
      <c r="DY67" s="2">
        <f t="shared" si="76"/>
        <v>75.305147950089122</v>
      </c>
      <c r="EA67" s="2">
        <f t="shared" si="77"/>
        <v>69.163050924189662</v>
      </c>
      <c r="EB67" s="2">
        <f t="shared" si="77"/>
        <v>73.812560631783896</v>
      </c>
      <c r="EC67" s="2">
        <f t="shared" si="77"/>
        <v>79.447755431723522</v>
      </c>
      <c r="ED67" s="2">
        <f t="shared" si="77"/>
        <v>76.183234915475168</v>
      </c>
      <c r="EE67" s="2">
        <f t="shared" si="77"/>
        <v>76.302475886197087</v>
      </c>
      <c r="EF67" s="2">
        <f t="shared" si="77"/>
        <v>77.585636070966174</v>
      </c>
      <c r="EG67" s="2">
        <f t="shared" si="77"/>
        <v>86.529721104351907</v>
      </c>
      <c r="EH67" s="2">
        <f t="shared" si="77"/>
        <v>73.623646560921841</v>
      </c>
      <c r="EI67" s="2">
        <f t="shared" si="77"/>
        <v>76.989861096396567</v>
      </c>
      <c r="EJ67" s="2">
        <f t="shared" si="77"/>
        <v>81.197732512133342</v>
      </c>
      <c r="EK67" s="2">
        <f t="shared" si="77"/>
        <v>76.319622986234151</v>
      </c>
      <c r="EL67" s="2">
        <f t="shared" si="77"/>
        <v>77.188484843777218</v>
      </c>
      <c r="EM67" s="2">
        <f t="shared" si="77"/>
        <v>81.972844353735681</v>
      </c>
      <c r="EN67" s="2">
        <f t="shared" si="77"/>
        <v>74.163392160012847</v>
      </c>
      <c r="EO67" s="2">
        <f t="shared" si="77"/>
        <v>72.754666309177665</v>
      </c>
      <c r="EQ67" s="2">
        <f t="shared" si="78"/>
        <v>68.147948686057916</v>
      </c>
      <c r="ER67" s="2">
        <f t="shared" si="78"/>
        <v>72.285362548626836</v>
      </c>
      <c r="ES67" s="2">
        <f t="shared" si="78"/>
        <v>77.701509665990613</v>
      </c>
      <c r="ET67" s="2">
        <f t="shared" si="78"/>
        <v>74.892090742103804</v>
      </c>
      <c r="EU67" s="2">
        <f t="shared" si="78"/>
        <v>75.952396723746816</v>
      </c>
      <c r="EV67" s="2">
        <f t="shared" si="78"/>
        <v>77.158167598085583</v>
      </c>
      <c r="EW67" s="2">
        <f t="shared" si="78"/>
        <v>83.558420367168253</v>
      </c>
      <c r="EX67" s="2">
        <f t="shared" si="78"/>
        <v>73.179335151384251</v>
      </c>
      <c r="EY67" s="2">
        <f t="shared" si="78"/>
        <v>76.007342813299232</v>
      </c>
      <c r="EZ67" s="2">
        <f t="shared" si="78"/>
        <v>79.305057818271337</v>
      </c>
      <c r="FA67" s="2">
        <f t="shared" si="78"/>
        <v>76.52506809143587</v>
      </c>
      <c r="FB67" s="2">
        <f t="shared" si="78"/>
        <v>77.713658082257098</v>
      </c>
      <c r="FC67" s="2">
        <f t="shared" si="78"/>
        <v>80.03595359881956</v>
      </c>
      <c r="FD67" s="2">
        <f t="shared" si="78"/>
        <v>73.721058845739535</v>
      </c>
      <c r="FE67" s="2">
        <f t="shared" si="78"/>
        <v>74.606075259506255</v>
      </c>
      <c r="FG67" s="2">
        <f t="shared" si="79"/>
        <v>0.48322659637467846</v>
      </c>
      <c r="FH67" s="2">
        <f t="shared" si="79"/>
        <v>0.39636798944928037</v>
      </c>
      <c r="FI67" s="2">
        <f t="shared" si="79"/>
        <v>0.39308456644332851</v>
      </c>
      <c r="FJ67" s="2">
        <f t="shared" si="79"/>
        <v>0.41731266686442292</v>
      </c>
      <c r="FK67" s="2">
        <f t="shared" si="79"/>
        <v>0.42132045221061387</v>
      </c>
      <c r="FL67" s="2">
        <f t="shared" si="79"/>
        <v>0.38097161095891252</v>
      </c>
      <c r="FM67" s="2">
        <f t="shared" si="79"/>
        <v>0.38386363192392225</v>
      </c>
      <c r="FN67" s="2">
        <f t="shared" si="79"/>
        <v>0.39102028426582458</v>
      </c>
      <c r="FO67" s="2">
        <f t="shared" si="79"/>
        <v>0.37999206435357541</v>
      </c>
      <c r="FP67" s="2">
        <f t="shared" si="79"/>
        <v>0.36322573280213316</v>
      </c>
      <c r="FQ67" s="2">
        <f t="shared" si="79"/>
        <v>0.39175638942286334</v>
      </c>
      <c r="FR67" s="2">
        <f t="shared" si="79"/>
        <v>0.40690661249652182</v>
      </c>
      <c r="FS67" s="2">
        <f t="shared" si="79"/>
        <v>0.41315386646690211</v>
      </c>
      <c r="FT67" s="2">
        <f t="shared" si="79"/>
        <v>0.36522984162973471</v>
      </c>
      <c r="FU67" s="2">
        <f t="shared" si="79"/>
        <v>0.33459702689884085</v>
      </c>
      <c r="FW67" s="2">
        <f t="shared" si="67"/>
        <v>3.0964246935558946E-5</v>
      </c>
      <c r="FX67" s="2">
        <f t="shared" si="67"/>
        <v>4.2925433256228352E-5</v>
      </c>
      <c r="FY67" s="2">
        <f t="shared" si="67"/>
        <v>3.4361507053183971E-5</v>
      </c>
      <c r="FZ67" s="2">
        <f t="shared" si="67"/>
        <v>4.5336554568229034E-5</v>
      </c>
      <c r="GA67" s="2">
        <f t="shared" si="67"/>
        <v>4.2680508944890407E-5</v>
      </c>
      <c r="GB67" s="2">
        <f t="shared" si="67"/>
        <v>4.2532783279626054E-5</v>
      </c>
      <c r="GC67" s="2">
        <f t="shared" si="67"/>
        <v>4.3564617408113823E-5</v>
      </c>
      <c r="GD67" s="2">
        <f t="shared" si="67"/>
        <v>4.9007245992643078E-5</v>
      </c>
      <c r="GE67" s="2">
        <f t="shared" si="67"/>
        <v>5.8776128380842592E-5</v>
      </c>
      <c r="GF67" s="2">
        <f t="shared" si="67"/>
        <v>5.547508413831225E-5</v>
      </c>
      <c r="GG67" s="2">
        <f t="shared" si="67"/>
        <v>4.8988350736506847E-5</v>
      </c>
      <c r="GH67" s="2">
        <f t="shared" si="67"/>
        <v>4.3886730832021277E-5</v>
      </c>
      <c r="GI67" s="2">
        <f t="shared" si="67"/>
        <v>3.4743628459370999E-5</v>
      </c>
      <c r="GJ67" s="2">
        <f t="shared" si="67"/>
        <v>2.2075579670664169E-5</v>
      </c>
      <c r="GK67" s="2">
        <f t="shared" si="67"/>
        <v>1.8574051040362958E-5</v>
      </c>
      <c r="GM67" s="86">
        <f t="shared" si="68"/>
        <v>9.9999966941202219E-3</v>
      </c>
      <c r="GN67" s="86">
        <f t="shared" si="68"/>
        <v>2.1250115442785771E-3</v>
      </c>
      <c r="GO67" s="86">
        <f t="shared" si="68"/>
        <v>1.9851192736084961E-3</v>
      </c>
      <c r="GP67" s="86">
        <f t="shared" si="68"/>
        <v>3.2801234481369228E-3</v>
      </c>
      <c r="GQ67" s="86">
        <f t="shared" si="68"/>
        <v>3.5694930415908614E-3</v>
      </c>
      <c r="GR67" s="86">
        <f t="shared" si="68"/>
        <v>1.3629726143779401E-3</v>
      </c>
      <c r="GS67" s="86">
        <f t="shared" si="68"/>
        <v>1.4554470907333619E-3</v>
      </c>
      <c r="GT67" s="86">
        <f t="shared" si="68"/>
        <v>1.6633685023960596E-3</v>
      </c>
      <c r="GU67" s="86">
        <f t="shared" si="68"/>
        <v>1.2247055708468665E-3</v>
      </c>
      <c r="GV67" s="86">
        <f t="shared" si="68"/>
        <v>8.1253016182677561E-4</v>
      </c>
      <c r="GW67" s="86">
        <f t="shared" si="68"/>
        <v>1.7654619088529032E-3</v>
      </c>
      <c r="GX67" s="86">
        <f t="shared" si="68"/>
        <v>2.5340455813739238E-3</v>
      </c>
      <c r="GY67" s="86">
        <f t="shared" si="68"/>
        <v>3.076426721079926E-3</v>
      </c>
      <c r="GZ67" s="86">
        <f t="shared" si="68"/>
        <v>8.3815106162193019E-4</v>
      </c>
      <c r="HA67" s="86">
        <f t="shared" si="68"/>
        <v>1.9950538245274948E-4</v>
      </c>
      <c r="HC67" s="86">
        <f t="shared" si="73"/>
        <v>1.9594065209468188E-9</v>
      </c>
      <c r="HD67" s="86">
        <f t="shared" si="69"/>
        <v>1.6698374813318458E-11</v>
      </c>
      <c r="HE67" s="86">
        <f t="shared" si="69"/>
        <v>1.0282181976911127E-11</v>
      </c>
      <c r="HF67" s="86">
        <f t="shared" si="69"/>
        <v>5.5074994852220393E-12</v>
      </c>
      <c r="HG67" s="86">
        <f t="shared" si="69"/>
        <v>4.7691825826720953E-12</v>
      </c>
      <c r="HH67" s="86">
        <f t="shared" si="69"/>
        <v>8.9288356464145334E-13</v>
      </c>
      <c r="HI67" s="86">
        <f t="shared" si="69"/>
        <v>6.1376212053110813E-12</v>
      </c>
      <c r="HJ67" s="86">
        <f t="shared" si="69"/>
        <v>4.6039443663825644E-12</v>
      </c>
      <c r="HK67" s="86">
        <f t="shared" si="69"/>
        <v>3.6258237289366613E-12</v>
      </c>
      <c r="HL67" s="86">
        <f t="shared" si="69"/>
        <v>1.3181356673754373E-12</v>
      </c>
      <c r="HM67" s="86">
        <f t="shared" si="69"/>
        <v>1.641352581722499E-11</v>
      </c>
      <c r="HN67" s="86">
        <f t="shared" si="69"/>
        <v>3.6147297915831297E-12</v>
      </c>
      <c r="HO67" s="86">
        <f t="shared" si="69"/>
        <v>9.2286984440025463E-12</v>
      </c>
      <c r="HP67" s="86">
        <f t="shared" si="69"/>
        <v>6.3354826260252028E-13</v>
      </c>
      <c r="HQ67" s="86">
        <f t="shared" si="69"/>
        <v>6.38116444367265E-17</v>
      </c>
      <c r="HS67" s="86">
        <f t="shared" si="70"/>
        <v>9.9088688760761277E-50</v>
      </c>
      <c r="HT67" s="86">
        <f t="shared" si="70"/>
        <v>6.8556148835935316E-60</v>
      </c>
      <c r="HU67" s="86">
        <f t="shared" si="70"/>
        <v>3.6399870035638014E-61</v>
      </c>
      <c r="HV67" s="86">
        <f t="shared" si="70"/>
        <v>6.349348581018404E-63</v>
      </c>
      <c r="HW67" s="86">
        <f t="shared" si="70"/>
        <v>2.5893262677294057E-64</v>
      </c>
      <c r="HX67" s="86">
        <f t="shared" si="70"/>
        <v>5.2380040720833419E-70</v>
      </c>
      <c r="HY67" s="86">
        <f t="shared" si="70"/>
        <v>2.4769722790564146E-65</v>
      </c>
      <c r="HZ67" s="86">
        <f t="shared" si="70"/>
        <v>8.4780472865968288E-68</v>
      </c>
      <c r="IA67" s="86">
        <f t="shared" si="70"/>
        <v>1.6550843959254103E-67</v>
      </c>
      <c r="IB67" s="86">
        <f t="shared" si="70"/>
        <v>5.9361861704090746E-70</v>
      </c>
      <c r="IC67" s="86">
        <f t="shared" si="70"/>
        <v>1.0962467928540221E-63</v>
      </c>
      <c r="ID67" s="86">
        <f t="shared" si="70"/>
        <v>4.5776978086993088E-68</v>
      </c>
      <c r="IE67" s="86">
        <f t="shared" si="70"/>
        <v>4.0144202762613005E-65</v>
      </c>
      <c r="IF67" s="86">
        <f t="shared" si="70"/>
        <v>1.0213466969258607E-51</v>
      </c>
      <c r="IG67" s="86">
        <f t="shared" si="70"/>
        <v>2.0255564637551415E-38</v>
      </c>
      <c r="II67" s="86">
        <f t="shared" si="71"/>
        <v>4.9861389145054615E-246</v>
      </c>
      <c r="IJ67" s="86">
        <f t="shared" si="71"/>
        <v>3.4973843802931819E-304</v>
      </c>
      <c r="IK67" s="86">
        <f t="shared" si="71"/>
        <v>4.3657069098709871E-302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6.3794106435154956E-131</v>
      </c>
      <c r="IW67" s="86">
        <f t="shared" si="71"/>
        <v>7.5943349763592906E-84</v>
      </c>
      <c r="IY67" s="86">
        <f t="shared" si="72"/>
        <v>9.9999986535267427E-3</v>
      </c>
      <c r="IZ67" s="86">
        <f t="shared" si="72"/>
        <v>2.125011560976952E-3</v>
      </c>
      <c r="JA67" s="86">
        <f t="shared" si="72"/>
        <v>1.9851192838906779E-3</v>
      </c>
      <c r="JB67" s="86">
        <f t="shared" si="72"/>
        <v>3.2801234536444222E-3</v>
      </c>
      <c r="JC67" s="86">
        <f t="shared" si="72"/>
        <v>3.5694930463600438E-3</v>
      </c>
      <c r="JD67" s="86">
        <f t="shared" si="72"/>
        <v>1.3629726152708237E-3</v>
      </c>
      <c r="JE67" s="86">
        <f t="shared" si="72"/>
        <v>1.4554470968709831E-3</v>
      </c>
      <c r="JF67" s="86">
        <f t="shared" si="72"/>
        <v>1.663368507000004E-3</v>
      </c>
      <c r="JG67" s="86">
        <f t="shared" si="72"/>
        <v>1.2247055744726903E-3</v>
      </c>
      <c r="JH67" s="86">
        <f t="shared" si="72"/>
        <v>8.1253016314491132E-4</v>
      </c>
      <c r="JI67" s="86">
        <f t="shared" si="72"/>
        <v>1.7654619252664291E-3</v>
      </c>
      <c r="JJ67" s="86">
        <f t="shared" si="72"/>
        <v>2.5340455849886534E-3</v>
      </c>
      <c r="JK67" s="86">
        <f t="shared" si="72"/>
        <v>3.0764267303086245E-3</v>
      </c>
      <c r="JL67" s="86">
        <f t="shared" si="72"/>
        <v>8.3815106225547842E-4</v>
      </c>
      <c r="JM67" s="86">
        <f t="shared" si="72"/>
        <v>1.9950538245281328E-4</v>
      </c>
    </row>
    <row r="68" spans="2:273" x14ac:dyDescent="0.25">
      <c r="B68" s="2">
        <v>41</v>
      </c>
      <c r="C68" s="37">
        <v>81.882000000000005</v>
      </c>
      <c r="D68" s="37">
        <v>80.274000000000001</v>
      </c>
      <c r="E68" s="37">
        <v>82.778000000000006</v>
      </c>
      <c r="F68" s="37">
        <v>81.305999999999997</v>
      </c>
      <c r="G68" s="37">
        <v>84.21</v>
      </c>
      <c r="H68" s="37">
        <v>83.387</v>
      </c>
      <c r="I68" s="37">
        <v>90.483999999999995</v>
      </c>
      <c r="J68" s="37">
        <v>82.855000000000004</v>
      </c>
      <c r="K68" s="37">
        <v>86.644999999999996</v>
      </c>
      <c r="L68" s="37">
        <v>86.031999999999996</v>
      </c>
      <c r="M68" s="37">
        <v>83</v>
      </c>
      <c r="N68" s="37">
        <v>83.5</v>
      </c>
      <c r="O68" s="37">
        <v>89.257999999999996</v>
      </c>
      <c r="P68" s="37">
        <v>79.302000000000007</v>
      </c>
      <c r="Q68" s="37">
        <v>75.507999999999996</v>
      </c>
      <c r="S68" s="4">
        <f t="shared" si="74"/>
        <v>80.750559767505763</v>
      </c>
      <c r="T68" s="4">
        <f t="shared" si="74"/>
        <v>79.3069249518025</v>
      </c>
      <c r="U68" s="4">
        <f t="shared" si="74"/>
        <v>83.290451237754993</v>
      </c>
      <c r="V68" s="4">
        <f t="shared" si="74"/>
        <v>81.016256875683069</v>
      </c>
      <c r="W68" s="4">
        <f t="shared" si="74"/>
        <v>82.725520154467603</v>
      </c>
      <c r="X68" s="4">
        <f t="shared" si="74"/>
        <v>81.814049397234385</v>
      </c>
      <c r="Y68" s="4">
        <f t="shared" si="74"/>
        <v>90.247179973565963</v>
      </c>
      <c r="Z68" s="4">
        <f t="shared" si="74"/>
        <v>80.728592296337467</v>
      </c>
      <c r="AA68" s="4">
        <f t="shared" si="74"/>
        <v>83.478528181854813</v>
      </c>
      <c r="AB68" s="4">
        <f t="shared" si="74"/>
        <v>84.079630457925958</v>
      </c>
      <c r="AC68" s="4">
        <f t="shared" si="74"/>
        <v>81.749745706680471</v>
      </c>
      <c r="AD68" s="4">
        <f t="shared" si="74"/>
        <v>82.209576853686698</v>
      </c>
      <c r="AE68" s="4">
        <f t="shared" si="74"/>
        <v>87.329132074093494</v>
      </c>
      <c r="AF68" s="4">
        <f t="shared" si="74"/>
        <v>78.330556217252081</v>
      </c>
      <c r="AG68" s="4">
        <f t="shared" si="74"/>
        <v>74.622983493778108</v>
      </c>
      <c r="AI68" s="4">
        <f t="shared" si="75"/>
        <v>1.1314402324942421</v>
      </c>
      <c r="AJ68" s="4">
        <f t="shared" si="75"/>
        <v>0.96707504819750056</v>
      </c>
      <c r="AK68" s="4">
        <f t="shared" si="75"/>
        <v>-0.51245123775498769</v>
      </c>
      <c r="AL68" s="4">
        <f t="shared" si="75"/>
        <v>0.28974312431692795</v>
      </c>
      <c r="AM68" s="4">
        <f t="shared" si="75"/>
        <v>1.4844798455323911</v>
      </c>
      <c r="AN68" s="4">
        <f t="shared" si="75"/>
        <v>1.5729506027656157</v>
      </c>
      <c r="AO68" s="4">
        <f t="shared" si="75"/>
        <v>0.23682002643403166</v>
      </c>
      <c r="AP68" s="4">
        <f t="shared" si="75"/>
        <v>2.1264077036625366</v>
      </c>
      <c r="AQ68" s="4">
        <f t="shared" si="75"/>
        <v>3.1664718181451832</v>
      </c>
      <c r="AR68" s="4">
        <f t="shared" si="75"/>
        <v>1.9523695420740381</v>
      </c>
      <c r="AS68" s="4">
        <f t="shared" si="75"/>
        <v>1.2502542933195286</v>
      </c>
      <c r="AT68" s="4">
        <f t="shared" si="75"/>
        <v>1.2904231463133016</v>
      </c>
      <c r="AU68" s="4">
        <f t="shared" si="75"/>
        <v>1.928867925906502</v>
      </c>
      <c r="AV68" s="4">
        <f t="shared" si="75"/>
        <v>0.97144378274792587</v>
      </c>
      <c r="AW68" s="4">
        <f t="shared" si="75"/>
        <v>0.88501650622188777</v>
      </c>
      <c r="AY68" s="2">
        <f t="shared" si="65"/>
        <v>72.872408925615801</v>
      </c>
      <c r="AZ68" s="2">
        <f t="shared" si="65"/>
        <v>76.78250162124084</v>
      </c>
      <c r="BA68" s="2">
        <f t="shared" si="65"/>
        <v>80.943912376025779</v>
      </c>
      <c r="BB68" s="2">
        <f t="shared" si="65"/>
        <v>77.499312405574955</v>
      </c>
      <c r="BC68" s="2">
        <f t="shared" si="65"/>
        <v>78.984213638527564</v>
      </c>
      <c r="BD68" s="2">
        <f t="shared" si="65"/>
        <v>80.102949656550834</v>
      </c>
      <c r="BE68" s="2">
        <f t="shared" si="65"/>
        <v>88.485881043375599</v>
      </c>
      <c r="BF68" s="2">
        <f t="shared" si="65"/>
        <v>78.700623204957523</v>
      </c>
      <c r="BG68" s="2">
        <f t="shared" si="65"/>
        <v>81.88521171159546</v>
      </c>
      <c r="BH68" s="2">
        <f t="shared" si="65"/>
        <v>83.001471408224759</v>
      </c>
      <c r="BI68" s="2">
        <f t="shared" si="65"/>
        <v>79.666289825590127</v>
      </c>
      <c r="BJ68" s="2">
        <f t="shared" si="65"/>
        <v>79.493020265202574</v>
      </c>
      <c r="BK68" s="2">
        <f t="shared" si="65"/>
        <v>84.303036081422434</v>
      </c>
      <c r="BL68" s="2">
        <f t="shared" si="65"/>
        <v>77.274626765014943</v>
      </c>
      <c r="BM68" s="2">
        <f t="shared" si="65"/>
        <v>74.36667576119396</v>
      </c>
      <c r="BO68" s="2" t="str">
        <f t="shared" si="10"/>
        <v/>
      </c>
      <c r="BP68" s="2">
        <f t="shared" si="11"/>
        <v>80.274000000000001</v>
      </c>
      <c r="BQ68" s="2">
        <f t="shared" si="12"/>
        <v>82.778000000000006</v>
      </c>
      <c r="BR68" s="2">
        <f t="shared" si="13"/>
        <v>81.305999999999997</v>
      </c>
      <c r="BS68" s="2">
        <f t="shared" si="14"/>
        <v>84.21</v>
      </c>
      <c r="BT68" s="2">
        <f t="shared" si="15"/>
        <v>83.387</v>
      </c>
      <c r="BU68" s="2">
        <f t="shared" si="16"/>
        <v>90.483999999999995</v>
      </c>
      <c r="BV68" s="2">
        <f t="shared" si="17"/>
        <v>82.855000000000004</v>
      </c>
      <c r="BW68" s="2">
        <f t="shared" si="18"/>
        <v>86.644999999999996</v>
      </c>
      <c r="BX68" s="2">
        <f t="shared" si="19"/>
        <v>86.031999999999996</v>
      </c>
      <c r="BY68" s="2">
        <f t="shared" si="20"/>
        <v>83</v>
      </c>
      <c r="BZ68" s="2">
        <f t="shared" si="21"/>
        <v>83.5</v>
      </c>
      <c r="CA68" s="2">
        <f t="shared" si="22"/>
        <v>89.257999999999996</v>
      </c>
      <c r="CB68" s="2">
        <f t="shared" si="23"/>
        <v>79.302000000000007</v>
      </c>
      <c r="CC68" s="2">
        <f t="shared" si="24"/>
        <v>75.507999999999996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76.78448292682927</v>
      </c>
      <c r="DL68" s="2">
        <f t="shared" si="76"/>
        <v>79.025748263364534</v>
      </c>
      <c r="DM68" s="2">
        <f t="shared" si="76"/>
        <v>82.125122692036655</v>
      </c>
      <c r="DN68" s="2">
        <f t="shared" si="76"/>
        <v>78.653334944125618</v>
      </c>
      <c r="DO68" s="2">
        <f t="shared" si="76"/>
        <v>81.241114164904857</v>
      </c>
      <c r="DP68" s="2">
        <f t="shared" si="76"/>
        <v>81.912527485928692</v>
      </c>
      <c r="DQ68" s="2">
        <f t="shared" si="76"/>
        <v>89.988966027874554</v>
      </c>
      <c r="DR68" s="2">
        <f t="shared" si="76"/>
        <v>82.351308536585378</v>
      </c>
      <c r="DS68" s="2">
        <f t="shared" si="76"/>
        <v>85.269899325236196</v>
      </c>
      <c r="DT68" s="2">
        <f t="shared" si="76"/>
        <v>84.24079419703105</v>
      </c>
      <c r="DU68" s="2">
        <f t="shared" si="76"/>
        <v>82.112588120897854</v>
      </c>
      <c r="DV68" s="2">
        <f t="shared" si="76"/>
        <v>81.319234068257316</v>
      </c>
      <c r="DW68" s="2">
        <f t="shared" si="76"/>
        <v>86.226723467230443</v>
      </c>
      <c r="DX68" s="2">
        <f t="shared" si="76"/>
        <v>79.297664304993262</v>
      </c>
      <c r="DY68" s="2">
        <f t="shared" si="76"/>
        <v>75.28592335115863</v>
      </c>
      <c r="EA68" s="2">
        <f t="shared" si="77"/>
        <v>69.056932770783106</v>
      </c>
      <c r="EB68" s="2">
        <f t="shared" si="77"/>
        <v>73.667006211629882</v>
      </c>
      <c r="EC68" s="2">
        <f t="shared" si="77"/>
        <v>79.280773105932695</v>
      </c>
      <c r="ED68" s="2">
        <f t="shared" si="77"/>
        <v>76.02989295398406</v>
      </c>
      <c r="EE68" s="2">
        <f t="shared" si="77"/>
        <v>76.157170598719375</v>
      </c>
      <c r="EF68" s="2">
        <f t="shared" si="77"/>
        <v>77.421390882527916</v>
      </c>
      <c r="EG68" s="2">
        <f t="shared" si="77"/>
        <v>86.285918025937576</v>
      </c>
      <c r="EH68" s="2">
        <f t="shared" si="77"/>
        <v>73.515331744789819</v>
      </c>
      <c r="EI68" s="2">
        <f t="shared" si="77"/>
        <v>76.848722231553353</v>
      </c>
      <c r="EJ68" s="2">
        <f t="shared" si="77"/>
        <v>81.020269518885812</v>
      </c>
      <c r="EK68" s="2">
        <f t="shared" si="77"/>
        <v>76.20231941869973</v>
      </c>
      <c r="EL68" s="2">
        <f t="shared" si="77"/>
        <v>77.065346451673406</v>
      </c>
      <c r="EM68" s="2">
        <f t="shared" si="77"/>
        <v>81.811209424153702</v>
      </c>
      <c r="EN68" s="2">
        <f t="shared" si="77"/>
        <v>74.067984625271095</v>
      </c>
      <c r="EO68" s="2">
        <f t="shared" si="77"/>
        <v>72.699342681844328</v>
      </c>
      <c r="EQ68" s="2">
        <f t="shared" si="78"/>
        <v>68.055803770972105</v>
      </c>
      <c r="ER68" s="2">
        <f t="shared" si="78"/>
        <v>72.161302729544488</v>
      </c>
      <c r="ES68" s="2">
        <f t="shared" si="78"/>
        <v>77.55853005057638</v>
      </c>
      <c r="ET68" s="2">
        <f t="shared" si="78"/>
        <v>74.756946425520155</v>
      </c>
      <c r="EU68" s="2">
        <f t="shared" si="78"/>
        <v>75.812040902977145</v>
      </c>
      <c r="EV68" s="2">
        <f t="shared" si="78"/>
        <v>77.000029840577568</v>
      </c>
      <c r="EW68" s="2">
        <f t="shared" si="78"/>
        <v>83.357507026967383</v>
      </c>
      <c r="EX68" s="2">
        <f t="shared" si="78"/>
        <v>73.077604798934388</v>
      </c>
      <c r="EY68" s="2">
        <f t="shared" si="78"/>
        <v>75.880859641943729</v>
      </c>
      <c r="EZ68" s="2">
        <f t="shared" si="78"/>
        <v>79.155951489780819</v>
      </c>
      <c r="FA68" s="2">
        <f t="shared" si="78"/>
        <v>76.404734022856147</v>
      </c>
      <c r="FB68" s="2">
        <f t="shared" si="78"/>
        <v>77.582910178697617</v>
      </c>
      <c r="FC68" s="2">
        <f t="shared" si="78"/>
        <v>79.90205436244635</v>
      </c>
      <c r="FD68" s="2">
        <f t="shared" si="78"/>
        <v>73.632222812024551</v>
      </c>
      <c r="FE68" s="2">
        <f t="shared" si="78"/>
        <v>74.522092532126308</v>
      </c>
      <c r="FG68" s="2">
        <f t="shared" si="79"/>
        <v>0.50624582595574119</v>
      </c>
      <c r="FH68" s="2">
        <f t="shared" si="79"/>
        <v>0.4186011851501536</v>
      </c>
      <c r="FI68" s="2">
        <f t="shared" si="79"/>
        <v>0.41526028785604951</v>
      </c>
      <c r="FJ68" s="2">
        <f t="shared" si="79"/>
        <v>0.43986459936982097</v>
      </c>
      <c r="FK68" s="2">
        <f t="shared" si="79"/>
        <v>0.4439239628838455</v>
      </c>
      <c r="FL68" s="2">
        <f t="shared" si="79"/>
        <v>0.40291764391694529</v>
      </c>
      <c r="FM68" s="2">
        <f t="shared" si="79"/>
        <v>0.40586703196392498</v>
      </c>
      <c r="FN68" s="2">
        <f t="shared" si="79"/>
        <v>0.41315882740960769</v>
      </c>
      <c r="FO68" s="2">
        <f t="shared" si="79"/>
        <v>0.4019183067580453</v>
      </c>
      <c r="FP68" s="2">
        <f t="shared" si="79"/>
        <v>0.38478493785169476</v>
      </c>
      <c r="FQ68" s="2">
        <f t="shared" si="79"/>
        <v>0.41390828254184936</v>
      </c>
      <c r="FR68" s="2">
        <f t="shared" si="79"/>
        <v>0.42931052090627159</v>
      </c>
      <c r="FS68" s="2">
        <f t="shared" si="79"/>
        <v>0.43564908565992466</v>
      </c>
      <c r="FT68" s="2">
        <f t="shared" si="79"/>
        <v>0.38683573681569239</v>
      </c>
      <c r="FU68" s="2">
        <f t="shared" si="79"/>
        <v>0.35540539021418577</v>
      </c>
      <c r="FW68" s="2">
        <f t="shared" si="67"/>
        <v>3.39515201989217E-5</v>
      </c>
      <c r="FX68" s="2">
        <f t="shared" si="67"/>
        <v>4.7066606705297675E-5</v>
      </c>
      <c r="FY68" s="2">
        <f t="shared" si="67"/>
        <v>3.7676518367645896E-5</v>
      </c>
      <c r="FZ68" s="2">
        <f t="shared" si="67"/>
        <v>4.9710326139898884E-5</v>
      </c>
      <c r="GA68" s="2">
        <f t="shared" si="67"/>
        <v>4.679805475621407E-5</v>
      </c>
      <c r="GB68" s="2">
        <f t="shared" si="67"/>
        <v>4.6636078116890044E-5</v>
      </c>
      <c r="GC68" s="2">
        <f t="shared" si="67"/>
        <v>4.7767452343008975E-5</v>
      </c>
      <c r="GD68" s="2">
        <f t="shared" si="67"/>
        <v>5.3735122617276148E-5</v>
      </c>
      <c r="GE68" s="2">
        <f t="shared" si="67"/>
        <v>6.4446377772720169E-5</v>
      </c>
      <c r="GF68" s="2">
        <f t="shared" si="67"/>
        <v>6.0826894633052518E-5</v>
      </c>
      <c r="GG68" s="2">
        <f t="shared" si="67"/>
        <v>5.3714404576790148E-5</v>
      </c>
      <c r="GH68" s="2">
        <f t="shared" si="67"/>
        <v>4.812063970910804E-5</v>
      </c>
      <c r="GI68" s="2">
        <f t="shared" si="67"/>
        <v>3.809550336437375E-5</v>
      </c>
      <c r="GJ68" s="2">
        <f t="shared" si="67"/>
        <v>2.4205340223278379E-5</v>
      </c>
      <c r="GK68" s="2">
        <f t="shared" si="67"/>
        <v>2.0366005484111315E-5</v>
      </c>
      <c r="GM68" s="86">
        <f t="shared" si="68"/>
        <v>1.3444488652579082E-2</v>
      </c>
      <c r="GN68" s="86">
        <f t="shared" si="68"/>
        <v>3.2098700196434701E-3</v>
      </c>
      <c r="GO68" s="86">
        <f t="shared" si="68"/>
        <v>3.0089155391854975E-3</v>
      </c>
      <c r="GP68" s="86">
        <f t="shared" si="68"/>
        <v>4.8213211778668774E-3</v>
      </c>
      <c r="GQ68" s="86">
        <f t="shared" si="68"/>
        <v>5.209687050504147E-3</v>
      </c>
      <c r="GR68" s="86">
        <f t="shared" si="68"/>
        <v>2.146960214742102E-3</v>
      </c>
      <c r="GS68" s="86">
        <f t="shared" si="68"/>
        <v>2.2853926705193764E-3</v>
      </c>
      <c r="GT68" s="86">
        <f t="shared" si="68"/>
        <v>2.6076793823606977E-3</v>
      </c>
      <c r="GU68" s="86">
        <f t="shared" si="68"/>
        <v>1.9671053198058184E-3</v>
      </c>
      <c r="GV68" s="86">
        <f t="shared" si="68"/>
        <v>1.3306560962532982E-3</v>
      </c>
      <c r="GW68" s="86">
        <f t="shared" si="68"/>
        <v>2.7372223502036479E-3</v>
      </c>
      <c r="GX68" s="86">
        <f t="shared" si="68"/>
        <v>3.824166582266485E-3</v>
      </c>
      <c r="GY68" s="86">
        <f t="shared" si="68"/>
        <v>4.5216559560717507E-3</v>
      </c>
      <c r="GZ68" s="86">
        <f t="shared" si="68"/>
        <v>1.3746197211278674E-3</v>
      </c>
      <c r="HA68" s="86">
        <f t="shared" si="68"/>
        <v>3.7620020234972436E-4</v>
      </c>
      <c r="HC68" s="86">
        <f t="shared" si="73"/>
        <v>4.1916094018578534E-9</v>
      </c>
      <c r="HD68" s="86">
        <f t="shared" si="69"/>
        <v>4.426559201108046E-11</v>
      </c>
      <c r="HE68" s="86">
        <f t="shared" si="69"/>
        <v>2.6862740944780929E-11</v>
      </c>
      <c r="HF68" s="86">
        <f t="shared" si="69"/>
        <v>1.530881282647618E-11</v>
      </c>
      <c r="HG68" s="86">
        <f t="shared" si="69"/>
        <v>1.3507846446694693E-11</v>
      </c>
      <c r="HH68" s="86">
        <f t="shared" si="69"/>
        <v>2.7190738679288274E-12</v>
      </c>
      <c r="HI68" s="86">
        <f t="shared" si="69"/>
        <v>1.7341900962317565E-11</v>
      </c>
      <c r="HJ68" s="86">
        <f t="shared" si="69"/>
        <v>1.3480106739208607E-11</v>
      </c>
      <c r="HK68" s="86">
        <f t="shared" si="69"/>
        <v>1.0808519753047661E-11</v>
      </c>
      <c r="HL68" s="86">
        <f t="shared" si="69"/>
        <v>4.0656335486581272E-12</v>
      </c>
      <c r="HM68" s="86">
        <f t="shared" si="69"/>
        <v>4.4986973527654417E-11</v>
      </c>
      <c r="HN68" s="86">
        <f t="shared" si="69"/>
        <v>1.0512241273616689E-11</v>
      </c>
      <c r="HO68" s="86">
        <f t="shared" si="69"/>
        <v>2.5130003604035233E-11</v>
      </c>
      <c r="HP68" s="86">
        <f t="shared" si="69"/>
        <v>1.9285567260709753E-12</v>
      </c>
      <c r="HQ68" s="86">
        <f t="shared" si="69"/>
        <v>2.9390937718429776E-16</v>
      </c>
      <c r="HS68" s="86">
        <f t="shared" si="70"/>
        <v>1.2783811794758258E-48</v>
      </c>
      <c r="HT68" s="86">
        <f t="shared" si="70"/>
        <v>1.7357089935338293E-58</v>
      </c>
      <c r="HU68" s="86">
        <f t="shared" si="70"/>
        <v>8.8003466138627066E-60</v>
      </c>
      <c r="HV68" s="86">
        <f t="shared" si="70"/>
        <v>1.8991889866445655E-61</v>
      </c>
      <c r="HW68" s="86">
        <f t="shared" si="70"/>
        <v>8.4888782700858051E-63</v>
      </c>
      <c r="HX68" s="86">
        <f t="shared" si="70"/>
        <v>2.2852724433608881E-68</v>
      </c>
      <c r="HY68" s="86">
        <f t="shared" si="70"/>
        <v>8.4352579888255169E-64</v>
      </c>
      <c r="HZ68" s="86">
        <f t="shared" si="70"/>
        <v>3.4229755614568942E-66</v>
      </c>
      <c r="IA68" s="86">
        <f t="shared" si="70"/>
        <v>6.9272666344328483E-66</v>
      </c>
      <c r="IB68" s="86">
        <f t="shared" si="70"/>
        <v>2.7782745040740027E-68</v>
      </c>
      <c r="IC68" s="86">
        <f t="shared" si="70"/>
        <v>3.4490997497288133E-62</v>
      </c>
      <c r="ID68" s="86">
        <f t="shared" si="70"/>
        <v>1.7869944818465628E-66</v>
      </c>
      <c r="IE68" s="86">
        <f t="shared" si="70"/>
        <v>1.2329281597959228E-63</v>
      </c>
      <c r="IF68" s="86">
        <f t="shared" si="70"/>
        <v>1.4319956499321795E-50</v>
      </c>
      <c r="IG68" s="86">
        <f t="shared" si="70"/>
        <v>1.3632485287517162E-37</v>
      </c>
      <c r="II68" s="86">
        <f t="shared" si="71"/>
        <v>1.0133292317067826E-241</v>
      </c>
      <c r="IJ68" s="86">
        <f t="shared" si="71"/>
        <v>1.1234897201091869E-298</v>
      </c>
      <c r="IK68" s="86">
        <f t="shared" si="71"/>
        <v>9.7907625244310119E-297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1.024449540637465E-128</v>
      </c>
      <c r="IW68" s="86">
        <f t="shared" si="71"/>
        <v>1.8212340096898164E-82</v>
      </c>
      <c r="IY68" s="86">
        <f t="shared" si="72"/>
        <v>1.3444492844188484E-2</v>
      </c>
      <c r="IZ68" s="86">
        <f t="shared" si="72"/>
        <v>3.2098700639090622E-3</v>
      </c>
      <c r="JA68" s="86">
        <f t="shared" si="72"/>
        <v>3.0089155660482383E-3</v>
      </c>
      <c r="JB68" s="86">
        <f t="shared" si="72"/>
        <v>4.8213211931756907E-3</v>
      </c>
      <c r="JC68" s="86">
        <f t="shared" si="72"/>
        <v>5.2096870640119938E-3</v>
      </c>
      <c r="JD68" s="86">
        <f t="shared" si="72"/>
        <v>2.1469602174611756E-3</v>
      </c>
      <c r="JE68" s="86">
        <f t="shared" si="72"/>
        <v>2.2853926878612773E-3</v>
      </c>
      <c r="JF68" s="86">
        <f t="shared" si="72"/>
        <v>2.6076793958408045E-3</v>
      </c>
      <c r="JG68" s="86">
        <f t="shared" si="72"/>
        <v>1.9671053306143382E-3</v>
      </c>
      <c r="JH68" s="86">
        <f t="shared" si="72"/>
        <v>1.3306561003189317E-3</v>
      </c>
      <c r="JI68" s="86">
        <f t="shared" si="72"/>
        <v>2.7372223951906212E-3</v>
      </c>
      <c r="JJ68" s="86">
        <f t="shared" si="72"/>
        <v>3.8241665927787262E-3</v>
      </c>
      <c r="JK68" s="86">
        <f t="shared" si="72"/>
        <v>4.5216559812017547E-3</v>
      </c>
      <c r="JL68" s="86">
        <f t="shared" si="72"/>
        <v>1.3746197230564241E-3</v>
      </c>
      <c r="JM68" s="86">
        <f t="shared" si="72"/>
        <v>3.7620020235001829E-4</v>
      </c>
    </row>
    <row r="69" spans="2:273" x14ac:dyDescent="0.25">
      <c r="B69" s="2">
        <v>42</v>
      </c>
      <c r="C69" s="37">
        <v>82.367999999999995</v>
      </c>
      <c r="D69" s="37">
        <v>81.644999999999996</v>
      </c>
      <c r="E69" s="37">
        <v>83.381</v>
      </c>
      <c r="F69" s="37">
        <v>82.257999999999996</v>
      </c>
      <c r="G69" s="37">
        <v>84.194000000000003</v>
      </c>
      <c r="H69" s="37">
        <v>83.194000000000003</v>
      </c>
      <c r="I69" s="37">
        <v>91.177000000000007</v>
      </c>
      <c r="J69" s="37">
        <v>82.968000000000004</v>
      </c>
      <c r="K69" s="37">
        <v>86.031999999999996</v>
      </c>
      <c r="L69" s="37">
        <v>86.468000000000004</v>
      </c>
      <c r="M69" s="37">
        <v>84.29</v>
      </c>
      <c r="N69" s="37">
        <v>84.21</v>
      </c>
      <c r="O69" s="37">
        <v>89.935000000000002</v>
      </c>
      <c r="P69" s="37">
        <v>79.635000000000005</v>
      </c>
      <c r="Q69" s="37">
        <v>74.936999999999998</v>
      </c>
      <c r="S69" s="4">
        <f t="shared" si="74"/>
        <v>82.796835738985408</v>
      </c>
      <c r="T69" s="4">
        <f t="shared" si="74"/>
        <v>80.275373004711966</v>
      </c>
      <c r="U69" s="4">
        <f t="shared" si="74"/>
        <v>84.235278657577453</v>
      </c>
      <c r="V69" s="4">
        <f t="shared" si="74"/>
        <v>82.257059057522653</v>
      </c>
      <c r="W69" s="4">
        <f t="shared" si="74"/>
        <v>84.0061537629295</v>
      </c>
      <c r="X69" s="4">
        <f t="shared" si="74"/>
        <v>82.515931783840912</v>
      </c>
      <c r="Y69" s="4">
        <f t="shared" si="74"/>
        <v>90.90799791045356</v>
      </c>
      <c r="Z69" s="4">
        <f t="shared" si="74"/>
        <v>81.488906290311164</v>
      </c>
      <c r="AA69" s="4">
        <f t="shared" si="74"/>
        <v>84.137419019548673</v>
      </c>
      <c r="AB69" s="4">
        <f t="shared" si="74"/>
        <v>84.584126476225464</v>
      </c>
      <c r="AC69" s="4">
        <f t="shared" si="74"/>
        <v>82.57964976720362</v>
      </c>
      <c r="AD69" s="4">
        <f t="shared" si="74"/>
        <v>83.2224371619089</v>
      </c>
      <c r="AE69" s="4">
        <f t="shared" si="74"/>
        <v>88.382635235294913</v>
      </c>
      <c r="AF69" s="4">
        <f t="shared" si="74"/>
        <v>78.796360338058349</v>
      </c>
      <c r="AG69" s="4">
        <f t="shared" si="74"/>
        <v>74.730778601128037</v>
      </c>
      <c r="AI69" s="4">
        <f t="shared" si="75"/>
        <v>-0.42883573898541272</v>
      </c>
      <c r="AJ69" s="4">
        <f t="shared" si="75"/>
        <v>1.36962699528803</v>
      </c>
      <c r="AK69" s="4">
        <f t="shared" si="75"/>
        <v>-0.8542786575774528</v>
      </c>
      <c r="AL69" s="4">
        <f t="shared" si="75"/>
        <v>9.409424773423325E-4</v>
      </c>
      <c r="AM69" s="4">
        <f t="shared" si="75"/>
        <v>0.1878462370705023</v>
      </c>
      <c r="AN69" s="4">
        <f t="shared" si="75"/>
        <v>0.6780682161590903</v>
      </c>
      <c r="AO69" s="4">
        <f t="shared" si="75"/>
        <v>0.26900208954644711</v>
      </c>
      <c r="AP69" s="4">
        <f t="shared" si="75"/>
        <v>1.4790937096888399</v>
      </c>
      <c r="AQ69" s="4">
        <f t="shared" si="75"/>
        <v>1.8945809804513232</v>
      </c>
      <c r="AR69" s="4">
        <f t="shared" si="75"/>
        <v>1.8838735237745396</v>
      </c>
      <c r="AS69" s="4">
        <f t="shared" si="75"/>
        <v>1.7103502327963866</v>
      </c>
      <c r="AT69" s="4">
        <f t="shared" si="75"/>
        <v>0.98756283809109391</v>
      </c>
      <c r="AU69" s="4">
        <f t="shared" si="75"/>
        <v>1.5523647647050893</v>
      </c>
      <c r="AV69" s="4">
        <f t="shared" si="75"/>
        <v>0.83863966194165585</v>
      </c>
      <c r="AW69" s="4">
        <f t="shared" si="75"/>
        <v>0.20622139887196056</v>
      </c>
      <c r="AY69" s="2">
        <f t="shared" si="65"/>
        <v>72.662961769629462</v>
      </c>
      <c r="AZ69" s="2">
        <f t="shared" si="65"/>
        <v>76.652090756408469</v>
      </c>
      <c r="BA69" s="2">
        <f t="shared" si="65"/>
        <v>80.855685918887389</v>
      </c>
      <c r="BB69" s="2">
        <f t="shared" si="65"/>
        <v>77.340733243325232</v>
      </c>
      <c r="BC69" s="2">
        <f t="shared" si="65"/>
        <v>78.810550530084328</v>
      </c>
      <c r="BD69" s="2">
        <f t="shared" si="65"/>
        <v>79.962931861744906</v>
      </c>
      <c r="BE69" s="2">
        <f t="shared" si="65"/>
        <v>88.288488268988928</v>
      </c>
      <c r="BF69" s="2">
        <f t="shared" si="65"/>
        <v>78.480301434528769</v>
      </c>
      <c r="BG69" s="2">
        <f t="shared" si="65"/>
        <v>81.718896239835871</v>
      </c>
      <c r="BH69" s="2">
        <f t="shared" si="65"/>
        <v>82.914972126244919</v>
      </c>
      <c r="BI69" s="2">
        <f t="shared" si="65"/>
        <v>79.518730179068541</v>
      </c>
      <c r="BJ69" s="2">
        <f t="shared" si="65"/>
        <v>79.332319979647124</v>
      </c>
      <c r="BK69" s="2">
        <f t="shared" si="65"/>
        <v>84.150296183093857</v>
      </c>
      <c r="BL69" s="2">
        <f t="shared" si="65"/>
        <v>77.160024384149835</v>
      </c>
      <c r="BM69" s="2">
        <f t="shared" si="65"/>
        <v>74.278578490577075</v>
      </c>
      <c r="BO69" s="2" t="str">
        <f t="shared" si="10"/>
        <v/>
      </c>
      <c r="BP69" s="2">
        <f t="shared" si="11"/>
        <v>81.644999999999996</v>
      </c>
      <c r="BQ69" s="2">
        <f t="shared" si="12"/>
        <v>83.381</v>
      </c>
      <c r="BR69" s="2">
        <f t="shared" si="13"/>
        <v>82.257999999999996</v>
      </c>
      <c r="BS69" s="2">
        <f t="shared" si="14"/>
        <v>84.194000000000003</v>
      </c>
      <c r="BT69" s="2">
        <f t="shared" si="15"/>
        <v>83.194000000000003</v>
      </c>
      <c r="BU69" s="2">
        <f t="shared" si="16"/>
        <v>91.177000000000007</v>
      </c>
      <c r="BV69" s="2">
        <f t="shared" si="17"/>
        <v>82.968000000000004</v>
      </c>
      <c r="BW69" s="2">
        <f t="shared" si="18"/>
        <v>86.031999999999996</v>
      </c>
      <c r="BX69" s="2">
        <f t="shared" si="19"/>
        <v>86.468000000000004</v>
      </c>
      <c r="BY69" s="2">
        <f t="shared" si="20"/>
        <v>84.29</v>
      </c>
      <c r="BZ69" s="2">
        <f t="shared" si="21"/>
        <v>84.21</v>
      </c>
      <c r="CA69" s="2">
        <f t="shared" si="22"/>
        <v>89.935000000000002</v>
      </c>
      <c r="CB69" s="2">
        <f t="shared" si="23"/>
        <v>79.635000000000005</v>
      </c>
      <c r="CC69" s="2">
        <f t="shared" si="24"/>
        <v>74.936999999999998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76.836303832752606</v>
      </c>
      <c r="DL69" s="2">
        <f t="shared" si="76"/>
        <v>79.123720326185435</v>
      </c>
      <c r="DM69" s="2">
        <f t="shared" si="76"/>
        <v>82.212185835095141</v>
      </c>
      <c r="DN69" s="2">
        <f t="shared" si="76"/>
        <v>78.601587737843516</v>
      </c>
      <c r="DO69" s="2">
        <f t="shared" si="76"/>
        <v>81.260371035940793</v>
      </c>
      <c r="DP69" s="2">
        <f t="shared" si="76"/>
        <v>81.965021575984977</v>
      </c>
      <c r="DQ69" s="2">
        <f t="shared" si="76"/>
        <v>89.97135714285713</v>
      </c>
      <c r="DR69" s="2">
        <f t="shared" si="76"/>
        <v>82.396734146341487</v>
      </c>
      <c r="DS69" s="2">
        <f t="shared" si="76"/>
        <v>85.411583738191666</v>
      </c>
      <c r="DT69" s="2">
        <f t="shared" si="76"/>
        <v>84.336248852901505</v>
      </c>
      <c r="DU69" s="2">
        <f t="shared" si="76"/>
        <v>82.177613564540991</v>
      </c>
      <c r="DV69" s="2">
        <f t="shared" si="76"/>
        <v>81.303739655693136</v>
      </c>
      <c r="DW69" s="2">
        <f t="shared" si="76"/>
        <v>86.267110218463714</v>
      </c>
      <c r="DX69" s="2">
        <f t="shared" si="76"/>
        <v>79.364963292847506</v>
      </c>
      <c r="DY69" s="2">
        <f t="shared" si="76"/>
        <v>75.266698752228152</v>
      </c>
      <c r="EA69" s="2">
        <f t="shared" si="77"/>
        <v>68.950814617376551</v>
      </c>
      <c r="EB69" s="2">
        <f t="shared" si="77"/>
        <v>73.521451791475883</v>
      </c>
      <c r="EC69" s="2">
        <f t="shared" si="77"/>
        <v>79.113790780141855</v>
      </c>
      <c r="ED69" s="2">
        <f t="shared" si="77"/>
        <v>75.876550992492952</v>
      </c>
      <c r="EE69" s="2">
        <f t="shared" si="77"/>
        <v>76.01186531124165</v>
      </c>
      <c r="EF69" s="2">
        <f t="shared" si="77"/>
        <v>77.257145694089658</v>
      </c>
      <c r="EG69" s="2">
        <f t="shared" si="77"/>
        <v>86.042114947523245</v>
      </c>
      <c r="EH69" s="2">
        <f t="shared" si="77"/>
        <v>73.407016928657811</v>
      </c>
      <c r="EI69" s="2">
        <f t="shared" si="77"/>
        <v>76.707583366710139</v>
      </c>
      <c r="EJ69" s="2">
        <f t="shared" si="77"/>
        <v>80.842806525638295</v>
      </c>
      <c r="EK69" s="2">
        <f t="shared" si="77"/>
        <v>76.085015851165323</v>
      </c>
      <c r="EL69" s="2">
        <f t="shared" si="77"/>
        <v>76.94220805956958</v>
      </c>
      <c r="EM69" s="2">
        <f t="shared" si="77"/>
        <v>81.649574494571723</v>
      </c>
      <c r="EN69" s="2">
        <f t="shared" si="77"/>
        <v>73.972577090529356</v>
      </c>
      <c r="EO69" s="2">
        <f t="shared" si="77"/>
        <v>72.644019054511006</v>
      </c>
      <c r="EQ69" s="2">
        <f t="shared" si="78"/>
        <v>67.963658855886294</v>
      </c>
      <c r="ER69" s="2">
        <f t="shared" si="78"/>
        <v>72.037242910462155</v>
      </c>
      <c r="ES69" s="2">
        <f t="shared" si="78"/>
        <v>77.415550435162132</v>
      </c>
      <c r="ET69" s="2">
        <f t="shared" si="78"/>
        <v>74.621802108936521</v>
      </c>
      <c r="EU69" s="2">
        <f t="shared" si="78"/>
        <v>75.67168508220746</v>
      </c>
      <c r="EV69" s="2">
        <f t="shared" si="78"/>
        <v>76.841892083069553</v>
      </c>
      <c r="EW69" s="2">
        <f t="shared" si="78"/>
        <v>83.156593686766499</v>
      </c>
      <c r="EX69" s="2">
        <f t="shared" si="78"/>
        <v>72.975874446484511</v>
      </c>
      <c r="EY69" s="2">
        <f t="shared" si="78"/>
        <v>75.754376470588227</v>
      </c>
      <c r="EZ69" s="2">
        <f t="shared" si="78"/>
        <v>79.0068451612903</v>
      </c>
      <c r="FA69" s="2">
        <f t="shared" si="78"/>
        <v>76.284399954276424</v>
      </c>
      <c r="FB69" s="2">
        <f t="shared" si="78"/>
        <v>77.452162275138136</v>
      </c>
      <c r="FC69" s="2">
        <f t="shared" si="78"/>
        <v>79.76815512607314</v>
      </c>
      <c r="FD69" s="2">
        <f t="shared" si="78"/>
        <v>73.543386778309582</v>
      </c>
      <c r="FE69" s="2">
        <f t="shared" si="78"/>
        <v>74.438109804746347</v>
      </c>
      <c r="FG69" s="2">
        <f t="shared" si="79"/>
        <v>0.52923860527994493</v>
      </c>
      <c r="FH69" s="2">
        <f t="shared" si="79"/>
        <v>0.44117002933547989</v>
      </c>
      <c r="FI69" s="2">
        <f t="shared" si="79"/>
        <v>0.43778463868599443</v>
      </c>
      <c r="FJ69" s="2">
        <f t="shared" si="79"/>
        <v>0.46266756046225921</v>
      </c>
      <c r="FK69" s="2">
        <f t="shared" si="79"/>
        <v>0.46676200403529894</v>
      </c>
      <c r="FL69" s="2">
        <f t="shared" si="79"/>
        <v>0.42525940156101721</v>
      </c>
      <c r="FM69" s="2">
        <f t="shared" si="79"/>
        <v>0.4282550321250399</v>
      </c>
      <c r="FN69" s="2">
        <f t="shared" si="79"/>
        <v>0.43565411619269384</v>
      </c>
      <c r="FO69" s="2">
        <f t="shared" si="79"/>
        <v>0.42424402386464566</v>
      </c>
      <c r="FP69" s="2">
        <f t="shared" si="79"/>
        <v>0.40680627991862733</v>
      </c>
      <c r="FQ69" s="2">
        <f t="shared" si="79"/>
        <v>0.43641403118323141</v>
      </c>
      <c r="FR69" s="2">
        <f t="shared" si="79"/>
        <v>0.45200786450933245</v>
      </c>
      <c r="FS69" s="2">
        <f t="shared" si="79"/>
        <v>0.45841235968074057</v>
      </c>
      <c r="FT69" s="2">
        <f t="shared" si="79"/>
        <v>0.40889643935296527</v>
      </c>
      <c r="FU69" s="2">
        <f t="shared" si="79"/>
        <v>0.37677506942973044</v>
      </c>
      <c r="FW69" s="2">
        <f t="shared" si="67"/>
        <v>3.7226979684029389E-5</v>
      </c>
      <c r="FX69" s="2">
        <f t="shared" si="67"/>
        <v>5.1607273675268688E-5</v>
      </c>
      <c r="FY69" s="2">
        <f t="shared" si="67"/>
        <v>4.1311330731572694E-5</v>
      </c>
      <c r="FZ69" s="2">
        <f t="shared" si="67"/>
        <v>5.4506027326697528E-5</v>
      </c>
      <c r="GA69" s="2">
        <f t="shared" si="67"/>
        <v>5.1312814985159253E-5</v>
      </c>
      <c r="GB69" s="2">
        <f t="shared" si="67"/>
        <v>5.1135212732829552E-5</v>
      </c>
      <c r="GC69" s="2">
        <f t="shared" si="67"/>
        <v>5.2375728604949017E-5</v>
      </c>
      <c r="GD69" s="2">
        <f t="shared" si="67"/>
        <v>5.891908486461523E-5</v>
      </c>
      <c r="GE69" s="2">
        <f t="shared" si="67"/>
        <v>7.0663608685175177E-5</v>
      </c>
      <c r="GF69" s="2">
        <f t="shared" si="67"/>
        <v>6.6694972306858923E-5</v>
      </c>
      <c r="GG69" s="2">
        <f t="shared" si="67"/>
        <v>5.8896368220449154E-5</v>
      </c>
      <c r="GH69" s="2">
        <f t="shared" si="67"/>
        <v>5.2762987268449048E-5</v>
      </c>
      <c r="GI69" s="2">
        <f t="shared" si="67"/>
        <v>4.17707352865827E-5</v>
      </c>
      <c r="GJ69" s="2">
        <f t="shared" si="67"/>
        <v>2.6540565805199134E-5</v>
      </c>
      <c r="GK69" s="2">
        <f t="shared" si="67"/>
        <v>2.2330837078546545E-5</v>
      </c>
      <c r="GM69" s="86">
        <f t="shared" si="68"/>
        <v>1.789824882591844E-2</v>
      </c>
      <c r="GN69" s="86">
        <f t="shared" si="68"/>
        <v>4.7784713692567982E-3</v>
      </c>
      <c r="GO69" s="86">
        <f t="shared" si="68"/>
        <v>4.4943885727718536E-3</v>
      </c>
      <c r="GP69" s="86">
        <f t="shared" si="68"/>
        <v>6.9907944245185131E-3</v>
      </c>
      <c r="GQ69" s="86">
        <f t="shared" si="68"/>
        <v>7.5030158639182772E-3</v>
      </c>
      <c r="GR69" s="86">
        <f t="shared" si="68"/>
        <v>3.3264094145337873E-3</v>
      </c>
      <c r="GS69" s="86">
        <f t="shared" si="68"/>
        <v>3.5299650907801338E-3</v>
      </c>
      <c r="GT69" s="86">
        <f t="shared" si="68"/>
        <v>4.0204013555865141E-3</v>
      </c>
      <c r="GU69" s="86">
        <f t="shared" si="68"/>
        <v>3.1040074987894405E-3</v>
      </c>
      <c r="GV69" s="86">
        <f t="shared" si="68"/>
        <v>2.1400219068155269E-3</v>
      </c>
      <c r="GW69" s="86">
        <f t="shared" si="68"/>
        <v>4.1764350076992432E-3</v>
      </c>
      <c r="GX69" s="86">
        <f t="shared" si="68"/>
        <v>5.6856516768915314E-3</v>
      </c>
      <c r="GY69" s="86">
        <f t="shared" si="68"/>
        <v>6.5569112855249738E-3</v>
      </c>
      <c r="GZ69" s="86">
        <f t="shared" si="68"/>
        <v>2.2135363727455223E-3</v>
      </c>
      <c r="HA69" s="86">
        <f t="shared" si="68"/>
        <v>6.9172445462937213E-4</v>
      </c>
      <c r="HC69" s="86">
        <f t="shared" si="73"/>
        <v>8.8318762730669128E-9</v>
      </c>
      <c r="HD69" s="86">
        <f t="shared" si="69"/>
        <v>1.15007341728073E-10</v>
      </c>
      <c r="HE69" s="86">
        <f t="shared" si="69"/>
        <v>6.8851160325046629E-11</v>
      </c>
      <c r="HF69" s="86">
        <f t="shared" si="69"/>
        <v>4.1661965634876105E-11</v>
      </c>
      <c r="HG69" s="86">
        <f t="shared" si="69"/>
        <v>3.743256074524693E-11</v>
      </c>
      <c r="HH69" s="86">
        <f t="shared" si="69"/>
        <v>8.0884052157186207E-12</v>
      </c>
      <c r="HI69" s="86">
        <f t="shared" si="69"/>
        <v>4.7936219765752545E-11</v>
      </c>
      <c r="HJ69" s="86">
        <f t="shared" si="69"/>
        <v>3.8563021789451948E-11</v>
      </c>
      <c r="HK69" s="86">
        <f t="shared" si="69"/>
        <v>3.1462570303111415E-11</v>
      </c>
      <c r="HL69" s="86">
        <f t="shared" si="69"/>
        <v>1.2238319024855417E-11</v>
      </c>
      <c r="HM69" s="86">
        <f t="shared" si="69"/>
        <v>1.2067882433570697E-10</v>
      </c>
      <c r="HN69" s="86">
        <f t="shared" si="69"/>
        <v>2.988489300743705E-11</v>
      </c>
      <c r="HO69" s="86">
        <f t="shared" si="69"/>
        <v>6.7025631841402592E-11</v>
      </c>
      <c r="HP69" s="86">
        <f t="shared" si="69"/>
        <v>5.7363598191898106E-12</v>
      </c>
      <c r="HQ69" s="86">
        <f t="shared" si="69"/>
        <v>1.3101297594582629E-15</v>
      </c>
      <c r="HS69" s="86">
        <f t="shared" si="70"/>
        <v>1.6010355926325827E-47</v>
      </c>
      <c r="HT69" s="86">
        <f t="shared" si="70"/>
        <v>4.225412017317545E-57</v>
      </c>
      <c r="HU69" s="86">
        <f t="shared" si="70"/>
        <v>2.0497600794850014E-58</v>
      </c>
      <c r="HV69" s="86">
        <f t="shared" si="70"/>
        <v>5.4511859077095241E-60</v>
      </c>
      <c r="HW69" s="86">
        <f t="shared" si="70"/>
        <v>2.6670590728105756E-61</v>
      </c>
      <c r="HX69" s="86">
        <f t="shared" si="70"/>
        <v>9.5251161565048804E-67</v>
      </c>
      <c r="HY69" s="86">
        <f t="shared" si="70"/>
        <v>2.75226829753179E-62</v>
      </c>
      <c r="HZ69" s="86">
        <f t="shared" si="70"/>
        <v>1.3208208559131983E-64</v>
      </c>
      <c r="IA69" s="86">
        <f t="shared" si="70"/>
        <v>2.7679593874975589E-64</v>
      </c>
      <c r="IB69" s="86">
        <f t="shared" si="70"/>
        <v>1.2400438201385469E-66</v>
      </c>
      <c r="IC69" s="86">
        <f t="shared" si="70"/>
        <v>1.0405777619986835E-60</v>
      </c>
      <c r="ID69" s="86">
        <f t="shared" si="70"/>
        <v>6.6737288362560309E-65</v>
      </c>
      <c r="IE69" s="86">
        <f t="shared" si="70"/>
        <v>3.6365401716302041E-62</v>
      </c>
      <c r="IF69" s="86">
        <f t="shared" si="70"/>
        <v>1.9476150501580569E-49</v>
      </c>
      <c r="IG69" s="86">
        <f t="shared" si="70"/>
        <v>8.979830744786094E-37</v>
      </c>
      <c r="II69" s="86">
        <f t="shared" si="71"/>
        <v>1.8854708549764214E-237</v>
      </c>
      <c r="IJ69" s="86">
        <f t="shared" si="71"/>
        <v>3.2121749212753857E-293</v>
      </c>
      <c r="IK69" s="86">
        <f t="shared" si="71"/>
        <v>1.9655600896234567E-291</v>
      </c>
      <c r="IL69" s="86">
        <f t="shared" si="71"/>
        <v>8.8371223097084897E-305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3.3311524128453897E-305</v>
      </c>
      <c r="IT69" s="86">
        <f t="shared" si="71"/>
        <v>0</v>
      </c>
      <c r="IU69" s="86">
        <f t="shared" si="71"/>
        <v>0</v>
      </c>
      <c r="IV69" s="86">
        <f t="shared" si="71"/>
        <v>1.5748321078915165E-126</v>
      </c>
      <c r="IW69" s="86">
        <f t="shared" si="71"/>
        <v>4.2519483565665406E-81</v>
      </c>
      <c r="IY69" s="86">
        <f t="shared" si="72"/>
        <v>1.7898257657794712E-2</v>
      </c>
      <c r="IZ69" s="86">
        <f t="shared" si="72"/>
        <v>4.7784714842641395E-3</v>
      </c>
      <c r="JA69" s="86">
        <f t="shared" si="72"/>
        <v>4.4943886416230136E-3</v>
      </c>
      <c r="JB69" s="86">
        <f t="shared" si="72"/>
        <v>6.9907944661804786E-3</v>
      </c>
      <c r="JC69" s="86">
        <f t="shared" si="72"/>
        <v>7.5030159013508377E-3</v>
      </c>
      <c r="JD69" s="86">
        <f t="shared" si="72"/>
        <v>3.3264094226221927E-3</v>
      </c>
      <c r="JE69" s="86">
        <f t="shared" si="72"/>
        <v>3.5299651387163534E-3</v>
      </c>
      <c r="JF69" s="86">
        <f t="shared" si="72"/>
        <v>4.0204013941495358E-3</v>
      </c>
      <c r="JG69" s="86">
        <f t="shared" si="72"/>
        <v>3.1040075302520109E-3</v>
      </c>
      <c r="JH69" s="86">
        <f t="shared" si="72"/>
        <v>2.1400219190538458E-3</v>
      </c>
      <c r="JI69" s="86">
        <f t="shared" si="72"/>
        <v>4.1764351283780678E-3</v>
      </c>
      <c r="JJ69" s="86">
        <f t="shared" si="72"/>
        <v>5.6856517067764246E-3</v>
      </c>
      <c r="JK69" s="86">
        <f t="shared" si="72"/>
        <v>6.5569113525506054E-3</v>
      </c>
      <c r="JL69" s="86">
        <f t="shared" si="72"/>
        <v>2.213536378481882E-3</v>
      </c>
      <c r="JM69" s="86">
        <f t="shared" si="72"/>
        <v>6.9172445463068228E-4</v>
      </c>
    </row>
    <row r="70" spans="2:273" x14ac:dyDescent="0.25">
      <c r="B70" s="2">
        <v>43</v>
      </c>
      <c r="C70" s="37">
        <v>86.632000000000005</v>
      </c>
      <c r="D70" s="37">
        <v>82.177000000000007</v>
      </c>
      <c r="E70" s="37">
        <v>84.159000000000006</v>
      </c>
      <c r="F70" s="37">
        <v>83.629000000000005</v>
      </c>
      <c r="G70" s="37">
        <v>86.016000000000005</v>
      </c>
      <c r="H70" s="37">
        <v>84.338999999999999</v>
      </c>
      <c r="I70" s="37">
        <v>92.016000000000005</v>
      </c>
      <c r="J70" s="37">
        <v>85.338999999999999</v>
      </c>
      <c r="K70" s="37">
        <v>87.581000000000003</v>
      </c>
      <c r="L70" s="37">
        <v>86.403000000000006</v>
      </c>
      <c r="M70" s="37">
        <v>85.983999999999995</v>
      </c>
      <c r="N70" s="37">
        <v>85.435000000000002</v>
      </c>
      <c r="O70" s="37">
        <v>90.483999999999995</v>
      </c>
      <c r="P70" s="37">
        <v>80.713999999999999</v>
      </c>
      <c r="Q70" s="37">
        <v>74.619</v>
      </c>
      <c r="S70" s="4">
        <f t="shared" si="74"/>
        <v>85.342333270964815</v>
      </c>
      <c r="T70" s="4">
        <f t="shared" si="74"/>
        <v>81.628717825169375</v>
      </c>
      <c r="U70" s="4">
        <f t="shared" si="74"/>
        <v>85.546377066139314</v>
      </c>
      <c r="V70" s="4">
        <f t="shared" si="74"/>
        <v>83.948961029973546</v>
      </c>
      <c r="W70" s="4">
        <f t="shared" si="74"/>
        <v>85.74045494377792</v>
      </c>
      <c r="X70" s="4">
        <f t="shared" si="74"/>
        <v>83.553785418877069</v>
      </c>
      <c r="Y70" s="4">
        <f t="shared" si="74"/>
        <v>91.90728649909228</v>
      </c>
      <c r="Z70" s="4">
        <f t="shared" si="74"/>
        <v>82.634612322503344</v>
      </c>
      <c r="AA70" s="4">
        <f t="shared" si="74"/>
        <v>85.13909170498583</v>
      </c>
      <c r="AB70" s="4">
        <f t="shared" si="74"/>
        <v>85.349528633334771</v>
      </c>
      <c r="AC70" s="4">
        <f t="shared" si="74"/>
        <v>83.781421446453962</v>
      </c>
      <c r="AD70" s="4">
        <f t="shared" si="74"/>
        <v>84.647457484302038</v>
      </c>
      <c r="AE70" s="4">
        <f t="shared" si="74"/>
        <v>89.821276803821831</v>
      </c>
      <c r="AF70" s="4">
        <f t="shared" si="74"/>
        <v>79.522758940476294</v>
      </c>
      <c r="AG70" s="4">
        <f t="shared" si="74"/>
        <v>74.964425506416688</v>
      </c>
      <c r="AI70" s="4">
        <f t="shared" si="75"/>
        <v>1.28966672903519</v>
      </c>
      <c r="AJ70" s="4">
        <f t="shared" si="75"/>
        <v>0.54828217483063213</v>
      </c>
      <c r="AK70" s="4">
        <f t="shared" si="75"/>
        <v>-1.3873770661393081</v>
      </c>
      <c r="AL70" s="4">
        <f t="shared" si="75"/>
        <v>-0.31996102997354114</v>
      </c>
      <c r="AM70" s="4">
        <f t="shared" si="75"/>
        <v>0.2755450562220858</v>
      </c>
      <c r="AN70" s="4">
        <f t="shared" si="75"/>
        <v>0.78521458112292919</v>
      </c>
      <c r="AO70" s="4">
        <f t="shared" si="75"/>
        <v>0.1087135009077258</v>
      </c>
      <c r="AP70" s="4">
        <f t="shared" si="75"/>
        <v>2.7043876774966549</v>
      </c>
      <c r="AQ70" s="4">
        <f t="shared" si="75"/>
        <v>2.4419082950141728</v>
      </c>
      <c r="AR70" s="4">
        <f t="shared" si="75"/>
        <v>1.0534713666652351</v>
      </c>
      <c r="AS70" s="4">
        <f t="shared" si="75"/>
        <v>2.2025785535460329</v>
      </c>
      <c r="AT70" s="4">
        <f t="shared" si="75"/>
        <v>0.78754251569796452</v>
      </c>
      <c r="AU70" s="4">
        <f t="shared" si="75"/>
        <v>0.66272319617816322</v>
      </c>
      <c r="AV70" s="4">
        <f t="shared" si="75"/>
        <v>1.1912410595237048</v>
      </c>
      <c r="AW70" s="4">
        <f t="shared" si="75"/>
        <v>-0.34542550641668868</v>
      </c>
      <c r="AY70" s="2">
        <f t="shared" si="65"/>
        <v>72.44724418856562</v>
      </c>
      <c r="AZ70" s="2">
        <f t="shared" si="65"/>
        <v>76.50925071481943</v>
      </c>
      <c r="BA70" s="2">
        <f t="shared" si="65"/>
        <v>80.755144861858554</v>
      </c>
      <c r="BB70" s="2">
        <f t="shared" si="65"/>
        <v>77.177075893113624</v>
      </c>
      <c r="BC70" s="2">
        <f t="shared" si="65"/>
        <v>78.628612071739809</v>
      </c>
      <c r="BD70" s="2">
        <f t="shared" si="65"/>
        <v>79.811705068297144</v>
      </c>
      <c r="BE70" s="2">
        <f t="shared" si="65"/>
        <v>88.079729754911554</v>
      </c>
      <c r="BF70" s="2">
        <f t="shared" si="65"/>
        <v>78.25061188669423</v>
      </c>
      <c r="BG70" s="2">
        <f t="shared" si="65"/>
        <v>81.537134408615088</v>
      </c>
      <c r="BH70" s="2">
        <f t="shared" si="65"/>
        <v>82.815016994680548</v>
      </c>
      <c r="BI70" s="2">
        <f t="shared" si="65"/>
        <v>79.361301007289143</v>
      </c>
      <c r="BJ70" s="2">
        <f t="shared" si="65"/>
        <v>79.165833277083351</v>
      </c>
      <c r="BK70" s="2">
        <f t="shared" si="65"/>
        <v>83.987515398332761</v>
      </c>
      <c r="BL70" s="2">
        <f t="shared" si="65"/>
        <v>77.036170564010888</v>
      </c>
      <c r="BM70" s="2">
        <f t="shared" si="65"/>
        <v>74.187635031978601</v>
      </c>
      <c r="BO70" s="2" t="str">
        <f t="shared" si="10"/>
        <v/>
      </c>
      <c r="BP70" s="2">
        <f t="shared" si="11"/>
        <v>82.177000000000007</v>
      </c>
      <c r="BQ70" s="2">
        <f t="shared" si="12"/>
        <v>84.159000000000006</v>
      </c>
      <c r="BR70" s="2" t="str">
        <f t="shared" si="13"/>
        <v/>
      </c>
      <c r="BS70" s="2" t="str">
        <f t="shared" si="14"/>
        <v/>
      </c>
      <c r="BT70" s="2">
        <f t="shared" si="15"/>
        <v>84.338999999999999</v>
      </c>
      <c r="BU70" s="2">
        <f t="shared" si="16"/>
        <v>92.016000000000005</v>
      </c>
      <c r="BV70" s="2">
        <f t="shared" si="17"/>
        <v>85.338999999999999</v>
      </c>
      <c r="BW70" s="2">
        <f t="shared" si="18"/>
        <v>87.581000000000003</v>
      </c>
      <c r="BX70" s="2">
        <f t="shared" si="19"/>
        <v>86.403000000000006</v>
      </c>
      <c r="BY70" s="2">
        <f t="shared" si="20"/>
        <v>85.983999999999995</v>
      </c>
      <c r="BZ70" s="2">
        <f t="shared" si="21"/>
        <v>85.435000000000002</v>
      </c>
      <c r="CA70" s="2">
        <f t="shared" si="22"/>
        <v>90.483999999999995</v>
      </c>
      <c r="CB70" s="2">
        <f t="shared" si="23"/>
        <v>80.713999999999999</v>
      </c>
      <c r="CC70" s="2">
        <f t="shared" si="24"/>
        <v>74.619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76.888124738675955</v>
      </c>
      <c r="DL70" s="2">
        <f t="shared" si="76"/>
        <v>79.221692389006336</v>
      </c>
      <c r="DM70" s="2">
        <f t="shared" si="76"/>
        <v>82.299248978153642</v>
      </c>
      <c r="DN70" s="2">
        <f t="shared" si="76"/>
        <v>78.549840531561429</v>
      </c>
      <c r="DO70" s="2">
        <f t="shared" si="76"/>
        <v>81.279627906976742</v>
      </c>
      <c r="DP70" s="2">
        <f t="shared" si="76"/>
        <v>82.017515666041263</v>
      </c>
      <c r="DQ70" s="2">
        <f t="shared" si="76"/>
        <v>89.953748257839706</v>
      </c>
      <c r="DR70" s="2">
        <f t="shared" si="76"/>
        <v>82.442159756097581</v>
      </c>
      <c r="DS70" s="2">
        <f t="shared" si="76"/>
        <v>85.553268151147122</v>
      </c>
      <c r="DT70" s="2">
        <f t="shared" si="76"/>
        <v>84.431703508771946</v>
      </c>
      <c r="DU70" s="2">
        <f t="shared" si="76"/>
        <v>82.242639008184128</v>
      </c>
      <c r="DV70" s="2">
        <f t="shared" si="76"/>
        <v>81.288245243128955</v>
      </c>
      <c r="DW70" s="2">
        <f t="shared" si="76"/>
        <v>86.30749696969697</v>
      </c>
      <c r="DX70" s="2">
        <f t="shared" si="76"/>
        <v>79.432262280701764</v>
      </c>
      <c r="DY70" s="2">
        <f t="shared" si="76"/>
        <v>75.247474153297674</v>
      </c>
      <c r="EA70" s="2">
        <f t="shared" si="77"/>
        <v>68.844696463969996</v>
      </c>
      <c r="EB70" s="2">
        <f t="shared" si="77"/>
        <v>73.375897371321884</v>
      </c>
      <c r="EC70" s="2">
        <f t="shared" si="77"/>
        <v>78.946808454351014</v>
      </c>
      <c r="ED70" s="2">
        <f t="shared" si="77"/>
        <v>75.723209031001829</v>
      </c>
      <c r="EE70" s="2">
        <f t="shared" si="77"/>
        <v>75.866560023763924</v>
      </c>
      <c r="EF70" s="2">
        <f t="shared" si="77"/>
        <v>77.092900505651414</v>
      </c>
      <c r="EG70" s="2">
        <f t="shared" si="77"/>
        <v>85.798311869108915</v>
      </c>
      <c r="EH70" s="2">
        <f t="shared" si="77"/>
        <v>73.298702112525788</v>
      </c>
      <c r="EI70" s="2">
        <f t="shared" si="77"/>
        <v>76.566444501866926</v>
      </c>
      <c r="EJ70" s="2">
        <f t="shared" si="77"/>
        <v>80.665343532390779</v>
      </c>
      <c r="EK70" s="2">
        <f t="shared" si="77"/>
        <v>75.967712283630902</v>
      </c>
      <c r="EL70" s="2">
        <f t="shared" si="77"/>
        <v>76.819069667465769</v>
      </c>
      <c r="EM70" s="2">
        <f t="shared" si="77"/>
        <v>81.487939564989745</v>
      </c>
      <c r="EN70" s="2">
        <f t="shared" si="77"/>
        <v>73.877169555787603</v>
      </c>
      <c r="EO70" s="2">
        <f t="shared" si="77"/>
        <v>72.588695427177669</v>
      </c>
      <c r="EQ70" s="2">
        <f t="shared" si="78"/>
        <v>67.871513940800469</v>
      </c>
      <c r="ER70" s="2">
        <f t="shared" si="78"/>
        <v>71.913183091379821</v>
      </c>
      <c r="ES70" s="2">
        <f t="shared" si="78"/>
        <v>77.272570819747898</v>
      </c>
      <c r="ET70" s="2">
        <f t="shared" si="78"/>
        <v>74.486657792352872</v>
      </c>
      <c r="EU70" s="2">
        <f t="shared" si="78"/>
        <v>75.531329261437776</v>
      </c>
      <c r="EV70" s="2">
        <f t="shared" si="78"/>
        <v>76.683754325561537</v>
      </c>
      <c r="EW70" s="2">
        <f t="shared" si="78"/>
        <v>82.955680346565629</v>
      </c>
      <c r="EX70" s="2">
        <f t="shared" si="78"/>
        <v>72.874144094034648</v>
      </c>
      <c r="EY70" s="2">
        <f t="shared" si="78"/>
        <v>75.627893299232738</v>
      </c>
      <c r="EZ70" s="2">
        <f t="shared" si="78"/>
        <v>78.857738832799782</v>
      </c>
      <c r="FA70" s="2">
        <f t="shared" si="78"/>
        <v>76.164065885696715</v>
      </c>
      <c r="FB70" s="2">
        <f t="shared" si="78"/>
        <v>77.321414371578655</v>
      </c>
      <c r="FC70" s="2">
        <f t="shared" si="78"/>
        <v>79.634255889699929</v>
      </c>
      <c r="FD70" s="2">
        <f t="shared" si="78"/>
        <v>73.454550744594599</v>
      </c>
      <c r="FE70" s="2">
        <f t="shared" si="78"/>
        <v>74.3541270773664</v>
      </c>
      <c r="FG70" s="2">
        <f t="shared" si="79"/>
        <v>0.55210796623842739</v>
      </c>
      <c r="FH70" s="2">
        <f t="shared" si="79"/>
        <v>0.46398460720522611</v>
      </c>
      <c r="FI70" s="2">
        <f t="shared" si="79"/>
        <v>0.46056843297800731</v>
      </c>
      <c r="FJ70" s="2">
        <f t="shared" si="79"/>
        <v>0.48562776452725365</v>
      </c>
      <c r="FK70" s="2">
        <f t="shared" si="79"/>
        <v>0.48974020487253883</v>
      </c>
      <c r="FL70" s="2">
        <f t="shared" si="79"/>
        <v>0.44791066626420861</v>
      </c>
      <c r="FM70" s="2">
        <f t="shared" si="79"/>
        <v>0.45094066649446296</v>
      </c>
      <c r="FN70" s="2">
        <f t="shared" si="79"/>
        <v>0.45841743955313957</v>
      </c>
      <c r="FO70" s="2">
        <f t="shared" si="79"/>
        <v>0.44688325706314186</v>
      </c>
      <c r="FP70" s="2">
        <f t="shared" si="79"/>
        <v>0.42920866186493245</v>
      </c>
      <c r="FQ70" s="2">
        <f t="shared" si="79"/>
        <v>0.45918475347066068</v>
      </c>
      <c r="FR70" s="2">
        <f t="shared" si="79"/>
        <v>0.4749066113753031</v>
      </c>
      <c r="FS70" s="2">
        <f t="shared" si="79"/>
        <v>0.48135056331723258</v>
      </c>
      <c r="FT70" s="2">
        <f t="shared" si="79"/>
        <v>0.43133022915747166</v>
      </c>
      <c r="FU70" s="2">
        <f t="shared" si="79"/>
        <v>0.39863503415863033</v>
      </c>
      <c r="FW70" s="2">
        <f t="shared" si="67"/>
        <v>4.0818424928681381E-5</v>
      </c>
      <c r="FX70" s="2">
        <f t="shared" si="67"/>
        <v>5.6585968607108706E-5</v>
      </c>
      <c r="FY70" s="2">
        <f t="shared" si="67"/>
        <v>4.5296792863998998E-5</v>
      </c>
      <c r="FZ70" s="2">
        <f t="shared" si="67"/>
        <v>5.9764356242683159E-5</v>
      </c>
      <c r="GA70" s="2">
        <f t="shared" si="67"/>
        <v>5.6263104279642491E-5</v>
      </c>
      <c r="GB70" s="2">
        <f t="shared" si="67"/>
        <v>5.6068369207143441E-5</v>
      </c>
      <c r="GC70" s="2">
        <f t="shared" si="67"/>
        <v>5.742855422930374E-5</v>
      </c>
      <c r="GD70" s="2">
        <f t="shared" si="67"/>
        <v>6.4603124660304911E-5</v>
      </c>
      <c r="GE70" s="2">
        <f t="shared" si="67"/>
        <v>7.7480577960442441E-5</v>
      </c>
      <c r="GF70" s="2">
        <f t="shared" si="67"/>
        <v>7.3129112369481217E-5</v>
      </c>
      <c r="GG70" s="2">
        <f t="shared" si="67"/>
        <v>6.4578216638408036E-5</v>
      </c>
      <c r="GH70" s="2">
        <f t="shared" si="67"/>
        <v>5.7853170602952199E-5</v>
      </c>
      <c r="GI70" s="2">
        <f t="shared" si="67"/>
        <v>4.58005159041218E-5</v>
      </c>
      <c r="GJ70" s="2">
        <f t="shared" si="67"/>
        <v>2.910107720289593E-5</v>
      </c>
      <c r="GK70" s="2">
        <f t="shared" si="67"/>
        <v>2.44852232063352E-5</v>
      </c>
      <c r="GM70" s="86">
        <f t="shared" si="68"/>
        <v>2.3595039650576816E-2</v>
      </c>
      <c r="GN70" s="86">
        <f t="shared" si="68"/>
        <v>7.011239079342607E-3</v>
      </c>
      <c r="GO70" s="86">
        <f t="shared" si="68"/>
        <v>6.6160260742313248E-3</v>
      </c>
      <c r="GP70" s="86">
        <f t="shared" si="68"/>
        <v>9.9999998995067459E-3</v>
      </c>
      <c r="GQ70" s="86">
        <f t="shared" si="68"/>
        <v>1.0663680445563343E-2</v>
      </c>
      <c r="GR70" s="86">
        <f t="shared" si="68"/>
        <v>5.0696102870298665E-3</v>
      </c>
      <c r="GS70" s="86">
        <f t="shared" si="68"/>
        <v>5.3636160537911754E-3</v>
      </c>
      <c r="GT70" s="86">
        <f t="shared" si="68"/>
        <v>6.0963260376235163E-3</v>
      </c>
      <c r="GU70" s="86">
        <f t="shared" si="68"/>
        <v>4.8122974605906083E-3</v>
      </c>
      <c r="GV70" s="86">
        <f t="shared" si="68"/>
        <v>3.3801083374483502E-3</v>
      </c>
      <c r="GW70" s="86">
        <f t="shared" si="68"/>
        <v>6.2715890270923554E-3</v>
      </c>
      <c r="GX70" s="86">
        <f t="shared" si="68"/>
        <v>8.3286729417986743E-3</v>
      </c>
      <c r="GY70" s="86">
        <f t="shared" si="68"/>
        <v>9.3816557156341795E-3</v>
      </c>
      <c r="GZ70" s="86">
        <f t="shared" si="68"/>
        <v>3.5000099559819317E-3</v>
      </c>
      <c r="HA70" s="86">
        <f t="shared" si="68"/>
        <v>1.2403440486894221E-3</v>
      </c>
      <c r="HC70" s="86">
        <f t="shared" si="73"/>
        <v>1.8329363953456193E-8</v>
      </c>
      <c r="HD70" s="86">
        <f t="shared" si="69"/>
        <v>2.9285947290114004E-10</v>
      </c>
      <c r="HE70" s="86">
        <f t="shared" si="69"/>
        <v>1.7313090063237961E-10</v>
      </c>
      <c r="HF70" s="86">
        <f t="shared" si="69"/>
        <v>1.1100857049689642E-10</v>
      </c>
      <c r="HG70" s="86">
        <f t="shared" si="69"/>
        <v>1.0149434176114416E-10</v>
      </c>
      <c r="HH70" s="86">
        <f t="shared" si="69"/>
        <v>2.3503269452639386E-11</v>
      </c>
      <c r="HI70" s="86">
        <f t="shared" si="69"/>
        <v>1.2963107139277813E-10</v>
      </c>
      <c r="HJ70" s="86">
        <f t="shared" si="69"/>
        <v>1.077882968696547E-10</v>
      </c>
      <c r="HK70" s="86">
        <f t="shared" si="69"/>
        <v>8.9433285922398767E-11</v>
      </c>
      <c r="HL70" s="86">
        <f t="shared" si="69"/>
        <v>3.595415873098266E-11</v>
      </c>
      <c r="HM70" s="86">
        <f t="shared" si="69"/>
        <v>3.1684200263231353E-10</v>
      </c>
      <c r="HN70" s="86">
        <f t="shared" si="69"/>
        <v>8.3052548902064702E-11</v>
      </c>
      <c r="HO70" s="86">
        <f t="shared" si="69"/>
        <v>1.7510270382431982E-10</v>
      </c>
      <c r="HP70" s="86">
        <f t="shared" si="69"/>
        <v>1.6672436774842194E-11</v>
      </c>
      <c r="HQ70" s="86">
        <f t="shared" si="69"/>
        <v>5.6521144794691379E-15</v>
      </c>
      <c r="HS70" s="86">
        <f t="shared" si="70"/>
        <v>1.946468176217262E-46</v>
      </c>
      <c r="HT70" s="86">
        <f t="shared" si="70"/>
        <v>9.8906409751954129E-56</v>
      </c>
      <c r="HU70" s="86">
        <f t="shared" si="70"/>
        <v>4.599504037204751E-57</v>
      </c>
      <c r="HV70" s="86">
        <f t="shared" si="70"/>
        <v>1.501409568960719E-58</v>
      </c>
      <c r="HW70" s="86">
        <f t="shared" si="70"/>
        <v>8.0303664583489958E-60</v>
      </c>
      <c r="HX70" s="86">
        <f t="shared" si="70"/>
        <v>3.7928379706954429E-65</v>
      </c>
      <c r="HY70" s="86">
        <f t="shared" si="70"/>
        <v>8.6039903534552063E-61</v>
      </c>
      <c r="HZ70" s="86">
        <f t="shared" si="70"/>
        <v>4.8709964742118654E-63</v>
      </c>
      <c r="IA70" s="86">
        <f t="shared" si="70"/>
        <v>1.055881709133136E-62</v>
      </c>
      <c r="IB70" s="86">
        <f t="shared" si="70"/>
        <v>5.2783089887080771E-65</v>
      </c>
      <c r="IC70" s="86">
        <f t="shared" si="70"/>
        <v>3.0103450903830914E-59</v>
      </c>
      <c r="ID70" s="86">
        <f t="shared" si="70"/>
        <v>2.3844307491385416E-63</v>
      </c>
      <c r="IE70" s="86">
        <f t="shared" si="70"/>
        <v>1.0300923035832919E-60</v>
      </c>
      <c r="IF70" s="86">
        <f t="shared" si="70"/>
        <v>2.569560199179801E-48</v>
      </c>
      <c r="IG70" s="86">
        <f t="shared" si="70"/>
        <v>5.7892851109621122E-36</v>
      </c>
      <c r="II70" s="86">
        <f t="shared" si="71"/>
        <v>3.2119794353065124E-233</v>
      </c>
      <c r="IJ70" s="86">
        <f t="shared" si="71"/>
        <v>8.1739938747298782E-288</v>
      </c>
      <c r="IK70" s="86">
        <f t="shared" si="71"/>
        <v>3.5323574653732896E-286</v>
      </c>
      <c r="IL70" s="86">
        <f t="shared" si="71"/>
        <v>3.9595037429350346E-299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1.6851316970694991E-299</v>
      </c>
      <c r="IT70" s="86">
        <f t="shared" si="71"/>
        <v>0</v>
      </c>
      <c r="IU70" s="86">
        <f t="shared" si="71"/>
        <v>0</v>
      </c>
      <c r="IV70" s="86">
        <f t="shared" si="71"/>
        <v>2.3174596726117114E-124</v>
      </c>
      <c r="IW70" s="86">
        <f t="shared" si="71"/>
        <v>9.6640009846673419E-80</v>
      </c>
      <c r="IY70" s="86">
        <f t="shared" si="72"/>
        <v>2.359505797994077E-2</v>
      </c>
      <c r="IZ70" s="86">
        <f t="shared" si="72"/>
        <v>7.0112393722020798E-3</v>
      </c>
      <c r="JA70" s="86">
        <f t="shared" si="72"/>
        <v>6.616026247362225E-3</v>
      </c>
      <c r="JB70" s="86">
        <f t="shared" si="72"/>
        <v>1.0000000010515316E-2</v>
      </c>
      <c r="JC70" s="86">
        <f t="shared" si="72"/>
        <v>1.0663680547057686E-2</v>
      </c>
      <c r="JD70" s="86">
        <f t="shared" si="72"/>
        <v>5.0696103105331361E-3</v>
      </c>
      <c r="JE70" s="86">
        <f t="shared" si="72"/>
        <v>5.3636161834222469E-3</v>
      </c>
      <c r="JF70" s="86">
        <f t="shared" si="72"/>
        <v>6.0963261454118128E-3</v>
      </c>
      <c r="JG70" s="86">
        <f t="shared" si="72"/>
        <v>4.8122975500238946E-3</v>
      </c>
      <c r="JH70" s="86">
        <f t="shared" si="72"/>
        <v>3.3801083734025092E-3</v>
      </c>
      <c r="JI70" s="86">
        <f t="shared" si="72"/>
        <v>6.2715893439343577E-3</v>
      </c>
      <c r="JJ70" s="86">
        <f t="shared" si="72"/>
        <v>8.3286730248512235E-3</v>
      </c>
      <c r="JK70" s="86">
        <f t="shared" si="72"/>
        <v>9.3816558907368827E-3</v>
      </c>
      <c r="JL70" s="86">
        <f t="shared" si="72"/>
        <v>3.5000099726543686E-3</v>
      </c>
      <c r="JM70" s="86">
        <f t="shared" si="72"/>
        <v>1.2403440486950742E-3</v>
      </c>
    </row>
    <row r="71" spans="2:273" x14ac:dyDescent="0.25">
      <c r="B71" s="2">
        <v>44</v>
      </c>
      <c r="C71" s="37">
        <v>89.147000000000006</v>
      </c>
      <c r="D71" s="37">
        <v>83.113</v>
      </c>
      <c r="E71" s="37">
        <v>85.492000000000004</v>
      </c>
      <c r="F71" s="37">
        <v>86.129000000000005</v>
      </c>
      <c r="G71" s="37">
        <v>86.968000000000004</v>
      </c>
      <c r="H71" s="37">
        <v>84.694000000000003</v>
      </c>
      <c r="I71" s="37">
        <v>93.29</v>
      </c>
      <c r="J71" s="37">
        <v>85.903000000000006</v>
      </c>
      <c r="K71" s="37">
        <v>89.113</v>
      </c>
      <c r="L71" s="37">
        <v>87.887</v>
      </c>
      <c r="M71" s="37">
        <v>86.757999999999996</v>
      </c>
      <c r="N71" s="37">
        <v>85.757999999999996</v>
      </c>
      <c r="O71" s="37">
        <v>93.064999999999998</v>
      </c>
      <c r="P71" s="37">
        <v>81.507999999999996</v>
      </c>
      <c r="Q71" s="37">
        <v>75.048000000000002</v>
      </c>
      <c r="S71" s="4">
        <f t="shared" si="74"/>
        <v>88.458049697134769</v>
      </c>
      <c r="T71" s="4">
        <f t="shared" si="74"/>
        <v>83.475193455147576</v>
      </c>
      <c r="U71" s="4">
        <f t="shared" si="74"/>
        <v>87.328581458607417</v>
      </c>
      <c r="V71" s="4">
        <f t="shared" si="74"/>
        <v>86.199776335803662</v>
      </c>
      <c r="W71" s="4">
        <f t="shared" si="74"/>
        <v>88.034240514492652</v>
      </c>
      <c r="X71" s="4">
        <f t="shared" si="74"/>
        <v>85.037967294969832</v>
      </c>
      <c r="Y71" s="4">
        <f t="shared" si="74"/>
        <v>93.354429931811893</v>
      </c>
      <c r="Z71" s="4">
        <f t="shared" si="74"/>
        <v>84.286775351330931</v>
      </c>
      <c r="AA71" s="4">
        <f t="shared" si="74"/>
        <v>86.603914128682632</v>
      </c>
      <c r="AB71" s="4">
        <f t="shared" si="74"/>
        <v>86.476292030464819</v>
      </c>
      <c r="AC71" s="4">
        <f t="shared" si="74"/>
        <v>85.468262264498179</v>
      </c>
      <c r="AD71" s="4">
        <f t="shared" si="74"/>
        <v>86.594717321890698</v>
      </c>
      <c r="AE71" s="4">
        <f t="shared" si="74"/>
        <v>91.73985221837826</v>
      </c>
      <c r="AF71" s="4">
        <f t="shared" si="74"/>
        <v>80.608734232690793</v>
      </c>
      <c r="AG71" s="4">
        <f t="shared" si="74"/>
        <v>75.3932201050918</v>
      </c>
      <c r="AI71" s="4">
        <f t="shared" si="75"/>
        <v>0.68895030286523706</v>
      </c>
      <c r="AJ71" s="4">
        <f t="shared" si="75"/>
        <v>-0.36219345514757606</v>
      </c>
      <c r="AK71" s="4">
        <f t="shared" si="75"/>
        <v>-1.8365814586074123</v>
      </c>
      <c r="AL71" s="4">
        <f t="shared" si="75"/>
        <v>-7.0776335803657275E-2</v>
      </c>
      <c r="AM71" s="4">
        <f t="shared" si="75"/>
        <v>-1.0662405144926481</v>
      </c>
      <c r="AN71" s="4">
        <f t="shared" si="75"/>
        <v>-0.34396729496982914</v>
      </c>
      <c r="AO71" s="4">
        <f t="shared" si="75"/>
        <v>-6.4429931811886831E-2</v>
      </c>
      <c r="AP71" s="4">
        <f t="shared" si="75"/>
        <v>1.6162246486690748</v>
      </c>
      <c r="AQ71" s="4">
        <f t="shared" si="75"/>
        <v>2.5090858713173674</v>
      </c>
      <c r="AR71" s="4">
        <f t="shared" si="75"/>
        <v>1.4107079695351814</v>
      </c>
      <c r="AS71" s="4">
        <f t="shared" si="75"/>
        <v>1.2897377355018165</v>
      </c>
      <c r="AT71" s="4">
        <f t="shared" si="75"/>
        <v>-0.83671732189070269</v>
      </c>
      <c r="AU71" s="4">
        <f t="shared" si="75"/>
        <v>1.3251477816217374</v>
      </c>
      <c r="AV71" s="4">
        <f t="shared" si="75"/>
        <v>0.8992657673092026</v>
      </c>
      <c r="AW71" s="4">
        <f t="shared" si="75"/>
        <v>-0.34522010509179779</v>
      </c>
      <c r="AY71" s="2">
        <f t="shared" si="65"/>
        <v>72.22609290787976</v>
      </c>
      <c r="AZ71" s="2">
        <f t="shared" si="65"/>
        <v>76.354374205696999</v>
      </c>
      <c r="BA71" s="2">
        <f t="shared" si="65"/>
        <v>80.642428528538034</v>
      </c>
      <c r="BB71" s="2">
        <f t="shared" si="65"/>
        <v>77.008574737717495</v>
      </c>
      <c r="BC71" s="2">
        <f t="shared" si="65"/>
        <v>78.438868542271848</v>
      </c>
      <c r="BD71" s="2">
        <f t="shared" si="65"/>
        <v>79.649537275101565</v>
      </c>
      <c r="BE71" s="2">
        <f t="shared" si="65"/>
        <v>87.859805870240081</v>
      </c>
      <c r="BF71" s="2">
        <f t="shared" si="65"/>
        <v>78.012296739086892</v>
      </c>
      <c r="BG71" s="2">
        <f t="shared" si="65"/>
        <v>81.340504389732857</v>
      </c>
      <c r="BH71" s="2">
        <f t="shared" si="65"/>
        <v>82.701646208449361</v>
      </c>
      <c r="BI71" s="2">
        <f t="shared" si="65"/>
        <v>79.194459510658504</v>
      </c>
      <c r="BJ71" s="2">
        <f t="shared" si="65"/>
        <v>78.993931696478228</v>
      </c>
      <c r="BK71" s="2">
        <f t="shared" si="65"/>
        <v>83.81506999335663</v>
      </c>
      <c r="BL71" s="2">
        <f t="shared" si="65"/>
        <v>76.903384692287489</v>
      </c>
      <c r="BM71" s="2">
        <f t="shared" si="65"/>
        <v>74.094004016199435</v>
      </c>
      <c r="BO71" s="2" t="str">
        <f t="shared" si="10"/>
        <v/>
      </c>
      <c r="BP71" s="2" t="str">
        <f t="shared" si="11"/>
        <v/>
      </c>
      <c r="BQ71" s="2">
        <f t="shared" si="12"/>
        <v>85.492000000000004</v>
      </c>
      <c r="BR71" s="2" t="str">
        <f t="shared" si="13"/>
        <v/>
      </c>
      <c r="BS71" s="2" t="str">
        <f t="shared" si="14"/>
        <v/>
      </c>
      <c r="BT71" s="2">
        <f t="shared" si="15"/>
        <v>84.694000000000003</v>
      </c>
      <c r="BU71" s="2">
        <f t="shared" si="16"/>
        <v>93.29</v>
      </c>
      <c r="BV71" s="2">
        <f t="shared" si="17"/>
        <v>85.903000000000006</v>
      </c>
      <c r="BW71" s="2">
        <f t="shared" si="18"/>
        <v>89.113</v>
      </c>
      <c r="BX71" s="2">
        <f t="shared" si="19"/>
        <v>87.887</v>
      </c>
      <c r="BY71" s="2">
        <f t="shared" si="20"/>
        <v>86.757999999999996</v>
      </c>
      <c r="BZ71" s="2" t="str">
        <f t="shared" si="21"/>
        <v/>
      </c>
      <c r="CA71" s="2" t="str">
        <f t="shared" si="22"/>
        <v/>
      </c>
      <c r="CB71" s="2">
        <f t="shared" si="23"/>
        <v>81.507999999999996</v>
      </c>
      <c r="CC71" s="2">
        <f t="shared" si="24"/>
        <v>75.048000000000002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76.939945644599305</v>
      </c>
      <c r="DL71" s="2">
        <f t="shared" si="76"/>
        <v>79.319664451827222</v>
      </c>
      <c r="DM71" s="2">
        <f t="shared" si="76"/>
        <v>82.386312121212129</v>
      </c>
      <c r="DN71" s="2">
        <f t="shared" si="76"/>
        <v>78.498093325279342</v>
      </c>
      <c r="DO71" s="2">
        <f t="shared" si="76"/>
        <v>81.298884778012678</v>
      </c>
      <c r="DP71" s="2">
        <f t="shared" si="76"/>
        <v>82.070009756097548</v>
      </c>
      <c r="DQ71" s="2">
        <f t="shared" si="76"/>
        <v>89.936139372822282</v>
      </c>
      <c r="DR71" s="2">
        <f t="shared" si="76"/>
        <v>82.487585365853676</v>
      </c>
      <c r="DS71" s="2">
        <f t="shared" si="76"/>
        <v>85.694952564102593</v>
      </c>
      <c r="DT71" s="2">
        <f t="shared" si="76"/>
        <v>84.527158164642387</v>
      </c>
      <c r="DU71" s="2">
        <f t="shared" si="76"/>
        <v>82.307664451827264</v>
      </c>
      <c r="DV71" s="2">
        <f t="shared" si="76"/>
        <v>81.272750830564775</v>
      </c>
      <c r="DW71" s="2">
        <f t="shared" si="76"/>
        <v>86.347883720930241</v>
      </c>
      <c r="DX71" s="2">
        <f t="shared" si="76"/>
        <v>79.499561268556022</v>
      </c>
      <c r="DY71" s="2">
        <f t="shared" si="76"/>
        <v>75.228249554367196</v>
      </c>
      <c r="EA71" s="2">
        <f t="shared" si="77"/>
        <v>68.73857831056344</v>
      </c>
      <c r="EB71" s="2">
        <f t="shared" si="77"/>
        <v>73.230342951167884</v>
      </c>
      <c r="EC71" s="2">
        <f t="shared" si="77"/>
        <v>78.779826128560174</v>
      </c>
      <c r="ED71" s="2">
        <f t="shared" si="77"/>
        <v>75.569867069510721</v>
      </c>
      <c r="EE71" s="2">
        <f t="shared" si="77"/>
        <v>75.721254736286198</v>
      </c>
      <c r="EF71" s="2">
        <f t="shared" si="77"/>
        <v>76.928655317213156</v>
      </c>
      <c r="EG71" s="2">
        <f t="shared" si="77"/>
        <v>85.55450879069457</v>
      </c>
      <c r="EH71" s="2">
        <f t="shared" si="77"/>
        <v>73.19038729639378</v>
      </c>
      <c r="EI71" s="2">
        <f t="shared" si="77"/>
        <v>76.425305637023712</v>
      </c>
      <c r="EJ71" s="2">
        <f t="shared" si="77"/>
        <v>80.487880539143248</v>
      </c>
      <c r="EK71" s="2">
        <f t="shared" si="77"/>
        <v>75.850408716096496</v>
      </c>
      <c r="EL71" s="2">
        <f t="shared" si="77"/>
        <v>76.695931275361943</v>
      </c>
      <c r="EM71" s="2">
        <f t="shared" si="77"/>
        <v>81.326304635407766</v>
      </c>
      <c r="EN71" s="2">
        <f t="shared" si="77"/>
        <v>73.781762021045864</v>
      </c>
      <c r="EO71" s="2">
        <f t="shared" si="77"/>
        <v>72.533371799844332</v>
      </c>
      <c r="EQ71" s="2">
        <f t="shared" si="78"/>
        <v>67.779369025714658</v>
      </c>
      <c r="ER71" s="2">
        <f t="shared" si="78"/>
        <v>71.789123272297473</v>
      </c>
      <c r="ES71" s="2">
        <f t="shared" si="78"/>
        <v>77.129591204333664</v>
      </c>
      <c r="ET71" s="2">
        <f t="shared" si="78"/>
        <v>74.351513475769238</v>
      </c>
      <c r="EU71" s="2">
        <f t="shared" si="78"/>
        <v>75.390973440668105</v>
      </c>
      <c r="EV71" s="2">
        <f t="shared" si="78"/>
        <v>76.525616568053522</v>
      </c>
      <c r="EW71" s="2">
        <f t="shared" si="78"/>
        <v>82.754767006364744</v>
      </c>
      <c r="EX71" s="2">
        <f t="shared" si="78"/>
        <v>72.772413741584771</v>
      </c>
      <c r="EY71" s="2">
        <f t="shared" si="78"/>
        <v>75.501410127877236</v>
      </c>
      <c r="EZ71" s="2">
        <f t="shared" si="78"/>
        <v>78.708632504309264</v>
      </c>
      <c r="FA71" s="2">
        <f t="shared" si="78"/>
        <v>76.043731817116992</v>
      </c>
      <c r="FB71" s="2">
        <f t="shared" si="78"/>
        <v>77.190666468019174</v>
      </c>
      <c r="FC71" s="2">
        <f t="shared" si="78"/>
        <v>79.500356653326719</v>
      </c>
      <c r="FD71" s="2">
        <f t="shared" si="78"/>
        <v>73.365714710879629</v>
      </c>
      <c r="FE71" s="2">
        <f t="shared" si="78"/>
        <v>74.270144349986438</v>
      </c>
      <c r="FG71" s="2">
        <f t="shared" si="79"/>
        <v>0.57475901444670308</v>
      </c>
      <c r="FH71" s="2">
        <f t="shared" si="79"/>
        <v>0.48695093951233892</v>
      </c>
      <c r="FI71" s="2">
        <f t="shared" si="79"/>
        <v>0.48351820427329328</v>
      </c>
      <c r="FJ71" s="2">
        <f t="shared" si="79"/>
        <v>0.50864879241998728</v>
      </c>
      <c r="FK71" s="2">
        <f t="shared" si="79"/>
        <v>0.5127618431097194</v>
      </c>
      <c r="FL71" s="2">
        <f t="shared" si="79"/>
        <v>0.47078016736423162</v>
      </c>
      <c r="FM71" s="2">
        <f t="shared" si="79"/>
        <v>0.47383209681025118</v>
      </c>
      <c r="FN71" s="2">
        <f t="shared" si="79"/>
        <v>0.4813556714588762</v>
      </c>
      <c r="FO71" s="2">
        <f t="shared" si="79"/>
        <v>0.46974493408018853</v>
      </c>
      <c r="FP71" s="2">
        <f t="shared" si="79"/>
        <v>0.4519048845771062</v>
      </c>
      <c r="FQ71" s="2">
        <f t="shared" si="79"/>
        <v>0.48212720038267654</v>
      </c>
      <c r="FR71" s="2">
        <f t="shared" si="79"/>
        <v>0.49791137488023063</v>
      </c>
      <c r="FS71" s="2">
        <f t="shared" si="79"/>
        <v>0.50436764752175989</v>
      </c>
      <c r="FT71" s="2">
        <f t="shared" si="79"/>
        <v>0.45404939704885749</v>
      </c>
      <c r="FU71" s="2">
        <f t="shared" si="79"/>
        <v>0.42090672357147985</v>
      </c>
      <c r="FW71" s="2">
        <f t="shared" si="67"/>
        <v>4.4756336680813867E-5</v>
      </c>
      <c r="FX71" s="2">
        <f t="shared" si="67"/>
        <v>6.2044942062629624E-5</v>
      </c>
      <c r="FY71" s="2">
        <f t="shared" si="67"/>
        <v>4.9666728679392381E-5</v>
      </c>
      <c r="FZ71" s="2">
        <f t="shared" si="67"/>
        <v>6.5529935683825805E-5</v>
      </c>
      <c r="GA71" s="2">
        <f t="shared" si="67"/>
        <v>6.1690932221534274E-5</v>
      </c>
      <c r="GB71" s="2">
        <f t="shared" si="67"/>
        <v>6.1477411774556938E-5</v>
      </c>
      <c r="GC71" s="2">
        <f t="shared" si="67"/>
        <v>6.2968808663267829E-5</v>
      </c>
      <c r="GD71" s="2">
        <f t="shared" si="67"/>
        <v>7.0835476089889675E-5</v>
      </c>
      <c r="GE71" s="2">
        <f t="shared" si="67"/>
        <v>8.4955129302770303E-5</v>
      </c>
      <c r="GF71" s="2">
        <f t="shared" si="67"/>
        <v>8.0183911489690611E-5</v>
      </c>
      <c r="GG71" s="2">
        <f t="shared" si="67"/>
        <v>7.0808165327350636E-5</v>
      </c>
      <c r="GH71" s="2">
        <f t="shared" si="67"/>
        <v>6.3434386080451859E-5</v>
      </c>
      <c r="GI71" s="2">
        <f t="shared" si="67"/>
        <v>5.0219045155514827E-5</v>
      </c>
      <c r="GJ71" s="2">
        <f t="shared" si="67"/>
        <v>3.1908607050029609E-5</v>
      </c>
      <c r="GK71" s="2">
        <f t="shared" si="67"/>
        <v>2.684744995197868E-5</v>
      </c>
      <c r="GM71" s="86">
        <f t="shared" si="68"/>
        <v>3.0803383811432689E-2</v>
      </c>
      <c r="GN71" s="86">
        <f t="shared" si="68"/>
        <v>1.013995380757813E-2</v>
      </c>
      <c r="GO71" s="86">
        <f t="shared" si="68"/>
        <v>9.5988854468250732E-3</v>
      </c>
      <c r="GP71" s="86">
        <f t="shared" si="68"/>
        <v>1.4112926864290829E-2</v>
      </c>
      <c r="GQ71" s="86">
        <f t="shared" si="68"/>
        <v>1.4957378213242313E-2</v>
      </c>
      <c r="GR71" s="86">
        <f t="shared" si="68"/>
        <v>7.600736405664805E-3</v>
      </c>
      <c r="GS71" s="86">
        <f t="shared" si="68"/>
        <v>8.0178495048294704E-3</v>
      </c>
      <c r="GT71" s="86">
        <f t="shared" si="68"/>
        <v>9.0925872940832448E-3</v>
      </c>
      <c r="GU71" s="86">
        <f t="shared" si="68"/>
        <v>7.3308632305022249E-3</v>
      </c>
      <c r="GV71" s="86">
        <f t="shared" si="68"/>
        <v>5.2437252526116836E-3</v>
      </c>
      <c r="GW71" s="86">
        <f t="shared" si="68"/>
        <v>9.2695928084913937E-3</v>
      </c>
      <c r="GX71" s="86">
        <f t="shared" si="68"/>
        <v>1.2021455474856106E-2</v>
      </c>
      <c r="GY71" s="86">
        <f t="shared" si="68"/>
        <v>1.3245481379301566E-2</v>
      </c>
      <c r="GZ71" s="86">
        <f t="shared" si="68"/>
        <v>5.4346070936864182E-3</v>
      </c>
      <c r="HA71" s="86">
        <f t="shared" si="68"/>
        <v>2.1691811607668955E-3</v>
      </c>
      <c r="HC71" s="86">
        <f t="shared" si="73"/>
        <v>3.7468882768039758E-8</v>
      </c>
      <c r="HD71" s="86">
        <f t="shared" si="69"/>
        <v>7.3092873750572129E-10</v>
      </c>
      <c r="HE71" s="86">
        <f t="shared" si="69"/>
        <v>4.271172842444016E-10</v>
      </c>
      <c r="HF71" s="86">
        <f t="shared" si="69"/>
        <v>2.8960064224269888E-10</v>
      </c>
      <c r="HG71" s="86">
        <f t="shared" si="69"/>
        <v>2.6925951730316129E-10</v>
      </c>
      <c r="HH71" s="86">
        <f t="shared" si="69"/>
        <v>6.6715290168300712E-11</v>
      </c>
      <c r="HI71" s="86">
        <f t="shared" si="69"/>
        <v>3.4295800090004804E-10</v>
      </c>
      <c r="HJ71" s="86">
        <f t="shared" si="69"/>
        <v>2.9437699384053667E-10</v>
      </c>
      <c r="HK71" s="86">
        <f t="shared" si="69"/>
        <v>2.482505879771907E-10</v>
      </c>
      <c r="HL71" s="86">
        <f t="shared" si="69"/>
        <v>1.0309064107754904E-10</v>
      </c>
      <c r="HM71" s="86">
        <f t="shared" si="69"/>
        <v>8.1419847543654599E-10</v>
      </c>
      <c r="HN71" s="86">
        <f t="shared" si="69"/>
        <v>2.2563556592092212E-10</v>
      </c>
      <c r="HO71" s="86">
        <f t="shared" si="69"/>
        <v>4.4808054303756457E-10</v>
      </c>
      <c r="HP71" s="86">
        <f t="shared" si="69"/>
        <v>4.7350919621108258E-11</v>
      </c>
      <c r="HQ71" s="86">
        <f t="shared" si="69"/>
        <v>2.3600015709313127E-14</v>
      </c>
      <c r="HS71" s="86">
        <f t="shared" si="70"/>
        <v>2.2972102701332102E-45</v>
      </c>
      <c r="HT71" s="86">
        <f t="shared" si="70"/>
        <v>2.2261000092733889E-54</v>
      </c>
      <c r="HU71" s="86">
        <f t="shared" si="70"/>
        <v>9.9431768028451548E-56</v>
      </c>
      <c r="HV71" s="86">
        <f t="shared" si="70"/>
        <v>3.968207531919648E-57</v>
      </c>
      <c r="HW71" s="86">
        <f t="shared" si="70"/>
        <v>2.3171820375116419E-58</v>
      </c>
      <c r="HX71" s="86">
        <f t="shared" si="70"/>
        <v>1.4428514981477607E-63</v>
      </c>
      <c r="HY71" s="86">
        <f t="shared" si="70"/>
        <v>2.5770772944595618E-59</v>
      </c>
      <c r="HZ71" s="86">
        <f t="shared" si="70"/>
        <v>1.7168295258976422E-61</v>
      </c>
      <c r="IA71" s="86">
        <f t="shared" si="70"/>
        <v>3.8453008286504733E-61</v>
      </c>
      <c r="IB71" s="86">
        <f t="shared" si="70"/>
        <v>2.1426449385042771E-63</v>
      </c>
      <c r="IC71" s="86">
        <f t="shared" si="70"/>
        <v>8.350887512401113E-58</v>
      </c>
      <c r="ID71" s="86">
        <f t="shared" si="70"/>
        <v>8.1502944416560317E-62</v>
      </c>
      <c r="IE71" s="86">
        <f t="shared" si="70"/>
        <v>2.8022219773096768E-59</v>
      </c>
      <c r="IF71" s="86">
        <f t="shared" si="70"/>
        <v>3.2885928497312806E-47</v>
      </c>
      <c r="IG71" s="86">
        <f t="shared" si="70"/>
        <v>3.6529748796875485E-35</v>
      </c>
      <c r="II71" s="86">
        <f t="shared" si="71"/>
        <v>5.0096802788041469E-229</v>
      </c>
      <c r="IJ71" s="86">
        <f t="shared" si="71"/>
        <v>1.8512930667571568E-282</v>
      </c>
      <c r="IK71" s="86">
        <f t="shared" si="71"/>
        <v>5.6826661665621088E-281</v>
      </c>
      <c r="IL71" s="86">
        <f t="shared" si="71"/>
        <v>1.5695599462380727E-293</v>
      </c>
      <c r="IM71" s="86">
        <f t="shared" si="71"/>
        <v>1.7880210170163206E-306</v>
      </c>
      <c r="IN71" s="86">
        <f t="shared" si="71"/>
        <v>0</v>
      </c>
      <c r="IO71" s="86">
        <f t="shared" si="71"/>
        <v>7.1828952930086248E-307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7.5258427017221442E-294</v>
      </c>
      <c r="IT71" s="86">
        <f t="shared" si="71"/>
        <v>0</v>
      </c>
      <c r="IU71" s="86">
        <f t="shared" si="71"/>
        <v>9.0247273792736577E-304</v>
      </c>
      <c r="IV71" s="86">
        <f t="shared" si="71"/>
        <v>3.2645620085674942E-122</v>
      </c>
      <c r="IW71" s="86">
        <f t="shared" si="71"/>
        <v>2.1383227031181006E-78</v>
      </c>
      <c r="IY71" s="86">
        <f t="shared" si="72"/>
        <v>3.0803421280315456E-2</v>
      </c>
      <c r="IZ71" s="86">
        <f t="shared" si="72"/>
        <v>1.0139954538506867E-2</v>
      </c>
      <c r="JA71" s="86">
        <f t="shared" si="72"/>
        <v>9.5988858739423574E-3</v>
      </c>
      <c r="JB71" s="86">
        <f t="shared" si="72"/>
        <v>1.4112927153891472E-2</v>
      </c>
      <c r="JC71" s="86">
        <f t="shared" si="72"/>
        <v>1.495737848250183E-2</v>
      </c>
      <c r="JD71" s="86">
        <f t="shared" si="72"/>
        <v>7.6007364723800954E-3</v>
      </c>
      <c r="JE71" s="86">
        <f t="shared" si="72"/>
        <v>8.0178498477874709E-3</v>
      </c>
      <c r="JF71" s="86">
        <f t="shared" si="72"/>
        <v>9.0925875884602381E-3</v>
      </c>
      <c r="JG71" s="86">
        <f t="shared" si="72"/>
        <v>7.3308634787528125E-3</v>
      </c>
      <c r="JH71" s="86">
        <f t="shared" si="72"/>
        <v>5.2437253557023247E-3</v>
      </c>
      <c r="JI71" s="86">
        <f t="shared" si="72"/>
        <v>9.2695936226898697E-3</v>
      </c>
      <c r="JJ71" s="86">
        <f t="shared" si="72"/>
        <v>1.2021455700491672E-2</v>
      </c>
      <c r="JK71" s="86">
        <f t="shared" si="72"/>
        <v>1.3245481827382109E-2</v>
      </c>
      <c r="JL71" s="86">
        <f t="shared" si="72"/>
        <v>5.4346071410373373E-3</v>
      </c>
      <c r="JM71" s="86">
        <f t="shared" si="72"/>
        <v>2.1691811607904956E-3</v>
      </c>
    </row>
    <row r="72" spans="2:273" x14ac:dyDescent="0.25">
      <c r="B72" s="2">
        <v>45</v>
      </c>
      <c r="C72" s="37">
        <v>91.176000000000002</v>
      </c>
      <c r="D72" s="37">
        <v>85.355000000000004</v>
      </c>
      <c r="E72" s="37">
        <v>87.475999999999999</v>
      </c>
      <c r="F72" s="37">
        <v>87.855000000000004</v>
      </c>
      <c r="G72" s="37">
        <v>89.71</v>
      </c>
      <c r="H72" s="37">
        <v>85.064999999999998</v>
      </c>
      <c r="I72" s="37">
        <v>94.757999999999996</v>
      </c>
      <c r="J72" s="37">
        <v>87.129000000000005</v>
      </c>
      <c r="K72" s="37">
        <v>90.194000000000003</v>
      </c>
      <c r="L72" s="37">
        <v>88.855000000000004</v>
      </c>
      <c r="M72" s="37">
        <v>88.774000000000001</v>
      </c>
      <c r="N72" s="37">
        <v>88.596999999999994</v>
      </c>
      <c r="O72" s="37">
        <v>94.79</v>
      </c>
      <c r="P72" s="37">
        <v>83.397000000000006</v>
      </c>
      <c r="Q72" s="37">
        <v>75.936999999999998</v>
      </c>
      <c r="S72" s="4">
        <f t="shared" si="74"/>
        <v>92.212647382929234</v>
      </c>
      <c r="T72" s="4">
        <f t="shared" si="74"/>
        <v>85.938257292382801</v>
      </c>
      <c r="U72" s="4">
        <f t="shared" si="74"/>
        <v>89.702199743931288</v>
      </c>
      <c r="V72" s="4">
        <f t="shared" si="74"/>
        <v>89.127682904604058</v>
      </c>
      <c r="W72" s="4">
        <f t="shared" si="74"/>
        <v>91.002571887647989</v>
      </c>
      <c r="X72" s="4">
        <f t="shared" si="74"/>
        <v>87.099308818699711</v>
      </c>
      <c r="Y72" s="4">
        <f t="shared" si="74"/>
        <v>95.378433065323364</v>
      </c>
      <c r="Z72" s="4">
        <f t="shared" si="74"/>
        <v>86.58654324303248</v>
      </c>
      <c r="AA72" s="4">
        <f t="shared" si="74"/>
        <v>88.676057068421656</v>
      </c>
      <c r="AB72" s="4">
        <f t="shared" si="74"/>
        <v>88.088704764295898</v>
      </c>
      <c r="AC72" s="4">
        <f t="shared" si="74"/>
        <v>87.771453136014912</v>
      </c>
      <c r="AD72" s="4">
        <f t="shared" si="74"/>
        <v>89.187790862346802</v>
      </c>
      <c r="AE72" s="4">
        <f t="shared" si="74"/>
        <v>94.242958885536183</v>
      </c>
      <c r="AF72" s="4">
        <f t="shared" si="74"/>
        <v>82.176445703170529</v>
      </c>
      <c r="AG72" s="4">
        <f t="shared" si="74"/>
        <v>76.113617451853756</v>
      </c>
      <c r="AI72" s="4">
        <f t="shared" si="75"/>
        <v>-1.0366473829292318</v>
      </c>
      <c r="AJ72" s="4">
        <f t="shared" si="75"/>
        <v>-0.58325729238279678</v>
      </c>
      <c r="AK72" s="4">
        <f t="shared" si="75"/>
        <v>-2.2261997439312893</v>
      </c>
      <c r="AL72" s="4">
        <f t="shared" si="75"/>
        <v>-1.2726829046040535</v>
      </c>
      <c r="AM72" s="4">
        <f t="shared" si="75"/>
        <v>-1.2925718876479948</v>
      </c>
      <c r="AN72" s="4">
        <f t="shared" si="75"/>
        <v>-2.0343088186997136</v>
      </c>
      <c r="AO72" s="4">
        <f t="shared" si="75"/>
        <v>-0.62043306532336828</v>
      </c>
      <c r="AP72" s="4">
        <f t="shared" si="75"/>
        <v>0.54245675696752471</v>
      </c>
      <c r="AQ72" s="4">
        <f t="shared" si="75"/>
        <v>1.5179429315783466</v>
      </c>
      <c r="AR72" s="4">
        <f t="shared" si="75"/>
        <v>0.7662952357041064</v>
      </c>
      <c r="AS72" s="4">
        <f t="shared" si="75"/>
        <v>1.0025468639850885</v>
      </c>
      <c r="AT72" s="4">
        <f t="shared" si="75"/>
        <v>-0.59079086234680744</v>
      </c>
      <c r="AU72" s="4">
        <f t="shared" si="75"/>
        <v>0.54704111446382342</v>
      </c>
      <c r="AV72" s="4">
        <f t="shared" si="75"/>
        <v>1.2205542968294765</v>
      </c>
      <c r="AW72" s="4">
        <f t="shared" si="75"/>
        <v>-0.17661745185375821</v>
      </c>
      <c r="AY72" s="2">
        <f t="shared" si="65"/>
        <v>72.00037428041459</v>
      </c>
      <c r="AZ72" s="2">
        <f t="shared" si="65"/>
        <v>76.187961586813941</v>
      </c>
      <c r="BA72" s="2">
        <f t="shared" si="65"/>
        <v>80.517781940536224</v>
      </c>
      <c r="BB72" s="2">
        <f t="shared" si="65"/>
        <v>76.835506449177103</v>
      </c>
      <c r="BC72" s="2">
        <f t="shared" si="65"/>
        <v>78.241858097058255</v>
      </c>
      <c r="BD72" s="2">
        <f t="shared" si="65"/>
        <v>79.476795037031678</v>
      </c>
      <c r="BE72" s="2">
        <f t="shared" si="65"/>
        <v>87.62901585824855</v>
      </c>
      <c r="BF72" s="2">
        <f t="shared" si="65"/>
        <v>77.766183067371685</v>
      </c>
      <c r="BG72" s="2">
        <f t="shared" si="65"/>
        <v>81.129722665314162</v>
      </c>
      <c r="BH72" s="2">
        <f t="shared" si="65"/>
        <v>82.575015912230143</v>
      </c>
      <c r="BI72" s="2">
        <f t="shared" si="65"/>
        <v>79.01874996257159</v>
      </c>
      <c r="BJ72" s="2">
        <f t="shared" si="65"/>
        <v>78.817036204547506</v>
      </c>
      <c r="BK72" s="2">
        <f t="shared" si="65"/>
        <v>83.633420792507891</v>
      </c>
      <c r="BL72" s="2">
        <f t="shared" si="65"/>
        <v>76.762070784803342</v>
      </c>
      <c r="BM72" s="2">
        <f t="shared" si="65"/>
        <v>73.997873245113666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>
        <f t="shared" si="19"/>
        <v>88.855000000000004</v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83.397000000000006</v>
      </c>
      <c r="CC72" s="2">
        <f t="shared" si="24"/>
        <v>75.936999999999998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76.991766550522641</v>
      </c>
      <c r="DL72" s="2">
        <f t="shared" si="76"/>
        <v>79.417636514648123</v>
      </c>
      <c r="DM72" s="2">
        <f t="shared" si="76"/>
        <v>82.473375264270615</v>
      </c>
      <c r="DN72" s="2">
        <f t="shared" si="76"/>
        <v>78.446346118997255</v>
      </c>
      <c r="DO72" s="2">
        <f t="shared" si="76"/>
        <v>81.318141649048613</v>
      </c>
      <c r="DP72" s="2">
        <f t="shared" si="76"/>
        <v>82.122503846153833</v>
      </c>
      <c r="DQ72" s="2">
        <f t="shared" si="76"/>
        <v>89.918530487804858</v>
      </c>
      <c r="DR72" s="2">
        <f t="shared" si="76"/>
        <v>82.53301097560977</v>
      </c>
      <c r="DS72" s="2">
        <f t="shared" si="76"/>
        <v>85.836636977058063</v>
      </c>
      <c r="DT72" s="2">
        <f t="shared" si="76"/>
        <v>84.622612820512842</v>
      </c>
      <c r="DU72" s="2">
        <f t="shared" si="76"/>
        <v>82.372689895470415</v>
      </c>
      <c r="DV72" s="2">
        <f t="shared" si="76"/>
        <v>81.257256418000594</v>
      </c>
      <c r="DW72" s="2">
        <f t="shared" si="76"/>
        <v>86.388270472163498</v>
      </c>
      <c r="DX72" s="2">
        <f t="shared" si="76"/>
        <v>79.566860256410266</v>
      </c>
      <c r="DY72" s="2">
        <f t="shared" si="76"/>
        <v>75.209024955436703</v>
      </c>
      <c r="EA72" s="2">
        <f t="shared" si="77"/>
        <v>68.632460157156885</v>
      </c>
      <c r="EB72" s="2">
        <f t="shared" si="77"/>
        <v>73.084788531013871</v>
      </c>
      <c r="EC72" s="2">
        <f t="shared" si="77"/>
        <v>78.612843802769348</v>
      </c>
      <c r="ED72" s="2">
        <f t="shared" si="77"/>
        <v>75.416525108019613</v>
      </c>
      <c r="EE72" s="2">
        <f t="shared" si="77"/>
        <v>75.575949448808487</v>
      </c>
      <c r="EF72" s="2">
        <f t="shared" si="77"/>
        <v>76.764410128774898</v>
      </c>
      <c r="EG72" s="2">
        <f t="shared" si="77"/>
        <v>85.310705712280239</v>
      </c>
      <c r="EH72" s="2">
        <f t="shared" si="77"/>
        <v>73.082072480261758</v>
      </c>
      <c r="EI72" s="2">
        <f t="shared" si="77"/>
        <v>76.284166772180498</v>
      </c>
      <c r="EJ72" s="2">
        <f t="shared" si="77"/>
        <v>80.310417545895731</v>
      </c>
      <c r="EK72" s="2">
        <f t="shared" si="77"/>
        <v>75.733105148562075</v>
      </c>
      <c r="EL72" s="2">
        <f t="shared" si="77"/>
        <v>76.572792883258131</v>
      </c>
      <c r="EM72" s="2">
        <f t="shared" si="77"/>
        <v>81.164669705825787</v>
      </c>
      <c r="EN72" s="2">
        <f t="shared" si="77"/>
        <v>73.686354486304111</v>
      </c>
      <c r="EO72" s="2">
        <f t="shared" si="77"/>
        <v>72.478048172511009</v>
      </c>
      <c r="EQ72" s="2">
        <f t="shared" si="78"/>
        <v>67.687224110628847</v>
      </c>
      <c r="ER72" s="2">
        <f t="shared" si="78"/>
        <v>71.66506345321514</v>
      </c>
      <c r="ES72" s="2">
        <f t="shared" si="78"/>
        <v>76.986611588919416</v>
      </c>
      <c r="ET72" s="2">
        <f t="shared" si="78"/>
        <v>74.216369159185604</v>
      </c>
      <c r="EU72" s="2">
        <f t="shared" si="78"/>
        <v>75.250617619898421</v>
      </c>
      <c r="EV72" s="2">
        <f t="shared" si="78"/>
        <v>76.367478810545506</v>
      </c>
      <c r="EW72" s="2">
        <f t="shared" si="78"/>
        <v>82.553853666163874</v>
      </c>
      <c r="EX72" s="2">
        <f t="shared" si="78"/>
        <v>72.670683389134908</v>
      </c>
      <c r="EY72" s="2">
        <f t="shared" si="78"/>
        <v>75.374926956521733</v>
      </c>
      <c r="EZ72" s="2">
        <f t="shared" si="78"/>
        <v>78.559526175818732</v>
      </c>
      <c r="FA72" s="2">
        <f t="shared" si="78"/>
        <v>75.923397748537269</v>
      </c>
      <c r="FB72" s="2">
        <f t="shared" si="78"/>
        <v>77.059918564459693</v>
      </c>
      <c r="FC72" s="2">
        <f t="shared" si="78"/>
        <v>79.366457416953509</v>
      </c>
      <c r="FD72" s="2">
        <f t="shared" si="78"/>
        <v>73.276878677164646</v>
      </c>
      <c r="FE72" s="2">
        <f t="shared" si="78"/>
        <v>74.186161622606491</v>
      </c>
      <c r="FG72" s="2">
        <f t="shared" si="79"/>
        <v>0.5971004828136971</v>
      </c>
      <c r="FH72" s="2">
        <f t="shared" si="79"/>
        <v>0.50997250392659021</v>
      </c>
      <c r="FI72" s="2">
        <f t="shared" si="79"/>
        <v>0.50653770899604877</v>
      </c>
      <c r="FJ72" s="2">
        <f t="shared" si="79"/>
        <v>0.53163319904020268</v>
      </c>
      <c r="FK72" s="2">
        <f t="shared" si="79"/>
        <v>0.53572946333095639</v>
      </c>
      <c r="FL72" s="2">
        <f t="shared" si="79"/>
        <v>0.49377300813135427</v>
      </c>
      <c r="FM72" s="2">
        <f t="shared" si="79"/>
        <v>0.49683405909550649</v>
      </c>
      <c r="FN72" s="2">
        <f t="shared" si="79"/>
        <v>0.50437276238705031</v>
      </c>
      <c r="FO72" s="2">
        <f t="shared" si="79"/>
        <v>0.49273428908789763</v>
      </c>
      <c r="FP72" s="2">
        <f t="shared" si="79"/>
        <v>0.47480293467057022</v>
      </c>
      <c r="FQ72" s="2">
        <f t="shared" si="79"/>
        <v>0.50514525153139567</v>
      </c>
      <c r="FR72" s="2">
        <f t="shared" si="79"/>
        <v>0.52092498466309411</v>
      </c>
      <c r="FS72" s="2">
        <f t="shared" si="79"/>
        <v>0.52736623383776149</v>
      </c>
      <c r="FT72" s="2">
        <f t="shared" si="79"/>
        <v>0.47696154972612509</v>
      </c>
      <c r="FU72" s="2">
        <f t="shared" si="79"/>
        <v>0.44350504940215285</v>
      </c>
      <c r="FW72" s="2">
        <f t="shared" si="67"/>
        <v>4.9074135407117449E-5</v>
      </c>
      <c r="FX72" s="2">
        <f t="shared" si="67"/>
        <v>6.8030518923036632E-5</v>
      </c>
      <c r="FY72" s="2">
        <f t="shared" si="67"/>
        <v>5.4458224120169654E-5</v>
      </c>
      <c r="FZ72" s="2">
        <f t="shared" si="67"/>
        <v>7.1851691410499113E-5</v>
      </c>
      <c r="GA72" s="2">
        <f t="shared" si="67"/>
        <v>6.764235948484444E-5</v>
      </c>
      <c r="GB72" s="2">
        <f t="shared" si="67"/>
        <v>6.7408241752346158E-5</v>
      </c>
      <c r="GC72" s="2">
        <f t="shared" si="67"/>
        <v>6.9043506289001415E-5</v>
      </c>
      <c r="GD72" s="2">
        <f t="shared" si="67"/>
        <v>7.7669024249741746E-5</v>
      </c>
      <c r="GE72" s="2">
        <f t="shared" si="67"/>
        <v>9.3150683438423694E-5</v>
      </c>
      <c r="GF72" s="2">
        <f t="shared" si="67"/>
        <v>8.7919230486829285E-5</v>
      </c>
      <c r="GG72" s="2">
        <f t="shared" si="67"/>
        <v>7.7639079003316509E-5</v>
      </c>
      <c r="GH72" s="2">
        <f t="shared" si="67"/>
        <v>6.9553995550047148E-5</v>
      </c>
      <c r="GI72" s="2">
        <f t="shared" si="67"/>
        <v>5.5063821257576428E-5</v>
      </c>
      <c r="GJ72" s="2">
        <f t="shared" si="67"/>
        <v>3.4986984192757402E-5</v>
      </c>
      <c r="GK72" s="2">
        <f t="shared" si="67"/>
        <v>2.9437567245393428E-5</v>
      </c>
      <c r="GM72" s="86">
        <f t="shared" si="68"/>
        <v>3.9826209106040698E-2</v>
      </c>
      <c r="GN72" s="86">
        <f t="shared" si="68"/>
        <v>1.4455938148371188E-2</v>
      </c>
      <c r="GO72" s="86">
        <f t="shared" si="68"/>
        <v>1.3726979311531207E-2</v>
      </c>
      <c r="GP72" s="86">
        <f t="shared" si="68"/>
        <v>1.9652187055335252E-2</v>
      </c>
      <c r="GQ72" s="86">
        <f t="shared" si="68"/>
        <v>2.0706817807171877E-2</v>
      </c>
      <c r="GR72" s="86">
        <f t="shared" si="68"/>
        <v>1.1211327442502342E-2</v>
      </c>
      <c r="GS72" s="86">
        <f t="shared" si="68"/>
        <v>1.1792593667520833E-2</v>
      </c>
      <c r="GT72" s="86">
        <f t="shared" si="68"/>
        <v>1.334035702613303E-2</v>
      </c>
      <c r="GU72" s="86">
        <f t="shared" si="68"/>
        <v>1.097419089295578E-2</v>
      </c>
      <c r="GV72" s="86">
        <f t="shared" si="68"/>
        <v>7.9907269667339118E-3</v>
      </c>
      <c r="GW72" s="86">
        <f t="shared" si="68"/>
        <v>1.3486301916835355E-2</v>
      </c>
      <c r="GX72" s="86">
        <f t="shared" si="68"/>
        <v>1.7098591450590922E-2</v>
      </c>
      <c r="GY72" s="86">
        <f t="shared" si="68"/>
        <v>1.8454237088837668E-2</v>
      </c>
      <c r="GZ72" s="86">
        <f t="shared" si="68"/>
        <v>8.287515509825108E-3</v>
      </c>
      <c r="HA72" s="86">
        <f t="shared" si="68"/>
        <v>3.7004008921275324E-3</v>
      </c>
      <c r="HC72" s="86">
        <f t="shared" si="73"/>
        <v>7.5444933245487426E-8</v>
      </c>
      <c r="HD72" s="86">
        <f t="shared" si="69"/>
        <v>1.7880552233762259E-9</v>
      </c>
      <c r="HE72" s="86">
        <f t="shared" si="69"/>
        <v>1.033799171557564E-9</v>
      </c>
      <c r="HF72" s="86">
        <f t="shared" si="69"/>
        <v>7.3973641515356745E-10</v>
      </c>
      <c r="HG72" s="86">
        <f t="shared" si="69"/>
        <v>6.9894948814470746E-10</v>
      </c>
      <c r="HH72" s="86">
        <f t="shared" si="69"/>
        <v>1.8499625728764036E-10</v>
      </c>
      <c r="HI72" s="86">
        <f t="shared" si="69"/>
        <v>8.8770369535805678E-10</v>
      </c>
      <c r="HJ72" s="86">
        <f t="shared" si="69"/>
        <v>7.8555620401476707E-10</v>
      </c>
      <c r="HK72" s="86">
        <f t="shared" si="69"/>
        <v>6.7294127861547881E-10</v>
      </c>
      <c r="HL72" s="86">
        <f t="shared" si="69"/>
        <v>2.8849718846134571E-10</v>
      </c>
      <c r="HM72" s="86">
        <f t="shared" si="69"/>
        <v>2.0478713414563438E-9</v>
      </c>
      <c r="HN72" s="86">
        <f t="shared" si="69"/>
        <v>5.992726488755541E-10</v>
      </c>
      <c r="HO72" s="86">
        <f t="shared" si="69"/>
        <v>1.1231527078896369E-9</v>
      </c>
      <c r="HP72" s="86">
        <f t="shared" si="69"/>
        <v>1.3141132688387929E-10</v>
      </c>
      <c r="HQ72" s="86">
        <f t="shared" si="69"/>
        <v>9.5373528442945787E-14</v>
      </c>
      <c r="HS72" s="86">
        <f t="shared" si="70"/>
        <v>2.6318599819597223E-44</v>
      </c>
      <c r="HT72" s="86">
        <f t="shared" si="70"/>
        <v>4.8176080151354339E-53</v>
      </c>
      <c r="HU72" s="86">
        <f t="shared" si="70"/>
        <v>2.0708422571965662E-54</v>
      </c>
      <c r="HV72" s="86">
        <f t="shared" si="70"/>
        <v>1.00641774089661E-55</v>
      </c>
      <c r="HW72" s="86">
        <f t="shared" si="70"/>
        <v>6.4077966844089984E-57</v>
      </c>
      <c r="HX72" s="86">
        <f t="shared" si="70"/>
        <v>5.2437743883034454E-62</v>
      </c>
      <c r="HY72" s="86">
        <f t="shared" si="70"/>
        <v>7.3956278877133175E-58</v>
      </c>
      <c r="HZ72" s="86">
        <f t="shared" si="70"/>
        <v>5.7832736159517425E-60</v>
      </c>
      <c r="IA72" s="86">
        <f t="shared" si="70"/>
        <v>1.3369239514355942E-59</v>
      </c>
      <c r="IB72" s="86">
        <f t="shared" si="70"/>
        <v>8.2947828140099822E-62</v>
      </c>
      <c r="IC72" s="86">
        <f t="shared" si="70"/>
        <v>2.2213925018086394E-56</v>
      </c>
      <c r="ID72" s="86">
        <f t="shared" si="70"/>
        <v>2.6652379409082705E-60</v>
      </c>
      <c r="IE72" s="86">
        <f t="shared" si="70"/>
        <v>7.3209784093292384E-58</v>
      </c>
      <c r="IF72" s="86">
        <f t="shared" si="70"/>
        <v>4.0828036104778348E-46</v>
      </c>
      <c r="IG72" s="86">
        <f t="shared" si="70"/>
        <v>2.2559772910461021E-34</v>
      </c>
      <c r="II72" s="86">
        <f t="shared" si="71"/>
        <v>7.1537250446940107E-225</v>
      </c>
      <c r="IJ72" s="86">
        <f t="shared" si="71"/>
        <v>3.7318357133939164E-277</v>
      </c>
      <c r="IK72" s="86">
        <f t="shared" si="71"/>
        <v>8.1836961874525216E-276</v>
      </c>
      <c r="IL72" s="86">
        <f t="shared" si="71"/>
        <v>5.5045656591332095E-288</v>
      </c>
      <c r="IM72" s="86">
        <f t="shared" si="71"/>
        <v>1.0175823183934424E-300</v>
      </c>
      <c r="IN72" s="86">
        <f t="shared" si="71"/>
        <v>0</v>
      </c>
      <c r="IO72" s="86">
        <f t="shared" si="71"/>
        <v>4.2769993798211367E-301</v>
      </c>
      <c r="IP72" s="86">
        <f t="shared" si="71"/>
        <v>0</v>
      </c>
      <c r="IQ72" s="86">
        <f t="shared" si="71"/>
        <v>3.3742956596638927E-306</v>
      </c>
      <c r="IR72" s="86">
        <f t="shared" si="71"/>
        <v>0</v>
      </c>
      <c r="IS72" s="86">
        <f t="shared" si="71"/>
        <v>2.9672841128891393E-288</v>
      </c>
      <c r="IT72" s="86">
        <f t="shared" si="71"/>
        <v>0</v>
      </c>
      <c r="IU72" s="86">
        <f t="shared" si="71"/>
        <v>3.4796559212078875E-298</v>
      </c>
      <c r="IV72" s="86">
        <f t="shared" si="71"/>
        <v>4.4022333720335152E-120</v>
      </c>
      <c r="IW72" s="86">
        <f t="shared" si="71"/>
        <v>4.6061426225203062E-77</v>
      </c>
      <c r="IY72" s="86">
        <f t="shared" si="72"/>
        <v>3.9826284550973944E-2</v>
      </c>
      <c r="IZ72" s="86">
        <f t="shared" si="72"/>
        <v>1.4455939936426411E-2</v>
      </c>
      <c r="JA72" s="86">
        <f t="shared" si="72"/>
        <v>1.3726980345330379E-2</v>
      </c>
      <c r="JB72" s="86">
        <f t="shared" si="72"/>
        <v>1.9652187795071666E-2</v>
      </c>
      <c r="JC72" s="86">
        <f t="shared" si="72"/>
        <v>2.0706818506121365E-2</v>
      </c>
      <c r="JD72" s="86">
        <f t="shared" si="72"/>
        <v>1.12113276274986E-2</v>
      </c>
      <c r="JE72" s="86">
        <f t="shared" si="72"/>
        <v>1.1792594555224528E-2</v>
      </c>
      <c r="JF72" s="86">
        <f t="shared" si="72"/>
        <v>1.3340357811689234E-2</v>
      </c>
      <c r="JG72" s="86">
        <f t="shared" si="72"/>
        <v>1.097419156589706E-2</v>
      </c>
      <c r="JH72" s="86">
        <f t="shared" si="72"/>
        <v>7.9907272552310997E-3</v>
      </c>
      <c r="JI72" s="86">
        <f t="shared" si="72"/>
        <v>1.3486303964706696E-2</v>
      </c>
      <c r="JJ72" s="86">
        <f t="shared" si="72"/>
        <v>1.7098592049863571E-2</v>
      </c>
      <c r="JK72" s="86">
        <f t="shared" si="72"/>
        <v>1.8454238211990374E-2</v>
      </c>
      <c r="JL72" s="86">
        <f t="shared" si="72"/>
        <v>8.2875156412364342E-3</v>
      </c>
      <c r="JM72" s="86">
        <f t="shared" si="72"/>
        <v>3.7004008922229058E-3</v>
      </c>
    </row>
    <row r="73" spans="2:273" x14ac:dyDescent="0.25">
      <c r="B73" s="2">
        <v>46</v>
      </c>
      <c r="C73" s="37">
        <v>95.984999999999999</v>
      </c>
      <c r="D73" s="37">
        <v>87.016000000000005</v>
      </c>
      <c r="E73" s="37">
        <v>88.683000000000007</v>
      </c>
      <c r="F73" s="37">
        <v>91.516000000000005</v>
      </c>
      <c r="G73" s="37">
        <v>92.951999999999998</v>
      </c>
      <c r="H73" s="37">
        <v>88.096999999999994</v>
      </c>
      <c r="I73" s="37">
        <v>96.581000000000003</v>
      </c>
      <c r="J73" s="37">
        <v>88.757999999999996</v>
      </c>
      <c r="K73" s="37">
        <v>91.596999999999994</v>
      </c>
      <c r="L73" s="37">
        <v>90.29</v>
      </c>
      <c r="M73" s="37">
        <v>89.564999999999998</v>
      </c>
      <c r="N73" s="37">
        <v>91.113</v>
      </c>
      <c r="O73" s="37">
        <v>96.613</v>
      </c>
      <c r="P73" s="37">
        <v>85.126999999999995</v>
      </c>
      <c r="Q73" s="37">
        <v>76.713999999999999</v>
      </c>
      <c r="S73" s="4">
        <f t="shared" si="74"/>
        <v>96.668557753326382</v>
      </c>
      <c r="T73" s="4">
        <f t="shared" si="74"/>
        <v>89.153423788409768</v>
      </c>
      <c r="U73" s="4">
        <f t="shared" si="74"/>
        <v>92.800168866865448</v>
      </c>
      <c r="V73" s="4">
        <f t="shared" si="74"/>
        <v>92.856844623904507</v>
      </c>
      <c r="W73" s="4">
        <f t="shared" si="74"/>
        <v>94.765314746360417</v>
      </c>
      <c r="X73" s="4">
        <f t="shared" si="74"/>
        <v>89.886988790704095</v>
      </c>
      <c r="Y73" s="4">
        <f t="shared" si="74"/>
        <v>98.125542071719465</v>
      </c>
      <c r="Z73" s="4">
        <f t="shared" si="74"/>
        <v>89.691748980235062</v>
      </c>
      <c r="AA73" s="4">
        <f t="shared" si="74"/>
        <v>91.521249186348186</v>
      </c>
      <c r="AB73" s="4">
        <f t="shared" si="74"/>
        <v>90.334767709633809</v>
      </c>
      <c r="AC73" s="4">
        <f t="shared" si="74"/>
        <v>90.837196567615337</v>
      </c>
      <c r="AD73" s="4">
        <f t="shared" si="74"/>
        <v>92.559638502653939</v>
      </c>
      <c r="AE73" s="4">
        <f t="shared" si="74"/>
        <v>97.441431181731573</v>
      </c>
      <c r="AF73" s="4">
        <f t="shared" si="74"/>
        <v>84.370918806100022</v>
      </c>
      <c r="AG73" s="4">
        <f t="shared" si="74"/>
        <v>77.254122848499421</v>
      </c>
      <c r="AI73" s="4">
        <f t="shared" si="75"/>
        <v>-0.68355775332638302</v>
      </c>
      <c r="AJ73" s="4">
        <f t="shared" si="75"/>
        <v>-2.1374237884097624</v>
      </c>
      <c r="AK73" s="4">
        <f t="shared" si="75"/>
        <v>-4.1171688668654411</v>
      </c>
      <c r="AL73" s="4">
        <f t="shared" si="75"/>
        <v>-1.340844623904502</v>
      </c>
      <c r="AM73" s="4">
        <f t="shared" si="75"/>
        <v>-1.8133147463604189</v>
      </c>
      <c r="AN73" s="4">
        <f t="shared" si="75"/>
        <v>-1.7899887907041006</v>
      </c>
      <c r="AO73" s="4">
        <f t="shared" si="75"/>
        <v>-1.5445420717194622</v>
      </c>
      <c r="AP73" s="4">
        <f t="shared" si="75"/>
        <v>-0.93374898023506603</v>
      </c>
      <c r="AQ73" s="4">
        <f t="shared" si="75"/>
        <v>7.5750813651808357E-2</v>
      </c>
      <c r="AR73" s="4">
        <f t="shared" si="75"/>
        <v>-4.476770963380261E-2</v>
      </c>
      <c r="AS73" s="4">
        <f t="shared" si="75"/>
        <v>-1.2721965676153388</v>
      </c>
      <c r="AT73" s="4">
        <f t="shared" si="75"/>
        <v>-1.4466385026539399</v>
      </c>
      <c r="AU73" s="4">
        <f t="shared" si="75"/>
        <v>-0.82843118173157393</v>
      </c>
      <c r="AV73" s="4">
        <f t="shared" si="75"/>
        <v>0.75608119389997341</v>
      </c>
      <c r="AW73" s="4">
        <f t="shared" si="75"/>
        <v>-0.54012284849942205</v>
      </c>
      <c r="AY73" s="2">
        <f t="shared" si="65"/>
        <v>71.770969269101087</v>
      </c>
      <c r="AZ73" s="2">
        <f t="shared" si="65"/>
        <v>76.010613364769611</v>
      </c>
      <c r="BA73" s="2">
        <f t="shared" si="65"/>
        <v>80.381552756119333</v>
      </c>
      <c r="BB73" s="2">
        <f t="shared" si="65"/>
        <v>76.658185361318885</v>
      </c>
      <c r="BC73" s="2">
        <f t="shared" si="65"/>
        <v>78.038177657474066</v>
      </c>
      <c r="BD73" s="2">
        <f t="shared" si="65"/>
        <v>79.293938733118594</v>
      </c>
      <c r="BE73" s="2">
        <f t="shared" si="65"/>
        <v>87.387754137507187</v>
      </c>
      <c r="BF73" s="2">
        <f t="shared" si="65"/>
        <v>77.513169778393163</v>
      </c>
      <c r="BG73" s="2">
        <f t="shared" si="65"/>
        <v>80.905634015634917</v>
      </c>
      <c r="BH73" s="2">
        <f t="shared" si="65"/>
        <v>82.43539810897434</v>
      </c>
      <c r="BI73" s="2">
        <f t="shared" si="65"/>
        <v>78.83479543277501</v>
      </c>
      <c r="BJ73" s="2">
        <f t="shared" si="65"/>
        <v>78.635610323894497</v>
      </c>
      <c r="BK73" s="2">
        <f t="shared" si="65"/>
        <v>83.443105613349303</v>
      </c>
      <c r="BL73" s="2">
        <f t="shared" si="65"/>
        <v>76.612712437296864</v>
      </c>
      <c r="BM73" s="2">
        <f t="shared" si="65"/>
        <v>73.899457502979629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76.713999999999999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77.043587456445991</v>
      </c>
      <c r="DL73" s="2">
        <f t="shared" si="76"/>
        <v>79.515608577469024</v>
      </c>
      <c r="DM73" s="2">
        <f t="shared" si="76"/>
        <v>82.560438407329116</v>
      </c>
      <c r="DN73" s="2">
        <f t="shared" si="76"/>
        <v>78.394598912715168</v>
      </c>
      <c r="DO73" s="2">
        <f t="shared" si="76"/>
        <v>81.337398520084562</v>
      </c>
      <c r="DP73" s="2">
        <f t="shared" si="76"/>
        <v>82.174997936210119</v>
      </c>
      <c r="DQ73" s="2">
        <f t="shared" si="76"/>
        <v>89.900921602787449</v>
      </c>
      <c r="DR73" s="2">
        <f t="shared" si="76"/>
        <v>82.578436585365864</v>
      </c>
      <c r="DS73" s="2">
        <f t="shared" si="76"/>
        <v>85.978321390013519</v>
      </c>
      <c r="DT73" s="2">
        <f t="shared" si="76"/>
        <v>84.718067476383283</v>
      </c>
      <c r="DU73" s="2">
        <f t="shared" si="76"/>
        <v>82.437715339113552</v>
      </c>
      <c r="DV73" s="2">
        <f t="shared" si="76"/>
        <v>81.241762005436414</v>
      </c>
      <c r="DW73" s="2">
        <f t="shared" si="76"/>
        <v>86.428657223396769</v>
      </c>
      <c r="DX73" s="2">
        <f t="shared" si="76"/>
        <v>79.634159244264524</v>
      </c>
      <c r="DY73" s="2">
        <f t="shared" si="76"/>
        <v>75.189800356506225</v>
      </c>
      <c r="EA73" s="2">
        <f t="shared" si="77"/>
        <v>68.526342003750329</v>
      </c>
      <c r="EB73" s="2">
        <f t="shared" si="77"/>
        <v>72.939234110859871</v>
      </c>
      <c r="EC73" s="2">
        <f t="shared" si="77"/>
        <v>78.445861476978507</v>
      </c>
      <c r="ED73" s="2">
        <f t="shared" si="77"/>
        <v>75.26318314652849</v>
      </c>
      <c r="EE73" s="2">
        <f t="shared" si="77"/>
        <v>75.430644161330761</v>
      </c>
      <c r="EF73" s="2">
        <f t="shared" si="77"/>
        <v>76.60016494033664</v>
      </c>
      <c r="EG73" s="2">
        <f t="shared" si="77"/>
        <v>85.066902633865908</v>
      </c>
      <c r="EH73" s="2">
        <f t="shared" si="77"/>
        <v>72.973757664129749</v>
      </c>
      <c r="EI73" s="2">
        <f t="shared" si="77"/>
        <v>76.143027907337284</v>
      </c>
      <c r="EJ73" s="2">
        <f t="shared" si="77"/>
        <v>80.132954552648215</v>
      </c>
      <c r="EK73" s="2">
        <f t="shared" si="77"/>
        <v>75.615801581027654</v>
      </c>
      <c r="EL73" s="2">
        <f t="shared" si="77"/>
        <v>76.44965449115432</v>
      </c>
      <c r="EM73" s="2">
        <f t="shared" si="77"/>
        <v>81.003034776243794</v>
      </c>
      <c r="EN73" s="2">
        <f t="shared" si="77"/>
        <v>73.590946951562373</v>
      </c>
      <c r="EO73" s="2">
        <f t="shared" si="77"/>
        <v>72.422724545177672</v>
      </c>
      <c r="EQ73" s="2">
        <f t="shared" si="78"/>
        <v>67.595079195543036</v>
      </c>
      <c r="ER73" s="2">
        <f t="shared" si="78"/>
        <v>71.541003634132807</v>
      </c>
      <c r="ES73" s="2">
        <f t="shared" si="78"/>
        <v>76.843631973505182</v>
      </c>
      <c r="ET73" s="2">
        <f t="shared" si="78"/>
        <v>74.081224842601955</v>
      </c>
      <c r="EU73" s="2">
        <f t="shared" si="78"/>
        <v>75.11026179912875</v>
      </c>
      <c r="EV73" s="2">
        <f t="shared" si="78"/>
        <v>76.209341053037477</v>
      </c>
      <c r="EW73" s="2">
        <f t="shared" si="78"/>
        <v>82.352940325963004</v>
      </c>
      <c r="EX73" s="2">
        <f t="shared" si="78"/>
        <v>72.568953036685045</v>
      </c>
      <c r="EY73" s="2">
        <f t="shared" si="78"/>
        <v>75.248443785166231</v>
      </c>
      <c r="EZ73" s="2">
        <f t="shared" si="78"/>
        <v>78.410419847328214</v>
      </c>
      <c r="FA73" s="2">
        <f t="shared" si="78"/>
        <v>75.803063679957546</v>
      </c>
      <c r="FB73" s="2">
        <f t="shared" si="78"/>
        <v>76.929170660900212</v>
      </c>
      <c r="FC73" s="2">
        <f t="shared" si="78"/>
        <v>79.232558180580298</v>
      </c>
      <c r="FD73" s="2">
        <f t="shared" si="78"/>
        <v>73.188042643449663</v>
      </c>
      <c r="FE73" s="2">
        <f t="shared" si="78"/>
        <v>74.10217889522653</v>
      </c>
      <c r="FG73" s="2">
        <f t="shared" si="79"/>
        <v>0.61904615838612698</v>
      </c>
      <c r="FH73" s="2">
        <f t="shared" si="79"/>
        <v>0.53295184627982228</v>
      </c>
      <c r="FI73" s="2">
        <f t="shared" si="79"/>
        <v>0.52952952778781948</v>
      </c>
      <c r="FJ73" s="2">
        <f t="shared" si="79"/>
        <v>0.55448415748837132</v>
      </c>
      <c r="FK73" s="2">
        <f t="shared" si="79"/>
        <v>0.55854652151529538</v>
      </c>
      <c r="FL73" s="2">
        <f t="shared" si="79"/>
        <v>0.51679221942016851</v>
      </c>
      <c r="FM73" s="2">
        <f t="shared" si="79"/>
        <v>0.51984943027835229</v>
      </c>
      <c r="FN73" s="2">
        <f t="shared" si="79"/>
        <v>0.5273713337674939</v>
      </c>
      <c r="FO73" s="2">
        <f t="shared" si="79"/>
        <v>0.51575441173929515</v>
      </c>
      <c r="FP73" s="2">
        <f t="shared" si="79"/>
        <v>0.49780743720387022</v>
      </c>
      <c r="FQ73" s="2">
        <f t="shared" si="79"/>
        <v>0.52814151212161364</v>
      </c>
      <c r="FR73" s="2">
        <f t="shared" si="79"/>
        <v>0.54385012096685315</v>
      </c>
      <c r="FS73" s="2">
        <f t="shared" si="79"/>
        <v>0.55024925617378517</v>
      </c>
      <c r="FT73" s="2">
        <f t="shared" si="79"/>
        <v>0.49997107569197918</v>
      </c>
      <c r="FU73" s="2">
        <f t="shared" si="79"/>
        <v>0.46633961271695473</v>
      </c>
      <c r="FW73" s="2">
        <f t="shared" si="67"/>
        <v>5.3808464707783163E-5</v>
      </c>
      <c r="FX73" s="2">
        <f t="shared" si="67"/>
        <v>7.4593491079890479E-5</v>
      </c>
      <c r="FY73" s="2">
        <f t="shared" si="67"/>
        <v>5.9711941620038904E-5</v>
      </c>
      <c r="FZ73" s="2">
        <f t="shared" si="67"/>
        <v>7.8783266852436898E-5</v>
      </c>
      <c r="GA73" s="2">
        <f t="shared" si="67"/>
        <v>7.4167888290220931E-5</v>
      </c>
      <c r="GB73" s="2">
        <f t="shared" si="67"/>
        <v>7.3911186645895114E-5</v>
      </c>
      <c r="GC73" s="2">
        <f t="shared" si="67"/>
        <v>7.5704194950915795E-5</v>
      </c>
      <c r="GD73" s="2">
        <f t="shared" si="67"/>
        <v>8.5161753457254914E-5</v>
      </c>
      <c r="GE73" s="2">
        <f t="shared" si="67"/>
        <v>1.0213677544185497E-4</v>
      </c>
      <c r="GF73" s="2">
        <f t="shared" si="67"/>
        <v>9.6400701551908037E-5</v>
      </c>
      <c r="GG73" s="2">
        <f t="shared" si="67"/>
        <v>8.5128919639450071E-5</v>
      </c>
      <c r="GH73" s="2">
        <f t="shared" si="67"/>
        <v>7.6263927810448057E-5</v>
      </c>
      <c r="GI73" s="2">
        <f t="shared" si="67"/>
        <v>6.0375958660504736E-5</v>
      </c>
      <c r="GJ73" s="2">
        <f t="shared" si="67"/>
        <v>3.8362335824824319E-5</v>
      </c>
      <c r="GK73" s="2">
        <f t="shared" si="67"/>
        <v>3.2277558961113705E-5</v>
      </c>
      <c r="GM73" s="86">
        <f t="shared" si="68"/>
        <v>5.0998734985502031E-2</v>
      </c>
      <c r="GN73" s="86">
        <f t="shared" si="68"/>
        <v>2.0317120434481528E-2</v>
      </c>
      <c r="GO73" s="86">
        <f t="shared" si="68"/>
        <v>1.9350671468430336E-2</v>
      </c>
      <c r="GP73" s="86">
        <f t="shared" si="68"/>
        <v>2.7003317851267535E-2</v>
      </c>
      <c r="GQ73" s="86">
        <f t="shared" si="68"/>
        <v>2.8295398304975499E-2</v>
      </c>
      <c r="GR73" s="86">
        <f t="shared" si="68"/>
        <v>1.6271216385760744E-2</v>
      </c>
      <c r="GS73" s="86">
        <f t="shared" si="68"/>
        <v>1.7066857975735379E-2</v>
      </c>
      <c r="GT73" s="86">
        <f t="shared" si="68"/>
        <v>1.9255366735821462E-2</v>
      </c>
      <c r="GU73" s="86">
        <f t="shared" si="68"/>
        <v>1.6145451231564963E-2</v>
      </c>
      <c r="GV73" s="86">
        <f t="shared" si="68"/>
        <v>1.1962265912321824E-2</v>
      </c>
      <c r="GW73" s="86">
        <f t="shared" si="68"/>
        <v>1.9315923412879549E-2</v>
      </c>
      <c r="GX73" s="86">
        <f t="shared" si="68"/>
        <v>2.3967628326007011E-2</v>
      </c>
      <c r="GY73" s="86">
        <f t="shared" si="68"/>
        <v>2.5374595134040303E-2</v>
      </c>
      <c r="GZ73" s="86">
        <f t="shared" si="68"/>
        <v>1.2413169018052707E-2</v>
      </c>
      <c r="HA73" s="86">
        <f t="shared" si="68"/>
        <v>6.1583066114133597E-3</v>
      </c>
      <c r="HC73" s="86">
        <f t="shared" si="73"/>
        <v>1.4963488535709843E-7</v>
      </c>
      <c r="HD73" s="86">
        <f t="shared" si="69"/>
        <v>4.2873162137783686E-9</v>
      </c>
      <c r="HE73" s="86">
        <f t="shared" si="69"/>
        <v>2.4549878762693758E-9</v>
      </c>
      <c r="HF73" s="86">
        <f t="shared" si="69"/>
        <v>1.8501104399790442E-9</v>
      </c>
      <c r="HG73" s="86">
        <f t="shared" si="69"/>
        <v>1.7753136970160341E-9</v>
      </c>
      <c r="HH73" s="86">
        <f t="shared" si="69"/>
        <v>5.0112983310398054E-10</v>
      </c>
      <c r="HI73" s="86">
        <f t="shared" si="69"/>
        <v>2.2480174694777342E-9</v>
      </c>
      <c r="HJ73" s="86">
        <f t="shared" si="69"/>
        <v>2.048339030916215E-9</v>
      </c>
      <c r="HK73" s="86">
        <f t="shared" si="69"/>
        <v>1.7814356444301329E-9</v>
      </c>
      <c r="HL73" s="86">
        <f t="shared" si="69"/>
        <v>7.8800008464669941E-10</v>
      </c>
      <c r="HM73" s="86">
        <f t="shared" si="69"/>
        <v>5.0416124240741838E-9</v>
      </c>
      <c r="HN73" s="86">
        <f t="shared" si="69"/>
        <v>1.5560129575772242E-9</v>
      </c>
      <c r="HO73" s="86">
        <f t="shared" si="69"/>
        <v>2.7577170765141861E-9</v>
      </c>
      <c r="HP73" s="86">
        <f t="shared" si="69"/>
        <v>3.5638641757686562E-10</v>
      </c>
      <c r="HQ73" s="86">
        <f t="shared" si="69"/>
        <v>3.7305061360488183E-13</v>
      </c>
      <c r="HS73" s="86">
        <f t="shared" si="70"/>
        <v>2.9270822317420647E-43</v>
      </c>
      <c r="HT73" s="86">
        <f t="shared" si="70"/>
        <v>1.002505041078778E-51</v>
      </c>
      <c r="HU73" s="86">
        <f t="shared" si="70"/>
        <v>4.1550680925428959E-53</v>
      </c>
      <c r="HV73" s="86">
        <f t="shared" si="70"/>
        <v>2.449360225741573E-54</v>
      </c>
      <c r="HW73" s="86">
        <f t="shared" si="70"/>
        <v>1.6981766384029681E-55</v>
      </c>
      <c r="HX73" s="86">
        <f t="shared" si="70"/>
        <v>1.8206779287098805E-60</v>
      </c>
      <c r="HY73" s="86">
        <f t="shared" si="70"/>
        <v>2.0335014855864572E-56</v>
      </c>
      <c r="HZ73" s="86">
        <f t="shared" si="70"/>
        <v>1.8619127582344505E-58</v>
      </c>
      <c r="IA73" s="86">
        <f t="shared" si="70"/>
        <v>4.4375811748181371E-58</v>
      </c>
      <c r="IB73" s="86">
        <f t="shared" si="70"/>
        <v>3.0623942274348022E-60</v>
      </c>
      <c r="IC73" s="86">
        <f t="shared" si="70"/>
        <v>5.6662543246350747E-55</v>
      </c>
      <c r="ID73" s="86">
        <f t="shared" si="70"/>
        <v>8.3382424409501139E-59</v>
      </c>
      <c r="IE73" s="86">
        <f t="shared" si="70"/>
        <v>1.8368662405400112E-56</v>
      </c>
      <c r="IF73" s="86">
        <f t="shared" si="70"/>
        <v>4.9170590918092655E-45</v>
      </c>
      <c r="IG73" s="86">
        <f t="shared" si="70"/>
        <v>1.3636107874987708E-33</v>
      </c>
      <c r="II73" s="86">
        <f t="shared" si="71"/>
        <v>9.3527674450728268E-221</v>
      </c>
      <c r="IJ73" s="86">
        <f t="shared" si="71"/>
        <v>6.6954085694095353E-272</v>
      </c>
      <c r="IK73" s="86">
        <f t="shared" si="71"/>
        <v>1.0550120267772165E-270</v>
      </c>
      <c r="IL73" s="86">
        <f t="shared" si="71"/>
        <v>1.7079571407805747E-282</v>
      </c>
      <c r="IM73" s="86">
        <f t="shared" si="71"/>
        <v>5.103878633383319E-295</v>
      </c>
      <c r="IN73" s="86">
        <f t="shared" si="71"/>
        <v>0</v>
      </c>
      <c r="IO73" s="86">
        <f t="shared" si="71"/>
        <v>2.2428905156437976E-295</v>
      </c>
      <c r="IP73" s="86">
        <f t="shared" si="71"/>
        <v>9.0113239697974437E-305</v>
      </c>
      <c r="IQ73" s="86">
        <f t="shared" si="71"/>
        <v>3.4057497262715972E-300</v>
      </c>
      <c r="IR73" s="86">
        <f t="shared" si="71"/>
        <v>0</v>
      </c>
      <c r="IS73" s="86">
        <f t="shared" si="71"/>
        <v>1.0328722592930135E-282</v>
      </c>
      <c r="IT73" s="86">
        <f t="shared" si="71"/>
        <v>4.7205349812373469E-305</v>
      </c>
      <c r="IU73" s="86">
        <f t="shared" si="71"/>
        <v>1.1898634433125187E-292</v>
      </c>
      <c r="IV73" s="86">
        <f t="shared" si="71"/>
        <v>5.6827324671935222E-118</v>
      </c>
      <c r="IW73" s="86">
        <f t="shared" si="71"/>
        <v>9.6593952704239005E-76</v>
      </c>
      <c r="IY73" s="86">
        <f t="shared" si="72"/>
        <v>5.0998884620387389E-2</v>
      </c>
      <c r="IZ73" s="86">
        <f t="shared" si="72"/>
        <v>2.0317124721797742E-2</v>
      </c>
      <c r="JA73" s="86">
        <f t="shared" si="72"/>
        <v>1.9350673923418212E-2</v>
      </c>
      <c r="JB73" s="86">
        <f t="shared" si="72"/>
        <v>2.7003319701377974E-2</v>
      </c>
      <c r="JC73" s="86">
        <f t="shared" si="72"/>
        <v>2.8295400080289197E-2</v>
      </c>
      <c r="JD73" s="86">
        <f t="shared" si="72"/>
        <v>1.6271216886890576E-2</v>
      </c>
      <c r="JE73" s="86">
        <f t="shared" si="72"/>
        <v>1.7066860223752849E-2</v>
      </c>
      <c r="JF73" s="86">
        <f t="shared" si="72"/>
        <v>1.9255368784160492E-2</v>
      </c>
      <c r="JG73" s="86">
        <f t="shared" si="72"/>
        <v>1.6145453013000608E-2</v>
      </c>
      <c r="JH73" s="86">
        <f t="shared" si="72"/>
        <v>1.1962266700321909E-2</v>
      </c>
      <c r="JI73" s="86">
        <f t="shared" si="72"/>
        <v>1.9315928454491971E-2</v>
      </c>
      <c r="JJ73" s="86">
        <f t="shared" si="72"/>
        <v>2.3967629882019968E-2</v>
      </c>
      <c r="JK73" s="86">
        <f t="shared" si="72"/>
        <v>2.5374597891757378E-2</v>
      </c>
      <c r="JL73" s="86">
        <f t="shared" si="72"/>
        <v>1.2413169374439124E-2</v>
      </c>
      <c r="JM73" s="86">
        <f t="shared" si="72"/>
        <v>6.1583066117864103E-3</v>
      </c>
    </row>
    <row r="74" spans="2:273" x14ac:dyDescent="0.25">
      <c r="B74" s="2">
        <v>47</v>
      </c>
      <c r="C74" s="37">
        <v>101.074</v>
      </c>
      <c r="D74" s="37">
        <v>91.435000000000002</v>
      </c>
      <c r="E74" s="37">
        <v>91.650999999999996</v>
      </c>
      <c r="F74" s="37">
        <v>94.903000000000006</v>
      </c>
      <c r="G74" s="37">
        <v>95.79</v>
      </c>
      <c r="H74" s="37">
        <v>90.951999999999998</v>
      </c>
      <c r="I74" s="37">
        <v>99.081000000000003</v>
      </c>
      <c r="J74" s="37">
        <v>91.031999999999996</v>
      </c>
      <c r="K74" s="37">
        <v>93.918999999999997</v>
      </c>
      <c r="L74" s="37">
        <v>92.581000000000003</v>
      </c>
      <c r="M74" s="37">
        <v>93.048000000000002</v>
      </c>
      <c r="N74" s="37">
        <v>94.387</v>
      </c>
      <c r="O74" s="37">
        <v>100.129</v>
      </c>
      <c r="P74" s="37">
        <v>86.683000000000007</v>
      </c>
      <c r="Q74" s="37">
        <v>77.921000000000006</v>
      </c>
      <c r="S74" s="4">
        <f t="shared" si="74"/>
        <v>101.87748884376886</v>
      </c>
      <c r="T74" s="4">
        <f t="shared" si="74"/>
        <v>93.262814082623123</v>
      </c>
      <c r="U74" s="4">
        <f t="shared" si="74"/>
        <v>96.762974070989557</v>
      </c>
      <c r="V74" s="4">
        <f t="shared" si="74"/>
        <v>97.51102009182172</v>
      </c>
      <c r="W74" s="4">
        <f t="shared" si="74"/>
        <v>99.440811256443041</v>
      </c>
      <c r="X74" s="4">
        <f t="shared" si="74"/>
        <v>93.563592409469351</v>
      </c>
      <c r="Y74" s="4">
        <f t="shared" si="74"/>
        <v>101.75407932777723</v>
      </c>
      <c r="Z74" s="4">
        <f t="shared" si="74"/>
        <v>93.770353193525352</v>
      </c>
      <c r="AA74" s="4">
        <f t="shared" si="74"/>
        <v>95.321118572124391</v>
      </c>
      <c r="AB74" s="4">
        <f t="shared" si="74"/>
        <v>93.383274142149645</v>
      </c>
      <c r="AC74" s="4">
        <f t="shared" si="74"/>
        <v>94.820686324694378</v>
      </c>
      <c r="AD74" s="4">
        <f t="shared" si="74"/>
        <v>96.846096762640613</v>
      </c>
      <c r="AE74" s="4">
        <f t="shared" si="74"/>
        <v>101.44702650296348</v>
      </c>
      <c r="AF74" s="4">
        <f t="shared" si="74"/>
        <v>87.35691218353746</v>
      </c>
      <c r="AG74" s="4">
        <f t="shared" si="74"/>
        <v>78.977919338192322</v>
      </c>
      <c r="AI74" s="4">
        <f t="shared" si="75"/>
        <v>-0.80348884376886076</v>
      </c>
      <c r="AJ74" s="4">
        <f t="shared" si="75"/>
        <v>-1.8278140826231208</v>
      </c>
      <c r="AK74" s="4">
        <f t="shared" si="75"/>
        <v>-5.1119740709895609</v>
      </c>
      <c r="AL74" s="4">
        <f t="shared" si="75"/>
        <v>-2.6080200918217145</v>
      </c>
      <c r="AM74" s="4">
        <f t="shared" si="75"/>
        <v>-3.6508112564430348</v>
      </c>
      <c r="AN74" s="4">
        <f t="shared" si="75"/>
        <v>-2.6115924094693526</v>
      </c>
      <c r="AO74" s="4">
        <f t="shared" si="75"/>
        <v>-2.6730793277772307</v>
      </c>
      <c r="AP74" s="4">
        <f t="shared" si="75"/>
        <v>-2.7383531935253558</v>
      </c>
      <c r="AQ74" s="4">
        <f t="shared" si="75"/>
        <v>-1.4021185721243938</v>
      </c>
      <c r="AR74" s="4">
        <f t="shared" si="75"/>
        <v>-0.80227414214964199</v>
      </c>
      <c r="AS74" s="4">
        <f t="shared" si="75"/>
        <v>-1.7726863246943765</v>
      </c>
      <c r="AT74" s="4">
        <f t="shared" si="75"/>
        <v>-2.4590967626406126</v>
      </c>
      <c r="AU74" s="4">
        <f t="shared" si="75"/>
        <v>-1.3180265029634768</v>
      </c>
      <c r="AV74" s="4">
        <f t="shared" si="75"/>
        <v>-0.6739121835374533</v>
      </c>
      <c r="AW74" s="4">
        <f t="shared" si="75"/>
        <v>-1.0569193381923156</v>
      </c>
      <c r="AY74" s="2">
        <f t="shared" si="65"/>
        <v>71.538758573032922</v>
      </c>
      <c r="AZ74" s="2">
        <f t="shared" si="65"/>
        <v>75.823020114320286</v>
      </c>
      <c r="BA74" s="2">
        <f t="shared" si="65"/>
        <v>80.234185584928412</v>
      </c>
      <c r="BB74" s="2">
        <f t="shared" si="65"/>
        <v>76.476957911390429</v>
      </c>
      <c r="BC74" s="2">
        <f t="shared" si="65"/>
        <v>77.828472373895323</v>
      </c>
      <c r="BD74" s="2">
        <f t="shared" si="65"/>
        <v>79.101515388568785</v>
      </c>
      <c r="BE74" s="2">
        <f t="shared" si="65"/>
        <v>87.136504142697632</v>
      </c>
      <c r="BF74" s="2">
        <f t="shared" si="65"/>
        <v>77.25421261063012</v>
      </c>
      <c r="BG74" s="2">
        <f t="shared" si="65"/>
        <v>80.669198109055756</v>
      </c>
      <c r="BH74" s="2">
        <f t="shared" si="65"/>
        <v>82.283177617176079</v>
      </c>
      <c r="BI74" s="2">
        <f t="shared" si="65"/>
        <v>78.643287445713483</v>
      </c>
      <c r="BJ74" s="2">
        <f t="shared" si="65"/>
        <v>78.45015217944426</v>
      </c>
      <c r="BK74" s="2">
        <f t="shared" si="65"/>
        <v>83.244729774488519</v>
      </c>
      <c r="BL74" s="2">
        <f t="shared" si="65"/>
        <v>76.455865644899603</v>
      </c>
      <c r="BM74" s="2">
        <f t="shared" si="65"/>
        <v>73.798995599311368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77.095408362369341</v>
      </c>
      <c r="DL74" s="2">
        <f t="shared" si="76"/>
        <v>79.613580640289925</v>
      </c>
      <c r="DM74" s="2">
        <f t="shared" si="76"/>
        <v>82.647501550387602</v>
      </c>
      <c r="DN74" s="2">
        <f t="shared" si="76"/>
        <v>78.342851706433066</v>
      </c>
      <c r="DO74" s="2">
        <f t="shared" si="76"/>
        <v>81.356655391120498</v>
      </c>
      <c r="DP74" s="2">
        <f t="shared" si="76"/>
        <v>82.227492026266404</v>
      </c>
      <c r="DQ74" s="2">
        <f t="shared" si="76"/>
        <v>89.883312717770025</v>
      </c>
      <c r="DR74" s="2">
        <f t="shared" si="76"/>
        <v>82.623862195121973</v>
      </c>
      <c r="DS74" s="2">
        <f t="shared" si="76"/>
        <v>86.12000580296899</v>
      </c>
      <c r="DT74" s="2">
        <f t="shared" si="76"/>
        <v>84.813522132253723</v>
      </c>
      <c r="DU74" s="2">
        <f t="shared" si="76"/>
        <v>82.502740782756689</v>
      </c>
      <c r="DV74" s="2">
        <f t="shared" si="76"/>
        <v>81.226267592872233</v>
      </c>
      <c r="DW74" s="2">
        <f t="shared" si="76"/>
        <v>86.469043974630026</v>
      </c>
      <c r="DX74" s="2">
        <f t="shared" si="76"/>
        <v>79.701458232118767</v>
      </c>
      <c r="DY74" s="2">
        <f t="shared" si="76"/>
        <v>75.170575757575747</v>
      </c>
      <c r="EA74" s="2">
        <f t="shared" si="77"/>
        <v>68.420223850343774</v>
      </c>
      <c r="EB74" s="2">
        <f t="shared" si="77"/>
        <v>72.793679690705872</v>
      </c>
      <c r="EC74" s="2">
        <f t="shared" si="77"/>
        <v>78.278879151187667</v>
      </c>
      <c r="ED74" s="2">
        <f t="shared" si="77"/>
        <v>75.109841185037382</v>
      </c>
      <c r="EE74" s="2">
        <f t="shared" si="77"/>
        <v>75.285338873853036</v>
      </c>
      <c r="EF74" s="2">
        <f t="shared" si="77"/>
        <v>76.435919751898396</v>
      </c>
      <c r="EG74" s="2">
        <f t="shared" si="77"/>
        <v>84.823099555451577</v>
      </c>
      <c r="EH74" s="2">
        <f t="shared" si="77"/>
        <v>72.865442847997727</v>
      </c>
      <c r="EI74" s="2">
        <f t="shared" si="77"/>
        <v>76.001889042494071</v>
      </c>
      <c r="EJ74" s="2">
        <f t="shared" si="77"/>
        <v>79.955491559400699</v>
      </c>
      <c r="EK74" s="2">
        <f t="shared" si="77"/>
        <v>75.498498013493247</v>
      </c>
      <c r="EL74" s="2">
        <f t="shared" si="77"/>
        <v>76.326516099050494</v>
      </c>
      <c r="EM74" s="2">
        <f t="shared" si="77"/>
        <v>80.841399846661815</v>
      </c>
      <c r="EN74" s="2">
        <f t="shared" si="77"/>
        <v>73.49553941682062</v>
      </c>
      <c r="EO74" s="2">
        <f t="shared" si="77"/>
        <v>72.367400917844336</v>
      </c>
      <c r="EQ74" s="2">
        <f t="shared" si="78"/>
        <v>67.502934280457225</v>
      </c>
      <c r="ER74" s="2">
        <f t="shared" si="78"/>
        <v>71.416943815050473</v>
      </c>
      <c r="ES74" s="2">
        <f t="shared" si="78"/>
        <v>76.700652358090949</v>
      </c>
      <c r="ET74" s="2">
        <f t="shared" si="78"/>
        <v>73.946080526018321</v>
      </c>
      <c r="EU74" s="2">
        <f t="shared" si="78"/>
        <v>74.969905978359066</v>
      </c>
      <c r="EV74" s="2">
        <f t="shared" si="78"/>
        <v>76.051203295529461</v>
      </c>
      <c r="EW74" s="2">
        <f t="shared" si="78"/>
        <v>82.15202698576212</v>
      </c>
      <c r="EX74" s="2">
        <f t="shared" si="78"/>
        <v>72.467222684235168</v>
      </c>
      <c r="EY74" s="2">
        <f t="shared" si="78"/>
        <v>75.121960613810742</v>
      </c>
      <c r="EZ74" s="2">
        <f t="shared" si="78"/>
        <v>78.261313518837696</v>
      </c>
      <c r="FA74" s="2">
        <f t="shared" si="78"/>
        <v>75.682729611377837</v>
      </c>
      <c r="FB74" s="2">
        <f t="shared" si="78"/>
        <v>76.798422757340731</v>
      </c>
      <c r="FC74" s="2">
        <f t="shared" si="78"/>
        <v>79.098658944207088</v>
      </c>
      <c r="FD74" s="2">
        <f t="shared" si="78"/>
        <v>73.099206609734694</v>
      </c>
      <c r="FE74" s="2">
        <f t="shared" si="78"/>
        <v>74.018196167846583</v>
      </c>
      <c r="FG74" s="2">
        <f t="shared" si="79"/>
        <v>0.64051613680446851</v>
      </c>
      <c r="FH74" s="2">
        <f t="shared" si="79"/>
        <v>0.55579222504630721</v>
      </c>
      <c r="FI74" s="2">
        <f t="shared" si="79"/>
        <v>0.55239670874344615</v>
      </c>
      <c r="FJ74" s="2">
        <f t="shared" si="79"/>
        <v>0.57710708115610765</v>
      </c>
      <c r="FK74" s="2">
        <f t="shared" si="79"/>
        <v>0.58111899705375691</v>
      </c>
      <c r="FL74" s="2">
        <f t="shared" si="79"/>
        <v>0.53974038683100589</v>
      </c>
      <c r="FM74" s="2">
        <f t="shared" si="79"/>
        <v>0.54278086084497124</v>
      </c>
      <c r="FN74" s="2">
        <f t="shared" si="79"/>
        <v>0.55025431976081274</v>
      </c>
      <c r="FO74" s="2">
        <f t="shared" si="79"/>
        <v>0.53870787223314598</v>
      </c>
      <c r="FP74" s="2">
        <f t="shared" si="79"/>
        <v>0.52082122622197446</v>
      </c>
      <c r="FQ74" s="2">
        <f t="shared" si="79"/>
        <v>0.55101895530877365</v>
      </c>
      <c r="FR74" s="2">
        <f t="shared" si="79"/>
        <v>0.56659095431497419</v>
      </c>
      <c r="FS74" s="2">
        <f t="shared" si="79"/>
        <v>0.57292159142312959</v>
      </c>
      <c r="FT74" s="2">
        <f t="shared" si="79"/>
        <v>0.52298072416757435</v>
      </c>
      <c r="FU74" s="2">
        <f t="shared" si="79"/>
        <v>0.4893161007982168</v>
      </c>
      <c r="FW74" s="2">
        <f t="shared" si="67"/>
        <v>5.899950203333638E-5</v>
      </c>
      <c r="FX74" s="2">
        <f t="shared" si="67"/>
        <v>8.1789547932921961E-5</v>
      </c>
      <c r="FY74" s="2">
        <f t="shared" si="67"/>
        <v>6.5472464855397515E-5</v>
      </c>
      <c r="FZ74" s="2">
        <f t="shared" si="67"/>
        <v>8.6383477735261116E-5</v>
      </c>
      <c r="GA74" s="2">
        <f t="shared" si="67"/>
        <v>8.1322890451430912E-5</v>
      </c>
      <c r="GB74" s="2">
        <f t="shared" si="67"/>
        <v>8.1041426716632107E-5</v>
      </c>
      <c r="GC74" s="2">
        <f t="shared" si="67"/>
        <v>8.3007392850510274E-5</v>
      </c>
      <c r="GD74" s="2">
        <f t="shared" si="67"/>
        <v>9.3377238600245041E-5</v>
      </c>
      <c r="GE74" s="2">
        <f t="shared" si="67"/>
        <v>1.1198964375356912E-4</v>
      </c>
      <c r="GF74" s="2">
        <f t="shared" si="67"/>
        <v>1.0570028427212545E-4</v>
      </c>
      <c r="GG74" s="2">
        <f t="shared" si="67"/>
        <v>9.3341237626400612E-5</v>
      </c>
      <c r="GH74" s="2">
        <f t="shared" si="67"/>
        <v>8.3621118728409622E-5</v>
      </c>
      <c r="GI74" s="2">
        <f t="shared" si="67"/>
        <v>6.6200536626770753E-5</v>
      </c>
      <c r="GJ74" s="2">
        <f t="shared" si="67"/>
        <v>4.2063309103311022E-5</v>
      </c>
      <c r="GK74" s="2">
        <f t="shared" si="67"/>
        <v>3.5391529413509803E-5</v>
      </c>
      <c r="GM74" s="86">
        <f t="shared" si="68"/>
        <v>6.4684274755594254E-2</v>
      </c>
      <c r="GN74" s="86">
        <f t="shared" si="68"/>
        <v>2.8152897558758813E-2</v>
      </c>
      <c r="GO74" s="86">
        <f t="shared" si="68"/>
        <v>2.6892014440203737E-2</v>
      </c>
      <c r="GP74" s="86">
        <f t="shared" si="68"/>
        <v>3.6616300419477131E-2</v>
      </c>
      <c r="GQ74" s="86">
        <f t="shared" si="68"/>
        <v>3.8168112480856373E-2</v>
      </c>
      <c r="GR74" s="86">
        <f t="shared" si="68"/>
        <v>2.3237511162550555E-2</v>
      </c>
      <c r="GS74" s="86">
        <f t="shared" si="68"/>
        <v>2.430725243583028E-2</v>
      </c>
      <c r="GT74" s="86">
        <f t="shared" si="68"/>
        <v>2.7345639668251851E-2</v>
      </c>
      <c r="GU74" s="86">
        <f t="shared" si="68"/>
        <v>2.3347363354498551E-2</v>
      </c>
      <c r="GV74" s="86">
        <f t="shared" si="68"/>
        <v>1.7594184121486889E-2</v>
      </c>
      <c r="GW74" s="86">
        <f t="shared" si="68"/>
        <v>2.7237877661519607E-2</v>
      </c>
      <c r="GX74" s="86">
        <f t="shared" si="68"/>
        <v>3.3112653313777829E-2</v>
      </c>
      <c r="GY74" s="86">
        <f t="shared" si="68"/>
        <v>3.443611925887699E-2</v>
      </c>
      <c r="GZ74" s="86">
        <f t="shared" si="68"/>
        <v>1.826383511828937E-2</v>
      </c>
      <c r="HA74" s="86">
        <f t="shared" si="68"/>
        <v>1.0000000011528376E-2</v>
      </c>
      <c r="HC74" s="86">
        <f t="shared" si="73"/>
        <v>2.923391355956302E-7</v>
      </c>
      <c r="HD74" s="86">
        <f t="shared" si="69"/>
        <v>1.0076225961395112E-8</v>
      </c>
      <c r="HE74" s="86">
        <f t="shared" si="69"/>
        <v>5.7199835494968978E-9</v>
      </c>
      <c r="HF74" s="86">
        <f t="shared" si="69"/>
        <v>4.5307566652339781E-9</v>
      </c>
      <c r="HG74" s="86">
        <f t="shared" si="69"/>
        <v>4.412336850932972E-9</v>
      </c>
      <c r="HH74" s="86">
        <f t="shared" si="69"/>
        <v>1.326163918026102E-9</v>
      </c>
      <c r="HI74" s="86">
        <f t="shared" si="69"/>
        <v>5.569879456627161E-9</v>
      </c>
      <c r="HJ74" s="86">
        <f t="shared" si="69"/>
        <v>5.2190119713759575E-9</v>
      </c>
      <c r="HK74" s="86">
        <f t="shared" si="69"/>
        <v>4.6055358775621751E-9</v>
      </c>
      <c r="HL74" s="86">
        <f t="shared" si="69"/>
        <v>2.100796751156802E-9</v>
      </c>
      <c r="HM74" s="86">
        <f t="shared" si="69"/>
        <v>1.2149007866080504E-8</v>
      </c>
      <c r="HN74" s="86">
        <f t="shared" si="69"/>
        <v>3.949880609457006E-9</v>
      </c>
      <c r="HO74" s="86">
        <f t="shared" si="69"/>
        <v>6.6328169456001702E-9</v>
      </c>
      <c r="HP74" s="86">
        <f t="shared" si="69"/>
        <v>9.4450209833340151E-10</v>
      </c>
      <c r="HQ74" s="86">
        <f t="shared" si="69"/>
        <v>1.4123516143497415E-12</v>
      </c>
      <c r="HS74" s="86">
        <f t="shared" si="70"/>
        <v>3.1602304599756556E-42</v>
      </c>
      <c r="HT74" s="86">
        <f t="shared" si="70"/>
        <v>2.0059117022974157E-50</v>
      </c>
      <c r="HU74" s="86">
        <f t="shared" si="70"/>
        <v>8.031934735157572E-52</v>
      </c>
      <c r="HV74" s="86">
        <f t="shared" si="70"/>
        <v>5.7203070153107415E-53</v>
      </c>
      <c r="HW74" s="86">
        <f t="shared" si="70"/>
        <v>4.3130493303950622E-54</v>
      </c>
      <c r="HX74" s="86">
        <f t="shared" si="70"/>
        <v>6.0393588759208966E-59</v>
      </c>
      <c r="HY74" s="86">
        <f t="shared" si="70"/>
        <v>5.3571967707791603E-55</v>
      </c>
      <c r="HZ74" s="86">
        <f t="shared" si="70"/>
        <v>5.7290923280634301E-57</v>
      </c>
      <c r="IA74" s="86">
        <f t="shared" si="70"/>
        <v>1.4062130137553747E-56</v>
      </c>
      <c r="IB74" s="86">
        <f t="shared" si="70"/>
        <v>1.0782522538984819E-58</v>
      </c>
      <c r="IC74" s="86">
        <f t="shared" si="70"/>
        <v>1.3859474508519392E-53</v>
      </c>
      <c r="ID74" s="86">
        <f t="shared" si="70"/>
        <v>2.4956903430214519E-57</v>
      </c>
      <c r="IE74" s="86">
        <f t="shared" si="70"/>
        <v>4.4261836597211167E-55</v>
      </c>
      <c r="IF74" s="86">
        <f t="shared" si="70"/>
        <v>5.7445029772012885E-44</v>
      </c>
      <c r="IG74" s="86">
        <f t="shared" si="70"/>
        <v>8.0670588229282255E-33</v>
      </c>
      <c r="II74" s="86">
        <f t="shared" si="71"/>
        <v>1.1195265097827006E-216</v>
      </c>
      <c r="IJ74" s="86">
        <f t="shared" si="71"/>
        <v>1.0691524820121344E-266</v>
      </c>
      <c r="IK74" s="86">
        <f t="shared" si="71"/>
        <v>1.2175213932631695E-265</v>
      </c>
      <c r="IL74" s="86">
        <f t="shared" si="71"/>
        <v>4.6885702655244311E-277</v>
      </c>
      <c r="IM74" s="86">
        <f t="shared" si="71"/>
        <v>2.2561384672702827E-289</v>
      </c>
      <c r="IN74" s="86">
        <f t="shared" si="71"/>
        <v>0</v>
      </c>
      <c r="IO74" s="86">
        <f t="shared" si="71"/>
        <v>1.0358740973737587E-289</v>
      </c>
      <c r="IP74" s="86">
        <f t="shared" si="71"/>
        <v>7.4775749005724747E-299</v>
      </c>
      <c r="IQ74" s="86">
        <f t="shared" si="71"/>
        <v>2.9953659298973757E-294</v>
      </c>
      <c r="IR74" s="86">
        <f t="shared" si="71"/>
        <v>1.0169570892927582E-304</v>
      </c>
      <c r="IS74" s="86">
        <f t="shared" si="71"/>
        <v>3.1740837979780062E-277</v>
      </c>
      <c r="IT74" s="86">
        <f t="shared" si="71"/>
        <v>3.387097159449028E-299</v>
      </c>
      <c r="IU74" s="86">
        <f t="shared" si="71"/>
        <v>3.6084216086003249E-287</v>
      </c>
      <c r="IV74" s="86">
        <f t="shared" si="71"/>
        <v>7.0222775751609466E-116</v>
      </c>
      <c r="IW74" s="86">
        <f t="shared" si="71"/>
        <v>1.9720208531366525E-74</v>
      </c>
      <c r="IY74" s="86">
        <f t="shared" si="72"/>
        <v>6.4684567094729847E-2</v>
      </c>
      <c r="IZ74" s="86">
        <f t="shared" si="72"/>
        <v>2.8152907634984774E-2</v>
      </c>
      <c r="JA74" s="86">
        <f t="shared" si="72"/>
        <v>2.6892020160187286E-2</v>
      </c>
      <c r="JB74" s="86">
        <f t="shared" si="72"/>
        <v>3.6616304950233797E-2</v>
      </c>
      <c r="JC74" s="86">
        <f t="shared" si="72"/>
        <v>3.8168116893193223E-2</v>
      </c>
      <c r="JD74" s="86">
        <f t="shared" si="72"/>
        <v>2.3237512488714474E-2</v>
      </c>
      <c r="JE74" s="86">
        <f t="shared" si="72"/>
        <v>2.4307258005709736E-2</v>
      </c>
      <c r="JF74" s="86">
        <f t="shared" si="72"/>
        <v>2.7345644887263824E-2</v>
      </c>
      <c r="JG74" s="86">
        <f t="shared" si="72"/>
        <v>2.3347367960034428E-2</v>
      </c>
      <c r="JH74" s="86">
        <f t="shared" si="72"/>
        <v>1.7594186222283641E-2</v>
      </c>
      <c r="JI74" s="86">
        <f t="shared" si="72"/>
        <v>2.7237889810527473E-2</v>
      </c>
      <c r="JJ74" s="86">
        <f t="shared" si="72"/>
        <v>3.3112657263658439E-2</v>
      </c>
      <c r="JK74" s="86">
        <f t="shared" si="72"/>
        <v>3.4436125891693939E-2</v>
      </c>
      <c r="JL74" s="86">
        <f t="shared" si="72"/>
        <v>1.8263836062791469E-2</v>
      </c>
      <c r="JM74" s="86">
        <f t="shared" si="72"/>
        <v>1.0000000012940727E-2</v>
      </c>
    </row>
    <row r="75" spans="2:273" x14ac:dyDescent="0.25">
      <c r="B75" s="2">
        <v>48</v>
      </c>
      <c r="C75" s="37">
        <v>106.559</v>
      </c>
      <c r="D75" s="37">
        <v>95.661000000000001</v>
      </c>
      <c r="E75" s="37">
        <v>96.697999999999993</v>
      </c>
      <c r="F75" s="37">
        <v>100.419</v>
      </c>
      <c r="G75" s="37">
        <v>101.694</v>
      </c>
      <c r="H75" s="37">
        <v>94.644999999999996</v>
      </c>
      <c r="I75" s="37">
        <v>102.419</v>
      </c>
      <c r="J75" s="37">
        <v>96.096999999999994</v>
      </c>
      <c r="K75" s="37">
        <v>96.903000000000006</v>
      </c>
      <c r="L75" s="37">
        <v>95.177000000000007</v>
      </c>
      <c r="M75" s="37">
        <v>96.370999999999995</v>
      </c>
      <c r="N75" s="37">
        <v>98.71</v>
      </c>
      <c r="O75" s="37">
        <v>104.081</v>
      </c>
      <c r="P75" s="37">
        <v>89.492000000000004</v>
      </c>
      <c r="Q75" s="37">
        <v>79.778000000000006</v>
      </c>
      <c r="S75" s="4">
        <f t="shared" si="74"/>
        <v>107.87551167975305</v>
      </c>
      <c r="T75" s="4">
        <f t="shared" si="74"/>
        <v>98.407178508025723</v>
      </c>
      <c r="U75" s="4">
        <f t="shared" si="74"/>
        <v>101.73105894578882</v>
      </c>
      <c r="V75" s="4">
        <f t="shared" si="74"/>
        <v>103.20513067088012</v>
      </c>
      <c r="W75" s="4">
        <f t="shared" si="74"/>
        <v>105.13767071797045</v>
      </c>
      <c r="X75" s="4">
        <f t="shared" si="74"/>
        <v>98.296818644333257</v>
      </c>
      <c r="Y75" s="4">
        <f t="shared" si="74"/>
        <v>106.42600296406383</v>
      </c>
      <c r="Z75" s="4">
        <f t="shared" si="74"/>
        <v>98.990282338441403</v>
      </c>
      <c r="AA75" s="4">
        <f t="shared" si="74"/>
        <v>100.26341745157507</v>
      </c>
      <c r="AB75" s="4">
        <f t="shared" si="74"/>
        <v>97.417218640307794</v>
      </c>
      <c r="AC75" s="4">
        <f t="shared" si="74"/>
        <v>99.877033621789508</v>
      </c>
      <c r="AD75" s="4">
        <f t="shared" si="74"/>
        <v>102.17682390418865</v>
      </c>
      <c r="AE75" s="4">
        <f t="shared" si="74"/>
        <v>106.36530559952426</v>
      </c>
      <c r="AF75" s="4">
        <f t="shared" si="74"/>
        <v>91.312115008415873</v>
      </c>
      <c r="AG75" s="4">
        <f t="shared" si="74"/>
        <v>81.481307276489389</v>
      </c>
      <c r="AI75" s="4">
        <f t="shared" si="75"/>
        <v>-1.3165116797530487</v>
      </c>
      <c r="AJ75" s="4">
        <f t="shared" si="75"/>
        <v>-2.7461785080257215</v>
      </c>
      <c r="AK75" s="4">
        <f t="shared" si="75"/>
        <v>-5.0330589457888237</v>
      </c>
      <c r="AL75" s="4">
        <f t="shared" si="75"/>
        <v>-2.7861306708801266</v>
      </c>
      <c r="AM75" s="4">
        <f t="shared" si="75"/>
        <v>-3.4436707179704484</v>
      </c>
      <c r="AN75" s="4">
        <f t="shared" si="75"/>
        <v>-3.651818644333261</v>
      </c>
      <c r="AO75" s="4">
        <f t="shared" si="75"/>
        <v>-4.0070029640638296</v>
      </c>
      <c r="AP75" s="4">
        <f t="shared" si="75"/>
        <v>-2.8932823384414093</v>
      </c>
      <c r="AQ75" s="4">
        <f t="shared" si="75"/>
        <v>-3.36041745157506</v>
      </c>
      <c r="AR75" s="4">
        <f t="shared" si="75"/>
        <v>-2.2402186403077877</v>
      </c>
      <c r="AS75" s="4">
        <f t="shared" si="75"/>
        <v>-3.5060336217895127</v>
      </c>
      <c r="AT75" s="4">
        <f t="shared" si="75"/>
        <v>-3.4668239041886579</v>
      </c>
      <c r="AU75" s="4">
        <f t="shared" si="75"/>
        <v>-2.2843055995242594</v>
      </c>
      <c r="AV75" s="4">
        <f t="shared" si="75"/>
        <v>-1.8201150084158684</v>
      </c>
      <c r="AW75" s="4">
        <f t="shared" si="75"/>
        <v>-1.7033072764893831</v>
      </c>
      <c r="AY75" s="2">
        <f t="shared" si="65"/>
        <v>71.30460840340595</v>
      </c>
      <c r="AZ75" s="2">
        <f t="shared" si="65"/>
        <v>75.625950174496651</v>
      </c>
      <c r="BA75" s="2">
        <f t="shared" si="65"/>
        <v>80.076213875105893</v>
      </c>
      <c r="BB75" s="2">
        <f t="shared" si="65"/>
        <v>76.292196357587599</v>
      </c>
      <c r="BC75" s="2">
        <f t="shared" si="65"/>
        <v>77.613424053286991</v>
      </c>
      <c r="BD75" s="2">
        <f t="shared" si="65"/>
        <v>78.900149285246883</v>
      </c>
      <c r="BE75" s="2">
        <f t="shared" si="65"/>
        <v>86.875829906900677</v>
      </c>
      <c r="BF75" s="2">
        <f t="shared" si="65"/>
        <v>76.990307730898664</v>
      </c>
      <c r="BG75" s="2">
        <f t="shared" si="65"/>
        <v>80.421473141442092</v>
      </c>
      <c r="BH75" s="2">
        <f t="shared" si="65"/>
        <v>82.118846129837721</v>
      </c>
      <c r="BI75" s="2">
        <f t="shared" si="65"/>
        <v>78.444973936599936</v>
      </c>
      <c r="BJ75" s="2">
        <f t="shared" si="65"/>
        <v>78.261185751454732</v>
      </c>
      <c r="BK75" s="2">
        <f t="shared" si="65"/>
        <v>83.038955028992575</v>
      </c>
      <c r="BL75" s="2">
        <f t="shared" si="65"/>
        <v>76.292149708940173</v>
      </c>
      <c r="BM75" s="2">
        <f t="shared" si="65"/>
        <v>73.696746722488456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77.147229268292676</v>
      </c>
      <c r="DL75" s="2">
        <f t="shared" si="76"/>
        <v>79.711552703110826</v>
      </c>
      <c r="DM75" s="2">
        <f t="shared" si="76"/>
        <v>82.734564693446089</v>
      </c>
      <c r="DN75" s="2">
        <f t="shared" si="76"/>
        <v>78.291104500150979</v>
      </c>
      <c r="DO75" s="2">
        <f t="shared" si="76"/>
        <v>81.375912262156447</v>
      </c>
      <c r="DP75" s="2">
        <f t="shared" si="76"/>
        <v>82.279986116322689</v>
      </c>
      <c r="DQ75" s="2">
        <f t="shared" si="76"/>
        <v>89.865703832752601</v>
      </c>
      <c r="DR75" s="2">
        <f t="shared" si="76"/>
        <v>82.669287804878067</v>
      </c>
      <c r="DS75" s="2">
        <f t="shared" si="76"/>
        <v>86.26169021592446</v>
      </c>
      <c r="DT75" s="2">
        <f t="shared" si="76"/>
        <v>84.908976788124164</v>
      </c>
      <c r="DU75" s="2">
        <f t="shared" si="76"/>
        <v>82.56776622639984</v>
      </c>
      <c r="DV75" s="2">
        <f t="shared" si="76"/>
        <v>81.210773180308053</v>
      </c>
      <c r="DW75" s="2">
        <f t="shared" si="76"/>
        <v>86.509430725863282</v>
      </c>
      <c r="DX75" s="2">
        <f t="shared" si="76"/>
        <v>79.768757219973025</v>
      </c>
      <c r="DY75" s="2">
        <f t="shared" si="76"/>
        <v>75.151351158645269</v>
      </c>
      <c r="EA75" s="2">
        <f t="shared" si="77"/>
        <v>68.314105696937219</v>
      </c>
      <c r="EB75" s="2">
        <f t="shared" si="77"/>
        <v>72.648125270551873</v>
      </c>
      <c r="EC75" s="2">
        <f t="shared" si="77"/>
        <v>78.11189682539684</v>
      </c>
      <c r="ED75" s="2">
        <f t="shared" si="77"/>
        <v>74.956499223546274</v>
      </c>
      <c r="EE75" s="2">
        <f t="shared" si="77"/>
        <v>75.140033586375324</v>
      </c>
      <c r="EF75" s="2">
        <f t="shared" si="77"/>
        <v>76.271674563460138</v>
      </c>
      <c r="EG75" s="2">
        <f t="shared" si="77"/>
        <v>84.579296477037246</v>
      </c>
      <c r="EH75" s="2">
        <f t="shared" si="77"/>
        <v>72.757128031865719</v>
      </c>
      <c r="EI75" s="2">
        <f t="shared" si="77"/>
        <v>75.860750177650857</v>
      </c>
      <c r="EJ75" s="2">
        <f t="shared" si="77"/>
        <v>79.778028566153168</v>
      </c>
      <c r="EK75" s="2">
        <f t="shared" si="77"/>
        <v>75.381194445958826</v>
      </c>
      <c r="EL75" s="2">
        <f t="shared" si="77"/>
        <v>76.203377706946682</v>
      </c>
      <c r="EM75" s="2">
        <f t="shared" si="77"/>
        <v>80.679764917079837</v>
      </c>
      <c r="EN75" s="2">
        <f t="shared" si="77"/>
        <v>73.400131882078881</v>
      </c>
      <c r="EO75" s="2">
        <f t="shared" si="77"/>
        <v>72.312077290511013</v>
      </c>
      <c r="EQ75" s="2">
        <f t="shared" si="78"/>
        <v>67.410789365371414</v>
      </c>
      <c r="ER75" s="2">
        <f t="shared" si="78"/>
        <v>71.292883995968126</v>
      </c>
      <c r="ES75" s="2">
        <f t="shared" si="78"/>
        <v>76.557672742676701</v>
      </c>
      <c r="ET75" s="2">
        <f t="shared" si="78"/>
        <v>73.810936209434672</v>
      </c>
      <c r="EU75" s="2">
        <f t="shared" si="78"/>
        <v>74.829550157589395</v>
      </c>
      <c r="EV75" s="2">
        <f t="shared" si="78"/>
        <v>75.893065538021446</v>
      </c>
      <c r="EW75" s="2">
        <f t="shared" si="78"/>
        <v>81.95111364556125</v>
      </c>
      <c r="EX75" s="2">
        <f t="shared" si="78"/>
        <v>72.365492331785305</v>
      </c>
      <c r="EY75" s="2">
        <f t="shared" si="78"/>
        <v>74.99547744245524</v>
      </c>
      <c r="EZ75" s="2">
        <f t="shared" si="78"/>
        <v>78.112207190347178</v>
      </c>
      <c r="FA75" s="2">
        <f t="shared" si="78"/>
        <v>75.562395542798114</v>
      </c>
      <c r="FB75" s="2">
        <f t="shared" si="78"/>
        <v>76.66767485378125</v>
      </c>
      <c r="FC75" s="2">
        <f t="shared" si="78"/>
        <v>78.964759707833878</v>
      </c>
      <c r="FD75" s="2">
        <f t="shared" si="78"/>
        <v>73.01037057601971</v>
      </c>
      <c r="FE75" s="2">
        <f t="shared" si="78"/>
        <v>73.934213440466621</v>
      </c>
      <c r="FG75" s="2">
        <f t="shared" si="79"/>
        <v>0.66143786860699127</v>
      </c>
      <c r="FH75" s="2">
        <f t="shared" si="79"/>
        <v>0.57839923039142072</v>
      </c>
      <c r="FI75" s="2">
        <f t="shared" si="79"/>
        <v>0.57504439395767448</v>
      </c>
      <c r="FJ75" s="2">
        <f t="shared" si="79"/>
        <v>0.599411166446565</v>
      </c>
      <c r="FK75" s="2">
        <f t="shared" si="79"/>
        <v>0.60335691556539095</v>
      </c>
      <c r="FL75" s="2">
        <f t="shared" si="79"/>
        <v>0.56252129376863003</v>
      </c>
      <c r="FM75" s="2">
        <f t="shared" si="79"/>
        <v>0.56553241557934775</v>
      </c>
      <c r="FN75" s="2">
        <f t="shared" si="79"/>
        <v>0.57292659786903544</v>
      </c>
      <c r="FO75" s="2">
        <f t="shared" si="79"/>
        <v>0.56149836492319516</v>
      </c>
      <c r="FP75" s="2">
        <f t="shared" si="79"/>
        <v>0.54374697894002944</v>
      </c>
      <c r="FQ75" s="2">
        <f t="shared" si="79"/>
        <v>0.57368255141839686</v>
      </c>
      <c r="FR75" s="2">
        <f t="shared" si="79"/>
        <v>0.58905473214944104</v>
      </c>
      <c r="FS75" s="2">
        <f t="shared" si="79"/>
        <v>0.59529162110644551</v>
      </c>
      <c r="FT75" s="2">
        <f t="shared" si="79"/>
        <v>0.54589324230506553</v>
      </c>
      <c r="FU75" s="2">
        <f t="shared" si="79"/>
        <v>0.51233782022536156</v>
      </c>
      <c r="FW75" s="2">
        <f t="shared" si="67"/>
        <v>6.469129932927474E-5</v>
      </c>
      <c r="FX75" s="2">
        <f t="shared" si="67"/>
        <v>8.9679748326209152E-5</v>
      </c>
      <c r="FY75" s="2">
        <f t="shared" si="67"/>
        <v>7.178867669665086E-5</v>
      </c>
      <c r="FZ75" s="2">
        <f t="shared" si="67"/>
        <v>9.4716810462269933E-5</v>
      </c>
      <c r="GA75" s="2">
        <f t="shared" si="67"/>
        <v>8.9168076624790549E-5</v>
      </c>
      <c r="GB75" s="2">
        <f t="shared" si="67"/>
        <v>8.88594626109179E-5</v>
      </c>
      <c r="GC75" s="2">
        <f t="shared" si="67"/>
        <v>9.1015067493888511E-5</v>
      </c>
      <c r="GD75" s="2">
        <f t="shared" si="67"/>
        <v>1.0238518376666972E-4</v>
      </c>
      <c r="GE75" s="2">
        <f t="shared" si="67"/>
        <v>1.2279287584678202E-4</v>
      </c>
      <c r="GF75" s="2">
        <f t="shared" si="67"/>
        <v>1.1589687514052585E-4</v>
      </c>
      <c r="GG75" s="2">
        <f t="shared" si="67"/>
        <v>1.0234571019489998E-4</v>
      </c>
      <c r="GH75" s="2">
        <f t="shared" si="67"/>
        <v>9.168799371939623E-5</v>
      </c>
      <c r="GI75" s="2">
        <f t="shared" si="67"/>
        <v>7.2586981377834302E-5</v>
      </c>
      <c r="GJ75" s="2">
        <f t="shared" si="67"/>
        <v>4.612131412025509E-5</v>
      </c>
      <c r="GK75" s="2">
        <f t="shared" si="67"/>
        <v>3.8805907826877866E-5</v>
      </c>
      <c r="GM75" s="86">
        <f t="shared" si="68"/>
        <v>8.1267691397260686E-2</v>
      </c>
      <c r="GN75" s="86">
        <f t="shared" si="68"/>
        <v>3.8465550441277918E-2</v>
      </c>
      <c r="GO75" s="86">
        <f t="shared" si="68"/>
        <v>3.6846777684746208E-2</v>
      </c>
      <c r="GP75" s="86">
        <f t="shared" si="68"/>
        <v>4.9003233214226491E-2</v>
      </c>
      <c r="GQ75" s="86">
        <f t="shared" si="68"/>
        <v>5.0828691640921457E-2</v>
      </c>
      <c r="GR75" s="86">
        <f t="shared" si="68"/>
        <v>3.2659897215180325E-2</v>
      </c>
      <c r="GS75" s="86">
        <f t="shared" si="68"/>
        <v>3.4072618790576457E-2</v>
      </c>
      <c r="GT75" s="86">
        <f t="shared" si="68"/>
        <v>3.821450245868812E-2</v>
      </c>
      <c r="GU75" s="86">
        <f t="shared" si="68"/>
        <v>3.3188663688384121E-2</v>
      </c>
      <c r="GV75" s="86">
        <f t="shared" si="68"/>
        <v>2.5427605332309661E-2</v>
      </c>
      <c r="GW75" s="86">
        <f t="shared" si="68"/>
        <v>3.7819434366893993E-2</v>
      </c>
      <c r="GX75" s="86">
        <f t="shared" si="68"/>
        <v>4.5093456808549877E-2</v>
      </c>
      <c r="GY75" s="86">
        <f t="shared" si="68"/>
        <v>4.6129822060726841E-2</v>
      </c>
      <c r="GZ75" s="86">
        <f t="shared" si="68"/>
        <v>2.6400108390208028E-2</v>
      </c>
      <c r="HA75" s="86">
        <f t="shared" si="68"/>
        <v>1.5846688983800695E-2</v>
      </c>
      <c r="HC75" s="86">
        <f t="shared" si="73"/>
        <v>5.626013038712172E-7</v>
      </c>
      <c r="HD75" s="86">
        <f t="shared" si="69"/>
        <v>2.3212811054133499E-8</v>
      </c>
      <c r="HE75" s="86">
        <f t="shared" si="69"/>
        <v>1.3076185425882751E-8</v>
      </c>
      <c r="HF75" s="86">
        <f t="shared" si="69"/>
        <v>1.0864408471909061E-8</v>
      </c>
      <c r="HG75" s="86">
        <f t="shared" si="69"/>
        <v>1.0730914620961243E-8</v>
      </c>
      <c r="HH75" s="86">
        <f t="shared" si="69"/>
        <v>3.4285802084650854E-9</v>
      </c>
      <c r="HI75" s="86">
        <f t="shared" si="69"/>
        <v>1.3502584533466424E-8</v>
      </c>
      <c r="HJ75" s="86">
        <f t="shared" si="69"/>
        <v>1.2994154431788708E-8</v>
      </c>
      <c r="HK75" s="86">
        <f t="shared" si="69"/>
        <v>1.1628373646502666E-8</v>
      </c>
      <c r="HL75" s="86">
        <f t="shared" si="69"/>
        <v>5.4667143518740697E-9</v>
      </c>
      <c r="HM75" s="86">
        <f t="shared" si="69"/>
        <v>2.8656791609555104E-8</v>
      </c>
      <c r="HN75" s="86">
        <f t="shared" si="69"/>
        <v>9.8027415367145476E-9</v>
      </c>
      <c r="HO75" s="86">
        <f t="shared" si="69"/>
        <v>1.5627644570217202E-8</v>
      </c>
      <c r="HP75" s="86">
        <f t="shared" si="69"/>
        <v>2.4461790063351129E-9</v>
      </c>
      <c r="HQ75" s="86">
        <f t="shared" si="69"/>
        <v>5.1756466299487374E-12</v>
      </c>
      <c r="HS75" s="86">
        <f t="shared" si="70"/>
        <v>3.3121950930249461E-41</v>
      </c>
      <c r="HT75" s="86">
        <f t="shared" si="70"/>
        <v>3.8593049763463739E-49</v>
      </c>
      <c r="HU75" s="86">
        <f t="shared" si="70"/>
        <v>1.4958043250999021E-50</v>
      </c>
      <c r="HV75" s="86">
        <f t="shared" si="70"/>
        <v>1.2819769477007728E-51</v>
      </c>
      <c r="HW75" s="86">
        <f t="shared" si="70"/>
        <v>1.0498212083294905E-52</v>
      </c>
      <c r="HX75" s="86">
        <f t="shared" si="70"/>
        <v>1.9138989866613402E-57</v>
      </c>
      <c r="HY75" s="86">
        <f t="shared" si="70"/>
        <v>1.3522477312843219E-53</v>
      </c>
      <c r="HZ75" s="86">
        <f t="shared" si="70"/>
        <v>1.6848264745799551E-55</v>
      </c>
      <c r="IA75" s="86">
        <f t="shared" si="70"/>
        <v>4.2542515007546451E-55</v>
      </c>
      <c r="IB75" s="86">
        <f t="shared" si="70"/>
        <v>3.6206359366955377E-57</v>
      </c>
      <c r="IC75" s="86">
        <f t="shared" si="70"/>
        <v>3.2507181745015502E-52</v>
      </c>
      <c r="ID75" s="86">
        <f t="shared" si="70"/>
        <v>7.1463848944590792E-56</v>
      </c>
      <c r="IE75" s="86">
        <f t="shared" si="70"/>
        <v>1.0242985557839364E-53</v>
      </c>
      <c r="IF75" s="86">
        <f t="shared" si="70"/>
        <v>6.5103026532395179E-43</v>
      </c>
      <c r="IG75" s="86">
        <f t="shared" si="70"/>
        <v>4.6710077139857148E-32</v>
      </c>
      <c r="II75" s="86">
        <f t="shared" si="71"/>
        <v>1.226918452567035E-212</v>
      </c>
      <c r="IJ75" s="86">
        <f t="shared" si="71"/>
        <v>1.5195360407353531E-261</v>
      </c>
      <c r="IK75" s="86">
        <f t="shared" si="71"/>
        <v>1.2577890538775074E-260</v>
      </c>
      <c r="IL75" s="86">
        <f t="shared" si="71"/>
        <v>1.138712917008548E-271</v>
      </c>
      <c r="IM75" s="86">
        <f t="shared" si="71"/>
        <v>8.7895487853087547E-284</v>
      </c>
      <c r="IN75" s="86">
        <f t="shared" si="71"/>
        <v>1.2695246594572591E-304</v>
      </c>
      <c r="IO75" s="86">
        <f t="shared" si="71"/>
        <v>4.2134387316737305E-284</v>
      </c>
      <c r="IP75" s="86">
        <f t="shared" si="71"/>
        <v>5.4244387084192124E-293</v>
      </c>
      <c r="IQ75" s="86">
        <f t="shared" si="71"/>
        <v>2.295596106627081E-288</v>
      </c>
      <c r="IR75" s="86">
        <f t="shared" si="71"/>
        <v>1.1593679485058541E-298</v>
      </c>
      <c r="IS75" s="86">
        <f t="shared" si="71"/>
        <v>8.6114301881295756E-272</v>
      </c>
      <c r="IT75" s="86">
        <f t="shared" si="71"/>
        <v>2.1310032744297773E-293</v>
      </c>
      <c r="IU75" s="86">
        <f t="shared" si="71"/>
        <v>9.7050439257612854E-282</v>
      </c>
      <c r="IV75" s="86">
        <f t="shared" si="71"/>
        <v>8.3068438343920175E-114</v>
      </c>
      <c r="IW75" s="86">
        <f t="shared" si="71"/>
        <v>3.9194278715008324E-73</v>
      </c>
      <c r="IY75" s="86">
        <f t="shared" si="72"/>
        <v>8.1268253998564563E-2</v>
      </c>
      <c r="IZ75" s="86">
        <f t="shared" si="72"/>
        <v>3.8465573654088973E-2</v>
      </c>
      <c r="JA75" s="86">
        <f t="shared" si="72"/>
        <v>3.6846790760931634E-2</v>
      </c>
      <c r="JB75" s="86">
        <f t="shared" si="72"/>
        <v>4.9003244078634961E-2</v>
      </c>
      <c r="JC75" s="86">
        <f t="shared" si="72"/>
        <v>5.0828702371836079E-2</v>
      </c>
      <c r="JD75" s="86">
        <f t="shared" si="72"/>
        <v>3.2659900643760537E-2</v>
      </c>
      <c r="JE75" s="86">
        <f t="shared" si="72"/>
        <v>3.4072632293160994E-2</v>
      </c>
      <c r="JF75" s="86">
        <f t="shared" si="72"/>
        <v>3.8214515452842553E-2</v>
      </c>
      <c r="JG75" s="86">
        <f t="shared" si="72"/>
        <v>3.3188675316757767E-2</v>
      </c>
      <c r="JH75" s="86">
        <f t="shared" si="72"/>
        <v>2.5427610799024013E-2</v>
      </c>
      <c r="JI75" s="86">
        <f t="shared" si="72"/>
        <v>3.78194630236856E-2</v>
      </c>
      <c r="JJ75" s="86">
        <f t="shared" si="72"/>
        <v>4.5093466611291412E-2</v>
      </c>
      <c r="JK75" s="86">
        <f t="shared" si="72"/>
        <v>4.6129837688371408E-2</v>
      </c>
      <c r="JL75" s="86">
        <f t="shared" si="72"/>
        <v>2.6400110836387033E-2</v>
      </c>
      <c r="JM75" s="86">
        <f t="shared" si="72"/>
        <v>1.5846688988976343E-2</v>
      </c>
    </row>
    <row r="76" spans="2:273" x14ac:dyDescent="0.25">
      <c r="B76" s="2">
        <v>49</v>
      </c>
      <c r="C76" s="37">
        <v>113.16200000000001</v>
      </c>
      <c r="D76" s="37">
        <v>101.048</v>
      </c>
      <c r="E76" s="37">
        <v>102.619</v>
      </c>
      <c r="F76" s="37">
        <v>106.548</v>
      </c>
      <c r="G76" s="37">
        <v>107.21</v>
      </c>
      <c r="H76" s="37">
        <v>99.694000000000003</v>
      </c>
      <c r="I76" s="37">
        <v>108.048</v>
      </c>
      <c r="J76" s="37">
        <v>101.01600000000001</v>
      </c>
      <c r="K76" s="37">
        <v>102.081</v>
      </c>
      <c r="L76" s="37">
        <v>99.355000000000004</v>
      </c>
      <c r="M76" s="37">
        <v>102.226</v>
      </c>
      <c r="N76" s="37">
        <v>104.806</v>
      </c>
      <c r="O76" s="37">
        <v>109.242</v>
      </c>
      <c r="P76" s="37">
        <v>92.713999999999999</v>
      </c>
      <c r="Q76" s="37">
        <v>82.206000000000003</v>
      </c>
      <c r="S76" s="4">
        <f t="shared" si="74"/>
        <v>114.67796999761924</v>
      </c>
      <c r="T76" s="4">
        <f t="shared" si="74"/>
        <v>104.71538049394734</v>
      </c>
      <c r="U76" s="4">
        <f t="shared" si="74"/>
        <v>107.83467032471312</v>
      </c>
      <c r="V76" s="4">
        <f t="shared" si="74"/>
        <v>110.0349896631206</v>
      </c>
      <c r="W76" s="4">
        <f t="shared" si="74"/>
        <v>111.9449011789404</v>
      </c>
      <c r="X76" s="4">
        <f t="shared" si="74"/>
        <v>104.24756855615475</v>
      </c>
      <c r="Y76" s="4">
        <f t="shared" si="74"/>
        <v>112.29497944703465</v>
      </c>
      <c r="Z76" s="4">
        <f t="shared" si="74"/>
        <v>105.50556938686915</v>
      </c>
      <c r="AA76" s="4">
        <f t="shared" si="74"/>
        <v>106.52777449997556</v>
      </c>
      <c r="AB76" s="4">
        <f t="shared" si="74"/>
        <v>102.62286757805272</v>
      </c>
      <c r="AC76" s="4">
        <f t="shared" si="74"/>
        <v>106.14897619314456</v>
      </c>
      <c r="AD76" s="4">
        <f t="shared" si="74"/>
        <v>108.66383666368672</v>
      </c>
      <c r="AE76" s="4">
        <f t="shared" si="74"/>
        <v>112.28684087795433</v>
      </c>
      <c r="AF76" s="4">
        <f t="shared" si="74"/>
        <v>96.416044449324048</v>
      </c>
      <c r="AG76" s="4">
        <f t="shared" si="74"/>
        <v>84.985851405256994</v>
      </c>
      <c r="AI76" s="4">
        <f t="shared" si="75"/>
        <v>-1.5159699976192371</v>
      </c>
      <c r="AJ76" s="4">
        <f t="shared" si="75"/>
        <v>-3.6673804939473342</v>
      </c>
      <c r="AK76" s="4">
        <f t="shared" si="75"/>
        <v>-5.2156703247131162</v>
      </c>
      <c r="AL76" s="4">
        <f t="shared" si="75"/>
        <v>-3.4869896631205961</v>
      </c>
      <c r="AM76" s="4">
        <f t="shared" si="75"/>
        <v>-4.7349011789404045</v>
      </c>
      <c r="AN76" s="4">
        <f t="shared" si="75"/>
        <v>-4.5535685561547439</v>
      </c>
      <c r="AO76" s="4">
        <f t="shared" si="75"/>
        <v>-4.2469794470346471</v>
      </c>
      <c r="AP76" s="4">
        <f t="shared" si="75"/>
        <v>-4.4895693868691495</v>
      </c>
      <c r="AQ76" s="4">
        <f t="shared" si="75"/>
        <v>-4.446774499975561</v>
      </c>
      <c r="AR76" s="4">
        <f t="shared" si="75"/>
        <v>-3.2678675780527158</v>
      </c>
      <c r="AS76" s="4">
        <f t="shared" si="75"/>
        <v>-3.9229761931445637</v>
      </c>
      <c r="AT76" s="4">
        <f t="shared" si="75"/>
        <v>-3.8578366636867258</v>
      </c>
      <c r="AU76" s="4">
        <f t="shared" si="75"/>
        <v>-3.0448408779543286</v>
      </c>
      <c r="AV76" s="4">
        <f t="shared" si="75"/>
        <v>-3.702044449324049</v>
      </c>
      <c r="AW76" s="4">
        <f t="shared" si="75"/>
        <v>-2.7798514052569914</v>
      </c>
      <c r="AY76" s="2">
        <f t="shared" ref="AY76:BM92" si="80">IF(OR($B76 &lt; C$230, $B76 &gt; C$233), #N/A, ((1-FG76)*DK76) + (FG76 - FW76)*EA76 + (FW76*EQ76))</f>
        <v>71.069357358103872</v>
      </c>
      <c r="AZ76" s="2">
        <f t="shared" si="80"/>
        <v>75.420235582232394</v>
      </c>
      <c r="BA76" s="2">
        <f t="shared" si="80"/>
        <v>79.908249683285874</v>
      </c>
      <c r="BB76" s="2">
        <f t="shared" si="80"/>
        <v>76.104292009386356</v>
      </c>
      <c r="BC76" s="2">
        <f t="shared" si="80"/>
        <v>77.393738982668609</v>
      </c>
      <c r="BD76" s="2">
        <f t="shared" si="80"/>
        <v>78.69053070117009</v>
      </c>
      <c r="BE76" s="2">
        <f t="shared" si="80"/>
        <v>86.606365694704181</v>
      </c>
      <c r="BF76" s="2">
        <f t="shared" si="80"/>
        <v>76.722474521353789</v>
      </c>
      <c r="BG76" s="2">
        <f t="shared" si="80"/>
        <v>80.163597114573079</v>
      </c>
      <c r="BH76" s="2">
        <f t="shared" si="80"/>
        <v>81.94299356719101</v>
      </c>
      <c r="BI76" s="2">
        <f t="shared" si="80"/>
        <v>78.240645947439717</v>
      </c>
      <c r="BJ76" s="2">
        <f t="shared" si="80"/>
        <v>78.069251657205086</v>
      </c>
      <c r="BK76" s="2">
        <f t="shared" si="80"/>
        <v>82.826487344560675</v>
      </c>
      <c r="BL76" s="2">
        <f t="shared" si="80"/>
        <v>76.12223654495493</v>
      </c>
      <c r="BM76" s="2">
        <f t="shared" si="80"/>
        <v>73.592986219043169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77.199050174216026</v>
      </c>
      <c r="DL76" s="2">
        <f t="shared" si="76"/>
        <v>79.809524765931727</v>
      </c>
      <c r="DM76" s="2">
        <f t="shared" si="76"/>
        <v>82.821627836504589</v>
      </c>
      <c r="DN76" s="2">
        <f t="shared" si="76"/>
        <v>78.239357293868892</v>
      </c>
      <c r="DO76" s="2">
        <f t="shared" si="76"/>
        <v>81.395169133192383</v>
      </c>
      <c r="DP76" s="2">
        <f t="shared" si="76"/>
        <v>82.332480206378975</v>
      </c>
      <c r="DQ76" s="2">
        <f t="shared" si="76"/>
        <v>89.848094947735177</v>
      </c>
      <c r="DR76" s="2">
        <f t="shared" si="76"/>
        <v>82.714713414634161</v>
      </c>
      <c r="DS76" s="2">
        <f t="shared" si="76"/>
        <v>86.403374628879916</v>
      </c>
      <c r="DT76" s="2">
        <f t="shared" si="76"/>
        <v>85.004431443994619</v>
      </c>
      <c r="DU76" s="2">
        <f t="shared" si="76"/>
        <v>82.632791670042977</v>
      </c>
      <c r="DV76" s="2">
        <f t="shared" si="76"/>
        <v>81.195278767743872</v>
      </c>
      <c r="DW76" s="2">
        <f t="shared" si="76"/>
        <v>86.549817477096553</v>
      </c>
      <c r="DX76" s="2">
        <f t="shared" si="76"/>
        <v>79.836056207827269</v>
      </c>
      <c r="DY76" s="2">
        <f t="shared" si="76"/>
        <v>75.132126559714777</v>
      </c>
      <c r="EA76" s="2">
        <f t="shared" si="77"/>
        <v>68.207987543530663</v>
      </c>
      <c r="EB76" s="2">
        <f t="shared" si="77"/>
        <v>72.502570850397859</v>
      </c>
      <c r="EC76" s="2">
        <f t="shared" si="77"/>
        <v>77.944914499606</v>
      </c>
      <c r="ED76" s="2">
        <f t="shared" si="77"/>
        <v>74.803157262055151</v>
      </c>
      <c r="EE76" s="2">
        <f t="shared" si="77"/>
        <v>74.994728298897599</v>
      </c>
      <c r="EF76" s="2">
        <f t="shared" si="77"/>
        <v>76.10742937502188</v>
      </c>
      <c r="EG76" s="2">
        <f t="shared" si="77"/>
        <v>84.335493398622916</v>
      </c>
      <c r="EH76" s="2">
        <f t="shared" si="77"/>
        <v>72.648813215733696</v>
      </c>
      <c r="EI76" s="2">
        <f t="shared" si="77"/>
        <v>75.719611312807643</v>
      </c>
      <c r="EJ76" s="2">
        <f t="shared" si="77"/>
        <v>79.600565572905651</v>
      </c>
      <c r="EK76" s="2">
        <f t="shared" si="77"/>
        <v>75.263890878424419</v>
      </c>
      <c r="EL76" s="2">
        <f t="shared" si="77"/>
        <v>76.080239314842856</v>
      </c>
      <c r="EM76" s="2">
        <f t="shared" si="77"/>
        <v>80.518129987497858</v>
      </c>
      <c r="EN76" s="2">
        <f t="shared" si="77"/>
        <v>73.304724347337128</v>
      </c>
      <c r="EO76" s="2">
        <f t="shared" si="77"/>
        <v>72.256753663177676</v>
      </c>
      <c r="EQ76" s="2">
        <f t="shared" si="78"/>
        <v>67.318644450285603</v>
      </c>
      <c r="ER76" s="2">
        <f t="shared" si="78"/>
        <v>71.168824176885792</v>
      </c>
      <c r="ES76" s="2">
        <f t="shared" si="78"/>
        <v>76.414693127262467</v>
      </c>
      <c r="ET76" s="2">
        <f t="shared" si="78"/>
        <v>73.675791892851038</v>
      </c>
      <c r="EU76" s="2">
        <f t="shared" si="78"/>
        <v>74.68919433681971</v>
      </c>
      <c r="EV76" s="2">
        <f t="shared" si="78"/>
        <v>75.734927780513431</v>
      </c>
      <c r="EW76" s="2">
        <f t="shared" si="78"/>
        <v>81.75020030536038</v>
      </c>
      <c r="EX76" s="2">
        <f t="shared" si="78"/>
        <v>72.263761979335428</v>
      </c>
      <c r="EY76" s="2">
        <f t="shared" si="78"/>
        <v>74.868994271099737</v>
      </c>
      <c r="EZ76" s="2">
        <f t="shared" si="78"/>
        <v>77.96310086185666</v>
      </c>
      <c r="FA76" s="2">
        <f t="shared" si="78"/>
        <v>75.442061474218391</v>
      </c>
      <c r="FB76" s="2">
        <f t="shared" si="78"/>
        <v>76.536926950221783</v>
      </c>
      <c r="FC76" s="2">
        <f t="shared" si="78"/>
        <v>78.830860471460667</v>
      </c>
      <c r="FD76" s="2">
        <f t="shared" si="78"/>
        <v>72.921534542304741</v>
      </c>
      <c r="FE76" s="2">
        <f t="shared" si="78"/>
        <v>73.850230713086674</v>
      </c>
      <c r="FG76" s="2">
        <f t="shared" si="79"/>
        <v>0.68174697306289833</v>
      </c>
      <c r="FH76" s="2">
        <f t="shared" si="79"/>
        <v>0.60068232066904192</v>
      </c>
      <c r="FI76" s="2">
        <f t="shared" si="79"/>
        <v>0.59738137180742601</v>
      </c>
      <c r="FJ76" s="2">
        <f t="shared" si="79"/>
        <v>0.62131080360538682</v>
      </c>
      <c r="FK76" s="2">
        <f t="shared" si="79"/>
        <v>0.62517573118163416</v>
      </c>
      <c r="FL76" s="2">
        <f t="shared" si="79"/>
        <v>0.58504152181808666</v>
      </c>
      <c r="FM76" s="2">
        <f t="shared" si="79"/>
        <v>0.58801116395093511</v>
      </c>
      <c r="FN76" s="2">
        <f t="shared" si="79"/>
        <v>0.5952965505567146</v>
      </c>
      <c r="FO76" s="2">
        <f t="shared" si="79"/>
        <v>0.58403231185814375</v>
      </c>
      <c r="FP76" s="2">
        <f t="shared" si="79"/>
        <v>0.56648885552806427</v>
      </c>
      <c r="FQ76" s="2">
        <f t="shared" si="79"/>
        <v>0.59604082628948085</v>
      </c>
      <c r="FR76" s="2">
        <f t="shared" si="79"/>
        <v>0.61115325727201208</v>
      </c>
      <c r="FS76" s="2">
        <f t="shared" si="79"/>
        <v>0.61727267038360689</v>
      </c>
      <c r="FT76" s="2">
        <f t="shared" si="79"/>
        <v>0.5686130124740536</v>
      </c>
      <c r="FU76" s="2">
        <f t="shared" si="79"/>
        <v>0.53530731421025624</v>
      </c>
      <c r="FW76" s="2">
        <f t="shared" ref="FW76:GK92" si="82">POWER(10,($B76-C$232)/C$229)/(1+POWER(10,($B76-C$232)/C$229))</f>
        <v>7.0932156485863253E-5</v>
      </c>
      <c r="FX76" s="2">
        <f t="shared" si="82"/>
        <v>9.8331037901355995E-5</v>
      </c>
      <c r="FY76" s="2">
        <f t="shared" si="82"/>
        <v>7.8714173550175538E-5</v>
      </c>
      <c r="FZ76" s="2">
        <f t="shared" si="82"/>
        <v>1.0385396845142789E-4</v>
      </c>
      <c r="GA76" s="2">
        <f t="shared" si="82"/>
        <v>9.7770010717685441E-5</v>
      </c>
      <c r="GB76" s="2">
        <f t="shared" si="82"/>
        <v>9.7431627992460642E-5</v>
      </c>
      <c r="GC76" s="2">
        <f t="shared" si="82"/>
        <v>9.9795160729283103E-5</v>
      </c>
      <c r="GD76" s="2">
        <f t="shared" si="82"/>
        <v>1.1226201269108312E-4</v>
      </c>
      <c r="GE76" s="2">
        <f t="shared" si="82"/>
        <v>1.3463811597214754E-4</v>
      </c>
      <c r="GF76" s="2">
        <f t="shared" si="82"/>
        <v>1.2707697567878606E-4</v>
      </c>
      <c r="GG76" s="2">
        <f t="shared" si="82"/>
        <v>1.1221873163520831E-4</v>
      </c>
      <c r="GH76" s="2">
        <f t="shared" si="82"/>
        <v>1.0053299665737584E-4</v>
      </c>
      <c r="GI76" s="2">
        <f t="shared" si="82"/>
        <v>7.9589485034625894E-5</v>
      </c>
      <c r="GJ76" s="2">
        <f t="shared" si="82"/>
        <v>5.0570790285424787E-5</v>
      </c>
      <c r="GK76" s="2">
        <f t="shared" si="82"/>
        <v>4.2549672510974177E-5</v>
      </c>
      <c r="GM76" s="86">
        <f t="shared" ref="GM76:HA92" si="83" xml:space="preserve"> _xlfn.NORM.DIST($B76, C$7, ABS(C$11), TRUE) * _xlfn.NORM.DIST(($B76 - C$7)*C$15, 0, ABS(C$11), TRUE) * 2</f>
        <v>0.10114633036216608</v>
      </c>
      <c r="GN76" s="86">
        <f t="shared" si="83"/>
        <v>5.1826895586560159E-2</v>
      </c>
      <c r="GO76" s="86">
        <f t="shared" si="83"/>
        <v>4.9781819310322072E-2</v>
      </c>
      <c r="GP76" s="86">
        <f t="shared" si="83"/>
        <v>6.4731143423510953E-2</v>
      </c>
      <c r="GQ76" s="86">
        <f t="shared" si="83"/>
        <v>6.68320660306643E-2</v>
      </c>
      <c r="GR76" s="86">
        <f t="shared" si="83"/>
        <v>4.518029505770263E-2</v>
      </c>
      <c r="GS76" s="86">
        <f t="shared" si="83"/>
        <v>4.7012814015072631E-2</v>
      </c>
      <c r="GT76" s="86">
        <f t="shared" si="83"/>
        <v>5.2556784718164926E-2</v>
      </c>
      <c r="GU76" s="86">
        <f t="shared" si="83"/>
        <v>4.6383694394527622E-2</v>
      </c>
      <c r="GV76" s="86">
        <f t="shared" si="83"/>
        <v>3.6114321030008653E-2</v>
      </c>
      <c r="GW76" s="86">
        <f t="shared" si="83"/>
        <v>5.171230732157208E-2</v>
      </c>
      <c r="GX76" s="86">
        <f t="shared" si="83"/>
        <v>6.053885103537298E-2</v>
      </c>
      <c r="GY76" s="86">
        <f t="shared" si="83"/>
        <v>6.100221907067932E-2</v>
      </c>
      <c r="GZ76" s="86">
        <f t="shared" si="83"/>
        <v>3.749577501510401E-2</v>
      </c>
      <c r="HA76" s="86">
        <f t="shared" si="83"/>
        <v>2.4510862029196216E-2</v>
      </c>
      <c r="HC76" s="86">
        <f t="shared" si="73"/>
        <v>1.0665544315805588E-6</v>
      </c>
      <c r="HD76" s="86">
        <f t="shared" si="69"/>
        <v>5.2418586969057607E-8</v>
      </c>
      <c r="HE76" s="86">
        <f t="shared" si="69"/>
        <v>2.9330357566775765E-8</v>
      </c>
      <c r="HF76" s="86">
        <f t="shared" si="69"/>
        <v>2.5510217574009732E-8</v>
      </c>
      <c r="HG76" s="86">
        <f t="shared" si="69"/>
        <v>2.5538200374343889E-8</v>
      </c>
      <c r="HH76" s="86">
        <f t="shared" si="69"/>
        <v>8.6598983517735738E-9</v>
      </c>
      <c r="HI76" s="86">
        <f t="shared" si="69"/>
        <v>3.2027588049268633E-8</v>
      </c>
      <c r="HJ76" s="86">
        <f t="shared" si="69"/>
        <v>3.1615001545423923E-8</v>
      </c>
      <c r="HK76" s="86">
        <f t="shared" si="69"/>
        <v>2.8674712704715369E-8</v>
      </c>
      <c r="HL76" s="86">
        <f t="shared" si="69"/>
        <v>1.3885628938703899E-8</v>
      </c>
      <c r="HM76" s="86">
        <f t="shared" si="69"/>
        <v>6.6166971067889241E-8</v>
      </c>
      <c r="HN76" s="86">
        <f t="shared" si="69"/>
        <v>2.378567577320778E-8</v>
      </c>
      <c r="HO76" s="86">
        <f t="shared" si="69"/>
        <v>3.607004499926765E-8</v>
      </c>
      <c r="HP76" s="86">
        <f t="shared" si="69"/>
        <v>6.1913849789400214E-9</v>
      </c>
      <c r="HQ76" s="86">
        <f t="shared" si="69"/>
        <v>1.8358849965646029E-11</v>
      </c>
      <c r="HS76" s="86">
        <f t="shared" ref="HS76:IG92" si="84" xml:space="preserve"> _xlfn.NORM.DIST($B76, C$9, ABS(C$13), TRUE) * _xlfn.NORM.DIST(($B76 - C$9)*C$17, 0, ABS(C$13), TRUE) * 2</f>
        <v>3.3699858963007581E-40</v>
      </c>
      <c r="HT76" s="86">
        <f t="shared" si="84"/>
        <v>7.1397071751010732E-48</v>
      </c>
      <c r="HU76" s="86">
        <f t="shared" si="84"/>
        <v>2.6837603964959173E-49</v>
      </c>
      <c r="HV76" s="86">
        <f t="shared" si="84"/>
        <v>2.757003187288178E-50</v>
      </c>
      <c r="HW76" s="86">
        <f t="shared" si="84"/>
        <v>2.4489370229358235E-51</v>
      </c>
      <c r="HX76" s="86">
        <f t="shared" si="84"/>
        <v>5.7945486239294833E-56</v>
      </c>
      <c r="HY76" s="86">
        <f t="shared" si="84"/>
        <v>3.2704119037730356E-52</v>
      </c>
      <c r="HZ76" s="86">
        <f t="shared" si="84"/>
        <v>4.7355391841260175E-54</v>
      </c>
      <c r="IA76" s="86">
        <f t="shared" si="84"/>
        <v>1.2287529886966055E-53</v>
      </c>
      <c r="IB76" s="86">
        <f t="shared" si="84"/>
        <v>1.159462305557404E-55</v>
      </c>
      <c r="IC76" s="86">
        <f t="shared" si="84"/>
        <v>7.3113188061913152E-51</v>
      </c>
      <c r="ID76" s="86">
        <f t="shared" si="84"/>
        <v>1.9577786178488686E-54</v>
      </c>
      <c r="IE76" s="86">
        <f t="shared" si="84"/>
        <v>2.2765161112499621E-52</v>
      </c>
      <c r="IF76" s="86">
        <f t="shared" si="84"/>
        <v>7.1573662394032185E-42</v>
      </c>
      <c r="IG76" s="86">
        <f t="shared" si="84"/>
        <v>2.647146870535703E-31</v>
      </c>
      <c r="II76" s="86">
        <f t="shared" ref="II76:IW92" si="85" xml:space="preserve"> _xlfn.NORM.DIST($B76, C$10, ABS(C$14), TRUE) * _xlfn.NORM.DIST(($B76 - C$10)*C$18, 0, ABS(C$14), TRUE) * 2</f>
        <v>1.2310758766523154E-208</v>
      </c>
      <c r="IJ76" s="86">
        <f t="shared" si="85"/>
        <v>1.9221707854277984E-256</v>
      </c>
      <c r="IK76" s="86">
        <f t="shared" si="85"/>
        <v>1.1631930605615485E-255</v>
      </c>
      <c r="IL76" s="86">
        <f t="shared" si="85"/>
        <v>2.4468044165949902E-266</v>
      </c>
      <c r="IM76" s="86">
        <f t="shared" si="85"/>
        <v>3.0178916808714866E-278</v>
      </c>
      <c r="IN76" s="86">
        <f t="shared" si="85"/>
        <v>1.1130851118712644E-298</v>
      </c>
      <c r="IO76" s="86">
        <f t="shared" si="85"/>
        <v>1.5093780373694658E-278</v>
      </c>
      <c r="IP76" s="86">
        <f t="shared" si="85"/>
        <v>3.4401039171218235E-287</v>
      </c>
      <c r="IQ76" s="86">
        <f t="shared" si="85"/>
        <v>1.5330291717744819E-282</v>
      </c>
      <c r="IR76" s="86">
        <f t="shared" si="85"/>
        <v>1.148111866871029E-292</v>
      </c>
      <c r="IS76" s="86">
        <f t="shared" si="85"/>
        <v>2.0626149359582492E-266</v>
      </c>
      <c r="IT76" s="86">
        <f t="shared" si="85"/>
        <v>1.175605021362275E-287</v>
      </c>
      <c r="IU76" s="86">
        <f t="shared" si="85"/>
        <v>2.3149338153479059E-276</v>
      </c>
      <c r="IV76" s="86">
        <f t="shared" si="85"/>
        <v>9.4065859808595473E-112</v>
      </c>
      <c r="IW76" s="86">
        <f t="shared" si="85"/>
        <v>7.5837511773800391E-72</v>
      </c>
      <c r="IY76" s="86">
        <f t="shared" ref="IY76:JM92" si="86">GM76+HC76+HS76+II76</f>
        <v>0.10114739691659766</v>
      </c>
      <c r="IZ76" s="86">
        <f t="shared" si="86"/>
        <v>5.182694800514713E-2</v>
      </c>
      <c r="JA76" s="86">
        <f t="shared" si="86"/>
        <v>4.9781848640679638E-2</v>
      </c>
      <c r="JB76" s="86">
        <f t="shared" si="86"/>
        <v>6.4731168933728531E-2</v>
      </c>
      <c r="JC76" s="86">
        <f t="shared" si="86"/>
        <v>6.6832091568864674E-2</v>
      </c>
      <c r="JD76" s="86">
        <f t="shared" si="86"/>
        <v>4.5180303717600984E-2</v>
      </c>
      <c r="JE76" s="86">
        <f t="shared" si="86"/>
        <v>4.7012846042660678E-2</v>
      </c>
      <c r="JF76" s="86">
        <f t="shared" si="86"/>
        <v>5.2556816333166473E-2</v>
      </c>
      <c r="JG76" s="86">
        <f t="shared" si="86"/>
        <v>4.6383723069240324E-2</v>
      </c>
      <c r="JH76" s="86">
        <f t="shared" si="86"/>
        <v>3.6114334915637591E-2</v>
      </c>
      <c r="JI76" s="86">
        <f t="shared" si="86"/>
        <v>5.1712373488543149E-2</v>
      </c>
      <c r="JJ76" s="86">
        <f t="shared" si="86"/>
        <v>6.0538874821048756E-2</v>
      </c>
      <c r="JK76" s="86">
        <f t="shared" si="86"/>
        <v>6.1002255140724319E-2</v>
      </c>
      <c r="JL76" s="86">
        <f t="shared" si="86"/>
        <v>3.7495781206488991E-2</v>
      </c>
      <c r="JM76" s="86">
        <f t="shared" si="86"/>
        <v>2.4510862047555065E-2</v>
      </c>
    </row>
    <row r="77" spans="2:273" x14ac:dyDescent="0.25">
      <c r="B77" s="2">
        <v>50</v>
      </c>
      <c r="C77" s="37">
        <v>119.706</v>
      </c>
      <c r="D77" s="37">
        <v>108.032</v>
      </c>
      <c r="E77" s="37">
        <v>111.286</v>
      </c>
      <c r="F77" s="37">
        <v>114.532</v>
      </c>
      <c r="G77" s="37">
        <v>117.629</v>
      </c>
      <c r="H77" s="37">
        <v>107.065</v>
      </c>
      <c r="I77" s="37">
        <v>115.081</v>
      </c>
      <c r="J77" s="37">
        <v>108.952</v>
      </c>
      <c r="K77" s="37">
        <v>109.645</v>
      </c>
      <c r="L77" s="37">
        <v>105.387</v>
      </c>
      <c r="M77" s="37">
        <v>108.355</v>
      </c>
      <c r="N77" s="37">
        <v>112.59699999999999</v>
      </c>
      <c r="O77" s="37">
        <v>114.774</v>
      </c>
      <c r="P77" s="37">
        <v>98.27</v>
      </c>
      <c r="Q77" s="37">
        <v>86.697999999999993</v>
      </c>
      <c r="S77" s="4">
        <f t="shared" si="74"/>
        <v>122.27449683683186</v>
      </c>
      <c r="T77" s="4">
        <f t="shared" si="74"/>
        <v>112.29164157920053</v>
      </c>
      <c r="U77" s="4">
        <f t="shared" si="74"/>
        <v>115.18136790420259</v>
      </c>
      <c r="V77" s="4">
        <f t="shared" si="74"/>
        <v>118.06566847603028</v>
      </c>
      <c r="W77" s="4">
        <f t="shared" si="74"/>
        <v>119.92085805491706</v>
      </c>
      <c r="X77" s="4">
        <f t="shared" si="74"/>
        <v>111.55456489442231</v>
      </c>
      <c r="Y77" s="4">
        <f t="shared" si="74"/>
        <v>119.49117509903182</v>
      </c>
      <c r="Z77" s="4">
        <f t="shared" si="74"/>
        <v>113.43920272079772</v>
      </c>
      <c r="AA77" s="4">
        <f t="shared" si="74"/>
        <v>114.26716824178143</v>
      </c>
      <c r="AB77" s="4">
        <f t="shared" si="74"/>
        <v>109.17423383209331</v>
      </c>
      <c r="AC77" s="4">
        <f t="shared" si="74"/>
        <v>113.75171469326136</v>
      </c>
      <c r="AD77" s="4">
        <f t="shared" si="74"/>
        <v>116.38812606857799</v>
      </c>
      <c r="AE77" s="4">
        <f t="shared" si="74"/>
        <v>119.27711953482559</v>
      </c>
      <c r="AF77" s="4">
        <f t="shared" si="74"/>
        <v>102.83444009249058</v>
      </c>
      <c r="AG77" s="4">
        <f t="shared" si="74"/>
        <v>89.722395144384549</v>
      </c>
      <c r="AI77" s="4">
        <f t="shared" si="75"/>
        <v>-2.568496836831855</v>
      </c>
      <c r="AJ77" s="4">
        <f t="shared" si="75"/>
        <v>-4.2596415792005331</v>
      </c>
      <c r="AK77" s="4">
        <f t="shared" si="75"/>
        <v>-3.8953679042025868</v>
      </c>
      <c r="AL77" s="4">
        <f t="shared" si="75"/>
        <v>-3.5336684760302859</v>
      </c>
      <c r="AM77" s="4">
        <f t="shared" si="75"/>
        <v>-2.2918580549170571</v>
      </c>
      <c r="AN77" s="4">
        <f t="shared" si="75"/>
        <v>-4.4895648944223154</v>
      </c>
      <c r="AO77" s="4">
        <f t="shared" si="75"/>
        <v>-4.410175099031818</v>
      </c>
      <c r="AP77" s="4">
        <f t="shared" si="75"/>
        <v>-4.4872027207977254</v>
      </c>
      <c r="AQ77" s="4">
        <f t="shared" si="75"/>
        <v>-4.6221682417814378</v>
      </c>
      <c r="AR77" s="4">
        <f t="shared" si="75"/>
        <v>-3.7872338320933068</v>
      </c>
      <c r="AS77" s="4">
        <f t="shared" si="75"/>
        <v>-5.3967146932613588</v>
      </c>
      <c r="AT77" s="4">
        <f t="shared" si="75"/>
        <v>-3.7911260685779951</v>
      </c>
      <c r="AU77" s="4">
        <f t="shared" si="75"/>
        <v>-4.5031195348255864</v>
      </c>
      <c r="AV77" s="4">
        <f t="shared" si="75"/>
        <v>-4.5644400924905852</v>
      </c>
      <c r="AW77" s="4">
        <f t="shared" si="75"/>
        <v>-3.024395144384556</v>
      </c>
      <c r="AY77" s="2">
        <f t="shared" si="80"/>
        <v>70.833804764111633</v>
      </c>
      <c r="AZ77" s="2">
        <f t="shared" si="80"/>
        <v>75.206756777966419</v>
      </c>
      <c r="BA77" s="2">
        <f t="shared" si="80"/>
        <v>79.730971731917421</v>
      </c>
      <c r="BB77" s="2">
        <f t="shared" si="80"/>
        <v>75.913648222717271</v>
      </c>
      <c r="BC77" s="2">
        <f t="shared" si="80"/>
        <v>77.170135593093988</v>
      </c>
      <c r="BD77" s="2">
        <f t="shared" si="80"/>
        <v>78.473403204434788</v>
      </c>
      <c r="BE77" s="2">
        <f t="shared" si="80"/>
        <v>86.328804083699907</v>
      </c>
      <c r="BF77" s="2">
        <f t="shared" si="80"/>
        <v>76.451738179343607</v>
      </c>
      <c r="BG77" s="2">
        <f t="shared" si="80"/>
        <v>79.896767448967012</v>
      </c>
      <c r="BH77" s="2">
        <f t="shared" si="80"/>
        <v>81.756297043889745</v>
      </c>
      <c r="BI77" s="2">
        <f t="shared" si="80"/>
        <v>78.031123557123678</v>
      </c>
      <c r="BJ77" s="2">
        <f t="shared" si="80"/>
        <v>77.87489779721794</v>
      </c>
      <c r="BK77" s="2">
        <f t="shared" si="80"/>
        <v>82.608063992969946</v>
      </c>
      <c r="BL77" s="2">
        <f t="shared" si="80"/>
        <v>75.946838781605138</v>
      </c>
      <c r="BM77" s="2">
        <f t="shared" si="80"/>
        <v>73.488000943332807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77.250871080139362</v>
      </c>
      <c r="DL77" s="2">
        <f t="shared" si="76"/>
        <v>79.907496828752627</v>
      </c>
      <c r="DM77" s="2">
        <f t="shared" si="76"/>
        <v>82.908690979563076</v>
      </c>
      <c r="DN77" s="2">
        <f t="shared" si="76"/>
        <v>78.187610087586805</v>
      </c>
      <c r="DO77" s="2">
        <f t="shared" si="76"/>
        <v>81.414426004228318</v>
      </c>
      <c r="DP77" s="2">
        <f t="shared" si="76"/>
        <v>82.38497429643526</v>
      </c>
      <c r="DQ77" s="2">
        <f t="shared" si="76"/>
        <v>89.830486062717753</v>
      </c>
      <c r="DR77" s="2">
        <f t="shared" si="76"/>
        <v>82.760139024390256</v>
      </c>
      <c r="DS77" s="2">
        <f t="shared" si="76"/>
        <v>86.545059041835387</v>
      </c>
      <c r="DT77" s="2">
        <f t="shared" si="76"/>
        <v>85.09988609986506</v>
      </c>
      <c r="DU77" s="2">
        <f t="shared" si="76"/>
        <v>82.697817113686114</v>
      </c>
      <c r="DV77" s="2">
        <f t="shared" si="76"/>
        <v>81.179784355179692</v>
      </c>
      <c r="DW77" s="2">
        <f t="shared" si="76"/>
        <v>86.59020422832981</v>
      </c>
      <c r="DX77" s="2">
        <f t="shared" si="76"/>
        <v>79.903355195681527</v>
      </c>
      <c r="DY77" s="2">
        <f t="shared" si="76"/>
        <v>75.112901960784299</v>
      </c>
      <c r="EA77" s="2">
        <f t="shared" si="77"/>
        <v>68.101869390124108</v>
      </c>
      <c r="EB77" s="2">
        <f t="shared" si="77"/>
        <v>72.35701643024386</v>
      </c>
      <c r="EC77" s="2">
        <f t="shared" si="77"/>
        <v>77.777932173815159</v>
      </c>
      <c r="ED77" s="2">
        <f t="shared" si="77"/>
        <v>74.649815300564043</v>
      </c>
      <c r="EE77" s="2">
        <f t="shared" si="77"/>
        <v>74.849423011419873</v>
      </c>
      <c r="EF77" s="2">
        <f t="shared" si="77"/>
        <v>75.943184186583622</v>
      </c>
      <c r="EG77" s="2">
        <f t="shared" si="77"/>
        <v>84.091690320208585</v>
      </c>
      <c r="EH77" s="2">
        <f t="shared" si="77"/>
        <v>72.540498399601688</v>
      </c>
      <c r="EI77" s="2">
        <f t="shared" si="77"/>
        <v>75.57847244796443</v>
      </c>
      <c r="EJ77" s="2">
        <f t="shared" si="77"/>
        <v>79.423102579658135</v>
      </c>
      <c r="EK77" s="2">
        <f t="shared" si="77"/>
        <v>75.146587310889998</v>
      </c>
      <c r="EL77" s="2">
        <f t="shared" si="77"/>
        <v>75.957100922739045</v>
      </c>
      <c r="EM77" s="2">
        <f t="shared" si="77"/>
        <v>80.356495057915879</v>
      </c>
      <c r="EN77" s="2">
        <f t="shared" si="77"/>
        <v>73.209316812595375</v>
      </c>
      <c r="EO77" s="2">
        <f t="shared" si="77"/>
        <v>72.201430035844339</v>
      </c>
      <c r="EQ77" s="2">
        <f t="shared" si="78"/>
        <v>67.226499535199792</v>
      </c>
      <c r="ER77" s="2">
        <f t="shared" si="78"/>
        <v>71.044764357803459</v>
      </c>
      <c r="ES77" s="2">
        <f t="shared" si="78"/>
        <v>76.271713511848233</v>
      </c>
      <c r="ET77" s="2">
        <f t="shared" si="78"/>
        <v>73.540647576267389</v>
      </c>
      <c r="EU77" s="2">
        <f t="shared" si="78"/>
        <v>74.54883851605004</v>
      </c>
      <c r="EV77" s="2">
        <f t="shared" si="78"/>
        <v>75.576790023005415</v>
      </c>
      <c r="EW77" s="2">
        <f t="shared" si="78"/>
        <v>81.549286965159496</v>
      </c>
      <c r="EX77" s="2">
        <f t="shared" si="78"/>
        <v>72.162031626885565</v>
      </c>
      <c r="EY77" s="2">
        <f t="shared" si="78"/>
        <v>74.742511099744235</v>
      </c>
      <c r="EZ77" s="2">
        <f t="shared" si="78"/>
        <v>77.813994533366142</v>
      </c>
      <c r="FA77" s="2">
        <f t="shared" si="78"/>
        <v>75.321727405638683</v>
      </c>
      <c r="FB77" s="2">
        <f t="shared" si="78"/>
        <v>76.406179046662302</v>
      </c>
      <c r="FC77" s="2">
        <f t="shared" si="78"/>
        <v>78.696961235087457</v>
      </c>
      <c r="FD77" s="2">
        <f t="shared" si="78"/>
        <v>72.832698508589758</v>
      </c>
      <c r="FE77" s="2">
        <f t="shared" si="78"/>
        <v>73.766247985706713</v>
      </c>
      <c r="FG77" s="2">
        <f t="shared" si="79"/>
        <v>0.7013878072744838</v>
      </c>
      <c r="FH77" s="2">
        <f t="shared" si="79"/>
        <v>0.6225562242203887</v>
      </c>
      <c r="FI77" s="2">
        <f t="shared" si="79"/>
        <v>0.6193215018776419</v>
      </c>
      <c r="FJ77" s="2">
        <f t="shared" si="79"/>
        <v>0.64272681093341222</v>
      </c>
      <c r="FK77" s="2">
        <f t="shared" si="79"/>
        <v>0.64649752522925241</v>
      </c>
      <c r="FL77" s="2">
        <f t="shared" si="79"/>
        <v>0.60721195244955706</v>
      </c>
      <c r="FM77" s="2">
        <f t="shared" si="79"/>
        <v>0.61012866476570182</v>
      </c>
      <c r="FN77" s="2">
        <f t="shared" si="79"/>
        <v>0.61727750423008154</v>
      </c>
      <c r="FO77" s="2">
        <f t="shared" si="79"/>
        <v>0.60622037007275476</v>
      </c>
      <c r="FP77" s="2">
        <f t="shared" si="79"/>
        <v>0.58895408611605504</v>
      </c>
      <c r="FQ77" s="2">
        <f t="shared" si="79"/>
        <v>0.61800729528623166</v>
      </c>
      <c r="FR77" s="2">
        <f t="shared" si="79"/>
        <v>0.63280420939167781</v>
      </c>
      <c r="FS77" s="2">
        <f t="shared" si="79"/>
        <v>0.63878427805861926</v>
      </c>
      <c r="FT77" s="2">
        <f t="shared" si="79"/>
        <v>0.59104763139351457</v>
      </c>
      <c r="FU77" s="2">
        <f t="shared" si="79"/>
        <v>0.558128007171243</v>
      </c>
      <c r="FW77" s="2">
        <f t="shared" si="82"/>
        <v>7.7775030746013964E-5</v>
      </c>
      <c r="FX77" s="2">
        <f t="shared" si="82"/>
        <v>1.0781681622626872E-4</v>
      </c>
      <c r="FY77" s="2">
        <f t="shared" si="82"/>
        <v>8.6307719586986649E-5</v>
      </c>
      <c r="FZ77" s="2">
        <f t="shared" si="82"/>
        <v>1.1387247102836433E-4</v>
      </c>
      <c r="GA77" s="2">
        <f t="shared" si="82"/>
        <v>1.0720167379015759E-4</v>
      </c>
      <c r="GB77" s="2">
        <f t="shared" si="82"/>
        <v>1.0683065149738227E-4</v>
      </c>
      <c r="GC77" s="2">
        <f t="shared" si="82"/>
        <v>1.0942216429741864E-4</v>
      </c>
      <c r="GD77" s="2">
        <f t="shared" si="82"/>
        <v>1.2309151598684063E-4</v>
      </c>
      <c r="GE77" s="2">
        <f t="shared" si="82"/>
        <v>1.4762584092635079E-4</v>
      </c>
      <c r="GF77" s="2">
        <f t="shared" si="82"/>
        <v>1.3933542478936946E-4</v>
      </c>
      <c r="GG77" s="2">
        <f t="shared" si="82"/>
        <v>1.2304406028054501E-4</v>
      </c>
      <c r="GH77" s="2">
        <f t="shared" si="82"/>
        <v>1.1023116966893909E-4</v>
      </c>
      <c r="GI77" s="2">
        <f t="shared" si="82"/>
        <v>8.7267464886417004E-5</v>
      </c>
      <c r="GJ77" s="2">
        <f t="shared" si="82"/>
        <v>5.5449498372780548E-5</v>
      </c>
      <c r="GK77" s="2">
        <f t="shared" si="82"/>
        <v>4.6654596638801398E-5</v>
      </c>
      <c r="GM77" s="86">
        <f t="shared" si="83"/>
        <v>0.12471830782240051</v>
      </c>
      <c r="GN77" s="86">
        <f t="shared" si="83"/>
        <v>6.8868923072756189E-2</v>
      </c>
      <c r="GO77" s="86">
        <f t="shared" si="83"/>
        <v>6.6326464796735068E-2</v>
      </c>
      <c r="GP77" s="86">
        <f t="shared" si="83"/>
        <v>8.4409090490853989E-2</v>
      </c>
      <c r="GQ77" s="86">
        <f t="shared" si="83"/>
        <v>8.6771391738994508E-2</v>
      </c>
      <c r="GR77" s="86">
        <f t="shared" si="83"/>
        <v>6.1524866660602633E-2</v>
      </c>
      <c r="GS77" s="86">
        <f t="shared" si="83"/>
        <v>6.3859676612682256E-2</v>
      </c>
      <c r="GT77" s="86">
        <f t="shared" si="83"/>
        <v>7.1146195964525899E-2</v>
      </c>
      <c r="GU77" s="86">
        <f t="shared" si="83"/>
        <v>6.3742566800692693E-2</v>
      </c>
      <c r="GV77" s="86">
        <f t="shared" si="83"/>
        <v>5.04142761270224E-2</v>
      </c>
      <c r="GW77" s="86">
        <f t="shared" si="83"/>
        <v>6.9641462873848897E-2</v>
      </c>
      <c r="GX77" s="86">
        <f t="shared" si="83"/>
        <v>8.0132894094355214E-2</v>
      </c>
      <c r="GY77" s="86">
        <f t="shared" si="83"/>
        <v>7.964402611161106E-2</v>
      </c>
      <c r="GZ77" s="86">
        <f t="shared" si="83"/>
        <v>5.2334238702268214E-2</v>
      </c>
      <c r="HA77" s="86">
        <f t="shared" si="83"/>
        <v>3.7012706942747726E-2</v>
      </c>
      <c r="HC77" s="86">
        <f t="shared" si="73"/>
        <v>1.9917884259367219E-6</v>
      </c>
      <c r="HD77" s="86">
        <f t="shared" si="69"/>
        <v>1.1603301088680838E-7</v>
      </c>
      <c r="HE77" s="86">
        <f t="shared" si="69"/>
        <v>6.4552541259963595E-8</v>
      </c>
      <c r="HF77" s="86">
        <f t="shared" si="69"/>
        <v>5.8655146005798045E-8</v>
      </c>
      <c r="HG77" s="86">
        <f t="shared" ref="HG77:HQ100" si="87" xml:space="preserve"> _xlfn.NORM.DIST($B77, G$8, ABS(G$12), TRUE) * _xlfn.NORM.DIST(($B77 - G$8)*G$16, 0, ABS(G$12), TRUE) * 2</f>
        <v>5.9475895359659737E-8</v>
      </c>
      <c r="HH77" s="86">
        <f t="shared" si="87"/>
        <v>2.1370004914073332E-8</v>
      </c>
      <c r="HI77" s="86">
        <f t="shared" si="87"/>
        <v>7.4332674773089952E-8</v>
      </c>
      <c r="HJ77" s="86">
        <f t="shared" si="87"/>
        <v>7.5168668248226687E-8</v>
      </c>
      <c r="HK77" s="86">
        <f t="shared" si="87"/>
        <v>6.9061156079596555E-8</v>
      </c>
      <c r="HL77" s="86">
        <f t="shared" si="87"/>
        <v>3.4428227670184808E-8</v>
      </c>
      <c r="HM77" s="86">
        <f t="shared" si="87"/>
        <v>1.4955267942840215E-7</v>
      </c>
      <c r="HN77" s="86">
        <f t="shared" si="87"/>
        <v>5.6428708779215739E-8</v>
      </c>
      <c r="HO77" s="86">
        <f t="shared" si="87"/>
        <v>8.1558382482266101E-8</v>
      </c>
      <c r="HP77" s="86">
        <f t="shared" si="87"/>
        <v>1.5314862661390904E-8</v>
      </c>
      <c r="HQ77" s="86">
        <f t="shared" si="87"/>
        <v>6.3037449146263178E-11</v>
      </c>
      <c r="HS77" s="86">
        <f t="shared" si="84"/>
        <v>3.3285649518116749E-39</v>
      </c>
      <c r="HT77" s="86">
        <f t="shared" si="84"/>
        <v>1.2700703143960777E-46</v>
      </c>
      <c r="HU77" s="86">
        <f t="shared" si="84"/>
        <v>4.6390478989296872E-48</v>
      </c>
      <c r="HV77" s="86">
        <f t="shared" si="84"/>
        <v>5.6897416753340253E-49</v>
      </c>
      <c r="HW77" s="86">
        <f t="shared" si="84"/>
        <v>5.4748639957648697E-50</v>
      </c>
      <c r="HX77" s="86">
        <f t="shared" si="84"/>
        <v>1.676079719368699E-54</v>
      </c>
      <c r="HY77" s="86">
        <f t="shared" si="84"/>
        <v>7.5784122909546652E-51</v>
      </c>
      <c r="HZ77" s="86">
        <f t="shared" si="84"/>
        <v>1.272127696509451E-52</v>
      </c>
      <c r="IA77" s="86">
        <f t="shared" si="84"/>
        <v>3.3882668925775435E-52</v>
      </c>
      <c r="IB77" s="86">
        <f t="shared" si="84"/>
        <v>3.5410974324454973E-54</v>
      </c>
      <c r="IC77" s="86">
        <f t="shared" si="84"/>
        <v>1.5768778103934467E-49</v>
      </c>
      <c r="ID77" s="86">
        <f t="shared" si="84"/>
        <v>5.1312628145490955E-53</v>
      </c>
      <c r="IE77" s="86">
        <f t="shared" si="84"/>
        <v>4.8591892099867491E-51</v>
      </c>
      <c r="IF77" s="86">
        <f t="shared" si="84"/>
        <v>7.6332653440544495E-41</v>
      </c>
      <c r="IG77" s="86">
        <f t="shared" si="84"/>
        <v>1.4683147640318144E-30</v>
      </c>
      <c r="II77" s="86">
        <f t="shared" si="85"/>
        <v>1.1309476663608387E-204</v>
      </c>
      <c r="IJ77" s="86">
        <f t="shared" si="85"/>
        <v>2.1641302326277537E-251</v>
      </c>
      <c r="IK77" s="86">
        <f t="shared" si="85"/>
        <v>9.6296246858063022E-251</v>
      </c>
      <c r="IL77" s="86">
        <f t="shared" si="85"/>
        <v>4.6515352124027416E-261</v>
      </c>
      <c r="IM77" s="86">
        <f t="shared" si="85"/>
        <v>9.132250016272289E-273</v>
      </c>
      <c r="IN77" s="86">
        <f t="shared" si="85"/>
        <v>8.5218371891518746E-293</v>
      </c>
      <c r="IO77" s="86">
        <f t="shared" si="85"/>
        <v>4.7620269670094169E-273</v>
      </c>
      <c r="IP77" s="86">
        <f t="shared" si="85"/>
        <v>1.9072688627228395E-281</v>
      </c>
      <c r="IQ77" s="86">
        <f t="shared" si="85"/>
        <v>8.9210431439061859E-277</v>
      </c>
      <c r="IR77" s="86">
        <f t="shared" si="85"/>
        <v>9.8762549824259288E-287</v>
      </c>
      <c r="IS77" s="86">
        <f t="shared" si="85"/>
        <v>4.361620622798022E-261</v>
      </c>
      <c r="IT77" s="86">
        <f t="shared" si="85"/>
        <v>5.6867017361006982E-282</v>
      </c>
      <c r="IU77" s="86">
        <f t="shared" si="85"/>
        <v>4.8971260598470908E-271</v>
      </c>
      <c r="IV77" s="86">
        <f t="shared" si="85"/>
        <v>1.019686379891922E-109</v>
      </c>
      <c r="IW77" s="86">
        <f t="shared" si="85"/>
        <v>1.4285529179202526E-70</v>
      </c>
      <c r="IY77" s="86">
        <f t="shared" si="86"/>
        <v>0.12472029961082645</v>
      </c>
      <c r="IZ77" s="86">
        <f t="shared" si="86"/>
        <v>6.8869039105767069E-2</v>
      </c>
      <c r="JA77" s="86">
        <f t="shared" si="86"/>
        <v>6.6326529349276325E-2</v>
      </c>
      <c r="JB77" s="86">
        <f t="shared" si="86"/>
        <v>8.4409149145999993E-2</v>
      </c>
      <c r="JC77" s="86">
        <f t="shared" si="86"/>
        <v>8.6771451214889869E-2</v>
      </c>
      <c r="JD77" s="86">
        <f t="shared" si="86"/>
        <v>6.1524888030607544E-2</v>
      </c>
      <c r="JE77" s="86">
        <f t="shared" si="86"/>
        <v>6.3859750945357036E-2</v>
      </c>
      <c r="JF77" s="86">
        <f t="shared" si="86"/>
        <v>7.1146271133194147E-2</v>
      </c>
      <c r="JG77" s="86">
        <f t="shared" si="86"/>
        <v>6.3742635861848779E-2</v>
      </c>
      <c r="JH77" s="86">
        <f t="shared" si="86"/>
        <v>5.0414310555250072E-2</v>
      </c>
      <c r="JI77" s="86">
        <f t="shared" si="86"/>
        <v>6.9641612426528332E-2</v>
      </c>
      <c r="JJ77" s="86">
        <f t="shared" si="86"/>
        <v>8.0132950523063989E-2</v>
      </c>
      <c r="JK77" s="86">
        <f t="shared" si="86"/>
        <v>7.9644107669993539E-2</v>
      </c>
      <c r="JL77" s="86">
        <f t="shared" si="86"/>
        <v>5.2334254017130877E-2</v>
      </c>
      <c r="JM77" s="86">
        <f t="shared" si="86"/>
        <v>3.7012707005785177E-2</v>
      </c>
    </row>
    <row r="78" spans="2:273" x14ac:dyDescent="0.25">
      <c r="B78" s="2">
        <v>51</v>
      </c>
      <c r="C78" s="37">
        <v>129.60300000000001</v>
      </c>
      <c r="D78" s="37">
        <v>117.774</v>
      </c>
      <c r="E78" s="37">
        <v>121.063</v>
      </c>
      <c r="F78" s="37">
        <v>124.855</v>
      </c>
      <c r="G78" s="37">
        <v>127.048</v>
      </c>
      <c r="H78" s="37">
        <v>116.387</v>
      </c>
      <c r="I78" s="37">
        <v>124.90300000000001</v>
      </c>
      <c r="J78" s="37">
        <v>119.306</v>
      </c>
      <c r="K78" s="37">
        <v>118.855</v>
      </c>
      <c r="L78" s="37">
        <v>111.871</v>
      </c>
      <c r="M78" s="37">
        <v>118.306</v>
      </c>
      <c r="N78" s="37">
        <v>120.919</v>
      </c>
      <c r="O78" s="37">
        <v>122.161</v>
      </c>
      <c r="P78" s="37">
        <v>106.476</v>
      </c>
      <c r="Q78" s="37">
        <v>93.111000000000004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130.62436730339388</v>
      </c>
      <c r="T78" s="4">
        <f t="shared" si="88"/>
        <v>121.20120564377791</v>
      </c>
      <c r="U78" s="4">
        <f t="shared" si="88"/>
        <v>123.84172020302847</v>
      </c>
      <c r="V78" s="4">
        <f t="shared" si="88"/>
        <v>127.31926005481773</v>
      </c>
      <c r="W78" s="4">
        <f t="shared" si="88"/>
        <v>129.08174451415672</v>
      </c>
      <c r="X78" s="4">
        <f t="shared" si="88"/>
        <v>120.31619519232333</v>
      </c>
      <c r="Y78" s="4">
        <f t="shared" si="88"/>
        <v>128.1034997367986</v>
      </c>
      <c r="Z78" s="4">
        <f t="shared" si="88"/>
        <v>122.86369378257713</v>
      </c>
      <c r="AA78" s="4">
        <f t="shared" si="88"/>
        <v>123.58602801591238</v>
      </c>
      <c r="AB78" s="4">
        <f t="shared" si="88"/>
        <v>117.21331838130438</v>
      </c>
      <c r="AC78" s="4">
        <f t="shared" si="88"/>
        <v>122.75572863671096</v>
      </c>
      <c r="AD78" s="4">
        <f t="shared" si="88"/>
        <v>125.38523423074244</v>
      </c>
      <c r="AE78" s="4">
        <f t="shared" si="88"/>
        <v>127.36576324256821</v>
      </c>
      <c r="AF78" s="4">
        <f t="shared" si="88"/>
        <v>110.69958576538323</v>
      </c>
      <c r="AG78" s="4">
        <f t="shared" si="88"/>
        <v>95.905978881650995</v>
      </c>
      <c r="AI78" s="4">
        <f t="shared" ref="AI78:AW94" si="89">IF(OR($B78 &lt; C$230, $B78 &gt; C$233), 0, C78-S78)</f>
        <v>-1.0213673033938733</v>
      </c>
      <c r="AJ78" s="4">
        <f t="shared" si="89"/>
        <v>-3.4272056437779099</v>
      </c>
      <c r="AK78" s="4">
        <f t="shared" si="89"/>
        <v>-2.7787202030284703</v>
      </c>
      <c r="AL78" s="4">
        <f t="shared" si="89"/>
        <v>-2.4642600548177285</v>
      </c>
      <c r="AM78" s="4">
        <f t="shared" si="89"/>
        <v>-2.033744514156723</v>
      </c>
      <c r="AN78" s="4">
        <f t="shared" si="89"/>
        <v>-3.9291951923233341</v>
      </c>
      <c r="AO78" s="4">
        <f t="shared" si="89"/>
        <v>-3.2004997367985908</v>
      </c>
      <c r="AP78" s="4">
        <f t="shared" si="89"/>
        <v>-3.5576937825771324</v>
      </c>
      <c r="AQ78" s="4">
        <f t="shared" si="89"/>
        <v>-4.7310280159123721</v>
      </c>
      <c r="AR78" s="4">
        <f t="shared" si="89"/>
        <v>-5.3423183813043806</v>
      </c>
      <c r="AS78" s="4">
        <f t="shared" si="89"/>
        <v>-4.4497286367109581</v>
      </c>
      <c r="AT78" s="4">
        <f t="shared" si="89"/>
        <v>-4.4662342307424439</v>
      </c>
      <c r="AU78" s="4">
        <f t="shared" si="89"/>
        <v>-5.2047632425682053</v>
      </c>
      <c r="AV78" s="4">
        <f t="shared" si="89"/>
        <v>-4.223585765383234</v>
      </c>
      <c r="AW78" s="4">
        <f t="shared" si="89"/>
        <v>-2.7949788816509908</v>
      </c>
      <c r="AY78" s="2">
        <f t="shared" si="80"/>
        <v>70.598700762914973</v>
      </c>
      <c r="AZ78" s="2">
        <f t="shared" si="80"/>
        <v>74.986426657355253</v>
      </c>
      <c r="BA78" s="2">
        <f t="shared" si="80"/>
        <v>79.545112225688854</v>
      </c>
      <c r="BB78" s="2">
        <f t="shared" si="80"/>
        <v>75.720673411602874</v>
      </c>
      <c r="BC78" s="2">
        <f t="shared" si="80"/>
        <v>76.943332395299038</v>
      </c>
      <c r="BD78" s="2">
        <f t="shared" si="80"/>
        <v>78.249549984703165</v>
      </c>
      <c r="BE78" s="2">
        <f t="shared" si="80"/>
        <v>86.043882954458851</v>
      </c>
      <c r="BF78" s="2">
        <f t="shared" si="80"/>
        <v>76.179112743160644</v>
      </c>
      <c r="BG78" s="2">
        <f t="shared" si="80"/>
        <v>79.62221968871998</v>
      </c>
      <c r="BH78" s="2">
        <f t="shared" si="80"/>
        <v>81.559507879815854</v>
      </c>
      <c r="BI78" s="2">
        <f t="shared" si="80"/>
        <v>77.817241560662268</v>
      </c>
      <c r="BJ78" s="2">
        <f t="shared" si="80"/>
        <v>77.67867019517135</v>
      </c>
      <c r="BK78" s="2">
        <f t="shared" si="80"/>
        <v>82.384440423611466</v>
      </c>
      <c r="BL78" s="2">
        <f t="shared" si="80"/>
        <v>75.766697091838282</v>
      </c>
      <c r="BM78" s="2">
        <f t="shared" si="80"/>
        <v>73.382084343654441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77.302691986062712</v>
      </c>
      <c r="DL78" s="2">
        <f t="shared" si="90"/>
        <v>80.005468891573528</v>
      </c>
      <c r="DM78" s="2">
        <f t="shared" si="90"/>
        <v>82.995754122621577</v>
      </c>
      <c r="DN78" s="2">
        <f t="shared" si="90"/>
        <v>78.135862881304718</v>
      </c>
      <c r="DO78" s="2">
        <f t="shared" si="90"/>
        <v>81.433682875264267</v>
      </c>
      <c r="DP78" s="2">
        <f t="shared" si="90"/>
        <v>82.437468386491545</v>
      </c>
      <c r="DQ78" s="2">
        <f t="shared" si="90"/>
        <v>89.812877177700329</v>
      </c>
      <c r="DR78" s="2">
        <f t="shared" si="90"/>
        <v>82.805564634146364</v>
      </c>
      <c r="DS78" s="2">
        <f t="shared" si="90"/>
        <v>86.686743454790857</v>
      </c>
      <c r="DT78" s="2">
        <f t="shared" si="90"/>
        <v>85.195340755735501</v>
      </c>
      <c r="DU78" s="2">
        <f t="shared" si="90"/>
        <v>82.76284255732925</v>
      </c>
      <c r="DV78" s="2">
        <f t="shared" si="90"/>
        <v>81.164289942615511</v>
      </c>
      <c r="DW78" s="2">
        <f t="shared" si="90"/>
        <v>86.630590979563081</v>
      </c>
      <c r="DX78" s="2">
        <f t="shared" si="90"/>
        <v>79.970654183535771</v>
      </c>
      <c r="DY78" s="2">
        <f t="shared" si="90"/>
        <v>75.093677361853821</v>
      </c>
      <c r="EA78" s="2">
        <f t="shared" ref="EA78:EO95" si="91">CE$228*$B78+CE$229</f>
        <v>67.995751236717567</v>
      </c>
      <c r="EB78" s="2">
        <f t="shared" si="91"/>
        <v>72.211462010089861</v>
      </c>
      <c r="EC78" s="2">
        <f t="shared" si="91"/>
        <v>77.610949848024319</v>
      </c>
      <c r="ED78" s="2">
        <f t="shared" si="91"/>
        <v>74.496473339072935</v>
      </c>
      <c r="EE78" s="2">
        <f t="shared" si="91"/>
        <v>74.704117723942161</v>
      </c>
      <c r="EF78" s="2">
        <f t="shared" si="91"/>
        <v>75.778938998145378</v>
      </c>
      <c r="EG78" s="2">
        <f t="shared" si="91"/>
        <v>83.847887241794254</v>
      </c>
      <c r="EH78" s="2">
        <f t="shared" si="91"/>
        <v>72.432183583469666</v>
      </c>
      <c r="EI78" s="2">
        <f t="shared" si="91"/>
        <v>75.437333583121202</v>
      </c>
      <c r="EJ78" s="2">
        <f t="shared" si="91"/>
        <v>79.245639586410618</v>
      </c>
      <c r="EK78" s="2">
        <f t="shared" si="91"/>
        <v>75.029283743355592</v>
      </c>
      <c r="EL78" s="2">
        <f t="shared" si="91"/>
        <v>75.833962530635219</v>
      </c>
      <c r="EM78" s="2">
        <f t="shared" si="91"/>
        <v>80.1948601283339</v>
      </c>
      <c r="EN78" s="2">
        <f t="shared" si="91"/>
        <v>73.113909277853637</v>
      </c>
      <c r="EO78" s="2">
        <f t="shared" si="91"/>
        <v>72.146106408511017</v>
      </c>
      <c r="EQ78" s="2">
        <f t="shared" ref="EQ78:FE94" si="92">CU$228*$B78+CU$229</f>
        <v>67.134354620113982</v>
      </c>
      <c r="ER78" s="2">
        <f t="shared" si="92"/>
        <v>70.920704538721125</v>
      </c>
      <c r="ES78" s="2">
        <f t="shared" si="92"/>
        <v>76.128733896433985</v>
      </c>
      <c r="ET78" s="2">
        <f t="shared" si="92"/>
        <v>73.405503259683755</v>
      </c>
      <c r="EU78" s="2">
        <f t="shared" si="92"/>
        <v>74.408482695280355</v>
      </c>
      <c r="EV78" s="2">
        <f t="shared" si="92"/>
        <v>75.4186522654974</v>
      </c>
      <c r="EW78" s="2">
        <f t="shared" si="92"/>
        <v>81.348373624958626</v>
      </c>
      <c r="EX78" s="2">
        <f t="shared" si="92"/>
        <v>72.060301274435702</v>
      </c>
      <c r="EY78" s="2">
        <f t="shared" si="92"/>
        <v>74.616027928388746</v>
      </c>
      <c r="EZ78" s="2">
        <f t="shared" si="92"/>
        <v>77.664888204875624</v>
      </c>
      <c r="FA78" s="2">
        <f t="shared" si="92"/>
        <v>75.20139333705896</v>
      </c>
      <c r="FB78" s="2">
        <f t="shared" si="92"/>
        <v>76.275431143102821</v>
      </c>
      <c r="FC78" s="2">
        <f t="shared" si="92"/>
        <v>78.563061998714232</v>
      </c>
      <c r="FD78" s="2">
        <f t="shared" si="92"/>
        <v>72.743862474874788</v>
      </c>
      <c r="FE78" s="2">
        <f t="shared" si="92"/>
        <v>73.682265258326765</v>
      </c>
      <c r="FG78" s="2">
        <f t="shared" ref="FG78:FU94" si="93">POWER(10,($B78-C$231)/C$229)/(1+POWER(10,($B78-C$231)/C$229))</f>
        <v>0.72031379005515161</v>
      </c>
      <c r="FH78" s="2">
        <f t="shared" si="93"/>
        <v>0.64394216227148415</v>
      </c>
      <c r="FI78" s="2">
        <f t="shared" si="93"/>
        <v>0.64078496697911025</v>
      </c>
      <c r="FJ78" s="2">
        <f t="shared" si="93"/>
        <v>0.66358745775577133</v>
      </c>
      <c r="FK78" s="2">
        <f t="shared" si="93"/>
        <v>0.66725198867130053</v>
      </c>
      <c r="FL78" s="2">
        <f t="shared" si="93"/>
        <v>0.62894911997731406</v>
      </c>
      <c r="FM78" s="2">
        <f t="shared" si="93"/>
        <v>0.6318022960163342</v>
      </c>
      <c r="FN78" s="2">
        <f t="shared" si="93"/>
        <v>0.63878899919994159</v>
      </c>
      <c r="FO78" s="2">
        <f t="shared" si="93"/>
        <v>0.62797879222339126</v>
      </c>
      <c r="FP78" s="2">
        <f t="shared" si="93"/>
        <v>0.61105444983896728</v>
      </c>
      <c r="FQ78" s="2">
        <f t="shared" si="93"/>
        <v>0.63950172689489704</v>
      </c>
      <c r="FR78" s="2">
        <f t="shared" si="93"/>
        <v>0.65393227020546973</v>
      </c>
      <c r="FS78" s="2">
        <f t="shared" si="93"/>
        <v>0.65975326093628017</v>
      </c>
      <c r="FT78" s="2">
        <f t="shared" si="93"/>
        <v>0.61310937640353158</v>
      </c>
      <c r="FU78" s="2">
        <f t="shared" si="93"/>
        <v>0.58070581787333297</v>
      </c>
      <c r="FW78" s="2">
        <f t="shared" si="82"/>
        <v>8.5277985525932513E-5</v>
      </c>
      <c r="FX78" s="2">
        <f t="shared" si="82"/>
        <v>1.1821755847395389E-4</v>
      </c>
      <c r="FY78" s="2">
        <f t="shared" si="82"/>
        <v>9.463374468846622E-5</v>
      </c>
      <c r="FZ78" s="2">
        <f t="shared" si="82"/>
        <v>1.2485730991484691E-4</v>
      </c>
      <c r="GA78" s="2">
        <f t="shared" si="82"/>
        <v>1.1754308219704612E-4</v>
      </c>
      <c r="GB78" s="2">
        <f t="shared" si="82"/>
        <v>1.1713627274317082E-4</v>
      </c>
      <c r="GC78" s="2">
        <f t="shared" si="82"/>
        <v>1.1997775073943539E-4</v>
      </c>
      <c r="GD78" s="2">
        <f t="shared" si="82"/>
        <v>1.3496556060636899E-4</v>
      </c>
      <c r="GE78" s="2">
        <f t="shared" si="82"/>
        <v>1.6186621035524468E-4</v>
      </c>
      <c r="GF78" s="2">
        <f t="shared" si="82"/>
        <v>1.5277620148731994E-4</v>
      </c>
      <c r="GG78" s="2">
        <f t="shared" si="82"/>
        <v>1.3491352769475138E-4</v>
      </c>
      <c r="GH78" s="2">
        <f t="shared" si="82"/>
        <v>1.2086478869187761E-4</v>
      </c>
      <c r="GI78" s="2">
        <f t="shared" si="82"/>
        <v>9.5686066860649238E-5</v>
      </c>
      <c r="GJ78" s="2">
        <f t="shared" si="82"/>
        <v>6.0798840699243981E-5</v>
      </c>
      <c r="GK78" s="2">
        <f t="shared" si="82"/>
        <v>5.115551770557451E-5</v>
      </c>
      <c r="GM78" s="86">
        <f t="shared" si="83"/>
        <v>0.15236788351669092</v>
      </c>
      <c r="GN78" s="86">
        <f t="shared" si="83"/>
        <v>9.026739131165061E-2</v>
      </c>
      <c r="GO78" s="86">
        <f t="shared" si="83"/>
        <v>8.7156613005995268E-2</v>
      </c>
      <c r="GP78" s="86">
        <f t="shared" si="83"/>
        <v>0.10866901760518143</v>
      </c>
      <c r="GQ78" s="86">
        <f t="shared" si="83"/>
        <v>0.11125919145364509</v>
      </c>
      <c r="GR78" s="86">
        <f t="shared" si="83"/>
        <v>8.248659069596305E-2</v>
      </c>
      <c r="GS78" s="86">
        <f t="shared" si="83"/>
        <v>8.540845788661057E-2</v>
      </c>
      <c r="GT78" s="86">
        <f t="shared" si="83"/>
        <v>9.4812259656370648E-2</v>
      </c>
      <c r="GU78" s="86">
        <f t="shared" si="83"/>
        <v>8.6149646431165308E-2</v>
      </c>
      <c r="GV78" s="86">
        <f t="shared" si="83"/>
        <v>6.9182480161494295E-2</v>
      </c>
      <c r="GW78" s="86">
        <f t="shared" si="83"/>
        <v>9.2384730365766221E-2</v>
      </c>
      <c r="GX78" s="86">
        <f t="shared" si="83"/>
        <v>0.10459315751018712</v>
      </c>
      <c r="GY78" s="86">
        <f t="shared" si="83"/>
        <v>0.1026729247893076</v>
      </c>
      <c r="GZ78" s="86">
        <f t="shared" si="83"/>
        <v>7.1793758671032964E-2</v>
      </c>
      <c r="HA78" s="86">
        <f t="shared" si="83"/>
        <v>5.4577821019151124E-2</v>
      </c>
      <c r="HC78" s="86">
        <f t="shared" si="73"/>
        <v>3.6643016983557952E-6</v>
      </c>
      <c r="HD78" s="86">
        <f t="shared" si="73"/>
        <v>2.5178401677803778E-7</v>
      </c>
      <c r="HE78" s="86">
        <f t="shared" si="73"/>
        <v>1.3940532004438216E-7</v>
      </c>
      <c r="HF78" s="86">
        <f t="shared" si="73"/>
        <v>1.3206685965838027E-7</v>
      </c>
      <c r="HG78" s="86">
        <f t="shared" si="87"/>
        <v>1.3555055540520388E-7</v>
      </c>
      <c r="HH78" s="86">
        <f t="shared" si="87"/>
        <v>5.1523171828722632E-8</v>
      </c>
      <c r="HI78" s="86">
        <f t="shared" si="87"/>
        <v>1.6880926525879188E-7</v>
      </c>
      <c r="HJ78" s="86">
        <f t="shared" si="87"/>
        <v>1.7465977469017516E-7</v>
      </c>
      <c r="HK78" s="86">
        <f t="shared" si="87"/>
        <v>1.6245669598649763E-7</v>
      </c>
      <c r="HL78" s="86">
        <f t="shared" si="87"/>
        <v>8.3327383843802061E-8</v>
      </c>
      <c r="HM78" s="86">
        <f t="shared" si="87"/>
        <v>3.3090212887643761E-7</v>
      </c>
      <c r="HN78" s="86">
        <f t="shared" si="87"/>
        <v>1.3089244236813793E-7</v>
      </c>
      <c r="HO78" s="86">
        <f t="shared" si="87"/>
        <v>1.8066379901371113E-7</v>
      </c>
      <c r="HP78" s="86">
        <f t="shared" si="87"/>
        <v>3.7023404967928878E-8</v>
      </c>
      <c r="HQ78" s="86">
        <f t="shared" si="87"/>
        <v>2.095261749152945E-10</v>
      </c>
      <c r="HS78" s="86">
        <f t="shared" si="84"/>
        <v>3.1915716155971268E-38</v>
      </c>
      <c r="HT78" s="86">
        <f t="shared" si="84"/>
        <v>2.1724677024089723E-45</v>
      </c>
      <c r="HU78" s="86">
        <f t="shared" si="84"/>
        <v>7.7255965759091647E-47</v>
      </c>
      <c r="HV78" s="86">
        <f t="shared" si="84"/>
        <v>1.1268035198745506E-47</v>
      </c>
      <c r="HW78" s="86">
        <f t="shared" si="84"/>
        <v>1.1730179727168656E-48</v>
      </c>
      <c r="HX78" s="86">
        <f t="shared" si="84"/>
        <v>4.6317627966327923E-53</v>
      </c>
      <c r="HY78" s="86">
        <f t="shared" si="84"/>
        <v>1.6826187169656044E-49</v>
      </c>
      <c r="HZ78" s="86">
        <f t="shared" si="84"/>
        <v>3.266188183127371E-51</v>
      </c>
      <c r="IA78" s="86">
        <f t="shared" si="84"/>
        <v>8.9199937092836258E-51</v>
      </c>
      <c r="IB78" s="86">
        <f t="shared" si="84"/>
        <v>1.031408832938751E-52</v>
      </c>
      <c r="IC78" s="86">
        <f t="shared" si="84"/>
        <v>3.2612826185735457E-48</v>
      </c>
      <c r="ID78" s="86">
        <f t="shared" si="84"/>
        <v>1.2866799846708254E-51</v>
      </c>
      <c r="IE78" s="86">
        <f t="shared" si="84"/>
        <v>9.9611104562207123E-50</v>
      </c>
      <c r="IF78" s="86">
        <f t="shared" si="84"/>
        <v>7.8972214333415916E-40</v>
      </c>
      <c r="IG78" s="86">
        <f t="shared" si="84"/>
        <v>7.9714184654843795E-30</v>
      </c>
      <c r="II78" s="86">
        <f t="shared" si="85"/>
        <v>9.512387654573005E-201</v>
      </c>
      <c r="IJ78" s="86">
        <f t="shared" si="85"/>
        <v>2.1686333536571515E-246</v>
      </c>
      <c r="IK78" s="86">
        <f t="shared" si="85"/>
        <v>7.1364346553525859E-246</v>
      </c>
      <c r="IL78" s="86">
        <f t="shared" si="85"/>
        <v>7.8235939610564229E-256</v>
      </c>
      <c r="IM78" s="86">
        <f t="shared" si="85"/>
        <v>2.435509808006811E-267</v>
      </c>
      <c r="IN78" s="86">
        <f t="shared" si="85"/>
        <v>5.6971359661907583E-287</v>
      </c>
      <c r="IO78" s="86">
        <f t="shared" si="85"/>
        <v>1.323180306292645E-267</v>
      </c>
      <c r="IP78" s="86">
        <f t="shared" si="85"/>
        <v>9.2443586250291189E-276</v>
      </c>
      <c r="IQ78" s="86">
        <f t="shared" si="85"/>
        <v>4.5236823982770354E-271</v>
      </c>
      <c r="IR78" s="86">
        <f t="shared" si="85"/>
        <v>7.3798324252816309E-281</v>
      </c>
      <c r="IS78" s="86">
        <f t="shared" si="85"/>
        <v>8.1426427350504117E-256</v>
      </c>
      <c r="IT78" s="86">
        <f t="shared" si="85"/>
        <v>2.4120263412072959E-276</v>
      </c>
      <c r="IU78" s="86">
        <f t="shared" si="85"/>
        <v>9.187692061100481E-266</v>
      </c>
      <c r="IV78" s="86">
        <f t="shared" si="85"/>
        <v>1.0581336044842076E-107</v>
      </c>
      <c r="IW78" s="86">
        <f t="shared" si="85"/>
        <v>2.6197515061801813E-69</v>
      </c>
      <c r="IY78" s="86">
        <f t="shared" si="86"/>
        <v>0.15237154781838927</v>
      </c>
      <c r="IZ78" s="86">
        <f t="shared" si="86"/>
        <v>9.0267643095667385E-2</v>
      </c>
      <c r="JA78" s="86">
        <f t="shared" si="86"/>
        <v>8.7156752411315305E-2</v>
      </c>
      <c r="JB78" s="86">
        <f t="shared" si="86"/>
        <v>0.10866914967204108</v>
      </c>
      <c r="JC78" s="86">
        <f t="shared" si="86"/>
        <v>0.11125932700420049</v>
      </c>
      <c r="JD78" s="86">
        <f t="shared" si="86"/>
        <v>8.2486642219134876E-2</v>
      </c>
      <c r="JE78" s="86">
        <f t="shared" si="86"/>
        <v>8.5408626695875831E-2</v>
      </c>
      <c r="JF78" s="86">
        <f t="shared" si="86"/>
        <v>9.4812434316145333E-2</v>
      </c>
      <c r="JG78" s="86">
        <f t="shared" si="86"/>
        <v>8.6149808887861293E-2</v>
      </c>
      <c r="JH78" s="86">
        <f t="shared" si="86"/>
        <v>6.9182563488878135E-2</v>
      </c>
      <c r="JI78" s="86">
        <f t="shared" si="86"/>
        <v>9.2385061267895099E-2</v>
      </c>
      <c r="JJ78" s="86">
        <f t="shared" si="86"/>
        <v>0.10459328840262949</v>
      </c>
      <c r="JK78" s="86">
        <f t="shared" si="86"/>
        <v>0.10267310545310662</v>
      </c>
      <c r="JL78" s="86">
        <f t="shared" si="86"/>
        <v>7.1793795694437931E-2</v>
      </c>
      <c r="JM78" s="86">
        <f t="shared" si="86"/>
        <v>5.4577821228677298E-2</v>
      </c>
    </row>
    <row r="79" spans="2:273" x14ac:dyDescent="0.25">
      <c r="B79" s="2">
        <v>52</v>
      </c>
      <c r="C79" s="37">
        <v>138.51499999999999</v>
      </c>
      <c r="D79" s="37">
        <v>129.74199999999999</v>
      </c>
      <c r="E79" s="37">
        <v>133.58699999999999</v>
      </c>
      <c r="F79" s="37">
        <v>136.25800000000001</v>
      </c>
      <c r="G79" s="37">
        <v>138.887</v>
      </c>
      <c r="H79" s="37">
        <v>129.14500000000001</v>
      </c>
      <c r="I79" s="37">
        <v>136.35499999999999</v>
      </c>
      <c r="J79" s="37">
        <v>132.03200000000001</v>
      </c>
      <c r="K79" s="37">
        <v>131.64500000000001</v>
      </c>
      <c r="L79" s="37">
        <v>122.59699999999999</v>
      </c>
      <c r="M79" s="37">
        <v>130.35499999999999</v>
      </c>
      <c r="N79" s="37">
        <v>133.226</v>
      </c>
      <c r="O79" s="37">
        <v>132.58099999999999</v>
      </c>
      <c r="P79" s="37">
        <v>115.92100000000001</v>
      </c>
      <c r="Q79" s="37">
        <v>99.921000000000006</v>
      </c>
      <c r="S79" s="4">
        <f t="shared" si="88"/>
        <v>139.65212413922404</v>
      </c>
      <c r="T79" s="4">
        <f t="shared" si="88"/>
        <v>131.4553986460858</v>
      </c>
      <c r="U79" s="4">
        <f t="shared" si="88"/>
        <v>133.83383510834923</v>
      </c>
      <c r="V79" s="4">
        <f t="shared" si="88"/>
        <v>137.7630175190998</v>
      </c>
      <c r="W79" s="4">
        <f t="shared" si="88"/>
        <v>139.39059243761824</v>
      </c>
      <c r="X79" s="4">
        <f t="shared" si="88"/>
        <v>130.57086704065713</v>
      </c>
      <c r="Y79" s="4">
        <f t="shared" si="88"/>
        <v>138.16058204947694</v>
      </c>
      <c r="Z79" s="4">
        <f t="shared" si="88"/>
        <v>133.78098714781868</v>
      </c>
      <c r="AA79" s="4">
        <f t="shared" si="88"/>
        <v>134.51661807406444</v>
      </c>
      <c r="AB79" s="4">
        <f t="shared" si="88"/>
        <v>126.82726442664823</v>
      </c>
      <c r="AC79" s="4">
        <f t="shared" si="88"/>
        <v>133.16895866174099</v>
      </c>
      <c r="AD79" s="4">
        <f t="shared" si="88"/>
        <v>135.63105822311746</v>
      </c>
      <c r="AE79" s="4">
        <f t="shared" si="88"/>
        <v>136.53593187516356</v>
      </c>
      <c r="AF79" s="4">
        <f t="shared" si="88"/>
        <v>120.08777695079732</v>
      </c>
      <c r="AG79" s="4">
        <f t="shared" si="88"/>
        <v>103.70224938369938</v>
      </c>
      <c r="AI79" s="4">
        <f t="shared" si="89"/>
        <v>-1.1371241392240563</v>
      </c>
      <c r="AJ79" s="4">
        <f t="shared" si="89"/>
        <v>-1.7133986460858068</v>
      </c>
      <c r="AK79" s="4">
        <f t="shared" si="89"/>
        <v>-0.24683510834924505</v>
      </c>
      <c r="AL79" s="4">
        <f t="shared" si="89"/>
        <v>-1.5050175190997948</v>
      </c>
      <c r="AM79" s="4">
        <f t="shared" si="89"/>
        <v>-0.50359243761823791</v>
      </c>
      <c r="AN79" s="4">
        <f t="shared" si="89"/>
        <v>-1.4258670406571241</v>
      </c>
      <c r="AO79" s="4">
        <f t="shared" si="89"/>
        <v>-1.8055820494769534</v>
      </c>
      <c r="AP79" s="4">
        <f t="shared" si="89"/>
        <v>-1.7489871478186672</v>
      </c>
      <c r="AQ79" s="4">
        <f t="shared" si="89"/>
        <v>-2.871618074064429</v>
      </c>
      <c r="AR79" s="4">
        <f t="shared" si="89"/>
        <v>-4.2302644266482332</v>
      </c>
      <c r="AS79" s="4">
        <f t="shared" si="89"/>
        <v>-2.8139586617409975</v>
      </c>
      <c r="AT79" s="4">
        <f t="shared" si="89"/>
        <v>-2.4050582231174644</v>
      </c>
      <c r="AU79" s="4">
        <f t="shared" si="89"/>
        <v>-3.9549318751635667</v>
      </c>
      <c r="AV79" s="4">
        <f t="shared" si="89"/>
        <v>-4.1667769507973134</v>
      </c>
      <c r="AW79" s="4">
        <f t="shared" si="89"/>
        <v>-3.7812493836993752</v>
      </c>
      <c r="AY79" s="2">
        <f t="shared" si="80"/>
        <v>70.364738313556941</v>
      </c>
      <c r="AZ79" s="2">
        <f t="shared" si="80"/>
        <v>74.760174547275881</v>
      </c>
      <c r="BA79" s="2">
        <f t="shared" si="80"/>
        <v>79.35144293542966</v>
      </c>
      <c r="BB79" s="2">
        <f t="shared" si="80"/>
        <v>75.525774312803478</v>
      </c>
      <c r="BC79" s="2">
        <f t="shared" si="80"/>
        <v>76.71403658038723</v>
      </c>
      <c r="BD79" s="2">
        <f t="shared" si="80"/>
        <v>78.019779732391697</v>
      </c>
      <c r="BE79" s="2">
        <f t="shared" si="80"/>
        <v>85.752371882039682</v>
      </c>
      <c r="BF79" s="2">
        <f t="shared" si="80"/>
        <v>75.905585111285106</v>
      </c>
      <c r="BG79" s="2">
        <f t="shared" si="80"/>
        <v>79.341206070959743</v>
      </c>
      <c r="BH79" s="2">
        <f t="shared" si="80"/>
        <v>81.353437163996318</v>
      </c>
      <c r="BI79" s="2">
        <f t="shared" si="80"/>
        <v>77.599835402243102</v>
      </c>
      <c r="BJ79" s="2">
        <f t="shared" si="80"/>
        <v>77.481104334966417</v>
      </c>
      <c r="BK79" s="2">
        <f t="shared" si="80"/>
        <v>82.156377379793042</v>
      </c>
      <c r="BL79" s="2">
        <f t="shared" si="80"/>
        <v>75.582567221620465</v>
      </c>
      <c r="BM79" s="2">
        <f t="shared" si="80"/>
        <v>73.275531462100531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77.354512891986062</v>
      </c>
      <c r="DL79" s="2">
        <f t="shared" si="90"/>
        <v>80.103440954394429</v>
      </c>
      <c r="DM79" s="2">
        <f t="shared" si="90"/>
        <v>83.082817265680063</v>
      </c>
      <c r="DN79" s="2">
        <f t="shared" si="90"/>
        <v>78.084115675022616</v>
      </c>
      <c r="DO79" s="2">
        <f t="shared" si="90"/>
        <v>81.452939746300203</v>
      </c>
      <c r="DP79" s="2">
        <f t="shared" si="90"/>
        <v>82.489962476547831</v>
      </c>
      <c r="DQ79" s="2">
        <f t="shared" si="90"/>
        <v>89.79526829268292</v>
      </c>
      <c r="DR79" s="2">
        <f t="shared" si="90"/>
        <v>82.850990243902459</v>
      </c>
      <c r="DS79" s="2">
        <f t="shared" si="90"/>
        <v>86.828427867746313</v>
      </c>
      <c r="DT79" s="2">
        <f t="shared" si="90"/>
        <v>85.290795411605956</v>
      </c>
      <c r="DU79" s="2">
        <f t="shared" si="90"/>
        <v>82.827868000972401</v>
      </c>
      <c r="DV79" s="2">
        <f t="shared" si="90"/>
        <v>81.148795530051331</v>
      </c>
      <c r="DW79" s="2">
        <f t="shared" si="90"/>
        <v>86.670977730796338</v>
      </c>
      <c r="DX79" s="2">
        <f t="shared" si="90"/>
        <v>80.037953171390029</v>
      </c>
      <c r="DY79" s="2">
        <f t="shared" si="90"/>
        <v>75.074452762923343</v>
      </c>
      <c r="EA79" s="2">
        <f t="shared" si="91"/>
        <v>67.889633083311011</v>
      </c>
      <c r="EB79" s="2">
        <f t="shared" si="91"/>
        <v>72.065907589935847</v>
      </c>
      <c r="EC79" s="2">
        <f t="shared" si="91"/>
        <v>77.443967522233493</v>
      </c>
      <c r="ED79" s="2">
        <f t="shared" si="91"/>
        <v>74.343131377581813</v>
      </c>
      <c r="EE79" s="2">
        <f t="shared" si="91"/>
        <v>74.558812436464436</v>
      </c>
      <c r="EF79" s="2">
        <f t="shared" si="91"/>
        <v>75.61469380970712</v>
      </c>
      <c r="EG79" s="2">
        <f t="shared" si="91"/>
        <v>83.604084163379923</v>
      </c>
      <c r="EH79" s="2">
        <f t="shared" si="91"/>
        <v>72.323868767337657</v>
      </c>
      <c r="EI79" s="2">
        <f t="shared" si="91"/>
        <v>75.296194718277988</v>
      </c>
      <c r="EJ79" s="2">
        <f t="shared" si="91"/>
        <v>79.068176593163088</v>
      </c>
      <c r="EK79" s="2">
        <f t="shared" si="91"/>
        <v>74.911980175821171</v>
      </c>
      <c r="EL79" s="2">
        <f t="shared" si="91"/>
        <v>75.710824138531407</v>
      </c>
      <c r="EM79" s="2">
        <f t="shared" si="91"/>
        <v>80.033225198751921</v>
      </c>
      <c r="EN79" s="2">
        <f t="shared" si="91"/>
        <v>73.018501743111884</v>
      </c>
      <c r="EO79" s="2">
        <f t="shared" si="91"/>
        <v>72.09078278117768</v>
      </c>
      <c r="EQ79" s="2">
        <f t="shared" si="92"/>
        <v>67.042209705028171</v>
      </c>
      <c r="ER79" s="2">
        <f t="shared" si="92"/>
        <v>70.796644719638778</v>
      </c>
      <c r="ES79" s="2">
        <f t="shared" si="92"/>
        <v>75.985754281019751</v>
      </c>
      <c r="ET79" s="2">
        <f t="shared" si="92"/>
        <v>73.270358943100106</v>
      </c>
      <c r="EU79" s="2">
        <f t="shared" si="92"/>
        <v>74.268126874510671</v>
      </c>
      <c r="EV79" s="2">
        <f t="shared" si="92"/>
        <v>75.26051450798937</v>
      </c>
      <c r="EW79" s="2">
        <f t="shared" si="92"/>
        <v>81.147460284757742</v>
      </c>
      <c r="EX79" s="2">
        <f t="shared" si="92"/>
        <v>71.958570921985824</v>
      </c>
      <c r="EY79" s="2">
        <f t="shared" si="92"/>
        <v>74.489544757033244</v>
      </c>
      <c r="EZ79" s="2">
        <f t="shared" si="92"/>
        <v>77.515781876385105</v>
      </c>
      <c r="FA79" s="2">
        <f t="shared" si="92"/>
        <v>75.081059268479237</v>
      </c>
      <c r="FB79" s="2">
        <f t="shared" si="92"/>
        <v>76.14468323954334</v>
      </c>
      <c r="FC79" s="2">
        <f t="shared" si="92"/>
        <v>78.429162762341022</v>
      </c>
      <c r="FD79" s="2">
        <f t="shared" si="92"/>
        <v>72.655026441159805</v>
      </c>
      <c r="FE79" s="2">
        <f t="shared" si="92"/>
        <v>73.598282530946804</v>
      </c>
      <c r="FG79" s="2">
        <f t="shared" si="93"/>
        <v>0.73848749077286979</v>
      </c>
      <c r="FH79" s="2">
        <f t="shared" si="93"/>
        <v>0.66476885893776805</v>
      </c>
      <c r="FI79" s="2">
        <f t="shared" si="93"/>
        <v>0.66169931663212345</v>
      </c>
      <c r="FJ79" s="2">
        <f t="shared" si="93"/>
        <v>0.683829253074554</v>
      </c>
      <c r="FK79" s="2">
        <f t="shared" si="93"/>
        <v>0.68737716737920063</v>
      </c>
      <c r="FL79" s="2">
        <f t="shared" si="93"/>
        <v>0.65017637439710818</v>
      </c>
      <c r="FM79" s="2">
        <f t="shared" si="93"/>
        <v>0.65295638988340721</v>
      </c>
      <c r="FN79" s="2">
        <f t="shared" si="93"/>
        <v>0.65975785398939957</v>
      </c>
      <c r="FO79" s="2">
        <f t="shared" si="93"/>
        <v>0.64923059874987521</v>
      </c>
      <c r="FP79" s="2">
        <f t="shared" si="93"/>
        <v>0.63270759718904901</v>
      </c>
      <c r="FQ79" s="2">
        <f t="shared" si="93"/>
        <v>0.66045119962653509</v>
      </c>
      <c r="FR79" s="2">
        <f t="shared" si="93"/>
        <v>0.6744700234308082</v>
      </c>
      <c r="FS79" s="2">
        <f t="shared" si="93"/>
        <v>0.6801145472423139</v>
      </c>
      <c r="FT79" s="2">
        <f t="shared" si="93"/>
        <v>0.63471651089803471</v>
      </c>
      <c r="FU79" s="2">
        <f t="shared" si="93"/>
        <v>0.60295068437340882</v>
      </c>
      <c r="FW79" s="2">
        <f t="shared" si="82"/>
        <v>9.3504682433583457E-5</v>
      </c>
      <c r="FX79" s="2">
        <f t="shared" si="82"/>
        <v>1.2962149688077501E-4</v>
      </c>
      <c r="FY79" s="2">
        <f t="shared" si="82"/>
        <v>1.0376289030544757E-4</v>
      </c>
      <c r="FZ79" s="2">
        <f t="shared" si="82"/>
        <v>1.3690166883211901E-4</v>
      </c>
      <c r="GA79" s="2">
        <f t="shared" si="82"/>
        <v>1.2888196517063747E-4</v>
      </c>
      <c r="GB79" s="2">
        <f t="shared" si="82"/>
        <v>1.2843591757369553E-4</v>
      </c>
      <c r="GC79" s="2">
        <f t="shared" si="82"/>
        <v>1.3155146496871218E-4</v>
      </c>
      <c r="GD79" s="2">
        <f t="shared" si="82"/>
        <v>1.4798486748956243E-4</v>
      </c>
      <c r="GE79" s="2">
        <f t="shared" si="82"/>
        <v>1.7747999871980464E-4</v>
      </c>
      <c r="GF79" s="2">
        <f t="shared" si="82"/>
        <v>1.6751330474595253E-4</v>
      </c>
      <c r="GG79" s="2">
        <f t="shared" si="82"/>
        <v>1.4792781602197616E-4</v>
      </c>
      <c r="GH79" s="2">
        <f t="shared" si="82"/>
        <v>1.3252406014331149E-4</v>
      </c>
      <c r="GI79" s="2">
        <f t="shared" si="82"/>
        <v>1.049167174362256E-4</v>
      </c>
      <c r="GJ79" s="2">
        <f t="shared" si="82"/>
        <v>6.6664212141069669E-5</v>
      </c>
      <c r="GK79" s="2">
        <f t="shared" si="82"/>
        <v>5.6090632947314075E-5</v>
      </c>
      <c r="GM79" s="86">
        <f t="shared" si="83"/>
        <v>0.18444680812537062</v>
      </c>
      <c r="GN79" s="86">
        <f t="shared" si="83"/>
        <v>0.11671763242767498</v>
      </c>
      <c r="GO79" s="86">
        <f t="shared" si="83"/>
        <v>0.11297007199691397</v>
      </c>
      <c r="GP79" s="86">
        <f t="shared" si="83"/>
        <v>0.13814014207155584</v>
      </c>
      <c r="GQ79" s="86">
        <f t="shared" si="83"/>
        <v>0.14090248230042696</v>
      </c>
      <c r="GR79" s="86">
        <f t="shared" si="83"/>
        <v>0.10889714235991918</v>
      </c>
      <c r="GS79" s="86">
        <f t="shared" si="83"/>
        <v>0.11248848413992855</v>
      </c>
      <c r="GT79" s="86">
        <f t="shared" si="83"/>
        <v>0.12440587031019937</v>
      </c>
      <c r="GU79" s="86">
        <f t="shared" si="83"/>
        <v>0.1145287112764217</v>
      </c>
      <c r="GV79" s="86">
        <f t="shared" si="83"/>
        <v>9.3343104428495929E-2</v>
      </c>
      <c r="GW79" s="86">
        <f t="shared" si="83"/>
        <v>0.12074242454595814</v>
      </c>
      <c r="GX79" s="86">
        <f t="shared" si="83"/>
        <v>0.13464078667168108</v>
      </c>
      <c r="GY79" s="86">
        <f t="shared" si="83"/>
        <v>0.13071024192622441</v>
      </c>
      <c r="GZ79" s="86">
        <f t="shared" si="83"/>
        <v>9.6819254478893044E-2</v>
      </c>
      <c r="HA79" s="86">
        <f t="shared" si="83"/>
        <v>7.8608032965776037E-2</v>
      </c>
      <c r="HC79" s="86">
        <f t="shared" si="73"/>
        <v>6.641063803723261E-6</v>
      </c>
      <c r="HD79" s="86">
        <f t="shared" si="73"/>
        <v>5.3559627183898902E-7</v>
      </c>
      <c r="HE79" s="86">
        <f t="shared" si="73"/>
        <v>2.9541078902980547E-7</v>
      </c>
      <c r="HF79" s="86">
        <f t="shared" si="73"/>
        <v>2.911991178085481E-7</v>
      </c>
      <c r="HG79" s="86">
        <f t="shared" si="87"/>
        <v>3.0233230394261889E-7</v>
      </c>
      <c r="HH79" s="86">
        <f t="shared" si="87"/>
        <v>1.2137252565798775E-7</v>
      </c>
      <c r="HI79" s="86">
        <f t="shared" si="87"/>
        <v>3.7513490322432063E-7</v>
      </c>
      <c r="HJ79" s="86">
        <f t="shared" si="87"/>
        <v>3.9662149596141547E-7</v>
      </c>
      <c r="HK79" s="86">
        <f t="shared" si="87"/>
        <v>3.7327229764180621E-7</v>
      </c>
      <c r="HL79" s="86">
        <f t="shared" si="87"/>
        <v>1.9687920246326055E-7</v>
      </c>
      <c r="HM79" s="86">
        <f t="shared" si="87"/>
        <v>7.1675614717351705E-7</v>
      </c>
      <c r="HN79" s="86">
        <f t="shared" si="87"/>
        <v>2.9687454477387323E-7</v>
      </c>
      <c r="HO79" s="86">
        <f t="shared" si="87"/>
        <v>3.9207300577547008E-7</v>
      </c>
      <c r="HP79" s="86">
        <f t="shared" si="87"/>
        <v>8.7476346373032641E-8</v>
      </c>
      <c r="HQ79" s="86">
        <f t="shared" si="87"/>
        <v>6.741859210032962E-10</v>
      </c>
      <c r="HS79" s="86">
        <f t="shared" si="84"/>
        <v>2.9707947962659997E-37</v>
      </c>
      <c r="HT79" s="86">
        <f t="shared" si="84"/>
        <v>3.5732163375142867E-44</v>
      </c>
      <c r="HU79" s="86">
        <f t="shared" si="84"/>
        <v>1.2395247766578371E-45</v>
      </c>
      <c r="HV79" s="86">
        <f t="shared" si="84"/>
        <v>2.14144255872729E-46</v>
      </c>
      <c r="HW79" s="86">
        <f t="shared" si="84"/>
        <v>2.4086509547457529E-47</v>
      </c>
      <c r="HX79" s="86">
        <f t="shared" si="84"/>
        <v>1.222859983587167E-51</v>
      </c>
      <c r="HY79" s="86">
        <f t="shared" si="84"/>
        <v>3.5795393055912688E-48</v>
      </c>
      <c r="HZ79" s="86">
        <f t="shared" si="84"/>
        <v>8.0149942552853958E-50</v>
      </c>
      <c r="IA79" s="86">
        <f t="shared" si="84"/>
        <v>2.2419597126902709E-49</v>
      </c>
      <c r="IB79" s="86">
        <f t="shared" si="84"/>
        <v>2.8650875685691947E-51</v>
      </c>
      <c r="IC79" s="86">
        <f t="shared" si="84"/>
        <v>6.4679871297221487E-47</v>
      </c>
      <c r="ID79" s="86">
        <f t="shared" si="84"/>
        <v>3.0867725777457406E-50</v>
      </c>
      <c r="IE79" s="86">
        <f t="shared" si="84"/>
        <v>1.9611219120080831E-48</v>
      </c>
      <c r="IF79" s="86">
        <f t="shared" si="84"/>
        <v>7.9258702243217317E-39</v>
      </c>
      <c r="IG79" s="86">
        <f t="shared" si="84"/>
        <v>4.2357377775325085E-29</v>
      </c>
      <c r="II79" s="86">
        <f t="shared" si="85"/>
        <v>7.3253219937936412E-197</v>
      </c>
      <c r="IJ79" s="86">
        <f t="shared" si="85"/>
        <v>1.9341987100225035E-241</v>
      </c>
      <c r="IK79" s="86">
        <f t="shared" si="85"/>
        <v>4.734437988660464E-241</v>
      </c>
      <c r="IL79" s="86">
        <f t="shared" si="85"/>
        <v>1.1642068131878589E-250</v>
      </c>
      <c r="IM79" s="86">
        <f t="shared" si="85"/>
        <v>5.7245428649264857E-262</v>
      </c>
      <c r="IN79" s="86">
        <f t="shared" si="85"/>
        <v>3.3258244516700223E-281</v>
      </c>
      <c r="IO79" s="86">
        <f t="shared" si="85"/>
        <v>3.2380269559776375E-262</v>
      </c>
      <c r="IP79" s="86">
        <f t="shared" si="85"/>
        <v>3.9171219896762519E-270</v>
      </c>
      <c r="IQ79" s="86">
        <f t="shared" si="85"/>
        <v>1.9988528020434305E-265</v>
      </c>
      <c r="IR79" s="86">
        <f t="shared" si="85"/>
        <v>4.7901355291683787E-275</v>
      </c>
      <c r="IS79" s="86">
        <f t="shared" si="85"/>
        <v>1.3420588834524146E-250</v>
      </c>
      <c r="IT79" s="86">
        <f t="shared" si="85"/>
        <v>8.9707163027494388E-271</v>
      </c>
      <c r="IU79" s="86">
        <f t="shared" si="85"/>
        <v>1.5287443182355951E-260</v>
      </c>
      <c r="IV79" s="86">
        <f t="shared" si="85"/>
        <v>1.0511251062769473E-105</v>
      </c>
      <c r="IW79" s="86">
        <f t="shared" si="85"/>
        <v>4.6770933923870432E-68</v>
      </c>
      <c r="IY79" s="86">
        <f t="shared" si="86"/>
        <v>0.18445344918917433</v>
      </c>
      <c r="IZ79" s="86">
        <f t="shared" si="86"/>
        <v>0.11671816802394681</v>
      </c>
      <c r="JA79" s="86">
        <f t="shared" si="86"/>
        <v>0.112970367407703</v>
      </c>
      <c r="JB79" s="86">
        <f t="shared" si="86"/>
        <v>0.13814043327067366</v>
      </c>
      <c r="JC79" s="86">
        <f t="shared" si="86"/>
        <v>0.1409027846327309</v>
      </c>
      <c r="JD79" s="86">
        <f t="shared" si="86"/>
        <v>0.10889726373244484</v>
      </c>
      <c r="JE79" s="86">
        <f t="shared" si="86"/>
        <v>0.11248885927483178</v>
      </c>
      <c r="JF79" s="86">
        <f t="shared" si="86"/>
        <v>0.12440626693169533</v>
      </c>
      <c r="JG79" s="86">
        <f t="shared" si="86"/>
        <v>0.11452908454871934</v>
      </c>
      <c r="JH79" s="86">
        <f t="shared" si="86"/>
        <v>9.3343301307698398E-2</v>
      </c>
      <c r="JI79" s="86">
        <f t="shared" si="86"/>
        <v>0.12074314130210531</v>
      </c>
      <c r="JJ79" s="86">
        <f t="shared" si="86"/>
        <v>0.13464108354622586</v>
      </c>
      <c r="JK79" s="86">
        <f t="shared" si="86"/>
        <v>0.13071063399923019</v>
      </c>
      <c r="JL79" s="86">
        <f t="shared" si="86"/>
        <v>9.6819341955239419E-2</v>
      </c>
      <c r="JM79" s="86">
        <f t="shared" si="86"/>
        <v>7.8608033639961952E-2</v>
      </c>
    </row>
    <row r="80" spans="2:273" x14ac:dyDescent="0.25">
      <c r="B80" s="2">
        <v>53</v>
      </c>
      <c r="C80" s="37">
        <v>149.471</v>
      </c>
      <c r="D80" s="37">
        <v>142.80600000000001</v>
      </c>
      <c r="E80" s="37">
        <v>148.952</v>
      </c>
      <c r="F80" s="37">
        <v>150.14500000000001</v>
      </c>
      <c r="G80" s="37">
        <v>152.46799999999999</v>
      </c>
      <c r="H80" s="37">
        <v>143.339</v>
      </c>
      <c r="I80" s="37">
        <v>150.952</v>
      </c>
      <c r="J80" s="37">
        <v>147.226</v>
      </c>
      <c r="K80" s="37">
        <v>147.274</v>
      </c>
      <c r="L80" s="37">
        <v>136.85499999999999</v>
      </c>
      <c r="M80" s="37">
        <v>145.065</v>
      </c>
      <c r="N80" s="37">
        <v>146.64500000000001</v>
      </c>
      <c r="O80" s="37">
        <v>145.32300000000001</v>
      </c>
      <c r="P80" s="37">
        <v>130.143</v>
      </c>
      <c r="Q80" s="37">
        <v>112.444</v>
      </c>
      <c r="S80" s="4">
        <f t="shared" si="88"/>
        <v>149.24260946875353</v>
      </c>
      <c r="T80" s="4">
        <f t="shared" si="88"/>
        <v>142.99709593963468</v>
      </c>
      <c r="U80" s="4">
        <f t="shared" si="88"/>
        <v>145.10695410869624</v>
      </c>
      <c r="V80" s="4">
        <f t="shared" si="88"/>
        <v>149.29877588320835</v>
      </c>
      <c r="W80" s="4">
        <f t="shared" si="88"/>
        <v>150.74758149257556</v>
      </c>
      <c r="X80" s="4">
        <f t="shared" si="88"/>
        <v>142.27763587903706</v>
      </c>
      <c r="Y80" s="4">
        <f t="shared" si="88"/>
        <v>149.61206340748879</v>
      </c>
      <c r="Z80" s="4">
        <f t="shared" si="88"/>
        <v>146.10370236896745</v>
      </c>
      <c r="AA80" s="4">
        <f t="shared" si="88"/>
        <v>146.99576288123328</v>
      </c>
      <c r="AB80" s="4">
        <f t="shared" si="88"/>
        <v>138.0243874412852</v>
      </c>
      <c r="AC80" s="4">
        <f t="shared" si="88"/>
        <v>144.9201837262685</v>
      </c>
      <c r="AD80" s="4">
        <f t="shared" si="88"/>
        <v>147.02945534102386</v>
      </c>
      <c r="AE80" s="4">
        <f t="shared" si="88"/>
        <v>146.71497750474106</v>
      </c>
      <c r="AF80" s="4">
        <f t="shared" si="88"/>
        <v>130.99595566884898</v>
      </c>
      <c r="AG80" s="4">
        <f t="shared" si="88"/>
        <v>113.18802446845339</v>
      </c>
      <c r="AI80" s="4">
        <f t="shared" si="89"/>
        <v>0.22839053124647535</v>
      </c>
      <c r="AJ80" s="4">
        <f t="shared" si="89"/>
        <v>-0.19109593963466409</v>
      </c>
      <c r="AK80" s="4">
        <f t="shared" si="89"/>
        <v>3.8450458913037551</v>
      </c>
      <c r="AL80" s="4">
        <f t="shared" si="89"/>
        <v>0.84622411679166021</v>
      </c>
      <c r="AM80" s="4">
        <f t="shared" si="89"/>
        <v>1.7204185074244265</v>
      </c>
      <c r="AN80" s="4">
        <f t="shared" si="89"/>
        <v>1.061364120962935</v>
      </c>
      <c r="AO80" s="4">
        <f t="shared" si="89"/>
        <v>1.3399365925112079</v>
      </c>
      <c r="AP80" s="4">
        <f t="shared" si="89"/>
        <v>1.1222976310325521</v>
      </c>
      <c r="AQ80" s="4">
        <f t="shared" si="89"/>
        <v>0.27823711876672519</v>
      </c>
      <c r="AR80" s="4">
        <f t="shared" si="89"/>
        <v>-1.1693874412852097</v>
      </c>
      <c r="AS80" s="4">
        <f t="shared" si="89"/>
        <v>0.14481627373149308</v>
      </c>
      <c r="AT80" s="4">
        <f t="shared" si="89"/>
        <v>-0.38445534102385182</v>
      </c>
      <c r="AU80" s="4">
        <f t="shared" si="89"/>
        <v>-1.3919775047410496</v>
      </c>
      <c r="AV80" s="4">
        <f t="shared" si="89"/>
        <v>-0.85295566884897767</v>
      </c>
      <c r="AW80" s="4">
        <f t="shared" si="89"/>
        <v>-0.74402446845338943</v>
      </c>
      <c r="AY80" s="2">
        <f t="shared" si="80"/>
        <v>70.132547188668568</v>
      </c>
      <c r="AZ80" s="2">
        <f t="shared" si="80"/>
        <v>74.528930654397328</v>
      </c>
      <c r="BA80" s="2">
        <f t="shared" si="80"/>
        <v>79.150761062751187</v>
      </c>
      <c r="BB80" s="2">
        <f t="shared" si="80"/>
        <v>75.329349712391206</v>
      </c>
      <c r="BC80" s="2">
        <f t="shared" si="80"/>
        <v>76.482933621312171</v>
      </c>
      <c r="BD80" s="2">
        <f t="shared" si="80"/>
        <v>77.784912571415404</v>
      </c>
      <c r="BE80" s="2">
        <f t="shared" si="80"/>
        <v>85.455058424454563</v>
      </c>
      <c r="BF80" s="2">
        <f t="shared" si="80"/>
        <v>75.632100546516568</v>
      </c>
      <c r="BG80" s="2">
        <f t="shared" si="80"/>
        <v>79.054974701322408</v>
      </c>
      <c r="BH80" s="2">
        <f t="shared" si="80"/>
        <v>81.138940428330997</v>
      </c>
      <c r="BI80" s="2">
        <f t="shared" si="80"/>
        <v>77.379727827460144</v>
      </c>
      <c r="BJ80" s="2">
        <f t="shared" si="80"/>
        <v>77.282717256789354</v>
      </c>
      <c r="BK80" s="2">
        <f t="shared" si="80"/>
        <v>81.924628674980127</v>
      </c>
      <c r="BL80" s="2">
        <f t="shared" si="80"/>
        <v>75.395207177037136</v>
      </c>
      <c r="BM80" s="2">
        <f t="shared" si="80"/>
        <v>73.168634025830158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77.406333797909397</v>
      </c>
      <c r="DL80" s="2">
        <f t="shared" si="90"/>
        <v>80.20141301721533</v>
      </c>
      <c r="DM80" s="2">
        <f t="shared" si="90"/>
        <v>83.16988040873855</v>
      </c>
      <c r="DN80" s="2">
        <f t="shared" si="90"/>
        <v>78.032368468740529</v>
      </c>
      <c r="DO80" s="2">
        <f t="shared" si="90"/>
        <v>81.472196617336138</v>
      </c>
      <c r="DP80" s="2">
        <f t="shared" si="90"/>
        <v>82.542456566604116</v>
      </c>
      <c r="DQ80" s="2">
        <f t="shared" si="90"/>
        <v>89.777659407665496</v>
      </c>
      <c r="DR80" s="2">
        <f t="shared" si="90"/>
        <v>82.896415853658553</v>
      </c>
      <c r="DS80" s="2">
        <f t="shared" si="90"/>
        <v>86.970112280701784</v>
      </c>
      <c r="DT80" s="2">
        <f t="shared" si="90"/>
        <v>85.386250067476396</v>
      </c>
      <c r="DU80" s="2">
        <f t="shared" si="90"/>
        <v>82.892893444615538</v>
      </c>
      <c r="DV80" s="2">
        <f t="shared" si="90"/>
        <v>81.13330111748715</v>
      </c>
      <c r="DW80" s="2">
        <f t="shared" si="90"/>
        <v>86.711364482029609</v>
      </c>
      <c r="DX80" s="2">
        <f t="shared" si="90"/>
        <v>80.105252159244273</v>
      </c>
      <c r="DY80" s="2">
        <f t="shared" si="90"/>
        <v>75.055228163992851</v>
      </c>
      <c r="EA80" s="2">
        <f t="shared" si="91"/>
        <v>67.783514929904456</v>
      </c>
      <c r="EB80" s="2">
        <f t="shared" si="91"/>
        <v>71.920353169781848</v>
      </c>
      <c r="EC80" s="2">
        <f t="shared" si="91"/>
        <v>77.276985196442652</v>
      </c>
      <c r="ED80" s="2">
        <f t="shared" si="91"/>
        <v>74.189789416090704</v>
      </c>
      <c r="EE80" s="2">
        <f t="shared" si="91"/>
        <v>74.41350714898671</v>
      </c>
      <c r="EF80" s="2">
        <f t="shared" si="91"/>
        <v>75.450448621268862</v>
      </c>
      <c r="EG80" s="2">
        <f t="shared" si="91"/>
        <v>83.360281084965578</v>
      </c>
      <c r="EH80" s="2">
        <f t="shared" si="91"/>
        <v>72.215553951205635</v>
      </c>
      <c r="EI80" s="2">
        <f t="shared" si="91"/>
        <v>75.155055853434774</v>
      </c>
      <c r="EJ80" s="2">
        <f t="shared" si="91"/>
        <v>78.890713599915571</v>
      </c>
      <c r="EK80" s="2">
        <f t="shared" si="91"/>
        <v>74.794676608286764</v>
      </c>
      <c r="EL80" s="2">
        <f t="shared" si="91"/>
        <v>75.587685746427582</v>
      </c>
      <c r="EM80" s="2">
        <f t="shared" si="91"/>
        <v>79.871590269169943</v>
      </c>
      <c r="EN80" s="2">
        <f t="shared" si="91"/>
        <v>72.923094208370145</v>
      </c>
      <c r="EO80" s="2">
        <f t="shared" si="91"/>
        <v>72.035459153844357</v>
      </c>
      <c r="EQ80" s="2">
        <f t="shared" si="92"/>
        <v>66.95006478994236</v>
      </c>
      <c r="ER80" s="2">
        <f t="shared" si="92"/>
        <v>70.672584900556444</v>
      </c>
      <c r="ES80" s="2">
        <f t="shared" si="92"/>
        <v>75.842774665605518</v>
      </c>
      <c r="ET80" s="2">
        <f t="shared" si="92"/>
        <v>73.135214626516472</v>
      </c>
      <c r="EU80" s="2">
        <f t="shared" si="92"/>
        <v>74.127771053741</v>
      </c>
      <c r="EV80" s="2">
        <f t="shared" si="92"/>
        <v>75.102376750481355</v>
      </c>
      <c r="EW80" s="2">
        <f t="shared" si="92"/>
        <v>80.946546944556871</v>
      </c>
      <c r="EX80" s="2">
        <f t="shared" si="92"/>
        <v>71.856840569535962</v>
      </c>
      <c r="EY80" s="2">
        <f t="shared" si="92"/>
        <v>74.363061585677741</v>
      </c>
      <c r="EZ80" s="2">
        <f t="shared" si="92"/>
        <v>77.366675547894587</v>
      </c>
      <c r="FA80" s="2">
        <f t="shared" si="92"/>
        <v>74.960725199899528</v>
      </c>
      <c r="FB80" s="2">
        <f t="shared" si="92"/>
        <v>76.013935335983859</v>
      </c>
      <c r="FC80" s="2">
        <f t="shared" si="92"/>
        <v>78.295263525967812</v>
      </c>
      <c r="FD80" s="2">
        <f t="shared" si="92"/>
        <v>72.566190407444822</v>
      </c>
      <c r="FE80" s="2">
        <f t="shared" si="92"/>
        <v>73.514299803566857</v>
      </c>
      <c r="FG80" s="2">
        <f t="shared" si="93"/>
        <v>0.75588050233552972</v>
      </c>
      <c r="FH80" s="2">
        <f t="shared" si="93"/>
        <v>0.68497331595205269</v>
      </c>
      <c r="FI80" s="2">
        <f t="shared" si="93"/>
        <v>0.68200027784802386</v>
      </c>
      <c r="FJ80" s="2">
        <f t="shared" si="93"/>
        <v>0.70339748890172071</v>
      </c>
      <c r="FK80" s="2">
        <f t="shared" si="93"/>
        <v>0.70681996137379899</v>
      </c>
      <c r="FL80" s="2">
        <f t="shared" si="93"/>
        <v>0.67082482344710215</v>
      </c>
      <c r="FM80" s="2">
        <f t="shared" si="93"/>
        <v>0.67352314376287836</v>
      </c>
      <c r="FN80" s="2">
        <f t="shared" si="93"/>
        <v>0.68011899870077153</v>
      </c>
      <c r="FO80" s="2">
        <f t="shared" si="93"/>
        <v>0.66990653039388459</v>
      </c>
      <c r="FP80" s="2">
        <f t="shared" si="93"/>
        <v>0.65383817605648398</v>
      </c>
      <c r="FQ80" s="2">
        <f t="shared" si="93"/>
        <v>0.68079092733822266</v>
      </c>
      <c r="FR80" s="2">
        <f t="shared" si="93"/>
        <v>0.69435861315211</v>
      </c>
      <c r="FS80" s="2">
        <f t="shared" si="93"/>
        <v>0.69981176586238492</v>
      </c>
      <c r="FT80" s="2">
        <f t="shared" si="93"/>
        <v>0.65579439026583453</v>
      </c>
      <c r="FU80" s="2">
        <f t="shared" si="93"/>
        <v>0.62477794931278685</v>
      </c>
      <c r="FW80" s="2">
        <f t="shared" si="82"/>
        <v>1.0252492063168692E-4</v>
      </c>
      <c r="FX80" s="2">
        <f t="shared" si="82"/>
        <v>1.4212536771136263E-4</v>
      </c>
      <c r="FY80" s="2">
        <f t="shared" si="82"/>
        <v>1.1377260782747158E-4</v>
      </c>
      <c r="FZ80" s="2">
        <f t="shared" si="82"/>
        <v>1.5010771226345836E-4</v>
      </c>
      <c r="GA80" s="2">
        <f t="shared" si="82"/>
        <v>1.4131450753877674E-4</v>
      </c>
      <c r="GB80" s="2">
        <f t="shared" si="82"/>
        <v>1.4082543821578554E-4</v>
      </c>
      <c r="GC80" s="2">
        <f t="shared" si="82"/>
        <v>1.4424148231791242E-4</v>
      </c>
      <c r="GD80" s="2">
        <f t="shared" si="82"/>
        <v>1.6225986392656729E-4</v>
      </c>
      <c r="GE80" s="2">
        <f t="shared" si="82"/>
        <v>1.9459961672825394E-4</v>
      </c>
      <c r="GF80" s="2">
        <f t="shared" si="82"/>
        <v>1.8367171782912817E-4</v>
      </c>
      <c r="GG80" s="2">
        <f t="shared" si="82"/>
        <v>1.6219731002217278E-4</v>
      </c>
      <c r="GH80" s="2">
        <f t="shared" si="82"/>
        <v>1.4530788455106641E-4</v>
      </c>
      <c r="GI80" s="2">
        <f t="shared" si="82"/>
        <v>1.1503772864764187E-4</v>
      </c>
      <c r="GJ80" s="2">
        <f t="shared" si="82"/>
        <v>7.3095384952330338E-5</v>
      </c>
      <c r="GK80" s="2">
        <f t="shared" si="82"/>
        <v>6.1501823216064062E-5</v>
      </c>
      <c r="GM80" s="86">
        <f t="shared" si="83"/>
        <v>0.22124790197009855</v>
      </c>
      <c r="GN80" s="86">
        <f t="shared" si="83"/>
        <v>0.14890168389331823</v>
      </c>
      <c r="GO80" s="86">
        <f t="shared" si="83"/>
        <v>0.14445015778935399</v>
      </c>
      <c r="GP80" s="86">
        <f t="shared" si="83"/>
        <v>0.1734165451485174</v>
      </c>
      <c r="GQ80" s="86">
        <f t="shared" si="83"/>
        <v>0.17627165941169182</v>
      </c>
      <c r="GR80" s="86">
        <f t="shared" si="83"/>
        <v>0.14158741033952785</v>
      </c>
      <c r="GS80" s="86">
        <f t="shared" si="83"/>
        <v>0.14592209463928957</v>
      </c>
      <c r="GT80" s="86">
        <f t="shared" si="83"/>
        <v>0.1607531303372533</v>
      </c>
      <c r="GU80" s="86">
        <f t="shared" si="83"/>
        <v>0.14979342483253874</v>
      </c>
      <c r="GV80" s="86">
        <f t="shared" si="83"/>
        <v>0.12384937157927997</v>
      </c>
      <c r="GW80" s="86">
        <f t="shared" si="83"/>
        <v>0.15549700526397203</v>
      </c>
      <c r="GX80" s="86">
        <f t="shared" si="83"/>
        <v>0.17096290908668441</v>
      </c>
      <c r="GY80" s="86">
        <f t="shared" si="83"/>
        <v>0.16435193601454415</v>
      </c>
      <c r="GZ80" s="86">
        <f t="shared" si="83"/>
        <v>0.12837935992298474</v>
      </c>
      <c r="HA80" s="86">
        <f t="shared" si="83"/>
        <v>0.11061852880404449</v>
      </c>
      <c r="HC80" s="86">
        <f t="shared" si="73"/>
        <v>1.1857516281678243E-5</v>
      </c>
      <c r="HD80" s="86">
        <f t="shared" si="73"/>
        <v>1.1169224561925348E-6</v>
      </c>
      <c r="HE80" s="86">
        <f t="shared" si="73"/>
        <v>6.1427955756599266E-7</v>
      </c>
      <c r="HF80" s="86">
        <f t="shared" si="73"/>
        <v>6.287938828065461E-7</v>
      </c>
      <c r="HG80" s="86">
        <f t="shared" si="87"/>
        <v>6.5994084184909595E-7</v>
      </c>
      <c r="HH80" s="86">
        <f t="shared" si="87"/>
        <v>2.7936544143108093E-7</v>
      </c>
      <c r="HI80" s="86">
        <f t="shared" si="87"/>
        <v>8.1577049535753197E-7</v>
      </c>
      <c r="HJ80" s="86">
        <f t="shared" si="87"/>
        <v>8.8024369783029363E-7</v>
      </c>
      <c r="HK80" s="86">
        <f t="shared" si="87"/>
        <v>8.3775065453096333E-7</v>
      </c>
      <c r="HL80" s="86">
        <f t="shared" si="87"/>
        <v>4.5411630851064895E-7</v>
      </c>
      <c r="HM80" s="86">
        <f t="shared" si="87"/>
        <v>1.5199345238385103E-6</v>
      </c>
      <c r="HN80" s="86">
        <f t="shared" si="87"/>
        <v>6.5840084663178495E-7</v>
      </c>
      <c r="HO80" s="86">
        <f t="shared" si="87"/>
        <v>8.3362271771253098E-7</v>
      </c>
      <c r="HP80" s="86">
        <f t="shared" si="87"/>
        <v>2.020086344596655E-7</v>
      </c>
      <c r="HQ80" s="86">
        <f t="shared" si="87"/>
        <v>2.1000963122431216E-9</v>
      </c>
      <c r="HS80" s="86">
        <f t="shared" si="84"/>
        <v>2.6844986425305515E-36</v>
      </c>
      <c r="HT80" s="86">
        <f t="shared" si="84"/>
        <v>5.6512956114854099E-43</v>
      </c>
      <c r="HU80" s="86">
        <f t="shared" si="84"/>
        <v>1.9160218544503585E-44</v>
      </c>
      <c r="HV80" s="86">
        <f t="shared" si="84"/>
        <v>3.9054363904864492E-45</v>
      </c>
      <c r="HW80" s="86">
        <f t="shared" si="84"/>
        <v>4.7400540930267733E-46</v>
      </c>
      <c r="HX80" s="86">
        <f t="shared" si="84"/>
        <v>3.0845245989113485E-50</v>
      </c>
      <c r="HY80" s="86">
        <f t="shared" si="84"/>
        <v>7.2963355868026291E-47</v>
      </c>
      <c r="HZ80" s="86">
        <f t="shared" si="84"/>
        <v>1.8798324248677656E-48</v>
      </c>
      <c r="IA80" s="86">
        <f t="shared" si="84"/>
        <v>5.3798466022328991E-48</v>
      </c>
      <c r="IB80" s="86">
        <f t="shared" si="84"/>
        <v>7.5903446178386581E-50</v>
      </c>
      <c r="IC80" s="86">
        <f t="shared" si="84"/>
        <v>1.2301059309728529E-45</v>
      </c>
      <c r="ID80" s="86">
        <f t="shared" si="84"/>
        <v>7.0848197925905276E-49</v>
      </c>
      <c r="IE80" s="86">
        <f t="shared" si="84"/>
        <v>3.7081426022361037E-47</v>
      </c>
      <c r="IF80" s="86">
        <f t="shared" si="84"/>
        <v>7.7166748943205728E-38</v>
      </c>
      <c r="IG80" s="86">
        <f t="shared" si="84"/>
        <v>2.202933076764006E-28</v>
      </c>
      <c r="II80" s="86">
        <f t="shared" si="85"/>
        <v>5.1648162095775888E-193</v>
      </c>
      <c r="IJ80" s="86">
        <f t="shared" si="85"/>
        <v>1.5354270354452026E-236</v>
      </c>
      <c r="IK80" s="86">
        <f t="shared" si="85"/>
        <v>2.811717182248794E-236</v>
      </c>
      <c r="IL80" s="86">
        <f t="shared" si="85"/>
        <v>1.532740925842561E-245</v>
      </c>
      <c r="IM80" s="86">
        <f t="shared" si="85"/>
        <v>1.1858547579031075E-256</v>
      </c>
      <c r="IN80" s="86">
        <f t="shared" si="85"/>
        <v>1.6953616940810335E-275</v>
      </c>
      <c r="IO80" s="86">
        <f t="shared" si="85"/>
        <v>6.9787408641776547E-257</v>
      </c>
      <c r="IP80" s="86">
        <f t="shared" si="85"/>
        <v>1.4510548165393609E-264</v>
      </c>
      <c r="IQ80" s="86">
        <f t="shared" si="85"/>
        <v>7.6963141821454471E-260</v>
      </c>
      <c r="IR80" s="86">
        <f t="shared" si="85"/>
        <v>2.70082971780218E-269</v>
      </c>
      <c r="IS80" s="86">
        <f t="shared" si="85"/>
        <v>1.9528434290537556E-245</v>
      </c>
      <c r="IT80" s="86">
        <f t="shared" si="85"/>
        <v>2.9254764652468287E-265</v>
      </c>
      <c r="IU80" s="86">
        <f t="shared" si="85"/>
        <v>2.2559393511015495E-255</v>
      </c>
      <c r="IV80" s="86">
        <f t="shared" si="85"/>
        <v>9.9956044036037582E-104</v>
      </c>
      <c r="IW80" s="86">
        <f t="shared" si="85"/>
        <v>8.1291446076077445E-67</v>
      </c>
      <c r="IY80" s="86">
        <f t="shared" si="86"/>
        <v>0.22125975948638024</v>
      </c>
      <c r="IZ80" s="86">
        <f t="shared" si="86"/>
        <v>0.14890280081577442</v>
      </c>
      <c r="JA80" s="86">
        <f t="shared" si="86"/>
        <v>0.14445077206891155</v>
      </c>
      <c r="JB80" s="86">
        <f t="shared" si="86"/>
        <v>0.17341717394240019</v>
      </c>
      <c r="JC80" s="86">
        <f t="shared" si="86"/>
        <v>0.17627231935253368</v>
      </c>
      <c r="JD80" s="86">
        <f t="shared" si="86"/>
        <v>0.14158768970496927</v>
      </c>
      <c r="JE80" s="86">
        <f t="shared" si="86"/>
        <v>0.14592291040978492</v>
      </c>
      <c r="JF80" s="86">
        <f t="shared" si="86"/>
        <v>0.16075401058095112</v>
      </c>
      <c r="JG80" s="86">
        <f t="shared" si="86"/>
        <v>0.14979426258319328</v>
      </c>
      <c r="JH80" s="86">
        <f t="shared" si="86"/>
        <v>0.12384982569558849</v>
      </c>
      <c r="JI80" s="86">
        <f t="shared" si="86"/>
        <v>0.15549852519849586</v>
      </c>
      <c r="JJ80" s="86">
        <f t="shared" si="86"/>
        <v>0.17096356748753103</v>
      </c>
      <c r="JK80" s="86">
        <f t="shared" si="86"/>
        <v>0.16435276963726186</v>
      </c>
      <c r="JL80" s="86">
        <f t="shared" si="86"/>
        <v>0.1283795619316192</v>
      </c>
      <c r="JM80" s="86">
        <f t="shared" si="86"/>
        <v>0.11061853090414081</v>
      </c>
    </row>
    <row r="81" spans="2:273" x14ac:dyDescent="0.25">
      <c r="B81" s="2">
        <v>54</v>
      </c>
      <c r="C81" s="37">
        <v>161.38200000000001</v>
      </c>
      <c r="D81" s="37">
        <v>158.952</v>
      </c>
      <c r="E81" s="37">
        <v>163.07900000000001</v>
      </c>
      <c r="F81" s="37">
        <v>165.161</v>
      </c>
      <c r="G81" s="37">
        <v>167.274</v>
      </c>
      <c r="H81" s="37">
        <v>158.48400000000001</v>
      </c>
      <c r="I81" s="37">
        <v>166.58099999999999</v>
      </c>
      <c r="J81" s="37">
        <v>163.74199999999999</v>
      </c>
      <c r="K81" s="37">
        <v>164.37100000000001</v>
      </c>
      <c r="L81" s="37">
        <v>152.565</v>
      </c>
      <c r="M81" s="37">
        <v>160.613</v>
      </c>
      <c r="N81" s="37">
        <v>163.01599999999999</v>
      </c>
      <c r="O81" s="37">
        <v>159.17699999999999</v>
      </c>
      <c r="P81" s="37">
        <v>145.762</v>
      </c>
      <c r="Q81" s="37">
        <v>125.905</v>
      </c>
      <c r="S81" s="4">
        <f t="shared" si="88"/>
        <v>159.23289079946844</v>
      </c>
      <c r="T81" s="4">
        <f t="shared" si="88"/>
        <v>155.68671963287349</v>
      </c>
      <c r="U81" s="4">
        <f t="shared" si="88"/>
        <v>157.52273087670301</v>
      </c>
      <c r="V81" s="4">
        <f t="shared" si="88"/>
        <v>161.75354697810144</v>
      </c>
      <c r="W81" s="4">
        <f t="shared" si="88"/>
        <v>162.98160616207019</v>
      </c>
      <c r="X81" s="4">
        <f t="shared" si="88"/>
        <v>155.29866164697017</v>
      </c>
      <c r="Y81" s="4">
        <f t="shared" si="88"/>
        <v>162.31109211234943</v>
      </c>
      <c r="Z81" s="4">
        <f t="shared" si="88"/>
        <v>159.63897282813758</v>
      </c>
      <c r="AA81" s="4">
        <f t="shared" si="88"/>
        <v>160.84285921017462</v>
      </c>
      <c r="AB81" s="4">
        <f t="shared" si="88"/>
        <v>150.71154391152129</v>
      </c>
      <c r="AC81" s="4">
        <f t="shared" si="88"/>
        <v>157.8454314295787</v>
      </c>
      <c r="AD81" s="4">
        <f t="shared" si="88"/>
        <v>159.40335910989739</v>
      </c>
      <c r="AE81" s="4">
        <f t="shared" si="88"/>
        <v>157.76752321084857</v>
      </c>
      <c r="AF81" s="4">
        <f t="shared" si="88"/>
        <v>143.31996757962213</v>
      </c>
      <c r="AG81" s="4">
        <f t="shared" si="88"/>
        <v>124.31067501364863</v>
      </c>
      <c r="AI81" s="4">
        <f t="shared" si="89"/>
        <v>2.1491092005315693</v>
      </c>
      <c r="AJ81" s="4">
        <f t="shared" si="89"/>
        <v>3.2652803671265076</v>
      </c>
      <c r="AK81" s="4">
        <f t="shared" si="89"/>
        <v>5.5562691232969996</v>
      </c>
      <c r="AL81" s="4">
        <f t="shared" si="89"/>
        <v>3.4074530218985615</v>
      </c>
      <c r="AM81" s="4">
        <f t="shared" si="89"/>
        <v>4.2923938379298079</v>
      </c>
      <c r="AN81" s="4">
        <f t="shared" si="89"/>
        <v>3.1853383530298345</v>
      </c>
      <c r="AO81" s="4">
        <f t="shared" si="89"/>
        <v>4.269907887650561</v>
      </c>
      <c r="AP81" s="4">
        <f t="shared" si="89"/>
        <v>4.1030271718624078</v>
      </c>
      <c r="AQ81" s="4">
        <f t="shared" si="89"/>
        <v>3.528140789825386</v>
      </c>
      <c r="AR81" s="4">
        <f t="shared" si="89"/>
        <v>1.8534560884787084</v>
      </c>
      <c r="AS81" s="4">
        <f t="shared" si="89"/>
        <v>2.7675685704213038</v>
      </c>
      <c r="AT81" s="4">
        <f t="shared" si="89"/>
        <v>3.6126408901025968</v>
      </c>
      <c r="AU81" s="4">
        <f t="shared" si="89"/>
        <v>1.4094767891514266</v>
      </c>
      <c r="AV81" s="4">
        <f t="shared" si="89"/>
        <v>2.4420324203778705</v>
      </c>
      <c r="AW81" s="4">
        <f t="shared" si="89"/>
        <v>1.5943249863513671</v>
      </c>
      <c r="AY81" s="2">
        <f t="shared" si="80"/>
        <v>69.902689947105713</v>
      </c>
      <c r="AZ81" s="2">
        <f t="shared" si="80"/>
        <v>74.293611475307983</v>
      </c>
      <c r="BA81" s="2">
        <f t="shared" si="80"/>
        <v>78.943875373668959</v>
      </c>
      <c r="BB81" s="2">
        <f t="shared" si="80"/>
        <v>75.131784806015915</v>
      </c>
      <c r="BC81" s="2">
        <f t="shared" si="80"/>
        <v>76.250678139272281</v>
      </c>
      <c r="BD81" s="2">
        <f t="shared" si="80"/>
        <v>77.545766517939754</v>
      </c>
      <c r="BE81" s="2">
        <f t="shared" si="80"/>
        <v>85.15273477702263</v>
      </c>
      <c r="BF81" s="2">
        <f t="shared" si="80"/>
        <v>75.359550056999907</v>
      </c>
      <c r="BG81" s="2">
        <f t="shared" si="80"/>
        <v>78.76475000448464</v>
      </c>
      <c r="BH81" s="2">
        <f t="shared" si="80"/>
        <v>80.91690199998375</v>
      </c>
      <c r="BI81" s="2">
        <f t="shared" si="80"/>
        <v>77.157716656578359</v>
      </c>
      <c r="BJ81" s="2">
        <f t="shared" si="80"/>
        <v>77.084000620654649</v>
      </c>
      <c r="BK81" s="2">
        <f t="shared" si="80"/>
        <v>81.689929984301287</v>
      </c>
      <c r="BL81" s="2">
        <f t="shared" si="80"/>
        <v>75.205364999237347</v>
      </c>
      <c r="BM81" s="2">
        <f t="shared" si="80"/>
        <v>73.061675797191981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77.458154703832747</v>
      </c>
      <c r="DL81" s="2">
        <f t="shared" si="90"/>
        <v>80.299385080036231</v>
      </c>
      <c r="DM81" s="2">
        <f t="shared" si="90"/>
        <v>83.25694355179705</v>
      </c>
      <c r="DN81" s="2">
        <f t="shared" si="90"/>
        <v>77.980621262458442</v>
      </c>
      <c r="DO81" s="2">
        <f t="shared" si="90"/>
        <v>81.491453488372088</v>
      </c>
      <c r="DP81" s="2">
        <f t="shared" si="90"/>
        <v>82.594950656660401</v>
      </c>
      <c r="DQ81" s="2">
        <f t="shared" si="90"/>
        <v>89.760050522648072</v>
      </c>
      <c r="DR81" s="2">
        <f t="shared" si="90"/>
        <v>82.941841463414647</v>
      </c>
      <c r="DS81" s="2">
        <f t="shared" si="90"/>
        <v>87.111796693657254</v>
      </c>
      <c r="DT81" s="2">
        <f t="shared" si="90"/>
        <v>85.481704723346837</v>
      </c>
      <c r="DU81" s="2">
        <f t="shared" si="90"/>
        <v>82.957918888258675</v>
      </c>
      <c r="DV81" s="2">
        <f t="shared" si="90"/>
        <v>81.11780670492297</v>
      </c>
      <c r="DW81" s="2">
        <f t="shared" si="90"/>
        <v>86.751751233262866</v>
      </c>
      <c r="DX81" s="2">
        <f t="shared" si="90"/>
        <v>80.172551147098531</v>
      </c>
      <c r="DY81" s="2">
        <f t="shared" si="90"/>
        <v>75.036003565062373</v>
      </c>
      <c r="EA81" s="2">
        <f t="shared" si="91"/>
        <v>67.677396776497901</v>
      </c>
      <c r="EB81" s="2">
        <f t="shared" si="91"/>
        <v>71.774798749627848</v>
      </c>
      <c r="EC81" s="2">
        <f t="shared" si="91"/>
        <v>77.110002870651812</v>
      </c>
      <c r="ED81" s="2">
        <f t="shared" si="91"/>
        <v>74.036447454599596</v>
      </c>
      <c r="EE81" s="2">
        <f t="shared" si="91"/>
        <v>74.268201861508985</v>
      </c>
      <c r="EF81" s="2">
        <f t="shared" si="91"/>
        <v>75.286203432830604</v>
      </c>
      <c r="EG81" s="2">
        <f t="shared" si="91"/>
        <v>83.116478006551247</v>
      </c>
      <c r="EH81" s="2">
        <f t="shared" si="91"/>
        <v>72.107239135073627</v>
      </c>
      <c r="EI81" s="2">
        <f t="shared" si="91"/>
        <v>75.013916988591561</v>
      </c>
      <c r="EJ81" s="2">
        <f t="shared" si="91"/>
        <v>78.713250606668055</v>
      </c>
      <c r="EK81" s="2">
        <f t="shared" si="91"/>
        <v>74.677373040752343</v>
      </c>
      <c r="EL81" s="2">
        <f t="shared" si="91"/>
        <v>75.46454735432377</v>
      </c>
      <c r="EM81" s="2">
        <f t="shared" si="91"/>
        <v>79.709955339587964</v>
      </c>
      <c r="EN81" s="2">
        <f t="shared" si="91"/>
        <v>72.827686673628392</v>
      </c>
      <c r="EO81" s="2">
        <f t="shared" si="91"/>
        <v>71.98013552651102</v>
      </c>
      <c r="EQ81" s="2">
        <f t="shared" si="92"/>
        <v>66.857919874856549</v>
      </c>
      <c r="ER81" s="2">
        <f t="shared" si="92"/>
        <v>70.548525081474111</v>
      </c>
      <c r="ES81" s="2">
        <f t="shared" si="92"/>
        <v>75.69979505019127</v>
      </c>
      <c r="ET81" s="2">
        <f t="shared" si="92"/>
        <v>73.000070309932823</v>
      </c>
      <c r="EU81" s="2">
        <f t="shared" si="92"/>
        <v>73.987415232971316</v>
      </c>
      <c r="EV81" s="2">
        <f t="shared" si="92"/>
        <v>74.944238992973339</v>
      </c>
      <c r="EW81" s="2">
        <f t="shared" si="92"/>
        <v>80.745633604356001</v>
      </c>
      <c r="EX81" s="2">
        <f t="shared" si="92"/>
        <v>71.755110217086084</v>
      </c>
      <c r="EY81" s="2">
        <f t="shared" si="92"/>
        <v>74.236578414322253</v>
      </c>
      <c r="EZ81" s="2">
        <f t="shared" si="92"/>
        <v>77.217569219404055</v>
      </c>
      <c r="FA81" s="2">
        <f t="shared" si="92"/>
        <v>74.840391131319805</v>
      </c>
      <c r="FB81" s="2">
        <f t="shared" si="92"/>
        <v>75.883187432424378</v>
      </c>
      <c r="FC81" s="2">
        <f t="shared" si="92"/>
        <v>78.161364289594601</v>
      </c>
      <c r="FD81" s="2">
        <f t="shared" si="92"/>
        <v>72.477354373729852</v>
      </c>
      <c r="FE81" s="2">
        <f t="shared" si="92"/>
        <v>73.430317076186896</v>
      </c>
      <c r="FG81" s="2">
        <f t="shared" si="93"/>
        <v>0.77247312439139193</v>
      </c>
      <c r="FH81" s="2">
        <f t="shared" si="93"/>
        <v>0.7045013418031072</v>
      </c>
      <c r="FI81" s="2">
        <f t="shared" si="93"/>
        <v>0.70163232110139084</v>
      </c>
      <c r="FJ81" s="2">
        <f t="shared" si="93"/>
        <v>0.72224653895704127</v>
      </c>
      <c r="FK81" s="2">
        <f t="shared" si="93"/>
        <v>0.72553638070681514</v>
      </c>
      <c r="FL81" s="2">
        <f t="shared" si="93"/>
        <v>0.69083403507989138</v>
      </c>
      <c r="FM81" s="2">
        <f t="shared" si="93"/>
        <v>0.6934432901161206</v>
      </c>
      <c r="FN81" s="2">
        <f t="shared" si="93"/>
        <v>0.69981606419977027</v>
      </c>
      <c r="FO81" s="2">
        <f t="shared" si="93"/>
        <v>0.68994576171612698</v>
      </c>
      <c r="FP81" s="2">
        <f t="shared" si="93"/>
        <v>0.67437873282413097</v>
      </c>
      <c r="FQ81" s="2">
        <f t="shared" si="93"/>
        <v>0.70046484013591537</v>
      </c>
      <c r="FR81" s="2">
        <f t="shared" si="93"/>
        <v>0.7135481558161515</v>
      </c>
      <c r="FS81" s="2">
        <f t="shared" si="93"/>
        <v>0.71879758997785292</v>
      </c>
      <c r="FT81" s="2">
        <f t="shared" si="93"/>
        <v>0.67627634080167964</v>
      </c>
      <c r="FU81" s="2">
        <f t="shared" si="93"/>
        <v>0.64610956231305661</v>
      </c>
      <c r="FW81" s="2">
        <f t="shared" si="82"/>
        <v>1.1241522808778702E-4</v>
      </c>
      <c r="FX81" s="2">
        <f t="shared" si="82"/>
        <v>1.5583523000180775E-4</v>
      </c>
      <c r="FY81" s="2">
        <f t="shared" si="82"/>
        <v>1.2474781449730888E-4</v>
      </c>
      <c r="FZ81" s="2">
        <f t="shared" si="82"/>
        <v>1.6458744999440101E-4</v>
      </c>
      <c r="GA81" s="2">
        <f t="shared" si="82"/>
        <v>1.549461638148102E-4</v>
      </c>
      <c r="GB81" s="2">
        <f t="shared" si="82"/>
        <v>1.5440992456246917E-4</v>
      </c>
      <c r="GC81" s="2">
        <f t="shared" si="82"/>
        <v>1.5815543942487642E-4</v>
      </c>
      <c r="GD81" s="2">
        <f t="shared" si="82"/>
        <v>1.7791161778028596E-4</v>
      </c>
      <c r="GE81" s="2">
        <f t="shared" si="82"/>
        <v>2.1337023077535057E-4</v>
      </c>
      <c r="GF81" s="2">
        <f t="shared" si="82"/>
        <v>2.0138846518055696E-4</v>
      </c>
      <c r="GG81" s="2">
        <f t="shared" si="82"/>
        <v>1.778430309350278E-4</v>
      </c>
      <c r="GH81" s="2">
        <f t="shared" si="82"/>
        <v>1.5932469355827133E-4</v>
      </c>
      <c r="GI81" s="2">
        <f t="shared" si="82"/>
        <v>1.2613496127038886E-4</v>
      </c>
      <c r="GJ81" s="2">
        <f t="shared" si="82"/>
        <v>8.0146930633880791E-5</v>
      </c>
      <c r="GK81" s="2">
        <f t="shared" si="82"/>
        <v>6.7435008048117193E-5</v>
      </c>
      <c r="GM81" s="86">
        <f t="shared" si="83"/>
        <v>0.26296080447102327</v>
      </c>
      <c r="GN81" s="86">
        <f t="shared" si="83"/>
        <v>0.18744357744505666</v>
      </c>
      <c r="GO81" s="86">
        <f t="shared" si="83"/>
        <v>0.18220966406924763</v>
      </c>
      <c r="GP81" s="86">
        <f t="shared" si="83"/>
        <v>0.21501511333537454</v>
      </c>
      <c r="GQ81" s="86">
        <f t="shared" si="83"/>
        <v>0.21786058069486502</v>
      </c>
      <c r="GR81" s="86">
        <f t="shared" si="83"/>
        <v>0.18133543393617152</v>
      </c>
      <c r="GS81" s="86">
        <f t="shared" si="83"/>
        <v>0.18646898685995933</v>
      </c>
      <c r="GT81" s="86">
        <f t="shared" si="83"/>
        <v>0.20459551302382792</v>
      </c>
      <c r="GU81" s="86">
        <f t="shared" si="83"/>
        <v>0.19277880238000636</v>
      </c>
      <c r="GV81" s="86">
        <f t="shared" si="83"/>
        <v>0.16162856426059255</v>
      </c>
      <c r="GW81" s="86">
        <f t="shared" si="83"/>
        <v>0.19736309833262591</v>
      </c>
      <c r="GX81" s="86">
        <f t="shared" si="83"/>
        <v>0.21416880519071779</v>
      </c>
      <c r="GY81" s="86">
        <f t="shared" si="83"/>
        <v>0.20413490941012002</v>
      </c>
      <c r="GZ81" s="86">
        <f t="shared" si="83"/>
        <v>0.16740810008518264</v>
      </c>
      <c r="HA81" s="86">
        <f t="shared" si="83"/>
        <v>0.15213697111165309</v>
      </c>
      <c r="HC81" s="86">
        <f t="shared" si="73"/>
        <v>2.0857940113627832E-5</v>
      </c>
      <c r="HD81" s="86">
        <f t="shared" si="73"/>
        <v>2.2834884164328696E-6</v>
      </c>
      <c r="HE81" s="86">
        <f t="shared" si="73"/>
        <v>1.2534614000333948E-6</v>
      </c>
      <c r="HF81" s="86">
        <f t="shared" si="73"/>
        <v>1.3297290045331117E-6</v>
      </c>
      <c r="HG81" s="86">
        <f t="shared" si="87"/>
        <v>1.4098663369260259E-6</v>
      </c>
      <c r="HH81" s="86">
        <f t="shared" si="87"/>
        <v>6.2831177039322224E-7</v>
      </c>
      <c r="HI81" s="86">
        <f t="shared" si="87"/>
        <v>1.7360152991636553E-6</v>
      </c>
      <c r="HJ81" s="86">
        <f t="shared" si="87"/>
        <v>1.9093701335493452E-6</v>
      </c>
      <c r="HK81" s="86">
        <f t="shared" si="87"/>
        <v>1.8366330928804373E-6</v>
      </c>
      <c r="HL81" s="86">
        <f t="shared" si="87"/>
        <v>1.0226025656996908E-6</v>
      </c>
      <c r="HM81" s="86">
        <f t="shared" si="87"/>
        <v>3.1555575264628343E-6</v>
      </c>
      <c r="HN81" s="86">
        <f t="shared" si="87"/>
        <v>1.4278514657701943E-6</v>
      </c>
      <c r="HO81" s="86">
        <f t="shared" si="87"/>
        <v>1.7365744647222141E-6</v>
      </c>
      <c r="HP81" s="86">
        <f t="shared" si="87"/>
        <v>4.5596262293884682E-7</v>
      </c>
      <c r="HQ81" s="86">
        <f t="shared" si="87"/>
        <v>6.3333654952975132E-9</v>
      </c>
      <c r="HS81" s="86">
        <f t="shared" si="84"/>
        <v>2.3549313193001781E-35</v>
      </c>
      <c r="HT81" s="86">
        <f t="shared" si="84"/>
        <v>8.5945250351549866E-42</v>
      </c>
      <c r="HU81" s="86">
        <f t="shared" si="84"/>
        <v>2.8534475184998215E-43</v>
      </c>
      <c r="HV81" s="86">
        <f t="shared" si="84"/>
        <v>6.8350237092235843E-44</v>
      </c>
      <c r="HW81" s="86">
        <f t="shared" si="84"/>
        <v>8.9399564563006676E-45</v>
      </c>
      <c r="HX81" s="86">
        <f t="shared" si="84"/>
        <v>7.433326625728242E-49</v>
      </c>
      <c r="HY81" s="86">
        <f t="shared" si="84"/>
        <v>1.4250205252317382E-45</v>
      </c>
      <c r="HZ81" s="86">
        <f t="shared" si="84"/>
        <v>4.2139701948247788E-47</v>
      </c>
      <c r="IA81" s="86">
        <f t="shared" si="84"/>
        <v>1.2325184640359912E-46</v>
      </c>
      <c r="IB81" s="86">
        <f t="shared" si="84"/>
        <v>1.9178038654561118E-48</v>
      </c>
      <c r="IC81" s="86">
        <f t="shared" si="84"/>
        <v>2.2434219635817563E-44</v>
      </c>
      <c r="ID81" s="86">
        <f t="shared" si="84"/>
        <v>1.5557702033414129E-47</v>
      </c>
      <c r="IE81" s="86">
        <f t="shared" si="84"/>
        <v>6.7338812758008424E-46</v>
      </c>
      <c r="IF81" s="86">
        <f t="shared" si="84"/>
        <v>7.2882968076248924E-37</v>
      </c>
      <c r="IG81" s="86">
        <f t="shared" si="84"/>
        <v>1.1213834746950796E-27</v>
      </c>
      <c r="II81" s="86">
        <f t="shared" si="85"/>
        <v>3.3340710370136003E-189</v>
      </c>
      <c r="IJ81" s="86">
        <f t="shared" si="85"/>
        <v>1.084854177608926E-231</v>
      </c>
      <c r="IK81" s="86">
        <f t="shared" si="85"/>
        <v>1.494829924719306E-231</v>
      </c>
      <c r="IL81" s="86">
        <f t="shared" si="85"/>
        <v>1.7853489940101547E-240</v>
      </c>
      <c r="IM81" s="86">
        <f t="shared" si="85"/>
        <v>2.1650249163731416E-251</v>
      </c>
      <c r="IN81" s="86">
        <f t="shared" si="85"/>
        <v>7.5465189437422648E-270</v>
      </c>
      <c r="IO81" s="86">
        <f t="shared" si="85"/>
        <v>1.3246764703613377E-251</v>
      </c>
      <c r="IP81" s="86">
        <f t="shared" si="85"/>
        <v>4.699243480729265E-259</v>
      </c>
      <c r="IQ81" s="86">
        <f t="shared" si="85"/>
        <v>2.5822547873241375E-254</v>
      </c>
      <c r="IR81" s="86">
        <f t="shared" si="85"/>
        <v>1.3228047531587279E-263</v>
      </c>
      <c r="IS81" s="86">
        <f t="shared" si="85"/>
        <v>2.5087300729858004E-240</v>
      </c>
      <c r="IT81" s="86">
        <f t="shared" si="85"/>
        <v>8.365491536875313E-260</v>
      </c>
      <c r="IU81" s="86">
        <f t="shared" si="85"/>
        <v>2.952466709087195E-250</v>
      </c>
      <c r="IV81" s="86">
        <f t="shared" si="85"/>
        <v>9.0992419526989816E-102</v>
      </c>
      <c r="IW81" s="86">
        <f t="shared" si="85"/>
        <v>1.3755210033547463E-65</v>
      </c>
      <c r="IY81" s="86">
        <f t="shared" si="86"/>
        <v>0.26298166241113691</v>
      </c>
      <c r="IZ81" s="86">
        <f t="shared" si="86"/>
        <v>0.1874458609334731</v>
      </c>
      <c r="JA81" s="86">
        <f t="shared" si="86"/>
        <v>0.18221091753064766</v>
      </c>
      <c r="JB81" s="86">
        <f t="shared" si="86"/>
        <v>0.21501644306437909</v>
      </c>
      <c r="JC81" s="86">
        <f t="shared" si="86"/>
        <v>0.21786199056120195</v>
      </c>
      <c r="JD81" s="86">
        <f t="shared" si="86"/>
        <v>0.18133606224794191</v>
      </c>
      <c r="JE81" s="86">
        <f t="shared" si="86"/>
        <v>0.18647072287525848</v>
      </c>
      <c r="JF81" s="86">
        <f t="shared" si="86"/>
        <v>0.20459742239396148</v>
      </c>
      <c r="JG81" s="86">
        <f t="shared" si="86"/>
        <v>0.19278063901309925</v>
      </c>
      <c r="JH81" s="86">
        <f t="shared" si="86"/>
        <v>0.16162958686315826</v>
      </c>
      <c r="JI81" s="86">
        <f t="shared" si="86"/>
        <v>0.19736625389015239</v>
      </c>
      <c r="JJ81" s="86">
        <f t="shared" si="86"/>
        <v>0.21417023304218355</v>
      </c>
      <c r="JK81" s="86">
        <f t="shared" si="86"/>
        <v>0.20413664598458475</v>
      </c>
      <c r="JL81" s="86">
        <f t="shared" si="86"/>
        <v>0.16740855604780558</v>
      </c>
      <c r="JM81" s="86">
        <f t="shared" si="86"/>
        <v>0.15213697744501858</v>
      </c>
    </row>
    <row r="82" spans="2:273" x14ac:dyDescent="0.25">
      <c r="B82" s="2">
        <v>55</v>
      </c>
      <c r="C82" s="37">
        <v>172.82400000000001</v>
      </c>
      <c r="D82" s="37">
        <v>174.48400000000001</v>
      </c>
      <c r="E82" s="37">
        <v>178.714</v>
      </c>
      <c r="F82" s="37">
        <v>181.09700000000001</v>
      </c>
      <c r="G82" s="37">
        <v>181.387</v>
      </c>
      <c r="H82" s="37">
        <v>175.41900000000001</v>
      </c>
      <c r="I82" s="37">
        <v>181.75800000000001</v>
      </c>
      <c r="J82" s="37">
        <v>179.548</v>
      </c>
      <c r="K82" s="37">
        <v>182.161</v>
      </c>
      <c r="L82" s="37">
        <v>169.51599999999999</v>
      </c>
      <c r="M82" s="37">
        <v>178.14500000000001</v>
      </c>
      <c r="N82" s="37">
        <v>178.87100000000001</v>
      </c>
      <c r="O82" s="37">
        <v>174.08099999999999</v>
      </c>
      <c r="P82" s="37">
        <v>162.50800000000001</v>
      </c>
      <c r="Q82" s="37">
        <v>141.238</v>
      </c>
      <c r="S82" s="4">
        <f t="shared" si="88"/>
        <v>169.39612093368768</v>
      </c>
      <c r="T82" s="4">
        <f t="shared" si="88"/>
        <v>169.28571628390921</v>
      </c>
      <c r="U82" s="4">
        <f t="shared" si="88"/>
        <v>170.82946497254929</v>
      </c>
      <c r="V82" s="4">
        <f t="shared" si="88"/>
        <v>174.86761987170954</v>
      </c>
      <c r="W82" s="4">
        <f t="shared" si="88"/>
        <v>175.83965987281496</v>
      </c>
      <c r="X82" s="4">
        <f t="shared" si="88"/>
        <v>169.38249601725116</v>
      </c>
      <c r="Y82" s="4">
        <f t="shared" si="88"/>
        <v>175.99521096454757</v>
      </c>
      <c r="Z82" s="4">
        <f t="shared" si="88"/>
        <v>174.07173676315278</v>
      </c>
      <c r="AA82" s="4">
        <f t="shared" si="88"/>
        <v>175.73454112124386</v>
      </c>
      <c r="AB82" s="4">
        <f t="shared" si="88"/>
        <v>164.67429697818702</v>
      </c>
      <c r="AC82" s="4">
        <f t="shared" si="88"/>
        <v>171.67754435519913</v>
      </c>
      <c r="AD82" s="4">
        <f t="shared" si="88"/>
        <v>172.49074053411445</v>
      </c>
      <c r="AE82" s="4">
        <f t="shared" si="88"/>
        <v>169.49207895079684</v>
      </c>
      <c r="AF82" s="4">
        <f t="shared" si="88"/>
        <v>156.83563507424506</v>
      </c>
      <c r="AG82" s="4">
        <f t="shared" si="88"/>
        <v>136.85064796434989</v>
      </c>
      <c r="AI82" s="4">
        <f t="shared" si="89"/>
        <v>3.4278790663123289</v>
      </c>
      <c r="AJ82" s="4">
        <f t="shared" si="89"/>
        <v>5.1982837160907991</v>
      </c>
      <c r="AK82" s="4">
        <f t="shared" si="89"/>
        <v>7.8845350274507098</v>
      </c>
      <c r="AL82" s="4">
        <f t="shared" si="89"/>
        <v>6.2293801282904724</v>
      </c>
      <c r="AM82" s="4">
        <f t="shared" si="89"/>
        <v>5.5473401271850378</v>
      </c>
      <c r="AN82" s="4">
        <f t="shared" si="89"/>
        <v>6.0365039827488545</v>
      </c>
      <c r="AO82" s="4">
        <f t="shared" si="89"/>
        <v>5.7627890354524425</v>
      </c>
      <c r="AP82" s="4">
        <f t="shared" si="89"/>
        <v>5.4762632368472168</v>
      </c>
      <c r="AQ82" s="4">
        <f t="shared" si="89"/>
        <v>6.4264588787561365</v>
      </c>
      <c r="AR82" s="4">
        <f t="shared" si="89"/>
        <v>4.8417030218129753</v>
      </c>
      <c r="AS82" s="4">
        <f t="shared" si="89"/>
        <v>6.4674556448008786</v>
      </c>
      <c r="AT82" s="4">
        <f t="shared" si="89"/>
        <v>6.3802594658855583</v>
      </c>
      <c r="AU82" s="4">
        <f t="shared" si="89"/>
        <v>4.5889210492031509</v>
      </c>
      <c r="AV82" s="4">
        <f t="shared" si="89"/>
        <v>5.6723649257549482</v>
      </c>
      <c r="AW82" s="4">
        <f t="shared" si="89"/>
        <v>4.3873520356501103</v>
      </c>
      <c r="AY82" s="2">
        <f t="shared" si="80"/>
        <v>69.675659787805245</v>
      </c>
      <c r="AZ82" s="2">
        <f t="shared" si="80"/>
        <v>74.05510657520604</v>
      </c>
      <c r="BA82" s="2">
        <f t="shared" si="80"/>
        <v>78.731593038793605</v>
      </c>
      <c r="BB82" s="2">
        <f t="shared" si="80"/>
        <v>74.933446321464885</v>
      </c>
      <c r="BC82" s="2">
        <f t="shared" si="80"/>
        <v>76.017886219850197</v>
      </c>
      <c r="BD82" s="2">
        <f t="shared" si="80"/>
        <v>77.303144879661602</v>
      </c>
      <c r="BE82" s="2">
        <f t="shared" si="80"/>
        <v>84.846185210302536</v>
      </c>
      <c r="BF82" s="2">
        <f t="shared" si="80"/>
        <v>75.088759932531246</v>
      </c>
      <c r="BG82" s="2">
        <f t="shared" si="80"/>
        <v>78.471715013476413</v>
      </c>
      <c r="BH82" s="2">
        <f t="shared" si="80"/>
        <v>80.688219579718833</v>
      </c>
      <c r="BI82" s="2">
        <f t="shared" si="80"/>
        <v>76.934563999557781</v>
      </c>
      <c r="BJ82" s="2">
        <f t="shared" si="80"/>
        <v>76.885414885662414</v>
      </c>
      <c r="BK82" s="2">
        <f t="shared" si="80"/>
        <v>81.452988930731919</v>
      </c>
      <c r="BL82" s="2">
        <f t="shared" si="80"/>
        <v>75.013767502571071</v>
      </c>
      <c r="BM82" s="2">
        <f t="shared" si="80"/>
        <v>72.954928330475596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77.509975609756097</v>
      </c>
      <c r="DL82" s="2">
        <f t="shared" si="90"/>
        <v>80.397357142857132</v>
      </c>
      <c r="DM82" s="2">
        <f t="shared" si="90"/>
        <v>83.344006694855537</v>
      </c>
      <c r="DN82" s="2">
        <f t="shared" si="90"/>
        <v>77.928874056176355</v>
      </c>
      <c r="DO82" s="2">
        <f t="shared" si="90"/>
        <v>81.510710359408023</v>
      </c>
      <c r="DP82" s="2">
        <f t="shared" si="90"/>
        <v>82.647444746716687</v>
      </c>
      <c r="DQ82" s="2">
        <f t="shared" si="90"/>
        <v>89.742441637630648</v>
      </c>
      <c r="DR82" s="2">
        <f t="shared" si="90"/>
        <v>82.987267073170756</v>
      </c>
      <c r="DS82" s="2">
        <f t="shared" si="90"/>
        <v>87.253481106612711</v>
      </c>
      <c r="DT82" s="2">
        <f t="shared" si="90"/>
        <v>85.577159379217292</v>
      </c>
      <c r="DU82" s="2">
        <f t="shared" si="90"/>
        <v>83.022944331901812</v>
      </c>
      <c r="DV82" s="2">
        <f t="shared" si="90"/>
        <v>81.102312292358789</v>
      </c>
      <c r="DW82" s="2">
        <f t="shared" si="90"/>
        <v>86.792137984496122</v>
      </c>
      <c r="DX82" s="2">
        <f t="shared" si="90"/>
        <v>80.239850134952775</v>
      </c>
      <c r="DY82" s="2">
        <f t="shared" si="90"/>
        <v>75.016778966131895</v>
      </c>
      <c r="EA82" s="2">
        <f t="shared" si="91"/>
        <v>67.571278623091345</v>
      </c>
      <c r="EB82" s="2">
        <f t="shared" si="91"/>
        <v>71.629244329473835</v>
      </c>
      <c r="EC82" s="2">
        <f t="shared" si="91"/>
        <v>76.943020544860985</v>
      </c>
      <c r="ED82" s="2">
        <f t="shared" si="91"/>
        <v>73.883105493108474</v>
      </c>
      <c r="EE82" s="2">
        <f t="shared" si="91"/>
        <v>74.122896574031273</v>
      </c>
      <c r="EF82" s="2">
        <f t="shared" si="91"/>
        <v>75.12195824439236</v>
      </c>
      <c r="EG82" s="2">
        <f t="shared" si="91"/>
        <v>82.872674928136917</v>
      </c>
      <c r="EH82" s="2">
        <f t="shared" si="91"/>
        <v>71.998924318941619</v>
      </c>
      <c r="EI82" s="2">
        <f t="shared" si="91"/>
        <v>74.872778123748347</v>
      </c>
      <c r="EJ82" s="2">
        <f t="shared" si="91"/>
        <v>78.535787613420524</v>
      </c>
      <c r="EK82" s="2">
        <f t="shared" si="91"/>
        <v>74.560069473217936</v>
      </c>
      <c r="EL82" s="2">
        <f t="shared" si="91"/>
        <v>75.341408962219944</v>
      </c>
      <c r="EM82" s="2">
        <f t="shared" si="91"/>
        <v>79.548320410005985</v>
      </c>
      <c r="EN82" s="2">
        <f t="shared" si="91"/>
        <v>72.732279138886653</v>
      </c>
      <c r="EO82" s="2">
        <f t="shared" si="91"/>
        <v>71.924811899177683</v>
      </c>
      <c r="EQ82" s="2">
        <f t="shared" si="92"/>
        <v>66.765774959770738</v>
      </c>
      <c r="ER82" s="2">
        <f t="shared" si="92"/>
        <v>70.424465262391777</v>
      </c>
      <c r="ES82" s="2">
        <f t="shared" si="92"/>
        <v>75.556815434777036</v>
      </c>
      <c r="ET82" s="2">
        <f t="shared" si="92"/>
        <v>72.864925993349189</v>
      </c>
      <c r="EU82" s="2">
        <f t="shared" si="92"/>
        <v>73.847059412201645</v>
      </c>
      <c r="EV82" s="2">
        <f t="shared" si="92"/>
        <v>74.786101235465324</v>
      </c>
      <c r="EW82" s="2">
        <f t="shared" si="92"/>
        <v>80.544720264155117</v>
      </c>
      <c r="EX82" s="2">
        <f t="shared" si="92"/>
        <v>71.653379864636221</v>
      </c>
      <c r="EY82" s="2">
        <f t="shared" si="92"/>
        <v>74.11009524296675</v>
      </c>
      <c r="EZ82" s="2">
        <f t="shared" si="92"/>
        <v>77.068462890913537</v>
      </c>
      <c r="FA82" s="2">
        <f t="shared" si="92"/>
        <v>74.720057062740082</v>
      </c>
      <c r="FB82" s="2">
        <f t="shared" si="92"/>
        <v>75.752439528864898</v>
      </c>
      <c r="FC82" s="2">
        <f t="shared" si="92"/>
        <v>78.027465053221391</v>
      </c>
      <c r="FD82" s="2">
        <f t="shared" si="92"/>
        <v>72.388518340014869</v>
      </c>
      <c r="FE82" s="2">
        <f t="shared" si="92"/>
        <v>73.346334348806948</v>
      </c>
      <c r="FG82" s="2">
        <f t="shared" si="93"/>
        <v>0.78825388745384051</v>
      </c>
      <c r="FH82" s="2">
        <f t="shared" si="93"/>
        <v>0.7233078366132254</v>
      </c>
      <c r="FI82" s="2">
        <f t="shared" si="93"/>
        <v>0.72054898114344412</v>
      </c>
      <c r="FJ82" s="2">
        <f t="shared" si="93"/>
        <v>0.74033992394661652</v>
      </c>
      <c r="FK82" s="2">
        <f t="shared" si="93"/>
        <v>0.74349157090980644</v>
      </c>
      <c r="FL82" s="2">
        <f t="shared" si="93"/>
        <v>0.71015249356571408</v>
      </c>
      <c r="FM82" s="2">
        <f t="shared" si="93"/>
        <v>0.71266651992898633</v>
      </c>
      <c r="FN82" s="2">
        <f t="shared" si="93"/>
        <v>0.71880172569736778</v>
      </c>
      <c r="FO82" s="2">
        <f t="shared" si="93"/>
        <v>0.70929636829796627</v>
      </c>
      <c r="FP82" s="2">
        <f t="shared" si="93"/>
        <v>0.6942703718244102</v>
      </c>
      <c r="FQ82" s="2">
        <f t="shared" si="93"/>
        <v>0.71942591982229454</v>
      </c>
      <c r="FR82" s="2">
        <f t="shared" si="93"/>
        <v>0.7319979123670709</v>
      </c>
      <c r="FS82" s="2">
        <f t="shared" si="93"/>
        <v>0.73703384447299369</v>
      </c>
      <c r="FT82" s="2">
        <f t="shared" si="93"/>
        <v>0.69610429603316892</v>
      </c>
      <c r="FU82" s="2">
        <f t="shared" si="93"/>
        <v>0.66687506662798546</v>
      </c>
      <c r="FW82" s="2">
        <f t="shared" si="82"/>
        <v>1.2325950968711225E-4</v>
      </c>
      <c r="FX82" s="2">
        <f t="shared" si="82"/>
        <v>1.7086736294807679E-4</v>
      </c>
      <c r="FY82" s="2">
        <f t="shared" si="82"/>
        <v>1.367816123853617E-4</v>
      </c>
      <c r="FZ82" s="2">
        <f t="shared" si="82"/>
        <v>1.8046368467672093E-4</v>
      </c>
      <c r="GA82" s="2">
        <f t="shared" si="82"/>
        <v>1.6989255048773899E-4</v>
      </c>
      <c r="GB82" s="2">
        <f t="shared" si="82"/>
        <v>1.6930459338799849E-4</v>
      </c>
      <c r="GC82" s="2">
        <f t="shared" si="82"/>
        <v>1.73411344924883E-4</v>
      </c>
      <c r="GD82" s="2">
        <f t="shared" si="82"/>
        <v>1.9507286139057613E-4</v>
      </c>
      <c r="GE82" s="2">
        <f t="shared" si="82"/>
        <v>2.3395098973557195E-4</v>
      </c>
      <c r="GF82" s="2">
        <f t="shared" si="82"/>
        <v>2.208137707028999E-4</v>
      </c>
      <c r="GG82" s="2">
        <f t="shared" si="82"/>
        <v>1.9499765999133551E-4</v>
      </c>
      <c r="GH82" s="2">
        <f t="shared" si="82"/>
        <v>1.7469336731936876E-4</v>
      </c>
      <c r="GI82" s="2">
        <f t="shared" si="82"/>
        <v>1.3830255176276358E-4</v>
      </c>
      <c r="GJ82" s="2">
        <f t="shared" si="82"/>
        <v>8.7878682411976768E-5</v>
      </c>
      <c r="GK82" s="2">
        <f t="shared" si="82"/>
        <v>7.3940534923793859E-5</v>
      </c>
      <c r="GM82" s="86">
        <f t="shared" si="83"/>
        <v>0.30958803699396981</v>
      </c>
      <c r="GN82" s="86">
        <f t="shared" si="83"/>
        <v>0.23284056430351988</v>
      </c>
      <c r="GO82" s="86">
        <f t="shared" si="83"/>
        <v>0.22669552519215255</v>
      </c>
      <c r="GP82" s="86">
        <f t="shared" si="83"/>
        <v>0.26331045402083803</v>
      </c>
      <c r="GQ82" s="86">
        <f t="shared" si="83"/>
        <v>0.26602537540808724</v>
      </c>
      <c r="GR82" s="86">
        <f t="shared" si="83"/>
        <v>0.22879393872653533</v>
      </c>
      <c r="GS82" s="86">
        <f t="shared" si="83"/>
        <v>0.23474249221151924</v>
      </c>
      <c r="GT82" s="86">
        <f t="shared" si="83"/>
        <v>0.25650237661377068</v>
      </c>
      <c r="GU82" s="86">
        <f t="shared" si="83"/>
        <v>0.24413351782322698</v>
      </c>
      <c r="GV82" s="86">
        <f t="shared" si="83"/>
        <v>0.20750906513753295</v>
      </c>
      <c r="GW82" s="86">
        <f t="shared" si="83"/>
        <v>0.24692426344229068</v>
      </c>
      <c r="GX82" s="86">
        <f t="shared" si="83"/>
        <v>0.26474125269205073</v>
      </c>
      <c r="GY82" s="86">
        <f t="shared" si="83"/>
        <v>0.25050017598574637</v>
      </c>
      <c r="GZ82" s="86">
        <f t="shared" si="83"/>
        <v>0.21472739450061498</v>
      </c>
      <c r="HA82" s="86">
        <f t="shared" si="83"/>
        <v>0.20455769171519927</v>
      </c>
      <c r="HC82" s="86">
        <f t="shared" si="73"/>
        <v>3.6147931916806132E-5</v>
      </c>
      <c r="HD82" s="86">
        <f t="shared" si="73"/>
        <v>4.5769919288018555E-6</v>
      </c>
      <c r="HE82" s="86">
        <f t="shared" si="73"/>
        <v>2.5100038806495313E-6</v>
      </c>
      <c r="HF82" s="86">
        <f t="shared" si="73"/>
        <v>2.7540392742506525E-6</v>
      </c>
      <c r="HG82" s="86">
        <f t="shared" si="87"/>
        <v>2.9479475563864015E-6</v>
      </c>
      <c r="HH82" s="86">
        <f t="shared" si="87"/>
        <v>1.3808446658218359E-6</v>
      </c>
      <c r="HI82" s="86">
        <f t="shared" si="87"/>
        <v>3.6154386756672319E-6</v>
      </c>
      <c r="HJ82" s="86">
        <f t="shared" si="87"/>
        <v>4.0481477563555068E-6</v>
      </c>
      <c r="HK82" s="86">
        <f t="shared" si="87"/>
        <v>3.9333967125434397E-6</v>
      </c>
      <c r="HL82" s="86">
        <f t="shared" si="87"/>
        <v>2.2482151222047329E-6</v>
      </c>
      <c r="HM82" s="86">
        <f t="shared" si="87"/>
        <v>6.4141995888403237E-6</v>
      </c>
      <c r="HN82" s="86">
        <f t="shared" si="87"/>
        <v>3.0280868083816056E-6</v>
      </c>
      <c r="HO82" s="86">
        <f t="shared" si="87"/>
        <v>3.5444924729558016E-6</v>
      </c>
      <c r="HP82" s="86">
        <f t="shared" si="87"/>
        <v>1.0059691326007094E-6</v>
      </c>
      <c r="HQ82" s="86">
        <f t="shared" si="87"/>
        <v>1.8492037282912836E-8</v>
      </c>
      <c r="HS82" s="86">
        <f t="shared" si="84"/>
        <v>2.005487486318304E-34</v>
      </c>
      <c r="HT82" s="86">
        <f t="shared" si="84"/>
        <v>1.2568498288297871E-40</v>
      </c>
      <c r="HU82" s="86">
        <f t="shared" si="84"/>
        <v>4.0941685347202396E-42</v>
      </c>
      <c r="HV82" s="86">
        <f t="shared" si="84"/>
        <v>1.1479429769860674E-42</v>
      </c>
      <c r="HW82" s="86">
        <f t="shared" si="84"/>
        <v>1.6159679532450094E-43</v>
      </c>
      <c r="HX82" s="86">
        <f t="shared" si="84"/>
        <v>1.7114497927231167E-47</v>
      </c>
      <c r="HY82" s="86">
        <f t="shared" si="84"/>
        <v>2.6667272837849828E-44</v>
      </c>
      <c r="HZ82" s="86">
        <f t="shared" si="84"/>
        <v>9.0286493339041935E-46</v>
      </c>
      <c r="IA82" s="86">
        <f t="shared" si="84"/>
        <v>2.6958837688377822E-45</v>
      </c>
      <c r="IB82" s="86">
        <f t="shared" si="84"/>
        <v>4.6213478516655839E-47</v>
      </c>
      <c r="IC82" s="86">
        <f t="shared" si="84"/>
        <v>3.9235306642676074E-43</v>
      </c>
      <c r="ID82" s="86">
        <f t="shared" si="84"/>
        <v>3.2685643414948302E-46</v>
      </c>
      <c r="IE82" s="86">
        <f t="shared" si="84"/>
        <v>1.1744484532245031E-44</v>
      </c>
      <c r="IF82" s="86">
        <f t="shared" si="84"/>
        <v>6.6778486490488508E-36</v>
      </c>
      <c r="IG82" s="86">
        <f t="shared" si="84"/>
        <v>5.5871394515116274E-27</v>
      </c>
      <c r="II82" s="86">
        <f t="shared" si="85"/>
        <v>1.9705503123135366E-185</v>
      </c>
      <c r="IJ82" s="86">
        <f t="shared" si="85"/>
        <v>6.82226550975724E-227</v>
      </c>
      <c r="IK82" s="86">
        <f t="shared" si="85"/>
        <v>7.1142609007633724E-227</v>
      </c>
      <c r="IL82" s="86">
        <f t="shared" si="85"/>
        <v>1.8399001066754677E-235</v>
      </c>
      <c r="IM82" s="86">
        <f t="shared" si="85"/>
        <v>3.4836618025446376E-246</v>
      </c>
      <c r="IN82" s="86">
        <f t="shared" si="85"/>
        <v>2.9332778457389886E-264</v>
      </c>
      <c r="IO82" s="86">
        <f t="shared" si="85"/>
        <v>2.2145204545508778E-246</v>
      </c>
      <c r="IP82" s="86">
        <f t="shared" si="85"/>
        <v>1.3304559799977003E-253</v>
      </c>
      <c r="IQ82" s="86">
        <f t="shared" si="85"/>
        <v>7.549719508164521E-249</v>
      </c>
      <c r="IR82" s="86">
        <f t="shared" si="85"/>
        <v>5.6278757902865064E-258</v>
      </c>
      <c r="IS82" s="86">
        <f t="shared" si="85"/>
        <v>2.8453266470648404E-235</v>
      </c>
      <c r="IT82" s="86">
        <f t="shared" si="85"/>
        <v>2.0975517207028277E-254</v>
      </c>
      <c r="IU82" s="86">
        <f t="shared" si="85"/>
        <v>3.4269560807020053E-245</v>
      </c>
      <c r="IV82" s="86">
        <f t="shared" si="85"/>
        <v>7.9294606307004326E-100</v>
      </c>
      <c r="IW82" s="86">
        <f t="shared" si="85"/>
        <v>2.2659164836664468E-64</v>
      </c>
      <c r="IY82" s="86">
        <f t="shared" si="86"/>
        <v>0.30962418492588661</v>
      </c>
      <c r="IZ82" s="86">
        <f t="shared" si="86"/>
        <v>0.23284514129544867</v>
      </c>
      <c r="JA82" s="86">
        <f t="shared" si="86"/>
        <v>0.22669803519603321</v>
      </c>
      <c r="JB82" s="86">
        <f t="shared" si="86"/>
        <v>0.26331320806011227</v>
      </c>
      <c r="JC82" s="86">
        <f t="shared" si="86"/>
        <v>0.26602832335564364</v>
      </c>
      <c r="JD82" s="86">
        <f t="shared" si="86"/>
        <v>0.22879531957120117</v>
      </c>
      <c r="JE82" s="86">
        <f t="shared" si="86"/>
        <v>0.23474610765019491</v>
      </c>
      <c r="JF82" s="86">
        <f t="shared" si="86"/>
        <v>0.25650642476152702</v>
      </c>
      <c r="JG82" s="86">
        <f t="shared" si="86"/>
        <v>0.24413745121993952</v>
      </c>
      <c r="JH82" s="86">
        <f t="shared" si="86"/>
        <v>0.20751131335265516</v>
      </c>
      <c r="JI82" s="86">
        <f t="shared" si="86"/>
        <v>0.24693067764187951</v>
      </c>
      <c r="JJ82" s="86">
        <f t="shared" si="86"/>
        <v>0.26474428077885909</v>
      </c>
      <c r="JK82" s="86">
        <f t="shared" si="86"/>
        <v>0.25050372047821934</v>
      </c>
      <c r="JL82" s="86">
        <f t="shared" si="86"/>
        <v>0.21472840046974759</v>
      </c>
      <c r="JM82" s="86">
        <f t="shared" si="86"/>
        <v>0.20455771020723656</v>
      </c>
    </row>
    <row r="83" spans="2:273" x14ac:dyDescent="0.25">
      <c r="B83" s="2">
        <v>56</v>
      </c>
      <c r="C83" s="37">
        <v>183.941</v>
      </c>
      <c r="D83" s="37">
        <v>190.19399999999999</v>
      </c>
      <c r="E83" s="37">
        <v>192.34899999999999</v>
      </c>
      <c r="F83" s="37">
        <v>195.58099999999999</v>
      </c>
      <c r="G83" s="37">
        <v>194.29</v>
      </c>
      <c r="H83" s="37">
        <v>191.29</v>
      </c>
      <c r="I83" s="37">
        <v>196.62899999999999</v>
      </c>
      <c r="J83" s="37">
        <v>195.03200000000001</v>
      </c>
      <c r="K83" s="37">
        <v>197.952</v>
      </c>
      <c r="L83" s="37">
        <v>186.35499999999999</v>
      </c>
      <c r="M83" s="37">
        <v>193.59700000000001</v>
      </c>
      <c r="N83" s="37">
        <v>193.839</v>
      </c>
      <c r="O83" s="37">
        <v>188.565</v>
      </c>
      <c r="P83" s="37">
        <v>178.34899999999999</v>
      </c>
      <c r="Q83" s="37">
        <v>155.333</v>
      </c>
      <c r="S83" s="4">
        <f t="shared" si="88"/>
        <v>179.41052882234106</v>
      </c>
      <c r="T83" s="4">
        <f t="shared" si="88"/>
        <v>183.42739379190954</v>
      </c>
      <c r="U83" s="4">
        <f t="shared" si="88"/>
        <v>184.62039586121819</v>
      </c>
      <c r="V83" s="4">
        <f t="shared" si="88"/>
        <v>188.26810309505859</v>
      </c>
      <c r="W83" s="4">
        <f t="shared" si="88"/>
        <v>188.96255953253549</v>
      </c>
      <c r="X83" s="4">
        <f t="shared" si="88"/>
        <v>184.13852166470059</v>
      </c>
      <c r="Y83" s="4">
        <f t="shared" si="88"/>
        <v>190.25295462023533</v>
      </c>
      <c r="Z83" s="4">
        <f t="shared" si="88"/>
        <v>188.93083596205369</v>
      </c>
      <c r="AA83" s="4">
        <f t="shared" si="88"/>
        <v>191.15697107791763</v>
      </c>
      <c r="AB83" s="4">
        <f t="shared" si="88"/>
        <v>179.55521293905846</v>
      </c>
      <c r="AC83" s="4">
        <f t="shared" si="88"/>
        <v>186.03138947327326</v>
      </c>
      <c r="AD83" s="4">
        <f t="shared" si="88"/>
        <v>185.94394163393642</v>
      </c>
      <c r="AE83" s="4">
        <f t="shared" si="88"/>
        <v>181.6216390859889</v>
      </c>
      <c r="AF83" s="4">
        <f t="shared" si="88"/>
        <v>171.17686841252032</v>
      </c>
      <c r="AG83" s="4">
        <f t="shared" si="88"/>
        <v>150.38081775493131</v>
      </c>
      <c r="AI83" s="4">
        <f t="shared" si="89"/>
        <v>4.5304711776589386</v>
      </c>
      <c r="AJ83" s="4">
        <f t="shared" si="89"/>
        <v>6.766606208090451</v>
      </c>
      <c r="AK83" s="4">
        <f t="shared" si="89"/>
        <v>7.7286041387818045</v>
      </c>
      <c r="AL83" s="4">
        <f t="shared" si="89"/>
        <v>7.3128969049413968</v>
      </c>
      <c r="AM83" s="4">
        <f t="shared" si="89"/>
        <v>5.3274404674644984</v>
      </c>
      <c r="AN83" s="4">
        <f t="shared" si="89"/>
        <v>7.1514783352994016</v>
      </c>
      <c r="AO83" s="4">
        <f t="shared" si="89"/>
        <v>6.3760453797646619</v>
      </c>
      <c r="AP83" s="4">
        <f t="shared" si="89"/>
        <v>6.1011640379463188</v>
      </c>
      <c r="AQ83" s="4">
        <f t="shared" si="89"/>
        <v>6.7950289220823663</v>
      </c>
      <c r="AR83" s="4">
        <f t="shared" si="89"/>
        <v>6.7997870609415259</v>
      </c>
      <c r="AS83" s="4">
        <f t="shared" si="89"/>
        <v>7.5656105267267435</v>
      </c>
      <c r="AT83" s="4">
        <f t="shared" si="89"/>
        <v>7.89505836606358</v>
      </c>
      <c r="AU83" s="4">
        <f t="shared" si="89"/>
        <v>6.9433609140110946</v>
      </c>
      <c r="AV83" s="4">
        <f t="shared" si="89"/>
        <v>7.1721315874796687</v>
      </c>
      <c r="AW83" s="4">
        <f t="shared" si="89"/>
        <v>4.9521822450686841</v>
      </c>
      <c r="AY83" s="2">
        <f t="shared" si="80"/>
        <v>69.451880126346808</v>
      </c>
      <c r="AZ83" s="2">
        <f t="shared" si="80"/>
        <v>73.814267045454315</v>
      </c>
      <c r="BA83" s="2">
        <f t="shared" si="80"/>
        <v>78.514707547415838</v>
      </c>
      <c r="BB83" s="2">
        <f t="shared" si="80"/>
        <v>74.73467848657647</v>
      </c>
      <c r="BC83" s="2">
        <f t="shared" si="80"/>
        <v>75.785129283078589</v>
      </c>
      <c r="BD83" s="2">
        <f t="shared" si="80"/>
        <v>77.057824933954578</v>
      </c>
      <c r="BE83" s="2">
        <f t="shared" si="80"/>
        <v>84.536174639177176</v>
      </c>
      <c r="BF83" s="2">
        <f t="shared" si="80"/>
        <v>74.820483595979113</v>
      </c>
      <c r="BG83" s="2">
        <f t="shared" si="80"/>
        <v>78.176995933610328</v>
      </c>
      <c r="BH83" s="2">
        <f t="shared" si="80"/>
        <v>80.453789542330156</v>
      </c>
      <c r="BI83" s="2">
        <f t="shared" si="80"/>
        <v>76.710987142137299</v>
      </c>
      <c r="BJ83" s="2">
        <f t="shared" si="80"/>
        <v>76.687384690934365</v>
      </c>
      <c r="BK83" s="2">
        <f t="shared" si="80"/>
        <v>81.214476662142573</v>
      </c>
      <c r="BL83" s="2">
        <f t="shared" si="80"/>
        <v>74.82111027999899</v>
      </c>
      <c r="BM83" s="2">
        <f t="shared" si="80"/>
        <v>72.848647255961637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77.561796515679433</v>
      </c>
      <c r="DL83" s="2">
        <f t="shared" si="90"/>
        <v>80.495329205678033</v>
      </c>
      <c r="DM83" s="2">
        <f t="shared" si="90"/>
        <v>83.431069837914038</v>
      </c>
      <c r="DN83" s="2">
        <f t="shared" si="90"/>
        <v>77.877126849894267</v>
      </c>
      <c r="DO83" s="2">
        <f t="shared" si="90"/>
        <v>81.529967230443972</v>
      </c>
      <c r="DP83" s="2">
        <f t="shared" si="90"/>
        <v>82.699938836772972</v>
      </c>
      <c r="DQ83" s="2">
        <f t="shared" si="90"/>
        <v>89.724832752613224</v>
      </c>
      <c r="DR83" s="2">
        <f t="shared" si="90"/>
        <v>83.03269268292685</v>
      </c>
      <c r="DS83" s="2">
        <f t="shared" si="90"/>
        <v>87.395165519568181</v>
      </c>
      <c r="DT83" s="2">
        <f t="shared" si="90"/>
        <v>85.672614035087733</v>
      </c>
      <c r="DU83" s="2">
        <f t="shared" si="90"/>
        <v>83.087969775544963</v>
      </c>
      <c r="DV83" s="2">
        <f t="shared" si="90"/>
        <v>81.086817879794609</v>
      </c>
      <c r="DW83" s="2">
        <f t="shared" si="90"/>
        <v>86.832524735729393</v>
      </c>
      <c r="DX83" s="2">
        <f t="shared" si="90"/>
        <v>80.307149122807033</v>
      </c>
      <c r="DY83" s="2">
        <f t="shared" si="90"/>
        <v>74.997554367201417</v>
      </c>
      <c r="EA83" s="2">
        <f t="shared" si="91"/>
        <v>67.46516046968479</v>
      </c>
      <c r="EB83" s="2">
        <f t="shared" si="91"/>
        <v>71.483689909319835</v>
      </c>
      <c r="EC83" s="2">
        <f t="shared" si="91"/>
        <v>76.776038219070145</v>
      </c>
      <c r="ED83" s="2">
        <f t="shared" si="91"/>
        <v>73.729763531617365</v>
      </c>
      <c r="EE83" s="2">
        <f t="shared" si="91"/>
        <v>73.977591286553547</v>
      </c>
      <c r="EF83" s="2">
        <f t="shared" si="91"/>
        <v>74.957713055954102</v>
      </c>
      <c r="EG83" s="2">
        <f t="shared" si="91"/>
        <v>82.628871849722586</v>
      </c>
      <c r="EH83" s="2">
        <f t="shared" si="91"/>
        <v>71.890609502809596</v>
      </c>
      <c r="EI83" s="2">
        <f t="shared" si="91"/>
        <v>74.731639258905133</v>
      </c>
      <c r="EJ83" s="2">
        <f t="shared" si="91"/>
        <v>78.358324620173008</v>
      </c>
      <c r="EK83" s="2">
        <f t="shared" si="91"/>
        <v>74.442765905683515</v>
      </c>
      <c r="EL83" s="2">
        <f t="shared" si="91"/>
        <v>75.218270570116132</v>
      </c>
      <c r="EM83" s="2">
        <f t="shared" si="91"/>
        <v>79.386685480424006</v>
      </c>
      <c r="EN83" s="2">
        <f t="shared" si="91"/>
        <v>72.636871604144901</v>
      </c>
      <c r="EO83" s="2">
        <f t="shared" si="91"/>
        <v>71.869488271844361</v>
      </c>
      <c r="EQ83" s="2">
        <f t="shared" si="92"/>
        <v>66.673630044684927</v>
      </c>
      <c r="ER83" s="2">
        <f t="shared" si="92"/>
        <v>70.30040544330943</v>
      </c>
      <c r="ES83" s="2">
        <f t="shared" si="92"/>
        <v>75.413835819362802</v>
      </c>
      <c r="ET83" s="2">
        <f t="shared" si="92"/>
        <v>72.729781676765541</v>
      </c>
      <c r="EU83" s="2">
        <f t="shared" si="92"/>
        <v>73.70670359143196</v>
      </c>
      <c r="EV83" s="2">
        <f t="shared" si="92"/>
        <v>74.627963477957309</v>
      </c>
      <c r="EW83" s="2">
        <f t="shared" si="92"/>
        <v>80.343806923954247</v>
      </c>
      <c r="EX83" s="2">
        <f t="shared" si="92"/>
        <v>71.551649512186358</v>
      </c>
      <c r="EY83" s="2">
        <f t="shared" si="92"/>
        <v>73.983612071611248</v>
      </c>
      <c r="EZ83" s="2">
        <f t="shared" si="92"/>
        <v>76.919356562423019</v>
      </c>
      <c r="FA83" s="2">
        <f t="shared" si="92"/>
        <v>74.599722994160373</v>
      </c>
      <c r="FB83" s="2">
        <f t="shared" si="92"/>
        <v>75.621691625305417</v>
      </c>
      <c r="FC83" s="2">
        <f t="shared" si="92"/>
        <v>77.893565816848181</v>
      </c>
      <c r="FD83" s="2">
        <f t="shared" si="92"/>
        <v>72.2996823062999</v>
      </c>
      <c r="FE83" s="2">
        <f t="shared" si="92"/>
        <v>73.262351621426987</v>
      </c>
      <c r="FG83" s="2">
        <f t="shared" si="93"/>
        <v>0.80321895106882635</v>
      </c>
      <c r="FH83" s="2">
        <f t="shared" si="93"/>
        <v>0.74135684452738715</v>
      </c>
      <c r="FI83" s="2">
        <f t="shared" si="93"/>
        <v>0.73871294297185863</v>
      </c>
      <c r="FJ83" s="2">
        <f t="shared" si="93"/>
        <v>0.75765016342078106</v>
      </c>
      <c r="FK83" s="2">
        <f t="shared" si="93"/>
        <v>0.76065962936312626</v>
      </c>
      <c r="FL83" s="2">
        <f t="shared" si="93"/>
        <v>0.72873781380567826</v>
      </c>
      <c r="FM83" s="2">
        <f t="shared" si="93"/>
        <v>0.7311516657776268</v>
      </c>
      <c r="FN83" s="2">
        <f t="shared" si="93"/>
        <v>0.7370378101062921</v>
      </c>
      <c r="FO83" s="2">
        <f t="shared" si="93"/>
        <v>0.72791555171907996</v>
      </c>
      <c r="FP83" s="2">
        <f t="shared" si="93"/>
        <v>0.71346316844004043</v>
      </c>
      <c r="FQ83" s="2">
        <f t="shared" si="93"/>
        <v>0.73763629960304722</v>
      </c>
      <c r="FR83" s="2">
        <f t="shared" si="93"/>
        <v>0.74967623667000394</v>
      </c>
      <c r="FS83" s="2">
        <f t="shared" si="93"/>
        <v>0.75449139563147094</v>
      </c>
      <c r="FT83" s="2">
        <f t="shared" si="93"/>
        <v>0.71522918684059211</v>
      </c>
      <c r="FU83" s="2">
        <f t="shared" si="93"/>
        <v>0.68701234890272023</v>
      </c>
      <c r="FW83" s="2">
        <f t="shared" si="82"/>
        <v>1.3514975765787631E-4</v>
      </c>
      <c r="FX83" s="2">
        <f t="shared" si="82"/>
        <v>1.873492494573645E-4</v>
      </c>
      <c r="FY83" s="2">
        <f t="shared" si="82"/>
        <v>1.4997607646307924E-4</v>
      </c>
      <c r="FZ83" s="2">
        <f t="shared" si="82"/>
        <v>1.9787105034826957E-4</v>
      </c>
      <c r="GA83" s="2">
        <f t="shared" si="82"/>
        <v>1.8628042398816542E-4</v>
      </c>
      <c r="GB83" s="2">
        <f t="shared" si="82"/>
        <v>1.8563576294482046E-4</v>
      </c>
      <c r="GC83" s="2">
        <f t="shared" si="82"/>
        <v>1.9013857757692676E-4</v>
      </c>
      <c r="GD83" s="2">
        <f t="shared" si="82"/>
        <v>2.1388911372149366E-4</v>
      </c>
      <c r="GE83" s="2">
        <f t="shared" si="82"/>
        <v>2.5651636933672709E-4</v>
      </c>
      <c r="GF83" s="2">
        <f t="shared" si="82"/>
        <v>2.4211232709205063E-4</v>
      </c>
      <c r="GG83" s="2">
        <f t="shared" si="82"/>
        <v>2.1380666012993645E-4</v>
      </c>
      <c r="GH83" s="2">
        <f t="shared" si="82"/>
        <v>1.9154423997056198E-4</v>
      </c>
      <c r="GI83" s="2">
        <f t="shared" si="82"/>
        <v>1.5164370906941988E-4</v>
      </c>
      <c r="GJ83" s="2">
        <f t="shared" si="82"/>
        <v>9.6356242225999469E-5</v>
      </c>
      <c r="GK83" s="2">
        <f t="shared" si="82"/>
        <v>8.107360600442042E-5</v>
      </c>
      <c r="GM83" s="86">
        <f t="shared" si="83"/>
        <v>0.36078402413384331</v>
      </c>
      <c r="GN83" s="86">
        <f t="shared" si="83"/>
        <v>0.28533377797108456</v>
      </c>
      <c r="GO83" s="86">
        <f t="shared" si="83"/>
        <v>0.27801411828893591</v>
      </c>
      <c r="GP83" s="86">
        <f t="shared" si="83"/>
        <v>0.31840338042182054</v>
      </c>
      <c r="GQ83" s="86">
        <f t="shared" si="83"/>
        <v>0.32086069105176296</v>
      </c>
      <c r="GR83" s="86">
        <f t="shared" si="83"/>
        <v>0.28436285993490745</v>
      </c>
      <c r="GS83" s="86">
        <f t="shared" si="83"/>
        <v>0.29105031667060627</v>
      </c>
      <c r="GT83" s="86">
        <f t="shared" si="83"/>
        <v>0.31669715355380135</v>
      </c>
      <c r="GU83" s="86">
        <f t="shared" si="83"/>
        <v>0.30410341115621681</v>
      </c>
      <c r="GV83" s="86">
        <f t="shared" si="83"/>
        <v>0.26210902897554877</v>
      </c>
      <c r="GW83" s="86">
        <f t="shared" si="83"/>
        <v>0.30453012038915311</v>
      </c>
      <c r="GX83" s="86">
        <f t="shared" si="83"/>
        <v>0.32297728669468873</v>
      </c>
      <c r="GY83" s="86">
        <f t="shared" si="83"/>
        <v>0.30375340050891303</v>
      </c>
      <c r="GZ83" s="86">
        <f t="shared" si="83"/>
        <v>0.27092551601565451</v>
      </c>
      <c r="HA83" s="86">
        <f t="shared" si="83"/>
        <v>0.26890452585196695</v>
      </c>
      <c r="HC83" s="86">
        <f t="shared" si="73"/>
        <v>6.1722489955929211E-5</v>
      </c>
      <c r="HD83" s="86">
        <f t="shared" si="73"/>
        <v>8.994631044789725E-6</v>
      </c>
      <c r="HE83" s="86">
        <f t="shared" si="73"/>
        <v>4.9325398887837982E-6</v>
      </c>
      <c r="HF83" s="86">
        <f t="shared" si="73"/>
        <v>5.5865794617313815E-6</v>
      </c>
      <c r="HG83" s="86">
        <f t="shared" si="87"/>
        <v>6.0332046463078044E-6</v>
      </c>
      <c r="HH83" s="86">
        <f t="shared" si="87"/>
        <v>2.9655124025266611E-6</v>
      </c>
      <c r="HI83" s="86">
        <f t="shared" si="87"/>
        <v>7.3689985986823463E-6</v>
      </c>
      <c r="HJ83" s="86">
        <f t="shared" si="87"/>
        <v>8.3892194225244841E-6</v>
      </c>
      <c r="HK83" s="86">
        <f t="shared" si="87"/>
        <v>8.2294613168544E-6</v>
      </c>
      <c r="HL83" s="86">
        <f t="shared" si="87"/>
        <v>4.825920927519565E-6</v>
      </c>
      <c r="HM83" s="86">
        <f t="shared" si="87"/>
        <v>1.2765642245906785E-5</v>
      </c>
      <c r="HN83" s="86">
        <f t="shared" si="87"/>
        <v>6.2800771252169363E-6</v>
      </c>
      <c r="HO83" s="86">
        <f t="shared" si="87"/>
        <v>7.0887248852900681E-6</v>
      </c>
      <c r="HP83" s="86">
        <f t="shared" si="87"/>
        <v>2.169469023142693E-6</v>
      </c>
      <c r="HQ83" s="86">
        <f t="shared" si="87"/>
        <v>5.2276974189332097E-8</v>
      </c>
      <c r="HS83" s="86">
        <f t="shared" si="84"/>
        <v>1.6580229543540541E-33</v>
      </c>
      <c r="HT83" s="86">
        <f t="shared" si="84"/>
        <v>1.7674013140202443E-39</v>
      </c>
      <c r="HU83" s="86">
        <f t="shared" si="84"/>
        <v>5.6596586953248575E-41</v>
      </c>
      <c r="HV83" s="86">
        <f t="shared" si="84"/>
        <v>1.8501760848446152E-41</v>
      </c>
      <c r="HW83" s="86">
        <f t="shared" si="84"/>
        <v>2.7994839850524764E-42</v>
      </c>
      <c r="HX83" s="86">
        <f t="shared" si="84"/>
        <v>3.7647286602259691E-46</v>
      </c>
      <c r="HY83" s="86">
        <f t="shared" si="84"/>
        <v>4.7816730120567194E-43</v>
      </c>
      <c r="HZ83" s="86">
        <f t="shared" si="84"/>
        <v>1.8489102462819473E-44</v>
      </c>
      <c r="IA83" s="86">
        <f t="shared" si="84"/>
        <v>5.6298385359712689E-44</v>
      </c>
      <c r="IB83" s="86">
        <f t="shared" si="84"/>
        <v>1.0620811334432179E-45</v>
      </c>
      <c r="IC83" s="86">
        <f t="shared" si="84"/>
        <v>6.580265442397198E-42</v>
      </c>
      <c r="ID83" s="86">
        <f t="shared" si="84"/>
        <v>6.5700119997039144E-45</v>
      </c>
      <c r="IE83" s="86">
        <f t="shared" si="84"/>
        <v>1.9672716003781236E-43</v>
      </c>
      <c r="IF83" s="86">
        <f t="shared" si="84"/>
        <v>5.9355904186250113E-35</v>
      </c>
      <c r="IG83" s="86">
        <f t="shared" si="84"/>
        <v>2.7246414339564291E-26</v>
      </c>
      <c r="II83" s="86">
        <f t="shared" si="85"/>
        <v>1.0663353641498185E-181</v>
      </c>
      <c r="IJ83" s="86">
        <f t="shared" si="85"/>
        <v>3.8185804958034436E-222</v>
      </c>
      <c r="IK83" s="86">
        <f t="shared" si="85"/>
        <v>3.0310045412392058E-222</v>
      </c>
      <c r="IL83" s="86">
        <f t="shared" si="85"/>
        <v>1.6775796510756087E-230</v>
      </c>
      <c r="IM83" s="86">
        <f t="shared" si="85"/>
        <v>4.9402823944395738E-241</v>
      </c>
      <c r="IN83" s="86">
        <f t="shared" si="85"/>
        <v>9.955956336513635E-259</v>
      </c>
      <c r="IO83" s="86">
        <f t="shared" si="85"/>
        <v>3.2605263309031332E-241</v>
      </c>
      <c r="IP83" s="86">
        <f t="shared" si="85"/>
        <v>3.2930821639438379E-248</v>
      </c>
      <c r="IQ83" s="86">
        <f t="shared" si="85"/>
        <v>1.9234420030405117E-243</v>
      </c>
      <c r="IR83" s="86">
        <f t="shared" si="85"/>
        <v>2.079910191339078E-252</v>
      </c>
      <c r="IS83" s="86">
        <f t="shared" si="85"/>
        <v>2.8490696756098803E-230</v>
      </c>
      <c r="IT83" s="86">
        <f t="shared" si="85"/>
        <v>4.6117023798436911E-249</v>
      </c>
      <c r="IU83" s="86">
        <f t="shared" si="85"/>
        <v>3.5277593378556497E-240</v>
      </c>
      <c r="IV83" s="86">
        <f t="shared" si="85"/>
        <v>6.6149286082081711E-98</v>
      </c>
      <c r="IW83" s="86">
        <f t="shared" si="85"/>
        <v>3.6339221012351127E-63</v>
      </c>
      <c r="IY83" s="86">
        <f t="shared" si="86"/>
        <v>0.36084574662379926</v>
      </c>
      <c r="IZ83" s="86">
        <f t="shared" si="86"/>
        <v>0.28534277260212937</v>
      </c>
      <c r="JA83" s="86">
        <f t="shared" si="86"/>
        <v>0.27801905082882467</v>
      </c>
      <c r="JB83" s="86">
        <f t="shared" si="86"/>
        <v>0.31840896700128229</v>
      </c>
      <c r="JC83" s="86">
        <f t="shared" si="86"/>
        <v>0.32086672425640927</v>
      </c>
      <c r="JD83" s="86">
        <f t="shared" si="86"/>
        <v>0.28436582544730998</v>
      </c>
      <c r="JE83" s="86">
        <f t="shared" si="86"/>
        <v>0.29105768566920492</v>
      </c>
      <c r="JF83" s="86">
        <f t="shared" si="86"/>
        <v>0.31670554277322388</v>
      </c>
      <c r="JG83" s="86">
        <f t="shared" si="86"/>
        <v>0.30411164061753365</v>
      </c>
      <c r="JH83" s="86">
        <f t="shared" si="86"/>
        <v>0.26211385489647632</v>
      </c>
      <c r="JI83" s="86">
        <f t="shared" si="86"/>
        <v>0.30454288603139901</v>
      </c>
      <c r="JJ83" s="86">
        <f t="shared" si="86"/>
        <v>0.32298356677181395</v>
      </c>
      <c r="JK83" s="86">
        <f t="shared" si="86"/>
        <v>0.30376048923379834</v>
      </c>
      <c r="JL83" s="86">
        <f t="shared" si="86"/>
        <v>0.27092768548467766</v>
      </c>
      <c r="JM83" s="86">
        <f t="shared" si="86"/>
        <v>0.26890457812894114</v>
      </c>
    </row>
    <row r="84" spans="2:273" x14ac:dyDescent="0.25">
      <c r="B84" s="2">
        <v>57</v>
      </c>
      <c r="C84" s="37">
        <v>191.89699999999999</v>
      </c>
      <c r="D84" s="37">
        <v>203.24199999999999</v>
      </c>
      <c r="E84" s="37">
        <v>203.11099999999999</v>
      </c>
      <c r="F84" s="37">
        <v>205.91900000000001</v>
      </c>
      <c r="G84" s="37">
        <v>206.19399999999999</v>
      </c>
      <c r="H84" s="37">
        <v>204.67699999999999</v>
      </c>
      <c r="I84" s="37">
        <v>209.839</v>
      </c>
      <c r="J84" s="37">
        <v>207.40299999999999</v>
      </c>
      <c r="K84" s="37">
        <v>210.726</v>
      </c>
      <c r="L84" s="37">
        <v>201.24199999999999</v>
      </c>
      <c r="M84" s="37">
        <v>206.661</v>
      </c>
      <c r="N84" s="37">
        <v>206.74199999999999</v>
      </c>
      <c r="O84" s="37">
        <v>201.62899999999999</v>
      </c>
      <c r="P84" s="37">
        <v>191.98400000000001</v>
      </c>
      <c r="Q84" s="37">
        <v>168.17500000000001</v>
      </c>
      <c r="S84" s="4">
        <f t="shared" si="88"/>
        <v>188.80937244014547</v>
      </c>
      <c r="T84" s="4">
        <f t="shared" si="88"/>
        <v>197.55549135460103</v>
      </c>
      <c r="U84" s="4">
        <f t="shared" si="88"/>
        <v>198.26704385955907</v>
      </c>
      <c r="V84" s="4">
        <f t="shared" si="88"/>
        <v>201.4035268391566</v>
      </c>
      <c r="W84" s="4">
        <f t="shared" si="88"/>
        <v>201.82324612016305</v>
      </c>
      <c r="X84" s="4">
        <f t="shared" si="88"/>
        <v>198.97447787848242</v>
      </c>
      <c r="Y84" s="4">
        <f t="shared" si="88"/>
        <v>204.44764179562583</v>
      </c>
      <c r="Z84" s="4">
        <f t="shared" si="88"/>
        <v>203.49611244033844</v>
      </c>
      <c r="AA84" s="4">
        <f t="shared" si="88"/>
        <v>206.29626552101919</v>
      </c>
      <c r="AB84" s="4">
        <f t="shared" si="88"/>
        <v>194.80735391753601</v>
      </c>
      <c r="AC84" s="4">
        <f t="shared" si="88"/>
        <v>200.35549500377724</v>
      </c>
      <c r="AD84" s="4">
        <f t="shared" si="88"/>
        <v>199.31717047709648</v>
      </c>
      <c r="AE84" s="4">
        <f t="shared" si="88"/>
        <v>193.82478806145147</v>
      </c>
      <c r="AF84" s="4">
        <f t="shared" si="88"/>
        <v>185.78491437631121</v>
      </c>
      <c r="AG84" s="4">
        <f t="shared" si="88"/>
        <v>164.17827094914352</v>
      </c>
      <c r="AI84" s="4">
        <f t="shared" si="89"/>
        <v>3.0876275598545249</v>
      </c>
      <c r="AJ84" s="4">
        <f t="shared" si="89"/>
        <v>5.6865086453989591</v>
      </c>
      <c r="AK84" s="4">
        <f t="shared" si="89"/>
        <v>4.8439561404409233</v>
      </c>
      <c r="AL84" s="4">
        <f t="shared" si="89"/>
        <v>4.5154731608434133</v>
      </c>
      <c r="AM84" s="4">
        <f t="shared" si="89"/>
        <v>4.3707538798369399</v>
      </c>
      <c r="AN84" s="4">
        <f t="shared" si="89"/>
        <v>5.7025221215175748</v>
      </c>
      <c r="AO84" s="4">
        <f t="shared" si="89"/>
        <v>5.3913582043741712</v>
      </c>
      <c r="AP84" s="4">
        <f t="shared" si="89"/>
        <v>3.9068875596615555</v>
      </c>
      <c r="AQ84" s="4">
        <f t="shared" si="89"/>
        <v>4.4297344789808051</v>
      </c>
      <c r="AR84" s="4">
        <f t="shared" si="89"/>
        <v>6.4346460824639848</v>
      </c>
      <c r="AS84" s="4">
        <f t="shared" si="89"/>
        <v>6.3055049962227656</v>
      </c>
      <c r="AT84" s="4">
        <f t="shared" si="89"/>
        <v>7.424829522903508</v>
      </c>
      <c r="AU84" s="4">
        <f t="shared" si="89"/>
        <v>7.8042119385485194</v>
      </c>
      <c r="AV84" s="4">
        <f t="shared" si="89"/>
        <v>6.1990856236888021</v>
      </c>
      <c r="AW84" s="4">
        <f t="shared" si="89"/>
        <v>3.9967290508564872</v>
      </c>
      <c r="AY84" s="2">
        <f t="shared" si="80"/>
        <v>69.231705689944903</v>
      </c>
      <c r="AZ84" s="2">
        <f t="shared" si="80"/>
        <v>73.571895847128516</v>
      </c>
      <c r="BA84" s="2">
        <f t="shared" si="80"/>
        <v>78.293987979924182</v>
      </c>
      <c r="BB84" s="2">
        <f t="shared" si="80"/>
        <v>74.535799880993778</v>
      </c>
      <c r="BC84" s="2">
        <f t="shared" si="80"/>
        <v>75.552929535160516</v>
      </c>
      <c r="BD84" s="2">
        <f t="shared" si="80"/>
        <v>76.810548135932436</v>
      </c>
      <c r="BE84" s="2">
        <f t="shared" si="80"/>
        <v>84.223438588488037</v>
      </c>
      <c r="BF84" s="2">
        <f t="shared" si="80"/>
        <v>74.555395814849888</v>
      </c>
      <c r="BG84" s="2">
        <f t="shared" si="80"/>
        <v>77.88164927756938</v>
      </c>
      <c r="BH84" s="2">
        <f t="shared" si="80"/>
        <v>80.214493380927124</v>
      </c>
      <c r="BI84" s="2">
        <f t="shared" si="80"/>
        <v>76.487651237966247</v>
      </c>
      <c r="BJ84" s="2">
        <f t="shared" si="80"/>
        <v>76.490295464361608</v>
      </c>
      <c r="BK84" s="2">
        <f t="shared" si="80"/>
        <v>80.9750210313493</v>
      </c>
      <c r="BL84" s="2">
        <f t="shared" si="80"/>
        <v>74.628049198036663</v>
      </c>
      <c r="BM84" s="2">
        <f t="shared" si="80"/>
        <v>72.743069179865685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77.613617421602783</v>
      </c>
      <c r="DL84" s="2">
        <f t="shared" si="90"/>
        <v>80.593301268498934</v>
      </c>
      <c r="DM84" s="2">
        <f t="shared" si="90"/>
        <v>83.518132980972524</v>
      </c>
      <c r="DN84" s="2">
        <f t="shared" si="90"/>
        <v>77.825379643612166</v>
      </c>
      <c r="DO84" s="2">
        <f t="shared" si="90"/>
        <v>81.549224101479908</v>
      </c>
      <c r="DP84" s="2">
        <f t="shared" si="90"/>
        <v>82.752432926829258</v>
      </c>
      <c r="DQ84" s="2">
        <f t="shared" si="90"/>
        <v>89.7072238675958</v>
      </c>
      <c r="DR84" s="2">
        <f t="shared" si="90"/>
        <v>83.078118292682944</v>
      </c>
      <c r="DS84" s="2">
        <f t="shared" si="90"/>
        <v>87.536849932523637</v>
      </c>
      <c r="DT84" s="2">
        <f t="shared" si="90"/>
        <v>85.768068690958174</v>
      </c>
      <c r="DU84" s="2">
        <f t="shared" si="90"/>
        <v>83.152995219188099</v>
      </c>
      <c r="DV84" s="2">
        <f t="shared" si="90"/>
        <v>81.071323467230428</v>
      </c>
      <c r="DW84" s="2">
        <f t="shared" si="90"/>
        <v>86.87291148696265</v>
      </c>
      <c r="DX84" s="2">
        <f t="shared" si="90"/>
        <v>80.374448110661277</v>
      </c>
      <c r="DY84" s="2">
        <f t="shared" si="90"/>
        <v>74.978329768270939</v>
      </c>
      <c r="EA84" s="2">
        <f>CE$228*$B84+CE$229</f>
        <v>67.359042316278234</v>
      </c>
      <c r="EB84" s="2">
        <f t="shared" si="91"/>
        <v>71.338135489165836</v>
      </c>
      <c r="EC84" s="2">
        <f t="shared" si="91"/>
        <v>76.609055893279304</v>
      </c>
      <c r="ED84" s="2">
        <f t="shared" si="91"/>
        <v>73.576421570126257</v>
      </c>
      <c r="EE84" s="2">
        <f t="shared" si="91"/>
        <v>73.832285999075822</v>
      </c>
      <c r="EF84" s="2">
        <f t="shared" si="91"/>
        <v>74.793467867515844</v>
      </c>
      <c r="EG84" s="2">
        <f t="shared" si="91"/>
        <v>82.385068771308255</v>
      </c>
      <c r="EH84" s="2">
        <f t="shared" si="91"/>
        <v>71.782294686677588</v>
      </c>
      <c r="EI84" s="2">
        <f t="shared" si="91"/>
        <v>74.59050039406192</v>
      </c>
      <c r="EJ84" s="2">
        <f t="shared" si="91"/>
        <v>78.180861626925491</v>
      </c>
      <c r="EK84" s="2">
        <f t="shared" si="91"/>
        <v>74.325462338149094</v>
      </c>
      <c r="EL84" s="2">
        <f t="shared" si="91"/>
        <v>75.095132178012307</v>
      </c>
      <c r="EM84" s="2">
        <f t="shared" si="91"/>
        <v>79.225050550842013</v>
      </c>
      <c r="EN84" s="2">
        <f t="shared" si="91"/>
        <v>72.541464069403162</v>
      </c>
      <c r="EO84" s="2">
        <f t="shared" si="91"/>
        <v>71.814164644511024</v>
      </c>
      <c r="EQ84" s="2">
        <f t="shared" si="92"/>
        <v>66.581485129599116</v>
      </c>
      <c r="ER84" s="2">
        <f t="shared" si="92"/>
        <v>70.176345624227096</v>
      </c>
      <c r="ES84" s="2">
        <f t="shared" si="92"/>
        <v>75.270856203948554</v>
      </c>
      <c r="ET84" s="2">
        <f t="shared" si="92"/>
        <v>72.594637360181906</v>
      </c>
      <c r="EU84" s="2">
        <f t="shared" si="92"/>
        <v>73.566347770662276</v>
      </c>
      <c r="EV84" s="2">
        <f t="shared" si="92"/>
        <v>74.469825720449279</v>
      </c>
      <c r="EW84" s="2">
        <f t="shared" si="92"/>
        <v>80.142893583753363</v>
      </c>
      <c r="EX84" s="2">
        <f t="shared" si="92"/>
        <v>71.449919159736481</v>
      </c>
      <c r="EY84" s="2">
        <f t="shared" si="92"/>
        <v>73.857128900255745</v>
      </c>
      <c r="EZ84" s="2">
        <f t="shared" si="92"/>
        <v>76.770250233932501</v>
      </c>
      <c r="FA84" s="2">
        <f t="shared" si="92"/>
        <v>74.47938892558065</v>
      </c>
      <c r="FB84" s="2">
        <f t="shared" si="92"/>
        <v>75.49094372174595</v>
      </c>
      <c r="FC84" s="2">
        <f t="shared" si="92"/>
        <v>77.75966658047497</v>
      </c>
      <c r="FD84" s="2">
        <f t="shared" si="92"/>
        <v>72.210846272584917</v>
      </c>
      <c r="FE84" s="2">
        <f t="shared" si="92"/>
        <v>73.17836889404704</v>
      </c>
      <c r="FG84" s="2">
        <f t="shared" si="93"/>
        <v>0.81737140952538234</v>
      </c>
      <c r="FH84" s="2">
        <f t="shared" si="93"/>
        <v>0.75862139405593365</v>
      </c>
      <c r="FI84" s="2">
        <f t="shared" si="93"/>
        <v>0.75609591223457551</v>
      </c>
      <c r="FJ84" s="2">
        <f t="shared" si="93"/>
        <v>0.77415844087514418</v>
      </c>
      <c r="FK84" s="2">
        <f t="shared" si="93"/>
        <v>0.77702324020196056</v>
      </c>
      <c r="FL84" s="2">
        <f t="shared" si="93"/>
        <v>0.74655672840270404</v>
      </c>
      <c r="FM84" s="2">
        <f t="shared" si="93"/>
        <v>0.7488666602393369</v>
      </c>
      <c r="FN84" s="2">
        <f t="shared" si="93"/>
        <v>0.75449518569175711</v>
      </c>
      <c r="FO84" s="2">
        <f t="shared" si="93"/>
        <v>0.7457696364470312</v>
      </c>
      <c r="FP84" s="2">
        <f t="shared" si="93"/>
        <v>0.73191634229207614</v>
      </c>
      <c r="FQ84" s="2">
        <f t="shared" si="93"/>
        <v>0.75506714684375953</v>
      </c>
      <c r="FR84" s="2">
        <f t="shared" si="93"/>
        <v>0.76656032405689289</v>
      </c>
      <c r="FS84" s="2">
        <f t="shared" si="93"/>
        <v>0.77114984871641445</v>
      </c>
      <c r="FT84" s="2">
        <f t="shared" si="93"/>
        <v>0.73361109279413395</v>
      </c>
      <c r="FU84" s="2">
        <f t="shared" si="93"/>
        <v>0.70646814295809346</v>
      </c>
      <c r="FW84" s="2">
        <f t="shared" si="82"/>
        <v>1.4818683027710135E-4</v>
      </c>
      <c r="FX84" s="2">
        <f t="shared" si="82"/>
        <v>2.054206540913029E-4</v>
      </c>
      <c r="FY84" s="2">
        <f t="shared" si="82"/>
        <v>1.6444311838810602E-4</v>
      </c>
      <c r="FZ84" s="2">
        <f t="shared" si="82"/>
        <v>2.1695715059031806E-4</v>
      </c>
      <c r="GA84" s="2">
        <f t="shared" si="82"/>
        <v>2.0424875251289745E-4</v>
      </c>
      <c r="GB84" s="2">
        <f t="shared" si="82"/>
        <v>2.0354192109757981E-4</v>
      </c>
      <c r="GC84" s="2">
        <f t="shared" si="82"/>
        <v>2.0847898017304676E-4</v>
      </c>
      <c r="GD84" s="2">
        <f t="shared" si="82"/>
        <v>2.3451991012053919E-4</v>
      </c>
      <c r="GE84" s="2">
        <f t="shared" si="82"/>
        <v>2.8125764530078338E-4</v>
      </c>
      <c r="GF84" s="2">
        <f t="shared" si="82"/>
        <v>2.6546468680095132E-4</v>
      </c>
      <c r="GG84" s="2">
        <f t="shared" si="82"/>
        <v>2.3442950528564482E-4</v>
      </c>
      <c r="GH84" s="2">
        <f t="shared" si="82"/>
        <v>2.1002020158423899E-4</v>
      </c>
      <c r="GI84" s="2">
        <f t="shared" si="82"/>
        <v>1.6627158797177251E-4</v>
      </c>
      <c r="GJ84" s="2">
        <f t="shared" si="82"/>
        <v>1.0565153649721054E-4</v>
      </c>
      <c r="GK84" s="2">
        <f t="shared" si="82"/>
        <v>8.8894745946491703E-5</v>
      </c>
      <c r="GM84" s="86">
        <f t="shared" si="83"/>
        <v>0.41557239238369326</v>
      </c>
      <c r="GN84" s="86">
        <f t="shared" si="83"/>
        <v>0.34463660958079095</v>
      </c>
      <c r="GO84" s="86">
        <f t="shared" si="83"/>
        <v>0.33561670796419607</v>
      </c>
      <c r="GP84" s="86">
        <f t="shared" si="83"/>
        <v>0.37982022716290953</v>
      </c>
      <c r="GQ84" s="86">
        <f t="shared" si="83"/>
        <v>0.38191374110204829</v>
      </c>
      <c r="GR84" s="86">
        <f t="shared" si="83"/>
        <v>0.34790090211639951</v>
      </c>
      <c r="GS84" s="86">
        <f t="shared" si="83"/>
        <v>0.35503932505513341</v>
      </c>
      <c r="GT84" s="86">
        <f t="shared" si="83"/>
        <v>0.38462987720459207</v>
      </c>
      <c r="GU84" s="86">
        <f t="shared" si="83"/>
        <v>0.37203684832155204</v>
      </c>
      <c r="GV84" s="86">
        <f t="shared" si="83"/>
        <v>0.32560324446171657</v>
      </c>
      <c r="GW84" s="86">
        <f t="shared" si="83"/>
        <v>0.3700481057376932</v>
      </c>
      <c r="GX84" s="86">
        <f t="shared" si="83"/>
        <v>0.38886629057308664</v>
      </c>
      <c r="GY84" s="86">
        <f t="shared" si="83"/>
        <v>0.36401121863093078</v>
      </c>
      <c r="GZ84" s="86">
        <f t="shared" si="83"/>
        <v>0.33609193179206592</v>
      </c>
      <c r="HA84" s="86">
        <f t="shared" si="83"/>
        <v>0.3452824445177029</v>
      </c>
      <c r="HC84" s="86">
        <f t="shared" si="73"/>
        <v>1.0384028451644413E-4</v>
      </c>
      <c r="HD84" s="86">
        <f t="shared" si="73"/>
        <v>1.7331093435924078E-5</v>
      </c>
      <c r="HE84" s="86">
        <f t="shared" si="73"/>
        <v>9.5129423846025246E-6</v>
      </c>
      <c r="HF84" s="86">
        <f t="shared" si="73"/>
        <v>1.1099633754667091E-5</v>
      </c>
      <c r="HG84" s="86">
        <f t="shared" si="87"/>
        <v>1.2085978031487883E-5</v>
      </c>
      <c r="HH84" s="86">
        <f t="shared" si="87"/>
        <v>6.22385577752659E-6</v>
      </c>
      <c r="HI84" s="86">
        <f t="shared" si="87"/>
        <v>1.4699937301816747E-5</v>
      </c>
      <c r="HJ84" s="86">
        <f t="shared" si="87"/>
        <v>1.6994454503082302E-5</v>
      </c>
      <c r="HK84" s="86">
        <f t="shared" si="87"/>
        <v>1.682114750964962E-5</v>
      </c>
      <c r="HL84" s="86">
        <f t="shared" si="87"/>
        <v>1.0114761228128268E-5</v>
      </c>
      <c r="HM84" s="86">
        <f t="shared" si="87"/>
        <v>2.4876932198962743E-5</v>
      </c>
      <c r="HN84" s="86">
        <f t="shared" si="87"/>
        <v>1.2737763385656272E-5</v>
      </c>
      <c r="HO84" s="86">
        <f t="shared" si="87"/>
        <v>1.3891638427062531E-5</v>
      </c>
      <c r="HP84" s="86">
        <f t="shared" si="87"/>
        <v>4.5735584767886091E-6</v>
      </c>
      <c r="HQ84" s="86">
        <f t="shared" si="87"/>
        <v>1.4309811241241022E-7</v>
      </c>
      <c r="HS84" s="86">
        <f t="shared" si="84"/>
        <v>1.3307372119696837E-32</v>
      </c>
      <c r="HT84" s="86">
        <f t="shared" si="84"/>
        <v>2.3899012992525438E-38</v>
      </c>
      <c r="HU84" s="86">
        <f t="shared" si="84"/>
        <v>7.5378217839429905E-40</v>
      </c>
      <c r="HV84" s="86">
        <f t="shared" si="84"/>
        <v>2.8616795976653624E-40</v>
      </c>
      <c r="HW84" s="86">
        <f t="shared" si="84"/>
        <v>4.6480834830009265E-41</v>
      </c>
      <c r="HX84" s="86">
        <f t="shared" si="84"/>
        <v>7.9121494780928656E-45</v>
      </c>
      <c r="HY84" s="86">
        <f t="shared" si="84"/>
        <v>8.2153801413773197E-42</v>
      </c>
      <c r="HZ84" s="86">
        <f t="shared" si="84"/>
        <v>3.6188736883645046E-43</v>
      </c>
      <c r="IA84" s="86">
        <f t="shared" si="84"/>
        <v>1.1224855176085696E-42</v>
      </c>
      <c r="IB84" s="86">
        <f t="shared" si="84"/>
        <v>2.3279530106670888E-44</v>
      </c>
      <c r="IC84" s="86">
        <f t="shared" si="84"/>
        <v>1.0583098019004199E-40</v>
      </c>
      <c r="ID84" s="86">
        <f t="shared" si="84"/>
        <v>1.2635008050811641E-43</v>
      </c>
      <c r="IE84" s="86">
        <f t="shared" si="84"/>
        <v>3.1648929321178601E-42</v>
      </c>
      <c r="IF84" s="86">
        <f t="shared" si="84"/>
        <v>5.1181187289760616E-34</v>
      </c>
      <c r="IG84" s="86">
        <f t="shared" si="84"/>
        <v>1.3005161220940562E-25</v>
      </c>
      <c r="II84" s="86">
        <f t="shared" si="85"/>
        <v>5.2831705977926269E-178</v>
      </c>
      <c r="IJ84" s="86">
        <f t="shared" si="85"/>
        <v>1.9023586964063069E-217</v>
      </c>
      <c r="IK84" s="86">
        <f t="shared" si="85"/>
        <v>1.1560141448335453E-217</v>
      </c>
      <c r="IL84" s="86">
        <f t="shared" si="85"/>
        <v>1.3532900943518165E-225</v>
      </c>
      <c r="IM84" s="86">
        <f t="shared" si="85"/>
        <v>6.1746352230671764E-236</v>
      </c>
      <c r="IN84" s="86">
        <f t="shared" si="85"/>
        <v>2.9507815052459162E-253</v>
      </c>
      <c r="IO84" s="86">
        <f t="shared" si="85"/>
        <v>4.2279994309758176E-236</v>
      </c>
      <c r="IP84" s="86">
        <f t="shared" si="85"/>
        <v>7.125825999524217E-243</v>
      </c>
      <c r="IQ84" s="86">
        <f t="shared" si="85"/>
        <v>4.2701693269507038E-238</v>
      </c>
      <c r="IR84" s="86">
        <f t="shared" si="85"/>
        <v>6.6772421947636401E-247</v>
      </c>
      <c r="IS84" s="86">
        <f t="shared" si="85"/>
        <v>2.5186501563318771E-225</v>
      </c>
      <c r="IT84" s="86">
        <f t="shared" si="85"/>
        <v>8.8907479627423761E-244</v>
      </c>
      <c r="IU84" s="86">
        <f t="shared" si="85"/>
        <v>3.2207514861354034E-235</v>
      </c>
      <c r="IV84" s="86">
        <f t="shared" si="85"/>
        <v>5.2826346945946539E-96</v>
      </c>
      <c r="IW84" s="86">
        <f t="shared" si="85"/>
        <v>5.6736577911839523E-62</v>
      </c>
      <c r="IY84" s="86">
        <f t="shared" si="86"/>
        <v>0.41567623266820969</v>
      </c>
      <c r="IZ84" s="86">
        <f t="shared" si="86"/>
        <v>0.34465394067422689</v>
      </c>
      <c r="JA84" s="86">
        <f t="shared" si="86"/>
        <v>0.33562622090658067</v>
      </c>
      <c r="JB84" s="86">
        <f t="shared" si="86"/>
        <v>0.3798313267966642</v>
      </c>
      <c r="JC84" s="86">
        <f t="shared" si="86"/>
        <v>0.38192582708007977</v>
      </c>
      <c r="JD84" s="86">
        <f t="shared" si="86"/>
        <v>0.34790712597217704</v>
      </c>
      <c r="JE84" s="86">
        <f t="shared" si="86"/>
        <v>0.35505402499243521</v>
      </c>
      <c r="JF84" s="86">
        <f t="shared" si="86"/>
        <v>0.38464687165909517</v>
      </c>
      <c r="JG84" s="86">
        <f t="shared" si="86"/>
        <v>0.37205366946906171</v>
      </c>
      <c r="JH84" s="86">
        <f t="shared" si="86"/>
        <v>0.32561335922294471</v>
      </c>
      <c r="JI84" s="86">
        <f t="shared" si="86"/>
        <v>0.37007298266989214</v>
      </c>
      <c r="JJ84" s="86">
        <f t="shared" si="86"/>
        <v>0.38887902833647231</v>
      </c>
      <c r="JK84" s="86">
        <f t="shared" si="86"/>
        <v>0.36402511026935785</v>
      </c>
      <c r="JL84" s="86">
        <f t="shared" si="86"/>
        <v>0.3360965053505427</v>
      </c>
      <c r="JM84" s="86">
        <f t="shared" si="86"/>
        <v>0.34528258761581532</v>
      </c>
    </row>
    <row r="85" spans="2:273" x14ac:dyDescent="0.25">
      <c r="B85" s="2">
        <v>58</v>
      </c>
      <c r="C85" s="37">
        <v>198.54400000000001</v>
      </c>
      <c r="D85" s="37">
        <v>213.17699999999999</v>
      </c>
      <c r="E85" s="37">
        <v>212.095</v>
      </c>
      <c r="F85" s="37">
        <v>214.839</v>
      </c>
      <c r="G85" s="37">
        <v>214.5</v>
      </c>
      <c r="H85" s="37">
        <v>215</v>
      </c>
      <c r="I85" s="37">
        <v>218.71</v>
      </c>
      <c r="J85" s="37">
        <v>217.17699999999999</v>
      </c>
      <c r="K85" s="37">
        <v>220.37100000000001</v>
      </c>
      <c r="L85" s="37">
        <v>212.726</v>
      </c>
      <c r="M85" s="37">
        <v>215.96799999999999</v>
      </c>
      <c r="N85" s="37">
        <v>215.08099999999999</v>
      </c>
      <c r="O85" s="37">
        <v>211.452</v>
      </c>
      <c r="P85" s="37">
        <v>203.01599999999999</v>
      </c>
      <c r="Q85" s="37">
        <v>177.55600000000001</v>
      </c>
      <c r="S85" s="4">
        <f t="shared" si="88"/>
        <v>196.92037959652635</v>
      </c>
      <c r="T85" s="4">
        <f t="shared" si="88"/>
        <v>210.8108309424515</v>
      </c>
      <c r="U85" s="4">
        <f t="shared" si="88"/>
        <v>210.83230163642327</v>
      </c>
      <c r="V85" s="4">
        <f t="shared" si="88"/>
        <v>213.41326021121884</v>
      </c>
      <c r="W85" s="4">
        <f t="shared" si="88"/>
        <v>213.60056427088452</v>
      </c>
      <c r="X85" s="4">
        <f t="shared" si="88"/>
        <v>212.95152885562024</v>
      </c>
      <c r="Y85" s="4">
        <f t="shared" si="88"/>
        <v>217.56577990066472</v>
      </c>
      <c r="Z85" s="4">
        <f t="shared" si="88"/>
        <v>216.59253163975441</v>
      </c>
      <c r="AA85" s="4">
        <f t="shared" si="88"/>
        <v>219.83281912708034</v>
      </c>
      <c r="AB85" s="4">
        <f t="shared" si="88"/>
        <v>209.56903849518503</v>
      </c>
      <c r="AC85" s="4">
        <f t="shared" si="88"/>
        <v>213.78594885289473</v>
      </c>
      <c r="AD85" s="4">
        <f t="shared" si="88"/>
        <v>211.98143606902349</v>
      </c>
      <c r="AE85" s="4">
        <f t="shared" si="88"/>
        <v>205.68577361618713</v>
      </c>
      <c r="AF85" s="4">
        <f t="shared" si="88"/>
        <v>199.7709140149874</v>
      </c>
      <c r="AG85" s="4">
        <f t="shared" si="88"/>
        <v>176.98358487405886</v>
      </c>
      <c r="AI85" s="4">
        <f t="shared" si="89"/>
        <v>1.6236204034736659</v>
      </c>
      <c r="AJ85" s="4">
        <f t="shared" si="89"/>
        <v>2.3661690575484897</v>
      </c>
      <c r="AK85" s="4">
        <f t="shared" si="89"/>
        <v>1.2626983635767317</v>
      </c>
      <c r="AL85" s="4">
        <f t="shared" si="89"/>
        <v>1.4257397887811578</v>
      </c>
      <c r="AM85" s="4">
        <f t="shared" si="89"/>
        <v>0.89943572911548131</v>
      </c>
      <c r="AN85" s="4">
        <f t="shared" si="89"/>
        <v>2.0484711443797607</v>
      </c>
      <c r="AO85" s="4">
        <f t="shared" si="89"/>
        <v>1.1442200993352856</v>
      </c>
      <c r="AP85" s="4">
        <f t="shared" si="89"/>
        <v>0.58446836024558024</v>
      </c>
      <c r="AQ85" s="4">
        <f t="shared" si="89"/>
        <v>0.53818087291966776</v>
      </c>
      <c r="AR85" s="4">
        <f t="shared" si="89"/>
        <v>3.1569615048149728</v>
      </c>
      <c r="AS85" s="4">
        <f t="shared" si="89"/>
        <v>2.1820511471052555</v>
      </c>
      <c r="AT85" s="4">
        <f t="shared" si="89"/>
        <v>3.0995639309765011</v>
      </c>
      <c r="AU85" s="4">
        <f t="shared" si="89"/>
        <v>5.7662263838128638</v>
      </c>
      <c r="AV85" s="4">
        <f t="shared" si="89"/>
        <v>3.2450859850125937</v>
      </c>
      <c r="AW85" s="4">
        <f t="shared" si="89"/>
        <v>0.57241512594114852</v>
      </c>
      <c r="AY85" s="2">
        <f t="shared" si="80"/>
        <v>69.015424898098772</v>
      </c>
      <c r="AZ85" s="2">
        <f t="shared" si="80"/>
        <v>73.328740145775242</v>
      </c>
      <c r="BA85" s="2">
        <f t="shared" si="80"/>
        <v>78.070169834615086</v>
      </c>
      <c r="BB85" s="2">
        <f t="shared" si="80"/>
        <v>74.337101169437858</v>
      </c>
      <c r="BC85" s="2">
        <f t="shared" si="80"/>
        <v>75.321756961734707</v>
      </c>
      <c r="BD85" s="2">
        <f t="shared" si="80"/>
        <v>76.562012016329746</v>
      </c>
      <c r="BE85" s="2">
        <f t="shared" si="80"/>
        <v>83.908674733382398</v>
      </c>
      <c r="BF85" s="2">
        <f t="shared" si="80"/>
        <v>74.294089214231221</v>
      </c>
      <c r="BG85" s="2">
        <f t="shared" si="80"/>
        <v>77.58665172828583</v>
      </c>
      <c r="BH85" s="2">
        <f t="shared" si="80"/>
        <v>79.971185626797634</v>
      </c>
      <c r="BI85" s="2">
        <f t="shared" si="80"/>
        <v>76.265163851272163</v>
      </c>
      <c r="BJ85" s="2">
        <f t="shared" si="80"/>
        <v>76.294491231551874</v>
      </c>
      <c r="BK85" s="2">
        <f t="shared" si="80"/>
        <v>80.735201412089467</v>
      </c>
      <c r="BL85" s="2">
        <f t="shared" si="80"/>
        <v>74.435193517890312</v>
      </c>
      <c r="BM85" s="2">
        <f t="shared" si="80"/>
        <v>72.638409254430712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77.665438327526132</v>
      </c>
      <c r="DL85" s="2">
        <f t="shared" si="90"/>
        <v>80.691273331319834</v>
      </c>
      <c r="DM85" s="2">
        <f t="shared" si="90"/>
        <v>83.605196124031011</v>
      </c>
      <c r="DN85" s="2">
        <f t="shared" si="90"/>
        <v>77.773632437330079</v>
      </c>
      <c r="DO85" s="2">
        <f t="shared" si="90"/>
        <v>81.568480972515843</v>
      </c>
      <c r="DP85" s="2">
        <f t="shared" si="90"/>
        <v>82.804927016885543</v>
      </c>
      <c r="DQ85" s="2">
        <f t="shared" si="90"/>
        <v>89.689614982578391</v>
      </c>
      <c r="DR85" s="2">
        <f t="shared" si="90"/>
        <v>83.123543902439039</v>
      </c>
      <c r="DS85" s="2">
        <f t="shared" si="90"/>
        <v>87.678534345479108</v>
      </c>
      <c r="DT85" s="2">
        <f t="shared" si="90"/>
        <v>85.863523346828629</v>
      </c>
      <c r="DU85" s="2">
        <f t="shared" si="90"/>
        <v>83.218020662831236</v>
      </c>
      <c r="DV85" s="2">
        <f t="shared" si="90"/>
        <v>81.055829054666248</v>
      </c>
      <c r="DW85" s="2">
        <f t="shared" si="90"/>
        <v>86.913298238195921</v>
      </c>
      <c r="DX85" s="2">
        <f t="shared" si="90"/>
        <v>80.441747098515535</v>
      </c>
      <c r="DY85" s="2">
        <f t="shared" si="90"/>
        <v>74.959105169340447</v>
      </c>
      <c r="EA85" s="2">
        <f t="shared" ref="EA85:EL116" si="94">CE$228*$B85+CE$229</f>
        <v>67.252924162871679</v>
      </c>
      <c r="EB85" s="2">
        <f t="shared" si="91"/>
        <v>71.192581069011837</v>
      </c>
      <c r="EC85" s="2">
        <f t="shared" si="91"/>
        <v>76.442073567488464</v>
      </c>
      <c r="ED85" s="2">
        <f t="shared" si="91"/>
        <v>73.423079608635135</v>
      </c>
      <c r="EE85" s="2">
        <f t="shared" si="91"/>
        <v>73.68698071159811</v>
      </c>
      <c r="EF85" s="2">
        <f t="shared" si="91"/>
        <v>74.629222679077586</v>
      </c>
      <c r="EG85" s="2">
        <f t="shared" si="91"/>
        <v>82.141265692893924</v>
      </c>
      <c r="EH85" s="2">
        <f t="shared" si="91"/>
        <v>71.673979870545566</v>
      </c>
      <c r="EI85" s="2">
        <f t="shared" si="91"/>
        <v>74.449361529218706</v>
      </c>
      <c r="EJ85" s="2">
        <f t="shared" si="91"/>
        <v>78.003398633677961</v>
      </c>
      <c r="EK85" s="2">
        <f t="shared" si="91"/>
        <v>74.208158770614688</v>
      </c>
      <c r="EL85" s="2">
        <f t="shared" si="91"/>
        <v>74.971993785908495</v>
      </c>
      <c r="EM85" s="2">
        <f t="shared" si="91"/>
        <v>79.063415621260049</v>
      </c>
      <c r="EN85" s="2">
        <f t="shared" si="91"/>
        <v>72.446056534661409</v>
      </c>
      <c r="EO85" s="2">
        <f t="shared" si="91"/>
        <v>71.758841017177687</v>
      </c>
      <c r="EQ85" s="2">
        <f t="shared" si="92"/>
        <v>66.489340214513305</v>
      </c>
      <c r="ER85" s="2">
        <f t="shared" si="92"/>
        <v>70.052285805144763</v>
      </c>
      <c r="ES85" s="2">
        <f t="shared" si="92"/>
        <v>75.12787658853432</v>
      </c>
      <c r="ET85" s="2">
        <f t="shared" si="92"/>
        <v>72.459493043598258</v>
      </c>
      <c r="EU85" s="2">
        <f t="shared" si="92"/>
        <v>73.425991949892605</v>
      </c>
      <c r="EV85" s="2">
        <f t="shared" si="92"/>
        <v>74.311687962941264</v>
      </c>
      <c r="EW85" s="2">
        <f t="shared" si="92"/>
        <v>79.941980243552493</v>
      </c>
      <c r="EX85" s="2">
        <f t="shared" si="92"/>
        <v>71.348188807286618</v>
      </c>
      <c r="EY85" s="2">
        <f t="shared" si="92"/>
        <v>73.730645728900257</v>
      </c>
      <c r="EZ85" s="2">
        <f t="shared" si="92"/>
        <v>76.621143905441983</v>
      </c>
      <c r="FA85" s="2">
        <f t="shared" si="92"/>
        <v>74.359054857000928</v>
      </c>
      <c r="FB85" s="2">
        <f t="shared" si="92"/>
        <v>75.360195818186469</v>
      </c>
      <c r="FC85" s="2">
        <f t="shared" si="92"/>
        <v>77.62576734410176</v>
      </c>
      <c r="FD85" s="2">
        <f t="shared" si="92"/>
        <v>72.122010238869933</v>
      </c>
      <c r="FE85" s="2">
        <f t="shared" si="92"/>
        <v>73.094386166667078</v>
      </c>
      <c r="FG85" s="2">
        <f t="shared" si="93"/>
        <v>0.83072053728127759</v>
      </c>
      <c r="FH85" s="2">
        <f t="shared" si="93"/>
        <v>0.77508315334925604</v>
      </c>
      <c r="FI85" s="2">
        <f t="shared" si="93"/>
        <v>0.77267829621384676</v>
      </c>
      <c r="FJ85" s="2">
        <f t="shared" si="93"/>
        <v>0.78985411315731469</v>
      </c>
      <c r="FK85" s="2">
        <f t="shared" si="93"/>
        <v>0.79257315937069084</v>
      </c>
      <c r="FL85" s="2">
        <f t="shared" si="93"/>
        <v>0.76358487010213727</v>
      </c>
      <c r="FM85" s="2">
        <f t="shared" si="93"/>
        <v>0.76578829317091213</v>
      </c>
      <c r="FN85" s="2">
        <f t="shared" si="93"/>
        <v>0.77115345961210358</v>
      </c>
      <c r="FO85" s="2">
        <f t="shared" si="93"/>
        <v>0.7628338609328007</v>
      </c>
      <c r="FP85" s="2">
        <f t="shared" si="93"/>
        <v>0.74959820662480281</v>
      </c>
      <c r="FQ85" s="2">
        <f t="shared" si="93"/>
        <v>0.77169835467185544</v>
      </c>
      <c r="FR85" s="2">
        <f t="shared" si="93"/>
        <v>0.78263578928849353</v>
      </c>
      <c r="FS85" s="2">
        <f t="shared" si="93"/>
        <v>0.78699708385020328</v>
      </c>
      <c r="FT85" s="2">
        <f t="shared" si="93"/>
        <v>0.751219171630505</v>
      </c>
      <c r="FU85" s="2">
        <f t="shared" si="93"/>
        <v>0.72519829006845127</v>
      </c>
      <c r="FW85" s="2">
        <f t="shared" si="82"/>
        <v>1.6248130539199781E-4</v>
      </c>
      <c r="FX85" s="2">
        <f t="shared" si="82"/>
        <v>2.2523480440690151E-4</v>
      </c>
      <c r="FY85" s="2">
        <f t="shared" si="82"/>
        <v>1.8030543324102123E-4</v>
      </c>
      <c r="FZ85" s="2">
        <f t="shared" si="82"/>
        <v>2.3788380582275367E-4</v>
      </c>
      <c r="GA85" s="2">
        <f t="shared" si="82"/>
        <v>2.2394989066379969E-4</v>
      </c>
      <c r="GB85" s="2">
        <f t="shared" si="82"/>
        <v>2.2317489591940214E-4</v>
      </c>
      <c r="GC85" s="2">
        <f t="shared" si="82"/>
        <v>2.2858805836778305E-4</v>
      </c>
      <c r="GD85" s="2">
        <f t="shared" si="82"/>
        <v>2.5714014994071267E-4</v>
      </c>
      <c r="GE85" s="2">
        <f t="shared" si="82"/>
        <v>3.0838450748626019E-4</v>
      </c>
      <c r="GF85" s="2">
        <f t="shared" si="82"/>
        <v>2.910687861992516E-4</v>
      </c>
      <c r="GG85" s="2">
        <f t="shared" si="82"/>
        <v>2.5704102749511204E-4</v>
      </c>
      <c r="GH85" s="2">
        <f t="shared" si="82"/>
        <v>2.3027790581053745E-4</v>
      </c>
      <c r="GI85" s="2">
        <f t="shared" si="82"/>
        <v>1.8231024630422678E-4</v>
      </c>
      <c r="GJ85" s="2">
        <f t="shared" si="82"/>
        <v>1.158434253581128E-4</v>
      </c>
      <c r="GK85" s="2">
        <f t="shared" si="82"/>
        <v>9.7470314737146989E-5</v>
      </c>
      <c r="GM85" s="86">
        <f t="shared" si="83"/>
        <v>0.47192438989077395</v>
      </c>
      <c r="GN85" s="86">
        <f t="shared" si="83"/>
        <v>0.40939513596906113</v>
      </c>
      <c r="GO85" s="86">
        <f t="shared" si="83"/>
        <v>0.39779487267706176</v>
      </c>
      <c r="GP85" s="86">
        <f t="shared" si="83"/>
        <v>0.4458790352975921</v>
      </c>
      <c r="GQ85" s="86">
        <f t="shared" si="83"/>
        <v>0.44757257168035425</v>
      </c>
      <c r="GR85" s="86">
        <f t="shared" si="83"/>
        <v>0.41805489469338369</v>
      </c>
      <c r="GS85" s="86">
        <f t="shared" si="83"/>
        <v>0.42494122171688747</v>
      </c>
      <c r="GT85" s="86">
        <f t="shared" si="83"/>
        <v>0.45798876604137451</v>
      </c>
      <c r="GU85" s="86">
        <f t="shared" si="83"/>
        <v>0.44535613433186177</v>
      </c>
      <c r="GV85" s="86">
        <f t="shared" si="83"/>
        <v>0.39713965881656693</v>
      </c>
      <c r="GW85" s="86">
        <f t="shared" si="83"/>
        <v>0.4421893863599819</v>
      </c>
      <c r="GX85" s="86">
        <f t="shared" si="83"/>
        <v>0.46166815374136455</v>
      </c>
      <c r="GY85" s="86">
        <f t="shared" si="83"/>
        <v>0.43105327898147788</v>
      </c>
      <c r="GZ85" s="86">
        <f t="shared" si="83"/>
        <v>0.40914403055108656</v>
      </c>
      <c r="HA85" s="86">
        <f t="shared" si="83"/>
        <v>0.43138925619733604</v>
      </c>
      <c r="HC85" s="86">
        <f t="shared" si="73"/>
        <v>1.7213383836214849E-4</v>
      </c>
      <c r="HD85" s="86">
        <f t="shared" si="73"/>
        <v>3.2743629656827439E-5</v>
      </c>
      <c r="HE85" s="86">
        <f t="shared" si="73"/>
        <v>1.8006260620681164E-5</v>
      </c>
      <c r="HF85" s="86">
        <f t="shared" si="73"/>
        <v>2.1601178730206835E-5</v>
      </c>
      <c r="HG85" s="86">
        <f t="shared" si="87"/>
        <v>2.3699620746499861E-5</v>
      </c>
      <c r="HH85" s="86">
        <f t="shared" si="87"/>
        <v>1.2765718472578632E-5</v>
      </c>
      <c r="HI85" s="86">
        <f t="shared" si="87"/>
        <v>2.8701398293809225E-5</v>
      </c>
      <c r="HJ85" s="86">
        <f t="shared" si="87"/>
        <v>3.3653994807925677E-5</v>
      </c>
      <c r="HK85" s="86">
        <f t="shared" si="87"/>
        <v>3.3592663279027025E-5</v>
      </c>
      <c r="HL85" s="86">
        <f t="shared" si="87"/>
        <v>2.0700826106647419E-5</v>
      </c>
      <c r="HM85" s="86">
        <f t="shared" si="87"/>
        <v>4.747080831976095E-5</v>
      </c>
      <c r="HN85" s="86">
        <f t="shared" si="87"/>
        <v>2.5268222413630525E-5</v>
      </c>
      <c r="HO85" s="86">
        <f t="shared" si="87"/>
        <v>2.6676529380830062E-5</v>
      </c>
      <c r="HP85" s="86">
        <f t="shared" si="87"/>
        <v>9.4255573589802074E-6</v>
      </c>
      <c r="HQ85" s="86">
        <f t="shared" si="87"/>
        <v>3.7929694179728637E-7</v>
      </c>
      <c r="HS85" s="86">
        <f t="shared" si="84"/>
        <v>1.0368779741744713E-31</v>
      </c>
      <c r="HT85" s="86">
        <f t="shared" si="84"/>
        <v>3.1075678634818821E-37</v>
      </c>
      <c r="HU85" s="86">
        <f t="shared" si="84"/>
        <v>9.6724186725935871E-39</v>
      </c>
      <c r="HV85" s="86">
        <f t="shared" si="84"/>
        <v>4.2476332188546387E-39</v>
      </c>
      <c r="HW85" s="86">
        <f t="shared" si="84"/>
        <v>7.3964521325916792E-40</v>
      </c>
      <c r="HX85" s="86">
        <f t="shared" si="84"/>
        <v>1.5887274850726457E-43</v>
      </c>
      <c r="HY85" s="86">
        <f t="shared" si="84"/>
        <v>1.3524612449675336E-40</v>
      </c>
      <c r="HZ85" s="86">
        <f t="shared" si="84"/>
        <v>6.7701538024698757E-42</v>
      </c>
      <c r="IA85" s="86">
        <f t="shared" si="84"/>
        <v>2.1367745745973563E-41</v>
      </c>
      <c r="IB85" s="86">
        <f t="shared" si="84"/>
        <v>4.8665507266179092E-43</v>
      </c>
      <c r="IC85" s="86">
        <f t="shared" si="84"/>
        <v>1.6322555585031279E-39</v>
      </c>
      <c r="ID85" s="86">
        <f t="shared" si="84"/>
        <v>2.3248125372830991E-42</v>
      </c>
      <c r="IE85" s="86">
        <f t="shared" si="84"/>
        <v>4.8901327323319564E-41</v>
      </c>
      <c r="IF85" s="86">
        <f t="shared" si="84"/>
        <v>4.281325067920212E-33</v>
      </c>
      <c r="IG85" s="86">
        <f t="shared" si="84"/>
        <v>6.0759024956674094E-25</v>
      </c>
      <c r="II85" s="86">
        <f t="shared" si="85"/>
        <v>2.3965746163546256E-174</v>
      </c>
      <c r="IJ85" s="86">
        <f t="shared" si="85"/>
        <v>8.4353104319108333E-213</v>
      </c>
      <c r="IK85" s="86">
        <f t="shared" si="85"/>
        <v>3.9469394983845116E-213</v>
      </c>
      <c r="IL85" s="86">
        <f t="shared" si="85"/>
        <v>9.658698387556478E-221</v>
      </c>
      <c r="IM85" s="86">
        <f t="shared" si="85"/>
        <v>6.8016715783695576E-231</v>
      </c>
      <c r="IN85" s="86">
        <f t="shared" si="85"/>
        <v>7.6368891565072849E-248</v>
      </c>
      <c r="IO85" s="86">
        <f t="shared" si="85"/>
        <v>4.8286130768740726E-231</v>
      </c>
      <c r="IP85" s="86">
        <f t="shared" si="85"/>
        <v>1.3480300750226628E-237</v>
      </c>
      <c r="IQ85" s="86">
        <f t="shared" si="85"/>
        <v>8.2609506474474463E-233</v>
      </c>
      <c r="IR85" s="86">
        <f t="shared" si="85"/>
        <v>1.8621013960166206E-241</v>
      </c>
      <c r="IS85" s="86">
        <f t="shared" si="85"/>
        <v>1.9657468736637794E-220</v>
      </c>
      <c r="IT85" s="86">
        <f t="shared" si="85"/>
        <v>1.5029510886748004E-238</v>
      </c>
      <c r="IU85" s="86">
        <f t="shared" si="85"/>
        <v>2.6078603944100871E-230</v>
      </c>
      <c r="IV85" s="86">
        <f t="shared" si="85"/>
        <v>4.0385061536930134E-94</v>
      </c>
      <c r="IW85" s="86">
        <f t="shared" si="85"/>
        <v>8.6239704897518722E-61</v>
      </c>
      <c r="IY85" s="86">
        <f t="shared" si="86"/>
        <v>0.47209652372913613</v>
      </c>
      <c r="IZ85" s="86">
        <f t="shared" si="86"/>
        <v>0.40942787959871796</v>
      </c>
      <c r="JA85" s="86">
        <f t="shared" si="86"/>
        <v>0.39781287893768247</v>
      </c>
      <c r="JB85" s="86">
        <f t="shared" si="86"/>
        <v>0.44590063647632228</v>
      </c>
      <c r="JC85" s="86">
        <f t="shared" si="86"/>
        <v>0.44759627130110075</v>
      </c>
      <c r="JD85" s="86">
        <f t="shared" si="86"/>
        <v>0.41806766041185628</v>
      </c>
      <c r="JE85" s="86">
        <f t="shared" si="86"/>
        <v>0.42496992311518128</v>
      </c>
      <c r="JF85" s="86">
        <f t="shared" si="86"/>
        <v>0.45802242003618243</v>
      </c>
      <c r="JG85" s="86">
        <f t="shared" si="86"/>
        <v>0.44538972699514079</v>
      </c>
      <c r="JH85" s="86">
        <f t="shared" si="86"/>
        <v>0.3971603596426736</v>
      </c>
      <c r="JI85" s="86">
        <f t="shared" si="86"/>
        <v>0.44223685716830163</v>
      </c>
      <c r="JJ85" s="86">
        <f t="shared" si="86"/>
        <v>0.46169342196377816</v>
      </c>
      <c r="JK85" s="86">
        <f t="shared" si="86"/>
        <v>0.4310799555108587</v>
      </c>
      <c r="JL85" s="86">
        <f t="shared" si="86"/>
        <v>0.40915345610844556</v>
      </c>
      <c r="JM85" s="86">
        <f t="shared" si="86"/>
        <v>0.43138963549427783</v>
      </c>
    </row>
    <row r="86" spans="2:273" x14ac:dyDescent="0.25">
      <c r="B86" s="2">
        <v>59</v>
      </c>
      <c r="C86" s="37">
        <v>201.04400000000001</v>
      </c>
      <c r="D86" s="37">
        <v>220.09700000000001</v>
      </c>
      <c r="E86" s="37">
        <v>216.92099999999999</v>
      </c>
      <c r="F86" s="37">
        <v>219.887</v>
      </c>
      <c r="G86" s="37">
        <v>220.21</v>
      </c>
      <c r="H86" s="37">
        <v>221.952</v>
      </c>
      <c r="I86" s="37">
        <v>224.96799999999999</v>
      </c>
      <c r="J86" s="37">
        <v>222.24199999999999</v>
      </c>
      <c r="K86" s="37">
        <v>225</v>
      </c>
      <c r="L86" s="37">
        <v>220.5</v>
      </c>
      <c r="M86" s="37">
        <v>221.548</v>
      </c>
      <c r="N86" s="37">
        <v>220.339</v>
      </c>
      <c r="O86" s="37">
        <v>217.435</v>
      </c>
      <c r="P86" s="37">
        <v>209.381</v>
      </c>
      <c r="Q86" s="37">
        <v>183.095</v>
      </c>
      <c r="S86" s="4">
        <f t="shared" si="88"/>
        <v>202.82802907556623</v>
      </c>
      <c r="T86" s="4">
        <f t="shared" si="88"/>
        <v>221.88182257144152</v>
      </c>
      <c r="U86" s="4">
        <f t="shared" si="88"/>
        <v>221.00389606771881</v>
      </c>
      <c r="V86" s="4">
        <f t="shared" si="88"/>
        <v>222.94890021358077</v>
      </c>
      <c r="W86" s="4">
        <f t="shared" si="88"/>
        <v>223.0009419415876</v>
      </c>
      <c r="X86" s="4">
        <f t="shared" si="88"/>
        <v>224.54379151315865</v>
      </c>
      <c r="Y86" s="4">
        <f t="shared" si="88"/>
        <v>228.01185413655404</v>
      </c>
      <c r="Z86" s="4">
        <f t="shared" si="88"/>
        <v>226.29847380077521</v>
      </c>
      <c r="AA86" s="4">
        <f t="shared" si="88"/>
        <v>229.70551735284428</v>
      </c>
      <c r="AB86" s="4">
        <f t="shared" si="88"/>
        <v>222.40384627142589</v>
      </c>
      <c r="AC86" s="4">
        <f t="shared" si="88"/>
        <v>224.84447345269041</v>
      </c>
      <c r="AD86" s="4">
        <f t="shared" si="88"/>
        <v>222.82935392684951</v>
      </c>
      <c r="AE86" s="4">
        <f t="shared" si="88"/>
        <v>216.58746986100323</v>
      </c>
      <c r="AF86" s="4">
        <f t="shared" si="88"/>
        <v>211.64048338730564</v>
      </c>
      <c r="AG86" s="4">
        <f t="shared" si="88"/>
        <v>186.56056402577462</v>
      </c>
      <c r="AI86" s="4">
        <f t="shared" si="89"/>
        <v>-1.7840290755662238</v>
      </c>
      <c r="AJ86" s="4">
        <f t="shared" si="89"/>
        <v>-1.7848225714415094</v>
      </c>
      <c r="AK86" s="4">
        <f t="shared" si="89"/>
        <v>-4.0828960677188206</v>
      </c>
      <c r="AL86" s="4">
        <f t="shared" si="89"/>
        <v>-3.0619002135807705</v>
      </c>
      <c r="AM86" s="4">
        <f t="shared" si="89"/>
        <v>-2.7909419415875902</v>
      </c>
      <c r="AN86" s="4">
        <f t="shared" si="89"/>
        <v>-2.591791513158654</v>
      </c>
      <c r="AO86" s="4">
        <f t="shared" si="89"/>
        <v>-3.0438541365540459</v>
      </c>
      <c r="AP86" s="4">
        <f t="shared" si="89"/>
        <v>-4.0564738007752226</v>
      </c>
      <c r="AQ86" s="4">
        <f t="shared" si="89"/>
        <v>-4.7055173528442822</v>
      </c>
      <c r="AR86" s="4">
        <f t="shared" si="89"/>
        <v>-1.9038462714258912</v>
      </c>
      <c r="AS86" s="4">
        <f t="shared" si="89"/>
        <v>-3.2964734526904067</v>
      </c>
      <c r="AT86" s="4">
        <f t="shared" si="89"/>
        <v>-2.4903539268495081</v>
      </c>
      <c r="AU86" s="4">
        <f t="shared" si="89"/>
        <v>0.84753013899677399</v>
      </c>
      <c r="AV86" s="4">
        <f t="shared" si="89"/>
        <v>-2.2594833873056359</v>
      </c>
      <c r="AW86" s="4">
        <f t="shared" si="89"/>
        <v>-3.4655640257746256</v>
      </c>
      <c r="AY86" s="2">
        <f t="shared" si="80"/>
        <v>68.803263283547778</v>
      </c>
      <c r="AZ86" s="2">
        <f t="shared" si="80"/>
        <v>73.085485648453528</v>
      </c>
      <c r="BA86" s="2">
        <f t="shared" si="80"/>
        <v>77.843947517644324</v>
      </c>
      <c r="BB86" s="2">
        <f t="shared" si="80"/>
        <v>74.138843679201884</v>
      </c>
      <c r="BC86" s="2">
        <f t="shared" si="80"/>
        <v>75.092027766404925</v>
      </c>
      <c r="BD86" s="2">
        <f t="shared" si="80"/>
        <v>76.312863840637576</v>
      </c>
      <c r="BE86" s="2">
        <f t="shared" si="80"/>
        <v>83.592536106690559</v>
      </c>
      <c r="BF86" s="2">
        <f t="shared" si="80"/>
        <v>74.037072944923693</v>
      </c>
      <c r="BG86" s="2">
        <f t="shared" si="80"/>
        <v>77.29289275512302</v>
      </c>
      <c r="BH86" s="2">
        <f t="shared" si="80"/>
        <v>79.724683478818619</v>
      </c>
      <c r="BI86" s="2">
        <f t="shared" si="80"/>
        <v>76.044071313312557</v>
      </c>
      <c r="BJ86" s="2">
        <f t="shared" si="80"/>
        <v>76.100273552325604</v>
      </c>
      <c r="BK86" s="2">
        <f t="shared" si="80"/>
        <v>80.495545113872524</v>
      </c>
      <c r="BL86" s="2">
        <f t="shared" si="80"/>
        <v>74.243100696288749</v>
      </c>
      <c r="BM86" s="2">
        <f t="shared" si="80"/>
        <v>72.534859438421762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77.717259233449468</v>
      </c>
      <c r="DL86" s="2">
        <f t="shared" si="90"/>
        <v>80.789245394140735</v>
      </c>
      <c r="DM86" s="2">
        <f t="shared" si="90"/>
        <v>83.692259267089511</v>
      </c>
      <c r="DN86" s="2">
        <f t="shared" si="90"/>
        <v>77.721885231047992</v>
      </c>
      <c r="DO86" s="2">
        <f t="shared" si="90"/>
        <v>81.587737843551793</v>
      </c>
      <c r="DP86" s="2">
        <f t="shared" si="90"/>
        <v>82.857421106941828</v>
      </c>
      <c r="DQ86" s="2">
        <f t="shared" si="90"/>
        <v>89.672006097560967</v>
      </c>
      <c r="DR86" s="2">
        <f t="shared" si="90"/>
        <v>83.168969512195133</v>
      </c>
      <c r="DS86" s="2">
        <f t="shared" si="90"/>
        <v>87.820218758434578</v>
      </c>
      <c r="DT86" s="2">
        <f t="shared" si="90"/>
        <v>85.95897800269907</v>
      </c>
      <c r="DU86" s="2">
        <f t="shared" si="90"/>
        <v>83.283046106474387</v>
      </c>
      <c r="DV86" s="2">
        <f t="shared" si="90"/>
        <v>81.040334642102067</v>
      </c>
      <c r="DW86" s="2">
        <f t="shared" si="90"/>
        <v>86.953684989429178</v>
      </c>
      <c r="DX86" s="2">
        <f t="shared" si="90"/>
        <v>80.509046086369779</v>
      </c>
      <c r="DY86" s="2">
        <f t="shared" si="90"/>
        <v>74.939880570409969</v>
      </c>
      <c r="EA86" s="2">
        <f t="shared" si="94"/>
        <v>67.146806009465124</v>
      </c>
      <c r="EB86" s="2">
        <f t="shared" si="91"/>
        <v>71.047026648857823</v>
      </c>
      <c r="EC86" s="2">
        <f t="shared" si="91"/>
        <v>76.275091241697638</v>
      </c>
      <c r="ED86" s="2">
        <f t="shared" si="91"/>
        <v>73.269737647144026</v>
      </c>
      <c r="EE86" s="2">
        <f t="shared" si="91"/>
        <v>73.541675424120385</v>
      </c>
      <c r="EF86" s="2">
        <f t="shared" si="91"/>
        <v>74.464977490639342</v>
      </c>
      <c r="EG86" s="2">
        <f t="shared" si="91"/>
        <v>81.897462614479593</v>
      </c>
      <c r="EH86" s="2">
        <f t="shared" si="91"/>
        <v>71.565665054413557</v>
      </c>
      <c r="EI86" s="2">
        <f t="shared" si="91"/>
        <v>74.308222664375492</v>
      </c>
      <c r="EJ86" s="2">
        <f t="shared" si="91"/>
        <v>77.825935640430444</v>
      </c>
      <c r="EK86" s="2">
        <f t="shared" si="91"/>
        <v>74.090855203080267</v>
      </c>
      <c r="EL86" s="2">
        <f t="shared" si="91"/>
        <v>74.848855393804669</v>
      </c>
      <c r="EM86" s="2">
        <f t="shared" si="91"/>
        <v>78.901780691678056</v>
      </c>
      <c r="EN86" s="2">
        <f t="shared" si="91"/>
        <v>72.35064899991967</v>
      </c>
      <c r="EO86" s="2">
        <f t="shared" si="91"/>
        <v>71.703517389844365</v>
      </c>
      <c r="EQ86" s="2">
        <f t="shared" si="92"/>
        <v>66.397195299427494</v>
      </c>
      <c r="ER86" s="2">
        <f t="shared" si="92"/>
        <v>69.928225986062415</v>
      </c>
      <c r="ES86" s="2">
        <f t="shared" si="92"/>
        <v>74.984896973120087</v>
      </c>
      <c r="ET86" s="2">
        <f t="shared" si="92"/>
        <v>72.324348727014623</v>
      </c>
      <c r="EU86" s="2">
        <f t="shared" si="92"/>
        <v>73.285636129122921</v>
      </c>
      <c r="EV86" s="2">
        <f t="shared" si="92"/>
        <v>74.153550205433248</v>
      </c>
      <c r="EW86" s="2">
        <f t="shared" si="92"/>
        <v>79.741066903351623</v>
      </c>
      <c r="EX86" s="2">
        <f t="shared" si="92"/>
        <v>71.246458454836741</v>
      </c>
      <c r="EY86" s="2">
        <f t="shared" si="92"/>
        <v>73.604162557544754</v>
      </c>
      <c r="EZ86" s="2">
        <f t="shared" si="92"/>
        <v>76.472037576951465</v>
      </c>
      <c r="FA86" s="2">
        <f t="shared" si="92"/>
        <v>74.238720788421219</v>
      </c>
      <c r="FB86" s="2">
        <f t="shared" si="92"/>
        <v>75.229447914626988</v>
      </c>
      <c r="FC86" s="2">
        <f t="shared" si="92"/>
        <v>77.49186810772855</v>
      </c>
      <c r="FD86" s="2">
        <f t="shared" si="92"/>
        <v>72.033174205154964</v>
      </c>
      <c r="FE86" s="2">
        <f t="shared" si="92"/>
        <v>73.010403439287131</v>
      </c>
      <c r="FG86" s="2">
        <f t="shared" si="93"/>
        <v>0.84328100362034975</v>
      </c>
      <c r="FH86" s="2">
        <f t="shared" si="93"/>
        <v>0.79073193165132727</v>
      </c>
      <c r="FI86" s="2">
        <f t="shared" si="93"/>
        <v>0.78844872614394945</v>
      </c>
      <c r="FJ86" s="2">
        <f t="shared" si="93"/>
        <v>0.80473409742765145</v>
      </c>
      <c r="FK86" s="2">
        <f t="shared" si="93"/>
        <v>0.80730758324580565</v>
      </c>
      <c r="FL86" s="2">
        <f t="shared" si="93"/>
        <v>0.77980637808280406</v>
      </c>
      <c r="FM86" s="2">
        <f t="shared" si="93"/>
        <v>0.78190179694393203</v>
      </c>
      <c r="FN86" s="2">
        <f t="shared" si="93"/>
        <v>0.78700051376627123</v>
      </c>
      <c r="FO86" s="2">
        <f t="shared" si="93"/>
        <v>0.77909199117731731</v>
      </c>
      <c r="FP86" s="2">
        <f t="shared" si="93"/>
        <v>0.76648591769123342</v>
      </c>
      <c r="FQ86" s="2">
        <f t="shared" si="93"/>
        <v>0.78751807296284526</v>
      </c>
      <c r="FR86" s="2">
        <f t="shared" si="93"/>
        <v>0.79789610642649833</v>
      </c>
      <c r="FS86" s="2">
        <f t="shared" si="93"/>
        <v>0.80202866319533916</v>
      </c>
      <c r="FT86" s="2">
        <f t="shared" si="93"/>
        <v>0.76803139128354925</v>
      </c>
      <c r="FU86" s="2">
        <f t="shared" si="93"/>
        <v>0.74316776848633781</v>
      </c>
      <c r="FW86" s="2">
        <f t="shared" si="82"/>
        <v>1.7815441591182037E-4</v>
      </c>
      <c r="FX86" s="2">
        <f t="shared" si="82"/>
        <v>2.4695968554961934E-4</v>
      </c>
      <c r="FY86" s="2">
        <f t="shared" si="82"/>
        <v>1.9769753713893119E-4</v>
      </c>
      <c r="FZ86" s="2">
        <f t="shared" si="82"/>
        <v>2.6082842013134492E-4</v>
      </c>
      <c r="GA86" s="2">
        <f t="shared" si="82"/>
        <v>2.4555086670036347E-4</v>
      </c>
      <c r="GB86" s="2">
        <f t="shared" si="82"/>
        <v>2.4470113851679976E-4</v>
      </c>
      <c r="GC86" s="2">
        <f t="shared" si="82"/>
        <v>2.506362944254102E-4</v>
      </c>
      <c r="GD86" s="2">
        <f t="shared" si="82"/>
        <v>2.8194157323863025E-4</v>
      </c>
      <c r="GE86" s="2">
        <f t="shared" si="82"/>
        <v>3.3812682840881389E-4</v>
      </c>
      <c r="GF86" s="2">
        <f t="shared" si="82"/>
        <v>3.1914161557705179E-4</v>
      </c>
      <c r="GG86" s="2">
        <f t="shared" si="82"/>
        <v>2.8183289302967639E-4</v>
      </c>
      <c r="GH86" s="2">
        <f t="shared" si="82"/>
        <v>2.5248909327584728E-4</v>
      </c>
      <c r="GI86" s="2">
        <f t="shared" si="82"/>
        <v>1.9989569404797153E-4</v>
      </c>
      <c r="GJ86" s="2">
        <f t="shared" si="82"/>
        <v>1.2701837046807748E-4</v>
      </c>
      <c r="GK86" s="2">
        <f t="shared" si="82"/>
        <v>1.0687306987178054E-4</v>
      </c>
      <c r="GM86" s="86">
        <f t="shared" si="83"/>
        <v>0.52627517893037745</v>
      </c>
      <c r="GN86" s="86">
        <f t="shared" si="83"/>
        <v>0.47630034184216791</v>
      </c>
      <c r="GO86" s="86">
        <f t="shared" si="83"/>
        <v>0.46102902076808611</v>
      </c>
      <c r="GP86" s="86">
        <f t="shared" si="83"/>
        <v>0.51261915768141431</v>
      </c>
      <c r="GQ86" s="86">
        <f t="shared" si="83"/>
        <v>0.51401400571855815</v>
      </c>
      <c r="GR86" s="86">
        <f t="shared" si="83"/>
        <v>0.49096017107465439</v>
      </c>
      <c r="GS86" s="86">
        <f t="shared" si="83"/>
        <v>0.49628318967542745</v>
      </c>
      <c r="GT86" s="86">
        <f t="shared" si="83"/>
        <v>0.5309376722047553</v>
      </c>
      <c r="GU86" s="86">
        <f t="shared" si="83"/>
        <v>0.51792406863751106</v>
      </c>
      <c r="GV86" s="86">
        <f t="shared" si="83"/>
        <v>0.47352591670549526</v>
      </c>
      <c r="GW86" s="86">
        <f t="shared" si="83"/>
        <v>0.51697734683909347</v>
      </c>
      <c r="GX86" s="86">
        <f t="shared" si="83"/>
        <v>0.53852635621058065</v>
      </c>
      <c r="GY86" s="86">
        <f t="shared" si="83"/>
        <v>0.50375213913965589</v>
      </c>
      <c r="GZ86" s="86">
        <f t="shared" si="83"/>
        <v>0.48633539584428065</v>
      </c>
      <c r="HA86" s="86">
        <f t="shared" si="83"/>
        <v>0.51924216867838269</v>
      </c>
      <c r="HC86" s="86">
        <f t="shared" si="73"/>
        <v>2.8116494427080844E-4</v>
      </c>
      <c r="HD86" s="86">
        <f t="shared" si="73"/>
        <v>6.0660530139129507E-5</v>
      </c>
      <c r="HE86" s="86">
        <f t="shared" si="73"/>
        <v>3.34513889157787E-5</v>
      </c>
      <c r="HF86" s="86">
        <f t="shared" si="73"/>
        <v>4.1178753199154919E-5</v>
      </c>
      <c r="HG86" s="86">
        <f t="shared" si="87"/>
        <v>4.5493449029531608E-5</v>
      </c>
      <c r="HH86" s="86">
        <f t="shared" si="87"/>
        <v>2.5590559001374141E-5</v>
      </c>
      <c r="HI86" s="86">
        <f t="shared" si="87"/>
        <v>5.4852180190665709E-5</v>
      </c>
      <c r="HJ86" s="86">
        <f t="shared" si="87"/>
        <v>6.5153070481556766E-5</v>
      </c>
      <c r="HK86" s="86">
        <f t="shared" si="87"/>
        <v>6.5548674345457733E-5</v>
      </c>
      <c r="HL86" s="86">
        <f t="shared" si="87"/>
        <v>4.1371549719413464E-5</v>
      </c>
      <c r="HM86" s="86">
        <f t="shared" si="87"/>
        <v>8.8706513853328907E-5</v>
      </c>
      <c r="HN86" s="86">
        <f t="shared" si="87"/>
        <v>4.9026742796377454E-5</v>
      </c>
      <c r="HO86" s="86">
        <f t="shared" si="87"/>
        <v>5.0201465005201766E-5</v>
      </c>
      <c r="HP86" s="86">
        <f t="shared" si="87"/>
        <v>1.8990372599035612E-5</v>
      </c>
      <c r="HQ86" s="86">
        <f t="shared" si="87"/>
        <v>9.7358312209285541E-7</v>
      </c>
      <c r="HS86" s="86">
        <f t="shared" si="84"/>
        <v>7.8433047211577276E-31</v>
      </c>
      <c r="HT86" s="86">
        <f t="shared" si="84"/>
        <v>3.8856182157368484E-36</v>
      </c>
      <c r="HU86" s="86">
        <f t="shared" si="84"/>
        <v>1.1958054117799044E-37</v>
      </c>
      <c r="HV86" s="86">
        <f t="shared" si="84"/>
        <v>6.0505388847384016E-38</v>
      </c>
      <c r="HW86" s="86">
        <f t="shared" si="84"/>
        <v>1.1280533072595518E-38</v>
      </c>
      <c r="HX86" s="86">
        <f t="shared" si="84"/>
        <v>3.0479049575336248E-42</v>
      </c>
      <c r="HY86" s="86">
        <f t="shared" si="84"/>
        <v>2.1334101373616372E-39</v>
      </c>
      <c r="HZ86" s="86">
        <f t="shared" si="84"/>
        <v>1.2105821239177343E-40</v>
      </c>
      <c r="IA86" s="86">
        <f t="shared" si="84"/>
        <v>3.8835874582119925E-40</v>
      </c>
      <c r="IB86" s="86">
        <f t="shared" si="84"/>
        <v>9.7029103101302403E-42</v>
      </c>
      <c r="IC86" s="86">
        <f t="shared" si="84"/>
        <v>2.4141955512893866E-38</v>
      </c>
      <c r="ID86" s="86">
        <f t="shared" si="84"/>
        <v>4.0926665068266555E-41</v>
      </c>
      <c r="IE86" s="86">
        <f t="shared" si="84"/>
        <v>7.256912667105444E-40</v>
      </c>
      <c r="IF86" s="86">
        <f t="shared" si="84"/>
        <v>3.4743206969960765E-32</v>
      </c>
      <c r="IG86" s="86">
        <f t="shared" si="84"/>
        <v>2.778412616290022E-24</v>
      </c>
      <c r="II86" s="86">
        <f t="shared" si="85"/>
        <v>9.9536820749478217E-171</v>
      </c>
      <c r="IJ86" s="86">
        <f t="shared" si="85"/>
        <v>3.3291169285041854E-208</v>
      </c>
      <c r="IK86" s="86">
        <f t="shared" si="85"/>
        <v>1.2063673667499819E-208</v>
      </c>
      <c r="IL86" s="86">
        <f t="shared" si="85"/>
        <v>6.0991229815272138E-216</v>
      </c>
      <c r="IM86" s="86">
        <f t="shared" si="85"/>
        <v>6.6033747244103584E-226</v>
      </c>
      <c r="IN86" s="86">
        <f t="shared" si="85"/>
        <v>1.7259269038463539E-242</v>
      </c>
      <c r="IO86" s="86">
        <f t="shared" si="85"/>
        <v>4.8568119726785053E-226</v>
      </c>
      <c r="IP86" s="86">
        <f t="shared" si="85"/>
        <v>2.2294453983477558E-232</v>
      </c>
      <c r="IQ86" s="86">
        <f t="shared" si="85"/>
        <v>1.3926280481766338E-227</v>
      </c>
      <c r="IR86" s="86">
        <f t="shared" si="85"/>
        <v>4.5109124286383371E-236</v>
      </c>
      <c r="IS86" s="86">
        <f t="shared" si="85"/>
        <v>1.3545139321074377E-215</v>
      </c>
      <c r="IT86" s="86">
        <f t="shared" si="85"/>
        <v>2.2278299657189706E-233</v>
      </c>
      <c r="IU86" s="86">
        <f t="shared" si="85"/>
        <v>1.8727566754242983E-225</v>
      </c>
      <c r="IV86" s="86">
        <f t="shared" si="85"/>
        <v>2.9555379747306918E-92</v>
      </c>
      <c r="IW86" s="86">
        <f t="shared" si="85"/>
        <v>1.2761707866491123E-59</v>
      </c>
      <c r="IY86" s="86">
        <f t="shared" si="86"/>
        <v>0.52655634387464822</v>
      </c>
      <c r="IZ86" s="86">
        <f t="shared" si="86"/>
        <v>0.47636100237230705</v>
      </c>
      <c r="JA86" s="86">
        <f t="shared" si="86"/>
        <v>0.46106247215700191</v>
      </c>
      <c r="JB86" s="86">
        <f t="shared" si="86"/>
        <v>0.51266033643461351</v>
      </c>
      <c r="JC86" s="86">
        <f t="shared" si="86"/>
        <v>0.51405949916758764</v>
      </c>
      <c r="JD86" s="86">
        <f t="shared" si="86"/>
        <v>0.49098576163365576</v>
      </c>
      <c r="JE86" s="86">
        <f t="shared" si="86"/>
        <v>0.49633804185561814</v>
      </c>
      <c r="JF86" s="86">
        <f t="shared" si="86"/>
        <v>0.5310028252752369</v>
      </c>
      <c r="JG86" s="86">
        <f t="shared" si="86"/>
        <v>0.51798961731185655</v>
      </c>
      <c r="JH86" s="86">
        <f t="shared" si="86"/>
        <v>0.47356728825521466</v>
      </c>
      <c r="JI86" s="86">
        <f t="shared" si="86"/>
        <v>0.51706605335294675</v>
      </c>
      <c r="JJ86" s="86">
        <f t="shared" si="86"/>
        <v>0.53857538295337704</v>
      </c>
      <c r="JK86" s="86">
        <f t="shared" si="86"/>
        <v>0.50380234060466111</v>
      </c>
      <c r="JL86" s="86">
        <f t="shared" si="86"/>
        <v>0.48635438621687971</v>
      </c>
      <c r="JM86" s="86">
        <f t="shared" si="86"/>
        <v>0.51924314226150481</v>
      </c>
    </row>
    <row r="87" spans="2:273" x14ac:dyDescent="0.25">
      <c r="B87" s="2">
        <v>60</v>
      </c>
      <c r="C87" s="37">
        <v>202.691</v>
      </c>
      <c r="D87" s="37">
        <v>223.58099999999999</v>
      </c>
      <c r="E87" s="37">
        <v>219.96799999999999</v>
      </c>
      <c r="F87" s="37">
        <v>221.71</v>
      </c>
      <c r="G87" s="37">
        <v>222.774</v>
      </c>
      <c r="H87" s="37">
        <v>224.46799999999999</v>
      </c>
      <c r="I87" s="37">
        <v>226.613</v>
      </c>
      <c r="J87" s="37">
        <v>223.21</v>
      </c>
      <c r="K87" s="37">
        <v>225.69399999999999</v>
      </c>
      <c r="L87" s="37">
        <v>225.452</v>
      </c>
      <c r="M87" s="37">
        <v>223.98400000000001</v>
      </c>
      <c r="N87" s="37">
        <v>221.98400000000001</v>
      </c>
      <c r="O87" s="37">
        <v>221.85499999999999</v>
      </c>
      <c r="P87" s="37">
        <v>212.55600000000001</v>
      </c>
      <c r="Q87" s="37">
        <v>184.41300000000001</v>
      </c>
      <c r="S87" s="4">
        <f t="shared" si="88"/>
        <v>205.41852975737993</v>
      </c>
      <c r="T87" s="4">
        <f t="shared" si="88"/>
        <v>228.9240246148284</v>
      </c>
      <c r="U87" s="4">
        <f t="shared" si="88"/>
        <v>227.13703503927738</v>
      </c>
      <c r="V87" s="4">
        <f t="shared" si="88"/>
        <v>228.08035079272508</v>
      </c>
      <c r="W87" s="4">
        <f t="shared" si="88"/>
        <v>228.15215096582267</v>
      </c>
      <c r="X87" s="4">
        <f t="shared" si="88"/>
        <v>231.44343370402913</v>
      </c>
      <c r="Y87" s="4">
        <f t="shared" si="88"/>
        <v>233.52123115862963</v>
      </c>
      <c r="Z87" s="4">
        <f t="shared" si="88"/>
        <v>229.84234327250903</v>
      </c>
      <c r="AA87" s="4">
        <f t="shared" si="88"/>
        <v>233.13114234654429</v>
      </c>
      <c r="AB87" s="4">
        <f t="shared" si="88"/>
        <v>230.98743233517249</v>
      </c>
      <c r="AC87" s="4">
        <f t="shared" si="88"/>
        <v>231.10261896596896</v>
      </c>
      <c r="AD87" s="4">
        <f t="shared" si="88"/>
        <v>229.68698439722533</v>
      </c>
      <c r="AE87" s="4">
        <f t="shared" si="88"/>
        <v>225.34958958933396</v>
      </c>
      <c r="AF87" s="4">
        <f t="shared" si="88"/>
        <v>218.99401241024708</v>
      </c>
      <c r="AG87" s="4">
        <f t="shared" si="88"/>
        <v>189.46706202723965</v>
      </c>
      <c r="AI87" s="4">
        <f t="shared" si="89"/>
        <v>-2.7275297573799264</v>
      </c>
      <c r="AJ87" s="4">
        <f t="shared" si="89"/>
        <v>-5.3430246148284084</v>
      </c>
      <c r="AK87" s="4">
        <f t="shared" si="89"/>
        <v>-7.1690350392773894</v>
      </c>
      <c r="AL87" s="4">
        <f t="shared" si="89"/>
        <v>-6.3703507927250769</v>
      </c>
      <c r="AM87" s="4">
        <f t="shared" si="89"/>
        <v>-5.3781509658226696</v>
      </c>
      <c r="AN87" s="4">
        <f t="shared" si="89"/>
        <v>-6.9754337040291432</v>
      </c>
      <c r="AO87" s="4">
        <f t="shared" si="89"/>
        <v>-6.9082311586296328</v>
      </c>
      <c r="AP87" s="4">
        <f t="shared" si="89"/>
        <v>-6.6323432725090186</v>
      </c>
      <c r="AQ87" s="4">
        <f t="shared" si="89"/>
        <v>-7.4371423465443058</v>
      </c>
      <c r="AR87" s="4">
        <f t="shared" si="89"/>
        <v>-5.5354323351724872</v>
      </c>
      <c r="AS87" s="4">
        <f t="shared" si="89"/>
        <v>-7.1186189659689489</v>
      </c>
      <c r="AT87" s="4">
        <f t="shared" si="89"/>
        <v>-7.7029843972253218</v>
      </c>
      <c r="AU87" s="4">
        <f t="shared" si="89"/>
        <v>-3.4945895893339696</v>
      </c>
      <c r="AV87" s="4">
        <f t="shared" si="89"/>
        <v>-6.4380124102470688</v>
      </c>
      <c r="AW87" s="4">
        <f t="shared" si="89"/>
        <v>-5.0540620272396382</v>
      </c>
      <c r="AY87" s="2">
        <f t="shared" si="80"/>
        <v>68.59538770929673</v>
      </c>
      <c r="AZ87" s="2">
        <f t="shared" si="80"/>
        <v>72.842752872650735</v>
      </c>
      <c r="BA87" s="2">
        <f t="shared" si="80"/>
        <v>77.615968524094754</v>
      </c>
      <c r="BB87" s="2">
        <f t="shared" si="80"/>
        <v>73.941258756693514</v>
      </c>
      <c r="BC87" s="2">
        <f t="shared" si="80"/>
        <v>74.864104115389694</v>
      </c>
      <c r="BD87" s="2">
        <f t="shared" si="80"/>
        <v>76.063696020554417</v>
      </c>
      <c r="BE87" s="2">
        <f t="shared" si="80"/>
        <v>83.275625986582384</v>
      </c>
      <c r="BF87" s="2">
        <f t="shared" si="80"/>
        <v>73.784773292771959</v>
      </c>
      <c r="BG87" s="2">
        <f t="shared" si="80"/>
        <v>77.001169893859853</v>
      </c>
      <c r="BH87" s="2">
        <f t="shared" si="80"/>
        <v>79.475758278428785</v>
      </c>
      <c r="BI87" s="2">
        <f t="shared" si="80"/>
        <v>75.824856787762499</v>
      </c>
      <c r="BJ87" s="2">
        <f t="shared" si="80"/>
        <v>75.907901477297528</v>
      </c>
      <c r="BK87" s="2">
        <f t="shared" si="80"/>
        <v>80.256525300890402</v>
      </c>
      <c r="BL87" s="2">
        <f t="shared" si="80"/>
        <v>74.05227284399453</v>
      </c>
      <c r="BM87" s="2">
        <f t="shared" si="80"/>
        <v>72.432587436900349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77.769080139372818</v>
      </c>
      <c r="DL87" s="2">
        <f t="shared" si="90"/>
        <v>80.887217456961636</v>
      </c>
      <c r="DM87" s="2">
        <f t="shared" si="90"/>
        <v>83.779322410147998</v>
      </c>
      <c r="DN87" s="2">
        <f t="shared" si="90"/>
        <v>77.670138024765905</v>
      </c>
      <c r="DO87" s="2">
        <f t="shared" si="90"/>
        <v>81.606994714587728</v>
      </c>
      <c r="DP87" s="2">
        <f t="shared" si="90"/>
        <v>82.909915196998114</v>
      </c>
      <c r="DQ87" s="2">
        <f t="shared" si="90"/>
        <v>89.654397212543543</v>
      </c>
      <c r="DR87" s="2">
        <f t="shared" si="90"/>
        <v>83.214395121951242</v>
      </c>
      <c r="DS87" s="2">
        <f t="shared" si="90"/>
        <v>87.961903171390048</v>
      </c>
      <c r="DT87" s="2">
        <f t="shared" si="90"/>
        <v>86.05443265856951</v>
      </c>
      <c r="DU87" s="2">
        <f t="shared" si="90"/>
        <v>83.348071550117524</v>
      </c>
      <c r="DV87" s="2">
        <f t="shared" si="90"/>
        <v>81.024840229537887</v>
      </c>
      <c r="DW87" s="2">
        <f t="shared" si="90"/>
        <v>86.994071740662434</v>
      </c>
      <c r="DX87" s="2">
        <f t="shared" si="90"/>
        <v>80.576345074224037</v>
      </c>
      <c r="DY87" s="2">
        <f t="shared" si="90"/>
        <v>74.920655971479491</v>
      </c>
      <c r="EA87" s="2">
        <f t="shared" si="94"/>
        <v>67.040687856058568</v>
      </c>
      <c r="EB87" s="2">
        <f t="shared" si="91"/>
        <v>70.901472228703824</v>
      </c>
      <c r="EC87" s="2">
        <f t="shared" si="91"/>
        <v>76.108108915906797</v>
      </c>
      <c r="ED87" s="2">
        <f t="shared" si="91"/>
        <v>73.116395685652918</v>
      </c>
      <c r="EE87" s="2">
        <f t="shared" si="91"/>
        <v>73.396370136642659</v>
      </c>
      <c r="EF87" s="2">
        <f t="shared" si="91"/>
        <v>74.300732302201084</v>
      </c>
      <c r="EG87" s="2">
        <f t="shared" si="91"/>
        <v>81.653659536065248</v>
      </c>
      <c r="EH87" s="2">
        <f t="shared" si="91"/>
        <v>71.457350238281535</v>
      </c>
      <c r="EI87" s="2">
        <f t="shared" si="91"/>
        <v>74.167083799532278</v>
      </c>
      <c r="EJ87" s="2">
        <f t="shared" si="91"/>
        <v>77.648472647182928</v>
      </c>
      <c r="EK87" s="2">
        <f t="shared" si="91"/>
        <v>73.97355163554586</v>
      </c>
      <c r="EL87" s="2">
        <f t="shared" si="91"/>
        <v>74.725717001700858</v>
      </c>
      <c r="EM87" s="2">
        <f t="shared" si="91"/>
        <v>78.740145762096077</v>
      </c>
      <c r="EN87" s="2">
        <f t="shared" si="91"/>
        <v>72.255241465177917</v>
      </c>
      <c r="EO87" s="2">
        <f t="shared" si="91"/>
        <v>71.648193762511028</v>
      </c>
      <c r="EQ87" s="2">
        <f t="shared" si="92"/>
        <v>66.305050384341683</v>
      </c>
      <c r="ER87" s="2">
        <f t="shared" si="92"/>
        <v>69.804166166980082</v>
      </c>
      <c r="ES87" s="2">
        <f t="shared" si="92"/>
        <v>74.841917357705839</v>
      </c>
      <c r="ET87" s="2">
        <f t="shared" si="92"/>
        <v>72.189204410430975</v>
      </c>
      <c r="EU87" s="2">
        <f t="shared" si="92"/>
        <v>73.14528030835325</v>
      </c>
      <c r="EV87" s="2">
        <f t="shared" si="92"/>
        <v>73.995412447925233</v>
      </c>
      <c r="EW87" s="2">
        <f t="shared" si="92"/>
        <v>79.540153563150739</v>
      </c>
      <c r="EX87" s="2">
        <f t="shared" si="92"/>
        <v>71.144728102386878</v>
      </c>
      <c r="EY87" s="2">
        <f t="shared" si="92"/>
        <v>73.477679386189251</v>
      </c>
      <c r="EZ87" s="2">
        <f t="shared" si="92"/>
        <v>76.322931248460947</v>
      </c>
      <c r="FA87" s="2">
        <f t="shared" si="92"/>
        <v>74.118386719841496</v>
      </c>
      <c r="FB87" s="2">
        <f t="shared" si="92"/>
        <v>75.098700011067507</v>
      </c>
      <c r="FC87" s="2">
        <f t="shared" si="92"/>
        <v>77.35796887135534</v>
      </c>
      <c r="FD87" s="2">
        <f t="shared" si="92"/>
        <v>71.944338171439981</v>
      </c>
      <c r="FE87" s="2">
        <f t="shared" si="92"/>
        <v>72.92642071190717</v>
      </c>
      <c r="FG87" s="2">
        <f t="shared" si="93"/>
        <v>0.85507208247784361</v>
      </c>
      <c r="FH87" s="2">
        <f t="shared" si="93"/>
        <v>0.80556506024265173</v>
      </c>
      <c r="FI87" s="2">
        <f t="shared" si="93"/>
        <v>0.80340345399791602</v>
      </c>
      <c r="FJ87" s="2">
        <f t="shared" si="93"/>
        <v>0.81880216910948789</v>
      </c>
      <c r="FK87" s="2">
        <f t="shared" si="93"/>
        <v>0.82123143410944299</v>
      </c>
      <c r="FL87" s="2">
        <f t="shared" si="93"/>
        <v>0.79521336017950939</v>
      </c>
      <c r="FM87" s="2">
        <f t="shared" si="93"/>
        <v>0.7972002920300707</v>
      </c>
      <c r="FN87" s="2">
        <f t="shared" si="93"/>
        <v>0.80203191194982371</v>
      </c>
      <c r="FO87" s="2">
        <f t="shared" si="93"/>
        <v>0.79453578873540431</v>
      </c>
      <c r="FP87" s="2">
        <f t="shared" si="93"/>
        <v>0.78256505341370841</v>
      </c>
      <c r="FQ87" s="2">
        <f t="shared" si="93"/>
        <v>0.80252211176236798</v>
      </c>
      <c r="FR87" s="2">
        <f t="shared" si="93"/>
        <v>0.81234194419392047</v>
      </c>
      <c r="FS87" s="2">
        <f t="shared" si="93"/>
        <v>0.81624714297454104</v>
      </c>
      <c r="FT87" s="2">
        <f t="shared" si="93"/>
        <v>0.78403409414016856</v>
      </c>
      <c r="FU87" s="2">
        <f t="shared" si="93"/>
        <v>0.76035051343013049</v>
      </c>
      <c r="FW87" s="2">
        <f t="shared" si="82"/>
        <v>1.9533907510265394E-4</v>
      </c>
      <c r="FX87" s="2">
        <f t="shared" si="82"/>
        <v>2.707794588792269E-4</v>
      </c>
      <c r="FY87" s="2">
        <f t="shared" si="82"/>
        <v>2.1676690440011222E-4</v>
      </c>
      <c r="FZ87" s="2">
        <f t="shared" si="82"/>
        <v>2.8598547899683758E-4</v>
      </c>
      <c r="GA87" s="2">
        <f t="shared" si="82"/>
        <v>2.6923479312673034E-4</v>
      </c>
      <c r="GB87" s="2">
        <f t="shared" si="82"/>
        <v>2.6830312876777233E-4</v>
      </c>
      <c r="GC87" s="2">
        <f t="shared" si="82"/>
        <v>2.7481058682194114E-4</v>
      </c>
      <c r="GD87" s="2">
        <f t="shared" si="82"/>
        <v>3.0913437881194771E-4</v>
      </c>
      <c r="GE87" s="2">
        <f t="shared" si="82"/>
        <v>3.7073660076142616E-4</v>
      </c>
      <c r="GF87" s="2">
        <f t="shared" si="82"/>
        <v>3.499210488204852E-4</v>
      </c>
      <c r="GG87" s="2">
        <f t="shared" si="82"/>
        <v>3.0901521981385467E-4</v>
      </c>
      <c r="GH87" s="2">
        <f t="shared" si="82"/>
        <v>2.7684204175398614E-4</v>
      </c>
      <c r="GI87" s="2">
        <f t="shared" si="82"/>
        <v>2.191770430709928E-4</v>
      </c>
      <c r="GJ87" s="2">
        <f t="shared" si="82"/>
        <v>1.39271167028914E-4</v>
      </c>
      <c r="GK87" s="2">
        <f t="shared" si="82"/>
        <v>1.1718278260688094E-4</v>
      </c>
      <c r="GM87" s="86">
        <f t="shared" si="83"/>
        <v>0.5732148485168409</v>
      </c>
      <c r="GN87" s="86">
        <f t="shared" si="83"/>
        <v>0.53904679474136663</v>
      </c>
      <c r="GO87" s="86">
        <f t="shared" si="83"/>
        <v>0.51944065094291114</v>
      </c>
      <c r="GP87" s="86">
        <f t="shared" si="83"/>
        <v>0.57257582565795784</v>
      </c>
      <c r="GQ87" s="86">
        <f t="shared" si="83"/>
        <v>0.57396376810202721</v>
      </c>
      <c r="GR87" s="86">
        <f t="shared" si="83"/>
        <v>0.55847813083575648</v>
      </c>
      <c r="GS87" s="86">
        <f t="shared" si="83"/>
        <v>0.56042320359458309</v>
      </c>
      <c r="GT87" s="86">
        <f t="shared" si="83"/>
        <v>0.59219703751430874</v>
      </c>
      <c r="GU87" s="86">
        <f t="shared" si="83"/>
        <v>0.57854135686273478</v>
      </c>
      <c r="GV87" s="86">
        <f t="shared" si="83"/>
        <v>0.54706134268341089</v>
      </c>
      <c r="GW87" s="86">
        <f t="shared" si="83"/>
        <v>0.58534135524255571</v>
      </c>
      <c r="GX87" s="86">
        <f t="shared" si="83"/>
        <v>0.61124540728775711</v>
      </c>
      <c r="GY87" s="86">
        <f t="shared" si="83"/>
        <v>0.57827141308984398</v>
      </c>
      <c r="GZ87" s="86">
        <f t="shared" si="83"/>
        <v>0.55890897479984103</v>
      </c>
      <c r="HA87" s="86">
        <f t="shared" si="83"/>
        <v>0.59095750032063699</v>
      </c>
      <c r="HC87" s="86">
        <f t="shared" si="73"/>
        <v>4.5255189049632006E-4</v>
      </c>
      <c r="HD87" s="86">
        <f t="shared" si="73"/>
        <v>1.1020110911237176E-4</v>
      </c>
      <c r="HE87" s="86">
        <f t="shared" si="73"/>
        <v>6.0996595111658219E-5</v>
      </c>
      <c r="HF87" s="86">
        <f t="shared" si="73"/>
        <v>7.6898580886149072E-5</v>
      </c>
      <c r="HG87" s="86">
        <f t="shared" si="87"/>
        <v>8.5492494659634706E-5</v>
      </c>
      <c r="HH87" s="86">
        <f t="shared" si="87"/>
        <v>5.0140391233518798E-5</v>
      </c>
      <c r="HI87" s="86">
        <f t="shared" si="87"/>
        <v>1.0261539873570359E-4</v>
      </c>
      <c r="HJ87" s="86">
        <f t="shared" si="87"/>
        <v>1.2331879706180057E-4</v>
      </c>
      <c r="HK87" s="86">
        <f t="shared" si="87"/>
        <v>1.2498051521257832E-4</v>
      </c>
      <c r="HL87" s="86">
        <f t="shared" si="87"/>
        <v>8.0746849699199174E-5</v>
      </c>
      <c r="HM87" s="86">
        <f t="shared" si="87"/>
        <v>1.6233374747624102E-4</v>
      </c>
      <c r="HN87" s="86">
        <f t="shared" si="87"/>
        <v>9.3045137294663757E-5</v>
      </c>
      <c r="HO87" s="86">
        <f t="shared" si="87"/>
        <v>9.2584223390386382E-5</v>
      </c>
      <c r="HP87" s="86">
        <f t="shared" si="87"/>
        <v>3.7407349095182648E-5</v>
      </c>
      <c r="HQ87" s="86">
        <f t="shared" si="87"/>
        <v>2.4201573560461489E-6</v>
      </c>
      <c r="HS87" s="86">
        <f t="shared" si="84"/>
        <v>5.7598242513775991E-30</v>
      </c>
      <c r="HT87" s="86">
        <f t="shared" si="84"/>
        <v>4.671986724361212E-35</v>
      </c>
      <c r="HU87" s="86">
        <f t="shared" si="84"/>
        <v>1.4243767304969275E-36</v>
      </c>
      <c r="HV87" s="86">
        <f t="shared" si="84"/>
        <v>8.2711381796814747E-37</v>
      </c>
      <c r="HW87" s="86">
        <f t="shared" si="84"/>
        <v>1.6489049352145662E-37</v>
      </c>
      <c r="HX87" s="86">
        <f t="shared" si="84"/>
        <v>5.5866776904798958E-41</v>
      </c>
      <c r="HY87" s="86">
        <f t="shared" si="84"/>
        <v>3.224626065825443E-38</v>
      </c>
      <c r="HZ87" s="86">
        <f t="shared" si="84"/>
        <v>2.0690159109882739E-39</v>
      </c>
      <c r="IA87" s="86">
        <f t="shared" si="84"/>
        <v>6.7391840211580411E-39</v>
      </c>
      <c r="IB87" s="86">
        <f t="shared" si="84"/>
        <v>1.8450996849476985E-40</v>
      </c>
      <c r="IC87" s="86">
        <f t="shared" si="84"/>
        <v>3.4242766401944124E-37</v>
      </c>
      <c r="ID87" s="86">
        <f t="shared" si="84"/>
        <v>6.8934060108971012E-40</v>
      </c>
      <c r="IE87" s="86">
        <f t="shared" si="84"/>
        <v>1.0343215882076813E-38</v>
      </c>
      <c r="IF87" s="86">
        <f t="shared" si="84"/>
        <v>2.7351931178329554E-31</v>
      </c>
      <c r="IG87" s="86">
        <f t="shared" si="84"/>
        <v>1.2435861876303308E-23</v>
      </c>
      <c r="II87" s="86">
        <f t="shared" si="85"/>
        <v>3.785071495297556E-167</v>
      </c>
      <c r="IJ87" s="86">
        <f t="shared" si="85"/>
        <v>1.1694387933344324E-203</v>
      </c>
      <c r="IK87" s="86">
        <f t="shared" si="85"/>
        <v>3.3008177469382413E-204</v>
      </c>
      <c r="IL87" s="86">
        <f t="shared" si="85"/>
        <v>3.4075201662532802E-211</v>
      </c>
      <c r="IM87" s="86">
        <f t="shared" si="85"/>
        <v>5.6501933616543096E-221</v>
      </c>
      <c r="IN87" s="86">
        <f t="shared" si="85"/>
        <v>3.4060885613122233E-237</v>
      </c>
      <c r="IO87" s="86">
        <f t="shared" si="85"/>
        <v>4.302518346011741E-221</v>
      </c>
      <c r="IP87" s="86">
        <f t="shared" si="85"/>
        <v>3.223503891303189E-227</v>
      </c>
      <c r="IQ87" s="86">
        <f t="shared" si="85"/>
        <v>2.0457931476699602E-222</v>
      </c>
      <c r="IR87" s="86">
        <f t="shared" si="85"/>
        <v>9.4925218561484634E-231</v>
      </c>
      <c r="IS87" s="86">
        <f t="shared" si="85"/>
        <v>8.240180092747049E-211</v>
      </c>
      <c r="IT87" s="86">
        <f t="shared" si="85"/>
        <v>2.8956831691180377E-228</v>
      </c>
      <c r="IU87" s="86">
        <f t="shared" si="85"/>
        <v>1.1927497368138026E-220</v>
      </c>
      <c r="IV87" s="86">
        <f t="shared" si="85"/>
        <v>2.0706126548493932E-90</v>
      </c>
      <c r="IW87" s="86">
        <f t="shared" si="85"/>
        <v>1.8385209619817916E-58</v>
      </c>
      <c r="IY87" s="86">
        <f t="shared" si="86"/>
        <v>0.57366740040733721</v>
      </c>
      <c r="IZ87" s="86">
        <f t="shared" si="86"/>
        <v>0.53915699585047905</v>
      </c>
      <c r="JA87" s="86">
        <f t="shared" si="86"/>
        <v>0.51950164753802275</v>
      </c>
      <c r="JB87" s="86">
        <f t="shared" si="86"/>
        <v>0.57265272423884395</v>
      </c>
      <c r="JC87" s="86">
        <f t="shared" si="86"/>
        <v>0.57404926059668682</v>
      </c>
      <c r="JD87" s="86">
        <f t="shared" si="86"/>
        <v>0.55852827122699</v>
      </c>
      <c r="JE87" s="86">
        <f t="shared" si="86"/>
        <v>0.56052581899331877</v>
      </c>
      <c r="JF87" s="86">
        <f t="shared" si="86"/>
        <v>0.59232035631137059</v>
      </c>
      <c r="JG87" s="86">
        <f t="shared" si="86"/>
        <v>0.57866633737794737</v>
      </c>
      <c r="JH87" s="86">
        <f t="shared" si="86"/>
        <v>0.54714208953311005</v>
      </c>
      <c r="JI87" s="86">
        <f t="shared" si="86"/>
        <v>0.58550368899003191</v>
      </c>
      <c r="JJ87" s="86">
        <f t="shared" si="86"/>
        <v>0.6113384524250518</v>
      </c>
      <c r="JK87" s="86">
        <f t="shared" si="86"/>
        <v>0.5783639973132344</v>
      </c>
      <c r="JL87" s="86">
        <f t="shared" si="86"/>
        <v>0.55894638214893622</v>
      </c>
      <c r="JM87" s="86">
        <f t="shared" si="86"/>
        <v>0.59095992047799306</v>
      </c>
    </row>
    <row r="88" spans="2:273" x14ac:dyDescent="0.25">
      <c r="B88" s="2">
        <v>61</v>
      </c>
      <c r="C88" s="37">
        <v>199.13200000000001</v>
      </c>
      <c r="D88" s="37">
        <v>222.59700000000001</v>
      </c>
      <c r="E88" s="37">
        <v>218.55600000000001</v>
      </c>
      <c r="F88" s="37">
        <v>219.80600000000001</v>
      </c>
      <c r="G88" s="37">
        <v>220.274</v>
      </c>
      <c r="H88" s="37">
        <v>223.51599999999999</v>
      </c>
      <c r="I88" s="37">
        <v>224.887</v>
      </c>
      <c r="J88" s="37">
        <v>218.64500000000001</v>
      </c>
      <c r="K88" s="37">
        <v>221.839</v>
      </c>
      <c r="L88" s="37">
        <v>225.048</v>
      </c>
      <c r="M88" s="37">
        <v>221.59700000000001</v>
      </c>
      <c r="N88" s="37">
        <v>220.01599999999999</v>
      </c>
      <c r="O88" s="37">
        <v>221.69399999999999</v>
      </c>
      <c r="P88" s="37">
        <v>211.286</v>
      </c>
      <c r="Q88" s="37">
        <v>179.31700000000001</v>
      </c>
      <c r="S88" s="4">
        <f t="shared" si="88"/>
        <v>203.56862518242494</v>
      </c>
      <c r="T88" s="4">
        <f t="shared" si="88"/>
        <v>229.75299863769206</v>
      </c>
      <c r="U88" s="4">
        <f t="shared" si="88"/>
        <v>227.51248872801605</v>
      </c>
      <c r="V88" s="4">
        <f t="shared" si="88"/>
        <v>226.54524797161324</v>
      </c>
      <c r="W88" s="4">
        <f t="shared" si="88"/>
        <v>226.82315668234085</v>
      </c>
      <c r="X88" s="4">
        <f t="shared" si="88"/>
        <v>230.78822381435154</v>
      </c>
      <c r="Y88" s="4">
        <f t="shared" si="88"/>
        <v>231.51968076360311</v>
      </c>
      <c r="Z88" s="4">
        <f t="shared" si="88"/>
        <v>224.20816689464354</v>
      </c>
      <c r="AA88" s="4">
        <f t="shared" si="88"/>
        <v>227.30582697976959</v>
      </c>
      <c r="AB88" s="4">
        <f t="shared" si="88"/>
        <v>232.15258589397126</v>
      </c>
      <c r="AC88" s="4">
        <f t="shared" si="88"/>
        <v>229.32041110199086</v>
      </c>
      <c r="AD88" s="4">
        <f t="shared" si="88"/>
        <v>228.90003829653722</v>
      </c>
      <c r="AE88" s="4">
        <f t="shared" si="88"/>
        <v>229.60730809514195</v>
      </c>
      <c r="AF88" s="4">
        <f t="shared" si="88"/>
        <v>218.66703015766947</v>
      </c>
      <c r="AG88" s="4">
        <f t="shared" si="88"/>
        <v>182.08400392070021</v>
      </c>
      <c r="AI88" s="4">
        <f t="shared" si="89"/>
        <v>-4.4366251824249332</v>
      </c>
      <c r="AJ88" s="4">
        <f t="shared" si="89"/>
        <v>-7.1559986376920506</v>
      </c>
      <c r="AK88" s="4">
        <f t="shared" si="89"/>
        <v>-8.9564887280160406</v>
      </c>
      <c r="AL88" s="4">
        <f t="shared" si="89"/>
        <v>-6.7392479716132243</v>
      </c>
      <c r="AM88" s="4">
        <f t="shared" si="89"/>
        <v>-6.5491566823408505</v>
      </c>
      <c r="AN88" s="4">
        <f t="shared" si="89"/>
        <v>-7.2722238143515483</v>
      </c>
      <c r="AO88" s="4">
        <f t="shared" si="89"/>
        <v>-6.6326807636031049</v>
      </c>
      <c r="AP88" s="4">
        <f t="shared" si="89"/>
        <v>-5.5631668946435298</v>
      </c>
      <c r="AQ88" s="4">
        <f t="shared" si="89"/>
        <v>-5.4668269797695928</v>
      </c>
      <c r="AR88" s="4">
        <f t="shared" si="89"/>
        <v>-7.1045858939712616</v>
      </c>
      <c r="AS88" s="4">
        <f t="shared" si="89"/>
        <v>-7.7234111019908482</v>
      </c>
      <c r="AT88" s="4">
        <f t="shared" si="89"/>
        <v>-8.8840382965372271</v>
      </c>
      <c r="AU88" s="4">
        <f t="shared" si="89"/>
        <v>-7.9133080951419572</v>
      </c>
      <c r="AV88" s="4">
        <f t="shared" si="89"/>
        <v>-7.3810301576694712</v>
      </c>
      <c r="AW88" s="4">
        <f t="shared" si="89"/>
        <v>-2.7670039207002048</v>
      </c>
      <c r="AY88" s="2">
        <f t="shared" si="80"/>
        <v>68.391911149564038</v>
      </c>
      <c r="AZ88" s="2">
        <f t="shared" si="80"/>
        <v>72.601095210937359</v>
      </c>
      <c r="BA88" s="2">
        <f t="shared" si="80"/>
        <v>77.386829267955179</v>
      </c>
      <c r="BB88" s="2">
        <f t="shared" si="80"/>
        <v>73.744547817593954</v>
      </c>
      <c r="BC88" s="2">
        <f t="shared" si="80"/>
        <v>74.638295019943399</v>
      </c>
      <c r="BD88" s="2">
        <f t="shared" si="80"/>
        <v>75.815043200415033</v>
      </c>
      <c r="BE88" s="2">
        <f t="shared" si="80"/>
        <v>82.958494409446402</v>
      </c>
      <c r="BF88" s="2">
        <f t="shared" si="80"/>
        <v>73.537535968228767</v>
      </c>
      <c r="BG88" s="2">
        <f t="shared" si="80"/>
        <v>76.712186506979208</v>
      </c>
      <c r="BH88" s="2">
        <f t="shared" si="80"/>
        <v>79.225128874403808</v>
      </c>
      <c r="BI88" s="2">
        <f t="shared" si="80"/>
        <v>75.607939887464667</v>
      </c>
      <c r="BJ88" s="2">
        <f t="shared" si="80"/>
        <v>75.717592392976243</v>
      </c>
      <c r="BK88" s="2">
        <f t="shared" si="80"/>
        <v>80.018560276137592</v>
      </c>
      <c r="BL88" s="2">
        <f t="shared" si="80"/>
        <v>73.863154755883684</v>
      </c>
      <c r="BM88" s="2">
        <f t="shared" si="80"/>
        <v>72.331736282164201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77.820901045296168</v>
      </c>
      <c r="DL88" s="2">
        <f t="shared" si="90"/>
        <v>80.985189519782523</v>
      </c>
      <c r="DM88" s="2">
        <f t="shared" si="90"/>
        <v>83.866385553206499</v>
      </c>
      <c r="DN88" s="2">
        <f t="shared" si="90"/>
        <v>77.618390818483817</v>
      </c>
      <c r="DO88" s="2">
        <f t="shared" si="90"/>
        <v>81.626251585623677</v>
      </c>
      <c r="DP88" s="2">
        <f t="shared" si="90"/>
        <v>82.962409287054399</v>
      </c>
      <c r="DQ88" s="2">
        <f t="shared" si="90"/>
        <v>89.636788327526119</v>
      </c>
      <c r="DR88" s="2">
        <f t="shared" si="90"/>
        <v>83.259820731707336</v>
      </c>
      <c r="DS88" s="2">
        <f t="shared" si="90"/>
        <v>88.103587584345505</v>
      </c>
      <c r="DT88" s="2">
        <f t="shared" si="90"/>
        <v>86.149887314439965</v>
      </c>
      <c r="DU88" s="2">
        <f t="shared" si="90"/>
        <v>83.413096993760661</v>
      </c>
      <c r="DV88" s="2">
        <f t="shared" si="90"/>
        <v>81.009345816973706</v>
      </c>
      <c r="DW88" s="2">
        <f t="shared" si="90"/>
        <v>87.034458491895705</v>
      </c>
      <c r="DX88" s="2">
        <f t="shared" si="90"/>
        <v>80.64364406207828</v>
      </c>
      <c r="DY88" s="2">
        <f t="shared" si="90"/>
        <v>74.901431372549013</v>
      </c>
      <c r="EA88" s="2">
        <f t="shared" si="94"/>
        <v>66.934569702652013</v>
      </c>
      <c r="EB88" s="2">
        <f t="shared" si="91"/>
        <v>70.755917808549825</v>
      </c>
      <c r="EC88" s="2">
        <f t="shared" si="91"/>
        <v>75.941126590115957</v>
      </c>
      <c r="ED88" s="2">
        <f t="shared" si="91"/>
        <v>72.963053724161796</v>
      </c>
      <c r="EE88" s="2">
        <f t="shared" si="91"/>
        <v>73.251064849164948</v>
      </c>
      <c r="EF88" s="2">
        <f t="shared" si="91"/>
        <v>74.136487113762826</v>
      </c>
      <c r="EG88" s="2">
        <f t="shared" si="91"/>
        <v>81.409856457650918</v>
      </c>
      <c r="EH88" s="2">
        <f t="shared" si="91"/>
        <v>71.349035422149527</v>
      </c>
      <c r="EI88" s="2">
        <f t="shared" si="91"/>
        <v>74.025944934689051</v>
      </c>
      <c r="EJ88" s="2">
        <f t="shared" si="91"/>
        <v>77.471009653935411</v>
      </c>
      <c r="EK88" s="2">
        <f t="shared" si="91"/>
        <v>73.856248068011439</v>
      </c>
      <c r="EL88" s="2">
        <f t="shared" si="91"/>
        <v>74.602578609597032</v>
      </c>
      <c r="EM88" s="2">
        <f t="shared" si="91"/>
        <v>78.578510832514098</v>
      </c>
      <c r="EN88" s="2">
        <f t="shared" si="91"/>
        <v>72.159833930436179</v>
      </c>
      <c r="EO88" s="2">
        <f t="shared" si="91"/>
        <v>71.592870135177705</v>
      </c>
      <c r="EQ88" s="2">
        <f t="shared" si="92"/>
        <v>66.212905469255858</v>
      </c>
      <c r="ER88" s="2">
        <f t="shared" si="92"/>
        <v>69.680106347897748</v>
      </c>
      <c r="ES88" s="2">
        <f t="shared" si="92"/>
        <v>74.698937742291605</v>
      </c>
      <c r="ET88" s="2">
        <f t="shared" si="92"/>
        <v>72.05406009384734</v>
      </c>
      <c r="EU88" s="2">
        <f t="shared" si="92"/>
        <v>73.004924487583565</v>
      </c>
      <c r="EV88" s="2">
        <f t="shared" si="92"/>
        <v>73.837274690417217</v>
      </c>
      <c r="EW88" s="2">
        <f t="shared" si="92"/>
        <v>79.339240222949869</v>
      </c>
      <c r="EX88" s="2">
        <f t="shared" si="92"/>
        <v>71.042997749937015</v>
      </c>
      <c r="EY88" s="2">
        <f t="shared" si="92"/>
        <v>73.351196214833749</v>
      </c>
      <c r="EZ88" s="2">
        <f t="shared" si="92"/>
        <v>76.173824919970428</v>
      </c>
      <c r="FA88" s="2">
        <f t="shared" si="92"/>
        <v>73.998052651261773</v>
      </c>
      <c r="FB88" s="2">
        <f t="shared" si="92"/>
        <v>74.967952107508026</v>
      </c>
      <c r="FC88" s="2">
        <f t="shared" si="92"/>
        <v>77.224069634982129</v>
      </c>
      <c r="FD88" s="2">
        <f t="shared" si="92"/>
        <v>71.855502137725011</v>
      </c>
      <c r="FE88" s="2">
        <f t="shared" si="92"/>
        <v>72.842437984527223</v>
      </c>
      <c r="FG88" s="2">
        <f t="shared" si="93"/>
        <v>0.86611687924929748</v>
      </c>
      <c r="FH88" s="2">
        <f t="shared" si="93"/>
        <v>0.81958668626446851</v>
      </c>
      <c r="FI88" s="2">
        <f t="shared" si="93"/>
        <v>0.81754565723676043</v>
      </c>
      <c r="FJ88" s="2">
        <f t="shared" si="93"/>
        <v>0.83206820277883198</v>
      </c>
      <c r="FK88" s="2">
        <f t="shared" si="93"/>
        <v>0.83435559401108195</v>
      </c>
      <c r="FL88" s="2">
        <f t="shared" si="93"/>
        <v>0.80980524456507363</v>
      </c>
      <c r="FM88" s="2">
        <f t="shared" si="93"/>
        <v>0.81168412650735822</v>
      </c>
      <c r="FN88" s="2">
        <f t="shared" si="93"/>
        <v>0.81625021185756574</v>
      </c>
      <c r="FO88" s="2">
        <f t="shared" si="93"/>
        <v>0.80916436666310265</v>
      </c>
      <c r="FP88" s="2">
        <f t="shared" si="93"/>
        <v>0.79782905380399483</v>
      </c>
      <c r="FQ88" s="2">
        <f t="shared" si="93"/>
        <v>0.81671325066791767</v>
      </c>
      <c r="FR88" s="2">
        <f t="shared" si="93"/>
        <v>0.82598042965082819</v>
      </c>
      <c r="FS88" s="2">
        <f t="shared" si="93"/>
        <v>0.82966132266562709</v>
      </c>
      <c r="FT88" s="2">
        <f t="shared" si="93"/>
        <v>0.79922142619529724</v>
      </c>
      <c r="FU88" s="2">
        <f t="shared" si="93"/>
        <v>0.77672905505679346</v>
      </c>
      <c r="FW88" s="2">
        <f t="shared" si="82"/>
        <v>2.1418100025792929E-4</v>
      </c>
      <c r="FX88" s="2">
        <f t="shared" si="82"/>
        <v>2.9689601641983966E-4</v>
      </c>
      <c r="FY88" s="2">
        <f t="shared" si="82"/>
        <v>2.3767521375190194E-4</v>
      </c>
      <c r="FZ88" s="2">
        <f t="shared" si="82"/>
        <v>3.1356819035978931E-4</v>
      </c>
      <c r="GA88" s="2">
        <f t="shared" si="82"/>
        <v>2.95202412339144E-4</v>
      </c>
      <c r="GB88" s="2">
        <f t="shared" si="82"/>
        <v>2.941809156596314E-4</v>
      </c>
      <c r="GC88" s="2">
        <f t="shared" si="82"/>
        <v>3.0131582766382167E-4</v>
      </c>
      <c r="GD88" s="2">
        <f t="shared" si="82"/>
        <v>3.3894899698418726E-4</v>
      </c>
      <c r="GE88" s="2">
        <f t="shared" si="82"/>
        <v>4.064900599112973E-4</v>
      </c>
      <c r="GF88" s="2">
        <f t="shared" si="82"/>
        <v>3.8366784787198272E-4</v>
      </c>
      <c r="GG88" s="2">
        <f t="shared" si="82"/>
        <v>3.3881834953256761E-4</v>
      </c>
      <c r="GH88" s="2">
        <f t="shared" si="82"/>
        <v>3.0354315515785193E-4</v>
      </c>
      <c r="GI88" s="2">
        <f t="shared" si="82"/>
        <v>2.4031776710965733E-4</v>
      </c>
      <c r="GJ88" s="2">
        <f t="shared" si="82"/>
        <v>1.5270574614786186E-4</v>
      </c>
      <c r="GK88" s="2">
        <f t="shared" si="82"/>
        <v>1.2848691347230477E-4</v>
      </c>
      <c r="GM88" s="86">
        <f t="shared" si="83"/>
        <v>0.6057364475531527</v>
      </c>
      <c r="GN88" s="86">
        <f t="shared" si="83"/>
        <v>0.58786072098584463</v>
      </c>
      <c r="GO88" s="86">
        <f t="shared" si="83"/>
        <v>0.56484607745165083</v>
      </c>
      <c r="GP88" s="86">
        <f t="shared" si="83"/>
        <v>0.61440817586202445</v>
      </c>
      <c r="GQ88" s="86">
        <f t="shared" si="83"/>
        <v>0.61624556176078571</v>
      </c>
      <c r="GR88" s="86">
        <f t="shared" si="83"/>
        <v>0.60723663836439445</v>
      </c>
      <c r="GS88" s="86">
        <f t="shared" si="83"/>
        <v>0.60421911808764195</v>
      </c>
      <c r="GT88" s="86">
        <f t="shared" si="83"/>
        <v>0.62515138986628016</v>
      </c>
      <c r="GU88" s="86">
        <f t="shared" si="83"/>
        <v>0.61152131832010248</v>
      </c>
      <c r="GV88" s="86">
        <f t="shared" si="83"/>
        <v>0.60366490800432004</v>
      </c>
      <c r="GW88" s="86">
        <f t="shared" si="83"/>
        <v>0.63146819127087439</v>
      </c>
      <c r="GX88" s="86">
        <f t="shared" si="83"/>
        <v>0.66220396266771742</v>
      </c>
      <c r="GY88" s="86">
        <f t="shared" si="83"/>
        <v>0.64429685694857697</v>
      </c>
      <c r="GZ88" s="86">
        <f t="shared" si="83"/>
        <v>0.61138832808679078</v>
      </c>
      <c r="HA88" s="86">
        <f t="shared" si="83"/>
        <v>0.61906358568653141</v>
      </c>
      <c r="HC88" s="86">
        <f t="shared" si="73"/>
        <v>7.1780573631387268E-4</v>
      </c>
      <c r="HD88" s="86">
        <f t="shared" si="73"/>
        <v>1.9633137064785366E-4</v>
      </c>
      <c r="HE88" s="86">
        <f t="shared" si="73"/>
        <v>1.0917372624473937E-4</v>
      </c>
      <c r="HF88" s="86">
        <f t="shared" si="73"/>
        <v>1.4068153498272032E-4</v>
      </c>
      <c r="HG88" s="86">
        <f t="shared" si="87"/>
        <v>1.5729123061408189E-4</v>
      </c>
      <c r="HH88" s="86">
        <f t="shared" si="87"/>
        <v>9.6027545009794531E-5</v>
      </c>
      <c r="HI88" s="86">
        <f t="shared" si="87"/>
        <v>1.8792542887523172E-4</v>
      </c>
      <c r="HJ88" s="86">
        <f t="shared" si="87"/>
        <v>2.282177335559253E-4</v>
      </c>
      <c r="HK88" s="86">
        <f t="shared" si="87"/>
        <v>2.3286828230095703E-4</v>
      </c>
      <c r="HL88" s="86">
        <f t="shared" si="87"/>
        <v>1.5391788027995326E-4</v>
      </c>
      <c r="HM88" s="86">
        <f t="shared" si="87"/>
        <v>2.9094706042979572E-4</v>
      </c>
      <c r="HN88" s="86">
        <f t="shared" si="87"/>
        <v>1.7273653265809224E-4</v>
      </c>
      <c r="HO88" s="86">
        <f t="shared" si="87"/>
        <v>1.6734595844881389E-4</v>
      </c>
      <c r="HP88" s="86">
        <f t="shared" si="87"/>
        <v>7.2044803543605261E-5</v>
      </c>
      <c r="HQ88" s="86">
        <f t="shared" si="87"/>
        <v>5.8266945389141552E-6</v>
      </c>
      <c r="HS88" s="86">
        <f t="shared" si="84"/>
        <v>4.1063958044581832E-29</v>
      </c>
      <c r="HT88" s="86">
        <f t="shared" si="84"/>
        <v>5.4019219738777631E-34</v>
      </c>
      <c r="HU88" s="86">
        <f t="shared" si="84"/>
        <v>1.6346733991092676E-35</v>
      </c>
      <c r="HV88" s="86">
        <f t="shared" si="84"/>
        <v>1.0850854475853807E-35</v>
      </c>
      <c r="HW88" s="86">
        <f t="shared" si="84"/>
        <v>2.3100680057822761E-36</v>
      </c>
      <c r="HX88" s="86">
        <f t="shared" si="84"/>
        <v>9.7838377042486345E-40</v>
      </c>
      <c r="HY88" s="86">
        <f t="shared" si="84"/>
        <v>4.670282075762052E-37</v>
      </c>
      <c r="HZ88" s="86">
        <f t="shared" si="84"/>
        <v>3.3799529079938368E-38</v>
      </c>
      <c r="IA88" s="86">
        <f t="shared" si="84"/>
        <v>1.1165674656431219E-37</v>
      </c>
      <c r="IB88" s="86">
        <f t="shared" si="84"/>
        <v>3.3464027165799903E-39</v>
      </c>
      <c r="IC88" s="86">
        <f t="shared" si="84"/>
        <v>4.6577980435576546E-36</v>
      </c>
      <c r="ID88" s="86">
        <f t="shared" si="84"/>
        <v>1.1108966709060578E-38</v>
      </c>
      <c r="IE88" s="86">
        <f t="shared" si="84"/>
        <v>1.4159068093997435E-37</v>
      </c>
      <c r="IF88" s="86">
        <f t="shared" si="84"/>
        <v>2.0889840639817437E-30</v>
      </c>
      <c r="IG88" s="86">
        <f t="shared" si="84"/>
        <v>5.4481699050260382E-23</v>
      </c>
      <c r="II88" s="86">
        <f t="shared" si="85"/>
        <v>1.3178408851741277E-163</v>
      </c>
      <c r="IJ88" s="86">
        <f t="shared" si="85"/>
        <v>3.6563486492302898E-199</v>
      </c>
      <c r="IK88" s="86">
        <f t="shared" si="85"/>
        <v>8.085138470553213E-200</v>
      </c>
      <c r="IL88" s="86">
        <f t="shared" si="85"/>
        <v>1.6843523663992093E-206</v>
      </c>
      <c r="IM88" s="86">
        <f t="shared" si="85"/>
        <v>4.2609746303518232E-216</v>
      </c>
      <c r="IN88" s="86">
        <f t="shared" si="85"/>
        <v>5.869732182851731E-232</v>
      </c>
      <c r="IO88" s="86">
        <f t="shared" si="85"/>
        <v>3.356896290720915E-216</v>
      </c>
      <c r="IP88" s="86">
        <f t="shared" si="85"/>
        <v>4.0746931261465916E-222</v>
      </c>
      <c r="IQ88" s="86">
        <f t="shared" si="85"/>
        <v>2.6188529332129991E-217</v>
      </c>
      <c r="IR88" s="86">
        <f t="shared" si="85"/>
        <v>1.7352268689070461E-225</v>
      </c>
      <c r="IS88" s="86">
        <f t="shared" si="85"/>
        <v>4.4257667696009354E-206</v>
      </c>
      <c r="IT88" s="86">
        <f t="shared" si="85"/>
        <v>3.3002971912955918E-223</v>
      </c>
      <c r="IU88" s="86">
        <f t="shared" si="85"/>
        <v>6.7373540312294818E-216</v>
      </c>
      <c r="IV88" s="86">
        <f t="shared" si="85"/>
        <v>1.3887006442182846E-88</v>
      </c>
      <c r="IW88" s="86">
        <f t="shared" si="85"/>
        <v>2.5786208207876344E-57</v>
      </c>
      <c r="IY88" s="86">
        <f t="shared" si="86"/>
        <v>0.60645425328946656</v>
      </c>
      <c r="IZ88" s="86">
        <f t="shared" si="86"/>
        <v>0.58805705235649253</v>
      </c>
      <c r="JA88" s="86">
        <f t="shared" si="86"/>
        <v>0.56495525117789558</v>
      </c>
      <c r="JB88" s="86">
        <f t="shared" si="86"/>
        <v>0.61454885739700715</v>
      </c>
      <c r="JC88" s="86">
        <f t="shared" si="86"/>
        <v>0.61640285299139974</v>
      </c>
      <c r="JD88" s="86">
        <f t="shared" si="86"/>
        <v>0.60733266590940427</v>
      </c>
      <c r="JE88" s="86">
        <f t="shared" si="86"/>
        <v>0.6044070435165172</v>
      </c>
      <c r="JF88" s="86">
        <f t="shared" si="86"/>
        <v>0.62537960759983613</v>
      </c>
      <c r="JG88" s="86">
        <f t="shared" si="86"/>
        <v>0.61175418660240344</v>
      </c>
      <c r="JH88" s="86">
        <f t="shared" si="86"/>
        <v>0.60381882588460001</v>
      </c>
      <c r="JI88" s="86">
        <f t="shared" si="86"/>
        <v>0.63175913833130415</v>
      </c>
      <c r="JJ88" s="86">
        <f t="shared" si="86"/>
        <v>0.66237669920037556</v>
      </c>
      <c r="JK88" s="86">
        <f t="shared" si="86"/>
        <v>0.64446420290702577</v>
      </c>
      <c r="JL88" s="86">
        <f t="shared" si="86"/>
        <v>0.61146037289033439</v>
      </c>
      <c r="JM88" s="86">
        <f t="shared" si="86"/>
        <v>0.61906941238107038</v>
      </c>
    </row>
    <row r="89" spans="2:273" x14ac:dyDescent="0.25">
      <c r="B89" s="2">
        <v>62</v>
      </c>
      <c r="C89" s="37">
        <v>192.42599999999999</v>
      </c>
      <c r="D89" s="37">
        <v>216.75800000000001</v>
      </c>
      <c r="E89" s="37">
        <v>215.44399999999999</v>
      </c>
      <c r="F89" s="37">
        <v>212.08099999999999</v>
      </c>
      <c r="G89" s="37">
        <v>213.387</v>
      </c>
      <c r="H89" s="37">
        <v>215.935</v>
      </c>
      <c r="I89" s="37">
        <v>217.03200000000001</v>
      </c>
      <c r="J89" s="37">
        <v>207.25800000000001</v>
      </c>
      <c r="K89" s="37">
        <v>211.01599999999999</v>
      </c>
      <c r="L89" s="37">
        <v>219.113</v>
      </c>
      <c r="M89" s="37">
        <v>214.08099999999999</v>
      </c>
      <c r="N89" s="37">
        <v>212.565</v>
      </c>
      <c r="O89" s="37">
        <v>217.51599999999999</v>
      </c>
      <c r="P89" s="37">
        <v>205.01599999999999</v>
      </c>
      <c r="Q89" s="37">
        <v>165.60300000000001</v>
      </c>
      <c r="S89" s="4">
        <f t="shared" si="88"/>
        <v>196.48667144669767</v>
      </c>
      <c r="T89" s="4">
        <f t="shared" si="88"/>
        <v>222.48558950709926</v>
      </c>
      <c r="U89" s="4">
        <f t="shared" si="88"/>
        <v>220.84426258432725</v>
      </c>
      <c r="V89" s="4">
        <f t="shared" si="88"/>
        <v>216.54320196836622</v>
      </c>
      <c r="W89" s="4">
        <f t="shared" si="88"/>
        <v>217.18367090667078</v>
      </c>
      <c r="X89" s="4">
        <f t="shared" si="88"/>
        <v>220.19447308338249</v>
      </c>
      <c r="Y89" s="4">
        <f t="shared" si="88"/>
        <v>220.1505211717523</v>
      </c>
      <c r="Z89" s="4">
        <f t="shared" si="88"/>
        <v>207.70874415346179</v>
      </c>
      <c r="AA89" s="4">
        <f t="shared" si="88"/>
        <v>210.88223258841299</v>
      </c>
      <c r="AB89" s="4">
        <f t="shared" si="88"/>
        <v>222.901414178663</v>
      </c>
      <c r="AC89" s="4">
        <f t="shared" si="88"/>
        <v>216.71260823289049</v>
      </c>
      <c r="AD89" s="4">
        <f t="shared" si="88"/>
        <v>216.40481765548373</v>
      </c>
      <c r="AE89" s="4">
        <f t="shared" si="88"/>
        <v>225.60030633457305</v>
      </c>
      <c r="AF89" s="4">
        <f t="shared" si="88"/>
        <v>207.90804515513133</v>
      </c>
      <c r="AG89" s="4">
        <f t="shared" si="88"/>
        <v>163.34858776217686</v>
      </c>
      <c r="AI89" s="4">
        <f t="shared" si="89"/>
        <v>-4.0606714466976825</v>
      </c>
      <c r="AJ89" s="4">
        <f t="shared" si="89"/>
        <v>-5.7275895070992533</v>
      </c>
      <c r="AK89" s="4">
        <f t="shared" si="89"/>
        <v>-5.4002625843272654</v>
      </c>
      <c r="AL89" s="4">
        <f t="shared" si="89"/>
        <v>-4.4622019683662302</v>
      </c>
      <c r="AM89" s="4">
        <f t="shared" si="89"/>
        <v>-3.7966709066707836</v>
      </c>
      <c r="AN89" s="4">
        <f t="shared" si="89"/>
        <v>-4.2594730833824883</v>
      </c>
      <c r="AO89" s="4">
        <f t="shared" si="89"/>
        <v>-3.1185211717522918</v>
      </c>
      <c r="AP89" s="4">
        <f t="shared" si="89"/>
        <v>-0.45074415346178398</v>
      </c>
      <c r="AQ89" s="4">
        <f t="shared" si="89"/>
        <v>0.13376741158700156</v>
      </c>
      <c r="AR89" s="4">
        <f t="shared" si="89"/>
        <v>-3.7884141786630039</v>
      </c>
      <c r="AS89" s="4">
        <f t="shared" si="89"/>
        <v>-2.6316082328904997</v>
      </c>
      <c r="AT89" s="4">
        <f t="shared" si="89"/>
        <v>-3.8398176554837278</v>
      </c>
      <c r="AU89" s="4">
        <f t="shared" si="89"/>
        <v>-8.084306334573057</v>
      </c>
      <c r="AV89" s="4">
        <f t="shared" si="89"/>
        <v>-2.892045155131342</v>
      </c>
      <c r="AW89" s="4">
        <f t="shared" si="89"/>
        <v>2.2544122378231464</v>
      </c>
      <c r="AY89" s="2">
        <f t="shared" si="80"/>
        <v>68.192897822686788</v>
      </c>
      <c r="AZ89" s="2">
        <f t="shared" si="80"/>
        <v>72.360998606615965</v>
      </c>
      <c r="BA89" s="2">
        <f t="shared" si="80"/>
        <v>77.157072461757039</v>
      </c>
      <c r="BB89" s="2">
        <f t="shared" si="80"/>
        <v>73.548882992415955</v>
      </c>
      <c r="BC89" s="2">
        <f t="shared" si="80"/>
        <v>74.414858171942228</v>
      </c>
      <c r="BD89" s="2">
        <f t="shared" si="80"/>
        <v>75.567380887160581</v>
      </c>
      <c r="BE89" s="2">
        <f t="shared" si="80"/>
        <v>82.641636197875698</v>
      </c>
      <c r="BF89" s="2">
        <f t="shared" si="80"/>
        <v>73.295629788448878</v>
      </c>
      <c r="BG89" s="2">
        <f t="shared" si="80"/>
        <v>76.426551770236358</v>
      </c>
      <c r="BH89" s="2">
        <f t="shared" si="80"/>
        <v>78.973456840966165</v>
      </c>
      <c r="BI89" s="2">
        <f t="shared" si="80"/>
        <v>75.393677648291117</v>
      </c>
      <c r="BJ89" s="2">
        <f t="shared" si="80"/>
        <v>75.529523610016923</v>
      </c>
      <c r="BK89" s="2">
        <f t="shared" si="80"/>
        <v>79.782013961817498</v>
      </c>
      <c r="BL89" s="2">
        <f t="shared" si="80"/>
        <v>73.676133376111622</v>
      </c>
      <c r="BM89" s="2">
        <f t="shared" si="80"/>
        <v>72.232424496290093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77.872721951219503</v>
      </c>
      <c r="DL89" s="2">
        <f t="shared" si="90"/>
        <v>81.083161582603424</v>
      </c>
      <c r="DM89" s="2">
        <f t="shared" si="90"/>
        <v>83.953448696264985</v>
      </c>
      <c r="DN89" s="2">
        <f t="shared" si="90"/>
        <v>77.566643612201716</v>
      </c>
      <c r="DO89" s="2">
        <f t="shared" si="90"/>
        <v>81.645508456659613</v>
      </c>
      <c r="DP89" s="2">
        <f t="shared" si="90"/>
        <v>83.014903377110684</v>
      </c>
      <c r="DQ89" s="2">
        <f t="shared" si="90"/>
        <v>89.619179442508695</v>
      </c>
      <c r="DR89" s="2">
        <f t="shared" si="90"/>
        <v>83.30524634146343</v>
      </c>
      <c r="DS89" s="2">
        <f t="shared" si="90"/>
        <v>88.245271997300975</v>
      </c>
      <c r="DT89" s="2">
        <f t="shared" si="90"/>
        <v>86.245341970310406</v>
      </c>
      <c r="DU89" s="2">
        <f t="shared" si="90"/>
        <v>83.478122437403798</v>
      </c>
      <c r="DV89" s="2">
        <f t="shared" si="90"/>
        <v>80.993851404409526</v>
      </c>
      <c r="DW89" s="2">
        <f t="shared" si="90"/>
        <v>87.074845243128962</v>
      </c>
      <c r="DX89" s="2">
        <f t="shared" si="90"/>
        <v>80.710943049932538</v>
      </c>
      <c r="DY89" s="2">
        <f t="shared" si="90"/>
        <v>74.88220677361852</v>
      </c>
      <c r="EA89" s="2">
        <f t="shared" si="94"/>
        <v>66.828451549245472</v>
      </c>
      <c r="EB89" s="2">
        <f t="shared" si="91"/>
        <v>70.610363388395825</v>
      </c>
      <c r="EC89" s="2">
        <f t="shared" si="91"/>
        <v>75.774144264325116</v>
      </c>
      <c r="ED89" s="2">
        <f t="shared" si="91"/>
        <v>72.809711762670688</v>
      </c>
      <c r="EE89" s="2">
        <f t="shared" si="91"/>
        <v>73.105759561687222</v>
      </c>
      <c r="EF89" s="2">
        <f t="shared" si="91"/>
        <v>73.972241925324568</v>
      </c>
      <c r="EG89" s="2">
        <f t="shared" si="91"/>
        <v>81.166053379236587</v>
      </c>
      <c r="EH89" s="2">
        <f t="shared" si="91"/>
        <v>71.240720606017504</v>
      </c>
      <c r="EI89" s="2">
        <f t="shared" si="91"/>
        <v>73.884806069845837</v>
      </c>
      <c r="EJ89" s="2">
        <f t="shared" si="91"/>
        <v>77.29354666068788</v>
      </c>
      <c r="EK89" s="2">
        <f t="shared" si="91"/>
        <v>73.738944500477032</v>
      </c>
      <c r="EL89" s="2">
        <f t="shared" si="91"/>
        <v>74.47944021749322</v>
      </c>
      <c r="EM89" s="2">
        <f t="shared" si="91"/>
        <v>78.416875902932119</v>
      </c>
      <c r="EN89" s="2">
        <f t="shared" si="91"/>
        <v>72.064426395694426</v>
      </c>
      <c r="EO89" s="2">
        <f t="shared" si="91"/>
        <v>71.537546507844368</v>
      </c>
      <c r="EQ89" s="2">
        <f t="shared" si="92"/>
        <v>66.120760554170047</v>
      </c>
      <c r="ER89" s="2">
        <f t="shared" si="92"/>
        <v>69.556046528815415</v>
      </c>
      <c r="ES89" s="2">
        <f t="shared" si="92"/>
        <v>74.555958126877371</v>
      </c>
      <c r="ET89" s="2">
        <f t="shared" si="92"/>
        <v>71.918915777263692</v>
      </c>
      <c r="EU89" s="2">
        <f t="shared" si="92"/>
        <v>72.864568666813895</v>
      </c>
      <c r="EV89" s="2">
        <f t="shared" si="92"/>
        <v>73.679136932909188</v>
      </c>
      <c r="EW89" s="2">
        <f t="shared" si="92"/>
        <v>79.138326882748984</v>
      </c>
      <c r="EX89" s="2">
        <f t="shared" si="92"/>
        <v>70.941267397487138</v>
      </c>
      <c r="EY89" s="2">
        <f t="shared" si="92"/>
        <v>73.22471304347826</v>
      </c>
      <c r="EZ89" s="2">
        <f t="shared" si="92"/>
        <v>76.02471859147991</v>
      </c>
      <c r="FA89" s="2">
        <f t="shared" si="92"/>
        <v>73.877718582682064</v>
      </c>
      <c r="FB89" s="2">
        <f t="shared" si="92"/>
        <v>74.837204203948545</v>
      </c>
      <c r="FC89" s="2">
        <f t="shared" si="92"/>
        <v>77.090170398608905</v>
      </c>
      <c r="FD89" s="2">
        <f t="shared" si="92"/>
        <v>71.766666104010028</v>
      </c>
      <c r="FE89" s="2">
        <f t="shared" si="92"/>
        <v>72.758455257147261</v>
      </c>
      <c r="FG89" s="2">
        <f t="shared" si="93"/>
        <v>0.87644159207554806</v>
      </c>
      <c r="FH89" s="2">
        <f t="shared" si="93"/>
        <v>0.83280701124585199</v>
      </c>
      <c r="FI89" s="2">
        <f t="shared" si="93"/>
        <v>0.83088468366706447</v>
      </c>
      <c r="FJ89" s="2">
        <f t="shared" si="93"/>
        <v>0.84454738517271943</v>
      </c>
      <c r="FK89" s="2">
        <f t="shared" si="93"/>
        <v>0.84669611559692926</v>
      </c>
      <c r="FL89" s="2">
        <f t="shared" si="93"/>
        <v>0.82358805397370194</v>
      </c>
      <c r="FM89" s="2">
        <f t="shared" si="93"/>
        <v>0.82536014238545796</v>
      </c>
      <c r="FN89" s="2">
        <f t="shared" si="93"/>
        <v>0.82966421426789327</v>
      </c>
      <c r="FO89" s="2">
        <f t="shared" si="93"/>
        <v>0.82298346654635657</v>
      </c>
      <c r="FP89" s="2">
        <f t="shared" si="93"/>
        <v>0.81227855672050642</v>
      </c>
      <c r="FQ89" s="2">
        <f t="shared" si="93"/>
        <v>0.83010048643922474</v>
      </c>
      <c r="FR89" s="2">
        <f t="shared" si="93"/>
        <v>0.83882437079102701</v>
      </c>
      <c r="FS89" s="2">
        <f t="shared" si="93"/>
        <v>0.84228546114439773</v>
      </c>
      <c r="FT89" s="2">
        <f t="shared" si="93"/>
        <v>0.81359466468666997</v>
      </c>
      <c r="FU89" s="2">
        <f t="shared" si="93"/>
        <v>0.79229400597768018</v>
      </c>
      <c r="FW89" s="2">
        <f t="shared" si="82"/>
        <v>2.3483994412612971E-4</v>
      </c>
      <c r="FX89" s="2">
        <f t="shared" si="82"/>
        <v>3.2553068402777944E-4</v>
      </c>
      <c r="FY89" s="2">
        <f t="shared" si="82"/>
        <v>2.6059971396717301E-4</v>
      </c>
      <c r="FZ89" s="2">
        <f t="shared" si="82"/>
        <v>3.4381028261528784E-4</v>
      </c>
      <c r="GA89" s="2">
        <f t="shared" si="82"/>
        <v>3.2367379015621099E-4</v>
      </c>
      <c r="GB89" s="2">
        <f t="shared" si="82"/>
        <v>3.2255380500591089E-4</v>
      </c>
      <c r="GC89" s="2">
        <f t="shared" si="82"/>
        <v>3.3037663100291882E-4</v>
      </c>
      <c r="GD89" s="2">
        <f t="shared" si="82"/>
        <v>3.7163803179268701E-4</v>
      </c>
      <c r="GE89" s="2">
        <f t="shared" si="82"/>
        <v>4.4569000882596323E-4</v>
      </c>
      <c r="GF89" s="2">
        <f t="shared" si="82"/>
        <v>4.2066785848724934E-4</v>
      </c>
      <c r="GG89" s="2">
        <f t="shared" si="82"/>
        <v>3.7149478907736621E-4</v>
      </c>
      <c r="GH89" s="2">
        <f t="shared" si="82"/>
        <v>3.3281870452479557E-4</v>
      </c>
      <c r="GI89" s="2">
        <f t="shared" si="82"/>
        <v>2.6349708248979816E-4</v>
      </c>
      <c r="GJ89" s="2">
        <f t="shared" si="82"/>
        <v>1.6743605427920391E-4</v>
      </c>
      <c r="GK89" s="2">
        <f t="shared" si="82"/>
        <v>1.4088135272071666E-4</v>
      </c>
      <c r="GM89" s="86">
        <f t="shared" si="83"/>
        <v>0.61638996104548938</v>
      </c>
      <c r="GN89" s="86">
        <f t="shared" si="83"/>
        <v>0.61073445746517874</v>
      </c>
      <c r="GO89" s="86">
        <f t="shared" si="83"/>
        <v>0.58796511957263875</v>
      </c>
      <c r="GP89" s="86">
        <f t="shared" si="83"/>
        <v>0.62486770339074205</v>
      </c>
      <c r="GQ89" s="86">
        <f t="shared" si="83"/>
        <v>0.62761744029102839</v>
      </c>
      <c r="GR89" s="86">
        <f t="shared" si="83"/>
        <v>0.62079631372738742</v>
      </c>
      <c r="GS89" s="86">
        <f t="shared" si="83"/>
        <v>0.61270522618792178</v>
      </c>
      <c r="GT89" s="86">
        <f t="shared" si="83"/>
        <v>0.61275582735746714</v>
      </c>
      <c r="GU89" s="86">
        <f t="shared" si="83"/>
        <v>0.60140886905540847</v>
      </c>
      <c r="GV89" s="86">
        <f t="shared" si="83"/>
        <v>0.6243257383150741</v>
      </c>
      <c r="GW89" s="86">
        <f t="shared" si="83"/>
        <v>0.63554813248527253</v>
      </c>
      <c r="GX89" s="86">
        <f t="shared" si="83"/>
        <v>0.66525918816770602</v>
      </c>
      <c r="GY89" s="86">
        <f t="shared" si="83"/>
        <v>0.68135820855910401</v>
      </c>
      <c r="GZ89" s="86">
        <f t="shared" si="83"/>
        <v>0.62393804940072972</v>
      </c>
      <c r="HA89" s="86">
        <f t="shared" si="83"/>
        <v>0.57879623781158041</v>
      </c>
      <c r="HC89" s="86">
        <f t="shared" si="73"/>
        <v>1.1220112833337423E-3</v>
      </c>
      <c r="HD89" s="86">
        <f t="shared" si="73"/>
        <v>3.4303852042920076E-4</v>
      </c>
      <c r="HE89" s="86">
        <f t="shared" si="73"/>
        <v>1.9181105236719192E-4</v>
      </c>
      <c r="HF89" s="86">
        <f t="shared" si="73"/>
        <v>2.5214812837034284E-4</v>
      </c>
      <c r="HG89" s="86">
        <f t="shared" si="87"/>
        <v>2.8333896813501617E-4</v>
      </c>
      <c r="HH89" s="86">
        <f t="shared" si="87"/>
        <v>1.7977657388883392E-4</v>
      </c>
      <c r="HI89" s="86">
        <f t="shared" si="87"/>
        <v>3.3693159307496826E-4</v>
      </c>
      <c r="HJ89" s="86">
        <f t="shared" si="87"/>
        <v>4.129784426904295E-4</v>
      </c>
      <c r="HK89" s="86">
        <f t="shared" si="87"/>
        <v>4.2403472541340697E-4</v>
      </c>
      <c r="HL89" s="86">
        <f t="shared" si="87"/>
        <v>2.8656615405183437E-4</v>
      </c>
      <c r="HM89" s="86">
        <f t="shared" si="87"/>
        <v>5.1074103229632631E-4</v>
      </c>
      <c r="HN89" s="86">
        <f t="shared" si="87"/>
        <v>3.1371445799826885E-4</v>
      </c>
      <c r="HO89" s="86">
        <f t="shared" si="87"/>
        <v>2.9646756563498288E-4</v>
      </c>
      <c r="HP89" s="86">
        <f t="shared" si="87"/>
        <v>1.3567445081025093E-4</v>
      </c>
      <c r="HQ89" s="86">
        <f t="shared" si="87"/>
        <v>1.3587610187775928E-5</v>
      </c>
      <c r="HS89" s="86">
        <f t="shared" si="84"/>
        <v>2.8422132589584877E-28</v>
      </c>
      <c r="HT89" s="86">
        <f t="shared" si="84"/>
        <v>6.0062535912461138E-33</v>
      </c>
      <c r="HU89" s="86">
        <f t="shared" si="84"/>
        <v>1.8075147899222245E-34</v>
      </c>
      <c r="HV89" s="86">
        <f t="shared" si="84"/>
        <v>1.3661345312538854E-34</v>
      </c>
      <c r="HW89" s="86">
        <f t="shared" si="84"/>
        <v>3.1018482904552389E-35</v>
      </c>
      <c r="HX89" s="86">
        <f t="shared" si="84"/>
        <v>1.6370867191515544E-38</v>
      </c>
      <c r="HY89" s="86">
        <f t="shared" si="84"/>
        <v>6.4814030362839206E-36</v>
      </c>
      <c r="HZ89" s="86">
        <f t="shared" si="84"/>
        <v>5.2776218385610712E-37</v>
      </c>
      <c r="IA89" s="86">
        <f t="shared" si="84"/>
        <v>1.7663217263864694E-36</v>
      </c>
      <c r="IB89" s="86">
        <f t="shared" si="84"/>
        <v>5.7886966321053035E-38</v>
      </c>
      <c r="IC89" s="86">
        <f t="shared" si="84"/>
        <v>6.0759100869369546E-35</v>
      </c>
      <c r="ID89" s="86">
        <f t="shared" si="84"/>
        <v>1.712888728553803E-37</v>
      </c>
      <c r="IE89" s="86">
        <f t="shared" si="84"/>
        <v>1.8616250689217757E-36</v>
      </c>
      <c r="IF89" s="86">
        <f t="shared" si="84"/>
        <v>1.5477972229208056E-29</v>
      </c>
      <c r="IG89" s="86">
        <f t="shared" si="84"/>
        <v>2.3362725552358256E-22</v>
      </c>
      <c r="II89" s="86">
        <f t="shared" si="85"/>
        <v>4.2009888112192068E-160</v>
      </c>
      <c r="IJ89" s="86">
        <f t="shared" si="85"/>
        <v>1.0175144660447139E-194</v>
      </c>
      <c r="IK89" s="86">
        <f t="shared" si="85"/>
        <v>1.7728764247216881E-195</v>
      </c>
      <c r="IL89" s="86">
        <f t="shared" si="85"/>
        <v>7.3663473667873215E-202</v>
      </c>
      <c r="IM89" s="86">
        <f t="shared" si="85"/>
        <v>2.8320706610774121E-211</v>
      </c>
      <c r="IN89" s="86">
        <f t="shared" si="85"/>
        <v>8.8330497709039944E-227</v>
      </c>
      <c r="IO89" s="86">
        <f t="shared" si="85"/>
        <v>2.3067371395987145E-211</v>
      </c>
      <c r="IP89" s="86">
        <f t="shared" si="85"/>
        <v>4.5029617421512892E-217</v>
      </c>
      <c r="IQ89" s="86">
        <f t="shared" si="85"/>
        <v>2.9213574205752441E-212</v>
      </c>
      <c r="IR89" s="86">
        <f t="shared" si="85"/>
        <v>2.7554321761388411E-220</v>
      </c>
      <c r="IS89" s="86">
        <f t="shared" si="85"/>
        <v>2.0986510287867214E-201</v>
      </c>
      <c r="IT89" s="86">
        <f t="shared" si="85"/>
        <v>3.2982935571042725E-218</v>
      </c>
      <c r="IU89" s="86">
        <f t="shared" si="85"/>
        <v>3.3752240945364067E-211</v>
      </c>
      <c r="IV89" s="86">
        <f t="shared" si="85"/>
        <v>8.9159334742431526E-87</v>
      </c>
      <c r="IW89" s="86">
        <f t="shared" si="85"/>
        <v>3.5210029114707649E-56</v>
      </c>
      <c r="IY89" s="86">
        <f t="shared" si="86"/>
        <v>0.61751197232882316</v>
      </c>
      <c r="IZ89" s="86">
        <f t="shared" si="86"/>
        <v>0.6110774959856079</v>
      </c>
      <c r="JA89" s="86">
        <f t="shared" si="86"/>
        <v>0.58815693062500596</v>
      </c>
      <c r="JB89" s="86">
        <f t="shared" si="86"/>
        <v>0.62511985151911242</v>
      </c>
      <c r="JC89" s="86">
        <f t="shared" si="86"/>
        <v>0.62790077925916343</v>
      </c>
      <c r="JD89" s="86">
        <f t="shared" si="86"/>
        <v>0.62097609030127621</v>
      </c>
      <c r="JE89" s="86">
        <f t="shared" si="86"/>
        <v>0.6130421577809968</v>
      </c>
      <c r="JF89" s="86">
        <f t="shared" si="86"/>
        <v>0.61316880580015753</v>
      </c>
      <c r="JG89" s="86">
        <f t="shared" si="86"/>
        <v>0.60183290378082188</v>
      </c>
      <c r="JH89" s="86">
        <f t="shared" si="86"/>
        <v>0.62461230446912597</v>
      </c>
      <c r="JI89" s="86">
        <f t="shared" si="86"/>
        <v>0.63605887351756885</v>
      </c>
      <c r="JJ89" s="86">
        <f t="shared" si="86"/>
        <v>0.66557290262570423</v>
      </c>
      <c r="JK89" s="86">
        <f t="shared" si="86"/>
        <v>0.68165467612473896</v>
      </c>
      <c r="JL89" s="86">
        <f t="shared" si="86"/>
        <v>0.62407372385153992</v>
      </c>
      <c r="JM89" s="86">
        <f t="shared" si="86"/>
        <v>0.57880982542176818</v>
      </c>
    </row>
    <row r="90" spans="2:273" x14ac:dyDescent="0.25">
      <c r="B90" s="2">
        <v>63</v>
      </c>
      <c r="C90" s="37">
        <v>182.51499999999999</v>
      </c>
      <c r="D90" s="37">
        <v>206.62899999999999</v>
      </c>
      <c r="E90" s="37">
        <v>206.39699999999999</v>
      </c>
      <c r="F90" s="37">
        <v>198.71</v>
      </c>
      <c r="G90" s="37">
        <v>199.67699999999999</v>
      </c>
      <c r="H90" s="37">
        <v>201.46799999999999</v>
      </c>
      <c r="I90" s="37">
        <v>201.58099999999999</v>
      </c>
      <c r="J90" s="37">
        <v>186.53200000000001</v>
      </c>
      <c r="K90" s="37">
        <v>191.435</v>
      </c>
      <c r="L90" s="37">
        <v>204.53200000000001</v>
      </c>
      <c r="M90" s="37">
        <v>197.41900000000001</v>
      </c>
      <c r="N90" s="37">
        <v>195.548</v>
      </c>
      <c r="O90" s="37">
        <v>208.14500000000001</v>
      </c>
      <c r="P90" s="37">
        <v>191.238</v>
      </c>
      <c r="Q90" s="37">
        <v>142.54</v>
      </c>
      <c r="S90" s="4">
        <f t="shared" si="88"/>
        <v>184.11104743440688</v>
      </c>
      <c r="T90" s="4">
        <f t="shared" si="88"/>
        <v>206.52360514563441</v>
      </c>
      <c r="U90" s="4">
        <f t="shared" si="88"/>
        <v>206.89893624352916</v>
      </c>
      <c r="V90" s="4">
        <f t="shared" si="88"/>
        <v>197.88025391844286</v>
      </c>
      <c r="W90" s="4">
        <f t="shared" si="88"/>
        <v>198.93901399714761</v>
      </c>
      <c r="X90" s="4">
        <f t="shared" si="88"/>
        <v>199.38799004373593</v>
      </c>
      <c r="Y90" s="4">
        <f t="shared" si="88"/>
        <v>199.63285779953975</v>
      </c>
      <c r="Z90" s="4">
        <f t="shared" si="88"/>
        <v>181.76703944305194</v>
      </c>
      <c r="AA90" s="4">
        <f t="shared" si="88"/>
        <v>185.45302953541199</v>
      </c>
      <c r="AB90" s="4">
        <f t="shared" si="88"/>
        <v>202.39989690542075</v>
      </c>
      <c r="AC90" s="4">
        <f t="shared" si="88"/>
        <v>193.15402027471029</v>
      </c>
      <c r="AD90" s="4">
        <f t="shared" si="88"/>
        <v>190.97921863210141</v>
      </c>
      <c r="AE90" s="4">
        <f t="shared" si="88"/>
        <v>209.7526397728063</v>
      </c>
      <c r="AF90" s="4">
        <f t="shared" si="88"/>
        <v>186.4351895745578</v>
      </c>
      <c r="AG90" s="4">
        <f t="shared" si="88"/>
        <v>137.11476421761219</v>
      </c>
      <c r="AI90" s="4">
        <f t="shared" si="89"/>
        <v>-1.5960474344068984</v>
      </c>
      <c r="AJ90" s="4">
        <f t="shared" si="89"/>
        <v>0.10539485436558493</v>
      </c>
      <c r="AK90" s="4">
        <f t="shared" si="89"/>
        <v>-0.50193624352917254</v>
      </c>
      <c r="AL90" s="4">
        <f t="shared" si="89"/>
        <v>0.82974608155714691</v>
      </c>
      <c r="AM90" s="4">
        <f t="shared" si="89"/>
        <v>0.73798600285238081</v>
      </c>
      <c r="AN90" s="4">
        <f t="shared" si="89"/>
        <v>2.0800099562640639</v>
      </c>
      <c r="AO90" s="4">
        <f t="shared" si="89"/>
        <v>1.9481422004602393</v>
      </c>
      <c r="AP90" s="4">
        <f t="shared" si="89"/>
        <v>4.7649605569480684</v>
      </c>
      <c r="AQ90" s="4">
        <f t="shared" si="89"/>
        <v>5.9819704645880165</v>
      </c>
      <c r="AR90" s="4">
        <f t="shared" si="89"/>
        <v>2.1321030945792643</v>
      </c>
      <c r="AS90" s="4">
        <f t="shared" si="89"/>
        <v>4.2649797252897201</v>
      </c>
      <c r="AT90" s="4">
        <f t="shared" si="89"/>
        <v>4.5687813678985947</v>
      </c>
      <c r="AU90" s="4">
        <f t="shared" si="89"/>
        <v>-1.6076397728062943</v>
      </c>
      <c r="AV90" s="4">
        <f t="shared" si="89"/>
        <v>4.8028104254422033</v>
      </c>
      <c r="AW90" s="4">
        <f t="shared" si="89"/>
        <v>5.4252357823878015</v>
      </c>
      <c r="AY90" s="2">
        <f t="shared" si="80"/>
        <v>67.998368489508223</v>
      </c>
      <c r="AZ90" s="2">
        <f t="shared" si="80"/>
        <v>72.122882623978754</v>
      </c>
      <c r="BA90" s="2">
        <f t="shared" si="80"/>
        <v>76.927185903799383</v>
      </c>
      <c r="BB90" s="2">
        <f t="shared" si="80"/>
        <v>73.354408263280831</v>
      </c>
      <c r="BC90" s="2">
        <f t="shared" si="80"/>
        <v>74.194002543223576</v>
      </c>
      <c r="BD90" s="2">
        <f t="shared" si="80"/>
        <v>75.321125453445489</v>
      </c>
      <c r="BE90" s="2">
        <f t="shared" si="80"/>
        <v>82.325490352877821</v>
      </c>
      <c r="BF90" s="2">
        <f t="shared" si="80"/>
        <v>73.059251455751621</v>
      </c>
      <c r="BG90" s="2">
        <f t="shared" si="80"/>
        <v>76.144782584698021</v>
      </c>
      <c r="BH90" s="2">
        <f t="shared" si="80"/>
        <v>78.721343446310101</v>
      </c>
      <c r="BI90" s="2">
        <f t="shared" si="80"/>
        <v>75.182366644606304</v>
      </c>
      <c r="BJ90" s="2">
        <f t="shared" si="80"/>
        <v>75.343834544701622</v>
      </c>
      <c r="BK90" s="2">
        <f t="shared" si="80"/>
        <v>79.547197390177374</v>
      </c>
      <c r="BL90" s="2">
        <f t="shared" si="80"/>
        <v>73.491538526085321</v>
      </c>
      <c r="BM90" s="2">
        <f t="shared" si="80"/>
        <v>72.134746760358766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77.924542857142853</v>
      </c>
      <c r="DL90" s="2">
        <f t="shared" si="90"/>
        <v>81.181133645424325</v>
      </c>
      <c r="DM90" s="2">
        <f t="shared" si="90"/>
        <v>84.040511839323472</v>
      </c>
      <c r="DN90" s="2">
        <f t="shared" si="90"/>
        <v>77.514896405919629</v>
      </c>
      <c r="DO90" s="2">
        <f t="shared" si="90"/>
        <v>81.664765327695548</v>
      </c>
      <c r="DP90" s="2">
        <f t="shared" si="90"/>
        <v>83.06739746716697</v>
      </c>
      <c r="DQ90" s="2">
        <f t="shared" si="90"/>
        <v>89.601570557491272</v>
      </c>
      <c r="DR90" s="2">
        <f t="shared" si="90"/>
        <v>83.350671951219525</v>
      </c>
      <c r="DS90" s="2">
        <f t="shared" si="90"/>
        <v>88.386956410256431</v>
      </c>
      <c r="DT90" s="2">
        <f t="shared" si="90"/>
        <v>86.340796626180847</v>
      </c>
      <c r="DU90" s="2">
        <f t="shared" si="90"/>
        <v>83.543147881046949</v>
      </c>
      <c r="DV90" s="2">
        <f t="shared" si="90"/>
        <v>80.978356991845345</v>
      </c>
      <c r="DW90" s="2">
        <f t="shared" si="90"/>
        <v>87.115231994362233</v>
      </c>
      <c r="DX90" s="2">
        <f t="shared" si="90"/>
        <v>80.778242037786782</v>
      </c>
      <c r="DY90" s="2">
        <f t="shared" si="90"/>
        <v>74.862982174688042</v>
      </c>
      <c r="EA90" s="2">
        <f t="shared" si="94"/>
        <v>66.722333395838916</v>
      </c>
      <c r="EB90" s="2">
        <f t="shared" si="91"/>
        <v>70.464808968241812</v>
      </c>
      <c r="EC90" s="2">
        <f t="shared" si="91"/>
        <v>75.60716193853429</v>
      </c>
      <c r="ED90" s="2">
        <f t="shared" si="91"/>
        <v>72.656369801179579</v>
      </c>
      <c r="EE90" s="2">
        <f t="shared" si="91"/>
        <v>72.960454274209496</v>
      </c>
      <c r="EF90" s="2">
        <f t="shared" si="91"/>
        <v>73.807996736886324</v>
      </c>
      <c r="EG90" s="2">
        <f t="shared" si="91"/>
        <v>80.922250300822256</v>
      </c>
      <c r="EH90" s="2">
        <f t="shared" si="91"/>
        <v>71.132405789885496</v>
      </c>
      <c r="EI90" s="2">
        <f t="shared" si="91"/>
        <v>73.743667205002623</v>
      </c>
      <c r="EJ90" s="2">
        <f t="shared" si="91"/>
        <v>77.116083667440364</v>
      </c>
      <c r="EK90" s="2">
        <f t="shared" si="91"/>
        <v>73.621640932942611</v>
      </c>
      <c r="EL90" s="2">
        <f t="shared" si="91"/>
        <v>74.356301825389409</v>
      </c>
      <c r="EM90" s="2">
        <f t="shared" si="91"/>
        <v>78.255240973350141</v>
      </c>
      <c r="EN90" s="2">
        <f t="shared" si="91"/>
        <v>71.969018860952673</v>
      </c>
      <c r="EO90" s="2">
        <f t="shared" si="91"/>
        <v>71.482222880511031</v>
      </c>
      <c r="EQ90" s="2">
        <f t="shared" si="92"/>
        <v>66.028615639084236</v>
      </c>
      <c r="ER90" s="2">
        <f t="shared" si="92"/>
        <v>69.431986709733067</v>
      </c>
      <c r="ES90" s="2">
        <f t="shared" si="92"/>
        <v>74.412978511463137</v>
      </c>
      <c r="ET90" s="2">
        <f t="shared" si="92"/>
        <v>71.783771460680057</v>
      </c>
      <c r="EU90" s="2">
        <f t="shared" si="92"/>
        <v>72.72421284604421</v>
      </c>
      <c r="EV90" s="2">
        <f t="shared" si="92"/>
        <v>73.520999175401172</v>
      </c>
      <c r="EW90" s="2">
        <f t="shared" si="92"/>
        <v>78.937413542548114</v>
      </c>
      <c r="EX90" s="2">
        <f t="shared" si="92"/>
        <v>70.839537045037275</v>
      </c>
      <c r="EY90" s="2">
        <f t="shared" si="92"/>
        <v>73.098229872122758</v>
      </c>
      <c r="EZ90" s="2">
        <f t="shared" si="92"/>
        <v>75.875612262989392</v>
      </c>
      <c r="FA90" s="2">
        <f t="shared" si="92"/>
        <v>73.757384514102341</v>
      </c>
      <c r="FB90" s="2">
        <f t="shared" si="92"/>
        <v>74.706456300389064</v>
      </c>
      <c r="FC90" s="2">
        <f t="shared" si="92"/>
        <v>76.956271162235694</v>
      </c>
      <c r="FD90" s="2">
        <f t="shared" si="92"/>
        <v>71.677830070295059</v>
      </c>
      <c r="FE90" s="2">
        <f t="shared" si="92"/>
        <v>72.674472529767314</v>
      </c>
      <c r="FG90" s="2">
        <f t="shared" si="93"/>
        <v>0.88607482084784728</v>
      </c>
      <c r="FH90" s="2">
        <f t="shared" si="93"/>
        <v>0.84524150332288661</v>
      </c>
      <c r="FI90" s="2">
        <f t="shared" si="93"/>
        <v>0.84343526588300977</v>
      </c>
      <c r="FJ90" s="2">
        <f t="shared" si="93"/>
        <v>0.85625942584140624</v>
      </c>
      <c r="FK90" s="2">
        <f t="shared" si="93"/>
        <v>0.85827343471590345</v>
      </c>
      <c r="FL90" s="2">
        <f t="shared" si="93"/>
        <v>0.83657363356119374</v>
      </c>
      <c r="FM90" s="2">
        <f t="shared" si="93"/>
        <v>0.83824089948651015</v>
      </c>
      <c r="FN90" s="2">
        <f t="shared" si="93"/>
        <v>0.8422881791813942</v>
      </c>
      <c r="FO90" s="2">
        <f t="shared" si="93"/>
        <v>0.8360046878238504</v>
      </c>
      <c r="FP90" s="2">
        <f t="shared" si="93"/>
        <v>0.82592066179672741</v>
      </c>
      <c r="FQ90" s="2">
        <f t="shared" si="93"/>
        <v>0.8426982485049952</v>
      </c>
      <c r="FR90" s="2">
        <f t="shared" si="93"/>
        <v>0.85089146537376792</v>
      </c>
      <c r="FS90" s="2">
        <f t="shared" si="93"/>
        <v>0.85413848602911602</v>
      </c>
      <c r="FT90" s="2">
        <f t="shared" si="93"/>
        <v>0.82716147689184327</v>
      </c>
      <c r="FU90" s="2">
        <f t="shared" si="93"/>
        <v>0.80704343172280346</v>
      </c>
      <c r="FW90" s="2">
        <f t="shared" si="82"/>
        <v>2.5749104436013795E-4</v>
      </c>
      <c r="FX90" s="2">
        <f t="shared" si="82"/>
        <v>3.569260873724755E-4</v>
      </c>
      <c r="FY90" s="2">
        <f t="shared" si="82"/>
        <v>2.8573472028943747E-4</v>
      </c>
      <c r="FZ90" s="2">
        <f t="shared" si="82"/>
        <v>3.769679743959369E-4</v>
      </c>
      <c r="GA90" s="2">
        <f t="shared" si="82"/>
        <v>3.5489017124947154E-4</v>
      </c>
      <c r="GB90" s="2">
        <f t="shared" si="82"/>
        <v>3.5366220851299293E-4</v>
      </c>
      <c r="GC90" s="2">
        <f t="shared" si="82"/>
        <v>3.6223922634561953E-4</v>
      </c>
      <c r="GD90" s="2">
        <f t="shared" si="82"/>
        <v>4.0747838859410342E-4</v>
      </c>
      <c r="GE90" s="2">
        <f t="shared" si="82"/>
        <v>4.8866836448565394E-4</v>
      </c>
      <c r="GF90" s="2">
        <f t="shared" si="82"/>
        <v>4.6123441532339404E-4</v>
      </c>
      <c r="GG90" s="2">
        <f t="shared" si="82"/>
        <v>4.0732133734016349E-4</v>
      </c>
      <c r="GH90" s="2">
        <f t="shared" si="82"/>
        <v>3.6491673539555209E-4</v>
      </c>
      <c r="GI90" s="2">
        <f t="shared" si="82"/>
        <v>2.8891146107021097E-4</v>
      </c>
      <c r="GJ90" s="2">
        <f t="shared" si="82"/>
        <v>1.8358701711384875E-4</v>
      </c>
      <c r="GK90" s="2">
        <f t="shared" si="82"/>
        <v>1.5447123193171677E-4</v>
      </c>
      <c r="GM90" s="86">
        <f t="shared" si="83"/>
        <v>0.59933880125473094</v>
      </c>
      <c r="GN90" s="86">
        <f t="shared" si="83"/>
        <v>0.59706680268953816</v>
      </c>
      <c r="GO90" s="86">
        <f t="shared" si="83"/>
        <v>0.58093694621095449</v>
      </c>
      <c r="GP90" s="86">
        <f t="shared" si="83"/>
        <v>0.59374210826494367</v>
      </c>
      <c r="GQ90" s="86">
        <f t="shared" si="83"/>
        <v>0.59761999876809402</v>
      </c>
      <c r="GR90" s="86">
        <f t="shared" si="83"/>
        <v>0.58631240720630984</v>
      </c>
      <c r="GS90" s="86">
        <f t="shared" si="83"/>
        <v>0.57534772349014884</v>
      </c>
      <c r="GT90" s="86">
        <f t="shared" si="83"/>
        <v>0.54702522884348748</v>
      </c>
      <c r="GU90" s="86">
        <f t="shared" si="83"/>
        <v>0.54120270525180991</v>
      </c>
      <c r="GV90" s="86">
        <f t="shared" si="83"/>
        <v>0.59262893159367713</v>
      </c>
      <c r="GW90" s="86">
        <f t="shared" si="83"/>
        <v>0.58329509502414112</v>
      </c>
      <c r="GX90" s="86">
        <f t="shared" si="83"/>
        <v>0.59906167840832181</v>
      </c>
      <c r="GY90" s="86">
        <f t="shared" si="83"/>
        <v>0.66259071522687896</v>
      </c>
      <c r="GZ90" s="86">
        <f t="shared" si="83"/>
        <v>0.58126426277009546</v>
      </c>
      <c r="HA90" s="86">
        <f t="shared" si="83"/>
        <v>0.46901055201333214</v>
      </c>
      <c r="HC90" s="86">
        <f t="shared" si="73"/>
        <v>1.7284675468414161E-3</v>
      </c>
      <c r="HD90" s="86">
        <f t="shared" si="73"/>
        <v>5.8785893860113629E-4</v>
      </c>
      <c r="HE90" s="86">
        <f t="shared" si="73"/>
        <v>3.3082296099428533E-4</v>
      </c>
      <c r="HF90" s="86">
        <f t="shared" si="73"/>
        <v>4.4279499492009281E-4</v>
      </c>
      <c r="HG90" s="86">
        <f t="shared" si="87"/>
        <v>4.9976247020059293E-4</v>
      </c>
      <c r="HH90" s="86">
        <f t="shared" si="87"/>
        <v>3.2902664088447619E-4</v>
      </c>
      <c r="HI90" s="86">
        <f t="shared" si="87"/>
        <v>5.9144228119121958E-4</v>
      </c>
      <c r="HJ90" s="86">
        <f t="shared" si="87"/>
        <v>7.3079958908861011E-4</v>
      </c>
      <c r="HK90" s="86">
        <f t="shared" si="87"/>
        <v>7.5466116161785268E-4</v>
      </c>
      <c r="HL90" s="86">
        <f t="shared" si="87"/>
        <v>5.2115707466295416E-4</v>
      </c>
      <c r="HM90" s="86">
        <f t="shared" si="87"/>
        <v>8.7821625228681039E-4</v>
      </c>
      <c r="HN90" s="86">
        <f t="shared" si="87"/>
        <v>5.5741319307925244E-4</v>
      </c>
      <c r="HO90" s="86">
        <f t="shared" si="87"/>
        <v>5.148148980152861E-4</v>
      </c>
      <c r="HP90" s="86">
        <f t="shared" si="87"/>
        <v>2.4984629232788512E-4</v>
      </c>
      <c r="HQ90" s="86">
        <f t="shared" si="87"/>
        <v>3.0693289154285482E-5</v>
      </c>
      <c r="HS90" s="86">
        <f t="shared" si="84"/>
        <v>1.9098522302835159E-27</v>
      </c>
      <c r="HT90" s="86">
        <f t="shared" si="84"/>
        <v>6.4220140888073326E-32</v>
      </c>
      <c r="HU90" s="86">
        <f t="shared" si="84"/>
        <v>1.9256642449769497E-33</v>
      </c>
      <c r="HV90" s="86">
        <f t="shared" si="84"/>
        <v>1.6506593410081244E-33</v>
      </c>
      <c r="HW90" s="86">
        <f t="shared" si="84"/>
        <v>3.9919641854242043E-34</v>
      </c>
      <c r="HX90" s="86">
        <f t="shared" si="84"/>
        <v>2.6172457868392483E-37</v>
      </c>
      <c r="HY90" s="86">
        <f t="shared" si="84"/>
        <v>8.6190756276427012E-35</v>
      </c>
      <c r="HZ90" s="86">
        <f t="shared" si="84"/>
        <v>7.8768107948154345E-36</v>
      </c>
      <c r="IA90" s="86">
        <f t="shared" si="84"/>
        <v>2.6678768923683893E-35</v>
      </c>
      <c r="IB90" s="86">
        <f t="shared" si="84"/>
        <v>9.5506171699189453E-37</v>
      </c>
      <c r="IC90" s="86">
        <f t="shared" si="84"/>
        <v>7.6008913067215438E-34</v>
      </c>
      <c r="ID90" s="86">
        <f t="shared" si="84"/>
        <v>2.5269919109134401E-36</v>
      </c>
      <c r="IE90" s="86">
        <f t="shared" si="84"/>
        <v>2.3508853770726238E-35</v>
      </c>
      <c r="IF90" s="86">
        <f t="shared" si="84"/>
        <v>1.112570882175945E-28</v>
      </c>
      <c r="IG90" s="86">
        <f t="shared" si="84"/>
        <v>9.8061175322486702E-22</v>
      </c>
      <c r="II90" s="86">
        <f t="shared" si="85"/>
        <v>1.2261422464373528E-156</v>
      </c>
      <c r="IJ90" s="86">
        <f t="shared" si="85"/>
        <v>2.5203319341854198E-190</v>
      </c>
      <c r="IK90" s="86">
        <f t="shared" si="85"/>
        <v>3.4801320710250818E-191</v>
      </c>
      <c r="IL90" s="86">
        <f t="shared" si="85"/>
        <v>2.8503452262656609E-197</v>
      </c>
      <c r="IM90" s="86">
        <f t="shared" si="85"/>
        <v>1.6590137688416696E-206</v>
      </c>
      <c r="IN90" s="86">
        <f t="shared" si="85"/>
        <v>1.1607384730674846E-221</v>
      </c>
      <c r="IO90" s="86">
        <f t="shared" si="85"/>
        <v>1.3960615385795726E-206</v>
      </c>
      <c r="IP90" s="86">
        <f t="shared" si="85"/>
        <v>4.3505041630157016E-212</v>
      </c>
      <c r="IQ90" s="86">
        <f t="shared" si="85"/>
        <v>2.8397748430059408E-207</v>
      </c>
      <c r="IR90" s="86">
        <f t="shared" si="85"/>
        <v>3.8008733097876485E-215</v>
      </c>
      <c r="IS90" s="86">
        <f t="shared" si="85"/>
        <v>8.7860395754975E-197</v>
      </c>
      <c r="IT90" s="86">
        <f t="shared" si="85"/>
        <v>2.8904209462954161E-213</v>
      </c>
      <c r="IU90" s="86">
        <f t="shared" si="85"/>
        <v>1.4996511272147664E-206</v>
      </c>
      <c r="IV90" s="86">
        <f t="shared" si="85"/>
        <v>5.4799222597823189E-85</v>
      </c>
      <c r="IW90" s="86">
        <f t="shared" si="85"/>
        <v>4.6806503316149323E-55</v>
      </c>
      <c r="IY90" s="86">
        <f t="shared" si="86"/>
        <v>0.60106726880157235</v>
      </c>
      <c r="IZ90" s="86">
        <f t="shared" si="86"/>
        <v>0.59765466162813929</v>
      </c>
      <c r="JA90" s="86">
        <f t="shared" si="86"/>
        <v>0.58126776917194878</v>
      </c>
      <c r="JB90" s="86">
        <f t="shared" si="86"/>
        <v>0.59418490325986373</v>
      </c>
      <c r="JC90" s="86">
        <f t="shared" si="86"/>
        <v>0.59811976123829458</v>
      </c>
      <c r="JD90" s="86">
        <f t="shared" si="86"/>
        <v>0.58664143384719436</v>
      </c>
      <c r="JE90" s="86">
        <f t="shared" si="86"/>
        <v>0.57593916577134008</v>
      </c>
      <c r="JF90" s="86">
        <f t="shared" si="86"/>
        <v>0.54775602843257609</v>
      </c>
      <c r="JG90" s="86">
        <f t="shared" si="86"/>
        <v>0.54195736641342773</v>
      </c>
      <c r="JH90" s="86">
        <f t="shared" si="86"/>
        <v>0.59315008866834007</v>
      </c>
      <c r="JI90" s="86">
        <f t="shared" si="86"/>
        <v>0.58417331127642791</v>
      </c>
      <c r="JJ90" s="86">
        <f t="shared" si="86"/>
        <v>0.59961909160140103</v>
      </c>
      <c r="JK90" s="86">
        <f t="shared" si="86"/>
        <v>0.66310553012489426</v>
      </c>
      <c r="JL90" s="86">
        <f t="shared" si="86"/>
        <v>0.5815141090624234</v>
      </c>
      <c r="JM90" s="86">
        <f t="shared" si="86"/>
        <v>0.46904124530248642</v>
      </c>
    </row>
    <row r="91" spans="2:273" x14ac:dyDescent="0.25">
      <c r="B91" s="2">
        <v>64</v>
      </c>
      <c r="C91" s="37">
        <v>169.82400000000001</v>
      </c>
      <c r="D91" s="37">
        <v>188.53200000000001</v>
      </c>
      <c r="E91" s="37">
        <v>192.88900000000001</v>
      </c>
      <c r="F91" s="37">
        <v>180.17699999999999</v>
      </c>
      <c r="G91" s="37">
        <v>180.80600000000001</v>
      </c>
      <c r="H91" s="37">
        <v>179.82300000000001</v>
      </c>
      <c r="I91" s="37">
        <v>181.613</v>
      </c>
      <c r="J91" s="37">
        <v>159.91900000000001</v>
      </c>
      <c r="K91" s="37">
        <v>164.435</v>
      </c>
      <c r="L91" s="37">
        <v>181.59700000000001</v>
      </c>
      <c r="M91" s="37">
        <v>171.51599999999999</v>
      </c>
      <c r="N91" s="37">
        <v>167.01599999999999</v>
      </c>
      <c r="O91" s="37">
        <v>188.935</v>
      </c>
      <c r="P91" s="37">
        <v>165.82499999999999</v>
      </c>
      <c r="Q91" s="37">
        <v>112.175</v>
      </c>
      <c r="S91" s="4">
        <f t="shared" si="88"/>
        <v>167.37602825320963</v>
      </c>
      <c r="T91" s="4">
        <f t="shared" si="88"/>
        <v>183.35691861829901</v>
      </c>
      <c r="U91" s="4">
        <f t="shared" si="88"/>
        <v>186.9151892569493</v>
      </c>
      <c r="V91" s="4">
        <f t="shared" si="88"/>
        <v>172.74704504287109</v>
      </c>
      <c r="W91" s="4">
        <f t="shared" si="88"/>
        <v>174.14705395440257</v>
      </c>
      <c r="X91" s="4">
        <f t="shared" si="88"/>
        <v>171.31405881711353</v>
      </c>
      <c r="Y91" s="4">
        <f t="shared" si="88"/>
        <v>172.97728827978528</v>
      </c>
      <c r="Z91" s="4">
        <f t="shared" si="88"/>
        <v>151.28085591160399</v>
      </c>
      <c r="AA91" s="4">
        <f t="shared" si="88"/>
        <v>155.70066070847142</v>
      </c>
      <c r="AB91" s="4">
        <f t="shared" si="88"/>
        <v>173.62705374239795</v>
      </c>
      <c r="AC91" s="4">
        <f t="shared" si="88"/>
        <v>162.61872692825636</v>
      </c>
      <c r="AD91" s="4">
        <f t="shared" si="88"/>
        <v>157.2421224069723</v>
      </c>
      <c r="AE91" s="4">
        <f t="shared" si="88"/>
        <v>182.16622576215318</v>
      </c>
      <c r="AF91" s="4">
        <f t="shared" si="88"/>
        <v>157.82837897276542</v>
      </c>
      <c r="AG91" s="4">
        <f t="shared" si="88"/>
        <v>110.86169916801238</v>
      </c>
      <c r="AI91" s="4">
        <f t="shared" si="89"/>
        <v>2.4479717467903868</v>
      </c>
      <c r="AJ91" s="4">
        <f t="shared" si="89"/>
        <v>5.1750813817010055</v>
      </c>
      <c r="AK91" s="4">
        <f t="shared" si="89"/>
        <v>5.9738107430507057</v>
      </c>
      <c r="AL91" s="4">
        <f t="shared" si="89"/>
        <v>7.4299549571288992</v>
      </c>
      <c r="AM91" s="4">
        <f t="shared" si="89"/>
        <v>6.6589460455974461</v>
      </c>
      <c r="AN91" s="4">
        <f t="shared" si="89"/>
        <v>8.5089411828864741</v>
      </c>
      <c r="AO91" s="4">
        <f t="shared" si="89"/>
        <v>8.6357117202147151</v>
      </c>
      <c r="AP91" s="4">
        <f t="shared" si="89"/>
        <v>8.6381440883960181</v>
      </c>
      <c r="AQ91" s="4">
        <f t="shared" si="89"/>
        <v>8.7343392915285847</v>
      </c>
      <c r="AR91" s="4">
        <f t="shared" si="89"/>
        <v>7.9699462576020608</v>
      </c>
      <c r="AS91" s="4">
        <f t="shared" si="89"/>
        <v>8.8972730717436264</v>
      </c>
      <c r="AT91" s="4">
        <f t="shared" si="89"/>
        <v>9.7738775930276915</v>
      </c>
      <c r="AU91" s="4">
        <f t="shared" si="89"/>
        <v>6.7687742378468272</v>
      </c>
      <c r="AV91" s="4">
        <f t="shared" si="89"/>
        <v>7.9966210272345677</v>
      </c>
      <c r="AW91" s="4">
        <f t="shared" si="89"/>
        <v>1.3133008319876183</v>
      </c>
      <c r="AY91" s="2">
        <f t="shared" si="80"/>
        <v>67.808305759092335</v>
      </c>
      <c r="AZ91" s="2">
        <f t="shared" si="80"/>
        <v>71.88710268078556</v>
      </c>
      <c r="BA91" s="2">
        <f t="shared" si="80"/>
        <v>76.697602502170753</v>
      </c>
      <c r="BB91" s="2">
        <f t="shared" si="80"/>
        <v>73.161240987608352</v>
      </c>
      <c r="BC91" s="2">
        <f t="shared" si="80"/>
        <v>73.975891563944899</v>
      </c>
      <c r="BD91" s="2">
        <f t="shared" si="80"/>
        <v>75.076635319208805</v>
      </c>
      <c r="BE91" s="2">
        <f t="shared" si="80"/>
        <v>82.010440632753657</v>
      </c>
      <c r="BF91" s="2">
        <f t="shared" si="80"/>
        <v>72.828531143219465</v>
      </c>
      <c r="BG91" s="2">
        <f t="shared" si="80"/>
        <v>75.867307088885582</v>
      </c>
      <c r="BH91" s="2">
        <f t="shared" si="80"/>
        <v>78.469328217981783</v>
      </c>
      <c r="BI91" s="2">
        <f t="shared" si="80"/>
        <v>74.974246023364088</v>
      </c>
      <c r="BJ91" s="2">
        <f t="shared" si="80"/>
        <v>75.160629346897736</v>
      </c>
      <c r="BK91" s="2">
        <f t="shared" si="80"/>
        <v>79.314371013549788</v>
      </c>
      <c r="BL91" s="2">
        <f t="shared" si="80"/>
        <v>73.309644701359389</v>
      </c>
      <c r="BM91" s="2">
        <f t="shared" si="80"/>
        <v>72.038775006150459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77.976363763066203</v>
      </c>
      <c r="DL91" s="2">
        <f t="shared" si="90"/>
        <v>81.279105708245226</v>
      </c>
      <c r="DM91" s="2">
        <f t="shared" si="90"/>
        <v>84.127574982381972</v>
      </c>
      <c r="DN91" s="2">
        <f t="shared" si="90"/>
        <v>77.463149199637542</v>
      </c>
      <c r="DO91" s="2">
        <f t="shared" si="90"/>
        <v>81.684022198731498</v>
      </c>
      <c r="DP91" s="2">
        <f t="shared" si="90"/>
        <v>83.119891557223255</v>
      </c>
      <c r="DQ91" s="2">
        <f t="shared" si="90"/>
        <v>89.583961672473862</v>
      </c>
      <c r="DR91" s="2">
        <f t="shared" si="90"/>
        <v>83.396097560975633</v>
      </c>
      <c r="DS91" s="2">
        <f t="shared" si="90"/>
        <v>88.528640823211902</v>
      </c>
      <c r="DT91" s="2">
        <f t="shared" si="90"/>
        <v>86.436251282051302</v>
      </c>
      <c r="DU91" s="2">
        <f t="shared" si="90"/>
        <v>83.608173324690085</v>
      </c>
      <c r="DV91" s="2">
        <f t="shared" si="90"/>
        <v>80.962862579281165</v>
      </c>
      <c r="DW91" s="2">
        <f t="shared" si="90"/>
        <v>87.15561874559549</v>
      </c>
      <c r="DX91" s="2">
        <f t="shared" si="90"/>
        <v>80.84554102564104</v>
      </c>
      <c r="DY91" s="2">
        <f t="shared" si="90"/>
        <v>74.843757575757564</v>
      </c>
      <c r="EA91" s="2">
        <f t="shared" si="94"/>
        <v>66.616215242432361</v>
      </c>
      <c r="EB91" s="2">
        <f t="shared" si="91"/>
        <v>70.319254548087812</v>
      </c>
      <c r="EC91" s="2">
        <f t="shared" si="91"/>
        <v>75.440179612743449</v>
      </c>
      <c r="ED91" s="2">
        <f t="shared" si="91"/>
        <v>72.503027839688457</v>
      </c>
      <c r="EE91" s="2">
        <f t="shared" si="91"/>
        <v>72.815148986731771</v>
      </c>
      <c r="EF91" s="2">
        <f t="shared" si="91"/>
        <v>73.643751548448066</v>
      </c>
      <c r="EG91" s="2">
        <f t="shared" si="91"/>
        <v>80.678447222407925</v>
      </c>
      <c r="EH91" s="2">
        <f t="shared" si="91"/>
        <v>71.024090973753474</v>
      </c>
      <c r="EI91" s="2">
        <f t="shared" si="91"/>
        <v>73.602528340159409</v>
      </c>
      <c r="EJ91" s="2">
        <f t="shared" si="91"/>
        <v>76.938620674192848</v>
      </c>
      <c r="EK91" s="2">
        <f t="shared" si="91"/>
        <v>73.50433736540819</v>
      </c>
      <c r="EL91" s="2">
        <f t="shared" si="91"/>
        <v>74.233163433285583</v>
      </c>
      <c r="EM91" s="2">
        <f t="shared" si="91"/>
        <v>78.093606043768162</v>
      </c>
      <c r="EN91" s="2">
        <f t="shared" si="91"/>
        <v>71.873611326210934</v>
      </c>
      <c r="EO91" s="2">
        <f t="shared" si="91"/>
        <v>71.426899253177709</v>
      </c>
      <c r="EQ91" s="2">
        <f t="shared" si="92"/>
        <v>65.936470723998426</v>
      </c>
      <c r="ER91" s="2">
        <f t="shared" si="92"/>
        <v>69.307926890650734</v>
      </c>
      <c r="ES91" s="2">
        <f t="shared" si="92"/>
        <v>74.269998896048889</v>
      </c>
      <c r="ET91" s="2">
        <f t="shared" si="92"/>
        <v>71.648627144096423</v>
      </c>
      <c r="EU91" s="2">
        <f t="shared" si="92"/>
        <v>72.58385702527454</v>
      </c>
      <c r="EV91" s="2">
        <f t="shared" si="92"/>
        <v>73.362861417893157</v>
      </c>
      <c r="EW91" s="2">
        <f t="shared" si="92"/>
        <v>78.736500202347244</v>
      </c>
      <c r="EX91" s="2">
        <f t="shared" si="92"/>
        <v>70.737806692587398</v>
      </c>
      <c r="EY91" s="2">
        <f t="shared" si="92"/>
        <v>72.971746700767255</v>
      </c>
      <c r="EZ91" s="2">
        <f t="shared" si="92"/>
        <v>75.726505934498874</v>
      </c>
      <c r="FA91" s="2">
        <f t="shared" si="92"/>
        <v>73.637050445522618</v>
      </c>
      <c r="FB91" s="2">
        <f t="shared" si="92"/>
        <v>74.575708396829583</v>
      </c>
      <c r="FC91" s="2">
        <f t="shared" si="92"/>
        <v>76.822371925862484</v>
      </c>
      <c r="FD91" s="2">
        <f t="shared" si="92"/>
        <v>71.588994036580075</v>
      </c>
      <c r="FE91" s="2">
        <f t="shared" si="92"/>
        <v>72.590489802387353</v>
      </c>
      <c r="FG91" s="2">
        <f t="shared" si="93"/>
        <v>0.89504693321124018</v>
      </c>
      <c r="FH91" s="2">
        <f t="shared" si="93"/>
        <v>0.85691010844624904</v>
      </c>
      <c r="FI91" s="2">
        <f t="shared" si="93"/>
        <v>0.85521673117955321</v>
      </c>
      <c r="FJ91" s="2">
        <f t="shared" si="93"/>
        <v>0.8672277868128504</v>
      </c>
      <c r="FK91" s="2">
        <f t="shared" si="93"/>
        <v>0.86911160540122445</v>
      </c>
      <c r="FL91" s="2">
        <f t="shared" si="93"/>
        <v>0.84877886036858641</v>
      </c>
      <c r="FM91" s="2">
        <f t="shared" si="93"/>
        <v>0.85034388436765918</v>
      </c>
      <c r="FN91" s="2">
        <f t="shared" si="93"/>
        <v>0.85414103516643869</v>
      </c>
      <c r="FO91" s="2">
        <f t="shared" si="93"/>
        <v>0.84824469753071108</v>
      </c>
      <c r="FP91" s="2">
        <f t="shared" si="93"/>
        <v>0.83876815315916786</v>
      </c>
      <c r="FQ91" s="2">
        <f t="shared" si="93"/>
        <v>0.85452560848869819</v>
      </c>
      <c r="FR91" s="2">
        <f t="shared" si="93"/>
        <v>0.86220351933752526</v>
      </c>
      <c r="FS91" s="2">
        <f t="shared" si="93"/>
        <v>0.86524321839006246</v>
      </c>
      <c r="FT91" s="2">
        <f t="shared" si="93"/>
        <v>0.83993514043621897</v>
      </c>
      <c r="FU91" s="2">
        <f t="shared" si="93"/>
        <v>0.82098213745388338</v>
      </c>
      <c r="FW91" s="2">
        <f t="shared" si="82"/>
        <v>2.8232630221638181E-4</v>
      </c>
      <c r="FX91" s="2">
        <f t="shared" si="82"/>
        <v>3.9134819613451848E-4</v>
      </c>
      <c r="FY91" s="2">
        <f t="shared" si="82"/>
        <v>3.1329325406992365E-4</v>
      </c>
      <c r="FZ91" s="2">
        <f t="shared" si="82"/>
        <v>4.1332213237817216E-4</v>
      </c>
      <c r="GA91" s="2">
        <f t="shared" si="82"/>
        <v>3.8911601179379831E-4</v>
      </c>
      <c r="GB91" s="2">
        <f t="shared" si="82"/>
        <v>3.8776966946491275E-4</v>
      </c>
      <c r="GC91" s="2">
        <f t="shared" si="82"/>
        <v>3.9717353298079422E-4</v>
      </c>
      <c r="GD91" s="2">
        <f t="shared" si="82"/>
        <v>4.4677360458061211E-4</v>
      </c>
      <c r="GE91" s="2">
        <f t="shared" si="82"/>
        <v>5.3578894658227842E-4</v>
      </c>
      <c r="GF91" s="2">
        <f t="shared" si="82"/>
        <v>5.0571097604766634E-4</v>
      </c>
      <c r="GG91" s="2">
        <f t="shared" si="82"/>
        <v>4.4660141484116216E-4</v>
      </c>
      <c r="GH91" s="2">
        <f t="shared" si="82"/>
        <v>4.0010915732257749E-4</v>
      </c>
      <c r="GI91" s="2">
        <f t="shared" si="82"/>
        <v>3.1677628796588416E-4</v>
      </c>
      <c r="GJ91" s="2">
        <f t="shared" si="82"/>
        <v>2.0129559598366857E-4</v>
      </c>
      <c r="GK91" s="2">
        <f t="shared" si="82"/>
        <v>1.6937181357844482E-4</v>
      </c>
      <c r="GM91" s="86">
        <f t="shared" si="83"/>
        <v>0.55271378689807671</v>
      </c>
      <c r="GN91" s="86">
        <f t="shared" si="83"/>
        <v>0.54275484785510564</v>
      </c>
      <c r="GO91" s="86">
        <f t="shared" si="83"/>
        <v>0.5404450170773617</v>
      </c>
      <c r="GP91" s="86">
        <f t="shared" si="83"/>
        <v>0.51993575900442568</v>
      </c>
      <c r="GQ91" s="86">
        <f t="shared" si="83"/>
        <v>0.52471549209744006</v>
      </c>
      <c r="GR91" s="86">
        <f t="shared" si="83"/>
        <v>0.50309504727849064</v>
      </c>
      <c r="GS91" s="86">
        <f t="shared" si="83"/>
        <v>0.49309837020251374</v>
      </c>
      <c r="GT91" s="86">
        <f t="shared" si="83"/>
        <v>0.43715076414796172</v>
      </c>
      <c r="GU91" s="86">
        <f t="shared" si="83"/>
        <v>0.43904079850179017</v>
      </c>
      <c r="GV91" s="86">
        <f t="shared" si="83"/>
        <v>0.50601278708853992</v>
      </c>
      <c r="GW91" s="86">
        <f t="shared" si="83"/>
        <v>0.47781064932717598</v>
      </c>
      <c r="GX91" s="86">
        <f t="shared" si="83"/>
        <v>0.46794521975871589</v>
      </c>
      <c r="GY91" s="86">
        <f t="shared" si="83"/>
        <v>0.57191108705332616</v>
      </c>
      <c r="GZ91" s="86">
        <f t="shared" si="83"/>
        <v>0.48430956801151503</v>
      </c>
      <c r="HA91" s="86">
        <f t="shared" si="83"/>
        <v>0.32143276542975902</v>
      </c>
      <c r="HC91" s="86">
        <f t="shared" si="73"/>
        <v>2.6243547738515277E-3</v>
      </c>
      <c r="HD91" s="86">
        <f t="shared" si="73"/>
        <v>9.8812138799730899E-4</v>
      </c>
      <c r="HE91" s="86">
        <f t="shared" si="73"/>
        <v>5.6015683012324599E-4</v>
      </c>
      <c r="HF91" s="86">
        <f t="shared" si="73"/>
        <v>7.6191900310966054E-4</v>
      </c>
      <c r="HG91" s="86">
        <f t="shared" si="87"/>
        <v>8.6319593636618823E-4</v>
      </c>
      <c r="HH91" s="86">
        <f t="shared" si="87"/>
        <v>5.8874067205955246E-4</v>
      </c>
      <c r="HI91" s="86">
        <f t="shared" si="87"/>
        <v>1.0165563590213765E-3</v>
      </c>
      <c r="HJ91" s="86">
        <f t="shared" si="87"/>
        <v>1.2647373289606789E-3</v>
      </c>
      <c r="HK91" s="86">
        <f t="shared" si="87"/>
        <v>1.3128099433994155E-3</v>
      </c>
      <c r="HL91" s="86">
        <f t="shared" si="87"/>
        <v>9.2588949435600768E-4</v>
      </c>
      <c r="HM91" s="86">
        <f t="shared" si="87"/>
        <v>1.4792831194525556E-3</v>
      </c>
      <c r="HN91" s="86">
        <f t="shared" si="87"/>
        <v>9.6905353932702607E-4</v>
      </c>
      <c r="HO91" s="86">
        <f t="shared" si="87"/>
        <v>8.7632987261617779E-4</v>
      </c>
      <c r="HP91" s="86">
        <f t="shared" si="87"/>
        <v>4.4994508370079975E-4</v>
      </c>
      <c r="HQ91" s="86">
        <f t="shared" si="87"/>
        <v>6.7168288655873148E-5</v>
      </c>
      <c r="HS91" s="86">
        <f t="shared" si="84"/>
        <v>1.2459288163289415E-26</v>
      </c>
      <c r="HT91" s="86">
        <f t="shared" si="84"/>
        <v>6.6032057333147516E-31</v>
      </c>
      <c r="HU91" s="86">
        <f t="shared" si="84"/>
        <v>1.9766526723542522E-32</v>
      </c>
      <c r="HV91" s="86">
        <f t="shared" si="84"/>
        <v>1.9140781057724598E-32</v>
      </c>
      <c r="HW91" s="86">
        <f t="shared" si="84"/>
        <v>4.9240998294458975E-33</v>
      </c>
      <c r="HX91" s="86">
        <f t="shared" si="84"/>
        <v>3.9978955291916821E-36</v>
      </c>
      <c r="HY91" s="86">
        <f t="shared" si="84"/>
        <v>1.0983022094148594E-33</v>
      </c>
      <c r="HZ91" s="86">
        <f t="shared" si="84"/>
        <v>1.1237015914684266E-34</v>
      </c>
      <c r="IA91" s="86">
        <f t="shared" si="84"/>
        <v>3.8474858888651877E-34</v>
      </c>
      <c r="IB91" s="86">
        <f t="shared" si="84"/>
        <v>1.5029141743859296E-35</v>
      </c>
      <c r="IC91" s="86">
        <f t="shared" si="84"/>
        <v>9.1189326427603287E-33</v>
      </c>
      <c r="ID91" s="86">
        <f t="shared" si="84"/>
        <v>3.5669865434074564E-35</v>
      </c>
      <c r="IE91" s="86">
        <f t="shared" si="84"/>
        <v>2.8513842713564853E-34</v>
      </c>
      <c r="IF91" s="86">
        <f t="shared" si="84"/>
        <v>7.7585224565006533E-28</v>
      </c>
      <c r="IG91" s="86">
        <f t="shared" si="84"/>
        <v>4.0287853318700495E-21</v>
      </c>
      <c r="II91" s="86">
        <f t="shared" si="85"/>
        <v>3.2766656959148085E-153</v>
      </c>
      <c r="IJ91" s="86">
        <f t="shared" si="85"/>
        <v>5.5564878187150363E-186</v>
      </c>
      <c r="IK91" s="86">
        <f t="shared" si="85"/>
        <v>6.1156194962740629E-187</v>
      </c>
      <c r="IL91" s="86">
        <f t="shared" si="85"/>
        <v>9.7582087110973519E-193</v>
      </c>
      <c r="IM91" s="86">
        <f t="shared" si="85"/>
        <v>8.5654065130616697E-202</v>
      </c>
      <c r="IN91" s="86">
        <f t="shared" si="85"/>
        <v>1.3319585379589436E-216</v>
      </c>
      <c r="IO91" s="86">
        <f t="shared" si="85"/>
        <v>7.4414678901162736E-202</v>
      </c>
      <c r="IP91" s="86">
        <f t="shared" si="85"/>
        <v>3.6746864377791709E-207</v>
      </c>
      <c r="IQ91" s="86">
        <f t="shared" si="85"/>
        <v>2.4055269898085346E-202</v>
      </c>
      <c r="IR91" s="86">
        <f t="shared" si="85"/>
        <v>4.5544791988434555E-210</v>
      </c>
      <c r="IS91" s="86">
        <f t="shared" si="85"/>
        <v>3.2474964686746907E-192</v>
      </c>
      <c r="IT91" s="86">
        <f t="shared" si="85"/>
        <v>2.2211083603087392E-208</v>
      </c>
      <c r="IU91" s="86">
        <f t="shared" si="85"/>
        <v>5.9095371046751433E-202</v>
      </c>
      <c r="IV91" s="86">
        <f t="shared" si="85"/>
        <v>3.2242773236519017E-83</v>
      </c>
      <c r="IW91" s="86">
        <f t="shared" si="85"/>
        <v>6.0577015178136505E-54</v>
      </c>
      <c r="IY91" s="86">
        <f t="shared" si="86"/>
        <v>0.55533814167192819</v>
      </c>
      <c r="IZ91" s="86">
        <f t="shared" si="86"/>
        <v>0.54374296924310295</v>
      </c>
      <c r="JA91" s="86">
        <f t="shared" si="86"/>
        <v>0.54100517390748493</v>
      </c>
      <c r="JB91" s="86">
        <f t="shared" si="86"/>
        <v>0.5206976780075353</v>
      </c>
      <c r="JC91" s="86">
        <f t="shared" si="86"/>
        <v>0.52557868803380625</v>
      </c>
      <c r="JD91" s="86">
        <f t="shared" si="86"/>
        <v>0.50368378795055024</v>
      </c>
      <c r="JE91" s="86">
        <f t="shared" si="86"/>
        <v>0.49411492656153511</v>
      </c>
      <c r="JF91" s="86">
        <f t="shared" si="86"/>
        <v>0.43841550147692238</v>
      </c>
      <c r="JG91" s="86">
        <f t="shared" si="86"/>
        <v>0.44035360844518961</v>
      </c>
      <c r="JH91" s="86">
        <f t="shared" si="86"/>
        <v>0.50693867658289593</v>
      </c>
      <c r="JI91" s="86">
        <f t="shared" si="86"/>
        <v>0.47928993244662854</v>
      </c>
      <c r="JJ91" s="86">
        <f t="shared" si="86"/>
        <v>0.46891427329804292</v>
      </c>
      <c r="JK91" s="86">
        <f t="shared" si="86"/>
        <v>0.57278741692594237</v>
      </c>
      <c r="JL91" s="86">
        <f t="shared" si="86"/>
        <v>0.48475951309521581</v>
      </c>
      <c r="JM91" s="86">
        <f t="shared" si="86"/>
        <v>0.3214999337184149</v>
      </c>
    </row>
    <row r="92" spans="2:273" x14ac:dyDescent="0.25">
      <c r="B92" s="2">
        <v>65</v>
      </c>
      <c r="C92" s="37">
        <v>151.91200000000001</v>
      </c>
      <c r="D92" s="37">
        <v>165.87100000000001</v>
      </c>
      <c r="E92" s="37">
        <v>173.30199999999999</v>
      </c>
      <c r="F92" s="37">
        <v>154.35499999999999</v>
      </c>
      <c r="G92" s="37">
        <v>154.887</v>
      </c>
      <c r="H92" s="37">
        <v>150.53200000000001</v>
      </c>
      <c r="I92" s="37">
        <v>152.339</v>
      </c>
      <c r="J92" s="37">
        <v>124.371</v>
      </c>
      <c r="K92" s="37">
        <v>128.41900000000001</v>
      </c>
      <c r="L92" s="37">
        <v>149.113</v>
      </c>
      <c r="M92" s="37">
        <v>136.53200000000001</v>
      </c>
      <c r="N92" s="37">
        <v>127.48399999999999</v>
      </c>
      <c r="O92" s="37">
        <v>157.71</v>
      </c>
      <c r="P92" s="37">
        <v>131.857</v>
      </c>
      <c r="Q92" s="37">
        <v>87.825000000000003</v>
      </c>
      <c r="S92" s="4">
        <f t="shared" si="88"/>
        <v>148.15709650573152</v>
      </c>
      <c r="T92" s="4">
        <f t="shared" si="88"/>
        <v>156.51830802667641</v>
      </c>
      <c r="U92" s="4">
        <f t="shared" si="88"/>
        <v>163.5061329547315</v>
      </c>
      <c r="V92" s="4">
        <f t="shared" si="88"/>
        <v>145.35584681340436</v>
      </c>
      <c r="W92" s="4">
        <f t="shared" si="88"/>
        <v>146.92608762575097</v>
      </c>
      <c r="X92" s="4">
        <f t="shared" si="88"/>
        <v>141.47843953007845</v>
      </c>
      <c r="Y92" s="4">
        <f t="shared" si="88"/>
        <v>145.19350149856413</v>
      </c>
      <c r="Z92" s="4">
        <f t="shared" si="88"/>
        <v>122.68110800343734</v>
      </c>
      <c r="AA92" s="4">
        <f t="shared" si="88"/>
        <v>127.61159466458626</v>
      </c>
      <c r="AB92" s="4">
        <f t="shared" si="88"/>
        <v>142.82116290130003</v>
      </c>
      <c r="AC92" s="4">
        <f t="shared" si="88"/>
        <v>131.96362320272675</v>
      </c>
      <c r="AD92" s="4">
        <f t="shared" si="88"/>
        <v>124.24730625592501</v>
      </c>
      <c r="AE92" s="4">
        <f t="shared" si="88"/>
        <v>148.7995053256812</v>
      </c>
      <c r="AF92" s="4">
        <f t="shared" si="88"/>
        <v>128.49227407006998</v>
      </c>
      <c r="AG92" s="4">
        <f t="shared" si="88"/>
        <v>91.028956880873807</v>
      </c>
      <c r="AI92" s="4">
        <f t="shared" si="89"/>
        <v>3.7549034942684898</v>
      </c>
      <c r="AJ92" s="4">
        <f t="shared" si="89"/>
        <v>9.3526919733236014</v>
      </c>
      <c r="AK92" s="4">
        <f t="shared" si="89"/>
        <v>9.7958670452684942</v>
      </c>
      <c r="AL92" s="4">
        <f t="shared" si="89"/>
        <v>8.9991531865956347</v>
      </c>
      <c r="AM92" s="4">
        <f t="shared" si="89"/>
        <v>7.960912374249034</v>
      </c>
      <c r="AN92" s="4">
        <f t="shared" si="89"/>
        <v>9.0535604699215639</v>
      </c>
      <c r="AO92" s="4">
        <f t="shared" si="89"/>
        <v>7.145498501435867</v>
      </c>
      <c r="AP92" s="4">
        <f t="shared" si="89"/>
        <v>1.6898919965626504</v>
      </c>
      <c r="AQ92" s="4">
        <f t="shared" si="89"/>
        <v>0.80740533541374759</v>
      </c>
      <c r="AR92" s="4">
        <f t="shared" si="89"/>
        <v>6.2918370986999719</v>
      </c>
      <c r="AS92" s="4">
        <f t="shared" si="89"/>
        <v>4.5683767972732596</v>
      </c>
      <c r="AT92" s="4">
        <f t="shared" si="89"/>
        <v>3.2366937440749837</v>
      </c>
      <c r="AU92" s="4">
        <f t="shared" si="89"/>
        <v>8.9104946743188123</v>
      </c>
      <c r="AV92" s="4">
        <f t="shared" si="89"/>
        <v>3.3647259299300174</v>
      </c>
      <c r="AW92" s="4">
        <f t="shared" si="89"/>
        <v>-3.2039568808738039</v>
      </c>
      <c r="AY92" s="2">
        <f t="shared" si="80"/>
        <v>67.62265927267994</v>
      </c>
      <c r="AZ92" s="2">
        <f t="shared" si="80"/>
        <v>71.653953208066127</v>
      </c>
      <c r="BA92" s="2">
        <f t="shared" si="80"/>
        <v>76.468701349051798</v>
      </c>
      <c r="BB92" s="2">
        <f t="shared" si="80"/>
        <v>72.96947370894857</v>
      </c>
      <c r="BC92" s="2">
        <f t="shared" si="80"/>
        <v>73.760646707197196</v>
      </c>
      <c r="BD92" s="2">
        <f t="shared" si="80"/>
        <v>74.834213106091482</v>
      </c>
      <c r="BE92" s="2">
        <f t="shared" si="80"/>
        <v>81.696817127370807</v>
      </c>
      <c r="BF92" s="2">
        <f t="shared" si="80"/>
        <v>72.603538617145375</v>
      </c>
      <c r="BG92" s="2">
        <f t="shared" si="80"/>
        <v>75.594469440541886</v>
      </c>
      <c r="BH92" s="2">
        <f t="shared" si="80"/>
        <v>78.217888916827349</v>
      </c>
      <c r="BI92" s="2">
        <f t="shared" si="80"/>
        <v>74.769501237973415</v>
      </c>
      <c r="BJ92" s="2">
        <f t="shared" si="80"/>
        <v>74.979979836937801</v>
      </c>
      <c r="BK92" s="2">
        <f t="shared" si="80"/>
        <v>79.083747646559516</v>
      </c>
      <c r="BL92" s="2">
        <f t="shared" si="80"/>
        <v>73.130673734831348</v>
      </c>
      <c r="BM92" s="2">
        <f t="shared" si="80"/>
        <v>71.94455984241695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78.028184668989539</v>
      </c>
      <c r="DL92" s="2">
        <f t="shared" si="90"/>
        <v>81.377077771066126</v>
      </c>
      <c r="DM92" s="2">
        <f t="shared" si="90"/>
        <v>84.214638125440459</v>
      </c>
      <c r="DN92" s="2">
        <f t="shared" si="90"/>
        <v>77.411401993355454</v>
      </c>
      <c r="DO92" s="2">
        <f t="shared" si="90"/>
        <v>81.703279069767433</v>
      </c>
      <c r="DP92" s="2">
        <f t="shared" si="90"/>
        <v>83.17238564727954</v>
      </c>
      <c r="DQ92" s="2">
        <f t="shared" si="90"/>
        <v>89.566352787456438</v>
      </c>
      <c r="DR92" s="2">
        <f t="shared" si="90"/>
        <v>83.441523170731728</v>
      </c>
      <c r="DS92" s="2">
        <f t="shared" si="90"/>
        <v>88.670325236167372</v>
      </c>
      <c r="DT92" s="2">
        <f t="shared" si="90"/>
        <v>86.531705937921743</v>
      </c>
      <c r="DU92" s="2">
        <f t="shared" si="90"/>
        <v>83.673198768333222</v>
      </c>
      <c r="DV92" s="2">
        <f t="shared" si="90"/>
        <v>80.947368166716984</v>
      </c>
      <c r="DW92" s="2">
        <f t="shared" si="90"/>
        <v>87.196005496828761</v>
      </c>
      <c r="DX92" s="2">
        <f t="shared" si="90"/>
        <v>80.912840013495284</v>
      </c>
      <c r="DY92" s="2">
        <f t="shared" si="90"/>
        <v>74.824532976827086</v>
      </c>
      <c r="EA92" s="2">
        <f t="shared" si="94"/>
        <v>66.510097089025805</v>
      </c>
      <c r="EB92" s="2">
        <f t="shared" si="91"/>
        <v>70.173700127933813</v>
      </c>
      <c r="EC92" s="2">
        <f t="shared" si="91"/>
        <v>75.273197286952609</v>
      </c>
      <c r="ED92" s="2">
        <f t="shared" si="91"/>
        <v>72.349685878197349</v>
      </c>
      <c r="EE92" s="2">
        <f t="shared" si="91"/>
        <v>72.669843699254059</v>
      </c>
      <c r="EF92" s="2">
        <f t="shared" si="91"/>
        <v>73.479506360009808</v>
      </c>
      <c r="EG92" s="2">
        <f t="shared" si="91"/>
        <v>80.434644143993594</v>
      </c>
      <c r="EH92" s="2">
        <f t="shared" si="91"/>
        <v>70.915776157621465</v>
      </c>
      <c r="EI92" s="2">
        <f t="shared" si="91"/>
        <v>73.461389475316196</v>
      </c>
      <c r="EJ92" s="2">
        <f t="shared" si="91"/>
        <v>76.761157680945331</v>
      </c>
      <c r="EK92" s="2">
        <f t="shared" si="91"/>
        <v>73.387033797873784</v>
      </c>
      <c r="EL92" s="2">
        <f t="shared" si="91"/>
        <v>74.110025041181771</v>
      </c>
      <c r="EM92" s="2">
        <f t="shared" si="91"/>
        <v>77.931971114186183</v>
      </c>
      <c r="EN92" s="2">
        <f t="shared" si="91"/>
        <v>71.778203791469195</v>
      </c>
      <c r="EO92" s="2">
        <f t="shared" si="91"/>
        <v>71.371575625844372</v>
      </c>
      <c r="EQ92" s="2">
        <f t="shared" si="92"/>
        <v>65.844325808912615</v>
      </c>
      <c r="ER92" s="2">
        <f t="shared" si="92"/>
        <v>69.1838670715684</v>
      </c>
      <c r="ES92" s="2">
        <f t="shared" si="92"/>
        <v>74.127019280634656</v>
      </c>
      <c r="ET92" s="2">
        <f t="shared" si="92"/>
        <v>71.513482827512775</v>
      </c>
      <c r="EU92" s="2">
        <f t="shared" si="92"/>
        <v>72.443501204504855</v>
      </c>
      <c r="EV92" s="2">
        <f t="shared" si="92"/>
        <v>73.204723660385142</v>
      </c>
      <c r="EW92" s="2">
        <f t="shared" si="92"/>
        <v>78.53558686214636</v>
      </c>
      <c r="EX92" s="2">
        <f t="shared" si="92"/>
        <v>70.636076340137535</v>
      </c>
      <c r="EY92" s="2">
        <f t="shared" si="92"/>
        <v>72.845263529411767</v>
      </c>
      <c r="EZ92" s="2">
        <f t="shared" si="92"/>
        <v>75.577399606008342</v>
      </c>
      <c r="FA92" s="2">
        <f t="shared" si="92"/>
        <v>73.516716376942895</v>
      </c>
      <c r="FB92" s="2">
        <f t="shared" si="92"/>
        <v>74.444960493270116</v>
      </c>
      <c r="FC92" s="2">
        <f t="shared" si="92"/>
        <v>76.688472689489274</v>
      </c>
      <c r="FD92" s="2">
        <f t="shared" si="92"/>
        <v>71.500158002865106</v>
      </c>
      <c r="FE92" s="2">
        <f t="shared" si="92"/>
        <v>72.506507075007406</v>
      </c>
      <c r="FG92" s="2">
        <f t="shared" si="93"/>
        <v>0.90338949330275664</v>
      </c>
      <c r="FH92" s="2">
        <f t="shared" si="93"/>
        <v>0.86783648169853478</v>
      </c>
      <c r="FI92" s="2">
        <f t="shared" si="93"/>
        <v>0.86625222869808849</v>
      </c>
      <c r="FJ92" s="2">
        <f t="shared" si="93"/>
        <v>0.87747894831094875</v>
      </c>
      <c r="FK92" s="2">
        <f t="shared" si="93"/>
        <v>0.87923757349956044</v>
      </c>
      <c r="FL92" s="2">
        <f t="shared" si="93"/>
        <v>0.86022485848245489</v>
      </c>
      <c r="FM92" s="2">
        <f t="shared" si="93"/>
        <v>0.86169072782759726</v>
      </c>
      <c r="FN92" s="2">
        <f t="shared" si="93"/>
        <v>0.86524560407429008</v>
      </c>
      <c r="FO92" s="2">
        <f t="shared" si="93"/>
        <v>0.859724444741787</v>
      </c>
      <c r="FP92" s="2">
        <f t="shared" si="93"/>
        <v>0.85083870826559882</v>
      </c>
      <c r="FQ92" s="2">
        <f t="shared" si="93"/>
        <v>0.86560550577299911</v>
      </c>
      <c r="FR92" s="2">
        <f t="shared" si="93"/>
        <v>0.87278569385768945</v>
      </c>
      <c r="FS92" s="2">
        <f t="shared" si="93"/>
        <v>0.87562563066990451</v>
      </c>
      <c r="FT92" s="2">
        <f t="shared" si="93"/>
        <v>0.85193375209318156</v>
      </c>
      <c r="FU92" s="2">
        <f t="shared" si="93"/>
        <v>0.83412090250805393</v>
      </c>
      <c r="FW92" s="2">
        <f t="shared" si="82"/>
        <v>3.095562027832585E-4</v>
      </c>
      <c r="FX92" s="2">
        <f t="shared" si="82"/>
        <v>4.2908856324993779E-4</v>
      </c>
      <c r="FY92" s="2">
        <f t="shared" si="82"/>
        <v>3.4350883919923134E-4</v>
      </c>
      <c r="FZ92" s="2">
        <f t="shared" si="82"/>
        <v>4.5318063484506174E-4</v>
      </c>
      <c r="GA92" s="2">
        <f t="shared" si="82"/>
        <v>4.2664120607459506E-4</v>
      </c>
      <c r="GB92" s="2">
        <f t="shared" si="82"/>
        <v>4.2516508170775517E-4</v>
      </c>
      <c r="GC92" s="2">
        <f t="shared" si="82"/>
        <v>4.3547543219578979E-4</v>
      </c>
      <c r="GD92" s="2">
        <f t="shared" si="82"/>
        <v>4.8985640130799117E-4</v>
      </c>
      <c r="GE92" s="2">
        <f t="shared" si="82"/>
        <v>5.8745053119787333E-4</v>
      </c>
      <c r="GF92" s="2">
        <f t="shared" si="82"/>
        <v>5.5447400595392735E-4</v>
      </c>
      <c r="GG92" s="2">
        <f t="shared" si="82"/>
        <v>4.8966761528513117E-4</v>
      </c>
      <c r="GH92" s="2">
        <f t="shared" si="82"/>
        <v>4.3869403269783684E-4</v>
      </c>
      <c r="GI92" s="2">
        <f t="shared" si="82"/>
        <v>3.473276777795962E-4</v>
      </c>
      <c r="GJ92" s="2">
        <f t="shared" si="82"/>
        <v>2.2071194560938543E-4</v>
      </c>
      <c r="GK92" s="2">
        <f t="shared" si="82"/>
        <v>1.8570946600972638E-4</v>
      </c>
      <c r="GM92" s="86">
        <f t="shared" si="83"/>
        <v>0.48017335201264777</v>
      </c>
      <c r="GN92" s="86">
        <f t="shared" si="83"/>
        <v>0.45388555027183158</v>
      </c>
      <c r="GO92" s="86">
        <f t="shared" si="83"/>
        <v>0.46995913244309612</v>
      </c>
      <c r="GP92" s="86">
        <f t="shared" si="83"/>
        <v>0.41459862897112343</v>
      </c>
      <c r="GQ92" s="86">
        <f t="shared" si="83"/>
        <v>0.41964562000463723</v>
      </c>
      <c r="GR92" s="86">
        <f t="shared" si="83"/>
        <v>0.38658853526883014</v>
      </c>
      <c r="GS92" s="86">
        <f t="shared" si="83"/>
        <v>0.38093428173582761</v>
      </c>
      <c r="GT92" s="86">
        <f t="shared" si="83"/>
        <v>0.30827935219570241</v>
      </c>
      <c r="GU92" s="86">
        <f t="shared" si="83"/>
        <v>0.31712707690535852</v>
      </c>
      <c r="GV92" s="86">
        <f t="shared" si="83"/>
        <v>0.38193339291232603</v>
      </c>
      <c r="GW92" s="86">
        <f t="shared" si="83"/>
        <v>0.34305718363722171</v>
      </c>
      <c r="GX92" s="86">
        <f t="shared" si="83"/>
        <v>0.30848247844207599</v>
      </c>
      <c r="GY92" s="86">
        <f t="shared" si="83"/>
        <v>0.4240112663340202</v>
      </c>
      <c r="GZ92" s="86">
        <f t="shared" si="83"/>
        <v>0.35468193314960894</v>
      </c>
      <c r="HA92" s="86">
        <f t="shared" si="83"/>
        <v>0.18287830694642263</v>
      </c>
      <c r="HC92" s="86">
        <f t="shared" si="73"/>
        <v>3.9274130866714515E-3</v>
      </c>
      <c r="HD92" s="86">
        <f t="shared" si="73"/>
        <v>1.6292467166274807E-3</v>
      </c>
      <c r="HE92" s="86">
        <f t="shared" si="73"/>
        <v>9.3120034501866585E-4</v>
      </c>
      <c r="HF92" s="86">
        <f t="shared" si="73"/>
        <v>1.2847173023965255E-3</v>
      </c>
      <c r="HG92" s="86">
        <f t="shared" si="87"/>
        <v>1.4600890416260992E-3</v>
      </c>
      <c r="HH92" s="86">
        <f t="shared" si="87"/>
        <v>1.0300290014341109E-3</v>
      </c>
      <c r="HI92" s="86">
        <f t="shared" si="87"/>
        <v>1.710945053046615E-3</v>
      </c>
      <c r="HJ92" s="86">
        <f t="shared" si="87"/>
        <v>2.140795877418538E-3</v>
      </c>
      <c r="HK92" s="86">
        <f t="shared" si="87"/>
        <v>2.2325156938705596E-3</v>
      </c>
      <c r="HL92" s="86">
        <f t="shared" si="87"/>
        <v>1.6070853760290361E-3</v>
      </c>
      <c r="HM92" s="86">
        <f t="shared" si="87"/>
        <v>2.4411168128454599E-3</v>
      </c>
      <c r="HN92" s="86">
        <f t="shared" si="87"/>
        <v>1.6484841629423631E-3</v>
      </c>
      <c r="HO92" s="86">
        <f t="shared" si="87"/>
        <v>1.4623791606740335E-3</v>
      </c>
      <c r="HP92" s="86">
        <f t="shared" si="87"/>
        <v>7.9248873281074735E-4</v>
      </c>
      <c r="HQ92" s="86">
        <f t="shared" si="87"/>
        <v>1.4241334843087156E-4</v>
      </c>
      <c r="HS92" s="86">
        <f t="shared" si="84"/>
        <v>7.8911500985412728E-26</v>
      </c>
      <c r="HT92" s="86">
        <f t="shared" si="84"/>
        <v>6.5291752658385607E-30</v>
      </c>
      <c r="HU92" s="86">
        <f t="shared" si="84"/>
        <v>1.9549454819649662E-31</v>
      </c>
      <c r="HV92" s="86">
        <f t="shared" si="84"/>
        <v>2.1301197597699402E-31</v>
      </c>
      <c r="HW92" s="86">
        <f t="shared" si="84"/>
        <v>5.8216382462189292E-32</v>
      </c>
      <c r="HX92" s="86">
        <f t="shared" si="84"/>
        <v>5.8349399832567238E-35</v>
      </c>
      <c r="HY92" s="86">
        <f t="shared" si="84"/>
        <v>1.3410854989359154E-32</v>
      </c>
      <c r="HZ92" s="86">
        <f t="shared" si="84"/>
        <v>1.532301126220202E-33</v>
      </c>
      <c r="IA92" s="86">
        <f t="shared" si="84"/>
        <v>5.2979507367756945E-33</v>
      </c>
      <c r="IB92" s="86">
        <f t="shared" si="84"/>
        <v>2.2557619147031474E-34</v>
      </c>
      <c r="IC92" s="86">
        <f t="shared" si="84"/>
        <v>1.0491891381684361E-31</v>
      </c>
      <c r="ID92" s="86">
        <f t="shared" si="84"/>
        <v>4.8175462893662995E-34</v>
      </c>
      <c r="IE92" s="86">
        <f t="shared" si="84"/>
        <v>3.3217629365485904E-33</v>
      </c>
      <c r="IF92" s="86">
        <f t="shared" si="84"/>
        <v>5.2489351990852499E-27</v>
      </c>
      <c r="IG92" s="86">
        <f t="shared" si="84"/>
        <v>1.6201582926462559E-20</v>
      </c>
      <c r="II92" s="86">
        <f t="shared" si="85"/>
        <v>8.0172709648817893E-150</v>
      </c>
      <c r="IJ92" s="86">
        <f t="shared" si="85"/>
        <v>1.0903597902602676E-181</v>
      </c>
      <c r="IK92" s="86">
        <f t="shared" si="85"/>
        <v>9.62086033961578E-183</v>
      </c>
      <c r="IL92" s="86">
        <f t="shared" si="85"/>
        <v>2.9557758922781232E-188</v>
      </c>
      <c r="IM92" s="86">
        <f t="shared" si="85"/>
        <v>3.897619256464658E-197</v>
      </c>
      <c r="IN92" s="86">
        <f t="shared" si="85"/>
        <v>1.3346918763560713E-211</v>
      </c>
      <c r="IO92" s="86">
        <f t="shared" si="85"/>
        <v>3.4935070839203358E-197</v>
      </c>
      <c r="IP92" s="86">
        <f t="shared" si="85"/>
        <v>2.7135747287649259E-202</v>
      </c>
      <c r="IQ92" s="86">
        <f t="shared" si="85"/>
        <v>1.775682092407572E-197</v>
      </c>
      <c r="IR92" s="86">
        <f t="shared" si="85"/>
        <v>4.7408609616963318E-205</v>
      </c>
      <c r="IS92" s="86">
        <f t="shared" si="85"/>
        <v>1.0597617953586363E-187</v>
      </c>
      <c r="IT92" s="86">
        <f t="shared" si="85"/>
        <v>1.4966375423410269E-203</v>
      </c>
      <c r="IU92" s="86">
        <f t="shared" si="85"/>
        <v>2.0653494761198637E-197</v>
      </c>
      <c r="IV92" s="86">
        <f t="shared" si="85"/>
        <v>1.816108720271036E-81</v>
      </c>
      <c r="IW92" s="86">
        <f t="shared" si="85"/>
        <v>7.632597711196854E-53</v>
      </c>
      <c r="IY92" s="86">
        <f t="shared" si="86"/>
        <v>0.48410076509931921</v>
      </c>
      <c r="IZ92" s="86">
        <f t="shared" si="86"/>
        <v>0.45551479698845909</v>
      </c>
      <c r="JA92" s="86">
        <f t="shared" si="86"/>
        <v>0.47089033278811476</v>
      </c>
      <c r="JB92" s="86">
        <f t="shared" si="86"/>
        <v>0.41588334627351997</v>
      </c>
      <c r="JC92" s="86">
        <f t="shared" si="86"/>
        <v>0.42110570904626332</v>
      </c>
      <c r="JD92" s="86">
        <f t="shared" si="86"/>
        <v>0.38761856427026425</v>
      </c>
      <c r="JE92" s="86">
        <f t="shared" si="86"/>
        <v>0.38264522678887425</v>
      </c>
      <c r="JF92" s="86">
        <f t="shared" si="86"/>
        <v>0.31042014807312096</v>
      </c>
      <c r="JG92" s="86">
        <f t="shared" si="86"/>
        <v>0.31935959259922908</v>
      </c>
      <c r="JH92" s="86">
        <f t="shared" si="86"/>
        <v>0.38354047828835508</v>
      </c>
      <c r="JI92" s="86">
        <f t="shared" si="86"/>
        <v>0.34549830045006719</v>
      </c>
      <c r="JJ92" s="86">
        <f t="shared" si="86"/>
        <v>0.31013096260501838</v>
      </c>
      <c r="JK92" s="86">
        <f t="shared" si="86"/>
        <v>0.42547364549469424</v>
      </c>
      <c r="JL92" s="86">
        <f t="shared" si="86"/>
        <v>0.35547442188241968</v>
      </c>
      <c r="JM92" s="86">
        <f t="shared" si="86"/>
        <v>0.1830207202948535</v>
      </c>
    </row>
    <row r="93" spans="2:273" x14ac:dyDescent="0.25">
      <c r="B93" s="2">
        <v>66</v>
      </c>
      <c r="C93" s="37">
        <v>133.89699999999999</v>
      </c>
      <c r="D93" s="37">
        <v>135.09700000000001</v>
      </c>
      <c r="E93" s="37">
        <v>149</v>
      </c>
      <c r="F93" s="37">
        <v>122.532</v>
      </c>
      <c r="G93" s="37">
        <v>123.40300000000001</v>
      </c>
      <c r="H93" s="37">
        <v>112.839</v>
      </c>
      <c r="I93" s="37">
        <v>118.694</v>
      </c>
      <c r="J93" s="37">
        <v>92.644999999999996</v>
      </c>
      <c r="K93" s="37">
        <v>96.805999999999997</v>
      </c>
      <c r="L93" s="37">
        <v>111.371</v>
      </c>
      <c r="M93" s="37">
        <v>99.29</v>
      </c>
      <c r="N93" s="37">
        <v>88.096999999999994</v>
      </c>
      <c r="O93" s="37">
        <v>116.048</v>
      </c>
      <c r="P93" s="37">
        <v>99.381</v>
      </c>
      <c r="Q93" s="37">
        <v>74.397000000000006</v>
      </c>
      <c r="S93" s="4">
        <f t="shared" si="88"/>
        <v>128.84599117697925</v>
      </c>
      <c r="T93" s="4">
        <f t="shared" si="88"/>
        <v>130.46898749051749</v>
      </c>
      <c r="U93" s="4">
        <f t="shared" si="88"/>
        <v>139.97160503442123</v>
      </c>
      <c r="V93" s="4">
        <f t="shared" si="88"/>
        <v>120.39193677483846</v>
      </c>
      <c r="W93" s="4">
        <f t="shared" si="88"/>
        <v>121.95701610718119</v>
      </c>
      <c r="X93" s="4">
        <f t="shared" si="88"/>
        <v>115.57242700024403</v>
      </c>
      <c r="Y93" s="4">
        <f t="shared" si="88"/>
        <v>121.23447570160035</v>
      </c>
      <c r="Z93" s="4">
        <f t="shared" si="88"/>
        <v>100.88910995879411</v>
      </c>
      <c r="AA93" s="4">
        <f t="shared" si="88"/>
        <v>105.82917092843255</v>
      </c>
      <c r="AB93" s="4">
        <f t="shared" si="88"/>
        <v>116.53417396170316</v>
      </c>
      <c r="AC93" s="4">
        <f t="shared" si="88"/>
        <v>107.46308526161162</v>
      </c>
      <c r="AD93" s="4">
        <f t="shared" si="88"/>
        <v>99.806628269091007</v>
      </c>
      <c r="AE93" s="4">
        <f t="shared" si="88"/>
        <v>118.70101614424226</v>
      </c>
      <c r="AF93" s="4">
        <f t="shared" si="88"/>
        <v>104.46653388130895</v>
      </c>
      <c r="AG93" s="4">
        <f t="shared" si="88"/>
        <v>79.527280935563169</v>
      </c>
      <c r="AI93" s="4">
        <f t="shared" si="89"/>
        <v>5.0510088230207373</v>
      </c>
      <c r="AJ93" s="4">
        <f t="shared" si="89"/>
        <v>4.6280125094825166</v>
      </c>
      <c r="AK93" s="4">
        <f t="shared" si="89"/>
        <v>9.0283949655787694</v>
      </c>
      <c r="AL93" s="4">
        <f t="shared" si="89"/>
        <v>2.1400632251615406</v>
      </c>
      <c r="AM93" s="4">
        <f t="shared" si="89"/>
        <v>1.4459838928188162</v>
      </c>
      <c r="AN93" s="4">
        <f t="shared" si="89"/>
        <v>-2.7334270002440348</v>
      </c>
      <c r="AO93" s="4">
        <f t="shared" si="89"/>
        <v>-2.540475701600343</v>
      </c>
      <c r="AP93" s="4">
        <f t="shared" si="89"/>
        <v>-8.2441099587941125</v>
      </c>
      <c r="AQ93" s="4">
        <f t="shared" si="89"/>
        <v>-9.023170928432549</v>
      </c>
      <c r="AR93" s="4">
        <f t="shared" si="89"/>
        <v>-5.1631739617031656</v>
      </c>
      <c r="AS93" s="4">
        <f t="shared" si="89"/>
        <v>-8.1730852616116181</v>
      </c>
      <c r="AT93" s="4">
        <f t="shared" si="89"/>
        <v>-11.709628269091013</v>
      </c>
      <c r="AU93" s="4">
        <f t="shared" si="89"/>
        <v>-2.6530161442422582</v>
      </c>
      <c r="AV93" s="4">
        <f t="shared" si="89"/>
        <v>-5.0855338813089475</v>
      </c>
      <c r="AW93" s="4">
        <f t="shared" si="89"/>
        <v>-5.1302809355631638</v>
      </c>
      <c r="AY93" s="2">
        <f t="shared" ref="AY93:BM109" si="125">IF(OR($B93 &lt; C$230, $B93 &gt; C$233), #N/A, ((1-FG93)*DK93) + (FG93 - FW93)*EA93 + (FW93*EQ93))</f>
        <v>67.441350665000982</v>
      </c>
      <c r="AZ93" s="2">
        <f t="shared" si="125"/>
        <v>71.42367151074555</v>
      </c>
      <c r="BA93" s="2">
        <f t="shared" si="125"/>
        <v>76.240809654315569</v>
      </c>
      <c r="BB93" s="2">
        <f t="shared" si="125"/>
        <v>72.779176163164024</v>
      </c>
      <c r="BC93" s="2">
        <f t="shared" si="125"/>
        <v>73.548351324196346</v>
      </c>
      <c r="BD93" s="2">
        <f t="shared" si="125"/>
        <v>74.594108559440741</v>
      </c>
      <c r="BE93" s="2">
        <f t="shared" si="125"/>
        <v>81.384898633985429</v>
      </c>
      <c r="BF93" s="2">
        <f t="shared" si="125"/>
        <v>72.384289653529848</v>
      </c>
      <c r="BG93" s="2">
        <f t="shared" si="125"/>
        <v>75.326535548327215</v>
      </c>
      <c r="BH93" s="2">
        <f t="shared" si="125"/>
        <v>77.967442711373081</v>
      </c>
      <c r="BI93" s="2">
        <f t="shared" si="125"/>
        <v>74.568268276173328</v>
      </c>
      <c r="BJ93" s="2">
        <f t="shared" si="125"/>
        <v>74.801928627333794</v>
      </c>
      <c r="BK93" s="2">
        <f t="shared" si="125"/>
        <v>78.855495864972156</v>
      </c>
      <c r="BL93" s="2">
        <f t="shared" si="125"/>
        <v>72.954798125769287</v>
      </c>
      <c r="BM93" s="2">
        <f t="shared" si="125"/>
        <v>71.852132228968927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78.080005574912889</v>
      </c>
      <c r="DL93" s="2">
        <f t="shared" si="90"/>
        <v>81.475049833887027</v>
      </c>
      <c r="DM93" s="2">
        <f t="shared" si="90"/>
        <v>84.301701268498945</v>
      </c>
      <c r="DN93" s="2">
        <f t="shared" si="90"/>
        <v>77.359654787073353</v>
      </c>
      <c r="DO93" s="2">
        <f t="shared" si="90"/>
        <v>81.722535940803368</v>
      </c>
      <c r="DP93" s="2">
        <f t="shared" si="90"/>
        <v>83.224879737335826</v>
      </c>
      <c r="DQ93" s="2">
        <f t="shared" si="90"/>
        <v>89.548743902439014</v>
      </c>
      <c r="DR93" s="2">
        <f t="shared" si="90"/>
        <v>83.486948780487822</v>
      </c>
      <c r="DS93" s="2">
        <f t="shared" si="90"/>
        <v>88.812009649122842</v>
      </c>
      <c r="DT93" s="2">
        <f t="shared" si="90"/>
        <v>86.627160593792183</v>
      </c>
      <c r="DU93" s="2">
        <f t="shared" si="90"/>
        <v>83.738224211976373</v>
      </c>
      <c r="DV93" s="2">
        <f t="shared" si="90"/>
        <v>80.931873754152804</v>
      </c>
      <c r="DW93" s="2">
        <f t="shared" si="90"/>
        <v>87.236392248062018</v>
      </c>
      <c r="DX93" s="2">
        <f t="shared" si="90"/>
        <v>80.980139001349542</v>
      </c>
      <c r="DY93" s="2">
        <f t="shared" si="90"/>
        <v>74.805308377896594</v>
      </c>
      <c r="EA93" s="2">
        <f t="shared" si="94"/>
        <v>66.40397893561925</v>
      </c>
      <c r="EB93" s="2">
        <f t="shared" si="91"/>
        <v>70.0281457077798</v>
      </c>
      <c r="EC93" s="2">
        <f t="shared" si="91"/>
        <v>75.106214961161783</v>
      </c>
      <c r="ED93" s="2">
        <f t="shared" si="91"/>
        <v>72.19634391670624</v>
      </c>
      <c r="EE93" s="2">
        <f t="shared" si="91"/>
        <v>72.524538411776334</v>
      </c>
      <c r="EF93" s="2">
        <f t="shared" si="91"/>
        <v>73.315261171571549</v>
      </c>
      <c r="EG93" s="2">
        <f t="shared" si="91"/>
        <v>80.190841065579264</v>
      </c>
      <c r="EH93" s="2">
        <f t="shared" si="91"/>
        <v>70.807461341489443</v>
      </c>
      <c r="EI93" s="2">
        <f t="shared" si="91"/>
        <v>73.320250610472982</v>
      </c>
      <c r="EJ93" s="2">
        <f t="shared" si="91"/>
        <v>76.5836946876978</v>
      </c>
      <c r="EK93" s="2">
        <f t="shared" si="91"/>
        <v>73.269730230339363</v>
      </c>
      <c r="EL93" s="2">
        <f t="shared" si="91"/>
        <v>73.986886649077945</v>
      </c>
      <c r="EM93" s="2">
        <f t="shared" si="91"/>
        <v>77.770336184604204</v>
      </c>
      <c r="EN93" s="2">
        <f t="shared" si="91"/>
        <v>71.682796256727443</v>
      </c>
      <c r="EO93" s="2">
        <f t="shared" si="91"/>
        <v>71.316251998511035</v>
      </c>
      <c r="EQ93" s="2">
        <f t="shared" si="92"/>
        <v>65.752180893826804</v>
      </c>
      <c r="ER93" s="2">
        <f t="shared" si="92"/>
        <v>69.059807252486067</v>
      </c>
      <c r="ES93" s="2">
        <f t="shared" si="92"/>
        <v>73.984039665220422</v>
      </c>
      <c r="ET93" s="2">
        <f t="shared" si="92"/>
        <v>71.378338510929126</v>
      </c>
      <c r="EU93" s="2">
        <f t="shared" si="92"/>
        <v>72.303145383735171</v>
      </c>
      <c r="EV93" s="2">
        <f t="shared" si="92"/>
        <v>73.046585902877126</v>
      </c>
      <c r="EW93" s="2">
        <f t="shared" si="92"/>
        <v>78.33467352194549</v>
      </c>
      <c r="EX93" s="2">
        <f t="shared" si="92"/>
        <v>70.534345987687672</v>
      </c>
      <c r="EY93" s="2">
        <f t="shared" si="92"/>
        <v>72.718780358056264</v>
      </c>
      <c r="EZ93" s="2">
        <f t="shared" si="92"/>
        <v>75.428293277517824</v>
      </c>
      <c r="FA93" s="2">
        <f t="shared" si="92"/>
        <v>73.396382308363187</v>
      </c>
      <c r="FB93" s="2">
        <f t="shared" si="92"/>
        <v>74.314212589710635</v>
      </c>
      <c r="FC93" s="2">
        <f t="shared" si="92"/>
        <v>76.554573453116063</v>
      </c>
      <c r="FD93" s="2">
        <f t="shared" si="92"/>
        <v>71.411321969150123</v>
      </c>
      <c r="FE93" s="2">
        <f t="shared" si="92"/>
        <v>72.422524347627444</v>
      </c>
      <c r="FG93" s="2">
        <f t="shared" si="93"/>
        <v>0.91113475592505466</v>
      </c>
      <c r="FH93" s="2">
        <f t="shared" si="93"/>
        <v>0.87804725551474139</v>
      </c>
      <c r="FI93" s="2">
        <f t="shared" si="93"/>
        <v>0.87656799124232243</v>
      </c>
      <c r="FJ93" s="2">
        <f t="shared" si="93"/>
        <v>0.88704172334137676</v>
      </c>
      <c r="FK93" s="2">
        <f t="shared" si="93"/>
        <v>0.88868050103298368</v>
      </c>
      <c r="FL93" s="2">
        <f t="shared" si="93"/>
        <v>0.87093623973311129</v>
      </c>
      <c r="FM93" s="2">
        <f t="shared" si="93"/>
        <v>0.87230645026196219</v>
      </c>
      <c r="FN93" s="2">
        <f t="shared" si="93"/>
        <v>0.87562785896851691</v>
      </c>
      <c r="FO93" s="2">
        <f t="shared" si="93"/>
        <v>0.87046839975114909</v>
      </c>
      <c r="FP93" s="2">
        <f t="shared" si="93"/>
        <v>0.86215411622947513</v>
      </c>
      <c r="FQ93" s="2">
        <f t="shared" si="93"/>
        <v>0.8759640068023089</v>
      </c>
      <c r="FR93" s="2">
        <f t="shared" si="93"/>
        <v>0.88266579580684545</v>
      </c>
      <c r="FS93" s="2">
        <f t="shared" si="93"/>
        <v>0.8853141513972419</v>
      </c>
      <c r="FT93" s="2">
        <f t="shared" si="93"/>
        <v>0.86317944804813995</v>
      </c>
      <c r="FU93" s="2">
        <f t="shared" si="93"/>
        <v>0.84647569141483825</v>
      </c>
      <c r="FW93" s="2">
        <f t="shared" ref="FW93:GK109" si="127">POWER(10,($B93-C$232)/C$229)/(1+POWER(10,($B93-C$232)/C$229))</f>
        <v>3.3941149016464007E-4</v>
      </c>
      <c r="FX93" s="2">
        <f t="shared" si="127"/>
        <v>4.7046677757988205E-4</v>
      </c>
      <c r="FY93" s="2">
        <f t="shared" si="127"/>
        <v>3.7663747017939095E-4</v>
      </c>
      <c r="FZ93" s="2">
        <f t="shared" si="127"/>
        <v>4.9688096036765573E-4</v>
      </c>
      <c r="GA93" s="2">
        <f t="shared" si="127"/>
        <v>4.6778352533084831E-4</v>
      </c>
      <c r="GB93" s="2">
        <f t="shared" si="127"/>
        <v>4.6616512015227105E-4</v>
      </c>
      <c r="GC93" s="2">
        <f t="shared" si="127"/>
        <v>4.7746925602069982E-4</v>
      </c>
      <c r="GD93" s="2">
        <f t="shared" si="127"/>
        <v>5.3709148008391052E-4</v>
      </c>
      <c r="GE93" s="2">
        <f t="shared" si="127"/>
        <v>6.4409019420742114E-4</v>
      </c>
      <c r="GF93" s="2">
        <f t="shared" si="127"/>
        <v>6.0793613652464576E-4</v>
      </c>
      <c r="GG93" s="2">
        <f t="shared" si="127"/>
        <v>5.3688449988675976E-4</v>
      </c>
      <c r="GH93" s="2">
        <f t="shared" si="127"/>
        <v>4.8099808367171436E-4</v>
      </c>
      <c r="GI93" s="2">
        <f t="shared" si="127"/>
        <v>3.8082446434677315E-4</v>
      </c>
      <c r="GJ93" s="2">
        <f t="shared" si="127"/>
        <v>2.4200068285301911E-4</v>
      </c>
      <c r="GK93" s="2">
        <f t="shared" si="127"/>
        <v>2.0362273200602248E-4</v>
      </c>
      <c r="GM93" s="86">
        <f t="shared" ref="GM93:HA109" si="128" xml:space="preserve"> _xlfn.NORM.DIST($B93, C$7, ABS(C$11), TRUE) * _xlfn.NORM.DIST(($B93 - C$7)*C$15, 0, ABS(C$11), TRUE) * 2</f>
        <v>0.39066589306832</v>
      </c>
      <c r="GN93" s="86">
        <f t="shared" si="128"/>
        <v>0.34603655788053772</v>
      </c>
      <c r="GO93" s="86">
        <f t="shared" si="128"/>
        <v>0.37961580722331073</v>
      </c>
      <c r="GP93" s="86">
        <f t="shared" si="128"/>
        <v>0.29806681669236001</v>
      </c>
      <c r="GQ93" s="86">
        <f t="shared" si="128"/>
        <v>0.30261839198126933</v>
      </c>
      <c r="GR93" s="86">
        <f t="shared" si="128"/>
        <v>0.26293960953083867</v>
      </c>
      <c r="GS93" s="86">
        <f t="shared" si="128"/>
        <v>0.26259904166922671</v>
      </c>
      <c r="GT93" s="86">
        <f t="shared" si="128"/>
        <v>0.18970806108661592</v>
      </c>
      <c r="GU93" s="86">
        <f t="shared" si="128"/>
        <v>0.20198344950758573</v>
      </c>
      <c r="GV93" s="86">
        <f t="shared" si="128"/>
        <v>0.25130529469492358</v>
      </c>
      <c r="GW93" s="86">
        <f t="shared" si="128"/>
        <v>0.2128164910835208</v>
      </c>
      <c r="GX93" s="86">
        <f t="shared" si="128"/>
        <v>0.16805840981889805</v>
      </c>
      <c r="GY93" s="86">
        <f t="shared" si="128"/>
        <v>0.26290822279097631</v>
      </c>
      <c r="GZ93" s="86">
        <f t="shared" si="128"/>
        <v>0.22519046218741928</v>
      </c>
      <c r="HA93" s="86">
        <f t="shared" si="128"/>
        <v>8.5225782445931098E-2</v>
      </c>
      <c r="HC93" s="86">
        <f t="shared" si="73"/>
        <v>5.7934963169982388E-3</v>
      </c>
      <c r="HD93" s="86">
        <f t="shared" si="73"/>
        <v>2.6353484746104911E-3</v>
      </c>
      <c r="HE93" s="86">
        <f t="shared" si="73"/>
        <v>1.519938199142889E-3</v>
      </c>
      <c r="HF93" s="86">
        <f t="shared" si="73"/>
        <v>2.1229290696484953E-3</v>
      </c>
      <c r="HG93" s="86">
        <f t="shared" si="87"/>
        <v>2.4188699520354111E-3</v>
      </c>
      <c r="HH93" s="86">
        <f t="shared" si="87"/>
        <v>1.7621715496036483E-3</v>
      </c>
      <c r="HI93" s="86">
        <f t="shared" si="87"/>
        <v>2.8201135007154023E-3</v>
      </c>
      <c r="HJ93" s="86">
        <f t="shared" si="87"/>
        <v>3.5446124077152729E-3</v>
      </c>
      <c r="HK93" s="86">
        <f t="shared" si="87"/>
        <v>3.711741120649972E-3</v>
      </c>
      <c r="HL93" s="86">
        <f t="shared" si="87"/>
        <v>2.7255526683300081E-3</v>
      </c>
      <c r="HM93" s="86">
        <f t="shared" si="87"/>
        <v>3.9468903802853126E-3</v>
      </c>
      <c r="HN93" s="86">
        <f t="shared" si="87"/>
        <v>2.7442931191188824E-3</v>
      </c>
      <c r="HO93" s="86">
        <f t="shared" si="87"/>
        <v>2.3925687207067307E-3</v>
      </c>
      <c r="HP93" s="86">
        <f t="shared" si="87"/>
        <v>1.3652496744188355E-3</v>
      </c>
      <c r="HQ93" s="86">
        <f t="shared" si="87"/>
        <v>2.9258518758885416E-4</v>
      </c>
      <c r="HS93" s="86">
        <f t="shared" ref="HS93:IG109" si="129" xml:space="preserve"> _xlfn.NORM.DIST($B93, C$9, ABS(C$13), TRUE) * _xlfn.NORM.DIST(($B93 - C$9)*C$17, 0, ABS(C$13), TRUE) * 2</f>
        <v>4.8522636316358388E-25</v>
      </c>
      <c r="HT93" s="86">
        <f t="shared" si="129"/>
        <v>6.208488530050689E-29</v>
      </c>
      <c r="HU93" s="86">
        <f t="shared" si="129"/>
        <v>1.8629319342518024E-30</v>
      </c>
      <c r="HV93" s="86">
        <f t="shared" si="129"/>
        <v>2.2750696381935618E-30</v>
      </c>
      <c r="HW93" s="86">
        <f t="shared" si="129"/>
        <v>6.5969920510572357E-31</v>
      </c>
      <c r="HX93" s="86">
        <f t="shared" si="129"/>
        <v>8.1369842256653255E-34</v>
      </c>
      <c r="HY93" s="86">
        <f t="shared" si="129"/>
        <v>1.5691651609570889E-31</v>
      </c>
      <c r="HZ93" s="86">
        <f t="shared" si="129"/>
        <v>1.9972576910648343E-32</v>
      </c>
      <c r="IA93" s="86">
        <f t="shared" si="129"/>
        <v>6.9656717506953036E-32</v>
      </c>
      <c r="IB93" s="86">
        <f t="shared" si="129"/>
        <v>3.2293352488005181E-33</v>
      </c>
      <c r="IC93" s="86">
        <f t="shared" si="129"/>
        <v>1.157705368471266E-30</v>
      </c>
      <c r="ID93" s="86">
        <f t="shared" si="129"/>
        <v>6.2255999277743723E-33</v>
      </c>
      <c r="IE93" s="86">
        <f t="shared" si="129"/>
        <v>3.7168395376292827E-32</v>
      </c>
      <c r="IF93" s="86">
        <f t="shared" si="129"/>
        <v>3.4451454031789818E-26</v>
      </c>
      <c r="IG93" s="86">
        <f t="shared" si="129"/>
        <v>6.3774934837218653E-20</v>
      </c>
      <c r="II93" s="86">
        <f t="shared" ref="II93:IW109" si="130" xml:space="preserve"> _xlfn.NORM.DIST($B93, C$10, ABS(C$14), TRUE) * _xlfn.NORM.DIST(($B93 - C$10)*C$18, 0, ABS(C$14), TRUE) * 2</f>
        <v>1.7960787807599741E-146</v>
      </c>
      <c r="IJ93" s="86">
        <f t="shared" si="130"/>
        <v>1.904441054799879E-177</v>
      </c>
      <c r="IK93" s="86">
        <f t="shared" si="130"/>
        <v>1.35493163709642E-178</v>
      </c>
      <c r="IL93" s="86">
        <f t="shared" si="130"/>
        <v>7.9214211741494442E-184</v>
      </c>
      <c r="IM93" s="86">
        <f t="shared" si="130"/>
        <v>1.5631681519604354E-192</v>
      </c>
      <c r="IN93" s="86">
        <f t="shared" si="130"/>
        <v>1.1679028575227764E-206</v>
      </c>
      <c r="IO93" s="86">
        <f t="shared" si="130"/>
        <v>1.4444916338675786E-192</v>
      </c>
      <c r="IP93" s="86">
        <f t="shared" si="130"/>
        <v>1.7518849197040131E-197</v>
      </c>
      <c r="IQ93" s="86">
        <f t="shared" si="130"/>
        <v>1.1422218079189544E-192</v>
      </c>
      <c r="IR93" s="86">
        <f t="shared" si="130"/>
        <v>4.2868712775483778E-200</v>
      </c>
      <c r="IS93" s="86">
        <f t="shared" si="130"/>
        <v>3.0533272601335823E-183</v>
      </c>
      <c r="IT93" s="86">
        <f t="shared" si="130"/>
        <v>8.8430724932808625E-199</v>
      </c>
      <c r="IU93" s="86">
        <f t="shared" si="130"/>
        <v>6.401942901652544E-193</v>
      </c>
      <c r="IV93" s="86">
        <f t="shared" si="130"/>
        <v>9.7927314781821471E-80</v>
      </c>
      <c r="IW93" s="86">
        <f t="shared" si="130"/>
        <v>9.3626913763267396E-52</v>
      </c>
      <c r="IY93" s="86">
        <f t="shared" ref="IY93:JM109" si="131">GM93+HC93+HS93+II93</f>
        <v>0.39645938938531822</v>
      </c>
      <c r="IZ93" s="86">
        <f t="shared" si="131"/>
        <v>0.34867190635514822</v>
      </c>
      <c r="JA93" s="86">
        <f t="shared" si="131"/>
        <v>0.3811357454224536</v>
      </c>
      <c r="JB93" s="86">
        <f t="shared" si="131"/>
        <v>0.30018974576200852</v>
      </c>
      <c r="JC93" s="86">
        <f t="shared" si="131"/>
        <v>0.30503726193330472</v>
      </c>
      <c r="JD93" s="86">
        <f t="shared" si="131"/>
        <v>0.26470178108044234</v>
      </c>
      <c r="JE93" s="86">
        <f t="shared" si="131"/>
        <v>0.26541915516994213</v>
      </c>
      <c r="JF93" s="86">
        <f t="shared" si="131"/>
        <v>0.1932526734943312</v>
      </c>
      <c r="JG93" s="86">
        <f t="shared" si="131"/>
        <v>0.20569519062823571</v>
      </c>
      <c r="JH93" s="86">
        <f t="shared" si="131"/>
        <v>0.2540308473632536</v>
      </c>
      <c r="JI93" s="86">
        <f t="shared" si="131"/>
        <v>0.21676338146380611</v>
      </c>
      <c r="JJ93" s="86">
        <f t="shared" si="131"/>
        <v>0.17080270293801694</v>
      </c>
      <c r="JK93" s="86">
        <f t="shared" si="131"/>
        <v>0.26530079151168307</v>
      </c>
      <c r="JL93" s="86">
        <f t="shared" si="131"/>
        <v>0.22655571186183812</v>
      </c>
      <c r="JM93" s="86">
        <f t="shared" si="131"/>
        <v>8.5518367633519957E-2</v>
      </c>
    </row>
    <row r="94" spans="2:273" x14ac:dyDescent="0.25">
      <c r="B94" s="2">
        <v>67</v>
      </c>
      <c r="C94" s="37">
        <v>113.91200000000001</v>
      </c>
      <c r="D94" s="37">
        <v>104.371</v>
      </c>
      <c r="E94" s="37">
        <v>119.413</v>
      </c>
      <c r="F94" s="37">
        <v>92.225999999999999</v>
      </c>
      <c r="G94" s="37">
        <v>95.242000000000004</v>
      </c>
      <c r="H94" s="37">
        <v>85.257999999999996</v>
      </c>
      <c r="I94" s="37">
        <v>94.322999999999993</v>
      </c>
      <c r="J94" s="37">
        <v>79.694000000000003</v>
      </c>
      <c r="K94" s="37">
        <v>84.596999999999994</v>
      </c>
      <c r="L94" s="37">
        <v>89.177000000000007</v>
      </c>
      <c r="M94" s="37">
        <v>83.113</v>
      </c>
      <c r="N94" s="37">
        <v>79.531999999999996</v>
      </c>
      <c r="O94" s="37">
        <v>87.805999999999997</v>
      </c>
      <c r="P94" s="37">
        <v>80.683000000000007</v>
      </c>
      <c r="Q94" s="37">
        <v>70.570999999999998</v>
      </c>
      <c r="S94" s="4">
        <f t="shared" si="88"/>
        <v>111.71134572767819</v>
      </c>
      <c r="T94" s="4">
        <f t="shared" si="88"/>
        <v>108.97619210658324</v>
      </c>
      <c r="U94" s="4">
        <f t="shared" si="88"/>
        <v>119.30794672139723</v>
      </c>
      <c r="V94" s="4">
        <f t="shared" si="88"/>
        <v>101.20242936835049</v>
      </c>
      <c r="W94" s="4">
        <f t="shared" si="88"/>
        <v>102.66350058983923</v>
      </c>
      <c r="X94" s="4">
        <f t="shared" si="88"/>
        <v>97.030188951385398</v>
      </c>
      <c r="Y94" s="4">
        <f t="shared" si="88"/>
        <v>104.041869885336</v>
      </c>
      <c r="Z94" s="4">
        <f t="shared" si="88"/>
        <v>87.499052401915279</v>
      </c>
      <c r="AA94" s="4">
        <f t="shared" si="88"/>
        <v>92.043476085222821</v>
      </c>
      <c r="AB94" s="4">
        <f t="shared" si="88"/>
        <v>98.521244999421597</v>
      </c>
      <c r="AC94" s="4">
        <f t="shared" si="88"/>
        <v>91.90504651613719</v>
      </c>
      <c r="AD94" s="4">
        <f t="shared" si="88"/>
        <v>86.162609278195376</v>
      </c>
      <c r="AE94" s="4">
        <f t="shared" si="88"/>
        <v>98.160950926000723</v>
      </c>
      <c r="AF94" s="4">
        <f t="shared" si="88"/>
        <v>88.618799584440978</v>
      </c>
      <c r="AG94" s="4">
        <f t="shared" si="88"/>
        <v>74.403863623490807</v>
      </c>
      <c r="AI94" s="4">
        <f t="shared" si="89"/>
        <v>2.2006542723218132</v>
      </c>
      <c r="AJ94" s="4">
        <f t="shared" si="89"/>
        <v>-4.605192106583246</v>
      </c>
      <c r="AK94" s="4">
        <f t="shared" si="89"/>
        <v>0.10505327860276736</v>
      </c>
      <c r="AL94" s="4">
        <f t="shared" si="89"/>
        <v>-8.9764293683504945</v>
      </c>
      <c r="AM94" s="4">
        <f t="shared" si="89"/>
        <v>-7.4215005898392263</v>
      </c>
      <c r="AN94" s="4">
        <f t="shared" si="89"/>
        <v>-11.772188951385402</v>
      </c>
      <c r="AO94" s="4">
        <f t="shared" si="89"/>
        <v>-9.7188698853360052</v>
      </c>
      <c r="AP94" s="4">
        <f t="shared" si="89"/>
        <v>-7.8050524019152761</v>
      </c>
      <c r="AQ94" s="4">
        <f t="shared" si="89"/>
        <v>-7.4464760852228267</v>
      </c>
      <c r="AR94" s="4">
        <f t="shared" si="89"/>
        <v>-9.3442449994215906</v>
      </c>
      <c r="AS94" s="4">
        <f t="shared" si="89"/>
        <v>-8.7920465161371908</v>
      </c>
      <c r="AT94" s="4">
        <f t="shared" si="89"/>
        <v>-6.6306092781953794</v>
      </c>
      <c r="AU94" s="4">
        <f t="shared" si="89"/>
        <v>-10.354950926000726</v>
      </c>
      <c r="AV94" s="4">
        <f t="shared" si="89"/>
        <v>-7.9357995844409714</v>
      </c>
      <c r="AW94" s="4">
        <f t="shared" si="89"/>
        <v>-3.8328636234908089</v>
      </c>
      <c r="AY94" s="2">
        <f t="shared" si="125"/>
        <v>67.264278228216952</v>
      </c>
      <c r="AZ94" s="2">
        <f t="shared" si="125"/>
        <v>71.196442119151328</v>
      </c>
      <c r="BA94" s="2">
        <f t="shared" si="125"/>
        <v>76.014205352127291</v>
      </c>
      <c r="BB94" s="2">
        <f t="shared" si="125"/>
        <v>72.590397398433169</v>
      </c>
      <c r="BC94" s="2">
        <f t="shared" si="125"/>
        <v>73.339054594579906</v>
      </c>
      <c r="BD94" s="2">
        <f t="shared" si="125"/>
        <v>74.356522041977655</v>
      </c>
      <c r="BE94" s="2">
        <f t="shared" si="125"/>
        <v>81.074915647199447</v>
      </c>
      <c r="BF94" s="2">
        <f t="shared" si="125"/>
        <v>72.17075253859521</v>
      </c>
      <c r="BG94" s="2">
        <f t="shared" si="125"/>
        <v>75.063699456592929</v>
      </c>
      <c r="BH94" s="2">
        <f t="shared" si="125"/>
        <v>77.718348337689378</v>
      </c>
      <c r="BI94" s="2">
        <f t="shared" si="125"/>
        <v>74.37063819568651</v>
      </c>
      <c r="BJ94" s="2">
        <f t="shared" si="125"/>
        <v>74.626492321360516</v>
      </c>
      <c r="BK94" s="2">
        <f t="shared" si="125"/>
        <v>78.629743702335219</v>
      </c>
      <c r="BL94" s="2">
        <f t="shared" si="125"/>
        <v>72.782144844962545</v>
      </c>
      <c r="BM94" s="2">
        <f t="shared" si="125"/>
        <v>71.761505316796445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78.131826480836224</v>
      </c>
      <c r="DL94" s="2">
        <f t="shared" si="90"/>
        <v>81.573021896707928</v>
      </c>
      <c r="DM94" s="2">
        <f t="shared" si="90"/>
        <v>84.388764411557446</v>
      </c>
      <c r="DN94" s="2">
        <f t="shared" si="90"/>
        <v>77.307907580791266</v>
      </c>
      <c r="DO94" s="2">
        <f t="shared" si="90"/>
        <v>81.741792811839318</v>
      </c>
      <c r="DP94" s="2">
        <f t="shared" si="90"/>
        <v>83.277373827392111</v>
      </c>
      <c r="DQ94" s="2">
        <f t="shared" si="90"/>
        <v>89.53113501742159</v>
      </c>
      <c r="DR94" s="2">
        <f t="shared" si="90"/>
        <v>83.532374390243916</v>
      </c>
      <c r="DS94" s="2">
        <f t="shared" si="90"/>
        <v>88.953694062078299</v>
      </c>
      <c r="DT94" s="2">
        <f t="shared" si="90"/>
        <v>86.722615249662638</v>
      </c>
      <c r="DU94" s="2">
        <f t="shared" si="90"/>
        <v>83.80324965561951</v>
      </c>
      <c r="DV94" s="2">
        <f t="shared" si="90"/>
        <v>80.916379341588637</v>
      </c>
      <c r="DW94" s="2">
        <f t="shared" si="90"/>
        <v>87.276778999295274</v>
      </c>
      <c r="DX94" s="2">
        <f t="shared" si="90"/>
        <v>81.047437989203786</v>
      </c>
      <c r="DY94" s="2">
        <f t="shared" si="90"/>
        <v>74.786083778966116</v>
      </c>
      <c r="EA94" s="2">
        <f t="shared" si="94"/>
        <v>66.297860782212695</v>
      </c>
      <c r="EB94" s="2">
        <f t="shared" si="91"/>
        <v>69.8825912876258</v>
      </c>
      <c r="EC94" s="2">
        <f t="shared" si="91"/>
        <v>74.939232635370942</v>
      </c>
      <c r="ED94" s="2">
        <f t="shared" si="91"/>
        <v>72.043001955215118</v>
      </c>
      <c r="EE94" s="2">
        <f t="shared" si="91"/>
        <v>72.379233124298608</v>
      </c>
      <c r="EF94" s="2">
        <f t="shared" si="91"/>
        <v>73.151015983133306</v>
      </c>
      <c r="EG94" s="2">
        <f t="shared" si="91"/>
        <v>79.947037987164919</v>
      </c>
      <c r="EH94" s="2">
        <f t="shared" si="91"/>
        <v>70.699146525357435</v>
      </c>
      <c r="EI94" s="2">
        <f t="shared" si="91"/>
        <v>73.179111745629768</v>
      </c>
      <c r="EJ94" s="2">
        <f t="shared" si="91"/>
        <v>76.406231694450284</v>
      </c>
      <c r="EK94" s="2">
        <f t="shared" si="91"/>
        <v>73.152426662804956</v>
      </c>
      <c r="EL94" s="2">
        <f t="shared" si="91"/>
        <v>73.863748256974134</v>
      </c>
      <c r="EM94" s="2">
        <f t="shared" si="91"/>
        <v>77.608701255022225</v>
      </c>
      <c r="EN94" s="2">
        <f t="shared" si="91"/>
        <v>71.58738872198569</v>
      </c>
      <c r="EO94" s="2">
        <f t="shared" si="91"/>
        <v>71.260928371177712</v>
      </c>
      <c r="EQ94" s="2">
        <f t="shared" si="92"/>
        <v>65.660035978740993</v>
      </c>
      <c r="ER94" s="2">
        <f t="shared" si="92"/>
        <v>68.935747433403719</v>
      </c>
      <c r="ES94" s="2">
        <f t="shared" si="92"/>
        <v>73.841060049806174</v>
      </c>
      <c r="ET94" s="2">
        <f t="shared" si="92"/>
        <v>71.243194194345492</v>
      </c>
      <c r="EU94" s="2">
        <f t="shared" si="92"/>
        <v>72.1627895629655</v>
      </c>
      <c r="EV94" s="2">
        <f t="shared" si="92"/>
        <v>72.888448145369097</v>
      </c>
      <c r="EW94" s="2">
        <f t="shared" si="92"/>
        <v>78.133760181744606</v>
      </c>
      <c r="EX94" s="2">
        <f t="shared" si="92"/>
        <v>70.432615635237795</v>
      </c>
      <c r="EY94" s="2">
        <f t="shared" si="92"/>
        <v>72.592297186700762</v>
      </c>
      <c r="EZ94" s="2">
        <f t="shared" si="92"/>
        <v>75.279186949027306</v>
      </c>
      <c r="FA94" s="2">
        <f t="shared" si="92"/>
        <v>73.276048239783464</v>
      </c>
      <c r="FB94" s="2">
        <f t="shared" si="92"/>
        <v>74.183464686151154</v>
      </c>
      <c r="FC94" s="2">
        <f t="shared" si="92"/>
        <v>76.420674216742853</v>
      </c>
      <c r="FD94" s="2">
        <f t="shared" si="92"/>
        <v>71.322485935435139</v>
      </c>
      <c r="FE94" s="2">
        <f t="shared" si="92"/>
        <v>72.338541620247497</v>
      </c>
      <c r="FG94" s="2">
        <f t="shared" si="93"/>
        <v>0.91831522635731389</v>
      </c>
      <c r="FH94" s="2">
        <f t="shared" si="93"/>
        <v>0.88757135738418513</v>
      </c>
      <c r="FI94" s="2">
        <f t="shared" si="93"/>
        <v>0.88619264495594141</v>
      </c>
      <c r="FJ94" s="2">
        <f t="shared" si="93"/>
        <v>0.89594663003180686</v>
      </c>
      <c r="FK94" s="2">
        <f t="shared" si="93"/>
        <v>0.89747114952165774</v>
      </c>
      <c r="FL94" s="2">
        <f t="shared" si="93"/>
        <v>0.88094038545281372</v>
      </c>
      <c r="FM94" s="2">
        <f t="shared" si="93"/>
        <v>0.88221874982434856</v>
      </c>
      <c r="FN94" s="2">
        <f t="shared" si="93"/>
        <v>0.88531622885013816</v>
      </c>
      <c r="FO94" s="2">
        <f t="shared" si="93"/>
        <v>0.88050383370254115</v>
      </c>
      <c r="FP94" s="2">
        <f t="shared" si="93"/>
        <v>0.87273952471198213</v>
      </c>
      <c r="FQ94" s="2">
        <f t="shared" si="93"/>
        <v>0.88562961156549214</v>
      </c>
      <c r="FR94" s="2">
        <f t="shared" si="93"/>
        <v>0.89187362228837641</v>
      </c>
      <c r="FS94" s="2">
        <f t="shared" si="93"/>
        <v>0.8943390262806028</v>
      </c>
      <c r="FT94" s="2">
        <f t="shared" si="93"/>
        <v>0.87369765430018831</v>
      </c>
      <c r="FU94" s="2">
        <f t="shared" si="93"/>
        <v>0.85806686626982465</v>
      </c>
      <c r="FW94" s="2">
        <f t="shared" si="127"/>
        <v>3.7214511229348028E-4</v>
      </c>
      <c r="FX94" s="2">
        <f t="shared" si="127"/>
        <v>5.1583315006976883E-4</v>
      </c>
      <c r="FY94" s="2">
        <f t="shared" si="127"/>
        <v>4.1295976805771391E-4</v>
      </c>
      <c r="FZ94" s="2">
        <f t="shared" si="127"/>
        <v>5.4479302273651245E-4</v>
      </c>
      <c r="GA94" s="2">
        <f t="shared" si="127"/>
        <v>5.1289128878931041E-4</v>
      </c>
      <c r="GB94" s="2">
        <f t="shared" si="127"/>
        <v>5.1111690268434463E-4</v>
      </c>
      <c r="GC94" s="2">
        <f t="shared" si="127"/>
        <v>5.2351051284860509E-4</v>
      </c>
      <c r="GD94" s="2">
        <f t="shared" si="127"/>
        <v>5.8887858296131294E-4</v>
      </c>
      <c r="GE94" s="2">
        <f t="shared" si="127"/>
        <v>7.0618697137351789E-4</v>
      </c>
      <c r="GF94" s="2">
        <f t="shared" si="127"/>
        <v>6.6654962349047009E-4</v>
      </c>
      <c r="GG94" s="2">
        <f t="shared" si="127"/>
        <v>5.8865165720168547E-4</v>
      </c>
      <c r="GH94" s="2">
        <f t="shared" si="127"/>
        <v>5.2737943765349962E-4</v>
      </c>
      <c r="GI94" s="2">
        <f t="shared" si="127"/>
        <v>4.1755038038815434E-4</v>
      </c>
      <c r="GJ94" s="2">
        <f t="shared" si="127"/>
        <v>2.6534227704450849E-4</v>
      </c>
      <c r="GK94" s="2">
        <f t="shared" si="127"/>
        <v>2.2326349983790142E-4</v>
      </c>
      <c r="GM94" s="86">
        <f t="shared" si="128"/>
        <v>0.29618730311639158</v>
      </c>
      <c r="GN94" s="86">
        <f t="shared" si="128"/>
        <v>0.23875309018004651</v>
      </c>
      <c r="GO94" s="86">
        <f t="shared" si="128"/>
        <v>0.28337494292547699</v>
      </c>
      <c r="GP94" s="86">
        <f t="shared" si="128"/>
        <v>0.19167888497448798</v>
      </c>
      <c r="GQ94" s="86">
        <f t="shared" si="128"/>
        <v>0.19518840175993826</v>
      </c>
      <c r="GR94" s="86">
        <f t="shared" si="128"/>
        <v>0.15687124140731512</v>
      </c>
      <c r="GS94" s="86">
        <f t="shared" si="128"/>
        <v>0.16026743660287796</v>
      </c>
      <c r="GT94" s="86">
        <f t="shared" si="128"/>
        <v>0.10101509541361531</v>
      </c>
      <c r="GU94" s="86">
        <f t="shared" si="128"/>
        <v>0.1125991559064265</v>
      </c>
      <c r="GV94" s="86">
        <f t="shared" si="128"/>
        <v>0.14261971659814618</v>
      </c>
      <c r="GW94" s="86">
        <f t="shared" si="128"/>
        <v>0.11284617973899774</v>
      </c>
      <c r="GX94" s="86">
        <f t="shared" si="128"/>
        <v>7.4520116599869318E-2</v>
      </c>
      <c r="GY94" s="86">
        <f t="shared" si="128"/>
        <v>0.13363581285243809</v>
      </c>
      <c r="GZ94" s="86">
        <f t="shared" si="128"/>
        <v>0.12267194679785177</v>
      </c>
      <c r="HA94" s="86">
        <f t="shared" si="128"/>
        <v>3.2229507602323189E-2</v>
      </c>
      <c r="HC94" s="86">
        <f t="shared" si="73"/>
        <v>8.4247021689191157E-3</v>
      </c>
      <c r="HD94" s="86">
        <f t="shared" si="73"/>
        <v>4.1821756098021964E-3</v>
      </c>
      <c r="HE94" s="86">
        <f t="shared" si="73"/>
        <v>2.4360733693796028E-3</v>
      </c>
      <c r="HF94" s="86">
        <f t="shared" si="73"/>
        <v>3.4382091921325011E-3</v>
      </c>
      <c r="HG94" s="86">
        <f t="shared" si="87"/>
        <v>3.9251072000790399E-3</v>
      </c>
      <c r="HH94" s="86">
        <f t="shared" si="87"/>
        <v>2.9482544674914964E-3</v>
      </c>
      <c r="HI94" s="86">
        <f t="shared" si="87"/>
        <v>4.5526807585148108E-3</v>
      </c>
      <c r="HJ94" s="86">
        <f t="shared" si="87"/>
        <v>5.7415731770644627E-3</v>
      </c>
      <c r="HK94" s="86">
        <f t="shared" si="87"/>
        <v>6.0339773153495002E-3</v>
      </c>
      <c r="HL94" s="86">
        <f t="shared" si="87"/>
        <v>4.5170734259064446E-3</v>
      </c>
      <c r="HM94" s="86">
        <f t="shared" si="87"/>
        <v>6.2531163264317666E-3</v>
      </c>
      <c r="HN94" s="86">
        <f t="shared" si="87"/>
        <v>4.4712724499103235E-3</v>
      </c>
      <c r="HO94" s="86">
        <f t="shared" si="87"/>
        <v>3.8381358406784538E-3</v>
      </c>
      <c r="HP94" s="86">
        <f t="shared" si="87"/>
        <v>2.300691776489709E-3</v>
      </c>
      <c r="HQ94" s="86">
        <f t="shared" si="87"/>
        <v>5.8253772041757829E-4</v>
      </c>
      <c r="HS94" s="86">
        <f t="shared" si="129"/>
        <v>2.8967368626301682E-24</v>
      </c>
      <c r="HT94" s="86">
        <f t="shared" si="129"/>
        <v>5.6772999775892024E-28</v>
      </c>
      <c r="HU94" s="86">
        <f t="shared" si="129"/>
        <v>1.7104922338602726E-29</v>
      </c>
      <c r="HV94" s="86">
        <f t="shared" si="129"/>
        <v>2.3320401926843501E-29</v>
      </c>
      <c r="HW94" s="86">
        <f t="shared" si="129"/>
        <v>7.1652859856470516E-30</v>
      </c>
      <c r="HX94" s="86">
        <f t="shared" si="129"/>
        <v>1.0842189664802598E-32</v>
      </c>
      <c r="HY94" s="86">
        <f t="shared" si="129"/>
        <v>1.759392667510275E-30</v>
      </c>
      <c r="HZ94" s="86">
        <f t="shared" si="129"/>
        <v>2.4884302780864227E-31</v>
      </c>
      <c r="IA94" s="86">
        <f t="shared" si="129"/>
        <v>8.7447444860529025E-31</v>
      </c>
      <c r="IB94" s="86">
        <f t="shared" si="129"/>
        <v>4.4095928312458133E-32</v>
      </c>
      <c r="IC94" s="86">
        <f t="shared" si="129"/>
        <v>1.2251272404505766E-29</v>
      </c>
      <c r="ID94" s="86">
        <f t="shared" si="129"/>
        <v>7.6978898932714609E-32</v>
      </c>
      <c r="IE94" s="86">
        <f t="shared" si="129"/>
        <v>3.9946171662712596E-31</v>
      </c>
      <c r="IF94" s="86">
        <f t="shared" si="129"/>
        <v>2.1937720952628035E-25</v>
      </c>
      <c r="IG94" s="86">
        <f t="shared" si="129"/>
        <v>2.4572817381110214E-19</v>
      </c>
      <c r="II94" s="86">
        <f t="shared" si="130"/>
        <v>3.6840870266726469E-143</v>
      </c>
      <c r="IJ94" s="86">
        <f t="shared" si="130"/>
        <v>2.9607037305020945E-173</v>
      </c>
      <c r="IK94" s="86">
        <f t="shared" si="130"/>
        <v>1.7082531007134878E-174</v>
      </c>
      <c r="IL94" s="86">
        <f t="shared" si="130"/>
        <v>1.8783062468245382E-179</v>
      </c>
      <c r="IM94" s="86">
        <f t="shared" si="130"/>
        <v>5.5254581821509398E-188</v>
      </c>
      <c r="IN94" s="86">
        <f t="shared" si="130"/>
        <v>8.9241996298667125E-202</v>
      </c>
      <c r="IO94" s="86">
        <f t="shared" si="130"/>
        <v>5.2604184372959109E-188</v>
      </c>
      <c r="IP94" s="86">
        <f t="shared" si="130"/>
        <v>9.8881077996789074E-193</v>
      </c>
      <c r="IQ94" s="86">
        <f t="shared" si="130"/>
        <v>6.4027654068484595E-188</v>
      </c>
      <c r="IR94" s="86">
        <f t="shared" si="130"/>
        <v>3.3673636241092739E-195</v>
      </c>
      <c r="IS94" s="86">
        <f t="shared" si="130"/>
        <v>7.7668606865045327E-179</v>
      </c>
      <c r="IT94" s="86">
        <f t="shared" si="130"/>
        <v>4.5817445666685418E-194</v>
      </c>
      <c r="IU94" s="86">
        <f t="shared" si="130"/>
        <v>1.7599873861272752E-188</v>
      </c>
      <c r="IV94" s="86">
        <f t="shared" si="130"/>
        <v>5.0549808580390732E-78</v>
      </c>
      <c r="IW94" s="86">
        <f t="shared" si="130"/>
        <v>1.118134145742225E-50</v>
      </c>
      <c r="IY94" s="86">
        <f t="shared" si="131"/>
        <v>0.30461200528531068</v>
      </c>
      <c r="IZ94" s="86">
        <f t="shared" si="131"/>
        <v>0.2429352657898487</v>
      </c>
      <c r="JA94" s="86">
        <f t="shared" si="131"/>
        <v>0.28581101629485661</v>
      </c>
      <c r="JB94" s="86">
        <f t="shared" si="131"/>
        <v>0.19511709416662049</v>
      </c>
      <c r="JC94" s="86">
        <f t="shared" si="131"/>
        <v>0.19911350896001731</v>
      </c>
      <c r="JD94" s="86">
        <f t="shared" si="131"/>
        <v>0.15981949587480662</v>
      </c>
      <c r="JE94" s="86">
        <f t="shared" si="131"/>
        <v>0.16482011736139277</v>
      </c>
      <c r="JF94" s="86">
        <f t="shared" si="131"/>
        <v>0.10675666859067977</v>
      </c>
      <c r="JG94" s="86">
        <f t="shared" si="131"/>
        <v>0.118633133221776</v>
      </c>
      <c r="JH94" s="86">
        <f t="shared" si="131"/>
        <v>0.14713679002405261</v>
      </c>
      <c r="JI94" s="86">
        <f t="shared" si="131"/>
        <v>0.11909929606542952</v>
      </c>
      <c r="JJ94" s="86">
        <f t="shared" si="131"/>
        <v>7.8991389049779648E-2</v>
      </c>
      <c r="JK94" s="86">
        <f t="shared" si="131"/>
        <v>0.13747394869311655</v>
      </c>
      <c r="JL94" s="86">
        <f t="shared" si="131"/>
        <v>0.12497263857434149</v>
      </c>
      <c r="JM94" s="86">
        <f t="shared" si="131"/>
        <v>3.281204532274077E-2</v>
      </c>
    </row>
    <row r="95" spans="2:273" x14ac:dyDescent="0.25">
      <c r="B95" s="2">
        <v>68</v>
      </c>
      <c r="C95" s="37">
        <v>95.043999999999997</v>
      </c>
      <c r="D95" s="37">
        <v>83.451999999999998</v>
      </c>
      <c r="E95" s="37">
        <v>92.111000000000004</v>
      </c>
      <c r="F95" s="37">
        <v>79.064999999999998</v>
      </c>
      <c r="G95" s="37">
        <v>81.581000000000003</v>
      </c>
      <c r="H95" s="37">
        <v>79.242000000000004</v>
      </c>
      <c r="I95" s="37">
        <v>88.096999999999994</v>
      </c>
      <c r="J95" s="37">
        <v>78.322999999999993</v>
      </c>
      <c r="K95" s="37">
        <v>83.596999999999994</v>
      </c>
      <c r="L95" s="37">
        <v>85.581000000000003</v>
      </c>
      <c r="M95" s="37">
        <v>81.951999999999998</v>
      </c>
      <c r="N95" s="37">
        <v>78.242000000000004</v>
      </c>
      <c r="O95" s="37">
        <v>83.596999999999994</v>
      </c>
      <c r="P95" s="37">
        <v>75.825000000000003</v>
      </c>
      <c r="Q95" s="37">
        <v>72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98.330327351870153</v>
      </c>
      <c r="T95" s="4">
        <f t="shared" si="132"/>
        <v>93.950435252179048</v>
      </c>
      <c r="U95" s="4">
        <f t="shared" si="132"/>
        <v>103.40246121959542</v>
      </c>
      <c r="V95" s="4">
        <f t="shared" si="132"/>
        <v>88.8717058606573</v>
      </c>
      <c r="W95" s="4">
        <f t="shared" si="132"/>
        <v>90.232379719970012</v>
      </c>
      <c r="X95" s="4">
        <f t="shared" si="132"/>
        <v>86.226655676625654</v>
      </c>
      <c r="Y95" s="4">
        <f t="shared" si="132"/>
        <v>93.956910842804334</v>
      </c>
      <c r="Z95" s="4">
        <f t="shared" si="132"/>
        <v>81.253165609582084</v>
      </c>
      <c r="AA95" s="4">
        <f t="shared" si="132"/>
        <v>85.311321711137907</v>
      </c>
      <c r="AB95" s="4">
        <f t="shared" si="132"/>
        <v>88.860515332471778</v>
      </c>
      <c r="AC95" s="4">
        <f t="shared" si="132"/>
        <v>84.427385258572087</v>
      </c>
      <c r="AD95" s="4">
        <f t="shared" si="132"/>
        <v>80.819643015016567</v>
      </c>
      <c r="AE95" s="4">
        <f t="shared" si="132"/>
        <v>87.744107450538053</v>
      </c>
      <c r="AF95" s="4">
        <f t="shared" si="132"/>
        <v>80.326941961256878</v>
      </c>
      <c r="AG95" s="4">
        <f t="shared" si="132"/>
        <v>72.727775559032438</v>
      </c>
      <c r="AI95" s="4">
        <f t="shared" ref="AI95:AW111" si="133">IF(OR($B95 &lt; C$230, $B95 &gt; C$233), 0, C95-S95)</f>
        <v>-3.2863273518701561</v>
      </c>
      <c r="AJ95" s="4">
        <f t="shared" si="133"/>
        <v>-10.49843525217905</v>
      </c>
      <c r="AK95" s="4">
        <f t="shared" si="133"/>
        <v>-11.291461219595419</v>
      </c>
      <c r="AL95" s="4">
        <f t="shared" si="133"/>
        <v>-9.8067058606573028</v>
      </c>
      <c r="AM95" s="4">
        <f t="shared" si="133"/>
        <v>-8.6513797199700093</v>
      </c>
      <c r="AN95" s="4">
        <f t="shared" si="133"/>
        <v>-6.9846556766256498</v>
      </c>
      <c r="AO95" s="4">
        <f t="shared" si="133"/>
        <v>-5.8599108428043394</v>
      </c>
      <c r="AP95" s="4">
        <f t="shared" si="133"/>
        <v>-2.9301656095820903</v>
      </c>
      <c r="AQ95" s="4">
        <f t="shared" si="133"/>
        <v>-1.714321711137913</v>
      </c>
      <c r="AR95" s="4">
        <f t="shared" si="133"/>
        <v>-3.2795153324717745</v>
      </c>
      <c r="AS95" s="4">
        <f t="shared" si="133"/>
        <v>-2.4753852585720892</v>
      </c>
      <c r="AT95" s="4">
        <f t="shared" si="133"/>
        <v>-2.5776430150165623</v>
      </c>
      <c r="AU95" s="4">
        <f t="shared" si="133"/>
        <v>-4.1471074505380585</v>
      </c>
      <c r="AV95" s="4">
        <f t="shared" si="133"/>
        <v>-4.5019419612568754</v>
      </c>
      <c r="AW95" s="4">
        <f t="shared" si="133"/>
        <v>-0.72777555903243751</v>
      </c>
      <c r="AY95" s="2">
        <f t="shared" si="125"/>
        <v>67.091321227128731</v>
      </c>
      <c r="AZ95" s="2">
        <f t="shared" si="125"/>
        <v>70.97240144356212</v>
      </c>
      <c r="BA95" s="2">
        <f t="shared" si="125"/>
        <v>75.789120205875335</v>
      </c>
      <c r="BB95" s="2">
        <f t="shared" si="125"/>
        <v>72.403167939062683</v>
      </c>
      <c r="BC95" s="2">
        <f t="shared" si="125"/>
        <v>73.132775477939276</v>
      </c>
      <c r="BD95" s="2">
        <f t="shared" si="125"/>
        <v>74.121608419118076</v>
      </c>
      <c r="BE95" s="2">
        <f t="shared" si="125"/>
        <v>80.767053788821514</v>
      </c>
      <c r="BF95" s="2">
        <f t="shared" si="125"/>
        <v>71.962854478462461</v>
      </c>
      <c r="BG95" s="2">
        <f t="shared" si="125"/>
        <v>74.806090117515595</v>
      </c>
      <c r="BH95" s="2">
        <f t="shared" si="125"/>
        <v>77.470909033704629</v>
      </c>
      <c r="BI95" s="2">
        <f t="shared" si="125"/>
        <v>74.176661804961668</v>
      </c>
      <c r="BJ95" s="2">
        <f t="shared" si="125"/>
        <v>74.453664697898333</v>
      </c>
      <c r="BK95" s="2">
        <f t="shared" si="125"/>
        <v>78.406582505404756</v>
      </c>
      <c r="BL95" s="2">
        <f t="shared" si="125"/>
        <v>72.612799443285155</v>
      </c>
      <c r="BM95" s="2">
        <f t="shared" si="125"/>
        <v>71.67267638022814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78.183647386759574</v>
      </c>
      <c r="DL95" s="2">
        <f t="shared" si="134"/>
        <v>81.670993959528829</v>
      </c>
      <c r="DM95" s="2">
        <f t="shared" si="134"/>
        <v>84.475827554615933</v>
      </c>
      <c r="DN95" s="2">
        <f t="shared" si="134"/>
        <v>77.256160374509179</v>
      </c>
      <c r="DO95" s="2">
        <f t="shared" si="134"/>
        <v>81.761049682875253</v>
      </c>
      <c r="DP95" s="2">
        <f t="shared" si="134"/>
        <v>83.329867917448396</v>
      </c>
      <c r="DQ95" s="2">
        <f t="shared" si="134"/>
        <v>89.513526132404166</v>
      </c>
      <c r="DR95" s="2">
        <f t="shared" si="134"/>
        <v>83.577800000000025</v>
      </c>
      <c r="DS95" s="2">
        <f t="shared" si="134"/>
        <v>89.095378475033769</v>
      </c>
      <c r="DT95" s="2">
        <f t="shared" si="134"/>
        <v>86.818069905533079</v>
      </c>
      <c r="DU95" s="2">
        <f t="shared" si="134"/>
        <v>83.868275099262647</v>
      </c>
      <c r="DV95" s="2">
        <f t="shared" si="134"/>
        <v>80.900884929024457</v>
      </c>
      <c r="DW95" s="2">
        <f t="shared" si="134"/>
        <v>87.317165750528545</v>
      </c>
      <c r="DX95" s="2">
        <f t="shared" si="134"/>
        <v>81.114736977058044</v>
      </c>
      <c r="DY95" s="2">
        <f t="shared" si="134"/>
        <v>74.766859180035638</v>
      </c>
      <c r="EA95" s="2">
        <f t="shared" si="94"/>
        <v>66.191742628806139</v>
      </c>
      <c r="EB95" s="2">
        <f t="shared" si="91"/>
        <v>69.737036867471801</v>
      </c>
      <c r="EC95" s="2">
        <f t="shared" si="91"/>
        <v>74.772250309580102</v>
      </c>
      <c r="ED95" s="2">
        <f t="shared" si="91"/>
        <v>71.88965999372401</v>
      </c>
      <c r="EE95" s="2">
        <f t="shared" si="91"/>
        <v>72.233927836820897</v>
      </c>
      <c r="EF95" s="2">
        <f t="shared" si="91"/>
        <v>72.986770794695047</v>
      </c>
      <c r="EG95" s="2">
        <f t="shared" si="91"/>
        <v>79.703234908750602</v>
      </c>
      <c r="EH95" s="2">
        <f t="shared" si="91"/>
        <v>70.590831709225412</v>
      </c>
      <c r="EI95" s="2">
        <f t="shared" si="91"/>
        <v>73.037972880786555</v>
      </c>
      <c r="EJ95" s="2">
        <f t="shared" si="91"/>
        <v>76.228768701202767</v>
      </c>
      <c r="EK95" s="2">
        <f t="shared" si="91"/>
        <v>73.035123095270535</v>
      </c>
      <c r="EL95" s="2">
        <f t="shared" si="91"/>
        <v>73.740609864870308</v>
      </c>
      <c r="EM95" s="2">
        <f t="shared" ref="EM95:EO158" si="135">CQ$228*$B95+CQ$229</f>
        <v>77.447066325440247</v>
      </c>
      <c r="EN95" s="2">
        <f t="shared" si="135"/>
        <v>71.491981187243951</v>
      </c>
      <c r="EO95" s="2">
        <f t="shared" si="135"/>
        <v>71.205604743844376</v>
      </c>
      <c r="EQ95" s="2">
        <f t="shared" ref="EQ95:FE111" si="136">CU$228*$B95+CU$229</f>
        <v>65.567891063655182</v>
      </c>
      <c r="ER95" s="2">
        <f t="shared" si="136"/>
        <v>68.811687614321386</v>
      </c>
      <c r="ES95" s="2">
        <f t="shared" si="136"/>
        <v>73.69808043439194</v>
      </c>
      <c r="ET95" s="2">
        <f t="shared" si="136"/>
        <v>71.108049877761857</v>
      </c>
      <c r="EU95" s="2">
        <f t="shared" si="136"/>
        <v>72.022433742195815</v>
      </c>
      <c r="EV95" s="2">
        <f t="shared" si="136"/>
        <v>72.730310387861081</v>
      </c>
      <c r="EW95" s="2">
        <f t="shared" si="136"/>
        <v>77.932846841543736</v>
      </c>
      <c r="EX95" s="2">
        <f t="shared" si="136"/>
        <v>70.330885282787932</v>
      </c>
      <c r="EY95" s="2">
        <f t="shared" si="136"/>
        <v>72.465814015345259</v>
      </c>
      <c r="EZ95" s="2">
        <f t="shared" si="136"/>
        <v>75.130080620536788</v>
      </c>
      <c r="FA95" s="2">
        <f t="shared" si="136"/>
        <v>73.155714171203741</v>
      </c>
      <c r="FB95" s="2">
        <f t="shared" si="136"/>
        <v>74.052716782591673</v>
      </c>
      <c r="FC95" s="2">
        <f t="shared" si="136"/>
        <v>76.286774980369643</v>
      </c>
      <c r="FD95" s="2">
        <f t="shared" si="136"/>
        <v>71.23364990172017</v>
      </c>
      <c r="FE95" s="2">
        <f t="shared" si="136"/>
        <v>72.254558892867536</v>
      </c>
      <c r="FG95" s="2">
        <f t="shared" ref="FG95:FU111" si="137">POWER(10,($B95-C$231)/C$229)/(1+POWER(10,($B95-C$231)/C$229))</f>
        <v>0.92496328403587913</v>
      </c>
      <c r="FH95" s="2">
        <f t="shared" si="137"/>
        <v>0.89643938570704873</v>
      </c>
      <c r="FI95" s="2">
        <f t="shared" si="137"/>
        <v>0.89515657609243071</v>
      </c>
      <c r="FJ95" s="2">
        <f t="shared" si="137"/>
        <v>0.90422532712160952</v>
      </c>
      <c r="FK95" s="2">
        <f t="shared" si="137"/>
        <v>0.90564132709083911</v>
      </c>
      <c r="FL95" s="2">
        <f t="shared" si="137"/>
        <v>0.89026678067535869</v>
      </c>
      <c r="FM95" s="2">
        <f t="shared" si="137"/>
        <v>0.89145734424749323</v>
      </c>
      <c r="FN95" s="2">
        <f t="shared" si="137"/>
        <v>0.89434095976493699</v>
      </c>
      <c r="FO95" s="2">
        <f t="shared" si="137"/>
        <v>0.88986015023241072</v>
      </c>
      <c r="FP95" s="2">
        <f t="shared" si="137"/>
        <v>0.88262273015946568</v>
      </c>
      <c r="FQ95" s="2">
        <f t="shared" si="137"/>
        <v>0.89463261671768923</v>
      </c>
      <c r="FR95" s="2">
        <f t="shared" si="137"/>
        <v>0.90044036620660195</v>
      </c>
      <c r="FS95" s="2">
        <f t="shared" si="137"/>
        <v>0.9027317416901639</v>
      </c>
      <c r="FT95" s="2">
        <f t="shared" si="137"/>
        <v>0.88351638158270029</v>
      </c>
      <c r="FU95" s="2">
        <f t="shared" si="137"/>
        <v>0.86891842114358353</v>
      </c>
      <c r="FW95" s="2">
        <f t="shared" si="127"/>
        <v>4.0803435141094076E-4</v>
      </c>
      <c r="FX95" s="2">
        <f t="shared" si="127"/>
        <v>5.6557165529170356E-4</v>
      </c>
      <c r="FY95" s="2">
        <f t="shared" si="127"/>
        <v>4.5278334194072016E-4</v>
      </c>
      <c r="FZ95" s="2">
        <f t="shared" si="127"/>
        <v>5.9732227519561278E-4</v>
      </c>
      <c r="GA95" s="2">
        <f t="shared" si="127"/>
        <v>5.6234628866549995E-4</v>
      </c>
      <c r="GB95" s="2">
        <f t="shared" si="127"/>
        <v>5.6040090518772888E-4</v>
      </c>
      <c r="GC95" s="2">
        <f t="shared" si="127"/>
        <v>5.7398887213340488E-4</v>
      </c>
      <c r="GD95" s="2">
        <f t="shared" si="127"/>
        <v>6.4565584413817003E-4</v>
      </c>
      <c r="GE95" s="2">
        <f t="shared" si="127"/>
        <v>7.7426586450433151E-4</v>
      </c>
      <c r="GF95" s="2">
        <f t="shared" si="127"/>
        <v>7.3081013222828835E-4</v>
      </c>
      <c r="GG95" s="2">
        <f t="shared" si="127"/>
        <v>6.4540705325553396E-4</v>
      </c>
      <c r="GH95" s="2">
        <f t="shared" si="127"/>
        <v>5.78230633750003E-4</v>
      </c>
      <c r="GI95" s="2">
        <f t="shared" si="127"/>
        <v>4.5781644497689376E-4</v>
      </c>
      <c r="GJ95" s="2">
        <f t="shared" si="127"/>
        <v>2.9093457344361417E-4</v>
      </c>
      <c r="GK95" s="2">
        <f t="shared" si="127"/>
        <v>2.4479828659716154E-4</v>
      </c>
      <c r="GM95" s="86">
        <f t="shared" si="128"/>
        <v>0.20840505346437663</v>
      </c>
      <c r="GN95" s="86">
        <f t="shared" si="128"/>
        <v>0.14822687636230478</v>
      </c>
      <c r="GO95" s="86">
        <f t="shared" si="128"/>
        <v>0.19467334984295512</v>
      </c>
      <c r="GP95" s="86">
        <f t="shared" si="128"/>
        <v>0.10958578083144456</v>
      </c>
      <c r="GQ95" s="86">
        <f t="shared" si="128"/>
        <v>0.11190308035804629</v>
      </c>
      <c r="GR95" s="86">
        <f t="shared" si="128"/>
        <v>8.1536672013529793E-2</v>
      </c>
      <c r="GS95" s="86">
        <f t="shared" si="128"/>
        <v>8.6082357649958821E-2</v>
      </c>
      <c r="GT95" s="86">
        <f t="shared" si="128"/>
        <v>4.6252732339123297E-2</v>
      </c>
      <c r="GU95" s="86">
        <f t="shared" si="128"/>
        <v>5.4638705742843491E-2</v>
      </c>
      <c r="GV95" s="86">
        <f t="shared" si="128"/>
        <v>6.9262811524004486E-2</v>
      </c>
      <c r="GW95" s="86">
        <f t="shared" si="128"/>
        <v>5.074231455131429E-2</v>
      </c>
      <c r="GX95" s="86">
        <f t="shared" si="128"/>
        <v>2.6607172528297061E-2</v>
      </c>
      <c r="GY95" s="86">
        <f t="shared" si="128"/>
        <v>5.4891353765397284E-2</v>
      </c>
      <c r="GZ95" s="86">
        <f t="shared" si="128"/>
        <v>5.6900134617763401E-2</v>
      </c>
      <c r="HA95" s="86">
        <f t="shared" si="128"/>
        <v>9.8274038258998938E-3</v>
      </c>
      <c r="HC95" s="86">
        <f t="shared" si="73"/>
        <v>1.2077581319960893E-2</v>
      </c>
      <c r="HD95" s="86">
        <f t="shared" si="73"/>
        <v>6.5121039855897027E-3</v>
      </c>
      <c r="HE95" s="86">
        <f t="shared" si="73"/>
        <v>3.8341714618122416E-3</v>
      </c>
      <c r="HF95" s="86">
        <f t="shared" si="73"/>
        <v>5.4580990678272769E-3</v>
      </c>
      <c r="HG95" s="86">
        <f t="shared" si="87"/>
        <v>6.2394015441852354E-3</v>
      </c>
      <c r="HH95" s="86">
        <f t="shared" si="87"/>
        <v>4.8244611547125947E-3</v>
      </c>
      <c r="HI95" s="86">
        <f t="shared" si="87"/>
        <v>7.1992328527141882E-3</v>
      </c>
      <c r="HJ95" s="86">
        <f t="shared" si="87"/>
        <v>9.0994827957211599E-3</v>
      </c>
      <c r="HK95" s="86">
        <f t="shared" si="87"/>
        <v>9.5924612039564022E-3</v>
      </c>
      <c r="HL95" s="86">
        <f t="shared" si="87"/>
        <v>7.316491147581438E-3</v>
      </c>
      <c r="HM95" s="86">
        <f t="shared" si="87"/>
        <v>9.7087409225730063E-3</v>
      </c>
      <c r="HN95" s="86">
        <f t="shared" si="87"/>
        <v>7.1307848537142714E-3</v>
      </c>
      <c r="HO95" s="86">
        <f t="shared" si="87"/>
        <v>6.0376894894326547E-3</v>
      </c>
      <c r="HP95" s="86">
        <f t="shared" si="87"/>
        <v>3.7929586467913496E-3</v>
      </c>
      <c r="HQ95" s="86">
        <f t="shared" si="87"/>
        <v>1.1241559797949873E-3</v>
      </c>
      <c r="HS95" s="86">
        <f t="shared" si="129"/>
        <v>1.6789509493847333E-23</v>
      </c>
      <c r="HT95" s="86">
        <f t="shared" si="129"/>
        <v>4.9926459786516988E-27</v>
      </c>
      <c r="HU95" s="86">
        <f t="shared" si="129"/>
        <v>1.5132508399980161E-28</v>
      </c>
      <c r="HV95" s="86">
        <f t="shared" si="129"/>
        <v>2.2942070532771696E-28</v>
      </c>
      <c r="HW95" s="86">
        <f t="shared" si="129"/>
        <v>7.4595493837226576E-29</v>
      </c>
      <c r="HX95" s="86">
        <f t="shared" si="129"/>
        <v>1.3803890690764895E-31</v>
      </c>
      <c r="HY95" s="86">
        <f t="shared" si="129"/>
        <v>1.8903551325122305E-29</v>
      </c>
      <c r="HZ95" s="86">
        <f t="shared" si="129"/>
        <v>2.9636234320188536E-30</v>
      </c>
      <c r="IA95" s="86">
        <f t="shared" si="129"/>
        <v>1.0482511619690186E-29</v>
      </c>
      <c r="IB95" s="86">
        <f t="shared" si="129"/>
        <v>5.7432043564519594E-31</v>
      </c>
      <c r="IC95" s="86">
        <f t="shared" si="129"/>
        <v>1.2433914211606947E-28</v>
      </c>
      <c r="ID95" s="86">
        <f t="shared" si="129"/>
        <v>9.1075562827905159E-31</v>
      </c>
      <c r="IE95" s="86">
        <f t="shared" si="129"/>
        <v>4.1236022309576012E-30</v>
      </c>
      <c r="IF95" s="86">
        <f t="shared" si="129"/>
        <v>1.3552726749697429E-24</v>
      </c>
      <c r="IG95" s="86">
        <f t="shared" si="129"/>
        <v>9.2677748890582766E-19</v>
      </c>
      <c r="II95" s="86">
        <f t="shared" si="130"/>
        <v>6.9189690612110722E-140</v>
      </c>
      <c r="IJ95" s="86">
        <f t="shared" si="130"/>
        <v>4.0968832591655348E-169</v>
      </c>
      <c r="IK95" s="86">
        <f t="shared" si="130"/>
        <v>1.9280567022649791E-170</v>
      </c>
      <c r="IL95" s="86">
        <f t="shared" si="130"/>
        <v>3.9406053682934143E-175</v>
      </c>
      <c r="IM95" s="86">
        <f t="shared" si="130"/>
        <v>1.72142743330052E-183</v>
      </c>
      <c r="IN95" s="86">
        <f t="shared" si="130"/>
        <v>5.9548413580766029E-197</v>
      </c>
      <c r="IO95" s="86">
        <f t="shared" si="130"/>
        <v>1.6872480477244135E-183</v>
      </c>
      <c r="IP95" s="86">
        <f t="shared" si="130"/>
        <v>4.8793979482261685E-188</v>
      </c>
      <c r="IQ95" s="86">
        <f t="shared" si="130"/>
        <v>3.1276515440651972E-183</v>
      </c>
      <c r="IR95" s="86">
        <f t="shared" si="130"/>
        <v>2.2977756287244597E-190</v>
      </c>
      <c r="IS95" s="86">
        <f t="shared" si="130"/>
        <v>1.7443207066819927E-174</v>
      </c>
      <c r="IT95" s="86">
        <f t="shared" si="130"/>
        <v>2.0816189353724875E-189</v>
      </c>
      <c r="IU95" s="86">
        <f t="shared" si="130"/>
        <v>4.291293529298301E-184</v>
      </c>
      <c r="IV95" s="86">
        <f t="shared" si="130"/>
        <v>2.4979860456526838E-76</v>
      </c>
      <c r="IW95" s="86">
        <f t="shared" si="130"/>
        <v>1.3000290202602835E-49</v>
      </c>
      <c r="IY95" s="86">
        <f t="shared" si="131"/>
        <v>0.22048263478433752</v>
      </c>
      <c r="IZ95" s="86">
        <f t="shared" si="131"/>
        <v>0.15473898034789449</v>
      </c>
      <c r="JA95" s="86">
        <f t="shared" si="131"/>
        <v>0.19850752130476737</v>
      </c>
      <c r="JB95" s="86">
        <f t="shared" si="131"/>
        <v>0.11504387989927184</v>
      </c>
      <c r="JC95" s="86">
        <f t="shared" si="131"/>
        <v>0.11814248190223152</v>
      </c>
      <c r="JD95" s="86">
        <f t="shared" si="131"/>
        <v>8.6361133168242385E-2</v>
      </c>
      <c r="JE95" s="86">
        <f t="shared" si="131"/>
        <v>9.3281590502673012E-2</v>
      </c>
      <c r="JF95" s="86">
        <f t="shared" si="131"/>
        <v>5.5352215134844458E-2</v>
      </c>
      <c r="JG95" s="86">
        <f t="shared" si="131"/>
        <v>6.4231166946799895E-2</v>
      </c>
      <c r="JH95" s="86">
        <f t="shared" si="131"/>
        <v>7.6579302671585928E-2</v>
      </c>
      <c r="JI95" s="86">
        <f t="shared" si="131"/>
        <v>6.0451055473887294E-2</v>
      </c>
      <c r="JJ95" s="86">
        <f t="shared" si="131"/>
        <v>3.3737957382011331E-2</v>
      </c>
      <c r="JK95" s="86">
        <f t="shared" si="131"/>
        <v>6.0929043254829937E-2</v>
      </c>
      <c r="JL95" s="86">
        <f t="shared" si="131"/>
        <v>6.069309326455475E-2</v>
      </c>
      <c r="JM95" s="86">
        <f t="shared" si="131"/>
        <v>1.0951559805694884E-2</v>
      </c>
    </row>
    <row r="96" spans="2:273" x14ac:dyDescent="0.25">
      <c r="B96" s="2">
        <v>69</v>
      </c>
      <c r="C96" s="37">
        <v>82.293999999999997</v>
      </c>
      <c r="D96" s="37">
        <v>79.305999999999997</v>
      </c>
      <c r="E96" s="37">
        <v>81.507999999999996</v>
      </c>
      <c r="F96" s="37">
        <v>77.838999999999999</v>
      </c>
      <c r="G96" s="37">
        <v>80.355000000000004</v>
      </c>
      <c r="H96" s="37">
        <v>78.838999999999999</v>
      </c>
      <c r="I96" s="37">
        <v>87.968000000000004</v>
      </c>
      <c r="J96" s="37">
        <v>79.918999999999997</v>
      </c>
      <c r="K96" s="37">
        <v>84.338999999999999</v>
      </c>
      <c r="L96" s="37">
        <v>85.451999999999998</v>
      </c>
      <c r="M96" s="37">
        <v>81.531999999999996</v>
      </c>
      <c r="N96" s="37">
        <v>79.935000000000002</v>
      </c>
      <c r="O96" s="37">
        <v>83.225999999999999</v>
      </c>
      <c r="P96" s="37">
        <v>75.825000000000003</v>
      </c>
      <c r="Q96" s="37">
        <v>71.888999999999996</v>
      </c>
      <c r="S96" s="4">
        <f t="shared" si="132"/>
        <v>89.331397102303953</v>
      </c>
      <c r="T96" s="4">
        <f t="shared" si="132"/>
        <v>85.333666119814495</v>
      </c>
      <c r="U96" s="4">
        <f t="shared" si="132"/>
        <v>92.771770427115797</v>
      </c>
      <c r="V96" s="4">
        <f t="shared" si="132"/>
        <v>82.573298802282963</v>
      </c>
      <c r="W96" s="4">
        <f t="shared" si="132"/>
        <v>83.912541976796916</v>
      </c>
      <c r="X96" s="4">
        <f t="shared" si="132"/>
        <v>81.477263143728848</v>
      </c>
      <c r="Y96" s="4">
        <f t="shared" si="132"/>
        <v>89.555892474896822</v>
      </c>
      <c r="Z96" s="4">
        <f t="shared" si="132"/>
        <v>79.813399292696147</v>
      </c>
      <c r="AA96" s="4">
        <f t="shared" si="132"/>
        <v>83.553110887709849</v>
      </c>
      <c r="AB96" s="4">
        <f t="shared" si="132"/>
        <v>85.398320367545836</v>
      </c>
      <c r="AC96" s="4">
        <f t="shared" si="132"/>
        <v>82.462277430867331</v>
      </c>
      <c r="AD96" s="4">
        <f t="shared" si="132"/>
        <v>80.144431194621291</v>
      </c>
      <c r="AE96" s="4">
        <f t="shared" si="132"/>
        <v>84.314440407757928</v>
      </c>
      <c r="AF96" s="4">
        <f t="shared" si="132"/>
        <v>77.21542945826414</v>
      </c>
      <c r="AG96" s="4">
        <f t="shared" si="132"/>
        <v>72.506660971328785</v>
      </c>
      <c r="AI96" s="4">
        <f t="shared" si="133"/>
        <v>-7.0373971023039559</v>
      </c>
      <c r="AJ96" s="4">
        <f t="shared" si="133"/>
        <v>-6.0276661198144978</v>
      </c>
      <c r="AK96" s="4">
        <f t="shared" si="133"/>
        <v>-11.263770427115801</v>
      </c>
      <c r="AL96" s="4">
        <f t="shared" si="133"/>
        <v>-4.7342988022829644</v>
      </c>
      <c r="AM96" s="4">
        <f t="shared" si="133"/>
        <v>-3.5575419767969123</v>
      </c>
      <c r="AN96" s="4">
        <f t="shared" si="133"/>
        <v>-2.6382631437288495</v>
      </c>
      <c r="AO96" s="4">
        <f t="shared" si="133"/>
        <v>-1.5878924748968188</v>
      </c>
      <c r="AP96" s="4">
        <f t="shared" si="133"/>
        <v>0.10560070730385007</v>
      </c>
      <c r="AQ96" s="4">
        <f t="shared" si="133"/>
        <v>0.78588911229014968</v>
      </c>
      <c r="AR96" s="4">
        <f t="shared" si="133"/>
        <v>5.3679632454162629E-2</v>
      </c>
      <c r="AS96" s="4">
        <f t="shared" si="133"/>
        <v>-0.93027743086733494</v>
      </c>
      <c r="AT96" s="4">
        <f t="shared" si="133"/>
        <v>-0.20943119462128834</v>
      </c>
      <c r="AU96" s="4">
        <f t="shared" si="133"/>
        <v>-1.0884404077579291</v>
      </c>
      <c r="AV96" s="4">
        <f t="shared" si="133"/>
        <v>-1.390429458264137</v>
      </c>
      <c r="AW96" s="4">
        <f t="shared" si="133"/>
        <v>-0.61766097132878883</v>
      </c>
      <c r="AY96" s="2">
        <f t="shared" si="125"/>
        <v>66.922343834440539</v>
      </c>
      <c r="AZ96" s="2">
        <f t="shared" si="125"/>
        <v>70.751642569241483</v>
      </c>
      <c r="BA96" s="2">
        <f t="shared" si="125"/>
        <v>75.565743253213014</v>
      </c>
      <c r="BB96" s="2">
        <f t="shared" si="125"/>
        <v>72.21750193501147</v>
      </c>
      <c r="BC96" s="2">
        <f t="shared" si="125"/>
        <v>72.929506574328499</v>
      </c>
      <c r="BD96" s="2">
        <f t="shared" si="125"/>
        <v>73.889481176174655</v>
      </c>
      <c r="BE96" s="2">
        <f t="shared" si="125"/>
        <v>80.461457521179597</v>
      </c>
      <c r="BF96" s="2">
        <f t="shared" si="125"/>
        <v>71.760487778390754</v>
      </c>
      <c r="BG96" s="2">
        <f t="shared" si="125"/>
        <v>74.553778320876688</v>
      </c>
      <c r="BH96" s="2">
        <f t="shared" si="125"/>
        <v>77.22537604909364</v>
      </c>
      <c r="BI96" s="2">
        <f t="shared" si="125"/>
        <v>73.986354351780079</v>
      </c>
      <c r="BJ96" s="2">
        <f t="shared" si="125"/>
        <v>74.283419809368738</v>
      </c>
      <c r="BK96" s="2">
        <f t="shared" si="125"/>
        <v>78.186070830656249</v>
      </c>
      <c r="BL96" s="2">
        <f t="shared" si="125"/>
        <v>72.446810311968264</v>
      </c>
      <c r="BM96" s="2">
        <f t="shared" si="125"/>
        <v>71.585628776728441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71.888999999999996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71.888999999999996</v>
      </c>
      <c r="DK96" s="2">
        <f t="shared" si="134"/>
        <v>78.235468292682924</v>
      </c>
      <c r="DL96" s="2">
        <f t="shared" si="134"/>
        <v>81.76896602234973</v>
      </c>
      <c r="DM96" s="2">
        <f t="shared" si="134"/>
        <v>84.562890697674433</v>
      </c>
      <c r="DN96" s="2">
        <f t="shared" si="134"/>
        <v>77.204413168227092</v>
      </c>
      <c r="DO96" s="2">
        <f t="shared" si="134"/>
        <v>81.780306553911203</v>
      </c>
      <c r="DP96" s="2">
        <f t="shared" si="134"/>
        <v>83.382362007504682</v>
      </c>
      <c r="DQ96" s="2">
        <f t="shared" si="134"/>
        <v>89.495917247386743</v>
      </c>
      <c r="DR96" s="2">
        <f t="shared" si="134"/>
        <v>83.623225609756119</v>
      </c>
      <c r="DS96" s="2">
        <f t="shared" si="134"/>
        <v>89.237062887989225</v>
      </c>
      <c r="DT96" s="2">
        <f t="shared" si="134"/>
        <v>86.91352456140352</v>
      </c>
      <c r="DU96" s="2">
        <f t="shared" si="134"/>
        <v>83.933300542905783</v>
      </c>
      <c r="DV96" s="2">
        <f t="shared" si="134"/>
        <v>80.885390516460276</v>
      </c>
      <c r="DW96" s="2">
        <f t="shared" si="134"/>
        <v>87.357552501761802</v>
      </c>
      <c r="DX96" s="2">
        <f t="shared" si="134"/>
        <v>81.182035964912288</v>
      </c>
      <c r="DY96" s="2">
        <f t="shared" si="134"/>
        <v>74.74763458110516</v>
      </c>
      <c r="EA96" s="2">
        <f t="shared" si="94"/>
        <v>66.085624475399584</v>
      </c>
      <c r="EB96" s="2">
        <f t="shared" si="94"/>
        <v>69.591482447317802</v>
      </c>
      <c r="EC96" s="2">
        <f t="shared" si="94"/>
        <v>74.605267983789275</v>
      </c>
      <c r="ED96" s="2">
        <f t="shared" si="94"/>
        <v>71.736318032232901</v>
      </c>
      <c r="EE96" s="2">
        <f t="shared" si="94"/>
        <v>72.088622549343171</v>
      </c>
      <c r="EF96" s="2">
        <f t="shared" si="94"/>
        <v>72.822525606256789</v>
      </c>
      <c r="EG96" s="2">
        <f t="shared" si="94"/>
        <v>79.459431830336257</v>
      </c>
      <c r="EH96" s="2">
        <f t="shared" si="94"/>
        <v>70.482516893093404</v>
      </c>
      <c r="EI96" s="2">
        <f t="shared" si="94"/>
        <v>72.896834015943341</v>
      </c>
      <c r="EJ96" s="2">
        <f t="shared" si="94"/>
        <v>76.051305707955237</v>
      </c>
      <c r="EK96" s="2">
        <f t="shared" si="94"/>
        <v>72.917819527736128</v>
      </c>
      <c r="EL96" s="2">
        <f t="shared" si="94"/>
        <v>73.617471472766496</v>
      </c>
      <c r="EM96" s="2">
        <f t="shared" si="135"/>
        <v>77.285431395858268</v>
      </c>
      <c r="EN96" s="2">
        <f t="shared" si="135"/>
        <v>71.396573652502198</v>
      </c>
      <c r="EO96" s="2">
        <f t="shared" si="135"/>
        <v>71.150281116511053</v>
      </c>
      <c r="EQ96" s="2">
        <f t="shared" si="136"/>
        <v>65.475746148569371</v>
      </c>
      <c r="ER96" s="2">
        <f t="shared" si="136"/>
        <v>68.687627795239052</v>
      </c>
      <c r="ES96" s="2">
        <f t="shared" si="136"/>
        <v>73.555100818977706</v>
      </c>
      <c r="ET96" s="2">
        <f t="shared" si="136"/>
        <v>70.972905561178209</v>
      </c>
      <c r="EU96" s="2">
        <f t="shared" si="136"/>
        <v>71.882077921426145</v>
      </c>
      <c r="EV96" s="2">
        <f t="shared" si="136"/>
        <v>72.572172630353066</v>
      </c>
      <c r="EW96" s="2">
        <f t="shared" si="136"/>
        <v>77.731933501342866</v>
      </c>
      <c r="EX96" s="2">
        <f t="shared" si="136"/>
        <v>70.229154930338055</v>
      </c>
      <c r="EY96" s="2">
        <f t="shared" si="136"/>
        <v>72.339330843989771</v>
      </c>
      <c r="EZ96" s="2">
        <f t="shared" si="136"/>
        <v>74.98097429204627</v>
      </c>
      <c r="FA96" s="2">
        <f t="shared" si="136"/>
        <v>73.035380102624032</v>
      </c>
      <c r="FB96" s="2">
        <f t="shared" si="136"/>
        <v>73.921968879032192</v>
      </c>
      <c r="FC96" s="2">
        <f t="shared" si="136"/>
        <v>76.152875743996432</v>
      </c>
      <c r="FD96" s="2">
        <f t="shared" si="136"/>
        <v>71.144813868005187</v>
      </c>
      <c r="FE96" s="2">
        <f t="shared" si="136"/>
        <v>72.170576165487589</v>
      </c>
      <c r="FG96" s="2">
        <f t="shared" si="137"/>
        <v>0.93111086686217248</v>
      </c>
      <c r="FH96" s="2">
        <f t="shared" si="137"/>
        <v>0.904683049014947</v>
      </c>
      <c r="FI96" s="2">
        <f t="shared" si="137"/>
        <v>0.90349136057182455</v>
      </c>
      <c r="FJ96" s="2">
        <f t="shared" si="137"/>
        <v>0.91191011501559338</v>
      </c>
      <c r="FK96" s="2">
        <f t="shared" si="137"/>
        <v>0.91322340130063395</v>
      </c>
      <c r="FL96" s="2">
        <f t="shared" si="137"/>
        <v>0.89894640837328144</v>
      </c>
      <c r="FM96" s="2">
        <f t="shared" si="137"/>
        <v>0.90005337345112635</v>
      </c>
      <c r="FN96" s="2">
        <f t="shared" si="137"/>
        <v>0.90273353829946912</v>
      </c>
      <c r="FO96" s="2">
        <f t="shared" si="137"/>
        <v>0.89856827688305818</v>
      </c>
      <c r="FP96" s="2">
        <f t="shared" si="137"/>
        <v>0.89183352207468214</v>
      </c>
      <c r="FQ96" s="2">
        <f t="shared" si="137"/>
        <v>0.90300454123603047</v>
      </c>
      <c r="FR96" s="2">
        <f t="shared" si="137"/>
        <v>0.9083980866116973</v>
      </c>
      <c r="FS96" s="2">
        <f t="shared" si="137"/>
        <v>0.9105245134555161</v>
      </c>
      <c r="FT96" s="2">
        <f t="shared" si="137"/>
        <v>0.89266557512452316</v>
      </c>
      <c r="FU96" s="2">
        <f t="shared" si="137"/>
        <v>0.87905725487692543</v>
      </c>
      <c r="FW96" s="2">
        <f t="shared" si="127"/>
        <v>4.4738315772704527E-4</v>
      </c>
      <c r="FX96" s="2">
        <f t="shared" si="127"/>
        <v>6.2010315224890814E-4</v>
      </c>
      <c r="FY96" s="2">
        <f t="shared" si="127"/>
        <v>4.9644537543403161E-4</v>
      </c>
      <c r="FZ96" s="2">
        <f t="shared" si="127"/>
        <v>6.549131091129908E-4</v>
      </c>
      <c r="GA96" s="2">
        <f t="shared" si="127"/>
        <v>6.1656699288223089E-4</v>
      </c>
      <c r="GB96" s="2">
        <f t="shared" si="127"/>
        <v>6.144341533524828E-4</v>
      </c>
      <c r="GC96" s="2">
        <f t="shared" si="127"/>
        <v>6.2933143237771751E-4</v>
      </c>
      <c r="GD96" s="2">
        <f t="shared" si="127"/>
        <v>7.0790345879213391E-4</v>
      </c>
      <c r="GE96" s="2">
        <f t="shared" si="127"/>
        <v>8.4890222564259869E-4</v>
      </c>
      <c r="GF96" s="2">
        <f t="shared" si="127"/>
        <v>8.0126088081298097E-4</v>
      </c>
      <c r="GG96" s="2">
        <f t="shared" si="127"/>
        <v>7.0763069898978413E-4</v>
      </c>
      <c r="GH96" s="2">
        <f t="shared" si="127"/>
        <v>6.3398191452271346E-4</v>
      </c>
      <c r="GI96" s="2">
        <f t="shared" si="127"/>
        <v>5.0196357837067028E-4</v>
      </c>
      <c r="GJ96" s="2">
        <f t="shared" si="127"/>
        <v>3.1899446247970624E-4</v>
      </c>
      <c r="GK96" s="2">
        <f t="shared" si="127"/>
        <v>2.6840964448931304E-4</v>
      </c>
      <c r="GM96" s="86">
        <f t="shared" si="128"/>
        <v>0.13564343743027674</v>
      </c>
      <c r="GN96" s="86">
        <f t="shared" si="128"/>
        <v>8.2438746139897351E-2</v>
      </c>
      <c r="GO96" s="86">
        <f t="shared" si="128"/>
        <v>0.12267543514573653</v>
      </c>
      <c r="GP96" s="86">
        <f t="shared" si="128"/>
        <v>5.5441487137099288E-2</v>
      </c>
      <c r="GQ96" s="86">
        <f t="shared" si="128"/>
        <v>5.6753444125989864E-2</v>
      </c>
      <c r="GR96" s="86">
        <f t="shared" si="128"/>
        <v>3.6736527099164376E-2</v>
      </c>
      <c r="GS96" s="86">
        <f t="shared" si="128"/>
        <v>4.0510633747780404E-2</v>
      </c>
      <c r="GT96" s="86">
        <f t="shared" si="128"/>
        <v>1.8128753924828985E-2</v>
      </c>
      <c r="GU96" s="86">
        <f t="shared" si="128"/>
        <v>2.2986042549034479E-2</v>
      </c>
      <c r="GV96" s="86">
        <f t="shared" si="128"/>
        <v>2.862069633658022E-2</v>
      </c>
      <c r="GW96" s="86">
        <f t="shared" si="128"/>
        <v>1.9238220929398378E-2</v>
      </c>
      <c r="GX96" s="86">
        <f t="shared" si="128"/>
        <v>7.5921692694087837E-3</v>
      </c>
      <c r="GY96" s="86">
        <f t="shared" si="128"/>
        <v>1.8037045591057451E-2</v>
      </c>
      <c r="GZ96" s="86">
        <f t="shared" si="128"/>
        <v>2.2349384527102743E-2</v>
      </c>
      <c r="HA96" s="86">
        <f t="shared" si="128"/>
        <v>2.4058642733619734E-3</v>
      </c>
      <c r="HC96" s="86">
        <f t="shared" si="73"/>
        <v>1.7070706438846409E-2</v>
      </c>
      <c r="HD96" s="86">
        <f t="shared" si="73"/>
        <v>9.9504080933237506E-3</v>
      </c>
      <c r="HE96" s="86">
        <f t="shared" si="73"/>
        <v>5.9266269751812456E-3</v>
      </c>
      <c r="HF96" s="86">
        <f t="shared" si="73"/>
        <v>8.4939614134986411E-3</v>
      </c>
      <c r="HG96" s="86">
        <f t="shared" si="87"/>
        <v>9.7171248671040107E-3</v>
      </c>
      <c r="HH96" s="86">
        <f t="shared" si="87"/>
        <v>7.7224222695778649E-3</v>
      </c>
      <c r="HI96" s="86">
        <f t="shared" si="87"/>
        <v>1.1152612810581899E-2</v>
      </c>
      <c r="HJ96" s="86">
        <f t="shared" si="87"/>
        <v>1.4111937649016948E-2</v>
      </c>
      <c r="HK96" s="86">
        <f t="shared" si="87"/>
        <v>1.4914894501764735E-2</v>
      </c>
      <c r="HL96" s="86">
        <f t="shared" si="87"/>
        <v>1.1583867063701351E-2</v>
      </c>
      <c r="HM96" s="86">
        <f t="shared" si="87"/>
        <v>1.4774374740444803E-2</v>
      </c>
      <c r="HN96" s="86">
        <f t="shared" si="87"/>
        <v>1.1132807169373538E-2</v>
      </c>
      <c r="HO96" s="86">
        <f t="shared" si="87"/>
        <v>9.3145682113760005E-3</v>
      </c>
      <c r="HP96" s="86">
        <f t="shared" si="87"/>
        <v>6.1181685843826761E-3</v>
      </c>
      <c r="HQ96" s="86">
        <f t="shared" si="87"/>
        <v>2.1029419839698055E-3</v>
      </c>
      <c r="HS96" s="86">
        <f t="shared" si="129"/>
        <v>9.4478978672038499E-23</v>
      </c>
      <c r="HT96" s="86">
        <f t="shared" si="129"/>
        <v>4.2223815972401089E-26</v>
      </c>
      <c r="HU96" s="86">
        <f t="shared" si="129"/>
        <v>1.2899430833869625E-27</v>
      </c>
      <c r="HV96" s="86">
        <f t="shared" si="129"/>
        <v>2.166153621128848E-27</v>
      </c>
      <c r="HW96" s="86">
        <f t="shared" si="129"/>
        <v>7.4436865226674327E-28</v>
      </c>
      <c r="HX96" s="86">
        <f t="shared" si="129"/>
        <v>1.6792748595773472E-30</v>
      </c>
      <c r="HY96" s="86">
        <f t="shared" si="129"/>
        <v>1.9463249045202756E-28</v>
      </c>
      <c r="HZ96" s="86">
        <f t="shared" si="129"/>
        <v>3.3738965362490499E-29</v>
      </c>
      <c r="IA96" s="86">
        <f t="shared" si="129"/>
        <v>1.1998391956131123E-28</v>
      </c>
      <c r="IB96" s="86">
        <f t="shared" si="129"/>
        <v>7.1348636634574712E-30</v>
      </c>
      <c r="IC96" s="86">
        <f t="shared" si="129"/>
        <v>1.2102718583428411E-27</v>
      </c>
      <c r="ID96" s="86">
        <f t="shared" si="129"/>
        <v>1.0310422429018544E-29</v>
      </c>
      <c r="IE96" s="86">
        <f t="shared" si="129"/>
        <v>4.0886779070809906E-29</v>
      </c>
      <c r="IF96" s="86">
        <f t="shared" si="129"/>
        <v>8.1230077638265781E-24</v>
      </c>
      <c r="IG96" s="86">
        <f t="shared" si="129"/>
        <v>3.4214876896751133E-18</v>
      </c>
      <c r="II96" s="86">
        <f t="shared" si="130"/>
        <v>1.1897652589393379E-136</v>
      </c>
      <c r="IJ96" s="86">
        <f t="shared" si="130"/>
        <v>5.0459741238608536E-165</v>
      </c>
      <c r="IK96" s="86">
        <f t="shared" si="130"/>
        <v>1.9481463306946636E-166</v>
      </c>
      <c r="IL96" s="86">
        <f t="shared" si="130"/>
        <v>7.3146632290568712E-171</v>
      </c>
      <c r="IM96" s="86">
        <f t="shared" si="130"/>
        <v>4.7268142531168776E-179</v>
      </c>
      <c r="IN96" s="86">
        <f t="shared" si="130"/>
        <v>3.4698527630036333E-192</v>
      </c>
      <c r="IO96" s="86">
        <f t="shared" si="130"/>
        <v>4.7664225568482235E-179</v>
      </c>
      <c r="IP96" s="86">
        <f t="shared" si="130"/>
        <v>2.1050691815035288E-183</v>
      </c>
      <c r="IQ96" s="86">
        <f t="shared" si="130"/>
        <v>1.3313877291541164E-178</v>
      </c>
      <c r="IR96" s="86">
        <f t="shared" si="130"/>
        <v>1.3620561022826937E-185</v>
      </c>
      <c r="IS96" s="86">
        <f t="shared" si="130"/>
        <v>3.4587364799650436E-170</v>
      </c>
      <c r="IT96" s="86">
        <f t="shared" si="130"/>
        <v>8.2930797277178433E-185</v>
      </c>
      <c r="IU96" s="86">
        <f t="shared" si="130"/>
        <v>9.2800270582841544E-180</v>
      </c>
      <c r="IV96" s="86">
        <f t="shared" si="130"/>
        <v>1.1817252599676483E-74</v>
      </c>
      <c r="IW96" s="86">
        <f t="shared" si="130"/>
        <v>1.4715642218508205E-48</v>
      </c>
      <c r="IY96" s="86">
        <f t="shared" si="131"/>
        <v>0.15271414386912313</v>
      </c>
      <c r="IZ96" s="86">
        <f t="shared" si="131"/>
        <v>9.2389154233221096E-2</v>
      </c>
      <c r="JA96" s="86">
        <f t="shared" si="131"/>
        <v>0.12860206212091779</v>
      </c>
      <c r="JB96" s="86">
        <f t="shared" si="131"/>
        <v>6.3935448550597934E-2</v>
      </c>
      <c r="JC96" s="86">
        <f t="shared" si="131"/>
        <v>6.6470568993093879E-2</v>
      </c>
      <c r="JD96" s="86">
        <f t="shared" si="131"/>
        <v>4.4458949368742243E-2</v>
      </c>
      <c r="JE96" s="86">
        <f t="shared" si="131"/>
        <v>5.1663246558362304E-2</v>
      </c>
      <c r="JF96" s="86">
        <f t="shared" si="131"/>
        <v>3.2240691573845931E-2</v>
      </c>
      <c r="JG96" s="86">
        <f t="shared" si="131"/>
        <v>3.7900937050799215E-2</v>
      </c>
      <c r="JH96" s="86">
        <f t="shared" si="131"/>
        <v>4.020456340028157E-2</v>
      </c>
      <c r="JI96" s="86">
        <f t="shared" si="131"/>
        <v>3.4012595669843181E-2</v>
      </c>
      <c r="JJ96" s="86">
        <f t="shared" si="131"/>
        <v>1.872497643878232E-2</v>
      </c>
      <c r="JK96" s="86">
        <f t="shared" si="131"/>
        <v>2.735161380243345E-2</v>
      </c>
      <c r="JL96" s="86">
        <f t="shared" si="131"/>
        <v>2.8467553111485418E-2</v>
      </c>
      <c r="JM96" s="86">
        <f t="shared" si="131"/>
        <v>4.5088062573317824E-3</v>
      </c>
    </row>
    <row r="97" spans="2:273" x14ac:dyDescent="0.25">
      <c r="B97" s="2">
        <v>70</v>
      </c>
      <c r="C97" s="37">
        <v>80.278999999999996</v>
      </c>
      <c r="D97" s="37">
        <v>78.951999999999998</v>
      </c>
      <c r="E97" s="37">
        <v>79.856999999999999</v>
      </c>
      <c r="F97" s="37">
        <v>78.951999999999998</v>
      </c>
      <c r="G97" s="37">
        <v>80.531999999999996</v>
      </c>
      <c r="H97" s="37">
        <v>79.822999999999993</v>
      </c>
      <c r="I97" s="37">
        <v>89.257999999999996</v>
      </c>
      <c r="J97" s="37">
        <v>81.951999999999998</v>
      </c>
      <c r="K97" s="37">
        <v>86.048000000000002</v>
      </c>
      <c r="L97" s="37">
        <v>87.387</v>
      </c>
      <c r="M97" s="37">
        <v>85.274000000000001</v>
      </c>
      <c r="N97" s="37">
        <v>81.709999999999994</v>
      </c>
      <c r="O97" s="37">
        <v>84.870999999999995</v>
      </c>
      <c r="P97" s="37">
        <v>78.143000000000001</v>
      </c>
      <c r="Q97" s="37">
        <v>71.856999999999999</v>
      </c>
      <c r="S97" s="4">
        <f t="shared" si="132"/>
        <v>84.503354811342632</v>
      </c>
      <c r="T97" s="4">
        <f t="shared" si="132"/>
        <v>81.848435611396013</v>
      </c>
      <c r="U97" s="4">
        <f t="shared" si="132"/>
        <v>86.856016357474516</v>
      </c>
      <c r="V97" s="4">
        <f t="shared" si="132"/>
        <v>80.643288395607641</v>
      </c>
      <c r="W97" s="4">
        <f t="shared" si="132"/>
        <v>82.070680776393402</v>
      </c>
      <c r="X97" s="4">
        <f t="shared" si="132"/>
        <v>80.633551923777375</v>
      </c>
      <c r="Y97" s="4">
        <f t="shared" si="132"/>
        <v>88.965502138163487</v>
      </c>
      <c r="Z97" s="4">
        <f t="shared" si="132"/>
        <v>81.228054614694258</v>
      </c>
      <c r="AA97" s="4">
        <f t="shared" si="132"/>
        <v>84.901921969110774</v>
      </c>
      <c r="AB97" s="4">
        <f t="shared" si="132"/>
        <v>85.737637217858207</v>
      </c>
      <c r="AC97" s="4">
        <f t="shared" si="132"/>
        <v>83.677276526473236</v>
      </c>
      <c r="AD97" s="4">
        <f t="shared" si="132"/>
        <v>81.725309578561109</v>
      </c>
      <c r="AE97" s="4">
        <f t="shared" si="132"/>
        <v>84.534885993837577</v>
      </c>
      <c r="AF97" s="4">
        <f t="shared" si="132"/>
        <v>77.019864009985199</v>
      </c>
      <c r="AG97" s="4">
        <f t="shared" si="132"/>
        <v>72.897324023165865</v>
      </c>
      <c r="AI97" s="4">
        <f t="shared" si="133"/>
        <v>-4.2243548113426357</v>
      </c>
      <c r="AJ97" s="4">
        <f t="shared" si="133"/>
        <v>-2.896435611396015</v>
      </c>
      <c r="AK97" s="4">
        <f t="shared" si="133"/>
        <v>-6.9990163574745168</v>
      </c>
      <c r="AL97" s="4">
        <f t="shared" si="133"/>
        <v>-1.6912883956076428</v>
      </c>
      <c r="AM97" s="4">
        <f t="shared" si="133"/>
        <v>-1.5386807763934058</v>
      </c>
      <c r="AN97" s="4">
        <f t="shared" si="133"/>
        <v>-0.81055192377738194</v>
      </c>
      <c r="AO97" s="4">
        <f t="shared" si="133"/>
        <v>0.29249786183650883</v>
      </c>
      <c r="AP97" s="4">
        <f t="shared" si="133"/>
        <v>0.72394538530573982</v>
      </c>
      <c r="AQ97" s="4">
        <f t="shared" si="133"/>
        <v>1.1460780308892282</v>
      </c>
      <c r="AR97" s="4">
        <f t="shared" si="133"/>
        <v>1.6493627821417931</v>
      </c>
      <c r="AS97" s="4">
        <f t="shared" si="133"/>
        <v>1.5967234735267652</v>
      </c>
      <c r="AT97" s="4">
        <f t="shared" si="133"/>
        <v>-1.53095785611157E-2</v>
      </c>
      <c r="AU97" s="4">
        <f t="shared" si="133"/>
        <v>0.33611400616241838</v>
      </c>
      <c r="AV97" s="4">
        <f t="shared" si="133"/>
        <v>1.1231359900148021</v>
      </c>
      <c r="AW97" s="4">
        <f t="shared" si="133"/>
        <v>-1.0403240231658657</v>
      </c>
      <c r="AY97" s="2">
        <f t="shared" si="125"/>
        <v>66.757198671691384</v>
      </c>
      <c r="AZ97" s="2">
        <f t="shared" si="125"/>
        <v>70.534220055895872</v>
      </c>
      <c r="BA97" s="2">
        <f t="shared" si="125"/>
        <v>75.344224452352165</v>
      </c>
      <c r="BB97" s="2">
        <f t="shared" si="125"/>
        <v>72.033399250672787</v>
      </c>
      <c r="BC97" s="2">
        <f t="shared" si="125"/>
        <v>72.729217822070979</v>
      </c>
      <c r="BD97" s="2">
        <f t="shared" si="125"/>
        <v>73.660216630238722</v>
      </c>
      <c r="BE97" s="2">
        <f t="shared" si="125"/>
        <v>80.158234007885028</v>
      </c>
      <c r="BF97" s="2">
        <f t="shared" si="125"/>
        <v>71.563515685522205</v>
      </c>
      <c r="BG97" s="2">
        <f t="shared" si="125"/>
        <v>74.306783589734479</v>
      </c>
      <c r="BH97" s="2">
        <f t="shared" si="125"/>
        <v>76.981952549838553</v>
      </c>
      <c r="BI97" s="2">
        <f t="shared" si="125"/>
        <v>73.79970010817938</v>
      </c>
      <c r="BJ97" s="2">
        <f t="shared" si="125"/>
        <v>74.115714936246093</v>
      </c>
      <c r="BK97" s="2">
        <f t="shared" si="125"/>
        <v>77.968238285571914</v>
      </c>
      <c r="BL97" s="2">
        <f t="shared" si="125"/>
        <v>72.28419296592898</v>
      </c>
      <c r="BM97" s="2">
        <f t="shared" si="125"/>
        <v>71.500333880437424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71.856999999999999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71.856999999999999</v>
      </c>
      <c r="DK97" s="2">
        <f t="shared" si="134"/>
        <v>78.28728919860626</v>
      </c>
      <c r="DL97" s="2">
        <f t="shared" si="134"/>
        <v>81.866938085170631</v>
      </c>
      <c r="DM97" s="2">
        <f t="shared" si="134"/>
        <v>84.64995384073292</v>
      </c>
      <c r="DN97" s="2">
        <f t="shared" si="134"/>
        <v>77.152665961945004</v>
      </c>
      <c r="DO97" s="2">
        <f t="shared" si="134"/>
        <v>81.799563424947138</v>
      </c>
      <c r="DP97" s="2">
        <f t="shared" si="134"/>
        <v>83.434856097560967</v>
      </c>
      <c r="DQ97" s="2">
        <f t="shared" si="134"/>
        <v>89.478308362369319</v>
      </c>
      <c r="DR97" s="2">
        <f t="shared" si="134"/>
        <v>83.668651219512213</v>
      </c>
      <c r="DS97" s="2">
        <f t="shared" si="134"/>
        <v>89.378747300944696</v>
      </c>
      <c r="DT97" s="2">
        <f t="shared" si="134"/>
        <v>87.008979217273975</v>
      </c>
      <c r="DU97" s="2">
        <f t="shared" si="134"/>
        <v>83.998325986548934</v>
      </c>
      <c r="DV97" s="2">
        <f t="shared" si="134"/>
        <v>80.869896103896096</v>
      </c>
      <c r="DW97" s="2">
        <f t="shared" si="134"/>
        <v>87.397939252995073</v>
      </c>
      <c r="DX97" s="2">
        <f t="shared" si="134"/>
        <v>81.249334952766546</v>
      </c>
      <c r="DY97" s="2">
        <f t="shared" si="134"/>
        <v>74.728409982174668</v>
      </c>
      <c r="EA97" s="2">
        <f t="shared" si="94"/>
        <v>65.979506321993028</v>
      </c>
      <c r="EB97" s="2">
        <f t="shared" si="94"/>
        <v>69.445928027163788</v>
      </c>
      <c r="EC97" s="2">
        <f t="shared" si="94"/>
        <v>74.438285657998435</v>
      </c>
      <c r="ED97" s="2">
        <f t="shared" si="94"/>
        <v>71.582976070741779</v>
      </c>
      <c r="EE97" s="2">
        <f t="shared" si="94"/>
        <v>71.943317261865445</v>
      </c>
      <c r="EF97" s="2">
        <f t="shared" si="94"/>
        <v>72.658280417818531</v>
      </c>
      <c r="EG97" s="2">
        <f t="shared" si="94"/>
        <v>79.215628751921926</v>
      </c>
      <c r="EH97" s="2">
        <f t="shared" si="94"/>
        <v>70.374202076961382</v>
      </c>
      <c r="EI97" s="2">
        <f t="shared" si="94"/>
        <v>72.755695151100127</v>
      </c>
      <c r="EJ97" s="2">
        <f t="shared" si="94"/>
        <v>75.87384271470772</v>
      </c>
      <c r="EK97" s="2">
        <f t="shared" si="94"/>
        <v>72.800515960201707</v>
      </c>
      <c r="EL97" s="2">
        <f t="shared" si="94"/>
        <v>73.49433308066267</v>
      </c>
      <c r="EM97" s="2">
        <f t="shared" si="135"/>
        <v>77.123796466276275</v>
      </c>
      <c r="EN97" s="2">
        <f t="shared" si="135"/>
        <v>71.301166117760459</v>
      </c>
      <c r="EO97" s="2">
        <f t="shared" si="135"/>
        <v>71.094957489177716</v>
      </c>
      <c r="EQ97" s="2">
        <f t="shared" si="136"/>
        <v>65.38360123348356</v>
      </c>
      <c r="ER97" s="2">
        <f t="shared" si="136"/>
        <v>68.563567976156719</v>
      </c>
      <c r="ES97" s="2">
        <f t="shared" si="136"/>
        <v>73.412121203563458</v>
      </c>
      <c r="ET97" s="2">
        <f t="shared" si="136"/>
        <v>70.837761244594574</v>
      </c>
      <c r="EU97" s="2">
        <f t="shared" si="136"/>
        <v>71.74172210065646</v>
      </c>
      <c r="EV97" s="2">
        <f t="shared" si="136"/>
        <v>72.41403487284505</v>
      </c>
      <c r="EW97" s="2">
        <f t="shared" si="136"/>
        <v>77.531020161141981</v>
      </c>
      <c r="EX97" s="2">
        <f t="shared" si="136"/>
        <v>70.127424577888192</v>
      </c>
      <c r="EY97" s="2">
        <f t="shared" si="136"/>
        <v>72.212847672634268</v>
      </c>
      <c r="EZ97" s="2">
        <f t="shared" si="136"/>
        <v>74.831867963555752</v>
      </c>
      <c r="FA97" s="2">
        <f t="shared" si="136"/>
        <v>72.915046034044309</v>
      </c>
      <c r="FB97" s="2">
        <f t="shared" si="136"/>
        <v>73.791220975472712</v>
      </c>
      <c r="FC97" s="2">
        <f t="shared" si="136"/>
        <v>76.018976507623222</v>
      </c>
      <c r="FD97" s="2">
        <f t="shared" si="136"/>
        <v>71.055977834290218</v>
      </c>
      <c r="FE97" s="2">
        <f t="shared" si="136"/>
        <v>72.086593438107627</v>
      </c>
      <c r="FG97" s="2">
        <f t="shared" si="137"/>
        <v>0.93678921186165554</v>
      </c>
      <c r="FH97" s="2">
        <f t="shared" si="137"/>
        <v>0.91233467081496411</v>
      </c>
      <c r="FI97" s="2">
        <f t="shared" si="137"/>
        <v>0.91122925898996976</v>
      </c>
      <c r="FJ97" s="2">
        <f t="shared" si="137"/>
        <v>0.91903350237367587</v>
      </c>
      <c r="FK97" s="2">
        <f t="shared" si="137"/>
        <v>0.92024987729017393</v>
      </c>
      <c r="FL97" s="2">
        <f t="shared" si="137"/>
        <v>0.90701120801220103</v>
      </c>
      <c r="FM97" s="2">
        <f t="shared" si="137"/>
        <v>0.90803886681398405</v>
      </c>
      <c r="FN97" s="2">
        <f t="shared" si="137"/>
        <v>0.91052618039346567</v>
      </c>
      <c r="FO97" s="2">
        <f t="shared" si="137"/>
        <v>0.9066601207040148</v>
      </c>
      <c r="FP97" s="2">
        <f t="shared" si="137"/>
        <v>0.9004030883007853</v>
      </c>
      <c r="FQ97" s="2">
        <f t="shared" si="137"/>
        <v>0.91077761744286856</v>
      </c>
      <c r="FR97" s="2">
        <f t="shared" si="137"/>
        <v>0.91577924486345663</v>
      </c>
      <c r="FS97" s="2">
        <f t="shared" si="137"/>
        <v>0.9177498413649734</v>
      </c>
      <c r="FT97" s="2">
        <f t="shared" si="137"/>
        <v>0.90117652590578645</v>
      </c>
      <c r="FU97" s="2">
        <f t="shared" si="137"/>
        <v>0.88851249442239977</v>
      </c>
      <c r="FW97" s="2">
        <f t="shared" si="127"/>
        <v>4.9052470538886006E-4</v>
      </c>
      <c r="FX97" s="2">
        <f t="shared" si="127"/>
        <v>6.7988891047186101E-4</v>
      </c>
      <c r="FY97" s="2">
        <f t="shared" si="127"/>
        <v>5.4431545912231208E-4</v>
      </c>
      <c r="FZ97" s="2">
        <f t="shared" si="127"/>
        <v>7.1805257447701202E-4</v>
      </c>
      <c r="GA97" s="2">
        <f t="shared" si="127"/>
        <v>6.7601205139667384E-4</v>
      </c>
      <c r="GB97" s="2">
        <f t="shared" si="127"/>
        <v>6.7367371707641632E-4</v>
      </c>
      <c r="GC97" s="2">
        <f t="shared" si="127"/>
        <v>6.9000629880193725E-4</v>
      </c>
      <c r="GD97" s="2">
        <f t="shared" si="127"/>
        <v>7.7614769878747161E-4</v>
      </c>
      <c r="GE97" s="2">
        <f t="shared" si="127"/>
        <v>9.3072655405279908E-4</v>
      </c>
      <c r="GF97" s="2">
        <f t="shared" si="127"/>
        <v>8.7849717370881784E-4</v>
      </c>
      <c r="GG97" s="2">
        <f t="shared" si="127"/>
        <v>7.7584866445138106E-4</v>
      </c>
      <c r="GH97" s="2">
        <f t="shared" si="127"/>
        <v>6.9510482963642531E-4</v>
      </c>
      <c r="GI97" s="2">
        <f t="shared" si="127"/>
        <v>5.5036546554517428E-4</v>
      </c>
      <c r="GJ97" s="2">
        <f t="shared" si="127"/>
        <v>3.4975970859101236E-4</v>
      </c>
      <c r="GK97" s="2">
        <f t="shared" si="127"/>
        <v>2.9429770177845762E-4</v>
      </c>
      <c r="GM97" s="86">
        <f t="shared" si="128"/>
        <v>8.1450841379299782E-2</v>
      </c>
      <c r="GN97" s="86">
        <f t="shared" si="128"/>
        <v>4.0935835964986018E-2</v>
      </c>
      <c r="GO97" s="86">
        <f t="shared" si="128"/>
        <v>7.0731811838838782E-2</v>
      </c>
      <c r="GP97" s="86">
        <f t="shared" si="128"/>
        <v>2.4734323684711287E-2</v>
      </c>
      <c r="GQ97" s="86">
        <f t="shared" si="128"/>
        <v>2.5371713083770377E-2</v>
      </c>
      <c r="GR97" s="86">
        <f t="shared" si="128"/>
        <v>1.4294963498186796E-2</v>
      </c>
      <c r="GS97" s="86">
        <f t="shared" si="128"/>
        <v>1.6649156335542134E-2</v>
      </c>
      <c r="GT97" s="86">
        <f t="shared" si="128"/>
        <v>6.0625993877806324E-3</v>
      </c>
      <c r="GU97" s="86">
        <f t="shared" si="128"/>
        <v>8.3592619197558719E-3</v>
      </c>
      <c r="GV97" s="86">
        <f t="shared" si="128"/>
        <v>1.0021707581062874E-2</v>
      </c>
      <c r="GW97" s="86">
        <f t="shared" si="128"/>
        <v>6.1246824028208238E-3</v>
      </c>
      <c r="GX97" s="86">
        <f t="shared" si="128"/>
        <v>1.7222228565106639E-3</v>
      </c>
      <c r="GY97" s="86">
        <f t="shared" si="128"/>
        <v>4.7080403614531549E-3</v>
      </c>
      <c r="GZ97" s="86">
        <f t="shared" si="128"/>
        <v>7.4045908589250335E-3</v>
      </c>
      <c r="HA97" s="86">
        <f t="shared" si="128"/>
        <v>4.715590168435497E-4</v>
      </c>
      <c r="HC97" s="86">
        <f t="shared" si="73"/>
        <v>2.379065983068129E-2</v>
      </c>
      <c r="HD97" s="86">
        <f t="shared" si="73"/>
        <v>1.4921444462808773E-2</v>
      </c>
      <c r="HE97" s="86">
        <f t="shared" si="73"/>
        <v>8.9978781632655512E-3</v>
      </c>
      <c r="HF97" s="86">
        <f t="shared" si="73"/>
        <v>1.2959577884058734E-2</v>
      </c>
      <c r="HG97" s="86">
        <f t="shared" si="87"/>
        <v>1.4828322816990825E-2</v>
      </c>
      <c r="HH97" s="86">
        <f t="shared" si="87"/>
        <v>1.2093119219535365E-2</v>
      </c>
      <c r="HI97" s="86">
        <f t="shared" si="87"/>
        <v>1.6927645496711989E-2</v>
      </c>
      <c r="HJ97" s="86">
        <f t="shared" si="87"/>
        <v>2.1419402504860557E-2</v>
      </c>
      <c r="HK97" s="86">
        <f t="shared" si="87"/>
        <v>2.2685271337385834E-2</v>
      </c>
      <c r="HL97" s="86">
        <f t="shared" si="87"/>
        <v>1.7929887265815191E-2</v>
      </c>
      <c r="HM97" s="86">
        <f t="shared" si="87"/>
        <v>2.2039173295591272E-2</v>
      </c>
      <c r="HN97" s="86">
        <f t="shared" si="87"/>
        <v>1.7017443318069151E-2</v>
      </c>
      <c r="HO97" s="86">
        <f t="shared" si="87"/>
        <v>1.4094433998586472E-2</v>
      </c>
      <c r="HP97" s="86">
        <f t="shared" si="87"/>
        <v>9.6570332325579215E-3</v>
      </c>
      <c r="HQ97" s="86">
        <f t="shared" si="87"/>
        <v>3.8141796995445035E-3</v>
      </c>
      <c r="HS97" s="86">
        <f t="shared" si="129"/>
        <v>5.1618418879701754E-22</v>
      </c>
      <c r="HT97" s="86">
        <f t="shared" si="129"/>
        <v>3.434211433959279E-25</v>
      </c>
      <c r="HU97" s="86">
        <f t="shared" si="129"/>
        <v>1.0595081404902171E-26</v>
      </c>
      <c r="HV97" s="86">
        <f t="shared" si="129"/>
        <v>1.9629581290432136E-26</v>
      </c>
      <c r="HW97" s="86">
        <f t="shared" si="129"/>
        <v>7.1197568218877467E-27</v>
      </c>
      <c r="HX97" s="86">
        <f t="shared" si="129"/>
        <v>1.9520136812780633E-29</v>
      </c>
      <c r="HY97" s="86">
        <f t="shared" si="129"/>
        <v>1.9203644815109366E-27</v>
      </c>
      <c r="HZ97" s="86">
        <f t="shared" si="129"/>
        <v>3.6716138629354639E-28</v>
      </c>
      <c r="IA97" s="86">
        <f t="shared" si="129"/>
        <v>1.3113718429329472E-27</v>
      </c>
      <c r="IB97" s="86">
        <f t="shared" si="129"/>
        <v>8.4547001392258336E-29</v>
      </c>
      <c r="IC97" s="86">
        <f t="shared" si="129"/>
        <v>1.1298259369932251E-26</v>
      </c>
      <c r="ID97" s="86">
        <f t="shared" si="129"/>
        <v>1.1168644757068874E-28</v>
      </c>
      <c r="IE97" s="86">
        <f t="shared" si="129"/>
        <v>3.8940190002685453E-28</v>
      </c>
      <c r="IF97" s="86">
        <f t="shared" si="129"/>
        <v>4.7235230757783738E-23</v>
      </c>
      <c r="IG97" s="86">
        <f t="shared" si="129"/>
        <v>1.2364512994765965E-17</v>
      </c>
      <c r="II97" s="86">
        <f t="shared" si="130"/>
        <v>1.8732295134021267E-133</v>
      </c>
      <c r="IJ97" s="86">
        <f t="shared" si="130"/>
        <v>5.5318560449030155E-161</v>
      </c>
      <c r="IK97" s="86">
        <f t="shared" si="130"/>
        <v>1.7622155414842436E-162</v>
      </c>
      <c r="IL97" s="86">
        <f t="shared" si="130"/>
        <v>1.2013297774403694E-166</v>
      </c>
      <c r="IM97" s="86">
        <f t="shared" si="130"/>
        <v>1.1439561385815978E-174</v>
      </c>
      <c r="IN97" s="86">
        <f t="shared" si="130"/>
        <v>1.7656046125071901E-187</v>
      </c>
      <c r="IO97" s="86">
        <f t="shared" si="130"/>
        <v>1.1859400945842214E-174</v>
      </c>
      <c r="IP97" s="86">
        <f t="shared" si="130"/>
        <v>7.939905174589282E-179</v>
      </c>
      <c r="IQ97" s="86">
        <f t="shared" si="130"/>
        <v>4.9388747268641424E-174</v>
      </c>
      <c r="IR97" s="86">
        <f t="shared" si="130"/>
        <v>7.0138094229977604E-181</v>
      </c>
      <c r="IS97" s="86">
        <f t="shared" si="130"/>
        <v>6.0550906505872875E-166</v>
      </c>
      <c r="IT97" s="86">
        <f t="shared" si="130"/>
        <v>2.8971858263975581E-180</v>
      </c>
      <c r="IU97" s="86">
        <f t="shared" si="130"/>
        <v>1.779893906868281E-175</v>
      </c>
      <c r="IV97" s="86">
        <f t="shared" si="130"/>
        <v>5.351805030094932E-73</v>
      </c>
      <c r="IW97" s="86">
        <f t="shared" si="130"/>
        <v>1.6217113923660489E-47</v>
      </c>
      <c r="IY97" s="86">
        <f t="shared" si="131"/>
        <v>0.10524150120998108</v>
      </c>
      <c r="IZ97" s="86">
        <f t="shared" si="131"/>
        <v>5.5857280427794795E-2</v>
      </c>
      <c r="JA97" s="86">
        <f t="shared" si="131"/>
        <v>7.9729690002104336E-2</v>
      </c>
      <c r="JB97" s="86">
        <f t="shared" si="131"/>
        <v>3.7693901568770019E-2</v>
      </c>
      <c r="JC97" s="86">
        <f t="shared" si="131"/>
        <v>4.0200035900761204E-2</v>
      </c>
      <c r="JD97" s="86">
        <f t="shared" si="131"/>
        <v>2.638808271772216E-2</v>
      </c>
      <c r="JE97" s="86">
        <f t="shared" si="131"/>
        <v>3.3576801832254123E-2</v>
      </c>
      <c r="JF97" s="86">
        <f t="shared" si="131"/>
        <v>2.7482001892641189E-2</v>
      </c>
      <c r="JG97" s="86">
        <f t="shared" si="131"/>
        <v>3.1044533257141706E-2</v>
      </c>
      <c r="JH97" s="86">
        <f t="shared" si="131"/>
        <v>2.7951594846878064E-2</v>
      </c>
      <c r="JI97" s="86">
        <f t="shared" si="131"/>
        <v>2.8163855698412097E-2</v>
      </c>
      <c r="JJ97" s="86">
        <f t="shared" si="131"/>
        <v>1.8739666174579814E-2</v>
      </c>
      <c r="JK97" s="86">
        <f t="shared" si="131"/>
        <v>1.8802474360039626E-2</v>
      </c>
      <c r="JL97" s="86">
        <f t="shared" si="131"/>
        <v>1.7061624091482954E-2</v>
      </c>
      <c r="JM97" s="86">
        <f t="shared" si="131"/>
        <v>4.2857387163880651E-3</v>
      </c>
    </row>
    <row r="98" spans="2:273" x14ac:dyDescent="0.25">
      <c r="B98" s="2">
        <v>71</v>
      </c>
      <c r="C98" s="37">
        <v>79.897000000000006</v>
      </c>
      <c r="D98" s="37">
        <v>81.144999999999996</v>
      </c>
      <c r="E98" s="37">
        <v>81.745999999999995</v>
      </c>
      <c r="F98" s="37">
        <v>80.935000000000002</v>
      </c>
      <c r="G98" s="37">
        <v>82.048000000000002</v>
      </c>
      <c r="H98" s="37">
        <v>82.468000000000004</v>
      </c>
      <c r="I98" s="37">
        <v>91.177000000000007</v>
      </c>
      <c r="J98" s="37">
        <v>83.661000000000001</v>
      </c>
      <c r="K98" s="37">
        <v>88.21</v>
      </c>
      <c r="L98" s="37">
        <v>88.968000000000004</v>
      </c>
      <c r="M98" s="37">
        <v>85.903000000000006</v>
      </c>
      <c r="N98" s="37">
        <v>84.177000000000007</v>
      </c>
      <c r="O98" s="37">
        <v>86.805999999999997</v>
      </c>
      <c r="P98" s="37">
        <v>77.73</v>
      </c>
      <c r="Q98" s="37">
        <v>73.683000000000007</v>
      </c>
      <c r="S98" s="4">
        <f t="shared" si="132"/>
        <v>83.138050663187698</v>
      </c>
      <c r="T98" s="4">
        <f t="shared" si="132"/>
        <v>81.948580375513004</v>
      </c>
      <c r="U98" s="4">
        <f t="shared" si="132"/>
        <v>84.589511504542457</v>
      </c>
      <c r="V98" s="4">
        <f t="shared" si="132"/>
        <v>81.544894665163014</v>
      </c>
      <c r="W98" s="4">
        <f t="shared" si="132"/>
        <v>83.168894711654531</v>
      </c>
      <c r="X98" s="4">
        <f t="shared" si="132"/>
        <v>82.11700851665816</v>
      </c>
      <c r="Y98" s="4">
        <f t="shared" si="132"/>
        <v>90.750163393400342</v>
      </c>
      <c r="Z98" s="4">
        <f t="shared" si="132"/>
        <v>84.418125367778728</v>
      </c>
      <c r="AA98" s="4">
        <f t="shared" si="132"/>
        <v>88.245601846100897</v>
      </c>
      <c r="AB98" s="4">
        <f t="shared" si="132"/>
        <v>88.312204285353019</v>
      </c>
      <c r="AC98" s="4">
        <f t="shared" si="132"/>
        <v>86.733837045262447</v>
      </c>
      <c r="AD98" s="4">
        <f t="shared" si="132"/>
        <v>84.584476303136569</v>
      </c>
      <c r="AE98" s="4">
        <f t="shared" si="132"/>
        <v>86.505651545401449</v>
      </c>
      <c r="AF98" s="4">
        <f t="shared" si="132"/>
        <v>78.39294077443509</v>
      </c>
      <c r="AG98" s="4">
        <f t="shared" si="132"/>
        <v>73.714829607288095</v>
      </c>
      <c r="AI98" s="4">
        <f t="shared" si="133"/>
        <v>-3.2410506631876927</v>
      </c>
      <c r="AJ98" s="4">
        <f t="shared" si="133"/>
        <v>-0.80358037551300754</v>
      </c>
      <c r="AK98" s="4">
        <f t="shared" si="133"/>
        <v>-2.8435115045424624</v>
      </c>
      <c r="AL98" s="4">
        <f t="shared" si="133"/>
        <v>-0.6098946651630115</v>
      </c>
      <c r="AM98" s="4">
        <f t="shared" si="133"/>
        <v>-1.1208947116545289</v>
      </c>
      <c r="AN98" s="4">
        <f t="shared" si="133"/>
        <v>0.35099148334184349</v>
      </c>
      <c r="AO98" s="4">
        <f t="shared" si="133"/>
        <v>0.42683660659966449</v>
      </c>
      <c r="AP98" s="4">
        <f t="shared" si="133"/>
        <v>-0.75712536777872685</v>
      </c>
      <c r="AQ98" s="4">
        <f t="shared" si="133"/>
        <v>-3.560184610090289E-2</v>
      </c>
      <c r="AR98" s="4">
        <f t="shared" si="133"/>
        <v>0.65579571464698461</v>
      </c>
      <c r="AS98" s="4">
        <f t="shared" si="133"/>
        <v>-0.83083704526244162</v>
      </c>
      <c r="AT98" s="4">
        <f t="shared" si="133"/>
        <v>-0.40747630313656202</v>
      </c>
      <c r="AU98" s="4">
        <f t="shared" si="133"/>
        <v>0.30034845459854864</v>
      </c>
      <c r="AV98" s="4">
        <f t="shared" si="133"/>
        <v>-0.6629407744350857</v>
      </c>
      <c r="AW98" s="4">
        <f t="shared" si="133"/>
        <v>-3.1829607288088368E-2</v>
      </c>
      <c r="AY98" s="2">
        <f t="shared" si="125"/>
        <v>66.595729955033818</v>
      </c>
      <c r="AZ98" s="2">
        <f t="shared" si="125"/>
        <v>70.32015463163971</v>
      </c>
      <c r="BA98" s="2">
        <f t="shared" si="125"/>
        <v>75.124678411415033</v>
      </c>
      <c r="BB98" s="2">
        <f t="shared" si="125"/>
        <v>71.850847457351222</v>
      </c>
      <c r="BC98" s="2">
        <f t="shared" si="125"/>
        <v>72.531859980008747</v>
      </c>
      <c r="BD98" s="2">
        <f t="shared" si="125"/>
        <v>73.433858122804722</v>
      </c>
      <c r="BE98" s="2">
        <f t="shared" si="125"/>
        <v>79.857457007560512</v>
      </c>
      <c r="BF98" s="2">
        <f t="shared" si="125"/>
        <v>71.371777819671081</v>
      </c>
      <c r="BG98" s="2">
        <f t="shared" si="125"/>
        <v>74.065080887837198</v>
      </c>
      <c r="BH98" s="2">
        <f t="shared" si="125"/>
        <v>76.74079775814414</v>
      </c>
      <c r="BI98" s="2">
        <f t="shared" si="125"/>
        <v>73.616656764746253</v>
      </c>
      <c r="BJ98" s="2">
        <f t="shared" si="125"/>
        <v>73.950493356879505</v>
      </c>
      <c r="BK98" s="2">
        <f t="shared" si="125"/>
        <v>77.753089238850876</v>
      </c>
      <c r="BL98" s="2">
        <f t="shared" si="125"/>
        <v>72.124934244982143</v>
      </c>
      <c r="BM98" s="2">
        <f t="shared" si="125"/>
        <v>71.416752946226495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73.683000000000007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73.683000000000007</v>
      </c>
      <c r="DK98" s="2">
        <f t="shared" si="134"/>
        <v>78.33911010452961</v>
      </c>
      <c r="DL98" s="2">
        <f t="shared" si="134"/>
        <v>81.964910147991532</v>
      </c>
      <c r="DM98" s="2">
        <f t="shared" si="134"/>
        <v>84.737016983791406</v>
      </c>
      <c r="DN98" s="2">
        <f t="shared" si="134"/>
        <v>77.100918755662903</v>
      </c>
      <c r="DO98" s="2">
        <f t="shared" si="134"/>
        <v>81.818820295983073</v>
      </c>
      <c r="DP98" s="2">
        <f t="shared" si="134"/>
        <v>83.487350187617253</v>
      </c>
      <c r="DQ98" s="2">
        <f t="shared" si="134"/>
        <v>89.460699477351909</v>
      </c>
      <c r="DR98" s="2">
        <f t="shared" si="134"/>
        <v>83.714076829268308</v>
      </c>
      <c r="DS98" s="2">
        <f t="shared" si="134"/>
        <v>89.520431713900166</v>
      </c>
      <c r="DT98" s="2">
        <f t="shared" si="134"/>
        <v>87.104433873144416</v>
      </c>
      <c r="DU98" s="2">
        <f t="shared" si="134"/>
        <v>84.063351430192071</v>
      </c>
      <c r="DV98" s="2">
        <f t="shared" si="134"/>
        <v>80.854401691331915</v>
      </c>
      <c r="DW98" s="2">
        <f t="shared" si="134"/>
        <v>87.43832600422833</v>
      </c>
      <c r="DX98" s="2">
        <f t="shared" si="134"/>
        <v>81.31663394062079</v>
      </c>
      <c r="DY98" s="2">
        <f t="shared" si="134"/>
        <v>74.70918538324419</v>
      </c>
      <c r="EA98" s="2">
        <f t="shared" si="94"/>
        <v>65.873388168586473</v>
      </c>
      <c r="EB98" s="2">
        <f t="shared" si="94"/>
        <v>69.300373607009789</v>
      </c>
      <c r="EC98" s="2">
        <f t="shared" si="94"/>
        <v>74.271303332207594</v>
      </c>
      <c r="ED98" s="2">
        <f t="shared" si="94"/>
        <v>71.429634109250671</v>
      </c>
      <c r="EE98" s="2">
        <f t="shared" si="94"/>
        <v>71.798011974387734</v>
      </c>
      <c r="EF98" s="2">
        <f t="shared" si="94"/>
        <v>72.494035229380287</v>
      </c>
      <c r="EG98" s="2">
        <f t="shared" si="94"/>
        <v>78.971825673507595</v>
      </c>
      <c r="EH98" s="2">
        <f t="shared" si="94"/>
        <v>70.265887260829373</v>
      </c>
      <c r="EI98" s="2">
        <f t="shared" si="94"/>
        <v>72.614556286256914</v>
      </c>
      <c r="EJ98" s="2">
        <f t="shared" si="94"/>
        <v>75.696379721460204</v>
      </c>
      <c r="EK98" s="2">
        <f t="shared" si="94"/>
        <v>72.683212392667301</v>
      </c>
      <c r="EL98" s="2">
        <f t="shared" si="94"/>
        <v>73.371194688558859</v>
      </c>
      <c r="EM98" s="2">
        <f t="shared" si="135"/>
        <v>76.96216153669431</v>
      </c>
      <c r="EN98" s="2">
        <f t="shared" si="135"/>
        <v>71.205758583018707</v>
      </c>
      <c r="EO98" s="2">
        <f t="shared" si="135"/>
        <v>71.039633861844379</v>
      </c>
      <c r="EQ98" s="2">
        <f t="shared" si="136"/>
        <v>65.291456318397749</v>
      </c>
      <c r="ER98" s="2">
        <f t="shared" si="136"/>
        <v>68.439508157074371</v>
      </c>
      <c r="ES98" s="2">
        <f t="shared" si="136"/>
        <v>73.269141588149225</v>
      </c>
      <c r="ET98" s="2">
        <f t="shared" si="136"/>
        <v>70.702616928010926</v>
      </c>
      <c r="EU98" s="2">
        <f t="shared" si="136"/>
        <v>71.601366279886776</v>
      </c>
      <c r="EV98" s="2">
        <f t="shared" si="136"/>
        <v>72.255897115337035</v>
      </c>
      <c r="EW98" s="2">
        <f t="shared" si="136"/>
        <v>77.330106820941111</v>
      </c>
      <c r="EX98" s="2">
        <f t="shared" si="136"/>
        <v>70.025694225438329</v>
      </c>
      <c r="EY98" s="2">
        <f t="shared" si="136"/>
        <v>72.086364501278766</v>
      </c>
      <c r="EZ98" s="2">
        <f t="shared" si="136"/>
        <v>74.682761635065233</v>
      </c>
      <c r="FA98" s="2">
        <f t="shared" si="136"/>
        <v>72.794711965464586</v>
      </c>
      <c r="FB98" s="2">
        <f t="shared" si="136"/>
        <v>73.660473071913231</v>
      </c>
      <c r="FC98" s="2">
        <f t="shared" si="136"/>
        <v>75.885077271250012</v>
      </c>
      <c r="FD98" s="2">
        <f t="shared" si="136"/>
        <v>70.967141800575234</v>
      </c>
      <c r="FE98" s="2">
        <f t="shared" si="136"/>
        <v>72.00261071072768</v>
      </c>
      <c r="FG98" s="2">
        <f t="shared" si="137"/>
        <v>0.94202864726265145</v>
      </c>
      <c r="FH98" s="2">
        <f t="shared" si="137"/>
        <v>0.91942675990486566</v>
      </c>
      <c r="FI98" s="2">
        <f t="shared" si="137"/>
        <v>0.91840277725386155</v>
      </c>
      <c r="FJ98" s="2">
        <f t="shared" si="137"/>
        <v>0.92562783629272283</v>
      </c>
      <c r="FK98" s="2">
        <f t="shared" si="137"/>
        <v>0.92675303900304362</v>
      </c>
      <c r="FL98" s="2">
        <f t="shared" si="137"/>
        <v>0.91449359991078361</v>
      </c>
      <c r="FM98" s="2">
        <f t="shared" si="137"/>
        <v>0.91544627626805153</v>
      </c>
      <c r="FN98" s="2">
        <f t="shared" si="137"/>
        <v>0.91775138585362226</v>
      </c>
      <c r="FO98" s="2">
        <f t="shared" si="137"/>
        <v>0.91416808964441887</v>
      </c>
      <c r="FP98" s="2">
        <f t="shared" si="137"/>
        <v>0.90836348506968023</v>
      </c>
      <c r="FQ98" s="2">
        <f t="shared" si="137"/>
        <v>0.91798434770554049</v>
      </c>
      <c r="FR98" s="2">
        <f t="shared" si="137"/>
        <v>0.92261630549983653</v>
      </c>
      <c r="FS98" s="2">
        <f t="shared" si="137"/>
        <v>0.92444012774044459</v>
      </c>
      <c r="FT98" s="2">
        <f t="shared" si="137"/>
        <v>0.90908134688360565</v>
      </c>
      <c r="FU98" s="2">
        <f t="shared" si="137"/>
        <v>0.89731487702722135</v>
      </c>
      <c r="FW98" s="2">
        <f t="shared" si="127"/>
        <v>5.3782419163152316E-4</v>
      </c>
      <c r="FX98" s="2">
        <f t="shared" si="127"/>
        <v>7.4543446976366775E-4</v>
      </c>
      <c r="FY98" s="2">
        <f t="shared" si="127"/>
        <v>5.9679869212242334E-4</v>
      </c>
      <c r="FZ98" s="2">
        <f t="shared" si="127"/>
        <v>7.8727445204519481E-4</v>
      </c>
      <c r="GA98" s="2">
        <f t="shared" si="127"/>
        <v>7.4118413434350202E-4</v>
      </c>
      <c r="GB98" s="2">
        <f t="shared" si="127"/>
        <v>7.3862053557656319E-4</v>
      </c>
      <c r="GC98" s="2">
        <f t="shared" si="127"/>
        <v>7.5652649944276383E-4</v>
      </c>
      <c r="GD98" s="2">
        <f t="shared" si="127"/>
        <v>8.5096530729324507E-4</v>
      </c>
      <c r="GE98" s="2">
        <f t="shared" si="127"/>
        <v>1.0204297437861924E-3</v>
      </c>
      <c r="GF98" s="2">
        <f t="shared" si="127"/>
        <v>9.6317136196400735E-4</v>
      </c>
      <c r="GG98" s="2">
        <f t="shared" si="127"/>
        <v>8.5063747175372518E-4</v>
      </c>
      <c r="GH98" s="2">
        <f t="shared" si="127"/>
        <v>7.6211618034423213E-4</v>
      </c>
      <c r="GI98" s="2">
        <f t="shared" si="127"/>
        <v>6.034316917031921E-4</v>
      </c>
      <c r="GJ98" s="2">
        <f t="shared" si="127"/>
        <v>3.8349095376945502E-4</v>
      </c>
      <c r="GK98" s="2">
        <f t="shared" si="127"/>
        <v>3.2268185116884641E-4</v>
      </c>
      <c r="GM98" s="86">
        <f t="shared" si="128"/>
        <v>4.5029375156680568E-2</v>
      </c>
      <c r="GN98" s="86">
        <f t="shared" si="128"/>
        <v>1.8103072592632261E-2</v>
      </c>
      <c r="GO98" s="86">
        <f t="shared" si="128"/>
        <v>3.7242706304759725E-2</v>
      </c>
      <c r="GP98" s="86">
        <f t="shared" si="128"/>
        <v>9.705573354268816E-3</v>
      </c>
      <c r="GQ98" s="86">
        <f t="shared" si="128"/>
        <v>9.971385008808821E-3</v>
      </c>
      <c r="GR98" s="86">
        <f t="shared" si="128"/>
        <v>4.7913405025935404E-3</v>
      </c>
      <c r="GS98" s="86">
        <f t="shared" si="128"/>
        <v>5.9615119328711918E-3</v>
      </c>
      <c r="GT98" s="86">
        <f t="shared" si="128"/>
        <v>1.7258362181692929E-3</v>
      </c>
      <c r="GU98" s="86">
        <f t="shared" si="128"/>
        <v>2.6225218742535702E-3</v>
      </c>
      <c r="GV98" s="86">
        <f t="shared" si="128"/>
        <v>2.9650135701645443E-3</v>
      </c>
      <c r="GW98" s="86">
        <f t="shared" si="128"/>
        <v>1.6324977707935942E-3</v>
      </c>
      <c r="GX98" s="86">
        <f t="shared" si="128"/>
        <v>3.0943499273958317E-4</v>
      </c>
      <c r="GY98" s="86">
        <f t="shared" si="128"/>
        <v>9.7135343374637703E-4</v>
      </c>
      <c r="GZ98" s="86">
        <f t="shared" si="128"/>
        <v>2.0635874286459746E-3</v>
      </c>
      <c r="HA98" s="86">
        <f t="shared" si="128"/>
        <v>7.3869142639011002E-5</v>
      </c>
      <c r="HC98" s="86">
        <f t="shared" si="73"/>
        <v>3.2695307272005522E-2</v>
      </c>
      <c r="HD98" s="86">
        <f t="shared" si="73"/>
        <v>2.1962707125012693E-2</v>
      </c>
      <c r="HE98" s="86">
        <f t="shared" si="73"/>
        <v>1.3418821671061608E-2</v>
      </c>
      <c r="HF98" s="86">
        <f t="shared" si="73"/>
        <v>1.9388316115815294E-2</v>
      </c>
      <c r="HG98" s="86">
        <f t="shared" si="87"/>
        <v>2.2175180518594097E-2</v>
      </c>
      <c r="HH98" s="86">
        <f t="shared" si="87"/>
        <v>1.8529698503025317E-2</v>
      </c>
      <c r="HI98" s="86">
        <f t="shared" si="87"/>
        <v>2.5177345072357759E-2</v>
      </c>
      <c r="HJ98" s="86">
        <f t="shared" si="87"/>
        <v>3.1823820810365701E-2</v>
      </c>
      <c r="HK98" s="86">
        <f t="shared" si="87"/>
        <v>3.3758151097952105E-2</v>
      </c>
      <c r="HL98" s="86">
        <f t="shared" si="87"/>
        <v>2.713627739591078E-2</v>
      </c>
      <c r="HM98" s="86">
        <f t="shared" si="87"/>
        <v>3.2232030064957833E-2</v>
      </c>
      <c r="HN98" s="86">
        <f t="shared" si="87"/>
        <v>2.5472613731137114E-2</v>
      </c>
      <c r="HO98" s="86">
        <f t="shared" si="87"/>
        <v>2.0920972971212946E-2</v>
      </c>
      <c r="HP98" s="86">
        <f t="shared" si="87"/>
        <v>1.4917834097590331E-2</v>
      </c>
      <c r="HQ98" s="86">
        <f t="shared" si="87"/>
        <v>6.7085970149298266E-3</v>
      </c>
      <c r="HS98" s="86">
        <f t="shared" si="129"/>
        <v>2.738109704886063E-21</v>
      </c>
      <c r="HT98" s="86">
        <f t="shared" si="129"/>
        <v>2.6862396726363263E-24</v>
      </c>
      <c r="HU98" s="86">
        <f t="shared" si="129"/>
        <v>8.385263449497614E-26</v>
      </c>
      <c r="HV98" s="86">
        <f t="shared" si="129"/>
        <v>1.7072743376718494E-25</v>
      </c>
      <c r="HW98" s="86">
        <f t="shared" si="129"/>
        <v>6.5275366368573601E-26</v>
      </c>
      <c r="HX98" s="86">
        <f t="shared" si="129"/>
        <v>2.1681535250665047E-28</v>
      </c>
      <c r="HY98" s="86">
        <f t="shared" si="129"/>
        <v>1.8157402526463508E-26</v>
      </c>
      <c r="HZ98" s="86">
        <f t="shared" si="129"/>
        <v>3.8194808480897896E-27</v>
      </c>
      <c r="IA98" s="86">
        <f t="shared" si="129"/>
        <v>1.3686101353017991E-26</v>
      </c>
      <c r="IB98" s="86">
        <f t="shared" si="129"/>
        <v>9.5564735069308725E-28</v>
      </c>
      <c r="IC98" s="86">
        <f t="shared" si="129"/>
        <v>1.0115773619685089E-25</v>
      </c>
      <c r="ID98" s="86">
        <f t="shared" si="129"/>
        <v>1.1576550898294455E-27</v>
      </c>
      <c r="IE98" s="86">
        <f t="shared" si="129"/>
        <v>3.5622713831315168E-27</v>
      </c>
      <c r="IF98" s="86">
        <f t="shared" si="129"/>
        <v>2.6648843937844265E-22</v>
      </c>
      <c r="IG98" s="86">
        <f t="shared" si="129"/>
        <v>4.3738641567790404E-17</v>
      </c>
      <c r="II98" s="86">
        <f t="shared" si="130"/>
        <v>2.7004241997936315E-130</v>
      </c>
      <c r="IJ98" s="86">
        <f t="shared" si="130"/>
        <v>5.397999393450712E-157</v>
      </c>
      <c r="IK98" s="86">
        <f t="shared" si="130"/>
        <v>1.4270319737925363E-158</v>
      </c>
      <c r="IL98" s="86">
        <f t="shared" si="130"/>
        <v>1.7456950995279324E-162</v>
      </c>
      <c r="IM98" s="86">
        <f t="shared" si="130"/>
        <v>2.4401297390747914E-170</v>
      </c>
      <c r="IN98" s="86">
        <f t="shared" si="130"/>
        <v>7.8454725558641543E-183</v>
      </c>
      <c r="IO98" s="86">
        <f t="shared" si="130"/>
        <v>2.5989101743025146E-170</v>
      </c>
      <c r="IP98" s="86">
        <f t="shared" si="130"/>
        <v>2.6182725623905232E-174</v>
      </c>
      <c r="IQ98" s="86">
        <f t="shared" si="130"/>
        <v>1.5965799572009688E-169</v>
      </c>
      <c r="IR98" s="86">
        <f t="shared" si="130"/>
        <v>3.1375192360716684E-176</v>
      </c>
      <c r="IS98" s="86">
        <f t="shared" si="130"/>
        <v>9.3591766875205104E-162</v>
      </c>
      <c r="IT98" s="86">
        <f t="shared" si="130"/>
        <v>8.8753292232769024E-176</v>
      </c>
      <c r="IU98" s="86">
        <f t="shared" si="130"/>
        <v>3.0277805660473242E-171</v>
      </c>
      <c r="IV98" s="86">
        <f t="shared" si="130"/>
        <v>2.3202916595659654E-71</v>
      </c>
      <c r="IW98" s="86">
        <f t="shared" si="130"/>
        <v>1.7399519866920494E-46</v>
      </c>
      <c r="IY98" s="86">
        <f t="shared" si="131"/>
        <v>7.772468242868609E-2</v>
      </c>
      <c r="IZ98" s="86">
        <f t="shared" si="131"/>
        <v>4.0065779717644953E-2</v>
      </c>
      <c r="JA98" s="86">
        <f t="shared" si="131"/>
        <v>5.0661527975821331E-2</v>
      </c>
      <c r="JB98" s="86">
        <f t="shared" si="131"/>
        <v>2.9093889470084108E-2</v>
      </c>
      <c r="JC98" s="86">
        <f t="shared" si="131"/>
        <v>3.2146565527402915E-2</v>
      </c>
      <c r="JD98" s="86">
        <f t="shared" si="131"/>
        <v>2.3321039005618858E-2</v>
      </c>
      <c r="JE98" s="86">
        <f t="shared" si="131"/>
        <v>3.1138857005228952E-2</v>
      </c>
      <c r="JF98" s="86">
        <f t="shared" si="131"/>
        <v>3.354965702853499E-2</v>
      </c>
      <c r="JG98" s="86">
        <f t="shared" si="131"/>
        <v>3.6380672972205673E-2</v>
      </c>
      <c r="JH98" s="86">
        <f t="shared" si="131"/>
        <v>3.0101290966075323E-2</v>
      </c>
      <c r="JI98" s="86">
        <f t="shared" si="131"/>
        <v>3.3864527835751425E-2</v>
      </c>
      <c r="JJ98" s="86">
        <f t="shared" si="131"/>
        <v>2.5782048723876697E-2</v>
      </c>
      <c r="JK98" s="86">
        <f t="shared" si="131"/>
        <v>2.1892326404959323E-2</v>
      </c>
      <c r="JL98" s="86">
        <f t="shared" si="131"/>
        <v>1.6981421526236305E-2</v>
      </c>
      <c r="JM98" s="86">
        <f t="shared" si="131"/>
        <v>6.7824661575688807E-3</v>
      </c>
    </row>
    <row r="99" spans="2:273" x14ac:dyDescent="0.25">
      <c r="B99" s="2">
        <v>72</v>
      </c>
      <c r="C99" s="37">
        <v>83.837999999999994</v>
      </c>
      <c r="D99" s="37">
        <v>83.757999999999996</v>
      </c>
      <c r="E99" s="37">
        <v>83.111000000000004</v>
      </c>
      <c r="F99" s="37">
        <v>83.403000000000006</v>
      </c>
      <c r="G99" s="37">
        <v>85.081000000000003</v>
      </c>
      <c r="H99" s="37">
        <v>84</v>
      </c>
      <c r="I99" s="37">
        <v>94.322999999999993</v>
      </c>
      <c r="J99" s="37">
        <v>87.387</v>
      </c>
      <c r="K99" s="37">
        <v>92.161000000000001</v>
      </c>
      <c r="L99" s="37">
        <v>91.870999999999995</v>
      </c>
      <c r="M99" s="37">
        <v>90.564999999999998</v>
      </c>
      <c r="N99" s="37">
        <v>86.194000000000003</v>
      </c>
      <c r="O99" s="37">
        <v>88.242000000000004</v>
      </c>
      <c r="P99" s="37">
        <v>79.73</v>
      </c>
      <c r="Q99" s="37">
        <v>73.713999999999999</v>
      </c>
      <c r="S99" s="4">
        <f t="shared" si="132"/>
        <v>84.401780225757832</v>
      </c>
      <c r="T99" s="4">
        <f t="shared" si="132"/>
        <v>84.436352498956609</v>
      </c>
      <c r="U99" s="4">
        <f t="shared" si="132"/>
        <v>84.916660369113856</v>
      </c>
      <c r="V99" s="4">
        <f t="shared" si="132"/>
        <v>84.299341658041413</v>
      </c>
      <c r="W99" s="4">
        <f t="shared" si="132"/>
        <v>86.215367011882137</v>
      </c>
      <c r="X99" s="4">
        <f t="shared" si="132"/>
        <v>85.133961831273666</v>
      </c>
      <c r="Y99" s="4">
        <f t="shared" si="132"/>
        <v>94.136456150459907</v>
      </c>
      <c r="Z99" s="4">
        <f t="shared" si="132"/>
        <v>88.988961322673916</v>
      </c>
      <c r="AA99" s="4">
        <f t="shared" si="132"/>
        <v>93.13049503330727</v>
      </c>
      <c r="AB99" s="4">
        <f t="shared" si="132"/>
        <v>92.441471347442217</v>
      </c>
      <c r="AC99" s="4">
        <f t="shared" si="132"/>
        <v>91.118825114996568</v>
      </c>
      <c r="AD99" s="4">
        <f t="shared" si="132"/>
        <v>88.52752625047998</v>
      </c>
      <c r="AE99" s="4">
        <f t="shared" si="132"/>
        <v>89.561326370484892</v>
      </c>
      <c r="AF99" s="4">
        <f t="shared" si="132"/>
        <v>80.806797911735529</v>
      </c>
      <c r="AG99" s="4">
        <f t="shared" si="132"/>
        <v>75.034923992013901</v>
      </c>
      <c r="AI99" s="4">
        <f t="shared" si="133"/>
        <v>-0.56378022575783859</v>
      </c>
      <c r="AJ99" s="4">
        <f t="shared" si="133"/>
        <v>-0.6783524989566132</v>
      </c>
      <c r="AK99" s="4">
        <f t="shared" si="133"/>
        <v>-1.805660369113852</v>
      </c>
      <c r="AL99" s="4">
        <f t="shared" si="133"/>
        <v>-0.89634165804140764</v>
      </c>
      <c r="AM99" s="4">
        <f t="shared" si="133"/>
        <v>-1.1343670118821336</v>
      </c>
      <c r="AN99" s="4">
        <f t="shared" si="133"/>
        <v>-1.1339618312736661</v>
      </c>
      <c r="AO99" s="4">
        <f t="shared" si="133"/>
        <v>0.18654384954008663</v>
      </c>
      <c r="AP99" s="4">
        <f t="shared" si="133"/>
        <v>-1.6019613226739153</v>
      </c>
      <c r="AQ99" s="4">
        <f t="shared" si="133"/>
        <v>-0.96949503330726827</v>
      </c>
      <c r="AR99" s="4">
        <f t="shared" si="133"/>
        <v>-0.57047134744222205</v>
      </c>
      <c r="AS99" s="4">
        <f t="shared" si="133"/>
        <v>-0.55382511499657028</v>
      </c>
      <c r="AT99" s="4">
        <f t="shared" si="133"/>
        <v>-2.3335262504799772</v>
      </c>
      <c r="AU99" s="4">
        <f t="shared" si="133"/>
        <v>-1.3193263704848874</v>
      </c>
      <c r="AV99" s="4">
        <f t="shared" si="133"/>
        <v>-1.0767979117355253</v>
      </c>
      <c r="AW99" s="4">
        <f t="shared" si="133"/>
        <v>-1.3209239920139026</v>
      </c>
      <c r="AY99" s="2">
        <f t="shared" si="125"/>
        <v>66.43777625558495</v>
      </c>
      <c r="AZ99" s="2">
        <f t="shared" si="125"/>
        <v>70.109437696197872</v>
      </c>
      <c r="BA99" s="2">
        <f t="shared" si="125"/>
        <v>74.907188103340616</v>
      </c>
      <c r="BB99" s="2">
        <f t="shared" si="125"/>
        <v>71.669823703685864</v>
      </c>
      <c r="BC99" s="2">
        <f t="shared" si="125"/>
        <v>72.337367857970833</v>
      </c>
      <c r="BD99" s="2">
        <f t="shared" si="125"/>
        <v>73.210420101879791</v>
      </c>
      <c r="BE99" s="2">
        <f t="shared" si="125"/>
        <v>79.559170707343526</v>
      </c>
      <c r="BF99" s="2">
        <f t="shared" si="125"/>
        <v>71.18509514358125</v>
      </c>
      <c r="BG99" s="2">
        <f t="shared" si="125"/>
        <v>73.828607020146123</v>
      </c>
      <c r="BH99" s="2">
        <f t="shared" si="125"/>
        <v>76.502031191703281</v>
      </c>
      <c r="BI99" s="2">
        <f t="shared" si="125"/>
        <v>73.437159569932632</v>
      </c>
      <c r="BJ99" s="2">
        <f t="shared" si="125"/>
        <v>73.787686904829712</v>
      </c>
      <c r="BK99" s="2">
        <f t="shared" si="125"/>
        <v>77.540606342478483</v>
      </c>
      <c r="BL99" s="2">
        <f t="shared" si="125"/>
        <v>71.968996350421648</v>
      </c>
      <c r="BM99" s="2">
        <f t="shared" si="125"/>
        <v>71.334838871294039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78.39093101045296</v>
      </c>
      <c r="DL99" s="2">
        <f t="shared" si="134"/>
        <v>82.062882210812433</v>
      </c>
      <c r="DM99" s="2">
        <f t="shared" si="134"/>
        <v>84.824080126849907</v>
      </c>
      <c r="DN99" s="2">
        <f t="shared" si="134"/>
        <v>77.049171549380816</v>
      </c>
      <c r="DO99" s="2">
        <f t="shared" si="134"/>
        <v>81.838077167019023</v>
      </c>
      <c r="DP99" s="2">
        <f t="shared" si="134"/>
        <v>83.539844277673538</v>
      </c>
      <c r="DQ99" s="2">
        <f t="shared" si="134"/>
        <v>89.443090592334485</v>
      </c>
      <c r="DR99" s="2">
        <f t="shared" si="134"/>
        <v>83.759502439024402</v>
      </c>
      <c r="DS99" s="2">
        <f t="shared" si="134"/>
        <v>89.662116126855622</v>
      </c>
      <c r="DT99" s="2">
        <f t="shared" si="134"/>
        <v>87.199888529014856</v>
      </c>
      <c r="DU99" s="2">
        <f t="shared" si="134"/>
        <v>84.128376873835208</v>
      </c>
      <c r="DV99" s="2">
        <f t="shared" si="134"/>
        <v>80.838907278767735</v>
      </c>
      <c r="DW99" s="2">
        <f t="shared" si="134"/>
        <v>87.478712755461601</v>
      </c>
      <c r="DX99" s="2">
        <f t="shared" si="134"/>
        <v>81.383932928475048</v>
      </c>
      <c r="DY99" s="2">
        <f t="shared" si="134"/>
        <v>74.689960784313712</v>
      </c>
      <c r="EA99" s="2">
        <f t="shared" si="94"/>
        <v>65.767270015179918</v>
      </c>
      <c r="EB99" s="2">
        <f t="shared" si="94"/>
        <v>69.154819186855789</v>
      </c>
      <c r="EC99" s="2">
        <f t="shared" si="94"/>
        <v>74.104321006416754</v>
      </c>
      <c r="ED99" s="2">
        <f t="shared" si="94"/>
        <v>71.276292147759563</v>
      </c>
      <c r="EE99" s="2">
        <f t="shared" si="94"/>
        <v>71.652706686910008</v>
      </c>
      <c r="EF99" s="2">
        <f t="shared" si="94"/>
        <v>72.329790040942029</v>
      </c>
      <c r="EG99" s="2">
        <f t="shared" si="94"/>
        <v>78.728022595093265</v>
      </c>
      <c r="EH99" s="2">
        <f t="shared" si="94"/>
        <v>70.157572444697351</v>
      </c>
      <c r="EI99" s="2">
        <f t="shared" si="94"/>
        <v>72.4734174214137</v>
      </c>
      <c r="EJ99" s="2">
        <f t="shared" si="94"/>
        <v>75.518916728212673</v>
      </c>
      <c r="EK99" s="2">
        <f t="shared" si="94"/>
        <v>72.56590882513288</v>
      </c>
      <c r="EL99" s="2">
        <f t="shared" si="94"/>
        <v>73.248056296455033</v>
      </c>
      <c r="EM99" s="2">
        <f t="shared" si="135"/>
        <v>76.800526607112317</v>
      </c>
      <c r="EN99" s="2">
        <f t="shared" si="135"/>
        <v>71.110351048276968</v>
      </c>
      <c r="EO99" s="2">
        <f t="shared" si="135"/>
        <v>70.984310234511057</v>
      </c>
      <c r="EQ99" s="2">
        <f t="shared" si="136"/>
        <v>65.199311403311938</v>
      </c>
      <c r="ER99" s="2">
        <f t="shared" si="136"/>
        <v>68.315448337992038</v>
      </c>
      <c r="ES99" s="2">
        <f t="shared" si="136"/>
        <v>73.126161972734991</v>
      </c>
      <c r="ET99" s="2">
        <f t="shared" si="136"/>
        <v>70.567472611427291</v>
      </c>
      <c r="EU99" s="2">
        <f t="shared" si="136"/>
        <v>71.461010459117105</v>
      </c>
      <c r="EV99" s="2">
        <f t="shared" si="136"/>
        <v>72.097759357829005</v>
      </c>
      <c r="EW99" s="2">
        <f t="shared" si="136"/>
        <v>77.129193480740241</v>
      </c>
      <c r="EX99" s="2">
        <f t="shared" si="136"/>
        <v>69.923963872988452</v>
      </c>
      <c r="EY99" s="2">
        <f t="shared" si="136"/>
        <v>71.959881329923263</v>
      </c>
      <c r="EZ99" s="2">
        <f t="shared" si="136"/>
        <v>74.533655306574715</v>
      </c>
      <c r="FA99" s="2">
        <f t="shared" si="136"/>
        <v>72.674377896884877</v>
      </c>
      <c r="FB99" s="2">
        <f t="shared" si="136"/>
        <v>73.52972516835375</v>
      </c>
      <c r="FC99" s="2">
        <f t="shared" si="136"/>
        <v>75.751178034876801</v>
      </c>
      <c r="FD99" s="2">
        <f t="shared" si="136"/>
        <v>70.878305766860251</v>
      </c>
      <c r="FE99" s="2">
        <f t="shared" si="136"/>
        <v>71.918627983347719</v>
      </c>
      <c r="FG99" s="2">
        <f t="shared" si="137"/>
        <v>0.94685843072222364</v>
      </c>
      <c r="FH99" s="2">
        <f t="shared" si="137"/>
        <v>0.92599164412089718</v>
      </c>
      <c r="FI99" s="2">
        <f t="shared" si="137"/>
        <v>0.92504429105386021</v>
      </c>
      <c r="FJ99" s="2">
        <f t="shared" si="137"/>
        <v>0.93172499271056552</v>
      </c>
      <c r="FK99" s="2">
        <f t="shared" si="137"/>
        <v>0.93276464991665931</v>
      </c>
      <c r="FL99" s="2">
        <f t="shared" si="137"/>
        <v>0.92142607464149184</v>
      </c>
      <c r="FM99" s="2">
        <f t="shared" si="137"/>
        <v>0.92230807419028382</v>
      </c>
      <c r="FN99" s="2">
        <f t="shared" si="137"/>
        <v>0.92444155694240415</v>
      </c>
      <c r="FO99" s="2">
        <f t="shared" si="137"/>
        <v>0.92112467906184514</v>
      </c>
      <c r="FP99" s="2">
        <f t="shared" si="137"/>
        <v>0.91574717286975493</v>
      </c>
      <c r="FQ99" s="2">
        <f t="shared" si="137"/>
        <v>0.92465712512768705</v>
      </c>
      <c r="FR99" s="2">
        <f t="shared" si="137"/>
        <v>0.92894139904768847</v>
      </c>
      <c r="FS99" s="2">
        <f t="shared" si="137"/>
        <v>0.9306273569483825</v>
      </c>
      <c r="FT99" s="2">
        <f t="shared" si="137"/>
        <v>0.91641251501706567</v>
      </c>
      <c r="FU99" s="2">
        <f t="shared" si="137"/>
        <v>0.90549619613936883</v>
      </c>
      <c r="FW99" s="2">
        <f t="shared" si="127"/>
        <v>5.8968190188623984E-4</v>
      </c>
      <c r="FX99" s="2">
        <f t="shared" si="127"/>
        <v>8.1729386446789242E-4</v>
      </c>
      <c r="FY99" s="2">
        <f t="shared" si="127"/>
        <v>6.5433907782348809E-4</v>
      </c>
      <c r="FZ99" s="2">
        <f t="shared" si="127"/>
        <v>8.6316370960479725E-4</v>
      </c>
      <c r="GA99" s="2">
        <f t="shared" si="127"/>
        <v>8.1263413270534792E-4</v>
      </c>
      <c r="GB99" s="2">
        <f t="shared" si="127"/>
        <v>8.0982360382413695E-4</v>
      </c>
      <c r="GC99" s="2">
        <f t="shared" si="127"/>
        <v>8.2945427097640026E-4</v>
      </c>
      <c r="GD99" s="2">
        <f t="shared" si="127"/>
        <v>9.3298830715653322E-4</v>
      </c>
      <c r="GE99" s="2">
        <f t="shared" si="127"/>
        <v>1.1187688228384807E-3</v>
      </c>
      <c r="GF99" s="2">
        <f t="shared" si="127"/>
        <v>1.0559982688663643E-3</v>
      </c>
      <c r="GG99" s="2">
        <f t="shared" si="127"/>
        <v>9.3262890164067924E-4</v>
      </c>
      <c r="GH99" s="2">
        <f t="shared" si="127"/>
        <v>8.3558233631632285E-4</v>
      </c>
      <c r="GI99" s="2">
        <f t="shared" si="127"/>
        <v>6.6161117513421778E-4</v>
      </c>
      <c r="GJ99" s="2">
        <f t="shared" si="127"/>
        <v>4.2047391231581701E-4</v>
      </c>
      <c r="GK99" s="2">
        <f t="shared" si="127"/>
        <v>3.5380259959910551E-4</v>
      </c>
      <c r="GM99" s="86">
        <f t="shared" si="128"/>
        <v>2.2881912508967248E-2</v>
      </c>
      <c r="GN99" s="86">
        <f t="shared" si="128"/>
        <v>7.116568585316025E-3</v>
      </c>
      <c r="GO99" s="86">
        <f t="shared" si="128"/>
        <v>1.788181295706447E-2</v>
      </c>
      <c r="GP99" s="86">
        <f t="shared" si="128"/>
        <v>3.3432264512898309E-3</v>
      </c>
      <c r="GQ99" s="86">
        <f t="shared" si="128"/>
        <v>3.4383642253296865E-3</v>
      </c>
      <c r="GR99" s="86">
        <f t="shared" si="128"/>
        <v>1.3807046510080538E-3</v>
      </c>
      <c r="GS99" s="86">
        <f t="shared" si="128"/>
        <v>1.8566428589884562E-3</v>
      </c>
      <c r="GT99" s="86">
        <f t="shared" si="128"/>
        <v>4.1752279824981789E-4</v>
      </c>
      <c r="GU99" s="86">
        <f t="shared" si="128"/>
        <v>7.0875691178038281E-4</v>
      </c>
      <c r="GV99" s="86">
        <f t="shared" si="128"/>
        <v>7.3970306638800683E-4</v>
      </c>
      <c r="GW99" s="86">
        <f t="shared" si="128"/>
        <v>3.6355623241803795E-4</v>
      </c>
      <c r="GX99" s="86">
        <f t="shared" si="128"/>
        <v>4.3922385357079015E-5</v>
      </c>
      <c r="GY99" s="86">
        <f t="shared" si="128"/>
        <v>1.5785631129316066E-4</v>
      </c>
      <c r="GZ99" s="86">
        <f t="shared" si="128"/>
        <v>4.8283758524006817E-4</v>
      </c>
      <c r="HA99" s="86">
        <f t="shared" si="128"/>
        <v>9.2381624195622529E-6</v>
      </c>
      <c r="HC99" s="86">
        <f t="shared" si="73"/>
        <v>4.4313103891163573E-2</v>
      </c>
      <c r="HD99" s="86">
        <f t="shared" si="73"/>
        <v>3.1734069254337235E-2</v>
      </c>
      <c r="HE99" s="86">
        <f t="shared" si="73"/>
        <v>1.9659835228433242E-2</v>
      </c>
      <c r="HF99" s="86">
        <f t="shared" si="73"/>
        <v>2.8445956035232145E-2</v>
      </c>
      <c r="HG99" s="86">
        <f t="shared" si="87"/>
        <v>3.2503551382378044E-2</v>
      </c>
      <c r="HH99" s="86">
        <f t="shared" si="87"/>
        <v>2.7785325775257726E-2</v>
      </c>
      <c r="HI99" s="86">
        <f t="shared" si="87"/>
        <v>3.6701779756002716E-2</v>
      </c>
      <c r="HJ99" s="86">
        <f t="shared" si="87"/>
        <v>4.6291660843468425E-2</v>
      </c>
      <c r="HK99" s="86">
        <f t="shared" si="87"/>
        <v>4.915974805827051E-2</v>
      </c>
      <c r="HL99" s="86">
        <f t="shared" si="87"/>
        <v>4.0165685737474907E-2</v>
      </c>
      <c r="HM99" s="86">
        <f t="shared" si="87"/>
        <v>4.622309721695126E-2</v>
      </c>
      <c r="HN99" s="86">
        <f t="shared" si="87"/>
        <v>3.7343626491791716E-2</v>
      </c>
      <c r="HO99" s="86">
        <f t="shared" si="87"/>
        <v>3.0466831533781054E-2</v>
      </c>
      <c r="HP99" s="86">
        <f t="shared" si="87"/>
        <v>2.2556647837226454E-2</v>
      </c>
      <c r="HQ99" s="86">
        <f t="shared" si="87"/>
        <v>1.1444908225629248E-2</v>
      </c>
      <c r="HS99" s="86">
        <f t="shared" si="129"/>
        <v>1.4101917301012747E-20</v>
      </c>
      <c r="HT99" s="86">
        <f t="shared" si="129"/>
        <v>2.0207672675621313E-23</v>
      </c>
      <c r="HU99" s="86">
        <f t="shared" si="129"/>
        <v>6.3945879703653364E-25</v>
      </c>
      <c r="HV99" s="86">
        <f t="shared" si="129"/>
        <v>1.4251866023786773E-24</v>
      </c>
      <c r="HW99" s="86">
        <f t="shared" si="129"/>
        <v>5.7364910738238849E-25</v>
      </c>
      <c r="HX99" s="86">
        <f t="shared" si="129"/>
        <v>2.3011710772731716E-27</v>
      </c>
      <c r="HY99" s="86">
        <f t="shared" si="129"/>
        <v>1.6452471632608457E-25</v>
      </c>
      <c r="HZ99" s="86">
        <f t="shared" si="129"/>
        <v>3.798216159154751E-26</v>
      </c>
      <c r="IA99" s="86">
        <f t="shared" si="129"/>
        <v>1.3639267631976519E-25</v>
      </c>
      <c r="IB99" s="86">
        <f t="shared" si="129"/>
        <v>1.030362777361843E-26</v>
      </c>
      <c r="IC99" s="86">
        <f t="shared" si="129"/>
        <v>8.6866302970420396E-25</v>
      </c>
      <c r="ID99" s="86">
        <f t="shared" si="129"/>
        <v>1.1482015799652545E-26</v>
      </c>
      <c r="IE99" s="86">
        <f t="shared" si="129"/>
        <v>3.1302187914958305E-26</v>
      </c>
      <c r="IF99" s="86">
        <f t="shared" si="129"/>
        <v>1.4586740182932958E-21</v>
      </c>
      <c r="IG99" s="86">
        <f t="shared" si="129"/>
        <v>1.5145502920559469E-16</v>
      </c>
      <c r="II99" s="86">
        <f t="shared" si="130"/>
        <v>3.564394904239231E-127</v>
      </c>
      <c r="IJ99" s="86">
        <f t="shared" si="130"/>
        <v>4.6884863709828995E-153</v>
      </c>
      <c r="IK99" s="86">
        <f t="shared" si="130"/>
        <v>1.0345398112254571E-154</v>
      </c>
      <c r="IL99" s="86">
        <f t="shared" si="130"/>
        <v>2.2444740241805243E-158</v>
      </c>
      <c r="IM99" s="86">
        <f t="shared" si="130"/>
        <v>4.5875511907453138E-166</v>
      </c>
      <c r="IN99" s="86">
        <f t="shared" si="130"/>
        <v>3.0443161880466851E-178</v>
      </c>
      <c r="IO99" s="86">
        <f t="shared" si="130"/>
        <v>5.0162579430907095E-166</v>
      </c>
      <c r="IP99" s="86">
        <f t="shared" si="130"/>
        <v>7.54860755422373E-170</v>
      </c>
      <c r="IQ99" s="86">
        <f t="shared" si="130"/>
        <v>4.4977420427176961E-165</v>
      </c>
      <c r="IR99" s="86">
        <f t="shared" si="130"/>
        <v>1.2192542060725372E-171</v>
      </c>
      <c r="IS99" s="86">
        <f t="shared" si="130"/>
        <v>1.2772335561563711E-157</v>
      </c>
      <c r="IT99" s="86">
        <f t="shared" si="130"/>
        <v>2.3841961055062061E-171</v>
      </c>
      <c r="IU99" s="86">
        <f t="shared" si="130"/>
        <v>4.5681640996487366E-167</v>
      </c>
      <c r="IV99" s="86">
        <f t="shared" si="130"/>
        <v>9.6304088914932431E-70</v>
      </c>
      <c r="IW99" s="86">
        <f t="shared" si="130"/>
        <v>1.8174878851359815E-45</v>
      </c>
      <c r="IY99" s="86">
        <f t="shared" si="131"/>
        <v>6.7195016400130814E-2</v>
      </c>
      <c r="IZ99" s="86">
        <f t="shared" si="131"/>
        <v>3.8850637839653257E-2</v>
      </c>
      <c r="JA99" s="86">
        <f t="shared" si="131"/>
        <v>3.7541648185497711E-2</v>
      </c>
      <c r="JB99" s="86">
        <f t="shared" si="131"/>
        <v>3.1789182486521975E-2</v>
      </c>
      <c r="JC99" s="86">
        <f t="shared" si="131"/>
        <v>3.5941915607707729E-2</v>
      </c>
      <c r="JD99" s="86">
        <f t="shared" si="131"/>
        <v>2.9166030426265779E-2</v>
      </c>
      <c r="JE99" s="86">
        <f t="shared" si="131"/>
        <v>3.8558422614991171E-2</v>
      </c>
      <c r="JF99" s="86">
        <f t="shared" si="131"/>
        <v>4.6709183641718242E-2</v>
      </c>
      <c r="JG99" s="86">
        <f t="shared" si="131"/>
        <v>4.9868504970050895E-2</v>
      </c>
      <c r="JH99" s="86">
        <f t="shared" si="131"/>
        <v>4.0905388803862915E-2</v>
      </c>
      <c r="JI99" s="86">
        <f t="shared" si="131"/>
        <v>4.6586653449369297E-2</v>
      </c>
      <c r="JJ99" s="86">
        <f t="shared" si="131"/>
        <v>3.7387548877148798E-2</v>
      </c>
      <c r="JK99" s="86">
        <f t="shared" si="131"/>
        <v>3.0624687845074213E-2</v>
      </c>
      <c r="JL99" s="86">
        <f t="shared" si="131"/>
        <v>2.3039485422466522E-2</v>
      </c>
      <c r="JM99" s="86">
        <f t="shared" si="131"/>
        <v>1.1454146388048961E-2</v>
      </c>
    </row>
    <row r="100" spans="2:273" x14ac:dyDescent="0.25">
      <c r="B100" s="2">
        <v>73</v>
      </c>
      <c r="C100" s="37">
        <v>87.412000000000006</v>
      </c>
      <c r="D100" s="37">
        <v>85.71</v>
      </c>
      <c r="E100" s="37">
        <v>85.254000000000005</v>
      </c>
      <c r="F100" s="37">
        <v>87</v>
      </c>
      <c r="G100" s="37">
        <v>89.822999999999993</v>
      </c>
      <c r="H100" s="37">
        <v>87.338999999999999</v>
      </c>
      <c r="I100" s="37">
        <v>98.064999999999998</v>
      </c>
      <c r="J100" s="37">
        <v>93.968000000000004</v>
      </c>
      <c r="K100" s="37">
        <v>97.257999999999996</v>
      </c>
      <c r="L100" s="37">
        <v>96.613</v>
      </c>
      <c r="M100" s="37">
        <v>94.887</v>
      </c>
      <c r="N100" s="37">
        <v>92.016000000000005</v>
      </c>
      <c r="O100" s="37">
        <v>92.257999999999996</v>
      </c>
      <c r="P100" s="37">
        <v>82.650999999999996</v>
      </c>
      <c r="Q100" s="37">
        <v>75.602999999999994</v>
      </c>
      <c r="S100" s="4">
        <f t="shared" si="132"/>
        <v>87.586372941367927</v>
      </c>
      <c r="T100" s="4">
        <f t="shared" si="132"/>
        <v>88.626171322167522</v>
      </c>
      <c r="U100" s="4">
        <f t="shared" si="132"/>
        <v>87.071440583696514</v>
      </c>
      <c r="V100" s="4">
        <f t="shared" si="132"/>
        <v>88.461470532288388</v>
      </c>
      <c r="W100" s="4">
        <f t="shared" si="132"/>
        <v>90.750520874286096</v>
      </c>
      <c r="X100" s="4">
        <f t="shared" si="132"/>
        <v>89.441052358409081</v>
      </c>
      <c r="Y100" s="4">
        <f t="shared" si="132"/>
        <v>98.84069119516667</v>
      </c>
      <c r="Z100" s="4">
        <f t="shared" si="132"/>
        <v>94.8844230066031</v>
      </c>
      <c r="AA100" s="4">
        <f t="shared" si="132"/>
        <v>99.458545708219603</v>
      </c>
      <c r="AB100" s="4">
        <f t="shared" si="132"/>
        <v>97.964337883246344</v>
      </c>
      <c r="AC100" s="4">
        <f t="shared" si="132"/>
        <v>96.733084797605173</v>
      </c>
      <c r="AD100" s="4">
        <f t="shared" si="132"/>
        <v>93.625112019056132</v>
      </c>
      <c r="AE100" s="4">
        <f t="shared" si="132"/>
        <v>93.610881515356624</v>
      </c>
      <c r="AF100" s="4">
        <f t="shared" si="132"/>
        <v>84.180679972214875</v>
      </c>
      <c r="AG100" s="4">
        <f t="shared" si="132"/>
        <v>77.0227207253496</v>
      </c>
      <c r="AI100" s="4">
        <f t="shared" si="133"/>
        <v>-0.17437294136792048</v>
      </c>
      <c r="AJ100" s="4">
        <f t="shared" si="133"/>
        <v>-2.9161713221675285</v>
      </c>
      <c r="AK100" s="4">
        <f t="shared" si="133"/>
        <v>-1.8174405836965093</v>
      </c>
      <c r="AL100" s="4">
        <f t="shared" si="133"/>
        <v>-1.4614705322883879</v>
      </c>
      <c r="AM100" s="4">
        <f t="shared" si="133"/>
        <v>-0.92752087428610253</v>
      </c>
      <c r="AN100" s="4">
        <f t="shared" si="133"/>
        <v>-2.1020523584090824</v>
      </c>
      <c r="AO100" s="4">
        <f t="shared" si="133"/>
        <v>-0.77569119516667229</v>
      </c>
      <c r="AP100" s="4">
        <f t="shared" si="133"/>
        <v>-0.91642300660309672</v>
      </c>
      <c r="AQ100" s="4">
        <f t="shared" si="133"/>
        <v>-2.2005457082196074</v>
      </c>
      <c r="AR100" s="4">
        <f t="shared" si="133"/>
        <v>-1.3513378832463445</v>
      </c>
      <c r="AS100" s="4">
        <f t="shared" si="133"/>
        <v>-1.8460847976051724</v>
      </c>
      <c r="AT100" s="4">
        <f t="shared" si="133"/>
        <v>-1.609112019056127</v>
      </c>
      <c r="AU100" s="4">
        <f t="shared" si="133"/>
        <v>-1.3528815153566285</v>
      </c>
      <c r="AV100" s="4">
        <f t="shared" si="133"/>
        <v>-1.5296799722148791</v>
      </c>
      <c r="AW100" s="4">
        <f t="shared" si="133"/>
        <v>-1.419720725349606</v>
      </c>
      <c r="AY100" s="2">
        <f t="shared" si="125"/>
        <v>66.283172891911178</v>
      </c>
      <c r="AZ100" s="2">
        <f t="shared" si="125"/>
        <v>69.902035570458949</v>
      </c>
      <c r="BA100" s="2">
        <f t="shared" si="125"/>
        <v>74.691808488601765</v>
      </c>
      <c r="BB100" s="2">
        <f t="shared" si="125"/>
        <v>71.490296446836552</v>
      </c>
      <c r="BC100" s="2">
        <f t="shared" si="125"/>
        <v>72.145663273468529</v>
      </c>
      <c r="BD100" s="2">
        <f t="shared" si="125"/>
        <v>72.989892023496637</v>
      </c>
      <c r="BE100" s="2">
        <f t="shared" si="125"/>
        <v>79.263393423125365</v>
      </c>
      <c r="BF100" s="2">
        <f t="shared" si="125"/>
        <v>71.003274446896157</v>
      </c>
      <c r="BG100" s="2">
        <f t="shared" si="125"/>
        <v>73.597266640109638</v>
      </c>
      <c r="BH100" s="2">
        <f t="shared" si="125"/>
        <v>76.265736889836603</v>
      </c>
      <c r="BI100" s="2">
        <f t="shared" si="125"/>
        <v>73.261125170095809</v>
      </c>
      <c r="BJ100" s="2">
        <f t="shared" si="125"/>
        <v>73.627218297440052</v>
      </c>
      <c r="BK100" s="2">
        <f t="shared" si="125"/>
        <v>77.330753825285385</v>
      </c>
      <c r="BL100" s="2">
        <f t="shared" si="125"/>
        <v>71.816320655409882</v>
      </c>
      <c r="BM100" s="2">
        <f t="shared" si="125"/>
        <v>71.254537830746685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78.442751916376295</v>
      </c>
      <c r="DL100" s="2">
        <f t="shared" si="134"/>
        <v>82.160854273633333</v>
      </c>
      <c r="DM100" s="2">
        <f t="shared" si="134"/>
        <v>84.911143269908393</v>
      </c>
      <c r="DN100" s="2">
        <f t="shared" si="134"/>
        <v>76.997424343098729</v>
      </c>
      <c r="DO100" s="2">
        <f t="shared" si="134"/>
        <v>81.857334038054958</v>
      </c>
      <c r="DP100" s="2">
        <f t="shared" si="134"/>
        <v>83.592338367729823</v>
      </c>
      <c r="DQ100" s="2">
        <f t="shared" si="134"/>
        <v>89.425481707317061</v>
      </c>
      <c r="DR100" s="2">
        <f t="shared" si="134"/>
        <v>83.804928048780511</v>
      </c>
      <c r="DS100" s="2">
        <f t="shared" si="134"/>
        <v>89.803800539811093</v>
      </c>
      <c r="DT100" s="2">
        <f t="shared" si="134"/>
        <v>87.295343184885297</v>
      </c>
      <c r="DU100" s="2">
        <f t="shared" si="134"/>
        <v>84.193402317478359</v>
      </c>
      <c r="DV100" s="2">
        <f t="shared" si="134"/>
        <v>80.823412866203554</v>
      </c>
      <c r="DW100" s="2">
        <f t="shared" si="134"/>
        <v>87.519099506694857</v>
      </c>
      <c r="DX100" s="2">
        <f t="shared" si="134"/>
        <v>81.451231916329291</v>
      </c>
      <c r="DY100" s="2">
        <f t="shared" si="134"/>
        <v>74.670736185383234</v>
      </c>
      <c r="EA100" s="2">
        <f t="shared" si="94"/>
        <v>65.661151861773362</v>
      </c>
      <c r="EB100" s="2">
        <f t="shared" si="94"/>
        <v>69.00926476670179</v>
      </c>
      <c r="EC100" s="2">
        <f t="shared" si="94"/>
        <v>73.937338680625928</v>
      </c>
      <c r="ED100" s="2">
        <f t="shared" si="94"/>
        <v>71.12295018626844</v>
      </c>
      <c r="EE100" s="2">
        <f t="shared" si="94"/>
        <v>71.507401399432283</v>
      </c>
      <c r="EF100" s="2">
        <f t="shared" si="94"/>
        <v>72.165544852503771</v>
      </c>
      <c r="EG100" s="2">
        <f t="shared" si="94"/>
        <v>78.484219516678934</v>
      </c>
      <c r="EH100" s="2">
        <f t="shared" si="94"/>
        <v>70.049257628565343</v>
      </c>
      <c r="EI100" s="2">
        <f t="shared" si="94"/>
        <v>72.332278556570486</v>
      </c>
      <c r="EJ100" s="2">
        <f t="shared" si="94"/>
        <v>75.341453734965157</v>
      </c>
      <c r="EK100" s="2">
        <f t="shared" si="94"/>
        <v>72.448605257598473</v>
      </c>
      <c r="EL100" s="2">
        <f t="shared" si="94"/>
        <v>73.124917904351221</v>
      </c>
      <c r="EM100" s="2">
        <f t="shared" si="135"/>
        <v>76.638891677530339</v>
      </c>
      <c r="EN100" s="2">
        <f t="shared" si="135"/>
        <v>71.014943513535215</v>
      </c>
      <c r="EO100" s="2">
        <f t="shared" si="135"/>
        <v>70.92898660717772</v>
      </c>
      <c r="EQ100" s="2">
        <f t="shared" si="136"/>
        <v>65.107166488226127</v>
      </c>
      <c r="ER100" s="2">
        <f t="shared" si="136"/>
        <v>68.191388518909704</v>
      </c>
      <c r="ES100" s="2">
        <f t="shared" si="136"/>
        <v>72.983182357320743</v>
      </c>
      <c r="ET100" s="2">
        <f t="shared" si="136"/>
        <v>70.432328294843643</v>
      </c>
      <c r="EU100" s="2">
        <f t="shared" si="136"/>
        <v>71.32065463834742</v>
      </c>
      <c r="EV100" s="2">
        <f t="shared" si="136"/>
        <v>71.93962160032099</v>
      </c>
      <c r="EW100" s="2">
        <f t="shared" si="136"/>
        <v>76.928280140539357</v>
      </c>
      <c r="EX100" s="2">
        <f t="shared" si="136"/>
        <v>69.822233520538589</v>
      </c>
      <c r="EY100" s="2">
        <f t="shared" si="136"/>
        <v>71.833398158567775</v>
      </c>
      <c r="EZ100" s="2">
        <f t="shared" si="136"/>
        <v>74.384548978084197</v>
      </c>
      <c r="FA100" s="2">
        <f t="shared" si="136"/>
        <v>72.554043828305154</v>
      </c>
      <c r="FB100" s="2">
        <f t="shared" si="136"/>
        <v>73.398977264794269</v>
      </c>
      <c r="FC100" s="2">
        <f t="shared" si="136"/>
        <v>75.617278798503577</v>
      </c>
      <c r="FD100" s="2">
        <f t="shared" si="136"/>
        <v>70.789469733145282</v>
      </c>
      <c r="FE100" s="2">
        <f t="shared" si="136"/>
        <v>71.834645255967772</v>
      </c>
      <c r="FG100" s="2">
        <f t="shared" si="137"/>
        <v>0.9513066283344912</v>
      </c>
      <c r="FH100" s="2">
        <f t="shared" si="137"/>
        <v>0.93206116407996353</v>
      </c>
      <c r="FI100" s="2">
        <f t="shared" si="137"/>
        <v>0.93118573091456147</v>
      </c>
      <c r="FJ100" s="2">
        <f t="shared" si="137"/>
        <v>0.9373561226710263</v>
      </c>
      <c r="FK100" s="2">
        <f t="shared" si="137"/>
        <v>0.93831570877835446</v>
      </c>
      <c r="FL100" s="2">
        <f t="shared" si="137"/>
        <v>0.92784084497019315</v>
      </c>
      <c r="FM100" s="2">
        <f t="shared" si="137"/>
        <v>0.92865641339561222</v>
      </c>
      <c r="FN100" s="2">
        <f t="shared" si="137"/>
        <v>0.93062867790209636</v>
      </c>
      <c r="FO100" s="2">
        <f t="shared" si="137"/>
        <v>0.9275621209134769</v>
      </c>
      <c r="FP100" s="2">
        <f t="shared" si="137"/>
        <v>0.92258661702749134</v>
      </c>
      <c r="FQ100" s="2">
        <f t="shared" si="137"/>
        <v>0.93082791504964491</v>
      </c>
      <c r="FR100" s="2">
        <f t="shared" si="137"/>
        <v>0.93478604282651767</v>
      </c>
      <c r="FS100" s="2">
        <f t="shared" si="137"/>
        <v>0.9363428316398551</v>
      </c>
      <c r="FT100" s="2">
        <f t="shared" si="137"/>
        <v>0.9232024778097826</v>
      </c>
      <c r="FU100" s="2">
        <f t="shared" si="137"/>
        <v>0.91308881302359113</v>
      </c>
      <c r="FW100" s="2">
        <f t="shared" si="127"/>
        <v>6.4653656567826949E-4</v>
      </c>
      <c r="FX100" s="2">
        <f t="shared" si="127"/>
        <v>8.9607424584645058E-4</v>
      </c>
      <c r="FY100" s="2">
        <f t="shared" si="127"/>
        <v>7.1742324118046678E-4</v>
      </c>
      <c r="FZ100" s="2">
        <f t="shared" si="127"/>
        <v>9.4636137764158635E-4</v>
      </c>
      <c r="GA100" s="2">
        <f t="shared" si="127"/>
        <v>8.909657549235608E-4</v>
      </c>
      <c r="GB100" s="2">
        <f t="shared" si="127"/>
        <v>8.8788455361053092E-4</v>
      </c>
      <c r="GC100" s="2">
        <f t="shared" si="127"/>
        <v>9.0940574830883044E-4</v>
      </c>
      <c r="GD100" s="2">
        <f t="shared" si="127"/>
        <v>1.0229092608928191E-3</v>
      </c>
      <c r="GE100" s="2">
        <f t="shared" si="127"/>
        <v>1.2265732283804763E-3</v>
      </c>
      <c r="GF100" s="2">
        <f t="shared" si="127"/>
        <v>1.1577611233380713E-3</v>
      </c>
      <c r="GG100" s="2">
        <f t="shared" si="127"/>
        <v>1.0225152515025979E-3</v>
      </c>
      <c r="GH100" s="2">
        <f t="shared" si="127"/>
        <v>9.1612395908370094E-4</v>
      </c>
      <c r="GI100" s="2">
        <f t="shared" si="127"/>
        <v>7.2539592507379967E-4</v>
      </c>
      <c r="GJ100" s="2">
        <f t="shared" si="127"/>
        <v>4.6102177483171104E-4</v>
      </c>
      <c r="GK100" s="2">
        <f t="shared" si="127"/>
        <v>3.8792359472343161E-4</v>
      </c>
      <c r="GM100" s="86">
        <f t="shared" si="128"/>
        <v>1.067417966882234E-2</v>
      </c>
      <c r="GN100" s="86">
        <f t="shared" si="128"/>
        <v>2.4835402186383759E-3</v>
      </c>
      <c r="GO100" s="86">
        <f t="shared" si="128"/>
        <v>7.8211018155801889E-3</v>
      </c>
      <c r="GP100" s="86">
        <f t="shared" si="128"/>
        <v>1.0095457790125454E-3</v>
      </c>
      <c r="GQ100" s="86">
        <f t="shared" si="128"/>
        <v>1.0387492455311916E-3</v>
      </c>
      <c r="GR100" s="86">
        <f t="shared" si="128"/>
        <v>3.4161806650617781E-4</v>
      </c>
      <c r="GS100" s="86">
        <f t="shared" si="128"/>
        <v>5.0233669850281108E-4</v>
      </c>
      <c r="GT100" s="86">
        <f t="shared" si="128"/>
        <v>8.5745501262965448E-5</v>
      </c>
      <c r="GU100" s="86">
        <f t="shared" si="128"/>
        <v>1.6484757333363908E-4</v>
      </c>
      <c r="GV100" s="86">
        <f t="shared" si="128"/>
        <v>1.5539360370584788E-4</v>
      </c>
      <c r="GW100" s="86">
        <f t="shared" si="128"/>
        <v>6.7547831530673143E-5</v>
      </c>
      <c r="GX100" s="86">
        <f t="shared" si="128"/>
        <v>4.9165035986568893E-6</v>
      </c>
      <c r="GY100" s="86">
        <f t="shared" si="128"/>
        <v>2.015691300703065E-5</v>
      </c>
      <c r="GZ100" s="86">
        <f t="shared" si="128"/>
        <v>9.4726554820301126E-5</v>
      </c>
      <c r="HA100" s="86">
        <f t="shared" si="128"/>
        <v>9.2180808196623748E-7</v>
      </c>
      <c r="HC100" s="86">
        <f t="shared" si="73"/>
        <v>5.923716205851056E-2</v>
      </c>
      <c r="HD100" s="86">
        <f t="shared" si="73"/>
        <v>4.5019040524587876E-2</v>
      </c>
      <c r="HE100" s="86">
        <f t="shared" si="73"/>
        <v>2.8300274485455929E-2</v>
      </c>
      <c r="HF100" s="86">
        <f t="shared" si="73"/>
        <v>4.0935579588011375E-2</v>
      </c>
      <c r="HG100" s="86">
        <f t="shared" si="87"/>
        <v>4.6704367273121467E-2</v>
      </c>
      <c r="HH100" s="86">
        <f t="shared" si="87"/>
        <v>4.0781122647388215E-2</v>
      </c>
      <c r="HI100" s="86">
        <f t="shared" ref="HI100:HQ128" si="138" xml:space="preserve"> _xlfn.NORM.DIST($B100, I$8, ABS(I$12), TRUE) * _xlfn.NORM.DIST(($B100 - I$8)*I$16, 0, ABS(I$12), TRUE) * 2</f>
        <v>5.2445195064354688E-2</v>
      </c>
      <c r="HJ100" s="86">
        <f t="shared" si="138"/>
        <v>6.5939936009673975E-2</v>
      </c>
      <c r="HK100" s="86">
        <f t="shared" si="138"/>
        <v>7.0069920169419195E-2</v>
      </c>
      <c r="HL100" s="86">
        <f t="shared" si="138"/>
        <v>5.8154702665007364E-2</v>
      </c>
      <c r="HM100" s="86">
        <f t="shared" si="138"/>
        <v>6.5011434454006659E-2</v>
      </c>
      <c r="HN100" s="86">
        <f t="shared" si="138"/>
        <v>5.3629679736244051E-2</v>
      </c>
      <c r="HO100" s="86">
        <f t="shared" si="138"/>
        <v>4.3536331673916198E-2</v>
      </c>
      <c r="HP100" s="86">
        <f t="shared" si="138"/>
        <v>3.3390580769677672E-2</v>
      </c>
      <c r="HQ100" s="86">
        <f t="shared" si="138"/>
        <v>1.8942946578319006E-2</v>
      </c>
      <c r="HS100" s="86">
        <f t="shared" si="129"/>
        <v>7.0516609273029181E-20</v>
      </c>
      <c r="HT100" s="86">
        <f t="shared" si="129"/>
        <v>1.4620007520874929E-22</v>
      </c>
      <c r="HU100" s="86">
        <f t="shared" si="129"/>
        <v>4.6989074433829886E-24</v>
      </c>
      <c r="HV100" s="86">
        <f t="shared" si="129"/>
        <v>1.1418847104250079E-23</v>
      </c>
      <c r="HW100" s="86">
        <f t="shared" si="129"/>
        <v>4.8323933005190611E-24</v>
      </c>
      <c r="HX100" s="86">
        <f t="shared" si="129"/>
        <v>2.3338094771266838E-26</v>
      </c>
      <c r="HY100" s="86">
        <f t="shared" si="129"/>
        <v>1.4286370557533334E-24</v>
      </c>
      <c r="HZ100" s="86">
        <f t="shared" si="129"/>
        <v>3.6106822384132987E-25</v>
      </c>
      <c r="IA100" s="86">
        <f t="shared" si="129"/>
        <v>1.2979753236290936E-24</v>
      </c>
      <c r="IB100" s="86">
        <f t="shared" si="129"/>
        <v>1.0596981997171704E-25</v>
      </c>
      <c r="IC100" s="86">
        <f t="shared" si="129"/>
        <v>7.154417705966036E-24</v>
      </c>
      <c r="ID100" s="86">
        <f t="shared" si="129"/>
        <v>1.0897407949336221E-25</v>
      </c>
      <c r="IE100" s="86">
        <f t="shared" si="129"/>
        <v>2.6420826500894176E-25</v>
      </c>
      <c r="IF100" s="86">
        <f t="shared" si="129"/>
        <v>7.7465846383203498E-21</v>
      </c>
      <c r="IG100" s="86">
        <f t="shared" si="129"/>
        <v>5.1337689771932782E-16</v>
      </c>
      <c r="II100" s="86">
        <f t="shared" si="130"/>
        <v>4.30778528636314E-124</v>
      </c>
      <c r="IJ100" s="86">
        <f t="shared" si="130"/>
        <v>3.6247008670540917E-149</v>
      </c>
      <c r="IK100" s="86">
        <f t="shared" si="130"/>
        <v>6.7143071044859122E-151</v>
      </c>
      <c r="IL100" s="86">
        <f t="shared" si="130"/>
        <v>2.5533049094716084E-154</v>
      </c>
      <c r="IM100" s="86">
        <f t="shared" si="130"/>
        <v>7.6017784814812243E-162</v>
      </c>
      <c r="IN100" s="86">
        <f t="shared" si="130"/>
        <v>1.0315902359079589E-173</v>
      </c>
      <c r="IO100" s="86">
        <f t="shared" si="130"/>
        <v>8.5276695217214823E-162</v>
      </c>
      <c r="IP100" s="86">
        <f t="shared" si="130"/>
        <v>1.9027127330277594E-165</v>
      </c>
      <c r="IQ100" s="86">
        <f t="shared" si="130"/>
        <v>1.1041846642055793E-160</v>
      </c>
      <c r="IR100" s="86">
        <f t="shared" si="130"/>
        <v>4.1160400712857481E-167</v>
      </c>
      <c r="IS100" s="86">
        <f t="shared" si="130"/>
        <v>1.538936141070699E-153</v>
      </c>
      <c r="IT100" s="86">
        <f t="shared" si="130"/>
        <v>5.6163052217193213E-167</v>
      </c>
      <c r="IU100" s="86">
        <f t="shared" si="130"/>
        <v>6.1129055626086783E-163</v>
      </c>
      <c r="IV100" s="86">
        <f t="shared" si="130"/>
        <v>3.8265561903769116E-68</v>
      </c>
      <c r="IW100" s="86">
        <f t="shared" si="130"/>
        <v>1.8483218776381376E-44</v>
      </c>
      <c r="IY100" s="86">
        <f t="shared" si="131"/>
        <v>6.9911341727332904E-2</v>
      </c>
      <c r="IZ100" s="86">
        <f t="shared" si="131"/>
        <v>4.7502580743226254E-2</v>
      </c>
      <c r="JA100" s="86">
        <f t="shared" si="131"/>
        <v>3.6121376301036116E-2</v>
      </c>
      <c r="JB100" s="86">
        <f t="shared" si="131"/>
        <v>4.1945125367023918E-2</v>
      </c>
      <c r="JC100" s="86">
        <f t="shared" si="131"/>
        <v>4.7743116518652658E-2</v>
      </c>
      <c r="JD100" s="86">
        <f t="shared" si="131"/>
        <v>4.1122740713894393E-2</v>
      </c>
      <c r="JE100" s="86">
        <f t="shared" si="131"/>
        <v>5.2947531762857498E-2</v>
      </c>
      <c r="JF100" s="86">
        <f t="shared" si="131"/>
        <v>6.6025681510936934E-2</v>
      </c>
      <c r="JG100" s="86">
        <f t="shared" si="131"/>
        <v>7.0234767742752835E-2</v>
      </c>
      <c r="JH100" s="86">
        <f t="shared" si="131"/>
        <v>5.831009626871321E-2</v>
      </c>
      <c r="JI100" s="86">
        <f t="shared" si="131"/>
        <v>6.5078982285537337E-2</v>
      </c>
      <c r="JJ100" s="86">
        <f t="shared" si="131"/>
        <v>5.3634596239842708E-2</v>
      </c>
      <c r="JK100" s="86">
        <f t="shared" si="131"/>
        <v>4.355648858692323E-2</v>
      </c>
      <c r="JL100" s="86">
        <f t="shared" si="131"/>
        <v>3.3485307324497976E-2</v>
      </c>
      <c r="JM100" s="86">
        <f t="shared" si="131"/>
        <v>1.8943868386401486E-2</v>
      </c>
    </row>
    <row r="101" spans="2:273" x14ac:dyDescent="0.25">
      <c r="B101" s="2">
        <v>74</v>
      </c>
      <c r="C101" s="37">
        <v>92.662000000000006</v>
      </c>
      <c r="D101" s="37">
        <v>93.5</v>
      </c>
      <c r="E101" s="37">
        <v>88.888999999999996</v>
      </c>
      <c r="F101" s="37">
        <v>92.064999999999998</v>
      </c>
      <c r="G101" s="37">
        <v>95.822999999999993</v>
      </c>
      <c r="H101" s="37">
        <v>93.613</v>
      </c>
      <c r="I101" s="37">
        <v>103.419</v>
      </c>
      <c r="J101" s="37">
        <v>100.419</v>
      </c>
      <c r="K101" s="37">
        <v>105.694</v>
      </c>
      <c r="L101" s="37">
        <v>103.79</v>
      </c>
      <c r="M101" s="37">
        <v>102.129</v>
      </c>
      <c r="N101" s="37">
        <v>97.274000000000001</v>
      </c>
      <c r="O101" s="37">
        <v>96.596999999999994</v>
      </c>
      <c r="P101" s="37">
        <v>86.221999999999994</v>
      </c>
      <c r="Q101" s="37">
        <v>78.667000000000002</v>
      </c>
      <c r="S101" s="4">
        <f t="shared" si="132"/>
        <v>92.200858543272858</v>
      </c>
      <c r="T101" s="4">
        <f t="shared" si="132"/>
        <v>94.226580841742674</v>
      </c>
      <c r="U101" s="4">
        <f t="shared" si="132"/>
        <v>90.624014403740034</v>
      </c>
      <c r="V101" s="4">
        <f t="shared" si="132"/>
        <v>93.912411853696057</v>
      </c>
      <c r="W101" s="4">
        <f t="shared" si="132"/>
        <v>96.639853755865119</v>
      </c>
      <c r="X101" s="4">
        <f t="shared" si="132"/>
        <v>95.052088343780611</v>
      </c>
      <c r="Y101" s="4">
        <f t="shared" si="132"/>
        <v>104.81801927883885</v>
      </c>
      <c r="Z101" s="4">
        <f t="shared" si="132"/>
        <v>102.14063062752095</v>
      </c>
      <c r="AA101" s="4">
        <f t="shared" si="132"/>
        <v>107.23980982057802</v>
      </c>
      <c r="AB101" s="4">
        <f t="shared" si="132"/>
        <v>104.90609828754862</v>
      </c>
      <c r="AC101" s="4">
        <f t="shared" si="132"/>
        <v>103.59983852814864</v>
      </c>
      <c r="AD101" s="4">
        <f t="shared" si="132"/>
        <v>99.983727749172886</v>
      </c>
      <c r="AE101" s="4">
        <f t="shared" si="132"/>
        <v>98.727392323005091</v>
      </c>
      <c r="AF101" s="4">
        <f t="shared" si="132"/>
        <v>88.600403299110894</v>
      </c>
      <c r="AG101" s="4">
        <f t="shared" si="132"/>
        <v>79.874991311333602</v>
      </c>
      <c r="AI101" s="4">
        <f t="shared" si="133"/>
        <v>0.46114145672714812</v>
      </c>
      <c r="AJ101" s="4">
        <f t="shared" si="133"/>
        <v>-0.72658084174267401</v>
      </c>
      <c r="AK101" s="4">
        <f t="shared" si="133"/>
        <v>-1.7350144037400383</v>
      </c>
      <c r="AL101" s="4">
        <f t="shared" si="133"/>
        <v>-1.8474118536960589</v>
      </c>
      <c r="AM101" s="4">
        <f t="shared" si="133"/>
        <v>-0.81685375586512521</v>
      </c>
      <c r="AN101" s="4">
        <f t="shared" si="133"/>
        <v>-1.439088343780611</v>
      </c>
      <c r="AO101" s="4">
        <f t="shared" si="133"/>
        <v>-1.3990192788388498</v>
      </c>
      <c r="AP101" s="4">
        <f t="shared" si="133"/>
        <v>-1.7216306275209519</v>
      </c>
      <c r="AQ101" s="4">
        <f t="shared" si="133"/>
        <v>-1.5458098205780146</v>
      </c>
      <c r="AR101" s="4">
        <f t="shared" si="133"/>
        <v>-1.1160982875486098</v>
      </c>
      <c r="AS101" s="4">
        <f t="shared" si="133"/>
        <v>-1.4708385281486329</v>
      </c>
      <c r="AT101" s="4">
        <f t="shared" si="133"/>
        <v>-2.7097277491728846</v>
      </c>
      <c r="AU101" s="4">
        <f t="shared" si="133"/>
        <v>-2.130392323005097</v>
      </c>
      <c r="AV101" s="4">
        <f t="shared" si="133"/>
        <v>-2.3784032991109001</v>
      </c>
      <c r="AW101" s="4">
        <f t="shared" si="133"/>
        <v>-1.2079913113336005</v>
      </c>
      <c r="AY101" s="2">
        <f t="shared" si="125"/>
        <v>66.131753977702132</v>
      </c>
      <c r="AZ101" s="2">
        <f t="shared" si="125"/>
        <v>69.697893449159878</v>
      </c>
      <c r="BA101" s="2">
        <f t="shared" si="125"/>
        <v>74.47856998616227</v>
      </c>
      <c r="BB101" s="2">
        <f t="shared" si="125"/>
        <v>71.312227034497283</v>
      </c>
      <c r="BC101" s="2">
        <f t="shared" si="125"/>
        <v>71.956657724430613</v>
      </c>
      <c r="BD101" s="2">
        <f t="shared" si="125"/>
        <v>72.772242021621977</v>
      </c>
      <c r="BE101" s="2">
        <f t="shared" si="125"/>
        <v>78.970121111849963</v>
      </c>
      <c r="BF101" s="2">
        <f t="shared" si="125"/>
        <v>70.826112336793742</v>
      </c>
      <c r="BG101" s="2">
        <f t="shared" si="125"/>
        <v>73.370937805663488</v>
      </c>
      <c r="BH101" s="2">
        <f t="shared" si="125"/>
        <v>76.031967536632749</v>
      </c>
      <c r="BI101" s="2">
        <f t="shared" si="125"/>
        <v>73.088455123168671</v>
      </c>
      <c r="BJ101" s="2">
        <f t="shared" si="125"/>
        <v>73.469003228883111</v>
      </c>
      <c r="BK101" s="2">
        <f t="shared" si="125"/>
        <v>77.123480532001011</v>
      </c>
      <c r="BL101" s="2">
        <f t="shared" si="125"/>
        <v>71.666831246295473</v>
      </c>
      <c r="BM101" s="2">
        <f t="shared" si="125"/>
        <v>71.175790771938154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78.494572822299645</v>
      </c>
      <c r="DL101" s="2">
        <f t="shared" si="134"/>
        <v>82.258826336454234</v>
      </c>
      <c r="DM101" s="2">
        <f t="shared" si="134"/>
        <v>84.998206412966894</v>
      </c>
      <c r="DN101" s="2">
        <f t="shared" si="134"/>
        <v>76.945677136816641</v>
      </c>
      <c r="DO101" s="2">
        <f t="shared" si="134"/>
        <v>81.876590909090908</v>
      </c>
      <c r="DP101" s="2">
        <f t="shared" si="134"/>
        <v>83.644832457786109</v>
      </c>
      <c r="DQ101" s="2">
        <f t="shared" si="134"/>
        <v>89.407872822299638</v>
      </c>
      <c r="DR101" s="2">
        <f t="shared" si="134"/>
        <v>83.850353658536605</v>
      </c>
      <c r="DS101" s="2">
        <f t="shared" si="134"/>
        <v>89.945484952766563</v>
      </c>
      <c r="DT101" s="2">
        <f t="shared" si="134"/>
        <v>87.390797840755752</v>
      </c>
      <c r="DU101" s="2">
        <f t="shared" si="134"/>
        <v>84.258427761121496</v>
      </c>
      <c r="DV101" s="2">
        <f t="shared" si="134"/>
        <v>80.807918453639374</v>
      </c>
      <c r="DW101" s="2">
        <f t="shared" si="134"/>
        <v>87.559486257928114</v>
      </c>
      <c r="DX101" s="2">
        <f t="shared" si="134"/>
        <v>81.51853090418355</v>
      </c>
      <c r="DY101" s="2">
        <f t="shared" si="134"/>
        <v>74.651511586452756</v>
      </c>
      <c r="EA101" s="2">
        <f t="shared" si="94"/>
        <v>65.555033708366821</v>
      </c>
      <c r="EB101" s="2">
        <f t="shared" si="94"/>
        <v>68.863710346547776</v>
      </c>
      <c r="EC101" s="2">
        <f t="shared" si="94"/>
        <v>73.770356354835087</v>
      </c>
      <c r="ED101" s="2">
        <f t="shared" si="94"/>
        <v>70.969608224777332</v>
      </c>
      <c r="EE101" s="2">
        <f t="shared" si="94"/>
        <v>71.362096111954571</v>
      </c>
      <c r="EF101" s="2">
        <f t="shared" si="94"/>
        <v>72.001299664065513</v>
      </c>
      <c r="EG101" s="2">
        <f t="shared" si="94"/>
        <v>78.240416438264603</v>
      </c>
      <c r="EH101" s="2">
        <f t="shared" si="94"/>
        <v>69.94094281243332</v>
      </c>
      <c r="EI101" s="2">
        <f t="shared" si="94"/>
        <v>72.191139691727258</v>
      </c>
      <c r="EJ101" s="2">
        <f t="shared" si="94"/>
        <v>75.16399074171764</v>
      </c>
      <c r="EK101" s="2">
        <f t="shared" si="94"/>
        <v>72.331301690064052</v>
      </c>
      <c r="EL101" s="2">
        <f t="shared" si="94"/>
        <v>73.001779512247396</v>
      </c>
      <c r="EM101" s="2">
        <f t="shared" si="135"/>
        <v>76.47725674794836</v>
      </c>
      <c r="EN101" s="2">
        <f t="shared" si="135"/>
        <v>70.919535978793476</v>
      </c>
      <c r="EO101" s="2">
        <f t="shared" si="135"/>
        <v>70.873662979844383</v>
      </c>
      <c r="EQ101" s="2">
        <f t="shared" si="136"/>
        <v>65.015021573140316</v>
      </c>
      <c r="ER101" s="2">
        <f t="shared" si="136"/>
        <v>68.067328699827357</v>
      </c>
      <c r="ES101" s="2">
        <f t="shared" si="136"/>
        <v>72.840202741906509</v>
      </c>
      <c r="ET101" s="2">
        <f t="shared" si="136"/>
        <v>70.297183978260009</v>
      </c>
      <c r="EU101" s="2">
        <f t="shared" si="136"/>
        <v>71.18029881757775</v>
      </c>
      <c r="EV101" s="2">
        <f t="shared" si="136"/>
        <v>71.781483842812975</v>
      </c>
      <c r="EW101" s="2">
        <f t="shared" si="136"/>
        <v>76.727366800338487</v>
      </c>
      <c r="EX101" s="2">
        <f t="shared" si="136"/>
        <v>69.720503168088712</v>
      </c>
      <c r="EY101" s="2">
        <f t="shared" si="136"/>
        <v>71.706914987212272</v>
      </c>
      <c r="EZ101" s="2">
        <f t="shared" si="136"/>
        <v>74.235442649593665</v>
      </c>
      <c r="FA101" s="2">
        <f t="shared" si="136"/>
        <v>72.433709759725431</v>
      </c>
      <c r="FB101" s="2">
        <f t="shared" si="136"/>
        <v>73.268229361234802</v>
      </c>
      <c r="FC101" s="2">
        <f t="shared" si="136"/>
        <v>75.483379562130366</v>
      </c>
      <c r="FD101" s="2">
        <f t="shared" si="136"/>
        <v>70.700633699430298</v>
      </c>
      <c r="FE101" s="2">
        <f t="shared" si="136"/>
        <v>71.75066252858781</v>
      </c>
      <c r="FG101" s="2">
        <f t="shared" si="137"/>
        <v>0.95540002915616995</v>
      </c>
      <c r="FH101" s="2">
        <f t="shared" si="137"/>
        <v>0.93766642250995513</v>
      </c>
      <c r="FI101" s="2">
        <f t="shared" si="137"/>
        <v>0.93685832353756693</v>
      </c>
      <c r="FJ101" s="2">
        <f t="shared" si="137"/>
        <v>0.94255144946957792</v>
      </c>
      <c r="FK101" s="2">
        <f t="shared" si="137"/>
        <v>0.94343625529130448</v>
      </c>
      <c r="FL101" s="2">
        <f t="shared" si="137"/>
        <v>0.93376955656726301</v>
      </c>
      <c r="FM101" s="2">
        <f t="shared" si="137"/>
        <v>0.93452284532813323</v>
      </c>
      <c r="FN101" s="2">
        <f t="shared" si="137"/>
        <v>0.93634405120695352</v>
      </c>
      <c r="FO101" s="2">
        <f t="shared" si="137"/>
        <v>0.93351209190997986</v>
      </c>
      <c r="FP101" s="2">
        <f t="shared" si="137"/>
        <v>0.92891395024673051</v>
      </c>
      <c r="FQ101" s="2">
        <f t="shared" si="137"/>
        <v>0.93652799312197066</v>
      </c>
      <c r="FR101" s="2">
        <f t="shared" si="137"/>
        <v>0.94018091501154455</v>
      </c>
      <c r="FS101" s="2">
        <f t="shared" si="137"/>
        <v>0.94161696082935875</v>
      </c>
      <c r="FT101" s="2">
        <f t="shared" si="137"/>
        <v>0.92948332148332613</v>
      </c>
      <c r="FU101" s="2">
        <f t="shared" si="137"/>
        <v>0.92012523371740873</v>
      </c>
      <c r="FW101" s="2">
        <f t="shared" si="127"/>
        <v>7.088690303777165E-4</v>
      </c>
      <c r="FX101" s="2">
        <f t="shared" si="127"/>
        <v>9.8244093907861371E-4</v>
      </c>
      <c r="FY101" s="2">
        <f t="shared" si="127"/>
        <v>7.86584497364019E-4</v>
      </c>
      <c r="FZ101" s="2">
        <f t="shared" si="127"/>
        <v>1.0375698827654414E-3</v>
      </c>
      <c r="GA101" s="2">
        <f t="shared" si="127"/>
        <v>9.7684055577239022E-4</v>
      </c>
      <c r="GB101" s="2">
        <f t="shared" si="127"/>
        <v>9.734626654540427E-4</v>
      </c>
      <c r="GC101" s="2">
        <f t="shared" si="127"/>
        <v>9.9705609493358038E-4</v>
      </c>
      <c r="GD101" s="2">
        <f t="shared" si="127"/>
        <v>1.1214870233967516E-3</v>
      </c>
      <c r="GE101" s="2">
        <f t="shared" si="127"/>
        <v>1.3447516662443322E-3</v>
      </c>
      <c r="GF101" s="2">
        <f t="shared" si="127"/>
        <v>1.2693180469006888E-3</v>
      </c>
      <c r="GG101" s="2">
        <f t="shared" si="127"/>
        <v>1.1210550859335532E-3</v>
      </c>
      <c r="GH101" s="2">
        <f t="shared" si="127"/>
        <v>1.004421169343218E-3</v>
      </c>
      <c r="GI101" s="2">
        <f t="shared" si="127"/>
        <v>7.9532515467080247E-4</v>
      </c>
      <c r="GJ101" s="2">
        <f t="shared" si="127"/>
        <v>5.0547784112916832E-4</v>
      </c>
      <c r="GK101" s="2">
        <f t="shared" si="127"/>
        <v>4.2533384476751729E-4</v>
      </c>
      <c r="GM101" s="86">
        <f t="shared" si="128"/>
        <v>4.5666538308699323E-3</v>
      </c>
      <c r="GN101" s="86">
        <f t="shared" si="128"/>
        <v>7.6865928766338301E-4</v>
      </c>
      <c r="GO101" s="86">
        <f t="shared" si="128"/>
        <v>3.1137521949568814E-3</v>
      </c>
      <c r="GP101" s="86">
        <f t="shared" si="128"/>
        <v>2.6697103647709973E-4</v>
      </c>
      <c r="GQ101" s="86">
        <f t="shared" si="128"/>
        <v>2.7464853707677742E-4</v>
      </c>
      <c r="GR101" s="86">
        <f t="shared" si="128"/>
        <v>7.2507832991586517E-5</v>
      </c>
      <c r="GS101" s="86">
        <f t="shared" si="128"/>
        <v>1.1797942277805751E-4</v>
      </c>
      <c r="GT101" s="86">
        <f t="shared" si="128"/>
        <v>1.4937036345675118E-5</v>
      </c>
      <c r="GU101" s="86">
        <f t="shared" si="128"/>
        <v>3.2976239937428457E-5</v>
      </c>
      <c r="GV101" s="86">
        <f t="shared" si="128"/>
        <v>2.7463343729182712E-5</v>
      </c>
      <c r="GW101" s="86">
        <f t="shared" si="128"/>
        <v>1.0460196507317134E-5</v>
      </c>
      <c r="GX101" s="86">
        <f t="shared" si="128"/>
        <v>4.3344897442995984E-7</v>
      </c>
      <c r="GY101" s="86">
        <f t="shared" si="128"/>
        <v>2.0188640728806267E-6</v>
      </c>
      <c r="GZ101" s="86">
        <f t="shared" si="128"/>
        <v>1.5569066437976881E-5</v>
      </c>
      <c r="HA101" s="86">
        <f t="shared" si="128"/>
        <v>7.3366059781459401E-8</v>
      </c>
      <c r="HC101" s="86">
        <f t="shared" si="73"/>
        <v>7.8112909172962541E-2</v>
      </c>
      <c r="HD101" s="86">
        <f t="shared" si="73"/>
        <v>6.2714706419897487E-2</v>
      </c>
      <c r="HE101" s="86">
        <f t="shared" si="73"/>
        <v>4.0031868020776573E-2</v>
      </c>
      <c r="HF101" s="86">
        <f t="shared" si="73"/>
        <v>5.7790570847669427E-2</v>
      </c>
      <c r="HG101" s="86">
        <f t="shared" si="73"/>
        <v>6.5800525707282675E-2</v>
      </c>
      <c r="HH101" s="86">
        <f t="shared" si="73"/>
        <v>5.859860393443031E-2</v>
      </c>
      <c r="HI101" s="86">
        <f t="shared" si="138"/>
        <v>7.3476978771342072E-2</v>
      </c>
      <c r="HJ101" s="86">
        <f t="shared" si="138"/>
        <v>9.2000271677416159E-2</v>
      </c>
      <c r="HK101" s="86">
        <f t="shared" si="138"/>
        <v>9.7779894957310209E-2</v>
      </c>
      <c r="HL101" s="86">
        <f t="shared" si="138"/>
        <v>8.2383819944948394E-2</v>
      </c>
      <c r="HM101" s="86">
        <f t="shared" si="138"/>
        <v>8.9695031533149186E-2</v>
      </c>
      <c r="HN101" s="86">
        <f t="shared" si="138"/>
        <v>7.5462337883505134E-2</v>
      </c>
      <c r="HO101" s="86">
        <f t="shared" si="138"/>
        <v>6.1056268343591964E-2</v>
      </c>
      <c r="HP101" s="86">
        <f t="shared" si="138"/>
        <v>4.8398916826476679E-2</v>
      </c>
      <c r="HQ101" s="86">
        <f t="shared" si="138"/>
        <v>3.0426690163023188E-2</v>
      </c>
      <c r="HS101" s="86">
        <f t="shared" si="129"/>
        <v>3.423699475066689E-19</v>
      </c>
      <c r="HT101" s="86">
        <f t="shared" si="129"/>
        <v>1.0172903795866242E-21</v>
      </c>
      <c r="HU101" s="86">
        <f t="shared" si="129"/>
        <v>3.3271699529288256E-23</v>
      </c>
      <c r="HV101" s="86">
        <f t="shared" si="129"/>
        <v>8.7813482368770242E-23</v>
      </c>
      <c r="HW101" s="86">
        <f t="shared" si="129"/>
        <v>3.9021469915046287E-23</v>
      </c>
      <c r="HX101" s="86">
        <f t="shared" si="129"/>
        <v>2.2617560473372382E-25</v>
      </c>
      <c r="HY101" s="86">
        <f t="shared" si="129"/>
        <v>1.1888643393931379E-23</v>
      </c>
      <c r="HZ101" s="86">
        <f t="shared" si="129"/>
        <v>3.2812530569687627E-24</v>
      </c>
      <c r="IA101" s="86">
        <f t="shared" si="129"/>
        <v>1.1795408535881657E-23</v>
      </c>
      <c r="IB101" s="86">
        <f t="shared" si="129"/>
        <v>1.0396343822397006E-24</v>
      </c>
      <c r="IC101" s="86">
        <f t="shared" si="129"/>
        <v>5.651638224820324E-23</v>
      </c>
      <c r="ID101" s="86">
        <f t="shared" si="129"/>
        <v>9.8969322055923736E-25</v>
      </c>
      <c r="IE101" s="86">
        <f t="shared" si="129"/>
        <v>2.142139065035311E-24</v>
      </c>
      <c r="IF101" s="86">
        <f t="shared" si="129"/>
        <v>3.9915290009775022E-20</v>
      </c>
      <c r="IG101" s="86">
        <f t="shared" si="129"/>
        <v>1.7034423455078889E-15</v>
      </c>
      <c r="II101" s="86">
        <f t="shared" si="130"/>
        <v>4.7669252544294755E-121</v>
      </c>
      <c r="IJ101" s="86">
        <f t="shared" si="130"/>
        <v>2.4943263036995785E-145</v>
      </c>
      <c r="IK101" s="86">
        <f t="shared" si="130"/>
        <v>3.9011927685648946E-147</v>
      </c>
      <c r="IL101" s="86">
        <f t="shared" si="130"/>
        <v>2.5700088712048812E-150</v>
      </c>
      <c r="IM101" s="86">
        <f t="shared" si="130"/>
        <v>1.1102420428581187E-157</v>
      </c>
      <c r="IN101" s="86">
        <f t="shared" si="130"/>
        <v>3.0526245737967425E-169</v>
      </c>
      <c r="IO101" s="86">
        <f t="shared" si="130"/>
        <v>1.2768641123204816E-157</v>
      </c>
      <c r="IP101" s="86">
        <f t="shared" si="130"/>
        <v>4.1931074742567877E-161</v>
      </c>
      <c r="IQ101" s="86">
        <f t="shared" si="130"/>
        <v>2.3622961818839601E-156</v>
      </c>
      <c r="IR101" s="86">
        <f t="shared" si="130"/>
        <v>1.2071035084412665E-162</v>
      </c>
      <c r="IS101" s="86">
        <f t="shared" si="130"/>
        <v>1.6371575981835001E-149</v>
      </c>
      <c r="IT101" s="86">
        <f t="shared" si="130"/>
        <v>1.1601457934241778E-162</v>
      </c>
      <c r="IU101" s="86">
        <f t="shared" si="130"/>
        <v>7.255111697509058E-159</v>
      </c>
      <c r="IV101" s="86">
        <f t="shared" si="130"/>
        <v>1.4555733616294142E-66</v>
      </c>
      <c r="IW101" s="86">
        <f t="shared" si="130"/>
        <v>1.8300240637449705E-43</v>
      </c>
      <c r="IY101" s="86">
        <f t="shared" si="131"/>
        <v>8.2679563003832474E-2</v>
      </c>
      <c r="IZ101" s="86">
        <f t="shared" si="131"/>
        <v>6.3483365707560871E-2</v>
      </c>
      <c r="JA101" s="86">
        <f t="shared" si="131"/>
        <v>4.3145620215733455E-2</v>
      </c>
      <c r="JB101" s="86">
        <f t="shared" si="131"/>
        <v>5.8057541884146524E-2</v>
      </c>
      <c r="JC101" s="86">
        <f t="shared" si="131"/>
        <v>6.607517424435945E-2</v>
      </c>
      <c r="JD101" s="86">
        <f t="shared" si="131"/>
        <v>5.8671111767421895E-2</v>
      </c>
      <c r="JE101" s="86">
        <f t="shared" si="131"/>
        <v>7.3594958194120125E-2</v>
      </c>
      <c r="JF101" s="86">
        <f t="shared" si="131"/>
        <v>9.2015208713761829E-2</v>
      </c>
      <c r="JG101" s="86">
        <f t="shared" si="131"/>
        <v>9.7812871197247644E-2</v>
      </c>
      <c r="JH101" s="86">
        <f t="shared" si="131"/>
        <v>8.2411283288677584E-2</v>
      </c>
      <c r="JI101" s="86">
        <f t="shared" si="131"/>
        <v>8.97054917296565E-2</v>
      </c>
      <c r="JJ101" s="86">
        <f t="shared" si="131"/>
        <v>7.546277133247957E-2</v>
      </c>
      <c r="JK101" s="86">
        <f t="shared" si="131"/>
        <v>6.1058287207664846E-2</v>
      </c>
      <c r="JL101" s="86">
        <f t="shared" si="131"/>
        <v>4.8414485892914659E-2</v>
      </c>
      <c r="JM101" s="86">
        <f t="shared" si="131"/>
        <v>3.0426763529084674E-2</v>
      </c>
    </row>
    <row r="102" spans="2:273" x14ac:dyDescent="0.25">
      <c r="B102" s="2">
        <v>75</v>
      </c>
      <c r="C102" s="37">
        <v>98.882000000000005</v>
      </c>
      <c r="D102" s="37">
        <v>99.048000000000002</v>
      </c>
      <c r="E102" s="37">
        <v>93</v>
      </c>
      <c r="F102" s="37">
        <v>99.129000000000005</v>
      </c>
      <c r="G102" s="37">
        <v>102.306</v>
      </c>
      <c r="H102" s="37">
        <v>100.67700000000001</v>
      </c>
      <c r="I102" s="37">
        <v>109.887</v>
      </c>
      <c r="J102" s="37">
        <v>110.274</v>
      </c>
      <c r="K102" s="37">
        <v>115.435</v>
      </c>
      <c r="L102" s="37">
        <v>112.887</v>
      </c>
      <c r="M102" s="37">
        <v>110.129</v>
      </c>
      <c r="N102" s="37">
        <v>106.065</v>
      </c>
      <c r="O102" s="37">
        <v>102.242</v>
      </c>
      <c r="P102" s="37">
        <v>91.825000000000003</v>
      </c>
      <c r="Q102" s="37">
        <v>82.762</v>
      </c>
      <c r="S102" s="4">
        <f t="shared" si="132"/>
        <v>97.946921512178818</v>
      </c>
      <c r="T102" s="4">
        <f t="shared" si="132"/>
        <v>101.149815316249</v>
      </c>
      <c r="U102" s="4">
        <f t="shared" si="132"/>
        <v>95.395614116119958</v>
      </c>
      <c r="V102" s="4">
        <f t="shared" si="132"/>
        <v>100.66393169694808</v>
      </c>
      <c r="W102" s="4">
        <f t="shared" si="132"/>
        <v>103.87388830864589</v>
      </c>
      <c r="X102" s="4">
        <f t="shared" si="132"/>
        <v>102.04320230087433</v>
      </c>
      <c r="Y102" s="4">
        <f t="shared" si="132"/>
        <v>112.08229940446675</v>
      </c>
      <c r="Z102" s="4">
        <f t="shared" si="132"/>
        <v>110.75929005426515</v>
      </c>
      <c r="AA102" s="4">
        <f t="shared" si="132"/>
        <v>116.4517837572723</v>
      </c>
      <c r="AB102" s="4">
        <f t="shared" si="132"/>
        <v>113.29197998313796</v>
      </c>
      <c r="AC102" s="4">
        <f t="shared" si="132"/>
        <v>111.72433143043736</v>
      </c>
      <c r="AD102" s="4">
        <f t="shared" si="132"/>
        <v>107.66386122743462</v>
      </c>
      <c r="AE102" s="4">
        <f t="shared" si="132"/>
        <v>104.98911353415581</v>
      </c>
      <c r="AF102" s="4">
        <f t="shared" si="132"/>
        <v>94.177795060492116</v>
      </c>
      <c r="AG102" s="4">
        <f t="shared" si="132"/>
        <v>83.78994358926785</v>
      </c>
      <c r="AI102" s="4">
        <f t="shared" si="133"/>
        <v>0.93507848782118685</v>
      </c>
      <c r="AJ102" s="4">
        <f t="shared" si="133"/>
        <v>-2.1018153162490023</v>
      </c>
      <c r="AK102" s="4">
        <f t="shared" si="133"/>
        <v>-2.3956141161199582</v>
      </c>
      <c r="AL102" s="4">
        <f t="shared" si="133"/>
        <v>-1.5349316969480782</v>
      </c>
      <c r="AM102" s="4">
        <f t="shared" si="133"/>
        <v>-1.567888308645891</v>
      </c>
      <c r="AN102" s="4">
        <f t="shared" si="133"/>
        <v>-1.3662023008743205</v>
      </c>
      <c r="AO102" s="4">
        <f t="shared" si="133"/>
        <v>-2.195299404466752</v>
      </c>
      <c r="AP102" s="4">
        <f t="shared" si="133"/>
        <v>-0.48529005426514971</v>
      </c>
      <c r="AQ102" s="4">
        <f t="shared" si="133"/>
        <v>-1.0167837572722931</v>
      </c>
      <c r="AR102" s="4">
        <f t="shared" si="133"/>
        <v>-0.40497998313796302</v>
      </c>
      <c r="AS102" s="4">
        <f t="shared" si="133"/>
        <v>-1.5953314304373549</v>
      </c>
      <c r="AT102" s="4">
        <f t="shared" si="133"/>
        <v>-1.5988612274346252</v>
      </c>
      <c r="AU102" s="4">
        <f t="shared" si="133"/>
        <v>-2.7471135341558011</v>
      </c>
      <c r="AV102" s="4">
        <f t="shared" si="133"/>
        <v>-2.3527950604921131</v>
      </c>
      <c r="AW102" s="4">
        <f t="shared" si="133"/>
        <v>-1.0279435892678492</v>
      </c>
      <c r="AY102" s="2">
        <f t="shared" si="125"/>
        <v>65.983354151213689</v>
      </c>
      <c r="AZ102" s="2">
        <f t="shared" si="125"/>
        <v>69.496939030252463</v>
      </c>
      <c r="BA102" s="2">
        <f t="shared" si="125"/>
        <v>74.267481749288478</v>
      </c>
      <c r="BB102" s="2">
        <f t="shared" si="125"/>
        <v>71.135571133752507</v>
      </c>
      <c r="BC102" s="2">
        <f t="shared" si="125"/>
        <v>71.770254777276548</v>
      </c>
      <c r="BD102" s="2">
        <f t="shared" si="125"/>
        <v>72.557420312091892</v>
      </c>
      <c r="BE102" s="2">
        <f t="shared" si="125"/>
        <v>78.679330657405032</v>
      </c>
      <c r="BF102" s="2">
        <f t="shared" si="125"/>
        <v>70.6533987430265</v>
      </c>
      <c r="BG102" s="2">
        <f t="shared" si="125"/>
        <v>73.149477050033283</v>
      </c>
      <c r="BH102" s="2">
        <f t="shared" si="125"/>
        <v>75.800748412098727</v>
      </c>
      <c r="BI102" s="2">
        <f t="shared" si="125"/>
        <v>72.919039073177387</v>
      </c>
      <c r="BJ102" s="2">
        <f t="shared" si="125"/>
        <v>73.312952228542073</v>
      </c>
      <c r="BK102" s="2">
        <f t="shared" si="125"/>
        <v>76.918722693831839</v>
      </c>
      <c r="BL102" s="2">
        <f t="shared" si="125"/>
        <v>71.520438168091744</v>
      </c>
      <c r="BM102" s="2">
        <f t="shared" si="125"/>
        <v>71.098534759437698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78.546393728222995</v>
      </c>
      <c r="DL102" s="2">
        <f t="shared" si="134"/>
        <v>82.356798399275135</v>
      </c>
      <c r="DM102" s="2">
        <f t="shared" si="134"/>
        <v>85.085269556025381</v>
      </c>
      <c r="DN102" s="2">
        <f t="shared" si="134"/>
        <v>76.893929930534554</v>
      </c>
      <c r="DO102" s="2">
        <f t="shared" si="134"/>
        <v>81.895847780126843</v>
      </c>
      <c r="DP102" s="2">
        <f t="shared" si="134"/>
        <v>83.697326547842394</v>
      </c>
      <c r="DQ102" s="2">
        <f t="shared" si="134"/>
        <v>89.390263937282214</v>
      </c>
      <c r="DR102" s="2">
        <f t="shared" si="134"/>
        <v>83.895779268292699</v>
      </c>
      <c r="DS102" s="2">
        <f t="shared" si="134"/>
        <v>90.087169365722019</v>
      </c>
      <c r="DT102" s="2">
        <f t="shared" si="134"/>
        <v>87.486252496626193</v>
      </c>
      <c r="DU102" s="2">
        <f t="shared" si="134"/>
        <v>84.323453204764633</v>
      </c>
      <c r="DV102" s="2">
        <f t="shared" si="134"/>
        <v>80.792424041075193</v>
      </c>
      <c r="DW102" s="2">
        <f t="shared" si="134"/>
        <v>87.599873009161385</v>
      </c>
      <c r="DX102" s="2">
        <f t="shared" si="134"/>
        <v>81.585829892037793</v>
      </c>
      <c r="DY102" s="2">
        <f t="shared" si="134"/>
        <v>74.632286987522264</v>
      </c>
      <c r="EA102" s="2">
        <f t="shared" si="94"/>
        <v>65.448915554960266</v>
      </c>
      <c r="EB102" s="2">
        <f t="shared" si="94"/>
        <v>68.718155926393777</v>
      </c>
      <c r="EC102" s="2">
        <f t="shared" si="94"/>
        <v>73.603374029044247</v>
      </c>
      <c r="ED102" s="2">
        <f t="shared" si="94"/>
        <v>70.816266263286224</v>
      </c>
      <c r="EE102" s="2">
        <f t="shared" si="94"/>
        <v>71.216790824476846</v>
      </c>
      <c r="EF102" s="2">
        <f t="shared" si="94"/>
        <v>71.837054475627269</v>
      </c>
      <c r="EG102" s="2">
        <f t="shared" si="94"/>
        <v>77.996613359850272</v>
      </c>
      <c r="EH102" s="2">
        <f t="shared" si="94"/>
        <v>69.832627996301312</v>
      </c>
      <c r="EI102" s="2">
        <f t="shared" si="94"/>
        <v>72.050000826884045</v>
      </c>
      <c r="EJ102" s="2">
        <f t="shared" si="94"/>
        <v>74.986527748470124</v>
      </c>
      <c r="EK102" s="2">
        <f t="shared" si="94"/>
        <v>72.213998122529631</v>
      </c>
      <c r="EL102" s="2">
        <f t="shared" si="94"/>
        <v>72.878641120143584</v>
      </c>
      <c r="EM102" s="2">
        <f t="shared" si="135"/>
        <v>76.315621818366381</v>
      </c>
      <c r="EN102" s="2">
        <f t="shared" si="135"/>
        <v>70.824128444051723</v>
      </c>
      <c r="EO102" s="2">
        <f t="shared" si="135"/>
        <v>70.81833935251106</v>
      </c>
      <c r="EQ102" s="2">
        <f t="shared" si="136"/>
        <v>64.922876658054506</v>
      </c>
      <c r="ER102" s="2">
        <f t="shared" si="136"/>
        <v>67.943268880745023</v>
      </c>
      <c r="ES102" s="2">
        <f t="shared" si="136"/>
        <v>72.697223126492275</v>
      </c>
      <c r="ET102" s="2">
        <f t="shared" si="136"/>
        <v>70.16203966167636</v>
      </c>
      <c r="EU102" s="2">
        <f t="shared" si="136"/>
        <v>71.039942996808065</v>
      </c>
      <c r="EV102" s="2">
        <f t="shared" si="136"/>
        <v>71.623346085304959</v>
      </c>
      <c r="EW102" s="2">
        <f t="shared" si="136"/>
        <v>76.526453460137603</v>
      </c>
      <c r="EX102" s="2">
        <f t="shared" si="136"/>
        <v>69.618772815638849</v>
      </c>
      <c r="EY102" s="2">
        <f t="shared" si="136"/>
        <v>71.58043181585677</v>
      </c>
      <c r="EZ102" s="2">
        <f t="shared" si="136"/>
        <v>74.086336321103147</v>
      </c>
      <c r="FA102" s="2">
        <f t="shared" si="136"/>
        <v>72.313375691145723</v>
      </c>
      <c r="FB102" s="2">
        <f t="shared" si="136"/>
        <v>73.137481457675321</v>
      </c>
      <c r="FC102" s="2">
        <f t="shared" si="136"/>
        <v>75.349480325757156</v>
      </c>
      <c r="FD102" s="2">
        <f t="shared" si="136"/>
        <v>70.611797665715329</v>
      </c>
      <c r="FE102" s="2">
        <f t="shared" si="136"/>
        <v>71.666679801207863</v>
      </c>
      <c r="FG102" s="2">
        <f t="shared" si="137"/>
        <v>0.95916409022305771</v>
      </c>
      <c r="FH102" s="2">
        <f t="shared" si="137"/>
        <v>0.94283758416217844</v>
      </c>
      <c r="FI102" s="2">
        <f t="shared" si="137"/>
        <v>0.94209238449880728</v>
      </c>
      <c r="FJ102" s="2">
        <f t="shared" si="137"/>
        <v>0.94734011138663043</v>
      </c>
      <c r="FK102" s="2">
        <f t="shared" si="137"/>
        <v>0.94815522042879774</v>
      </c>
      <c r="FL102" s="2">
        <f t="shared" si="137"/>
        <v>0.93924305287072596</v>
      </c>
      <c r="FM102" s="2">
        <f t="shared" si="137"/>
        <v>0.93993809174543608</v>
      </c>
      <c r="FN102" s="2">
        <f t="shared" si="137"/>
        <v>0.94161808565295368</v>
      </c>
      <c r="FO102" s="2">
        <f t="shared" si="137"/>
        <v>0.93900547604305751</v>
      </c>
      <c r="FP102" s="2">
        <f t="shared" si="137"/>
        <v>0.93476069316082988</v>
      </c>
      <c r="FQ102" s="2">
        <f t="shared" si="137"/>
        <v>0.94178773504456681</v>
      </c>
      <c r="FR102" s="2">
        <f t="shared" si="137"/>
        <v>0.94515567677482637</v>
      </c>
      <c r="FS102" s="2">
        <f t="shared" si="137"/>
        <v>0.94647909455724788</v>
      </c>
      <c r="FT102" s="2">
        <f t="shared" si="137"/>
        <v>0.93528649674672693</v>
      </c>
      <c r="FU102" s="2">
        <f t="shared" si="137"/>
        <v>0.92663774912307206</v>
      </c>
      <c r="FW102" s="2">
        <f t="shared" si="127"/>
        <v>7.7720628227764008E-4</v>
      </c>
      <c r="FX102" s="2">
        <f t="shared" si="127"/>
        <v>1.0771229745345011E-3</v>
      </c>
      <c r="FY102" s="2">
        <f t="shared" si="127"/>
        <v>8.6240730419984146E-4</v>
      </c>
      <c r="FZ102" s="2">
        <f t="shared" si="127"/>
        <v>1.1375588805176589E-3</v>
      </c>
      <c r="GA102" s="2">
        <f t="shared" si="127"/>
        <v>1.0709834369481948E-3</v>
      </c>
      <c r="GB102" s="2">
        <f t="shared" si="127"/>
        <v>1.0672803506770843E-3</v>
      </c>
      <c r="GC102" s="2">
        <f t="shared" si="127"/>
        <v>1.0931451142355683E-3</v>
      </c>
      <c r="GD102" s="2">
        <f t="shared" si="127"/>
        <v>1.2295530319482071E-3</v>
      </c>
      <c r="GE102" s="2">
        <f t="shared" si="127"/>
        <v>1.4742996067904398E-3</v>
      </c>
      <c r="GF102" s="2">
        <f t="shared" si="127"/>
        <v>1.3916091438329243E-3</v>
      </c>
      <c r="GG102" s="2">
        <f t="shared" si="127"/>
        <v>1.229079524389652E-3</v>
      </c>
      <c r="GH102" s="2">
        <f t="shared" si="127"/>
        <v>1.1012191985665114E-3</v>
      </c>
      <c r="GI102" s="2">
        <f t="shared" si="127"/>
        <v>8.7198978182516959E-4</v>
      </c>
      <c r="GJ102" s="2">
        <f t="shared" si="127"/>
        <v>5.5421840353562049E-4</v>
      </c>
      <c r="GK102" s="2">
        <f t="shared" si="127"/>
        <v>4.6635014998475376E-4</v>
      </c>
      <c r="GM102" s="86">
        <f t="shared" si="128"/>
        <v>1.7904369355000202E-3</v>
      </c>
      <c r="GN102" s="86">
        <f t="shared" si="128"/>
        <v>2.1084610974213432E-4</v>
      </c>
      <c r="GO102" s="86">
        <f t="shared" si="128"/>
        <v>1.1278083647955513E-3</v>
      </c>
      <c r="GP102" s="86">
        <f t="shared" si="128"/>
        <v>6.1783248997203133E-5</v>
      </c>
      <c r="GQ102" s="86">
        <f t="shared" si="128"/>
        <v>6.3507920652260794E-5</v>
      </c>
      <c r="GR102" s="86">
        <f t="shared" si="128"/>
        <v>1.3193903787289893E-5</v>
      </c>
      <c r="GS102" s="86">
        <f t="shared" si="128"/>
        <v>2.4039904535578937E-5</v>
      </c>
      <c r="GT102" s="86">
        <f t="shared" si="128"/>
        <v>2.2061083788998205E-6</v>
      </c>
      <c r="GU102" s="86">
        <f t="shared" si="128"/>
        <v>5.6713178593694164E-6</v>
      </c>
      <c r="GV102" s="86">
        <f t="shared" si="128"/>
        <v>4.0809498746781071E-6</v>
      </c>
      <c r="GW102" s="86">
        <f t="shared" si="128"/>
        <v>1.3491713395365732E-6</v>
      </c>
      <c r="GX102" s="86">
        <f t="shared" si="128"/>
        <v>3.0071765095389635E-8</v>
      </c>
      <c r="GY102" s="86">
        <f t="shared" si="128"/>
        <v>1.5840844297187847E-7</v>
      </c>
      <c r="GZ102" s="86">
        <f t="shared" si="128"/>
        <v>2.1425825435539222E-6</v>
      </c>
      <c r="HA102" s="86">
        <f t="shared" si="128"/>
        <v>4.6568775865495699E-9</v>
      </c>
      <c r="HC102" s="86">
        <f t="shared" si="73"/>
        <v>0.1016182696262341</v>
      </c>
      <c r="HD102" s="86">
        <f t="shared" si="73"/>
        <v>8.5807301278614509E-2</v>
      </c>
      <c r="HE102" s="86">
        <f t="shared" si="73"/>
        <v>5.5653210327046572E-2</v>
      </c>
      <c r="HF102" s="86">
        <f t="shared" si="73"/>
        <v>8.0051933498340458E-2</v>
      </c>
      <c r="HG102" s="86">
        <f t="shared" si="73"/>
        <v>9.0915311375712571E-2</v>
      </c>
      <c r="HH102" s="86">
        <f t="shared" si="73"/>
        <v>8.2451221579011635E-2</v>
      </c>
      <c r="HI102" s="86">
        <f t="shared" si="138"/>
        <v>0.10095282334298369</v>
      </c>
      <c r="HJ102" s="86">
        <f t="shared" si="138"/>
        <v>0.12575776557431023</v>
      </c>
      <c r="HK102" s="86">
        <f t="shared" si="138"/>
        <v>0.13362260825412922</v>
      </c>
      <c r="HL102" s="86">
        <f t="shared" si="138"/>
        <v>0.11421956932590818</v>
      </c>
      <c r="HM102" s="86">
        <f t="shared" si="138"/>
        <v>0.1214207249870095</v>
      </c>
      <c r="HN102" s="86">
        <f t="shared" si="138"/>
        <v>0.10406194566512306</v>
      </c>
      <c r="HO102" s="86">
        <f t="shared" si="138"/>
        <v>8.4051387680797826E-2</v>
      </c>
      <c r="HP102" s="86">
        <f t="shared" si="138"/>
        <v>6.8706822558079916E-2</v>
      </c>
      <c r="HQ102" s="86">
        <f t="shared" si="138"/>
        <v>4.7442309919080397E-2</v>
      </c>
      <c r="HS102" s="86">
        <f t="shared" si="129"/>
        <v>1.6139723623226109E-18</v>
      </c>
      <c r="HT102" s="86">
        <f t="shared" si="129"/>
        <v>6.8079283102075811E-21</v>
      </c>
      <c r="HU102" s="86">
        <f t="shared" si="129"/>
        <v>2.2701389592731245E-22</v>
      </c>
      <c r="HV102" s="86">
        <f t="shared" si="129"/>
        <v>6.4817941114799812E-22</v>
      </c>
      <c r="HW102" s="86">
        <f t="shared" si="129"/>
        <v>3.0204886484109094E-22</v>
      </c>
      <c r="HX102" s="86">
        <f t="shared" si="129"/>
        <v>2.0945783339929526E-24</v>
      </c>
      <c r="HY102" s="86">
        <f t="shared" si="129"/>
        <v>9.4813239650500528E-23</v>
      </c>
      <c r="HZ102" s="86">
        <f t="shared" si="129"/>
        <v>2.8506115969918974E-23</v>
      </c>
      <c r="IA102" s="86">
        <f t="shared" si="129"/>
        <v>1.0236187122450874E-22</v>
      </c>
      <c r="IB102" s="86">
        <f t="shared" si="129"/>
        <v>9.7295499773924406E-24</v>
      </c>
      <c r="IC102" s="86">
        <f t="shared" si="129"/>
        <v>4.2821145942956839E-22</v>
      </c>
      <c r="ID102" s="86">
        <f t="shared" si="129"/>
        <v>8.6011567238477866E-24</v>
      </c>
      <c r="IE102" s="86">
        <f t="shared" si="129"/>
        <v>1.6683391245603274E-23</v>
      </c>
      <c r="IF102" s="86">
        <f t="shared" si="129"/>
        <v>1.9954939113533827E-19</v>
      </c>
      <c r="IG102" s="86">
        <f t="shared" si="129"/>
        <v>5.5330111936967664E-15</v>
      </c>
      <c r="II102" s="86">
        <f t="shared" si="130"/>
        <v>4.8299252010755608E-118</v>
      </c>
      <c r="IJ102" s="86">
        <f t="shared" si="130"/>
        <v>1.5278401244510833E-141</v>
      </c>
      <c r="IK102" s="86">
        <f t="shared" si="130"/>
        <v>2.0292596835234484E-143</v>
      </c>
      <c r="IL102" s="86">
        <f t="shared" si="130"/>
        <v>2.288824149937688E-146</v>
      </c>
      <c r="IM102" s="86">
        <f t="shared" si="130"/>
        <v>1.4291909850144442E-153</v>
      </c>
      <c r="IN102" s="86">
        <f t="shared" si="130"/>
        <v>7.888423942197229E-165</v>
      </c>
      <c r="IO102" s="86">
        <f t="shared" si="130"/>
        <v>1.6839329793995841E-153</v>
      </c>
      <c r="IP102" s="86">
        <f t="shared" si="130"/>
        <v>8.0789932482382705E-157</v>
      </c>
      <c r="IQ102" s="86">
        <f t="shared" si="130"/>
        <v>4.4042779488419346E-152</v>
      </c>
      <c r="IR102" s="86">
        <f t="shared" si="130"/>
        <v>3.0753264547065879E-158</v>
      </c>
      <c r="IS102" s="86">
        <f t="shared" si="130"/>
        <v>1.5377370335134617E-145</v>
      </c>
      <c r="IT102" s="86">
        <f t="shared" si="130"/>
        <v>2.101500847414754E-158</v>
      </c>
      <c r="IU102" s="86">
        <f t="shared" si="130"/>
        <v>7.6371751188533415E-155</v>
      </c>
      <c r="IV102" s="86">
        <f t="shared" si="130"/>
        <v>5.3005899056251807E-65</v>
      </c>
      <c r="IW102" s="86">
        <f t="shared" si="130"/>
        <v>1.764048237282804E-42</v>
      </c>
      <c r="IY102" s="86">
        <f t="shared" si="131"/>
        <v>0.10340870656173412</v>
      </c>
      <c r="IZ102" s="86">
        <f t="shared" si="131"/>
        <v>8.6018147388356642E-2</v>
      </c>
      <c r="JA102" s="86">
        <f t="shared" si="131"/>
        <v>5.6781018691842121E-2</v>
      </c>
      <c r="JB102" s="86">
        <f t="shared" si="131"/>
        <v>8.0113716747337665E-2</v>
      </c>
      <c r="JC102" s="86">
        <f t="shared" si="131"/>
        <v>9.0978819296364838E-2</v>
      </c>
      <c r="JD102" s="86">
        <f t="shared" si="131"/>
        <v>8.2464415482798925E-2</v>
      </c>
      <c r="JE102" s="86">
        <f t="shared" si="131"/>
        <v>0.10097686324751927</v>
      </c>
      <c r="JF102" s="86">
        <f t="shared" si="131"/>
        <v>0.12575997168268913</v>
      </c>
      <c r="JG102" s="86">
        <f t="shared" si="131"/>
        <v>0.13362827957198858</v>
      </c>
      <c r="JH102" s="86">
        <f t="shared" si="131"/>
        <v>0.11422365027578286</v>
      </c>
      <c r="JI102" s="86">
        <f t="shared" si="131"/>
        <v>0.12142207415834903</v>
      </c>
      <c r="JJ102" s="86">
        <f t="shared" si="131"/>
        <v>0.10406197573688815</v>
      </c>
      <c r="JK102" s="86">
        <f t="shared" si="131"/>
        <v>8.40515460892408E-2</v>
      </c>
      <c r="JL102" s="86">
        <f t="shared" si="131"/>
        <v>6.8708965140623468E-2</v>
      </c>
      <c r="JM102" s="86">
        <f t="shared" si="131"/>
        <v>4.7442314575963512E-2</v>
      </c>
    </row>
    <row r="103" spans="2:273" x14ac:dyDescent="0.25">
      <c r="B103" s="2">
        <v>76</v>
      </c>
      <c r="C103" s="37">
        <v>104.41200000000001</v>
      </c>
      <c r="D103" s="37">
        <v>108.67700000000001</v>
      </c>
      <c r="E103" s="37">
        <v>101.857</v>
      </c>
      <c r="F103" s="37">
        <v>109.274</v>
      </c>
      <c r="G103" s="37">
        <v>112.82299999999999</v>
      </c>
      <c r="H103" s="37">
        <v>110.226</v>
      </c>
      <c r="I103" s="37">
        <v>120.5</v>
      </c>
      <c r="J103" s="37">
        <v>120.67700000000001</v>
      </c>
      <c r="K103" s="37">
        <v>128.065</v>
      </c>
      <c r="L103" s="37">
        <v>123.226</v>
      </c>
      <c r="M103" s="37">
        <v>121.371</v>
      </c>
      <c r="N103" s="37">
        <v>116.968</v>
      </c>
      <c r="O103" s="37">
        <v>110.419</v>
      </c>
      <c r="P103" s="37">
        <v>99.332999999999998</v>
      </c>
      <c r="Q103" s="37">
        <v>87.570999999999998</v>
      </c>
      <c r="S103" s="4">
        <f t="shared" si="132"/>
        <v>104.64490793082014</v>
      </c>
      <c r="T103" s="4">
        <f t="shared" si="132"/>
        <v>109.36119478487228</v>
      </c>
      <c r="U103" s="4">
        <f t="shared" si="132"/>
        <v>101.34113328974374</v>
      </c>
      <c r="V103" s="4">
        <f t="shared" si="132"/>
        <v>108.73371550801087</v>
      </c>
      <c r="W103" s="4">
        <f t="shared" si="132"/>
        <v>112.439387045431</v>
      </c>
      <c r="X103" s="4">
        <f t="shared" si="132"/>
        <v>110.45080482140958</v>
      </c>
      <c r="Y103" s="4">
        <f t="shared" si="132"/>
        <v>120.60791810735152</v>
      </c>
      <c r="Z103" s="4">
        <f t="shared" si="132"/>
        <v>120.6487659152811</v>
      </c>
      <c r="AA103" s="4">
        <f t="shared" si="132"/>
        <v>126.97047489506215</v>
      </c>
      <c r="AB103" s="4">
        <f t="shared" si="132"/>
        <v>123.06058644074552</v>
      </c>
      <c r="AC103" s="4">
        <f t="shared" si="132"/>
        <v>121.0353212875155</v>
      </c>
      <c r="AD103" s="4">
        <f t="shared" si="132"/>
        <v>116.6433242305384</v>
      </c>
      <c r="AE103" s="4">
        <f t="shared" si="132"/>
        <v>112.42558310852903</v>
      </c>
      <c r="AF103" s="4">
        <f t="shared" si="132"/>
        <v>100.98768598023234</v>
      </c>
      <c r="AG103" s="4">
        <f t="shared" si="132"/>
        <v>88.934096212399666</v>
      </c>
      <c r="AI103" s="4">
        <f t="shared" si="133"/>
        <v>-0.23290793082013295</v>
      </c>
      <c r="AJ103" s="4">
        <f t="shared" si="133"/>
        <v>-0.68419478487227536</v>
      </c>
      <c r="AK103" s="4">
        <f t="shared" si="133"/>
        <v>0.51586671025626174</v>
      </c>
      <c r="AL103" s="4">
        <f t="shared" si="133"/>
        <v>0.54028449198912654</v>
      </c>
      <c r="AM103" s="4">
        <f t="shared" si="133"/>
        <v>0.38361295456898858</v>
      </c>
      <c r="AN103" s="4">
        <f t="shared" si="133"/>
        <v>-0.22480482140957747</v>
      </c>
      <c r="AO103" s="4">
        <f t="shared" si="133"/>
        <v>-0.10791810735152296</v>
      </c>
      <c r="AP103" s="4">
        <f t="shared" si="133"/>
        <v>2.8234084718903318E-2</v>
      </c>
      <c r="AQ103" s="4">
        <f t="shared" si="133"/>
        <v>1.0945251049378442</v>
      </c>
      <c r="AR103" s="4">
        <f t="shared" si="133"/>
        <v>0.16541355925447476</v>
      </c>
      <c r="AS103" s="4">
        <f t="shared" si="133"/>
        <v>0.33567871248449421</v>
      </c>
      <c r="AT103" s="4">
        <f t="shared" si="133"/>
        <v>0.32467576946160648</v>
      </c>
      <c r="AU103" s="4">
        <f t="shared" si="133"/>
        <v>-2.0065831085290284</v>
      </c>
      <c r="AV103" s="4">
        <f t="shared" si="133"/>
        <v>-1.6546859802323439</v>
      </c>
      <c r="AW103" s="4">
        <f t="shared" si="133"/>
        <v>-1.3630962123996682</v>
      </c>
      <c r="AY103" s="2">
        <f t="shared" si="125"/>
        <v>65.83781001498069</v>
      </c>
      <c r="AZ103" s="2">
        <f t="shared" si="125"/>
        <v>69.299085808380852</v>
      </c>
      <c r="BA103" s="2">
        <f t="shared" si="125"/>
        <v>74.058534716836334</v>
      </c>
      <c r="BB103" s="2">
        <f t="shared" si="125"/>
        <v>70.960280007525796</v>
      </c>
      <c r="BC103" s="2">
        <f t="shared" si="125"/>
        <v>71.586352176978494</v>
      </c>
      <c r="BD103" s="2">
        <f t="shared" si="125"/>
        <v>72.345362310294277</v>
      </c>
      <c r="BE103" s="2">
        <f t="shared" si="125"/>
        <v>78.390982905526712</v>
      </c>
      <c r="BF103" s="2">
        <f t="shared" si="125"/>
        <v>70.484919956305731</v>
      </c>
      <c r="BG103" s="2">
        <f t="shared" si="125"/>
        <v>72.932723953285162</v>
      </c>
      <c r="BH103" s="2">
        <f t="shared" si="125"/>
        <v>75.572081120990291</v>
      </c>
      <c r="BI103" s="2">
        <f t="shared" si="125"/>
        <v>72.752757584345943</v>
      </c>
      <c r="BJ103" s="2">
        <f t="shared" si="125"/>
        <v>73.158972291450539</v>
      </c>
      <c r="BK103" s="2">
        <f t="shared" si="125"/>
        <v>76.716406426354027</v>
      </c>
      <c r="BL103" s="2">
        <f t="shared" si="125"/>
        <v>71.37704036081378</v>
      </c>
      <c r="BM103" s="2">
        <f t="shared" si="125"/>
        <v>71.022704168340326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78.598214634146331</v>
      </c>
      <c r="DL103" s="2">
        <f t="shared" si="134"/>
        <v>82.454770462096036</v>
      </c>
      <c r="DM103" s="2">
        <f t="shared" si="134"/>
        <v>85.172332699083867</v>
      </c>
      <c r="DN103" s="2">
        <f t="shared" si="134"/>
        <v>76.842182724252453</v>
      </c>
      <c r="DO103" s="2">
        <f t="shared" si="134"/>
        <v>81.915104651162778</v>
      </c>
      <c r="DP103" s="2">
        <f t="shared" si="134"/>
        <v>83.749820637898679</v>
      </c>
      <c r="DQ103" s="2">
        <f t="shared" si="134"/>
        <v>89.37265505226479</v>
      </c>
      <c r="DR103" s="2">
        <f t="shared" si="134"/>
        <v>83.941204878048794</v>
      </c>
      <c r="DS103" s="2">
        <f t="shared" si="134"/>
        <v>90.22885377867749</v>
      </c>
      <c r="DT103" s="2">
        <f t="shared" si="134"/>
        <v>87.581707152496648</v>
      </c>
      <c r="DU103" s="2">
        <f t="shared" si="134"/>
        <v>84.388478648407769</v>
      </c>
      <c r="DV103" s="2">
        <f t="shared" si="134"/>
        <v>80.776929628511013</v>
      </c>
      <c r="DW103" s="2">
        <f t="shared" si="134"/>
        <v>87.640259760394642</v>
      </c>
      <c r="DX103" s="2">
        <f t="shared" si="134"/>
        <v>81.653128879892051</v>
      </c>
      <c r="DY103" s="2">
        <f t="shared" si="134"/>
        <v>74.613062388591786</v>
      </c>
      <c r="EA103" s="2">
        <f t="shared" si="94"/>
        <v>65.34279740155371</v>
      </c>
      <c r="EB103" s="2">
        <f t="shared" si="94"/>
        <v>68.572601506239778</v>
      </c>
      <c r="EC103" s="2">
        <f t="shared" si="94"/>
        <v>73.436391703253406</v>
      </c>
      <c r="ED103" s="2">
        <f t="shared" si="94"/>
        <v>70.662924301795101</v>
      </c>
      <c r="EE103" s="2">
        <f t="shared" si="94"/>
        <v>71.07148553699912</v>
      </c>
      <c r="EF103" s="2">
        <f t="shared" si="94"/>
        <v>71.672809287189011</v>
      </c>
      <c r="EG103" s="2">
        <f t="shared" si="94"/>
        <v>77.752810281435927</v>
      </c>
      <c r="EH103" s="2">
        <f t="shared" si="94"/>
        <v>69.72431318016929</v>
      </c>
      <c r="EI103" s="2">
        <f t="shared" si="94"/>
        <v>71.908861962040831</v>
      </c>
      <c r="EJ103" s="2">
        <f t="shared" si="94"/>
        <v>74.809064755222593</v>
      </c>
      <c r="EK103" s="2">
        <f t="shared" si="94"/>
        <v>72.096694554995224</v>
      </c>
      <c r="EL103" s="2">
        <f t="shared" si="94"/>
        <v>72.755502728039772</v>
      </c>
      <c r="EM103" s="2">
        <f t="shared" si="135"/>
        <v>76.153986888784402</v>
      </c>
      <c r="EN103" s="2">
        <f t="shared" si="135"/>
        <v>70.728720909309985</v>
      </c>
      <c r="EO103" s="2">
        <f t="shared" si="135"/>
        <v>70.763015725177723</v>
      </c>
      <c r="EQ103" s="2">
        <f t="shared" si="136"/>
        <v>64.830731742968695</v>
      </c>
      <c r="ER103" s="2">
        <f t="shared" si="136"/>
        <v>67.81920906166269</v>
      </c>
      <c r="ES103" s="2">
        <f t="shared" si="136"/>
        <v>72.554243511078027</v>
      </c>
      <c r="ET103" s="2">
        <f t="shared" si="136"/>
        <v>70.026895345092726</v>
      </c>
      <c r="EU103" s="2">
        <f t="shared" si="136"/>
        <v>70.899587176038395</v>
      </c>
      <c r="EV103" s="2">
        <f t="shared" si="136"/>
        <v>71.465208327796944</v>
      </c>
      <c r="EW103" s="2">
        <f t="shared" si="136"/>
        <v>76.325540119936733</v>
      </c>
      <c r="EX103" s="2">
        <f t="shared" si="136"/>
        <v>69.517042463188986</v>
      </c>
      <c r="EY103" s="2">
        <f t="shared" si="136"/>
        <v>71.453948644501281</v>
      </c>
      <c r="EZ103" s="2">
        <f t="shared" si="136"/>
        <v>73.937229992612629</v>
      </c>
      <c r="FA103" s="2">
        <f t="shared" si="136"/>
        <v>72.193041622566</v>
      </c>
      <c r="FB103" s="2">
        <f t="shared" si="136"/>
        <v>73.00673355411584</v>
      </c>
      <c r="FC103" s="2">
        <f t="shared" si="136"/>
        <v>75.215581089383946</v>
      </c>
      <c r="FD103" s="2">
        <f t="shared" si="136"/>
        <v>70.522961632000346</v>
      </c>
      <c r="FE103" s="2">
        <f t="shared" si="136"/>
        <v>71.582697073827902</v>
      </c>
      <c r="FG103" s="2">
        <f t="shared" si="137"/>
        <v>0.96262290736561285</v>
      </c>
      <c r="FH103" s="2">
        <f t="shared" si="137"/>
        <v>0.9476037210028907</v>
      </c>
      <c r="FI103" s="2">
        <f t="shared" si="137"/>
        <v>0.94691715702502133</v>
      </c>
      <c r="FJ103" s="2">
        <f t="shared" si="137"/>
        <v>0.95175004464621293</v>
      </c>
      <c r="FK103" s="2">
        <f t="shared" si="137"/>
        <v>0.95250031602335761</v>
      </c>
      <c r="FL103" s="2">
        <f t="shared" si="137"/>
        <v>0.94429118897871145</v>
      </c>
      <c r="FM103" s="2">
        <f t="shared" si="137"/>
        <v>0.94493186472919999</v>
      </c>
      <c r="FN103" s="2">
        <f t="shared" si="137"/>
        <v>0.94648013102998019</v>
      </c>
      <c r="FO103" s="2">
        <f t="shared" si="137"/>
        <v>0.94407217638007901</v>
      </c>
      <c r="FP103" s="2">
        <f t="shared" si="137"/>
        <v>0.94015752816672704</v>
      </c>
      <c r="FQ103" s="2">
        <f t="shared" si="137"/>
        <v>0.94663645270876096</v>
      </c>
      <c r="FR103" s="2">
        <f t="shared" si="137"/>
        <v>0.94973883714803586</v>
      </c>
      <c r="FS103" s="2">
        <f t="shared" si="137"/>
        <v>0.95095739977073679</v>
      </c>
      <c r="FT103" s="2">
        <f t="shared" si="137"/>
        <v>0.94064259737556077</v>
      </c>
      <c r="FU103" s="2">
        <f t="shared" si="137"/>
        <v>0.9326581346789129</v>
      </c>
      <c r="FW103" s="2">
        <f t="shared" si="127"/>
        <v>8.5212584707844343E-4</v>
      </c>
      <c r="FX103" s="2">
        <f t="shared" si="127"/>
        <v>1.180919136346053E-3</v>
      </c>
      <c r="FY103" s="2">
        <f t="shared" si="127"/>
        <v>9.4553213366587363E-4</v>
      </c>
      <c r="FZ103" s="2">
        <f t="shared" si="127"/>
        <v>1.2471716326929278E-3</v>
      </c>
      <c r="GA103" s="2">
        <f t="shared" si="127"/>
        <v>1.1741886621805607E-3</v>
      </c>
      <c r="GB103" s="2">
        <f t="shared" si="127"/>
        <v>1.1701291463302441E-3</v>
      </c>
      <c r="GC103" s="2">
        <f t="shared" si="127"/>
        <v>1.1984833853265237E-3</v>
      </c>
      <c r="GD103" s="2">
        <f t="shared" si="127"/>
        <v>1.3480181817971655E-3</v>
      </c>
      <c r="GE103" s="2">
        <f t="shared" si="127"/>
        <v>1.6163074734629611E-3</v>
      </c>
      <c r="GF103" s="2">
        <f t="shared" si="127"/>
        <v>1.5256642481759691E-3</v>
      </c>
      <c r="GG103" s="2">
        <f t="shared" si="127"/>
        <v>1.3474991142159343E-3</v>
      </c>
      <c r="GH103" s="2">
        <f t="shared" si="127"/>
        <v>1.2073345687809514E-3</v>
      </c>
      <c r="GI103" s="2">
        <f t="shared" si="127"/>
        <v>9.5603735351932218E-4</v>
      </c>
      <c r="GJ103" s="2">
        <f t="shared" si="127"/>
        <v>6.0765590402186173E-4</v>
      </c>
      <c r="GK103" s="2">
        <f t="shared" si="127"/>
        <v>5.113197656098394E-4</v>
      </c>
      <c r="GM103" s="86">
        <f t="shared" si="128"/>
        <v>6.429437748865643E-4</v>
      </c>
      <c r="GN103" s="86">
        <f t="shared" si="128"/>
        <v>5.1235218522132586E-5</v>
      </c>
      <c r="GO103" s="86">
        <f t="shared" si="128"/>
        <v>3.7151366282284529E-4</v>
      </c>
      <c r="GP103" s="86">
        <f t="shared" si="128"/>
        <v>1.2506404564993558E-5</v>
      </c>
      <c r="GQ103" s="86">
        <f t="shared" si="128"/>
        <v>1.2836223124610629E-5</v>
      </c>
      <c r="GR103" s="86">
        <f t="shared" si="128"/>
        <v>2.0575082788976702E-6</v>
      </c>
      <c r="GS103" s="86">
        <f t="shared" si="128"/>
        <v>4.2484567806792031E-6</v>
      </c>
      <c r="GT103" s="86">
        <f t="shared" si="128"/>
        <v>2.7616455001723738E-7</v>
      </c>
      <c r="GU103" s="86">
        <f t="shared" si="128"/>
        <v>8.383683694776707E-7</v>
      </c>
      <c r="GV103" s="86">
        <f t="shared" si="128"/>
        <v>5.0968334012103888E-7</v>
      </c>
      <c r="GW103" s="86">
        <f t="shared" si="128"/>
        <v>1.4487897065840277E-7</v>
      </c>
      <c r="GX103" s="86">
        <f t="shared" si="128"/>
        <v>1.6408510014718013E-9</v>
      </c>
      <c r="GY103" s="86">
        <f t="shared" si="128"/>
        <v>9.728939600328473E-9</v>
      </c>
      <c r="GZ103" s="86">
        <f t="shared" si="128"/>
        <v>2.4680594674620218E-7</v>
      </c>
      <c r="HA103" s="86">
        <f t="shared" si="128"/>
        <v>2.3573543769180995E-10</v>
      </c>
      <c r="HC103" s="86">
        <f t="shared" si="73"/>
        <v>0.13043495569031074</v>
      </c>
      <c r="HD103" s="86">
        <f t="shared" si="73"/>
        <v>0.11533098770915212</v>
      </c>
      <c r="HE103" s="86">
        <f t="shared" si="73"/>
        <v>7.605263415985837E-2</v>
      </c>
      <c r="HF103" s="86">
        <f t="shared" si="73"/>
        <v>0.10882680450273598</v>
      </c>
      <c r="HG103" s="86">
        <f t="shared" si="73"/>
        <v>0.12321956624448384</v>
      </c>
      <c r="HH103" s="86">
        <f t="shared" si="73"/>
        <v>0.11363091837565294</v>
      </c>
      <c r="HI103" s="86">
        <f t="shared" si="138"/>
        <v>0.13605411274074661</v>
      </c>
      <c r="HJ103" s="86">
        <f t="shared" si="138"/>
        <v>0.16846406986048199</v>
      </c>
      <c r="HK103" s="86">
        <f t="shared" si="138"/>
        <v>0.17887548945259549</v>
      </c>
      <c r="HL103" s="86">
        <f t="shared" si="138"/>
        <v>0.1550268998579567</v>
      </c>
      <c r="HM103" s="86">
        <f t="shared" si="138"/>
        <v>0.16131364536818937</v>
      </c>
      <c r="HN103" s="86">
        <f t="shared" si="138"/>
        <v>0.14066996426092843</v>
      </c>
      <c r="HO103" s="86">
        <f t="shared" si="138"/>
        <v>0.11360212965664146</v>
      </c>
      <c r="HP103" s="86">
        <f t="shared" si="138"/>
        <v>9.5546905233842239E-2</v>
      </c>
      <c r="HQ103" s="86">
        <f t="shared" si="138"/>
        <v>7.1833922344987047E-2</v>
      </c>
      <c r="HS103" s="86">
        <f t="shared" si="129"/>
        <v>7.3875148409655404E-18</v>
      </c>
      <c r="HT103" s="86">
        <f t="shared" si="129"/>
        <v>4.3819230768421075E-20</v>
      </c>
      <c r="HU103" s="86">
        <f t="shared" si="129"/>
        <v>1.4925715657979483E-21</v>
      </c>
      <c r="HV103" s="86">
        <f t="shared" si="129"/>
        <v>4.5923123949637828E-21</v>
      </c>
      <c r="HW103" s="86">
        <f t="shared" si="129"/>
        <v>2.2412497927128776E-21</v>
      </c>
      <c r="HX103" s="86">
        <f t="shared" si="129"/>
        <v>1.853638105881295E-23</v>
      </c>
      <c r="HY103" s="86">
        <f t="shared" si="129"/>
        <v>7.246679091920826E-22</v>
      </c>
      <c r="HZ103" s="86">
        <f t="shared" si="129"/>
        <v>2.367509131495109E-22</v>
      </c>
      <c r="IA103" s="86">
        <f t="shared" si="129"/>
        <v>8.4830123404579223E-22</v>
      </c>
      <c r="IB103" s="86">
        <f t="shared" si="129"/>
        <v>8.6861291250790891E-23</v>
      </c>
      <c r="IC103" s="86">
        <f t="shared" si="129"/>
        <v>3.1119546054363924E-21</v>
      </c>
      <c r="ID103" s="86">
        <f t="shared" si="129"/>
        <v>7.153176763813235E-23</v>
      </c>
      <c r="IE103" s="86">
        <f t="shared" si="129"/>
        <v>1.2481380004256717E-22</v>
      </c>
      <c r="IF103" s="86">
        <f t="shared" si="129"/>
        <v>9.6794125812458107E-19</v>
      </c>
      <c r="IG103" s="86">
        <f t="shared" si="129"/>
        <v>1.7593140675634236E-14</v>
      </c>
      <c r="II103" s="86">
        <f t="shared" si="130"/>
        <v>4.4808665773075952E-115</v>
      </c>
      <c r="IJ103" s="86">
        <f t="shared" si="130"/>
        <v>8.3300604732523272E-138</v>
      </c>
      <c r="IK103" s="86">
        <f t="shared" si="130"/>
        <v>9.4498238496400655E-140</v>
      </c>
      <c r="IL103" s="86">
        <f t="shared" si="130"/>
        <v>1.8035915563593965E-142</v>
      </c>
      <c r="IM103" s="86">
        <f t="shared" si="130"/>
        <v>1.6215675783232802E-149</v>
      </c>
      <c r="IN103" s="86">
        <f t="shared" si="130"/>
        <v>1.7801631540280111E-160</v>
      </c>
      <c r="IO103" s="86">
        <f t="shared" si="130"/>
        <v>1.9560177481893803E-149</v>
      </c>
      <c r="IP103" s="86">
        <f t="shared" si="130"/>
        <v>1.3609405461041512E-152</v>
      </c>
      <c r="IQ103" s="86">
        <f t="shared" si="130"/>
        <v>7.1559151703777251E-148</v>
      </c>
      <c r="IR103" s="86">
        <f t="shared" si="130"/>
        <v>6.8064714932563998E-154</v>
      </c>
      <c r="IS103" s="86">
        <f t="shared" si="130"/>
        <v>1.2752564468593344E-141</v>
      </c>
      <c r="IT103" s="86">
        <f t="shared" si="130"/>
        <v>3.3381340540777109E-154</v>
      </c>
      <c r="IU103" s="86">
        <f t="shared" si="130"/>
        <v>7.1304263325257939E-151</v>
      </c>
      <c r="IV103" s="86">
        <f t="shared" si="130"/>
        <v>1.8479062437404884E-63</v>
      </c>
      <c r="IW103" s="86">
        <f t="shared" si="130"/>
        <v>1.6555410804322389E-41</v>
      </c>
      <c r="IY103" s="86">
        <f t="shared" si="131"/>
        <v>0.1310778994651973</v>
      </c>
      <c r="IZ103" s="86">
        <f t="shared" si="131"/>
        <v>0.11538222292767425</v>
      </c>
      <c r="JA103" s="86">
        <f t="shared" si="131"/>
        <v>7.6424147822681213E-2</v>
      </c>
      <c r="JB103" s="86">
        <f t="shared" si="131"/>
        <v>0.10883931090730097</v>
      </c>
      <c r="JC103" s="86">
        <f t="shared" si="131"/>
        <v>0.12323240246760844</v>
      </c>
      <c r="JD103" s="86">
        <f t="shared" si="131"/>
        <v>0.11363297588393183</v>
      </c>
      <c r="JE103" s="86">
        <f t="shared" si="131"/>
        <v>0.13605836119752729</v>
      </c>
      <c r="JF103" s="86">
        <f t="shared" si="131"/>
        <v>0.16846434602503199</v>
      </c>
      <c r="JG103" s="86">
        <f t="shared" si="131"/>
        <v>0.17887632782096496</v>
      </c>
      <c r="JH103" s="86">
        <f t="shared" si="131"/>
        <v>0.15502740954129682</v>
      </c>
      <c r="JI103" s="86">
        <f t="shared" si="131"/>
        <v>0.16131379024716003</v>
      </c>
      <c r="JJ103" s="86">
        <f t="shared" si="131"/>
        <v>0.14066996590177944</v>
      </c>
      <c r="JK103" s="86">
        <f t="shared" si="131"/>
        <v>0.11360213938558106</v>
      </c>
      <c r="JL103" s="86">
        <f t="shared" si="131"/>
        <v>9.5547152039788988E-2</v>
      </c>
      <c r="JM103" s="86">
        <f t="shared" si="131"/>
        <v>7.1833922580740076E-2</v>
      </c>
    </row>
    <row r="104" spans="2:273" x14ac:dyDescent="0.25">
      <c r="B104" s="2">
        <v>77</v>
      </c>
      <c r="C104" s="37">
        <v>113.265</v>
      </c>
      <c r="D104" s="37">
        <v>120.952</v>
      </c>
      <c r="E104" s="37">
        <v>109.508</v>
      </c>
      <c r="F104" s="37">
        <v>119.887</v>
      </c>
      <c r="G104" s="37">
        <v>124.113</v>
      </c>
      <c r="H104" s="37">
        <v>120.968</v>
      </c>
      <c r="I104" s="37">
        <v>131</v>
      </c>
      <c r="J104" s="37">
        <v>133.774</v>
      </c>
      <c r="K104" s="37">
        <v>140.71</v>
      </c>
      <c r="L104" s="37">
        <v>136.37100000000001</v>
      </c>
      <c r="M104" s="37">
        <v>133.12899999999999</v>
      </c>
      <c r="N104" s="37">
        <v>129.08099999999999</v>
      </c>
      <c r="O104" s="37">
        <v>121.161</v>
      </c>
      <c r="P104" s="37">
        <v>109.01600000000001</v>
      </c>
      <c r="Q104" s="37">
        <v>95.697999999999993</v>
      </c>
      <c r="S104" s="4">
        <f t="shared" si="132"/>
        <v>112.15872602751813</v>
      </c>
      <c r="T104" s="4">
        <f t="shared" si="132"/>
        <v>118.78857534421718</v>
      </c>
      <c r="U104" s="4">
        <f t="shared" si="132"/>
        <v>108.45236595130331</v>
      </c>
      <c r="V104" s="4">
        <f t="shared" si="132"/>
        <v>118.07759800862689</v>
      </c>
      <c r="W104" s="4">
        <f t="shared" si="132"/>
        <v>122.24985025241638</v>
      </c>
      <c r="X104" s="4">
        <f t="shared" si="132"/>
        <v>120.2190270796747</v>
      </c>
      <c r="Y104" s="4">
        <f t="shared" si="132"/>
        <v>130.28144313829094</v>
      </c>
      <c r="Z104" s="4">
        <f t="shared" si="132"/>
        <v>131.59503349058187</v>
      </c>
      <c r="AA104" s="4">
        <f t="shared" si="132"/>
        <v>138.53709910392902</v>
      </c>
      <c r="AB104" s="4">
        <f t="shared" si="132"/>
        <v>134.02301722069052</v>
      </c>
      <c r="AC104" s="4">
        <f t="shared" si="132"/>
        <v>131.35918991980708</v>
      </c>
      <c r="AD104" s="4">
        <f t="shared" si="132"/>
        <v>126.79318701166758</v>
      </c>
      <c r="AE104" s="4">
        <f t="shared" si="132"/>
        <v>120.99235038983716</v>
      </c>
      <c r="AF104" s="4">
        <f t="shared" si="132"/>
        <v>109.03318507551793</v>
      </c>
      <c r="AG104" s="4">
        <f t="shared" si="132"/>
        <v>95.401533784641074</v>
      </c>
      <c r="AI104" s="4">
        <f t="shared" si="133"/>
        <v>1.1062739724818726</v>
      </c>
      <c r="AJ104" s="4">
        <f t="shared" si="133"/>
        <v>2.1634246557828192</v>
      </c>
      <c r="AK104" s="4">
        <f t="shared" si="133"/>
        <v>1.0556340486966889</v>
      </c>
      <c r="AL104" s="4">
        <f t="shared" si="133"/>
        <v>1.8094019913731074</v>
      </c>
      <c r="AM104" s="4">
        <f t="shared" si="133"/>
        <v>1.8631497475836198</v>
      </c>
      <c r="AN104" s="4">
        <f t="shared" si="133"/>
        <v>0.74897292032530061</v>
      </c>
      <c r="AO104" s="4">
        <f t="shared" si="133"/>
        <v>0.71855686170906097</v>
      </c>
      <c r="AP104" s="4">
        <f t="shared" si="133"/>
        <v>2.1789665094181316</v>
      </c>
      <c r="AQ104" s="4">
        <f t="shared" si="133"/>
        <v>2.1729008960709848</v>
      </c>
      <c r="AR104" s="4">
        <f t="shared" si="133"/>
        <v>2.3479827793094898</v>
      </c>
      <c r="AS104" s="4">
        <f t="shared" si="133"/>
        <v>1.7698100801929115</v>
      </c>
      <c r="AT104" s="4">
        <f t="shared" si="133"/>
        <v>2.287812988332405</v>
      </c>
      <c r="AU104" s="4">
        <f t="shared" si="133"/>
        <v>0.16864961016284497</v>
      </c>
      <c r="AV104" s="4">
        <f t="shared" si="133"/>
        <v>-1.7185075517929249E-2</v>
      </c>
      <c r="AW104" s="4">
        <f t="shared" si="133"/>
        <v>0.29646621535891882</v>
      </c>
      <c r="AY104" s="2">
        <f t="shared" si="125"/>
        <v>65.69496131494833</v>
      </c>
      <c r="AZ104" s="2">
        <f t="shared" si="125"/>
        <v>69.104236031041978</v>
      </c>
      <c r="BA104" s="2">
        <f t="shared" si="125"/>
        <v>73.851704422427105</v>
      </c>
      <c r="BB104" s="2">
        <f t="shared" si="125"/>
        <v>70.786301643002304</v>
      </c>
      <c r="BC104" s="2">
        <f t="shared" si="125"/>
        <v>71.404843691229587</v>
      </c>
      <c r="BD104" s="2">
        <f t="shared" si="125"/>
        <v>72.135991453900957</v>
      </c>
      <c r="BE104" s="2">
        <f t="shared" si="125"/>
        <v>78.10502543470858</v>
      </c>
      <c r="BF104" s="2">
        <f t="shared" si="125"/>
        <v>70.3204612270155</v>
      </c>
      <c r="BG104" s="2">
        <f t="shared" si="125"/>
        <v>72.720505216424883</v>
      </c>
      <c r="BH104" s="2">
        <f t="shared" si="125"/>
        <v>75.345947065187957</v>
      </c>
      <c r="BI104" s="2">
        <f t="shared" si="125"/>
        <v>72.589484642479775</v>
      </c>
      <c r="BJ104" s="2">
        <f t="shared" si="125"/>
        <v>73.006968291829025</v>
      </c>
      <c r="BK104" s="2">
        <f t="shared" si="125"/>
        <v>76.516449958183102</v>
      </c>
      <c r="BL104" s="2">
        <f t="shared" si="125"/>
        <v>71.23652828426566</v>
      </c>
      <c r="BM104" s="2">
        <f t="shared" si="125"/>
        <v>70.948231728259557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78.65003554006968</v>
      </c>
      <c r="DL104" s="2">
        <f t="shared" si="134"/>
        <v>82.552742524916937</v>
      </c>
      <c r="DM104" s="2">
        <f t="shared" si="134"/>
        <v>85.259395842142368</v>
      </c>
      <c r="DN104" s="2">
        <f t="shared" si="134"/>
        <v>76.790435517970366</v>
      </c>
      <c r="DO104" s="2">
        <f t="shared" si="134"/>
        <v>81.934361522198728</v>
      </c>
      <c r="DP104" s="2">
        <f t="shared" si="134"/>
        <v>83.802314727954965</v>
      </c>
      <c r="DQ104" s="2">
        <f t="shared" si="134"/>
        <v>89.35504616724738</v>
      </c>
      <c r="DR104" s="2">
        <f t="shared" si="134"/>
        <v>83.986630487804902</v>
      </c>
      <c r="DS104" s="2">
        <f t="shared" si="134"/>
        <v>90.37053819163296</v>
      </c>
      <c r="DT104" s="2">
        <f t="shared" si="134"/>
        <v>87.677161808367089</v>
      </c>
      <c r="DU104" s="2">
        <f t="shared" si="134"/>
        <v>84.45350409205092</v>
      </c>
      <c r="DV104" s="2">
        <f t="shared" si="134"/>
        <v>80.761435215946832</v>
      </c>
      <c r="DW104" s="2">
        <f t="shared" si="134"/>
        <v>87.680646511627913</v>
      </c>
      <c r="DX104" s="2">
        <f t="shared" si="134"/>
        <v>81.720427867746295</v>
      </c>
      <c r="DY104" s="2">
        <f t="shared" si="134"/>
        <v>74.593837789661308</v>
      </c>
      <c r="EA104" s="2">
        <f t="shared" si="94"/>
        <v>65.236679248147155</v>
      </c>
      <c r="EB104" s="2">
        <f t="shared" si="94"/>
        <v>68.427047086085764</v>
      </c>
      <c r="EC104" s="2">
        <f t="shared" si="94"/>
        <v>73.26940937746258</v>
      </c>
      <c r="ED104" s="2">
        <f t="shared" si="94"/>
        <v>70.509582340303993</v>
      </c>
      <c r="EE104" s="2">
        <f t="shared" si="94"/>
        <v>70.926180249521394</v>
      </c>
      <c r="EF104" s="2">
        <f t="shared" si="94"/>
        <v>71.508564098750753</v>
      </c>
      <c r="EG104" s="2">
        <f t="shared" si="94"/>
        <v>77.509007203021611</v>
      </c>
      <c r="EH104" s="2">
        <f t="shared" si="94"/>
        <v>69.615998364037281</v>
      </c>
      <c r="EI104" s="2">
        <f t="shared" si="94"/>
        <v>71.767723097197617</v>
      </c>
      <c r="EJ104" s="2">
        <f t="shared" si="94"/>
        <v>74.631601761975077</v>
      </c>
      <c r="EK104" s="2">
        <f t="shared" si="94"/>
        <v>71.979390987460803</v>
      </c>
      <c r="EL104" s="2">
        <f t="shared" si="94"/>
        <v>72.632364335935947</v>
      </c>
      <c r="EM104" s="2">
        <f t="shared" si="135"/>
        <v>75.992351959202423</v>
      </c>
      <c r="EN104" s="2">
        <f t="shared" si="135"/>
        <v>70.633313374568232</v>
      </c>
      <c r="EO104" s="2">
        <f t="shared" si="135"/>
        <v>70.707692097844387</v>
      </c>
      <c r="EQ104" s="2">
        <f t="shared" si="136"/>
        <v>64.73858682788287</v>
      </c>
      <c r="ER104" s="2">
        <f t="shared" si="136"/>
        <v>67.695149242580356</v>
      </c>
      <c r="ES104" s="2">
        <f t="shared" si="136"/>
        <v>72.411263895663794</v>
      </c>
      <c r="ET104" s="2">
        <f t="shared" si="136"/>
        <v>69.891751028509077</v>
      </c>
      <c r="EU104" s="2">
        <f t="shared" si="136"/>
        <v>70.75923135526871</v>
      </c>
      <c r="EV104" s="2">
        <f t="shared" si="136"/>
        <v>71.307070570288914</v>
      </c>
      <c r="EW104" s="2">
        <f t="shared" si="136"/>
        <v>76.124626779735848</v>
      </c>
      <c r="EX104" s="2">
        <f t="shared" si="136"/>
        <v>69.415312110739109</v>
      </c>
      <c r="EY104" s="2">
        <f t="shared" si="136"/>
        <v>71.327465473145779</v>
      </c>
      <c r="EZ104" s="2">
        <f t="shared" si="136"/>
        <v>73.788123664122111</v>
      </c>
      <c r="FA104" s="2">
        <f t="shared" si="136"/>
        <v>72.072707553986277</v>
      </c>
      <c r="FB104" s="2">
        <f t="shared" si="136"/>
        <v>72.875985650556359</v>
      </c>
      <c r="FC104" s="2">
        <f t="shared" si="136"/>
        <v>75.081681853010735</v>
      </c>
      <c r="FD104" s="2">
        <f t="shared" si="136"/>
        <v>70.434125598285377</v>
      </c>
      <c r="FE104" s="2">
        <f t="shared" si="136"/>
        <v>71.498714346447954</v>
      </c>
      <c r="FG104" s="2">
        <f t="shared" si="137"/>
        <v>0.96579920752547443</v>
      </c>
      <c r="FH104" s="2">
        <f t="shared" si="137"/>
        <v>0.95199269732388681</v>
      </c>
      <c r="FI104" s="2">
        <f t="shared" si="137"/>
        <v>0.9513606914849474</v>
      </c>
      <c r="FJ104" s="2">
        <f t="shared" si="137"/>
        <v>0.95580790135408034</v>
      </c>
      <c r="FK104" s="2">
        <f t="shared" si="137"/>
        <v>0.95649795842103724</v>
      </c>
      <c r="FL104" s="2">
        <f t="shared" si="137"/>
        <v>0.94894268922901537</v>
      </c>
      <c r="FM104" s="2">
        <f t="shared" si="137"/>
        <v>0.94953272966868085</v>
      </c>
      <c r="FN104" s="2">
        <f t="shared" si="137"/>
        <v>0.95095835401138828</v>
      </c>
      <c r="FO104" s="2">
        <f t="shared" si="137"/>
        <v>0.94874097078824438</v>
      </c>
      <c r="FP104" s="2">
        <f t="shared" si="137"/>
        <v>0.94513412136102659</v>
      </c>
      <c r="FQ104" s="2">
        <f t="shared" si="137"/>
        <v>0.95110227137731584</v>
      </c>
      <c r="FR104" s="2">
        <f t="shared" si="137"/>
        <v>0.95395765528704057</v>
      </c>
      <c r="FS104" s="2">
        <f t="shared" si="137"/>
        <v>0.95507877214427861</v>
      </c>
      <c r="FT104" s="2">
        <f t="shared" si="137"/>
        <v>0.94558118639354294</v>
      </c>
      <c r="FU104" s="2">
        <f t="shared" si="137"/>
        <v>0.93821740512634222</v>
      </c>
      <c r="FW104" s="2">
        <f t="shared" si="127"/>
        <v>9.342606046654899E-4</v>
      </c>
      <c r="FX104" s="2">
        <f t="shared" si="127"/>
        <v>1.294704574902595E-3</v>
      </c>
      <c r="FY104" s="2">
        <f t="shared" si="127"/>
        <v>1.0366608007658911E-3</v>
      </c>
      <c r="FZ104" s="2">
        <f t="shared" si="127"/>
        <v>1.3673319780544014E-3</v>
      </c>
      <c r="GA104" s="2">
        <f t="shared" si="127"/>
        <v>1.28732643326156E-3</v>
      </c>
      <c r="GB104" s="2">
        <f t="shared" si="127"/>
        <v>1.2828762692200181E-3</v>
      </c>
      <c r="GC104" s="2">
        <f t="shared" si="127"/>
        <v>1.3139589706396553E-3</v>
      </c>
      <c r="GD104" s="2">
        <f t="shared" si="127"/>
        <v>1.4778803395596868E-3</v>
      </c>
      <c r="GE104" s="2">
        <f t="shared" si="127"/>
        <v>1.771969584761332E-3</v>
      </c>
      <c r="GF104" s="2">
        <f t="shared" si="127"/>
        <v>1.6726113855128374E-3</v>
      </c>
      <c r="GG104" s="2">
        <f t="shared" si="127"/>
        <v>1.4773113412570921E-3</v>
      </c>
      <c r="GH104" s="2">
        <f t="shared" si="127"/>
        <v>1.3236618480518705E-3</v>
      </c>
      <c r="GI104" s="2">
        <f t="shared" si="127"/>
        <v>1.0481774323428262E-3</v>
      </c>
      <c r="GJ104" s="2">
        <f t="shared" si="127"/>
        <v>6.6624239069406081E-4</v>
      </c>
      <c r="GK104" s="2">
        <f t="shared" si="127"/>
        <v>5.6062331802236376E-4</v>
      </c>
      <c r="GM104" s="86">
        <f t="shared" si="128"/>
        <v>2.1137748487161525E-4</v>
      </c>
      <c r="GN104" s="86">
        <f t="shared" si="128"/>
        <v>1.1025939104121248E-5</v>
      </c>
      <c r="GO104" s="86">
        <f t="shared" si="128"/>
        <v>1.1127904935257421E-4</v>
      </c>
      <c r="GP104" s="86">
        <f t="shared" si="128"/>
        <v>2.2136410920778278E-6</v>
      </c>
      <c r="GQ104" s="86">
        <f t="shared" si="128"/>
        <v>2.2670094006962885E-6</v>
      </c>
      <c r="GR104" s="86">
        <f t="shared" si="128"/>
        <v>2.7491110475163988E-7</v>
      </c>
      <c r="GS104" s="86">
        <f t="shared" si="128"/>
        <v>6.5105733288027086E-7</v>
      </c>
      <c r="GT104" s="86">
        <f t="shared" si="128"/>
        <v>2.9296328608770965E-8</v>
      </c>
      <c r="GU104" s="86">
        <f t="shared" si="128"/>
        <v>1.0651380533876256E-7</v>
      </c>
      <c r="GV104" s="86">
        <f t="shared" si="128"/>
        <v>5.3491302149154365E-8</v>
      </c>
      <c r="GW104" s="86">
        <f t="shared" si="128"/>
        <v>1.294906059900195E-8</v>
      </c>
      <c r="GX104" s="86">
        <f t="shared" si="128"/>
        <v>7.0388992419552393E-11</v>
      </c>
      <c r="GY104" s="86">
        <f t="shared" si="128"/>
        <v>4.6742503990458951E-10</v>
      </c>
      <c r="GZ104" s="86">
        <f t="shared" si="128"/>
        <v>2.379245913463906E-8</v>
      </c>
      <c r="HA104" s="86">
        <f t="shared" si="128"/>
        <v>9.5166829406426917E-12</v>
      </c>
      <c r="HC104" s="86">
        <f t="shared" si="73"/>
        <v>0.16520726725067625</v>
      </c>
      <c r="HD104" s="86">
        <f t="shared" si="73"/>
        <v>0.15230717325833573</v>
      </c>
      <c r="HE104" s="86">
        <f t="shared" si="73"/>
        <v>0.1021770148362814</v>
      </c>
      <c r="HF104" s="86">
        <f t="shared" si="73"/>
        <v>0.14522524940737069</v>
      </c>
      <c r="HG104" s="86">
        <f t="shared" si="73"/>
        <v>0.16385552862864142</v>
      </c>
      <c r="HH104" s="86">
        <f t="shared" si="73"/>
        <v>0.15342797348034776</v>
      </c>
      <c r="HI104" s="86">
        <f t="shared" si="138"/>
        <v>0.17990564020452218</v>
      </c>
      <c r="HJ104" s="86">
        <f t="shared" si="138"/>
        <v>0.22122537650216514</v>
      </c>
      <c r="HK104" s="86">
        <f t="shared" si="138"/>
        <v>0.23463511686933627</v>
      </c>
      <c r="HL104" s="86">
        <f t="shared" si="138"/>
        <v>0.20605251469627064</v>
      </c>
      <c r="HM104" s="86">
        <f t="shared" si="138"/>
        <v>0.21038811875076802</v>
      </c>
      <c r="HN104" s="86">
        <f t="shared" si="138"/>
        <v>0.18645826057106307</v>
      </c>
      <c r="HO104" s="86">
        <f t="shared" si="138"/>
        <v>0.15078394671529363</v>
      </c>
      <c r="HP104" s="86">
        <f t="shared" si="138"/>
        <v>0.13019565887030218</v>
      </c>
      <c r="HQ104" s="86">
        <f t="shared" si="138"/>
        <v>0.10566071638025348</v>
      </c>
      <c r="HS104" s="86">
        <f t="shared" si="129"/>
        <v>3.2832831297401201E-17</v>
      </c>
      <c r="HT104" s="86">
        <f t="shared" si="129"/>
        <v>2.712699781396886E-19</v>
      </c>
      <c r="HU104" s="86">
        <f t="shared" si="129"/>
        <v>9.4564774144574624E-21</v>
      </c>
      <c r="HV104" s="86">
        <f t="shared" si="129"/>
        <v>3.1230380241165362E-20</v>
      </c>
      <c r="HW104" s="86">
        <f t="shared" si="129"/>
        <v>1.5942281362274256E-20</v>
      </c>
      <c r="HX104" s="86">
        <f t="shared" si="129"/>
        <v>1.5676106992691571E-22</v>
      </c>
      <c r="HY104" s="86">
        <f t="shared" si="129"/>
        <v>5.3082322924327321E-21</v>
      </c>
      <c r="HZ104" s="86">
        <f t="shared" si="129"/>
        <v>1.8797861885311944E-21</v>
      </c>
      <c r="IA104" s="86">
        <f t="shared" si="129"/>
        <v>6.7136255200059142E-21</v>
      </c>
      <c r="IB104" s="86">
        <f t="shared" si="129"/>
        <v>7.3975758464869793E-22</v>
      </c>
      <c r="IC104" s="86">
        <f t="shared" si="129"/>
        <v>2.169236276656178E-20</v>
      </c>
      <c r="ID104" s="86">
        <f t="shared" si="129"/>
        <v>5.6929091404496085E-22</v>
      </c>
      <c r="IE104" s="86">
        <f t="shared" si="129"/>
        <v>8.9699292771927457E-22</v>
      </c>
      <c r="IF104" s="86">
        <f t="shared" si="129"/>
        <v>4.5555492418862524E-18</v>
      </c>
      <c r="IG104" s="86">
        <f t="shared" si="129"/>
        <v>5.4761821761783171E-14</v>
      </c>
      <c r="II104" s="86">
        <f t="shared" si="130"/>
        <v>3.8063174745505537E-112</v>
      </c>
      <c r="IJ104" s="86">
        <f t="shared" si="130"/>
        <v>4.0426498476997152E-134</v>
      </c>
      <c r="IK104" s="86">
        <f t="shared" si="130"/>
        <v>3.939649666619186E-136</v>
      </c>
      <c r="IL104" s="86">
        <f t="shared" si="130"/>
        <v>1.2575176999434659E-138</v>
      </c>
      <c r="IM104" s="86">
        <f t="shared" si="130"/>
        <v>1.6216388924022004E-145</v>
      </c>
      <c r="IN104" s="86">
        <f t="shared" si="130"/>
        <v>3.5081989975637207E-156</v>
      </c>
      <c r="IO104" s="86">
        <f t="shared" si="130"/>
        <v>2.0012013865839296E-145</v>
      </c>
      <c r="IP104" s="86">
        <f t="shared" si="130"/>
        <v>2.0043981044529822E-148</v>
      </c>
      <c r="IQ104" s="86">
        <f t="shared" si="130"/>
        <v>1.013230379151559E-143</v>
      </c>
      <c r="IR104" s="86">
        <f t="shared" si="130"/>
        <v>1.3086976637482186E-149</v>
      </c>
      <c r="IS104" s="86">
        <f t="shared" si="130"/>
        <v>9.3376827049435176E-138</v>
      </c>
      <c r="IT104" s="86">
        <f t="shared" si="130"/>
        <v>4.6498328134978682E-150</v>
      </c>
      <c r="IU104" s="86">
        <f t="shared" si="130"/>
        <v>5.9046518442219132E-147</v>
      </c>
      <c r="IV104" s="86">
        <f t="shared" si="130"/>
        <v>6.1674105152308505E-62</v>
      </c>
      <c r="IW104" s="86">
        <f t="shared" si="130"/>
        <v>1.5126789181652244E-40</v>
      </c>
      <c r="IY104" s="86">
        <f t="shared" si="131"/>
        <v>0.1654186447355479</v>
      </c>
      <c r="IZ104" s="86">
        <f t="shared" si="131"/>
        <v>0.15231819919743986</v>
      </c>
      <c r="JA104" s="86">
        <f t="shared" si="131"/>
        <v>0.10228829388563397</v>
      </c>
      <c r="JB104" s="86">
        <f t="shared" si="131"/>
        <v>0.14522746304846276</v>
      </c>
      <c r="JC104" s="86">
        <f t="shared" si="131"/>
        <v>0.16385779563804212</v>
      </c>
      <c r="JD104" s="86">
        <f t="shared" si="131"/>
        <v>0.1534282483914525</v>
      </c>
      <c r="JE104" s="86">
        <f t="shared" si="131"/>
        <v>0.17990629126185506</v>
      </c>
      <c r="JF104" s="86">
        <f t="shared" si="131"/>
        <v>0.22122540579849376</v>
      </c>
      <c r="JG104" s="86">
        <f t="shared" si="131"/>
        <v>0.23463522338314161</v>
      </c>
      <c r="JH104" s="86">
        <f t="shared" si="131"/>
        <v>0.20605256818757278</v>
      </c>
      <c r="JI104" s="86">
        <f t="shared" si="131"/>
        <v>0.21038813169982862</v>
      </c>
      <c r="JJ104" s="86">
        <f t="shared" si="131"/>
        <v>0.18645826064145207</v>
      </c>
      <c r="JK104" s="86">
        <f t="shared" si="131"/>
        <v>0.15078394718271868</v>
      </c>
      <c r="JL104" s="86">
        <f t="shared" si="131"/>
        <v>0.13019568266276133</v>
      </c>
      <c r="JM104" s="86">
        <f t="shared" si="131"/>
        <v>0.10566071638982492</v>
      </c>
    </row>
    <row r="105" spans="2:273" x14ac:dyDescent="0.25">
      <c r="B105" s="2">
        <v>78</v>
      </c>
      <c r="C105" s="37">
        <v>122.294</v>
      </c>
      <c r="D105" s="37">
        <v>133.09700000000001</v>
      </c>
      <c r="E105" s="37">
        <v>118.60299999999999</v>
      </c>
      <c r="F105" s="37">
        <v>131.09700000000001</v>
      </c>
      <c r="G105" s="37">
        <v>136.12899999999999</v>
      </c>
      <c r="H105" s="37">
        <v>133.661</v>
      </c>
      <c r="I105" s="37">
        <v>143.41900000000001</v>
      </c>
      <c r="J105" s="37">
        <v>146.59700000000001</v>
      </c>
      <c r="K105" s="37">
        <v>154.58099999999999</v>
      </c>
      <c r="L105" s="37">
        <v>149.79</v>
      </c>
      <c r="M105" s="37">
        <v>146.565</v>
      </c>
      <c r="N105" s="37">
        <v>142.09700000000001</v>
      </c>
      <c r="O105" s="37">
        <v>133.17699999999999</v>
      </c>
      <c r="P105" s="37">
        <v>120.095</v>
      </c>
      <c r="Q105" s="37">
        <v>103.746</v>
      </c>
      <c r="S105" s="4">
        <f t="shared" si="132"/>
        <v>120.33823127590598</v>
      </c>
      <c r="T105" s="4">
        <f t="shared" si="132"/>
        <v>129.272217061182</v>
      </c>
      <c r="U105" s="4">
        <f t="shared" si="132"/>
        <v>116.69343263789268</v>
      </c>
      <c r="V105" s="4">
        <f t="shared" si="132"/>
        <v>128.55102005737263</v>
      </c>
      <c r="W105" s="4">
        <f t="shared" si="132"/>
        <v>133.10757063699</v>
      </c>
      <c r="X105" s="4">
        <f t="shared" si="132"/>
        <v>131.16925273784381</v>
      </c>
      <c r="Y105" s="4">
        <f t="shared" si="132"/>
        <v>140.87727794203369</v>
      </c>
      <c r="Z105" s="4">
        <f t="shared" si="132"/>
        <v>143.24370873201855</v>
      </c>
      <c r="AA105" s="4">
        <f t="shared" si="132"/>
        <v>150.73569968029159</v>
      </c>
      <c r="AB105" s="4">
        <f t="shared" si="132"/>
        <v>145.84030070674007</v>
      </c>
      <c r="AC105" s="4">
        <f t="shared" si="132"/>
        <v>142.40760417308576</v>
      </c>
      <c r="AD105" s="4">
        <f t="shared" si="132"/>
        <v>137.86233801839978</v>
      </c>
      <c r="AE105" s="4">
        <f t="shared" si="132"/>
        <v>130.55415058406879</v>
      </c>
      <c r="AF105" s="4">
        <f t="shared" si="132"/>
        <v>118.22060863004234</v>
      </c>
      <c r="AG105" s="4">
        <f t="shared" si="132"/>
        <v>103.16971145579868</v>
      </c>
      <c r="AI105" s="4">
        <f t="shared" si="133"/>
        <v>1.955768724094014</v>
      </c>
      <c r="AJ105" s="4">
        <f t="shared" si="133"/>
        <v>3.8247829388180037</v>
      </c>
      <c r="AK105" s="4">
        <f t="shared" si="133"/>
        <v>1.9095673621073104</v>
      </c>
      <c r="AL105" s="4">
        <f t="shared" si="133"/>
        <v>2.5459799426273833</v>
      </c>
      <c r="AM105" s="4">
        <f t="shared" si="133"/>
        <v>3.021429363009986</v>
      </c>
      <c r="AN105" s="4">
        <f t="shared" si="133"/>
        <v>2.4917472621561956</v>
      </c>
      <c r="AO105" s="4">
        <f t="shared" si="133"/>
        <v>2.5417220579663251</v>
      </c>
      <c r="AP105" s="4">
        <f t="shared" si="133"/>
        <v>3.3532912679814615</v>
      </c>
      <c r="AQ105" s="4">
        <f t="shared" si="133"/>
        <v>3.8453003197084001</v>
      </c>
      <c r="AR105" s="4">
        <f t="shared" si="133"/>
        <v>3.9496992932599255</v>
      </c>
      <c r="AS105" s="4">
        <f t="shared" si="133"/>
        <v>4.1573958269142395</v>
      </c>
      <c r="AT105" s="4">
        <f t="shared" si="133"/>
        <v>4.234661981600226</v>
      </c>
      <c r="AU105" s="4">
        <f t="shared" si="133"/>
        <v>2.6228494159311992</v>
      </c>
      <c r="AV105" s="4">
        <f t="shared" si="133"/>
        <v>1.8743913699576638</v>
      </c>
      <c r="AW105" s="4">
        <f t="shared" si="133"/>
        <v>0.57628854420131859</v>
      </c>
      <c r="AY105" s="2">
        <f t="shared" si="125"/>
        <v>65.554651887849985</v>
      </c>
      <c r="AZ105" s="2">
        <f t="shared" si="125"/>
        <v>68.91228332464739</v>
      </c>
      <c r="BA105" s="2">
        <f t="shared" si="125"/>
        <v>73.646953553590109</v>
      </c>
      <c r="BB105" s="2">
        <f t="shared" si="125"/>
        <v>70.613581739073865</v>
      </c>
      <c r="BC105" s="2">
        <f t="shared" si="125"/>
        <v>71.225620704677297</v>
      </c>
      <c r="BD105" s="2">
        <f t="shared" si="125"/>
        <v>71.929221731182281</v>
      </c>
      <c r="BE105" s="2">
        <f t="shared" si="125"/>
        <v>77.821395059466766</v>
      </c>
      <c r="BF105" s="2">
        <f t="shared" si="125"/>
        <v>70.159808956592883</v>
      </c>
      <c r="BG105" s="2">
        <f t="shared" si="125"/>
        <v>72.512638252042308</v>
      </c>
      <c r="BH105" s="2">
        <f t="shared" si="125"/>
        <v>75.12231063914939</v>
      </c>
      <c r="BI105" s="2">
        <f t="shared" si="125"/>
        <v>72.429089837987149</v>
      </c>
      <c r="BJ105" s="2">
        <f t="shared" si="125"/>
        <v>72.856844193737516</v>
      </c>
      <c r="BK105" s="2">
        <f t="shared" si="125"/>
        <v>76.318765599694117</v>
      </c>
      <c r="BL105" s="2">
        <f t="shared" si="125"/>
        <v>71.098786237378661</v>
      </c>
      <c r="BM105" s="2">
        <f t="shared" si="125"/>
        <v>70.875049423852232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78.70185644599303</v>
      </c>
      <c r="DL105" s="2">
        <f t="shared" si="134"/>
        <v>82.650714587737838</v>
      </c>
      <c r="DM105" s="2">
        <f t="shared" si="134"/>
        <v>85.346458985200854</v>
      </c>
      <c r="DN105" s="2">
        <f t="shared" si="134"/>
        <v>76.738688311688279</v>
      </c>
      <c r="DO105" s="2">
        <f t="shared" si="134"/>
        <v>81.953618393234663</v>
      </c>
      <c r="DP105" s="2">
        <f t="shared" si="134"/>
        <v>83.85480881801125</v>
      </c>
      <c r="DQ105" s="2">
        <f t="shared" si="134"/>
        <v>89.337437282229956</v>
      </c>
      <c r="DR105" s="2">
        <f t="shared" si="134"/>
        <v>84.032056097560996</v>
      </c>
      <c r="DS105" s="2">
        <f t="shared" si="134"/>
        <v>90.512222604588416</v>
      </c>
      <c r="DT105" s="2">
        <f t="shared" si="134"/>
        <v>87.772616464237529</v>
      </c>
      <c r="DU105" s="2">
        <f t="shared" si="134"/>
        <v>84.518529535694057</v>
      </c>
      <c r="DV105" s="2">
        <f t="shared" si="134"/>
        <v>80.745940803382652</v>
      </c>
      <c r="DW105" s="2">
        <f t="shared" si="134"/>
        <v>87.72103326286117</v>
      </c>
      <c r="DX105" s="2">
        <f t="shared" si="134"/>
        <v>81.787726855600553</v>
      </c>
      <c r="DY105" s="2">
        <f t="shared" si="134"/>
        <v>74.57461319073083</v>
      </c>
      <c r="EA105" s="2">
        <f t="shared" si="94"/>
        <v>65.1305610947406</v>
      </c>
      <c r="EB105" s="2">
        <f t="shared" si="94"/>
        <v>68.281492665931765</v>
      </c>
      <c r="EC105" s="2">
        <f t="shared" si="94"/>
        <v>73.102427051671739</v>
      </c>
      <c r="ED105" s="2">
        <f t="shared" si="94"/>
        <v>70.356240378812885</v>
      </c>
      <c r="EE105" s="2">
        <f t="shared" si="94"/>
        <v>70.780874962043683</v>
      </c>
      <c r="EF105" s="2">
        <f t="shared" si="94"/>
        <v>71.344318910312495</v>
      </c>
      <c r="EG105" s="2">
        <f t="shared" si="94"/>
        <v>77.265204124607266</v>
      </c>
      <c r="EH105" s="2">
        <f t="shared" si="94"/>
        <v>69.507683547905259</v>
      </c>
      <c r="EI105" s="2">
        <f t="shared" si="94"/>
        <v>71.626584232354404</v>
      </c>
      <c r="EJ105" s="2">
        <f t="shared" si="94"/>
        <v>74.45413876872756</v>
      </c>
      <c r="EK105" s="2">
        <f t="shared" si="94"/>
        <v>71.862087419926397</v>
      </c>
      <c r="EL105" s="2">
        <f t="shared" si="94"/>
        <v>72.509225943832135</v>
      </c>
      <c r="EM105" s="2">
        <f t="shared" si="135"/>
        <v>75.830717029620445</v>
      </c>
      <c r="EN105" s="2">
        <f t="shared" si="135"/>
        <v>70.537905839826493</v>
      </c>
      <c r="EO105" s="2">
        <f t="shared" si="135"/>
        <v>70.652368470511064</v>
      </c>
      <c r="EQ105" s="2">
        <f t="shared" si="136"/>
        <v>64.646441912797059</v>
      </c>
      <c r="ER105" s="2">
        <f t="shared" si="136"/>
        <v>67.571089423498023</v>
      </c>
      <c r="ES105" s="2">
        <f t="shared" si="136"/>
        <v>72.26828428024956</v>
      </c>
      <c r="ET105" s="2">
        <f t="shared" si="136"/>
        <v>69.756606711925443</v>
      </c>
      <c r="EU105" s="2">
        <f t="shared" si="136"/>
        <v>70.61887553449904</v>
      </c>
      <c r="EV105" s="2">
        <f t="shared" si="136"/>
        <v>71.148932812780899</v>
      </c>
      <c r="EW105" s="2">
        <f t="shared" si="136"/>
        <v>75.923713439534978</v>
      </c>
      <c r="EX105" s="2">
        <f t="shared" si="136"/>
        <v>69.313581758289246</v>
      </c>
      <c r="EY105" s="2">
        <f t="shared" si="136"/>
        <v>71.200982301790276</v>
      </c>
      <c r="EZ105" s="2">
        <f t="shared" si="136"/>
        <v>73.639017335631593</v>
      </c>
      <c r="FA105" s="2">
        <f t="shared" si="136"/>
        <v>71.952373485406554</v>
      </c>
      <c r="FB105" s="2">
        <f t="shared" si="136"/>
        <v>72.745237746996878</v>
      </c>
      <c r="FC105" s="2">
        <f t="shared" si="136"/>
        <v>74.947782616637525</v>
      </c>
      <c r="FD105" s="2">
        <f t="shared" si="136"/>
        <v>70.345289564570393</v>
      </c>
      <c r="FE105" s="2">
        <f t="shared" si="136"/>
        <v>71.414731619067993</v>
      </c>
      <c r="FG105" s="2">
        <f t="shared" si="137"/>
        <v>0.96871435869886302</v>
      </c>
      <c r="FH105" s="2">
        <f t="shared" si="137"/>
        <v>0.95603108953739258</v>
      </c>
      <c r="FI105" s="2">
        <f t="shared" si="137"/>
        <v>0.95544976033227635</v>
      </c>
      <c r="FJ105" s="2">
        <f t="shared" si="137"/>
        <v>0.95953899742009319</v>
      </c>
      <c r="FK105" s="2">
        <f t="shared" si="137"/>
        <v>0.96017322126131033</v>
      </c>
      <c r="FL105" s="2">
        <f t="shared" si="137"/>
        <v>0.95322504312625922</v>
      </c>
      <c r="FM105" s="2">
        <f t="shared" si="137"/>
        <v>0.95376800589161792</v>
      </c>
      <c r="FN105" s="2">
        <f t="shared" si="137"/>
        <v>0.95507964998179562</v>
      </c>
      <c r="FO105" s="2">
        <f t="shared" si="137"/>
        <v>0.9530394062446762</v>
      </c>
      <c r="FP105" s="2">
        <f t="shared" si="137"/>
        <v>0.94971898722197767</v>
      </c>
      <c r="FQ105" s="2">
        <f t="shared" si="137"/>
        <v>0.95521204262884751</v>
      </c>
      <c r="FR105" s="2">
        <f t="shared" si="137"/>
        <v>0.95783807501234886</v>
      </c>
      <c r="FS105" s="2">
        <f t="shared" si="137"/>
        <v>0.958868778789425</v>
      </c>
      <c r="FT105" s="2">
        <f t="shared" si="137"/>
        <v>0.9501306644957257</v>
      </c>
      <c r="FU105" s="2">
        <f t="shared" si="137"/>
        <v>0.94334561932306726</v>
      </c>
      <c r="FW105" s="2">
        <f t="shared" si="127"/>
        <v>1.0243040560883908E-3</v>
      </c>
      <c r="FX105" s="2">
        <f t="shared" si="127"/>
        <v>1.4194380337412263E-3</v>
      </c>
      <c r="FY105" s="2">
        <f t="shared" si="127"/>
        <v>1.1365622913720873E-3</v>
      </c>
      <c r="FZ105" s="2">
        <f t="shared" si="127"/>
        <v>1.4990519493065151E-3</v>
      </c>
      <c r="GA105" s="2">
        <f t="shared" si="127"/>
        <v>1.4113500772176266E-3</v>
      </c>
      <c r="GB105" s="2">
        <f t="shared" si="127"/>
        <v>1.4064717791161677E-3</v>
      </c>
      <c r="GC105" s="2">
        <f t="shared" si="127"/>
        <v>1.4405447463930385E-3</v>
      </c>
      <c r="GD105" s="2">
        <f t="shared" si="127"/>
        <v>1.6202325508466056E-3</v>
      </c>
      <c r="GE105" s="2">
        <f t="shared" si="127"/>
        <v>1.9425939150006797E-3</v>
      </c>
      <c r="GF105" s="2">
        <f t="shared" si="127"/>
        <v>1.8336860119533094E-3</v>
      </c>
      <c r="GG105" s="2">
        <f t="shared" si="127"/>
        <v>1.6196088344555984E-3</v>
      </c>
      <c r="GH105" s="2">
        <f t="shared" si="127"/>
        <v>1.4511810330964843E-3</v>
      </c>
      <c r="GI105" s="2">
        <f t="shared" si="127"/>
        <v>1.1491874872115468E-3</v>
      </c>
      <c r="GJ105" s="2">
        <f t="shared" si="127"/>
        <v>7.3047330147878338E-4</v>
      </c>
      <c r="GK105" s="2">
        <f t="shared" si="127"/>
        <v>6.1467799780264021E-4</v>
      </c>
      <c r="GM105" s="86">
        <f t="shared" si="128"/>
        <v>6.3604012810997159E-5</v>
      </c>
      <c r="GN105" s="86">
        <f t="shared" si="128"/>
        <v>2.1010195208084954E-6</v>
      </c>
      <c r="GO105" s="86">
        <f t="shared" si="128"/>
        <v>3.0304271766832623E-5</v>
      </c>
      <c r="GP105" s="86">
        <f t="shared" si="128"/>
        <v>3.4253470756963862E-7</v>
      </c>
      <c r="GQ105" s="86">
        <f t="shared" si="128"/>
        <v>3.4976601418119769E-7</v>
      </c>
      <c r="GR105" s="86">
        <f t="shared" si="128"/>
        <v>3.1468279381898821E-8</v>
      </c>
      <c r="GS105" s="86">
        <f t="shared" si="128"/>
        <v>8.6507752796784977E-8</v>
      </c>
      <c r="GT105" s="86">
        <f t="shared" si="128"/>
        <v>2.633447263493738E-9</v>
      </c>
      <c r="GU105" s="86">
        <f t="shared" si="128"/>
        <v>1.1629975096287699E-8</v>
      </c>
      <c r="GV105" s="86">
        <f t="shared" si="128"/>
        <v>4.7169990547637313E-9</v>
      </c>
      <c r="GW105" s="86">
        <f t="shared" si="128"/>
        <v>9.6315925985754236E-10</v>
      </c>
      <c r="GX105" s="86">
        <f t="shared" si="128"/>
        <v>2.3733491504622119E-12</v>
      </c>
      <c r="GY105" s="86">
        <f t="shared" si="128"/>
        <v>1.7560789542388507E-11</v>
      </c>
      <c r="GZ105" s="86">
        <f t="shared" si="128"/>
        <v>1.9193381786771627E-9</v>
      </c>
      <c r="HA105" s="86">
        <f t="shared" si="128"/>
        <v>3.063909494315782E-13</v>
      </c>
      <c r="HC105" s="86">
        <f t="shared" si="73"/>
        <v>0.20647771803846721</v>
      </c>
      <c r="HD105" s="86">
        <f t="shared" si="73"/>
        <v>0.1976555648701134</v>
      </c>
      <c r="HE105" s="86">
        <f t="shared" si="73"/>
        <v>0.13498360171491652</v>
      </c>
      <c r="HF105" s="86">
        <f t="shared" si="73"/>
        <v>0.19026744632267431</v>
      </c>
      <c r="HG105" s="86">
        <f t="shared" si="73"/>
        <v>0.21382913208942469</v>
      </c>
      <c r="HH105" s="86">
        <f t="shared" si="73"/>
        <v>0.20302396376964219</v>
      </c>
      <c r="HI105" s="86">
        <f t="shared" si="138"/>
        <v>0.23347006316307772</v>
      </c>
      <c r="HJ105" s="86">
        <f t="shared" si="138"/>
        <v>0.28484890471951763</v>
      </c>
      <c r="HK105" s="86">
        <f t="shared" si="138"/>
        <v>0.30163191666179273</v>
      </c>
      <c r="HL105" s="86">
        <f t="shared" si="138"/>
        <v>0.26826991256499816</v>
      </c>
      <c r="HM105" s="86">
        <f t="shared" si="138"/>
        <v>0.26943880565059575</v>
      </c>
      <c r="HN105" s="86">
        <f t="shared" si="138"/>
        <v>0.2424192953804454</v>
      </c>
      <c r="HO105" s="86">
        <f t="shared" si="138"/>
        <v>0.19658977943681694</v>
      </c>
      <c r="HP105" s="86">
        <f t="shared" si="138"/>
        <v>0.17388405413561731</v>
      </c>
      <c r="HQ105" s="86">
        <f t="shared" si="138"/>
        <v>0.15104414583733081</v>
      </c>
      <c r="HS105" s="86">
        <f t="shared" si="129"/>
        <v>1.4168771972508886E-16</v>
      </c>
      <c r="HT105" s="86">
        <f t="shared" si="129"/>
        <v>1.6152280543079614E-18</v>
      </c>
      <c r="HU105" s="86">
        <f t="shared" si="129"/>
        <v>5.7735338777498793E-20</v>
      </c>
      <c r="HV105" s="86">
        <f t="shared" si="129"/>
        <v>2.0386409120046403E-19</v>
      </c>
      <c r="HW105" s="86">
        <f t="shared" si="129"/>
        <v>1.0870912190023812E-19</v>
      </c>
      <c r="HX105" s="86">
        <f t="shared" si="129"/>
        <v>1.2669057536926608E-21</v>
      </c>
      <c r="HY105" s="86">
        <f t="shared" si="129"/>
        <v>3.726572768969819E-20</v>
      </c>
      <c r="HZ105" s="86">
        <f t="shared" si="129"/>
        <v>1.4269107205072426E-20</v>
      </c>
      <c r="IA105" s="86">
        <f t="shared" si="129"/>
        <v>5.0742082017548382E-20</v>
      </c>
      <c r="IB105" s="86">
        <f t="shared" si="129"/>
        <v>6.0102276431139858E-21</v>
      </c>
      <c r="IC105" s="86">
        <f t="shared" si="129"/>
        <v>1.4503979348875881E-19</v>
      </c>
      <c r="ID105" s="86">
        <f t="shared" si="129"/>
        <v>4.3358132528456116E-21</v>
      </c>
      <c r="IE105" s="86">
        <f t="shared" si="129"/>
        <v>6.192563995580899E-21</v>
      </c>
      <c r="IF105" s="86">
        <f t="shared" si="129"/>
        <v>2.080327089831996E-17</v>
      </c>
      <c r="IG105" s="86">
        <f t="shared" si="129"/>
        <v>1.6686694467135723E-13</v>
      </c>
      <c r="II105" s="86">
        <f t="shared" si="130"/>
        <v>2.9605425720584062E-109</v>
      </c>
      <c r="IJ105" s="86">
        <f t="shared" si="130"/>
        <v>1.7463610983168334E-130</v>
      </c>
      <c r="IK105" s="86">
        <f t="shared" si="130"/>
        <v>1.4704196991581206E-132</v>
      </c>
      <c r="IL105" s="86">
        <f t="shared" si="130"/>
        <v>7.7578690206426039E-135</v>
      </c>
      <c r="IM105" s="86">
        <f t="shared" si="130"/>
        <v>1.4293868521062143E-141</v>
      </c>
      <c r="IN105" s="86">
        <f t="shared" si="130"/>
        <v>6.0376188978593968E-152</v>
      </c>
      <c r="IO105" s="86">
        <f t="shared" si="130"/>
        <v>1.8033542697127342E-141</v>
      </c>
      <c r="IP105" s="86">
        <f t="shared" si="130"/>
        <v>2.5810362095569991E-144</v>
      </c>
      <c r="IQ105" s="86">
        <f t="shared" si="130"/>
        <v>1.2502772917578524E-139</v>
      </c>
      <c r="IR105" s="86">
        <f t="shared" si="130"/>
        <v>2.1859771422373029E-145</v>
      </c>
      <c r="IS105" s="86">
        <f t="shared" si="130"/>
        <v>6.0368333303307553E-134</v>
      </c>
      <c r="IT105" s="86">
        <f t="shared" si="130"/>
        <v>5.6797930241812099E-146</v>
      </c>
      <c r="IU105" s="86">
        <f t="shared" si="130"/>
        <v>4.3368177167598148E-143</v>
      </c>
      <c r="IV105" s="86">
        <f t="shared" si="130"/>
        <v>1.9705824484310224E-60</v>
      </c>
      <c r="IW105" s="86">
        <f t="shared" si="130"/>
        <v>1.3456506441422321E-39</v>
      </c>
      <c r="IY105" s="86">
        <f t="shared" si="131"/>
        <v>0.20654132205127834</v>
      </c>
      <c r="IZ105" s="86">
        <f t="shared" si="131"/>
        <v>0.19765766588963421</v>
      </c>
      <c r="JA105" s="86">
        <f t="shared" si="131"/>
        <v>0.13501390598668336</v>
      </c>
      <c r="JB105" s="86">
        <f t="shared" si="131"/>
        <v>0.19026778885738188</v>
      </c>
      <c r="JC105" s="86">
        <f t="shared" si="131"/>
        <v>0.21382948185543887</v>
      </c>
      <c r="JD105" s="86">
        <f t="shared" si="131"/>
        <v>0.20302399523792156</v>
      </c>
      <c r="JE105" s="86">
        <f t="shared" si="131"/>
        <v>0.23347014967083052</v>
      </c>
      <c r="JF105" s="86">
        <f t="shared" si="131"/>
        <v>0.28484890735296486</v>
      </c>
      <c r="JG105" s="86">
        <f t="shared" si="131"/>
        <v>0.30163192829176783</v>
      </c>
      <c r="JH105" s="86">
        <f t="shared" si="131"/>
        <v>0.26826991728199723</v>
      </c>
      <c r="JI105" s="86">
        <f t="shared" si="131"/>
        <v>0.26943880661375502</v>
      </c>
      <c r="JJ105" s="86">
        <f t="shared" si="131"/>
        <v>0.24241929538281876</v>
      </c>
      <c r="JK105" s="86">
        <f t="shared" si="131"/>
        <v>0.19658977945437772</v>
      </c>
      <c r="JL105" s="86">
        <f t="shared" si="131"/>
        <v>0.17388405605495552</v>
      </c>
      <c r="JM105" s="86">
        <f t="shared" si="131"/>
        <v>0.15104414583780407</v>
      </c>
    </row>
    <row r="106" spans="2:273" x14ac:dyDescent="0.25">
      <c r="B106" s="2">
        <v>79</v>
      </c>
      <c r="C106" s="37">
        <v>132.01499999999999</v>
      </c>
      <c r="D106" s="37">
        <v>144.62899999999999</v>
      </c>
      <c r="E106" s="37">
        <v>129.54</v>
      </c>
      <c r="F106" s="37">
        <v>143.74199999999999</v>
      </c>
      <c r="G106" s="37">
        <v>148.19399999999999</v>
      </c>
      <c r="H106" s="37">
        <v>147.048</v>
      </c>
      <c r="I106" s="37">
        <v>155.32300000000001</v>
      </c>
      <c r="J106" s="37">
        <v>158.40299999999999</v>
      </c>
      <c r="K106" s="37">
        <v>165.565</v>
      </c>
      <c r="L106" s="37">
        <v>161.35499999999999</v>
      </c>
      <c r="M106" s="37">
        <v>157.62899999999999</v>
      </c>
      <c r="N106" s="37">
        <v>154.40299999999999</v>
      </c>
      <c r="O106" s="37">
        <v>145.14500000000001</v>
      </c>
      <c r="P106" s="37">
        <v>132.381</v>
      </c>
      <c r="Q106" s="37">
        <v>114.68300000000001</v>
      </c>
      <c r="S106" s="4">
        <f t="shared" si="132"/>
        <v>128.9754649187079</v>
      </c>
      <c r="T106" s="4">
        <f t="shared" si="132"/>
        <v>140.52765899917802</v>
      </c>
      <c r="U106" s="4">
        <f t="shared" si="132"/>
        <v>125.95980285781195</v>
      </c>
      <c r="V106" s="4">
        <f t="shared" si="132"/>
        <v>139.8763786130375</v>
      </c>
      <c r="W106" s="4">
        <f t="shared" si="132"/>
        <v>144.67098428162882</v>
      </c>
      <c r="X106" s="4">
        <f t="shared" si="132"/>
        <v>142.97900998253323</v>
      </c>
      <c r="Y106" s="4">
        <f t="shared" si="132"/>
        <v>152.03922465237218</v>
      </c>
      <c r="Z106" s="4">
        <f t="shared" si="132"/>
        <v>155.06207271493034</v>
      </c>
      <c r="AA106" s="4">
        <f t="shared" si="132"/>
        <v>162.93313000821217</v>
      </c>
      <c r="AB106" s="4">
        <f t="shared" si="132"/>
        <v>157.99079959006013</v>
      </c>
      <c r="AC106" s="4">
        <f t="shared" si="132"/>
        <v>153.7642539971352</v>
      </c>
      <c r="AD106" s="4">
        <f t="shared" si="132"/>
        <v>149.47055583014574</v>
      </c>
      <c r="AE106" s="4">
        <f t="shared" si="132"/>
        <v>140.87470780713414</v>
      </c>
      <c r="AF106" s="4">
        <f t="shared" si="132"/>
        <v>128.34015932406015</v>
      </c>
      <c r="AG106" s="4">
        <f t="shared" si="132"/>
        <v>112.05813560168316</v>
      </c>
      <c r="AI106" s="4">
        <f t="shared" si="133"/>
        <v>3.0395350812920867</v>
      </c>
      <c r="AJ106" s="4">
        <f t="shared" si="133"/>
        <v>4.1013410008219751</v>
      </c>
      <c r="AK106" s="4">
        <f t="shared" si="133"/>
        <v>3.580197142188041</v>
      </c>
      <c r="AL106" s="4">
        <f t="shared" si="133"/>
        <v>3.8656213869624878</v>
      </c>
      <c r="AM106" s="4">
        <f t="shared" si="133"/>
        <v>3.5230157183711697</v>
      </c>
      <c r="AN106" s="4">
        <f t="shared" si="133"/>
        <v>4.0689900174667741</v>
      </c>
      <c r="AO106" s="4">
        <f t="shared" si="133"/>
        <v>3.2837753476278237</v>
      </c>
      <c r="AP106" s="4">
        <f t="shared" si="133"/>
        <v>3.3409272850696539</v>
      </c>
      <c r="AQ106" s="4">
        <f t="shared" si="133"/>
        <v>2.6318699917878234</v>
      </c>
      <c r="AR106" s="4">
        <f t="shared" si="133"/>
        <v>3.3642004099398548</v>
      </c>
      <c r="AS106" s="4">
        <f t="shared" si="133"/>
        <v>3.8647460028647913</v>
      </c>
      <c r="AT106" s="4">
        <f t="shared" si="133"/>
        <v>4.93244416985425</v>
      </c>
      <c r="AU106" s="4">
        <f t="shared" si="133"/>
        <v>4.2702921928658668</v>
      </c>
      <c r="AV106" s="4">
        <f t="shared" si="133"/>
        <v>4.0408406759398474</v>
      </c>
      <c r="AW106" s="4">
        <f t="shared" si="133"/>
        <v>2.6248643983168449</v>
      </c>
      <c r="AY106" s="2">
        <f t="shared" si="125"/>
        <v>65.416730404621404</v>
      </c>
      <c r="AZ106" s="2">
        <f t="shared" si="125"/>
        <v>68.723115004151623</v>
      </c>
      <c r="BA106" s="2">
        <f t="shared" si="125"/>
        <v>73.444234260647661</v>
      </c>
      <c r="BB106" s="2">
        <f t="shared" si="125"/>
        <v>70.44206456170275</v>
      </c>
      <c r="BC106" s="2">
        <f t="shared" si="125"/>
        <v>71.048573581665607</v>
      </c>
      <c r="BD106" s="2">
        <f t="shared" si="125"/>
        <v>71.72495992254207</v>
      </c>
      <c r="BE106" s="2">
        <f t="shared" si="125"/>
        <v>77.540020069654247</v>
      </c>
      <c r="BF106" s="2">
        <f t="shared" si="125"/>
        <v>70.0027525170416</v>
      </c>
      <c r="BG106" s="2">
        <f t="shared" si="125"/>
        <v>72.308934314471699</v>
      </c>
      <c r="BH106" s="2">
        <f t="shared" si="125"/>
        <v>74.901122139189283</v>
      </c>
      <c r="BI106" s="2">
        <f t="shared" si="125"/>
        <v>72.271440249592629</v>
      </c>
      <c r="BJ106" s="2">
        <f t="shared" si="125"/>
        <v>72.708504074735757</v>
      </c>
      <c r="BK106" s="2">
        <f t="shared" si="125"/>
        <v>76.123261465266864</v>
      </c>
      <c r="BL106" s="2">
        <f t="shared" si="125"/>
        <v>70.963694384578773</v>
      </c>
      <c r="BM106" s="2">
        <f t="shared" si="125"/>
        <v>70.803089260246352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78.753677351916366</v>
      </c>
      <c r="DL106" s="2">
        <f t="shared" si="134"/>
        <v>82.748686650558724</v>
      </c>
      <c r="DM106" s="2">
        <f t="shared" si="134"/>
        <v>85.433522128259341</v>
      </c>
      <c r="DN106" s="2">
        <f t="shared" si="134"/>
        <v>76.686941105406191</v>
      </c>
      <c r="DO106" s="2">
        <f t="shared" si="134"/>
        <v>81.972875264270613</v>
      </c>
      <c r="DP106" s="2">
        <f t="shared" si="134"/>
        <v>83.907302908067535</v>
      </c>
      <c r="DQ106" s="2">
        <f t="shared" si="134"/>
        <v>89.319828397212532</v>
      </c>
      <c r="DR106" s="2">
        <f t="shared" si="134"/>
        <v>84.077481707317091</v>
      </c>
      <c r="DS106" s="2">
        <f t="shared" si="134"/>
        <v>90.653907017543887</v>
      </c>
      <c r="DT106" s="2">
        <f t="shared" si="134"/>
        <v>87.86807112010797</v>
      </c>
      <c r="DU106" s="2">
        <f t="shared" si="134"/>
        <v>84.583554979337194</v>
      </c>
      <c r="DV106" s="2">
        <f t="shared" si="134"/>
        <v>80.730446390818472</v>
      </c>
      <c r="DW106" s="2">
        <f t="shared" si="134"/>
        <v>87.76142001409444</v>
      </c>
      <c r="DX106" s="2">
        <f t="shared" si="134"/>
        <v>81.855025843454797</v>
      </c>
      <c r="DY106" s="2">
        <f t="shared" si="134"/>
        <v>74.555388591800337</v>
      </c>
      <c r="EA106" s="2">
        <f t="shared" si="94"/>
        <v>65.024442941334044</v>
      </c>
      <c r="EB106" s="2">
        <f t="shared" si="94"/>
        <v>68.135938245777766</v>
      </c>
      <c r="EC106" s="2">
        <f t="shared" si="94"/>
        <v>72.935444725880899</v>
      </c>
      <c r="ED106" s="2">
        <f t="shared" si="94"/>
        <v>70.202898417321762</v>
      </c>
      <c r="EE106" s="2">
        <f t="shared" si="94"/>
        <v>70.635569674565957</v>
      </c>
      <c r="EF106" s="2">
        <f t="shared" si="94"/>
        <v>71.180073721874251</v>
      </c>
      <c r="EG106" s="2">
        <f t="shared" si="94"/>
        <v>77.021401046192935</v>
      </c>
      <c r="EH106" s="2">
        <f t="shared" si="94"/>
        <v>69.399368731773251</v>
      </c>
      <c r="EI106" s="2">
        <f t="shared" si="94"/>
        <v>71.48544536751119</v>
      </c>
      <c r="EJ106" s="2">
        <f t="shared" si="94"/>
        <v>74.276675775480044</v>
      </c>
      <c r="EK106" s="2">
        <f t="shared" si="94"/>
        <v>71.744783852391976</v>
      </c>
      <c r="EL106" s="2">
        <f t="shared" si="94"/>
        <v>72.386087551728309</v>
      </c>
      <c r="EM106" s="2">
        <f t="shared" si="135"/>
        <v>75.669082100038466</v>
      </c>
      <c r="EN106" s="2">
        <f t="shared" si="135"/>
        <v>70.44249830508474</v>
      </c>
      <c r="EO106" s="2">
        <f t="shared" si="135"/>
        <v>70.597044843177727</v>
      </c>
      <c r="EQ106" s="2">
        <f t="shared" si="136"/>
        <v>64.554296997711248</v>
      </c>
      <c r="ER106" s="2">
        <f t="shared" si="136"/>
        <v>67.447029604415675</v>
      </c>
      <c r="ES106" s="2">
        <f t="shared" si="136"/>
        <v>72.125304664835312</v>
      </c>
      <c r="ET106" s="2">
        <f t="shared" si="136"/>
        <v>69.621462395341794</v>
      </c>
      <c r="EU106" s="2">
        <f t="shared" si="136"/>
        <v>70.478519713729355</v>
      </c>
      <c r="EV106" s="2">
        <f t="shared" si="136"/>
        <v>70.990795055272883</v>
      </c>
      <c r="EW106" s="2">
        <f t="shared" si="136"/>
        <v>75.722800099334108</v>
      </c>
      <c r="EX106" s="2">
        <f t="shared" si="136"/>
        <v>69.211851405839383</v>
      </c>
      <c r="EY106" s="2">
        <f t="shared" si="136"/>
        <v>71.074499130434774</v>
      </c>
      <c r="EZ106" s="2">
        <f t="shared" si="136"/>
        <v>73.489911007141075</v>
      </c>
      <c r="FA106" s="2">
        <f t="shared" si="136"/>
        <v>71.832039416826845</v>
      </c>
      <c r="FB106" s="2">
        <f t="shared" si="136"/>
        <v>72.614489843437397</v>
      </c>
      <c r="FC106" s="2">
        <f t="shared" si="136"/>
        <v>74.813883380264315</v>
      </c>
      <c r="FD106" s="2">
        <f t="shared" si="136"/>
        <v>70.25645353085541</v>
      </c>
      <c r="FE106" s="2">
        <f t="shared" si="136"/>
        <v>71.330748891688046</v>
      </c>
      <c r="FG106" s="2">
        <f t="shared" si="137"/>
        <v>0.97138839406507227</v>
      </c>
      <c r="FH106" s="2">
        <f t="shared" si="137"/>
        <v>0.95974413567769246</v>
      </c>
      <c r="FI106" s="2">
        <f t="shared" si="137"/>
        <v>0.95920980347780938</v>
      </c>
      <c r="FJ106" s="2">
        <f t="shared" si="137"/>
        <v>0.96296728581190083</v>
      </c>
      <c r="FK106" s="2">
        <f t="shared" si="137"/>
        <v>0.96354981279752716</v>
      </c>
      <c r="FL106" s="2">
        <f t="shared" si="137"/>
        <v>0.95716443444645483</v>
      </c>
      <c r="FM106" s="2">
        <f t="shared" si="137"/>
        <v>0.95766369980475163</v>
      </c>
      <c r="FN106" s="2">
        <f t="shared" si="137"/>
        <v>0.95886958575326653</v>
      </c>
      <c r="FO106" s="2">
        <f t="shared" si="137"/>
        <v>0.95699372655172243</v>
      </c>
      <c r="FP106" s="2">
        <f t="shared" si="137"/>
        <v>0.95393939071693257</v>
      </c>
      <c r="FQ106" s="2">
        <f t="shared" si="137"/>
        <v>0.95899128802645794</v>
      </c>
      <c r="FR106" s="2">
        <f t="shared" si="137"/>
        <v>0.96140468680393598</v>
      </c>
      <c r="FS106" s="2">
        <f t="shared" si="137"/>
        <v>0.96235162713237576</v>
      </c>
      <c r="FT106" s="2">
        <f t="shared" si="137"/>
        <v>0.9543181754051322</v>
      </c>
      <c r="FU106" s="2">
        <f t="shared" si="137"/>
        <v>0.94807172978362753</v>
      </c>
      <c r="FW106" s="2">
        <f t="shared" si="127"/>
        <v>1.1230160838949157E-3</v>
      </c>
      <c r="FX106" s="2">
        <f t="shared" si="127"/>
        <v>1.5561697453863321E-3</v>
      </c>
      <c r="FY106" s="2">
        <f t="shared" si="127"/>
        <v>1.2460791341350212E-3</v>
      </c>
      <c r="FZ106" s="2">
        <f t="shared" si="127"/>
        <v>1.6434400934162636E-3</v>
      </c>
      <c r="GA106" s="2">
        <f t="shared" si="127"/>
        <v>1.547303898917564E-3</v>
      </c>
      <c r="GB106" s="2">
        <f t="shared" si="127"/>
        <v>1.5419564052747369E-3</v>
      </c>
      <c r="GC106" s="2">
        <f t="shared" si="127"/>
        <v>1.5793064111537817E-3</v>
      </c>
      <c r="GD106" s="2">
        <f t="shared" si="127"/>
        <v>1.7762720029718606E-3</v>
      </c>
      <c r="GE106" s="2">
        <f t="shared" si="127"/>
        <v>2.1296127440894913E-3</v>
      </c>
      <c r="GF106" s="2">
        <f t="shared" si="127"/>
        <v>2.0102410974821862E-3</v>
      </c>
      <c r="GG106" s="2">
        <f t="shared" si="127"/>
        <v>1.7755883252651543E-3</v>
      </c>
      <c r="GH106" s="2">
        <f t="shared" si="127"/>
        <v>1.5909656146016399E-3</v>
      </c>
      <c r="GI106" s="2">
        <f t="shared" si="127"/>
        <v>1.2599193338165152E-3</v>
      </c>
      <c r="GJ106" s="2">
        <f t="shared" si="127"/>
        <v>8.0089160530339007E-4</v>
      </c>
      <c r="GK106" s="2">
        <f t="shared" si="127"/>
        <v>6.7394105549666028E-4</v>
      </c>
      <c r="GM106" s="86">
        <f t="shared" si="128"/>
        <v>1.7512867452385226E-5</v>
      </c>
      <c r="GN106" s="86">
        <f t="shared" si="128"/>
        <v>3.544629634817283E-7</v>
      </c>
      <c r="GO106" s="86">
        <f t="shared" si="128"/>
        <v>7.5028717441819026E-6</v>
      </c>
      <c r="GP106" s="86">
        <f t="shared" si="128"/>
        <v>4.6330906313882964E-8</v>
      </c>
      <c r="GQ106" s="86">
        <f t="shared" si="128"/>
        <v>4.7135690348554309E-8</v>
      </c>
      <c r="GR106" s="86">
        <f t="shared" si="128"/>
        <v>3.0857431724301218E-9</v>
      </c>
      <c r="GS106" s="86">
        <f t="shared" si="128"/>
        <v>9.9660265465206293E-9</v>
      </c>
      <c r="GT106" s="86">
        <f t="shared" si="128"/>
        <v>2.0057919231892594E-10</v>
      </c>
      <c r="GU106" s="86">
        <f t="shared" si="128"/>
        <v>1.0913173613808897E-9</v>
      </c>
      <c r="GV106" s="86">
        <f t="shared" si="128"/>
        <v>3.4948662647027746E-10</v>
      </c>
      <c r="GW106" s="86">
        <f t="shared" si="128"/>
        <v>5.9614019684525382E-11</v>
      </c>
      <c r="GX106" s="86">
        <f t="shared" si="128"/>
        <v>6.2889186211432777E-14</v>
      </c>
      <c r="GY106" s="86">
        <f t="shared" si="128"/>
        <v>5.157590986465749E-13</v>
      </c>
      <c r="GZ106" s="86">
        <f t="shared" si="128"/>
        <v>1.2956203891917369E-10</v>
      </c>
      <c r="HA106" s="86">
        <f t="shared" si="128"/>
        <v>7.8665577414776424E-15</v>
      </c>
      <c r="HC106" s="86">
        <f t="shared" si="73"/>
        <v>0.25457236075982409</v>
      </c>
      <c r="HD106" s="86">
        <f t="shared" si="73"/>
        <v>0.25204175413618024</v>
      </c>
      <c r="HE106" s="86">
        <f t="shared" si="73"/>
        <v>0.17536745898253173</v>
      </c>
      <c r="HF106" s="86">
        <f t="shared" si="73"/>
        <v>0.24472826090326213</v>
      </c>
      <c r="HG106" s="86">
        <f t="shared" si="73"/>
        <v>0.27382628404283627</v>
      </c>
      <c r="HH106" s="86">
        <f t="shared" si="73"/>
        <v>0.26334526569839384</v>
      </c>
      <c r="HI106" s="86">
        <f t="shared" si="138"/>
        <v>0.29738886559490585</v>
      </c>
      <c r="HJ106" s="86">
        <f t="shared" si="138"/>
        <v>0.35951809916963734</v>
      </c>
      <c r="HK106" s="86">
        <f t="shared" si="138"/>
        <v>0.37977876912320468</v>
      </c>
      <c r="HL106" s="86">
        <f t="shared" si="138"/>
        <v>0.34208856143201583</v>
      </c>
      <c r="HM106" s="86">
        <f t="shared" si="138"/>
        <v>0.33886742085858229</v>
      </c>
      <c r="HN106" s="86">
        <f t="shared" si="138"/>
        <v>0.30923320746890626</v>
      </c>
      <c r="HO106" s="86">
        <f t="shared" si="138"/>
        <v>0.25183826541794319</v>
      </c>
      <c r="HP106" s="86">
        <f t="shared" si="138"/>
        <v>0.22767895221380696</v>
      </c>
      <c r="HQ106" s="86">
        <f t="shared" si="138"/>
        <v>0.20993430464410534</v>
      </c>
      <c r="HS106" s="86">
        <f t="shared" si="129"/>
        <v>5.9371300151848988E-16</v>
      </c>
      <c r="HT106" s="86">
        <f t="shared" si="129"/>
        <v>9.2505918843780576E-18</v>
      </c>
      <c r="HU106" s="86">
        <f t="shared" si="129"/>
        <v>3.396871653098573E-19</v>
      </c>
      <c r="HV106" s="86">
        <f t="shared" si="129"/>
        <v>1.2774098825773757E-18</v>
      </c>
      <c r="HW106" s="86">
        <f t="shared" si="129"/>
        <v>7.1063319644648556E-19</v>
      </c>
      <c r="HX106" s="86">
        <f t="shared" si="129"/>
        <v>9.7847921371443485E-21</v>
      </c>
      <c r="HY106" s="86">
        <f t="shared" si="129"/>
        <v>2.5074168399771653E-19</v>
      </c>
      <c r="HZ106" s="86">
        <f t="shared" si="129"/>
        <v>1.0355369904368721E-19</v>
      </c>
      <c r="IA106" s="86">
        <f t="shared" si="129"/>
        <v>3.6626314847603328E-19</v>
      </c>
      <c r="IB106" s="86">
        <f t="shared" si="129"/>
        <v>4.6584352730127561E-20</v>
      </c>
      <c r="IC106" s="86">
        <f t="shared" si="129"/>
        <v>9.3021379467312748E-19</v>
      </c>
      <c r="ID106" s="86">
        <f t="shared" si="129"/>
        <v>3.1602119850632188E-20</v>
      </c>
      <c r="IE106" s="86">
        <f t="shared" si="129"/>
        <v>4.106902609744381E-20</v>
      </c>
      <c r="IF106" s="86">
        <f t="shared" si="129"/>
        <v>9.2178145111852097E-17</v>
      </c>
      <c r="IG106" s="86">
        <f t="shared" si="129"/>
        <v>4.9776707096735864E-13</v>
      </c>
      <c r="II106" s="86">
        <f t="shared" si="130"/>
        <v>2.1084480781284138E-106</v>
      </c>
      <c r="IJ106" s="86">
        <f t="shared" si="130"/>
        <v>6.7151270239067479E-127</v>
      </c>
      <c r="IK106" s="86">
        <f t="shared" si="130"/>
        <v>4.9133412955279106E-129</v>
      </c>
      <c r="IL106" s="86">
        <f t="shared" si="130"/>
        <v>4.2347285324486374E-131</v>
      </c>
      <c r="IM106" s="86">
        <f t="shared" si="130"/>
        <v>1.1105145594891972E-137</v>
      </c>
      <c r="IN106" s="86">
        <f t="shared" si="130"/>
        <v>9.0741623642068733E-148</v>
      </c>
      <c r="IO106" s="86">
        <f t="shared" si="130"/>
        <v>1.431350173173546E-137</v>
      </c>
      <c r="IP106" s="86">
        <f t="shared" si="130"/>
        <v>2.9058417376649333E-140</v>
      </c>
      <c r="IQ106" s="86">
        <f t="shared" si="130"/>
        <v>1.3445045821618731E-135</v>
      </c>
      <c r="IR106" s="86">
        <f t="shared" si="130"/>
        <v>3.172075442883386E-141</v>
      </c>
      <c r="IS106" s="86">
        <f t="shared" si="130"/>
        <v>3.4459597925333395E-130</v>
      </c>
      <c r="IT106" s="86">
        <f t="shared" si="130"/>
        <v>6.0840339719497699E-142</v>
      </c>
      <c r="IU106" s="86">
        <f t="shared" si="130"/>
        <v>2.8251936668359982E-139</v>
      </c>
      <c r="IV106" s="86">
        <f t="shared" si="130"/>
        <v>6.0277729773794598E-59</v>
      </c>
      <c r="IW106" s="86">
        <f t="shared" si="130"/>
        <v>1.1654622548990133E-38</v>
      </c>
      <c r="IY106" s="86">
        <f t="shared" si="131"/>
        <v>0.25458987362727709</v>
      </c>
      <c r="IZ106" s="86">
        <f t="shared" si="131"/>
        <v>0.25204210859914372</v>
      </c>
      <c r="JA106" s="86">
        <f t="shared" si="131"/>
        <v>0.1753749618542759</v>
      </c>
      <c r="JB106" s="86">
        <f t="shared" si="131"/>
        <v>0.24472830723416844</v>
      </c>
      <c r="JC106" s="86">
        <f t="shared" si="131"/>
        <v>0.27382633117852662</v>
      </c>
      <c r="JD106" s="86">
        <f t="shared" si="131"/>
        <v>0.263345268784137</v>
      </c>
      <c r="JE106" s="86">
        <f t="shared" si="131"/>
        <v>0.29738887556093241</v>
      </c>
      <c r="JF106" s="86">
        <f t="shared" si="131"/>
        <v>0.35951809937021656</v>
      </c>
      <c r="JG106" s="86">
        <f t="shared" si="131"/>
        <v>0.37977877021452205</v>
      </c>
      <c r="JH106" s="86">
        <f t="shared" si="131"/>
        <v>0.34208856178150243</v>
      </c>
      <c r="JI106" s="86">
        <f t="shared" si="131"/>
        <v>0.33886742091819633</v>
      </c>
      <c r="JJ106" s="86">
        <f t="shared" si="131"/>
        <v>0.30923320746896915</v>
      </c>
      <c r="JK106" s="86">
        <f t="shared" si="131"/>
        <v>0.25183826541845894</v>
      </c>
      <c r="JL106" s="86">
        <f t="shared" si="131"/>
        <v>0.22767895234336907</v>
      </c>
      <c r="JM106" s="86">
        <f t="shared" si="131"/>
        <v>0.20993430464461096</v>
      </c>
    </row>
    <row r="107" spans="2:273" x14ac:dyDescent="0.25">
      <c r="B107" s="2">
        <v>80</v>
      </c>
      <c r="C107" s="37">
        <v>139.471</v>
      </c>
      <c r="D107" s="37">
        <v>155.17699999999999</v>
      </c>
      <c r="E107" s="37">
        <v>139.54</v>
      </c>
      <c r="F107" s="37">
        <v>155.08099999999999</v>
      </c>
      <c r="G107" s="37">
        <v>159.339</v>
      </c>
      <c r="H107" s="37">
        <v>158.339</v>
      </c>
      <c r="I107" s="37">
        <v>165.90299999999999</v>
      </c>
      <c r="J107" s="37">
        <v>167.01599999999999</v>
      </c>
      <c r="K107" s="37">
        <v>174.08099999999999</v>
      </c>
      <c r="L107" s="37">
        <v>170.21</v>
      </c>
      <c r="M107" s="37">
        <v>167</v>
      </c>
      <c r="N107" s="37">
        <v>164.452</v>
      </c>
      <c r="O107" s="37">
        <v>156.21</v>
      </c>
      <c r="P107" s="37">
        <v>143.46</v>
      </c>
      <c r="Q107" s="37">
        <v>124.92100000000001</v>
      </c>
      <c r="S107" s="4">
        <f t="shared" si="132"/>
        <v>137.76070683883304</v>
      </c>
      <c r="T107" s="4">
        <f t="shared" si="132"/>
        <v>152.08972110296617</v>
      </c>
      <c r="U107" s="4">
        <f t="shared" si="132"/>
        <v>136.04604760999729</v>
      </c>
      <c r="V107" s="4">
        <f t="shared" si="132"/>
        <v>151.58870493568003</v>
      </c>
      <c r="W107" s="4">
        <f t="shared" si="132"/>
        <v>156.38891261488499</v>
      </c>
      <c r="X107" s="4">
        <f t="shared" si="132"/>
        <v>155.14687726204738</v>
      </c>
      <c r="Y107" s="4">
        <f t="shared" si="132"/>
        <v>163.23078951128304</v>
      </c>
      <c r="Z107" s="4">
        <f t="shared" si="132"/>
        <v>166.18671046981268</v>
      </c>
      <c r="AA107" s="4">
        <f t="shared" si="132"/>
        <v>174.05517933697917</v>
      </c>
      <c r="AB107" s="4">
        <f t="shared" si="132"/>
        <v>169.64074720921604</v>
      </c>
      <c r="AC107" s="4">
        <f t="shared" si="132"/>
        <v>164.81831791748175</v>
      </c>
      <c r="AD107" s="4">
        <f t="shared" si="132"/>
        <v>161.08978113257189</v>
      </c>
      <c r="AE107" s="4">
        <f t="shared" si="132"/>
        <v>151.611145359018</v>
      </c>
      <c r="AF107" s="4">
        <f t="shared" si="132"/>
        <v>139.04541326539632</v>
      </c>
      <c r="AG107" s="4">
        <f t="shared" si="132"/>
        <v>121.68513521270455</v>
      </c>
      <c r="AI107" s="4">
        <f t="shared" si="133"/>
        <v>1.710293161166959</v>
      </c>
      <c r="AJ107" s="4">
        <f t="shared" si="133"/>
        <v>3.0872788970338263</v>
      </c>
      <c r="AK107" s="4">
        <f t="shared" si="133"/>
        <v>3.4939523900027041</v>
      </c>
      <c r="AL107" s="4">
        <f t="shared" si="133"/>
        <v>3.4922950643199613</v>
      </c>
      <c r="AM107" s="4">
        <f t="shared" si="133"/>
        <v>2.9500873851150118</v>
      </c>
      <c r="AN107" s="4">
        <f t="shared" si="133"/>
        <v>3.1921227379526158</v>
      </c>
      <c r="AO107" s="4">
        <f t="shared" si="133"/>
        <v>2.6722104887169564</v>
      </c>
      <c r="AP107" s="4">
        <f t="shared" si="133"/>
        <v>0.82928953018731022</v>
      </c>
      <c r="AQ107" s="4">
        <f t="shared" si="133"/>
        <v>2.5820663020823531E-2</v>
      </c>
      <c r="AR107" s="4">
        <f t="shared" si="133"/>
        <v>0.56925279078396329</v>
      </c>
      <c r="AS107" s="4">
        <f t="shared" si="133"/>
        <v>2.1816820825182504</v>
      </c>
      <c r="AT107" s="4">
        <f t="shared" si="133"/>
        <v>3.3622188674281119</v>
      </c>
      <c r="AU107" s="4">
        <f t="shared" si="133"/>
        <v>4.5988546409820117</v>
      </c>
      <c r="AV107" s="4">
        <f t="shared" si="133"/>
        <v>4.414586734603688</v>
      </c>
      <c r="AW107" s="4">
        <f t="shared" si="133"/>
        <v>3.2358647872954549</v>
      </c>
      <c r="AY107" s="2">
        <f t="shared" si="125"/>
        <v>65.281050936105629</v>
      </c>
      <c r="AZ107" s="2">
        <f t="shared" si="125"/>
        <v>68.53661408447168</v>
      </c>
      <c r="BA107" s="2">
        <f t="shared" si="125"/>
        <v>73.243490221053634</v>
      </c>
      <c r="BB107" s="2">
        <f t="shared" si="125"/>
        <v>70.271693677264892</v>
      </c>
      <c r="BC107" s="2">
        <f t="shared" si="125"/>
        <v>70.873592817310168</v>
      </c>
      <c r="BD107" s="2">
        <f t="shared" si="125"/>
        <v>71.523107568154217</v>
      </c>
      <c r="BE107" s="2">
        <f t="shared" si="125"/>
        <v>77.260822215067265</v>
      </c>
      <c r="BF107" s="2">
        <f t="shared" si="125"/>
        <v>69.849085735391682</v>
      </c>
      <c r="BG107" s="2">
        <f t="shared" si="125"/>
        <v>72.109201198656379</v>
      </c>
      <c r="BH107" s="2">
        <f t="shared" si="125"/>
        <v>74.682320386284275</v>
      </c>
      <c r="BI107" s="2">
        <f t="shared" si="125"/>
        <v>72.116402050841046</v>
      </c>
      <c r="BJ107" s="2">
        <f t="shared" si="125"/>
        <v>72.561852979414567</v>
      </c>
      <c r="BK107" s="2">
        <f t="shared" si="125"/>
        <v>75.92984296537233</v>
      </c>
      <c r="BL107" s="2">
        <f t="shared" si="125"/>
        <v>70.831130506192395</v>
      </c>
      <c r="BM107" s="2">
        <f t="shared" si="125"/>
        <v>70.732283903418278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78.805498257839716</v>
      </c>
      <c r="DL107" s="2">
        <f t="shared" si="134"/>
        <v>82.846658713379625</v>
      </c>
      <c r="DM107" s="2">
        <f t="shared" si="134"/>
        <v>85.520585271317842</v>
      </c>
      <c r="DN107" s="2">
        <f t="shared" si="134"/>
        <v>76.635193899124104</v>
      </c>
      <c r="DO107" s="2">
        <f t="shared" si="134"/>
        <v>81.992132135306548</v>
      </c>
      <c r="DP107" s="2">
        <f t="shared" si="134"/>
        <v>83.959796998123821</v>
      </c>
      <c r="DQ107" s="2">
        <f t="shared" si="134"/>
        <v>89.302219512195109</v>
      </c>
      <c r="DR107" s="2">
        <f t="shared" si="134"/>
        <v>84.122907317073185</v>
      </c>
      <c r="DS107" s="2">
        <f t="shared" si="134"/>
        <v>90.795591430499357</v>
      </c>
      <c r="DT107" s="2">
        <f t="shared" si="134"/>
        <v>87.963525775978425</v>
      </c>
      <c r="DU107" s="2">
        <f t="shared" si="134"/>
        <v>84.648580422980331</v>
      </c>
      <c r="DV107" s="2">
        <f t="shared" si="134"/>
        <v>80.714951978254291</v>
      </c>
      <c r="DW107" s="2">
        <f t="shared" si="134"/>
        <v>87.801806765327697</v>
      </c>
      <c r="DX107" s="2">
        <f t="shared" si="134"/>
        <v>81.922324831309055</v>
      </c>
      <c r="DY107" s="2">
        <f t="shared" si="134"/>
        <v>74.536163992869859</v>
      </c>
      <c r="EA107" s="2">
        <f t="shared" si="94"/>
        <v>64.918324787927489</v>
      </c>
      <c r="EB107" s="2">
        <f t="shared" si="94"/>
        <v>67.990383825623752</v>
      </c>
      <c r="EC107" s="2">
        <f t="shared" si="94"/>
        <v>72.768462400090073</v>
      </c>
      <c r="ED107" s="2">
        <f t="shared" si="94"/>
        <v>70.049556455830654</v>
      </c>
      <c r="EE107" s="2">
        <f t="shared" si="94"/>
        <v>70.490264387088232</v>
      </c>
      <c r="EF107" s="2">
        <f t="shared" si="94"/>
        <v>71.015828533435993</v>
      </c>
      <c r="EG107" s="2">
        <f t="shared" si="94"/>
        <v>76.777597967778604</v>
      </c>
      <c r="EH107" s="2">
        <f t="shared" si="94"/>
        <v>69.291053915641243</v>
      </c>
      <c r="EI107" s="2">
        <f t="shared" si="94"/>
        <v>71.344306502667976</v>
      </c>
      <c r="EJ107" s="2">
        <f t="shared" si="94"/>
        <v>74.099212782232513</v>
      </c>
      <c r="EK107" s="2">
        <f t="shared" si="94"/>
        <v>71.627480284857569</v>
      </c>
      <c r="EL107" s="2">
        <f t="shared" si="94"/>
        <v>72.262949159624497</v>
      </c>
      <c r="EM107" s="2">
        <f t="shared" si="135"/>
        <v>75.507447170456487</v>
      </c>
      <c r="EN107" s="2">
        <f t="shared" si="135"/>
        <v>70.347090770342987</v>
      </c>
      <c r="EO107" s="2">
        <f t="shared" si="135"/>
        <v>70.541721215844404</v>
      </c>
      <c r="EQ107" s="2">
        <f t="shared" si="136"/>
        <v>64.462152082625437</v>
      </c>
      <c r="ER107" s="2">
        <f t="shared" si="136"/>
        <v>67.322969785333342</v>
      </c>
      <c r="ES107" s="2">
        <f t="shared" si="136"/>
        <v>71.982325049421078</v>
      </c>
      <c r="ET107" s="2">
        <f t="shared" si="136"/>
        <v>69.48631807875816</v>
      </c>
      <c r="EU107" s="2">
        <f t="shared" si="136"/>
        <v>70.33816389295967</v>
      </c>
      <c r="EV107" s="2">
        <f t="shared" si="136"/>
        <v>70.832657297764868</v>
      </c>
      <c r="EW107" s="2">
        <f t="shared" si="136"/>
        <v>75.521886759133224</v>
      </c>
      <c r="EX107" s="2">
        <f t="shared" si="136"/>
        <v>69.110121053389506</v>
      </c>
      <c r="EY107" s="2">
        <f t="shared" si="136"/>
        <v>70.948015959079271</v>
      </c>
      <c r="EZ107" s="2">
        <f t="shared" si="136"/>
        <v>73.340804678650557</v>
      </c>
      <c r="FA107" s="2">
        <f t="shared" si="136"/>
        <v>71.711705348247122</v>
      </c>
      <c r="FB107" s="2">
        <f t="shared" si="136"/>
        <v>72.483741939877916</v>
      </c>
      <c r="FC107" s="2">
        <f t="shared" si="136"/>
        <v>74.679984143891105</v>
      </c>
      <c r="FD107" s="2">
        <f t="shared" si="136"/>
        <v>70.167617497140441</v>
      </c>
      <c r="FE107" s="2">
        <f t="shared" si="136"/>
        <v>71.246766164308085</v>
      </c>
      <c r="FG107" s="2">
        <f t="shared" si="137"/>
        <v>0.97384004728224582</v>
      </c>
      <c r="FH107" s="2">
        <f t="shared" si="137"/>
        <v>0.96315570997819888</v>
      </c>
      <c r="FI107" s="2">
        <f t="shared" si="137"/>
        <v>0.96266489940366151</v>
      </c>
      <c r="FJ107" s="2">
        <f t="shared" si="137"/>
        <v>0.96611535088505596</v>
      </c>
      <c r="FK107" s="2">
        <f t="shared" si="137"/>
        <v>0.96665007357784138</v>
      </c>
      <c r="FL107" s="2">
        <f t="shared" si="137"/>
        <v>0.96078569863646701</v>
      </c>
      <c r="FM107" s="2">
        <f t="shared" si="137"/>
        <v>0.96124446570635447</v>
      </c>
      <c r="FN107" s="2">
        <f t="shared" si="137"/>
        <v>0.96235236844817862</v>
      </c>
      <c r="FO107" s="2">
        <f t="shared" si="137"/>
        <v>0.96062882856003029</v>
      </c>
      <c r="FP107" s="2">
        <f t="shared" si="137"/>
        <v>0.95782128170819114</v>
      </c>
      <c r="FQ107" s="2">
        <f t="shared" si="137"/>
        <v>0.96246416880113506</v>
      </c>
      <c r="FR107" s="2">
        <f t="shared" si="137"/>
        <v>0.96468071280491674</v>
      </c>
      <c r="FS107" s="2">
        <f t="shared" si="137"/>
        <v>0.96555015562746516</v>
      </c>
      <c r="FT107" s="2">
        <f t="shared" si="137"/>
        <v>0.95816954306025459</v>
      </c>
      <c r="FU107" s="2">
        <f t="shared" si="137"/>
        <v>0.95242347159258622</v>
      </c>
      <c r="FW107" s="2">
        <f t="shared" si="127"/>
        <v>1.2312292504476185E-3</v>
      </c>
      <c r="FX107" s="2">
        <f t="shared" si="127"/>
        <v>1.7060500550151456E-3</v>
      </c>
      <c r="FY107" s="2">
        <f t="shared" si="127"/>
        <v>1.3661343653026269E-3</v>
      </c>
      <c r="FZ107" s="2">
        <f t="shared" si="127"/>
        <v>1.8017105568349436E-3</v>
      </c>
      <c r="GA107" s="2">
        <f t="shared" si="127"/>
        <v>1.6963317577182615E-3</v>
      </c>
      <c r="GB107" s="2">
        <f t="shared" si="127"/>
        <v>1.6904700947118075E-3</v>
      </c>
      <c r="GC107" s="2">
        <f t="shared" si="127"/>
        <v>1.731411232095449E-3</v>
      </c>
      <c r="GD107" s="2">
        <f t="shared" si="127"/>
        <v>1.9473098082389993E-3</v>
      </c>
      <c r="GE107" s="2">
        <f t="shared" si="127"/>
        <v>2.3345942715914895E-3</v>
      </c>
      <c r="GF107" s="2">
        <f t="shared" si="127"/>
        <v>2.2037581257558139E-3</v>
      </c>
      <c r="GG107" s="2">
        <f t="shared" si="127"/>
        <v>1.9465604273580567E-3</v>
      </c>
      <c r="GH107" s="2">
        <f t="shared" si="127"/>
        <v>1.7441913851967228E-3</v>
      </c>
      <c r="GI107" s="2">
        <f t="shared" si="127"/>
        <v>1.3813061741098308E-3</v>
      </c>
      <c r="GJ107" s="2">
        <f t="shared" si="127"/>
        <v>8.7809233374383847E-4</v>
      </c>
      <c r="GK107" s="2">
        <f t="shared" si="127"/>
        <v>7.3891362821754418E-4</v>
      </c>
      <c r="GM107" s="86">
        <f t="shared" si="128"/>
        <v>4.4117764469284126E-6</v>
      </c>
      <c r="GN107" s="86">
        <f t="shared" si="128"/>
        <v>5.2944370681095196E-8</v>
      </c>
      <c r="GO107" s="86">
        <f t="shared" si="128"/>
        <v>1.6888227034535767E-6</v>
      </c>
      <c r="GP107" s="86">
        <f t="shared" si="128"/>
        <v>5.4774286446617876E-9</v>
      </c>
      <c r="GQ107" s="86">
        <f t="shared" si="128"/>
        <v>5.5479953575050738E-9</v>
      </c>
      <c r="GR107" s="86">
        <f t="shared" si="128"/>
        <v>2.5920574322864736E-10</v>
      </c>
      <c r="GS107" s="86">
        <f t="shared" si="128"/>
        <v>9.9544529995794062E-10</v>
      </c>
      <c r="GT107" s="86">
        <f t="shared" si="128"/>
        <v>1.2944685133592518E-11</v>
      </c>
      <c r="GU107" s="86">
        <f t="shared" si="128"/>
        <v>8.800879943687027E-11</v>
      </c>
      <c r="GV107" s="86">
        <f t="shared" si="128"/>
        <v>2.175567110102718E-11</v>
      </c>
      <c r="GW107" s="86">
        <f t="shared" si="128"/>
        <v>3.0702312574178619E-12</v>
      </c>
      <c r="GX107" s="86">
        <f t="shared" si="128"/>
        <v>1.3095126762314327E-15</v>
      </c>
      <c r="GY107" s="86">
        <f t="shared" si="128"/>
        <v>1.1839862779784011E-14</v>
      </c>
      <c r="GZ107" s="86">
        <f t="shared" si="128"/>
        <v>7.3183666263580061E-12</v>
      </c>
      <c r="HA107" s="86">
        <f t="shared" si="128"/>
        <v>1.6105991034117799E-16</v>
      </c>
      <c r="HC107" s="86">
        <f t="shared" si="73"/>
        <v>0.30938181194543535</v>
      </c>
      <c r="HD107" s="86">
        <f t="shared" si="73"/>
        <v>0.31555512004069952</v>
      </c>
      <c r="HE107" s="86">
        <f t="shared" si="73"/>
        <v>0.22404019982614609</v>
      </c>
      <c r="HF107" s="86">
        <f t="shared" si="73"/>
        <v>0.30881210464543546</v>
      </c>
      <c r="HG107" s="86">
        <f t="shared" si="73"/>
        <v>0.34379089051775191</v>
      </c>
      <c r="HH107" s="86">
        <f t="shared" si="73"/>
        <v>0.33477930365493092</v>
      </c>
      <c r="HI107" s="86">
        <f t="shared" si="138"/>
        <v>0.37160118305904394</v>
      </c>
      <c r="HJ107" s="86">
        <f t="shared" si="138"/>
        <v>0.44376688199229825</v>
      </c>
      <c r="HK107" s="86">
        <f t="shared" si="138"/>
        <v>0.46672154700645924</v>
      </c>
      <c r="HL107" s="86">
        <f t="shared" si="138"/>
        <v>0.4264677766909229</v>
      </c>
      <c r="HM107" s="86">
        <f t="shared" si="138"/>
        <v>0.41818040147862912</v>
      </c>
      <c r="HN107" s="86">
        <f t="shared" si="138"/>
        <v>0.3870137734144925</v>
      </c>
      <c r="HO107" s="86">
        <f t="shared" si="138"/>
        <v>0.31705591922509929</v>
      </c>
      <c r="HP107" s="86">
        <f t="shared" si="138"/>
        <v>0.29229701562358135</v>
      </c>
      <c r="HQ107" s="86">
        <f t="shared" si="138"/>
        <v>0.28371821794808655</v>
      </c>
      <c r="HS107" s="86">
        <f t="shared" si="129"/>
        <v>2.4157296418330133E-15</v>
      </c>
      <c r="HT107" s="86">
        <f t="shared" si="129"/>
        <v>5.0958625723777872E-17</v>
      </c>
      <c r="HU107" s="86">
        <f t="shared" si="129"/>
        <v>1.925967941568655E-18</v>
      </c>
      <c r="HV107" s="86">
        <f t="shared" si="129"/>
        <v>7.6834253995710558E-18</v>
      </c>
      <c r="HW107" s="86">
        <f t="shared" si="129"/>
        <v>4.4534667539136652E-18</v>
      </c>
      <c r="HX107" s="86">
        <f t="shared" si="129"/>
        <v>7.2221919995589618E-20</v>
      </c>
      <c r="HY107" s="86">
        <f t="shared" si="129"/>
        <v>1.6169988324742184E-18</v>
      </c>
      <c r="HZ107" s="86">
        <f t="shared" si="129"/>
        <v>7.1849607385596017E-19</v>
      </c>
      <c r="IA107" s="86">
        <f t="shared" si="129"/>
        <v>2.5248884574231264E-18</v>
      </c>
      <c r="IB107" s="86">
        <f t="shared" si="129"/>
        <v>3.444663270106455E-19</v>
      </c>
      <c r="IC107" s="86">
        <f t="shared" si="129"/>
        <v>5.7227239750259035E-18</v>
      </c>
      <c r="ID107" s="86">
        <f t="shared" si="129"/>
        <v>2.2043473778264782E-19</v>
      </c>
      <c r="IE107" s="86">
        <f t="shared" si="129"/>
        <v>2.6165468475054934E-19</v>
      </c>
      <c r="IF107" s="86">
        <f t="shared" si="129"/>
        <v>3.9631129982671392E-16</v>
      </c>
      <c r="IG107" s="86">
        <f t="shared" si="129"/>
        <v>1.4536211724839269E-12</v>
      </c>
      <c r="II107" s="86">
        <f t="shared" si="130"/>
        <v>1.3749340981423697E-103</v>
      </c>
      <c r="IJ107" s="86">
        <f t="shared" si="130"/>
        <v>2.298418394519229E-123</v>
      </c>
      <c r="IK107" s="86">
        <f t="shared" si="130"/>
        <v>1.4698284354445324E-125</v>
      </c>
      <c r="IL107" s="86">
        <f t="shared" si="130"/>
        <v>2.0453421921222586E-127</v>
      </c>
      <c r="IM107" s="86">
        <f t="shared" si="130"/>
        <v>7.6046631434118608E-134</v>
      </c>
      <c r="IN107" s="86">
        <f t="shared" si="130"/>
        <v>1.190992910373524E-143</v>
      </c>
      <c r="IO107" s="86">
        <f t="shared" si="130"/>
        <v>1.0006627968881603E-133</v>
      </c>
      <c r="IP107" s="86">
        <f t="shared" si="130"/>
        <v>2.8603562903995141E-136</v>
      </c>
      <c r="IQ107" s="86">
        <f t="shared" si="130"/>
        <v>1.2600240453695179E-131</v>
      </c>
      <c r="IR107" s="86">
        <f t="shared" si="130"/>
        <v>3.9988556451421472E-137</v>
      </c>
      <c r="IS107" s="86">
        <f t="shared" si="130"/>
        <v>1.7367797148696553E-126</v>
      </c>
      <c r="IT107" s="86">
        <f t="shared" si="130"/>
        <v>5.7150119138883525E-138</v>
      </c>
      <c r="IU107" s="86">
        <f t="shared" si="130"/>
        <v>1.6324040232164219E-135</v>
      </c>
      <c r="IV107" s="86">
        <f t="shared" si="130"/>
        <v>1.7651899493282582E-57</v>
      </c>
      <c r="IW107" s="86">
        <f t="shared" si="130"/>
        <v>9.8275671798309812E-38</v>
      </c>
      <c r="IY107" s="86">
        <f t="shared" si="131"/>
        <v>0.30938622372188473</v>
      </c>
      <c r="IZ107" s="86">
        <f t="shared" si="131"/>
        <v>0.31555517298507024</v>
      </c>
      <c r="JA107" s="86">
        <f t="shared" si="131"/>
        <v>0.22404188864884955</v>
      </c>
      <c r="JB107" s="86">
        <f t="shared" si="131"/>
        <v>0.30881211012286408</v>
      </c>
      <c r="JC107" s="86">
        <f t="shared" si="131"/>
        <v>0.34379089606574725</v>
      </c>
      <c r="JD107" s="86">
        <f t="shared" si="131"/>
        <v>0.33477930391413668</v>
      </c>
      <c r="JE107" s="86">
        <f t="shared" si="131"/>
        <v>0.37160118405448922</v>
      </c>
      <c r="JF107" s="86">
        <f t="shared" si="131"/>
        <v>0.44376688200524295</v>
      </c>
      <c r="JG107" s="86">
        <f t="shared" si="131"/>
        <v>0.46672154709446806</v>
      </c>
      <c r="JH107" s="86">
        <f t="shared" si="131"/>
        <v>0.42646777671267855</v>
      </c>
      <c r="JI107" s="86">
        <f t="shared" si="131"/>
        <v>0.41818040148169933</v>
      </c>
      <c r="JJ107" s="86">
        <f t="shared" si="131"/>
        <v>0.38701377341449383</v>
      </c>
      <c r="JK107" s="86">
        <f t="shared" si="131"/>
        <v>0.31705591922511112</v>
      </c>
      <c r="JL107" s="86">
        <f t="shared" si="131"/>
        <v>0.2922970156309001</v>
      </c>
      <c r="JM107" s="86">
        <f t="shared" si="131"/>
        <v>0.28371821794954033</v>
      </c>
    </row>
    <row r="108" spans="2:273" x14ac:dyDescent="0.25">
      <c r="B108" s="2">
        <v>81</v>
      </c>
      <c r="C108" s="37">
        <v>148.279</v>
      </c>
      <c r="D108" s="37">
        <v>165.41900000000001</v>
      </c>
      <c r="E108" s="37">
        <v>150.69800000000001</v>
      </c>
      <c r="F108" s="37">
        <v>164.661</v>
      </c>
      <c r="G108" s="37">
        <v>167.79</v>
      </c>
      <c r="H108" s="37">
        <v>168.19399999999999</v>
      </c>
      <c r="I108" s="37">
        <v>173.87100000000001</v>
      </c>
      <c r="J108" s="37">
        <v>173.565</v>
      </c>
      <c r="K108" s="37">
        <v>179.74199999999999</v>
      </c>
      <c r="L108" s="37">
        <v>177.37100000000001</v>
      </c>
      <c r="M108" s="37">
        <v>173.62899999999999</v>
      </c>
      <c r="N108" s="37">
        <v>172.59700000000001</v>
      </c>
      <c r="O108" s="37">
        <v>166.09700000000001</v>
      </c>
      <c r="P108" s="37">
        <v>153.11099999999999</v>
      </c>
      <c r="Q108" s="37">
        <v>132.619</v>
      </c>
      <c r="S108" s="4">
        <f t="shared" si="132"/>
        <v>146.22565379211105</v>
      </c>
      <c r="T108" s="4">
        <f t="shared" si="132"/>
        <v>163.20079855540894</v>
      </c>
      <c r="U108" s="4">
        <f t="shared" si="132"/>
        <v>146.60361073364845</v>
      </c>
      <c r="V108" s="4">
        <f t="shared" si="132"/>
        <v>162.92147539158003</v>
      </c>
      <c r="W108" s="4">
        <f t="shared" si="132"/>
        <v>167.34272977656667</v>
      </c>
      <c r="X108" s="4">
        <f t="shared" si="132"/>
        <v>166.8682433848179</v>
      </c>
      <c r="Y108" s="4">
        <f t="shared" si="132"/>
        <v>173.56348232727737</v>
      </c>
      <c r="Z108" s="4">
        <f t="shared" si="132"/>
        <v>175.01396849854791</v>
      </c>
      <c r="AA108" s="4">
        <f t="shared" si="132"/>
        <v>182.07385146387932</v>
      </c>
      <c r="AB108" s="4">
        <f t="shared" si="132"/>
        <v>179.25542263848513</v>
      </c>
      <c r="AC108" s="4">
        <f t="shared" si="132"/>
        <v>174.50639822562459</v>
      </c>
      <c r="AD108" s="4">
        <f t="shared" si="132"/>
        <v>171.90677444289409</v>
      </c>
      <c r="AE108" s="4">
        <f t="shared" si="132"/>
        <v>162.28946431815891</v>
      </c>
      <c r="AF108" s="4">
        <f t="shared" si="132"/>
        <v>149.7968276782895</v>
      </c>
      <c r="AG108" s="4">
        <f t="shared" si="132"/>
        <v>131.36678466832009</v>
      </c>
      <c r="AI108" s="4">
        <f t="shared" si="133"/>
        <v>2.0533462078889499</v>
      </c>
      <c r="AJ108" s="4">
        <f t="shared" si="133"/>
        <v>2.2182014445910738</v>
      </c>
      <c r="AK108" s="4">
        <f t="shared" si="133"/>
        <v>4.0943892663515555</v>
      </c>
      <c r="AL108" s="4">
        <f t="shared" si="133"/>
        <v>1.7395246084199698</v>
      </c>
      <c r="AM108" s="4">
        <f t="shared" si="133"/>
        <v>0.44727022343332123</v>
      </c>
      <c r="AN108" s="4">
        <f t="shared" si="133"/>
        <v>1.3257566151820868</v>
      </c>
      <c r="AO108" s="4">
        <f t="shared" si="133"/>
        <v>0.30751767272263919</v>
      </c>
      <c r="AP108" s="4">
        <f t="shared" si="133"/>
        <v>-1.448968498547913</v>
      </c>
      <c r="AQ108" s="4">
        <f t="shared" si="133"/>
        <v>-2.3318514638793317</v>
      </c>
      <c r="AR108" s="4">
        <f t="shared" si="133"/>
        <v>-1.8844226384851197</v>
      </c>
      <c r="AS108" s="4">
        <f t="shared" si="133"/>
        <v>-0.8773982256246029</v>
      </c>
      <c r="AT108" s="4">
        <f t="shared" si="133"/>
        <v>0.6902255571059186</v>
      </c>
      <c r="AU108" s="4">
        <f t="shared" si="133"/>
        <v>3.8075356818411024</v>
      </c>
      <c r="AV108" s="4">
        <f t="shared" si="133"/>
        <v>3.3141723217104868</v>
      </c>
      <c r="AW108" s="4">
        <f t="shared" si="133"/>
        <v>1.2522153316799063</v>
      </c>
      <c r="AY108" s="2">
        <f t="shared" si="125"/>
        <v>65.147473365442806</v>
      </c>
      <c r="AZ108" s="2">
        <f t="shared" si="125"/>
        <v>68.352661014906062</v>
      </c>
      <c r="BA108" s="2">
        <f t="shared" si="125"/>
        <v>73.044658469301467</v>
      </c>
      <c r="BB108" s="2">
        <f t="shared" si="125"/>
        <v>70.102412574550613</v>
      </c>
      <c r="BC108" s="2">
        <f t="shared" si="125"/>
        <v>70.700569997236954</v>
      </c>
      <c r="BD108" s="2">
        <f t="shared" si="125"/>
        <v>71.323562678236826</v>
      </c>
      <c r="BE108" s="2">
        <f t="shared" si="125"/>
        <v>76.983718448596008</v>
      </c>
      <c r="BF108" s="2">
        <f t="shared" si="125"/>
        <v>69.69860807988357</v>
      </c>
      <c r="BG108" s="2">
        <f t="shared" si="125"/>
        <v>71.913245540832889</v>
      </c>
      <c r="BH108" s="2">
        <f t="shared" si="125"/>
        <v>74.465835069009614</v>
      </c>
      <c r="BI108" s="2">
        <f t="shared" si="125"/>
        <v>71.96384186318771</v>
      </c>
      <c r="BJ108" s="2">
        <f t="shared" si="125"/>
        <v>72.416797619926612</v>
      </c>
      <c r="BK108" s="2">
        <f t="shared" si="125"/>
        <v>75.738414086546911</v>
      </c>
      <c r="BL108" s="2">
        <f t="shared" si="125"/>
        <v>70.700971492875738</v>
      </c>
      <c r="BM108" s="2">
        <f t="shared" si="125"/>
        <v>70.662567206537204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78.857319163763066</v>
      </c>
      <c r="DL108" s="2">
        <f t="shared" si="134"/>
        <v>82.944630776200526</v>
      </c>
      <c r="DM108" s="2">
        <f t="shared" si="134"/>
        <v>85.607648414376328</v>
      </c>
      <c r="DN108" s="2">
        <f t="shared" si="134"/>
        <v>76.583446692842003</v>
      </c>
      <c r="DO108" s="2">
        <f t="shared" si="134"/>
        <v>82.011389006342483</v>
      </c>
      <c r="DP108" s="2">
        <f t="shared" si="134"/>
        <v>84.012291088180106</v>
      </c>
      <c r="DQ108" s="2">
        <f t="shared" si="134"/>
        <v>89.284610627177685</v>
      </c>
      <c r="DR108" s="2">
        <f t="shared" si="134"/>
        <v>84.168332926829279</v>
      </c>
      <c r="DS108" s="2">
        <f t="shared" si="134"/>
        <v>90.937275843454813</v>
      </c>
      <c r="DT108" s="2">
        <f t="shared" si="134"/>
        <v>88.058980431848866</v>
      </c>
      <c r="DU108" s="2">
        <f t="shared" si="134"/>
        <v>84.713605866623482</v>
      </c>
      <c r="DV108" s="2">
        <f t="shared" si="134"/>
        <v>80.699457565690111</v>
      </c>
      <c r="DW108" s="2">
        <f t="shared" si="134"/>
        <v>87.842193516560954</v>
      </c>
      <c r="DX108" s="2">
        <f t="shared" si="134"/>
        <v>81.989623819163299</v>
      </c>
      <c r="DY108" s="2">
        <f t="shared" si="134"/>
        <v>74.516939393939381</v>
      </c>
      <c r="EA108" s="2">
        <f t="shared" si="94"/>
        <v>64.812206634520933</v>
      </c>
      <c r="EB108" s="2">
        <f t="shared" si="94"/>
        <v>67.844829405469753</v>
      </c>
      <c r="EC108" s="2">
        <f t="shared" si="94"/>
        <v>72.601480074299232</v>
      </c>
      <c r="ED108" s="2">
        <f t="shared" si="94"/>
        <v>69.896214494339546</v>
      </c>
      <c r="EE108" s="2">
        <f t="shared" si="94"/>
        <v>70.34495909961052</v>
      </c>
      <c r="EF108" s="2">
        <f t="shared" si="94"/>
        <v>70.851583344997735</v>
      </c>
      <c r="EG108" s="2">
        <f t="shared" si="94"/>
        <v>76.533794889364273</v>
      </c>
      <c r="EH108" s="2">
        <f t="shared" si="94"/>
        <v>69.18273909950922</v>
      </c>
      <c r="EI108" s="2">
        <f t="shared" si="94"/>
        <v>71.203167637824762</v>
      </c>
      <c r="EJ108" s="2">
        <f t="shared" si="94"/>
        <v>73.921749788984997</v>
      </c>
      <c r="EK108" s="2">
        <f t="shared" si="94"/>
        <v>71.510176717323148</v>
      </c>
      <c r="EL108" s="2">
        <f t="shared" si="94"/>
        <v>72.139810767520672</v>
      </c>
      <c r="EM108" s="2">
        <f t="shared" si="135"/>
        <v>75.345812240874508</v>
      </c>
      <c r="EN108" s="2">
        <f t="shared" si="135"/>
        <v>70.251683235601249</v>
      </c>
      <c r="EO108" s="2">
        <f t="shared" si="135"/>
        <v>70.486397588511068</v>
      </c>
      <c r="EQ108" s="2">
        <f t="shared" si="136"/>
        <v>64.370007167539626</v>
      </c>
      <c r="ER108" s="2">
        <f t="shared" si="136"/>
        <v>67.198909966251009</v>
      </c>
      <c r="ES108" s="2">
        <f t="shared" si="136"/>
        <v>71.839345434006844</v>
      </c>
      <c r="ET108" s="2">
        <f t="shared" si="136"/>
        <v>69.351173762174511</v>
      </c>
      <c r="EU108" s="2">
        <f t="shared" si="136"/>
        <v>70.19780807219</v>
      </c>
      <c r="EV108" s="2">
        <f t="shared" si="136"/>
        <v>70.674519540256853</v>
      </c>
      <c r="EW108" s="2">
        <f t="shared" si="136"/>
        <v>75.320973418932354</v>
      </c>
      <c r="EX108" s="2">
        <f t="shared" si="136"/>
        <v>69.008390700939643</v>
      </c>
      <c r="EY108" s="2">
        <f t="shared" si="136"/>
        <v>70.821532787723783</v>
      </c>
      <c r="EZ108" s="2">
        <f t="shared" si="136"/>
        <v>73.191698350160038</v>
      </c>
      <c r="FA108" s="2">
        <f t="shared" si="136"/>
        <v>71.591371279667413</v>
      </c>
      <c r="FB108" s="2">
        <f t="shared" si="136"/>
        <v>72.352994036318435</v>
      </c>
      <c r="FC108" s="2">
        <f t="shared" si="136"/>
        <v>74.546084907517894</v>
      </c>
      <c r="FD108" s="2">
        <f t="shared" si="136"/>
        <v>70.078781463425457</v>
      </c>
      <c r="FE108" s="2">
        <f t="shared" si="136"/>
        <v>71.162783436928137</v>
      </c>
      <c r="FG108" s="2">
        <f t="shared" si="137"/>
        <v>0.97608679633673712</v>
      </c>
      <c r="FH108" s="2">
        <f t="shared" si="137"/>
        <v>0.96628831829306594</v>
      </c>
      <c r="FI108" s="2">
        <f t="shared" si="137"/>
        <v>0.96583775772659575</v>
      </c>
      <c r="FJ108" s="2">
        <f t="shared" si="137"/>
        <v>0.96900441996056685</v>
      </c>
      <c r="FK108" s="2">
        <f t="shared" si="137"/>
        <v>0.96949499073490175</v>
      </c>
      <c r="FL108" s="2">
        <f t="shared" si="137"/>
        <v>0.96411230399149894</v>
      </c>
      <c r="FM108" s="2">
        <f t="shared" si="137"/>
        <v>0.96453358980653936</v>
      </c>
      <c r="FN108" s="2">
        <f t="shared" si="137"/>
        <v>0.96555083621710869</v>
      </c>
      <c r="FO108" s="2">
        <f t="shared" si="137"/>
        <v>0.96396824236482559</v>
      </c>
      <c r="FP108" s="2">
        <f t="shared" si="137"/>
        <v>0.96138925683418752</v>
      </c>
      <c r="FQ108" s="2">
        <f t="shared" si="137"/>
        <v>0.96565347723205519</v>
      </c>
      <c r="FR108" s="2">
        <f t="shared" si="137"/>
        <v>0.96768801080451838</v>
      </c>
      <c r="FS108" s="2">
        <f t="shared" si="137"/>
        <v>0.96848584239736057</v>
      </c>
      <c r="FT108" s="2">
        <f t="shared" si="137"/>
        <v>0.96170923584316625</v>
      </c>
      <c r="FU108" s="2">
        <f t="shared" si="137"/>
        <v>0.9564272854767697</v>
      </c>
      <c r="FW108" s="2">
        <f t="shared" si="127"/>
        <v>1.3498556825634197E-3</v>
      </c>
      <c r="FX108" s="2">
        <f t="shared" si="127"/>
        <v>1.8703388353802899E-3</v>
      </c>
      <c r="FY108" s="2">
        <f t="shared" si="127"/>
        <v>1.4977391392737302E-3</v>
      </c>
      <c r="FZ108" s="2">
        <f t="shared" si="127"/>
        <v>1.9751930018574331E-3</v>
      </c>
      <c r="GA108" s="2">
        <f t="shared" si="127"/>
        <v>1.8596864312895034E-3</v>
      </c>
      <c r="GB108" s="2">
        <f t="shared" si="127"/>
        <v>1.8532613451944433E-3</v>
      </c>
      <c r="GC108" s="2">
        <f t="shared" si="127"/>
        <v>1.8981375931312399E-3</v>
      </c>
      <c r="GD108" s="2">
        <f t="shared" si="127"/>
        <v>2.1347816781647514E-3</v>
      </c>
      <c r="GE108" s="2">
        <f t="shared" si="127"/>
        <v>2.5592552755239208E-3</v>
      </c>
      <c r="GF108" s="2">
        <f t="shared" si="127"/>
        <v>2.415859087530029E-3</v>
      </c>
      <c r="GG108" s="2">
        <f t="shared" si="127"/>
        <v>2.1339603069646272E-3</v>
      </c>
      <c r="GH108" s="2">
        <f t="shared" si="127"/>
        <v>1.9121460546408823E-3</v>
      </c>
      <c r="GI108" s="2">
        <f t="shared" si="127"/>
        <v>1.5143702881476059E-3</v>
      </c>
      <c r="GJ108" s="2">
        <f t="shared" si="127"/>
        <v>9.627275389884959E-4</v>
      </c>
      <c r="GK108" s="2">
        <f t="shared" si="127"/>
        <v>8.1014492770812554E-4</v>
      </c>
      <c r="GM108" s="86">
        <f t="shared" si="128"/>
        <v>1.0167451002748174E-6</v>
      </c>
      <c r="GN108" s="86">
        <f t="shared" si="128"/>
        <v>7.001199061492188E-9</v>
      </c>
      <c r="GO108" s="86">
        <f t="shared" si="128"/>
        <v>3.456074857606274E-7</v>
      </c>
      <c r="GP108" s="86">
        <f t="shared" si="128"/>
        <v>5.6599001940890419E-10</v>
      </c>
      <c r="GQ108" s="86">
        <f t="shared" si="128"/>
        <v>5.7032070542114431E-10</v>
      </c>
      <c r="GR108" s="86">
        <f t="shared" si="128"/>
        <v>1.8652044228114278E-11</v>
      </c>
      <c r="GS108" s="86">
        <f t="shared" si="128"/>
        <v>8.6207206713492801E-11</v>
      </c>
      <c r="GT108" s="86">
        <f t="shared" si="128"/>
        <v>7.0784681964786895E-13</v>
      </c>
      <c r="GU108" s="86">
        <f t="shared" si="128"/>
        <v>6.0996705897885207E-12</v>
      </c>
      <c r="GV108" s="86">
        <f t="shared" si="128"/>
        <v>1.1378634194122675E-12</v>
      </c>
      <c r="GW108" s="86">
        <f t="shared" si="128"/>
        <v>1.3157007499212028E-13</v>
      </c>
      <c r="GX108" s="86">
        <f t="shared" si="128"/>
        <v>2.1425940071335812E-17</v>
      </c>
      <c r="GY108" s="86">
        <f t="shared" si="128"/>
        <v>2.1242074120017488E-16</v>
      </c>
      <c r="GZ108" s="86">
        <f t="shared" si="128"/>
        <v>3.4590638101830943E-13</v>
      </c>
      <c r="HA108" s="86">
        <f t="shared" si="128"/>
        <v>2.6293378399694661E-18</v>
      </c>
      <c r="HC108" s="86">
        <f t="shared" si="73"/>
        <v>0.36996209930384816</v>
      </c>
      <c r="HD108" s="86">
        <f t="shared" si="73"/>
        <v>0.38699717485773311</v>
      </c>
      <c r="HE108" s="86">
        <f t="shared" si="73"/>
        <v>0.28129396753708097</v>
      </c>
      <c r="HF108" s="86">
        <f t="shared" si="73"/>
        <v>0.3814195135258639</v>
      </c>
      <c r="HG108" s="86">
        <f t="shared" si="73"/>
        <v>0.42188319612147007</v>
      </c>
      <c r="HH108" s="86">
        <f t="shared" si="73"/>
        <v>0.41635118251248293</v>
      </c>
      <c r="HI108" s="86">
        <f t="shared" si="138"/>
        <v>0.45419001757443206</v>
      </c>
      <c r="HJ108" s="86">
        <f t="shared" si="138"/>
        <v>0.53158342144857718</v>
      </c>
      <c r="HK108" s="86">
        <f t="shared" si="138"/>
        <v>0.55410532801051837</v>
      </c>
      <c r="HL108" s="86">
        <f t="shared" si="138"/>
        <v>0.51625070863174483</v>
      </c>
      <c r="HM108" s="86">
        <f t="shared" si="138"/>
        <v>0.50428031177666777</v>
      </c>
      <c r="HN108" s="86">
        <f t="shared" si="138"/>
        <v>0.47435408052589634</v>
      </c>
      <c r="HO108" s="86">
        <f t="shared" si="138"/>
        <v>0.39221522811808618</v>
      </c>
      <c r="HP108" s="86">
        <f t="shared" si="138"/>
        <v>0.36765438137466161</v>
      </c>
      <c r="HQ108" s="86">
        <f t="shared" si="138"/>
        <v>0.3722241620394926</v>
      </c>
      <c r="HS108" s="86">
        <f t="shared" si="129"/>
        <v>9.5445372205053285E-15</v>
      </c>
      <c r="HT108" s="86">
        <f t="shared" si="129"/>
        <v>2.7001503507691833E-16</v>
      </c>
      <c r="HU108" s="86">
        <f t="shared" si="129"/>
        <v>1.0523478658742998E-17</v>
      </c>
      <c r="HV108" s="86">
        <f t="shared" si="129"/>
        <v>4.4363330478075377E-17</v>
      </c>
      <c r="HW108" s="86">
        <f t="shared" si="129"/>
        <v>2.6756789397799548E-17</v>
      </c>
      <c r="HX108" s="86">
        <f t="shared" si="129"/>
        <v>5.0945530897080697E-19</v>
      </c>
      <c r="HY108" s="86">
        <f t="shared" si="129"/>
        <v>9.994675253129995E-18</v>
      </c>
      <c r="HZ108" s="86">
        <f t="shared" si="129"/>
        <v>4.7663208869404832E-18</v>
      </c>
      <c r="IA108" s="86">
        <f t="shared" si="129"/>
        <v>1.6623641390965786E-17</v>
      </c>
      <c r="IB108" s="86">
        <f t="shared" si="129"/>
        <v>2.4300859522565158E-18</v>
      </c>
      <c r="IC108" s="86">
        <f t="shared" si="129"/>
        <v>3.3772014995136511E-17</v>
      </c>
      <c r="ID108" s="86">
        <f t="shared" si="129"/>
        <v>1.4715378656095142E-18</v>
      </c>
      <c r="IE108" s="86">
        <f t="shared" si="129"/>
        <v>1.6014785059001555E-18</v>
      </c>
      <c r="IF108" s="86">
        <f t="shared" si="129"/>
        <v>1.6533476317823129E-15</v>
      </c>
      <c r="IG108" s="86">
        <f t="shared" si="129"/>
        <v>4.1557715856732733E-12</v>
      </c>
      <c r="II108" s="86">
        <f t="shared" si="130"/>
        <v>8.2097585367625419E-101</v>
      </c>
      <c r="IJ108" s="86">
        <f t="shared" si="130"/>
        <v>7.0026292364486314E-120</v>
      </c>
      <c r="IK108" s="86">
        <f t="shared" si="130"/>
        <v>3.9365223420077062E-122</v>
      </c>
      <c r="IL108" s="86">
        <f t="shared" si="130"/>
        <v>8.7411028690279974E-124</v>
      </c>
      <c r="IM108" s="86">
        <f t="shared" si="130"/>
        <v>4.5900716905971536E-130</v>
      </c>
      <c r="IN108" s="86">
        <f t="shared" si="130"/>
        <v>1.3651365639219125E-139</v>
      </c>
      <c r="IO108" s="86">
        <f t="shared" si="130"/>
        <v>6.1618222364237695E-130</v>
      </c>
      <c r="IP108" s="86">
        <f t="shared" si="130"/>
        <v>2.461735033910511E-132</v>
      </c>
      <c r="IQ108" s="86">
        <f t="shared" si="130"/>
        <v>1.0291031551455574E-127</v>
      </c>
      <c r="IR108" s="86">
        <f t="shared" si="130"/>
        <v>4.3795059586740215E-133</v>
      </c>
      <c r="IS108" s="86">
        <f t="shared" si="130"/>
        <v>7.728860353603256E-123</v>
      </c>
      <c r="IT108" s="86">
        <f t="shared" si="130"/>
        <v>4.7077304189932584E-134</v>
      </c>
      <c r="IU108" s="86">
        <f t="shared" si="130"/>
        <v>8.3658823280522448E-132</v>
      </c>
      <c r="IV108" s="86">
        <f t="shared" si="130"/>
        <v>4.9488023898164987E-56</v>
      </c>
      <c r="IW108" s="86">
        <f t="shared" si="130"/>
        <v>8.0682139671091444E-37</v>
      </c>
      <c r="IY108" s="86">
        <f t="shared" si="131"/>
        <v>0.36996311604895799</v>
      </c>
      <c r="IZ108" s="86">
        <f t="shared" si="131"/>
        <v>0.38699718185893245</v>
      </c>
      <c r="JA108" s="86">
        <f t="shared" si="131"/>
        <v>0.28129431314456671</v>
      </c>
      <c r="JB108" s="86">
        <f t="shared" si="131"/>
        <v>0.38141951409185398</v>
      </c>
      <c r="JC108" s="86">
        <f t="shared" si="131"/>
        <v>0.42188319669179075</v>
      </c>
      <c r="JD108" s="86">
        <f t="shared" si="131"/>
        <v>0.41635118253113496</v>
      </c>
      <c r="JE108" s="86">
        <f t="shared" si="131"/>
        <v>0.45419001766063927</v>
      </c>
      <c r="JF108" s="86">
        <f t="shared" si="131"/>
        <v>0.53158342144928505</v>
      </c>
      <c r="JG108" s="86">
        <f t="shared" si="131"/>
        <v>0.55410532801661805</v>
      </c>
      <c r="JH108" s="86">
        <f t="shared" si="131"/>
        <v>0.51625070863288269</v>
      </c>
      <c r="JI108" s="86">
        <f t="shared" si="131"/>
        <v>0.50428031177679933</v>
      </c>
      <c r="JJ108" s="86">
        <f t="shared" si="131"/>
        <v>0.47435408052589634</v>
      </c>
      <c r="JK108" s="86">
        <f t="shared" si="131"/>
        <v>0.3922152281180864</v>
      </c>
      <c r="JL108" s="86">
        <f t="shared" si="131"/>
        <v>0.36765438137500916</v>
      </c>
      <c r="JM108" s="86">
        <f t="shared" si="131"/>
        <v>0.37222416204364839</v>
      </c>
    </row>
    <row r="109" spans="2:273" x14ac:dyDescent="0.25">
      <c r="B109" s="2">
        <v>82</v>
      </c>
      <c r="C109" s="37">
        <v>154.11799999999999</v>
      </c>
      <c r="D109" s="37">
        <v>171.661</v>
      </c>
      <c r="E109" s="37">
        <v>159.952</v>
      </c>
      <c r="F109" s="37">
        <v>171.887</v>
      </c>
      <c r="G109" s="37">
        <v>174.08099999999999</v>
      </c>
      <c r="H109" s="37">
        <v>175.41900000000001</v>
      </c>
      <c r="I109" s="37">
        <v>179.59700000000001</v>
      </c>
      <c r="J109" s="37">
        <v>175.161</v>
      </c>
      <c r="K109" s="37">
        <v>179.96799999999999</v>
      </c>
      <c r="L109" s="37">
        <v>180.32300000000001</v>
      </c>
      <c r="M109" s="37">
        <v>177</v>
      </c>
      <c r="N109" s="37">
        <v>177.30600000000001</v>
      </c>
      <c r="O109" s="37">
        <v>172.12899999999999</v>
      </c>
      <c r="P109" s="37">
        <v>160.143</v>
      </c>
      <c r="Q109" s="37">
        <v>138.92099999999999</v>
      </c>
      <c r="S109" s="4">
        <f t="shared" si="132"/>
        <v>153.6775902986081</v>
      </c>
      <c r="T109" s="4">
        <f t="shared" si="132"/>
        <v>172.63666614087651</v>
      </c>
      <c r="U109" s="4">
        <f t="shared" si="132"/>
        <v>157.06708707318865</v>
      </c>
      <c r="V109" s="4">
        <f t="shared" si="132"/>
        <v>172.61916010108862</v>
      </c>
      <c r="W109" s="4">
        <f t="shared" si="132"/>
        <v>175.98203144494798</v>
      </c>
      <c r="X109" s="4">
        <f t="shared" si="132"/>
        <v>176.69676646025039</v>
      </c>
      <c r="Y109" s="4">
        <f t="shared" si="132"/>
        <v>181.41428867513639</v>
      </c>
      <c r="Z109" s="4">
        <f t="shared" si="132"/>
        <v>178.68254559836413</v>
      </c>
      <c r="AA109" s="4">
        <f t="shared" si="132"/>
        <v>183.57935548730055</v>
      </c>
      <c r="AB109" s="4">
        <f t="shared" si="132"/>
        <v>184.01173153553219</v>
      </c>
      <c r="AC109" s="4">
        <f t="shared" si="132"/>
        <v>180.7588071299698</v>
      </c>
      <c r="AD109" s="4">
        <f t="shared" si="132"/>
        <v>180.31492392111153</v>
      </c>
      <c r="AE109" s="4">
        <f t="shared" si="132"/>
        <v>172.16677958230088</v>
      </c>
      <c r="AF109" s="4">
        <f t="shared" si="132"/>
        <v>159.68237814788569</v>
      </c>
      <c r="AG109" s="4">
        <f t="shared" si="132"/>
        <v>139.81838909713213</v>
      </c>
      <c r="AI109" s="4">
        <f t="shared" si="133"/>
        <v>0.44040970139189994</v>
      </c>
      <c r="AJ109" s="4">
        <f t="shared" si="133"/>
        <v>-0.9756661408765126</v>
      </c>
      <c r="AK109" s="4">
        <f t="shared" si="133"/>
        <v>2.8849129268113529</v>
      </c>
      <c r="AL109" s="4">
        <f t="shared" si="133"/>
        <v>-0.73216010108862406</v>
      </c>
      <c r="AM109" s="4">
        <f t="shared" si="133"/>
        <v>-1.9010314449479893</v>
      </c>
      <c r="AN109" s="4">
        <f t="shared" si="133"/>
        <v>-1.2777664602503762</v>
      </c>
      <c r="AO109" s="4">
        <f t="shared" si="133"/>
        <v>-1.8172886751363819</v>
      </c>
      <c r="AP109" s="4">
        <f t="shared" si="133"/>
        <v>-3.5215455983641277</v>
      </c>
      <c r="AQ109" s="4">
        <f t="shared" si="133"/>
        <v>-3.6113554873005569</v>
      </c>
      <c r="AR109" s="4">
        <f t="shared" si="133"/>
        <v>-3.6887315355321846</v>
      </c>
      <c r="AS109" s="4">
        <f t="shared" si="133"/>
        <v>-3.7588071299697958</v>
      </c>
      <c r="AT109" s="4">
        <f t="shared" si="133"/>
        <v>-3.0089239211115171</v>
      </c>
      <c r="AU109" s="4">
        <f t="shared" si="133"/>
        <v>-3.7779582300885295E-2</v>
      </c>
      <c r="AV109" s="4">
        <f t="shared" si="133"/>
        <v>0.46062185211431483</v>
      </c>
      <c r="AW109" s="4">
        <f t="shared" si="133"/>
        <v>-0.89738909713213388</v>
      </c>
      <c r="AY109" s="2">
        <f t="shared" si="125"/>
        <v>65.015863669498472</v>
      </c>
      <c r="AZ109" s="2">
        <f t="shared" si="125"/>
        <v>68.171135159464427</v>
      </c>
      <c r="BA109" s="2">
        <f t="shared" si="125"/>
        <v>72.847671005623624</v>
      </c>
      <c r="BB109" s="2">
        <f t="shared" si="125"/>
        <v>69.934165186286506</v>
      </c>
      <c r="BC109" s="2">
        <f t="shared" si="125"/>
        <v>70.529398586152936</v>
      </c>
      <c r="BD109" s="2">
        <f t="shared" si="125"/>
        <v>71.126221204840164</v>
      </c>
      <c r="BE109" s="2">
        <f t="shared" si="125"/>
        <v>76.708622443883741</v>
      </c>
      <c r="BF109" s="2">
        <f t="shared" si="125"/>
        <v>69.551125583587762</v>
      </c>
      <c r="BG109" s="2">
        <f t="shared" si="125"/>
        <v>71.720874756223196</v>
      </c>
      <c r="BH109" s="2">
        <f t="shared" si="125"/>
        <v>74.251588818344118</v>
      </c>
      <c r="BI109" s="2">
        <f t="shared" si="125"/>
        <v>71.813627880103837</v>
      </c>
      <c r="BJ109" s="2">
        <f t="shared" si="125"/>
        <v>72.273246940372132</v>
      </c>
      <c r="BK109" s="2">
        <f t="shared" si="125"/>
        <v>75.548878478135833</v>
      </c>
      <c r="BL109" s="2">
        <f t="shared" si="125"/>
        <v>70.573094605759891</v>
      </c>
      <c r="BM109" s="2">
        <f t="shared" si="125"/>
        <v>70.593874633706619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78.909140069686401</v>
      </c>
      <c r="DL109" s="2">
        <f t="shared" si="134"/>
        <v>83.042602839021427</v>
      </c>
      <c r="DM109" s="2">
        <f t="shared" si="134"/>
        <v>85.694711557434829</v>
      </c>
      <c r="DN109" s="2">
        <f t="shared" si="134"/>
        <v>76.531699486559916</v>
      </c>
      <c r="DO109" s="2">
        <f t="shared" si="134"/>
        <v>82.030645877378433</v>
      </c>
      <c r="DP109" s="2">
        <f t="shared" si="134"/>
        <v>84.064785178236392</v>
      </c>
      <c r="DQ109" s="2">
        <f t="shared" si="134"/>
        <v>89.267001742160261</v>
      </c>
      <c r="DR109" s="2">
        <f t="shared" si="134"/>
        <v>84.213758536585388</v>
      </c>
      <c r="DS109" s="2">
        <f t="shared" si="134"/>
        <v>91.078960256410284</v>
      </c>
      <c r="DT109" s="2">
        <f t="shared" si="134"/>
        <v>88.154435087719307</v>
      </c>
      <c r="DU109" s="2">
        <f t="shared" si="134"/>
        <v>84.778631310266618</v>
      </c>
      <c r="DV109" s="2">
        <f t="shared" si="134"/>
        <v>80.68396315312593</v>
      </c>
      <c r="DW109" s="2">
        <f t="shared" si="134"/>
        <v>87.882580267794225</v>
      </c>
      <c r="DX109" s="2">
        <f t="shared" si="134"/>
        <v>82.056922807017557</v>
      </c>
      <c r="DY109" s="2">
        <f t="shared" si="134"/>
        <v>74.497714795008903</v>
      </c>
      <c r="EA109" s="2">
        <f t="shared" si="94"/>
        <v>64.706088481114378</v>
      </c>
      <c r="EB109" s="2">
        <f t="shared" si="94"/>
        <v>67.699274985315753</v>
      </c>
      <c r="EC109" s="2">
        <f t="shared" si="94"/>
        <v>72.434497748508392</v>
      </c>
      <c r="ED109" s="2">
        <f t="shared" si="94"/>
        <v>69.742872532848423</v>
      </c>
      <c r="EE109" s="2">
        <f t="shared" si="94"/>
        <v>70.199653812132794</v>
      </c>
      <c r="EF109" s="2">
        <f t="shared" si="94"/>
        <v>70.687338156559477</v>
      </c>
      <c r="EG109" s="2">
        <f t="shared" si="94"/>
        <v>76.289991810949942</v>
      </c>
      <c r="EH109" s="2">
        <f t="shared" si="94"/>
        <v>69.074424283377198</v>
      </c>
      <c r="EI109" s="2">
        <f t="shared" si="94"/>
        <v>71.062028772981549</v>
      </c>
      <c r="EJ109" s="2">
        <f t="shared" si="94"/>
        <v>73.74428679573748</v>
      </c>
      <c r="EK109" s="2">
        <f t="shared" si="94"/>
        <v>71.392873149788727</v>
      </c>
      <c r="EL109" s="2">
        <f t="shared" si="94"/>
        <v>72.01667237541686</v>
      </c>
      <c r="EM109" s="2">
        <f t="shared" si="135"/>
        <v>75.18417731129253</v>
      </c>
      <c r="EN109" s="2">
        <f t="shared" si="135"/>
        <v>70.156275700859496</v>
      </c>
      <c r="EO109" s="2">
        <f t="shared" si="135"/>
        <v>70.431073961177731</v>
      </c>
      <c r="EQ109" s="2">
        <f t="shared" si="136"/>
        <v>64.277862252453815</v>
      </c>
      <c r="ER109" s="2">
        <f t="shared" si="136"/>
        <v>67.074850147168661</v>
      </c>
      <c r="ES109" s="2">
        <f t="shared" si="136"/>
        <v>71.696365818592596</v>
      </c>
      <c r="ET109" s="2">
        <f t="shared" si="136"/>
        <v>69.216029445590877</v>
      </c>
      <c r="EU109" s="2">
        <f t="shared" si="136"/>
        <v>70.057452251420315</v>
      </c>
      <c r="EV109" s="2">
        <f t="shared" si="136"/>
        <v>70.516381782748837</v>
      </c>
      <c r="EW109" s="2">
        <f t="shared" si="136"/>
        <v>75.120060078731484</v>
      </c>
      <c r="EX109" s="2">
        <f t="shared" si="136"/>
        <v>68.906660348489766</v>
      </c>
      <c r="EY109" s="2">
        <f t="shared" si="136"/>
        <v>70.69504961636828</v>
      </c>
      <c r="EZ109" s="2">
        <f t="shared" si="136"/>
        <v>73.04259202166952</v>
      </c>
      <c r="FA109" s="2">
        <f t="shared" si="136"/>
        <v>71.47103721108769</v>
      </c>
      <c r="FB109" s="2">
        <f t="shared" si="136"/>
        <v>72.222246132758954</v>
      </c>
      <c r="FC109" s="2">
        <f t="shared" si="136"/>
        <v>74.412185671144684</v>
      </c>
      <c r="FD109" s="2">
        <f t="shared" si="136"/>
        <v>69.989945429710488</v>
      </c>
      <c r="FE109" s="2">
        <f t="shared" si="136"/>
        <v>71.078800709548176</v>
      </c>
      <c r="FG109" s="2">
        <f t="shared" si="137"/>
        <v>0.97814491370889756</v>
      </c>
      <c r="FH109" s="2">
        <f t="shared" si="137"/>
        <v>0.96916311055921156</v>
      </c>
      <c r="FI109" s="2">
        <f t="shared" si="137"/>
        <v>0.96874972934189962</v>
      </c>
      <c r="FJ109" s="2">
        <f t="shared" si="137"/>
        <v>0.97165438875297716</v>
      </c>
      <c r="FK109" s="2">
        <f t="shared" si="137"/>
        <v>0.97210422556397424</v>
      </c>
      <c r="FL109" s="2">
        <f t="shared" si="137"/>
        <v>0.96716635250451521</v>
      </c>
      <c r="FM109" s="2">
        <f t="shared" si="137"/>
        <v>0.96755299340582557</v>
      </c>
      <c r="FN109" s="2">
        <f t="shared" si="137"/>
        <v>0.96848646688261308</v>
      </c>
      <c r="FO109" s="2">
        <f t="shared" si="137"/>
        <v>0.96703413135019078</v>
      </c>
      <c r="FP109" s="2">
        <f t="shared" si="137"/>
        <v>0.96466654441867594</v>
      </c>
      <c r="FQ109" s="2">
        <f t="shared" si="137"/>
        <v>0.96858064582911474</v>
      </c>
      <c r="FR109" s="2">
        <f t="shared" si="137"/>
        <v>0.97044709360229853</v>
      </c>
      <c r="FS109" s="2">
        <f t="shared" si="137"/>
        <v>0.97117882832304403</v>
      </c>
      <c r="FT109" s="2">
        <f t="shared" si="137"/>
        <v>0.96496035343870445</v>
      </c>
      <c r="FU109" s="2">
        <f t="shared" si="137"/>
        <v>0.96010827009111788</v>
      </c>
      <c r="FW109" s="2">
        <f t="shared" si="127"/>
        <v>1.4798945947687269E-3</v>
      </c>
      <c r="FX109" s="2">
        <f t="shared" si="127"/>
        <v>2.0504157611916213E-3</v>
      </c>
      <c r="FY109" s="2">
        <f t="shared" si="127"/>
        <v>1.6420010419354693E-3</v>
      </c>
      <c r="FZ109" s="2">
        <f t="shared" si="127"/>
        <v>2.1653434252468639E-3</v>
      </c>
      <c r="GA109" s="2">
        <f t="shared" si="127"/>
        <v>2.0387398345178892E-3</v>
      </c>
      <c r="GB109" s="2">
        <f t="shared" si="127"/>
        <v>2.0316973906659348E-3</v>
      </c>
      <c r="GC109" s="2">
        <f t="shared" si="127"/>
        <v>2.0808854139099256E-3</v>
      </c>
      <c r="GD109" s="2">
        <f t="shared" si="127"/>
        <v>2.3402595640418318E-3</v>
      </c>
      <c r="GE109" s="2">
        <f t="shared" si="127"/>
        <v>2.8054749016248014E-3</v>
      </c>
      <c r="GF109" s="2">
        <f t="shared" si="127"/>
        <v>2.6483195501301967E-3</v>
      </c>
      <c r="GG109" s="2">
        <f t="shared" si="127"/>
        <v>2.3393593192254283E-3</v>
      </c>
      <c r="GH109" s="2">
        <f t="shared" si="127"/>
        <v>2.0962397416044833E-3</v>
      </c>
      <c r="GI109" s="2">
        <f t="shared" si="127"/>
        <v>1.6602314358625532E-3</v>
      </c>
      <c r="GJ109" s="2">
        <f t="shared" si="127"/>
        <v>1.0555117170598211E-3</v>
      </c>
      <c r="GK109" s="2">
        <f t="shared" si="127"/>
        <v>8.882368231842825E-4</v>
      </c>
      <c r="GM109" s="86">
        <f t="shared" si="128"/>
        <v>2.143523395077737E-7</v>
      </c>
      <c r="GN109" s="86">
        <f t="shared" si="128"/>
        <v>8.1965473142374083E-10</v>
      </c>
      <c r="GO109" s="86">
        <f t="shared" si="128"/>
        <v>6.4304041908521181E-8</v>
      </c>
      <c r="GP109" s="86">
        <f t="shared" si="128"/>
        <v>5.1116590651663766E-11</v>
      </c>
      <c r="GQ109" s="86">
        <f t="shared" si="128"/>
        <v>5.120256311898769E-11</v>
      </c>
      <c r="GR109" s="86">
        <f t="shared" si="128"/>
        <v>1.1497537538003036E-12</v>
      </c>
      <c r="GS109" s="86">
        <f t="shared" si="128"/>
        <v>6.4729555950107848E-12</v>
      </c>
      <c r="GT109" s="86">
        <f t="shared" si="128"/>
        <v>3.2796343074569789E-14</v>
      </c>
      <c r="GU109" s="86">
        <f t="shared" si="128"/>
        <v>3.6332018481156705E-13</v>
      </c>
      <c r="GV109" s="86">
        <f t="shared" si="128"/>
        <v>5.0001128372097668E-14</v>
      </c>
      <c r="GW109" s="86">
        <f t="shared" si="128"/>
        <v>4.6913741414024641E-15</v>
      </c>
      <c r="GX109" s="86">
        <f t="shared" si="128"/>
        <v>2.7545528080116537E-19</v>
      </c>
      <c r="GY109" s="86">
        <f t="shared" si="128"/>
        <v>2.9783013351010394E-18</v>
      </c>
      <c r="GZ109" s="86">
        <f t="shared" si="128"/>
        <v>1.3680612180874829E-14</v>
      </c>
      <c r="HA109" s="86">
        <f t="shared" si="128"/>
        <v>3.4222608312253011E-20</v>
      </c>
      <c r="HC109" s="86">
        <f t="shared" si="73"/>
        <v>0.43391002276789009</v>
      </c>
      <c r="HD109" s="86">
        <f t="shared" si="73"/>
        <v>0.46254013471689398</v>
      </c>
      <c r="HE109" s="86">
        <f t="shared" si="73"/>
        <v>0.34651990217704376</v>
      </c>
      <c r="HF109" s="86">
        <f t="shared" si="73"/>
        <v>0.45871503685927301</v>
      </c>
      <c r="HG109" s="86">
        <f t="shared" si="73"/>
        <v>0.50237992665441966</v>
      </c>
      <c r="HH109" s="86">
        <f t="shared" si="73"/>
        <v>0.50342483620566136</v>
      </c>
      <c r="HI109" s="86">
        <f t="shared" si="138"/>
        <v>0.53851655894905914</v>
      </c>
      <c r="HJ109" s="86">
        <f t="shared" si="138"/>
        <v>0.60721098551488872</v>
      </c>
      <c r="HK109" s="86">
        <f t="shared" si="138"/>
        <v>0.6220620832814947</v>
      </c>
      <c r="HL109" s="86">
        <f t="shared" si="138"/>
        <v>0.59682398585481122</v>
      </c>
      <c r="HM109" s="86">
        <f t="shared" si="138"/>
        <v>0.58721190564904024</v>
      </c>
      <c r="HN109" s="86">
        <f t="shared" si="138"/>
        <v>0.56489652447110428</v>
      </c>
      <c r="HO109" s="86">
        <f t="shared" si="138"/>
        <v>0.47578263596739429</v>
      </c>
      <c r="HP109" s="86">
        <f t="shared" si="138"/>
        <v>0.45155412995062183</v>
      </c>
      <c r="HQ109" s="86">
        <f t="shared" si="138"/>
        <v>0.47073742027708543</v>
      </c>
      <c r="HS109" s="86">
        <f t="shared" si="129"/>
        <v>3.661879121712864E-14</v>
      </c>
      <c r="HT109" s="86">
        <f t="shared" si="129"/>
        <v>1.3762280788523748E-15</v>
      </c>
      <c r="HU109" s="86">
        <f t="shared" si="129"/>
        <v>5.5413846474365891E-17</v>
      </c>
      <c r="HV109" s="86">
        <f t="shared" si="129"/>
        <v>2.458942000019558E-16</v>
      </c>
      <c r="HW109" s="86">
        <f t="shared" si="129"/>
        <v>1.5412154445496545E-16</v>
      </c>
      <c r="HX109" s="86">
        <f t="shared" si="129"/>
        <v>3.4345744305507354E-18</v>
      </c>
      <c r="HY109" s="86">
        <f t="shared" si="129"/>
        <v>5.9212540875304521E-17</v>
      </c>
      <c r="HZ109" s="86">
        <f t="shared" si="129"/>
        <v>3.0231038701236999E-17</v>
      </c>
      <c r="IA109" s="86">
        <f t="shared" si="129"/>
        <v>1.0453382558783512E-16</v>
      </c>
      <c r="IB109" s="86">
        <f t="shared" si="129"/>
        <v>1.635595722640523E-17</v>
      </c>
      <c r="IC109" s="86">
        <f t="shared" si="129"/>
        <v>1.911858210126651E-16</v>
      </c>
      <c r="ID109" s="86">
        <f t="shared" si="129"/>
        <v>9.4015720146751662E-18</v>
      </c>
      <c r="IE109" s="86">
        <f t="shared" si="129"/>
        <v>9.4167492509511239E-18</v>
      </c>
      <c r="IF109" s="86">
        <f t="shared" si="129"/>
        <v>6.6929662439175261E-15</v>
      </c>
      <c r="IG109" s="86">
        <f t="shared" si="129"/>
        <v>1.1631451602372994E-11</v>
      </c>
      <c r="II109" s="86">
        <f t="shared" si="130"/>
        <v>4.4885974898844844E-98</v>
      </c>
      <c r="IJ109" s="86">
        <f t="shared" si="130"/>
        <v>1.8991225415701906E-116</v>
      </c>
      <c r="IK109" s="86">
        <f t="shared" si="130"/>
        <v>9.4388161364351337E-119</v>
      </c>
      <c r="IL109" s="86">
        <f t="shared" si="130"/>
        <v>3.3054381307212096E-120</v>
      </c>
      <c r="IM109" s="86">
        <f t="shared" si="130"/>
        <v>2.4419982076674113E-126</v>
      </c>
      <c r="IN109" s="86">
        <f t="shared" si="130"/>
        <v>1.3665009413105114E-135</v>
      </c>
      <c r="IO109" s="86">
        <f t="shared" si="130"/>
        <v>3.3420487200378433E-126</v>
      </c>
      <c r="IP109" s="86">
        <f t="shared" si="130"/>
        <v>1.852414961830477E-128</v>
      </c>
      <c r="IQ109" s="86">
        <f t="shared" si="130"/>
        <v>7.3249654282632146E-124</v>
      </c>
      <c r="IR109" s="86">
        <f t="shared" si="130"/>
        <v>4.1669152754672234E-129</v>
      </c>
      <c r="IS109" s="86">
        <f t="shared" si="130"/>
        <v>3.0368627931930677E-119</v>
      </c>
      <c r="IT109" s="86">
        <f t="shared" si="130"/>
        <v>3.400772856094314E-130</v>
      </c>
      <c r="IU109" s="86">
        <f t="shared" si="130"/>
        <v>3.8027948068750865E-128</v>
      </c>
      <c r="IV109" s="86">
        <f t="shared" si="130"/>
        <v>1.3282651652094874E-54</v>
      </c>
      <c r="IW109" s="86">
        <f t="shared" si="130"/>
        <v>6.44902544234406E-36</v>
      </c>
      <c r="IY109" s="86">
        <f t="shared" si="131"/>
        <v>0.43391023712026622</v>
      </c>
      <c r="IZ109" s="86">
        <f t="shared" si="131"/>
        <v>0.4625401355365501</v>
      </c>
      <c r="JA109" s="86">
        <f t="shared" si="131"/>
        <v>0.34651996648108574</v>
      </c>
      <c r="JB109" s="86">
        <f t="shared" si="131"/>
        <v>0.45871503691038984</v>
      </c>
      <c r="JC109" s="86">
        <f t="shared" si="131"/>
        <v>0.50237992670562237</v>
      </c>
      <c r="JD109" s="86">
        <f t="shared" si="131"/>
        <v>0.50342483620681111</v>
      </c>
      <c r="JE109" s="86">
        <f t="shared" si="131"/>
        <v>0.53851655895553219</v>
      </c>
      <c r="JF109" s="86">
        <f t="shared" si="131"/>
        <v>0.60721098551492148</v>
      </c>
      <c r="JG109" s="86">
        <f t="shared" si="131"/>
        <v>0.62206208328185808</v>
      </c>
      <c r="JH109" s="86">
        <f t="shared" si="131"/>
        <v>0.59682398585486118</v>
      </c>
      <c r="JI109" s="86">
        <f t="shared" si="131"/>
        <v>0.58721190564904513</v>
      </c>
      <c r="JJ109" s="86">
        <f t="shared" si="131"/>
        <v>0.56489652447110428</v>
      </c>
      <c r="JK109" s="86">
        <f t="shared" si="131"/>
        <v>0.47578263596739429</v>
      </c>
      <c r="JL109" s="86">
        <f t="shared" si="131"/>
        <v>0.4515541299506422</v>
      </c>
      <c r="JM109" s="86">
        <f t="shared" si="131"/>
        <v>0.4707374202887169</v>
      </c>
    </row>
    <row r="110" spans="2:273" x14ac:dyDescent="0.25">
      <c r="B110" s="2">
        <v>83</v>
      </c>
      <c r="C110" s="37">
        <v>157.32400000000001</v>
      </c>
      <c r="D110" s="37">
        <v>174.726</v>
      </c>
      <c r="E110" s="37">
        <v>166.12700000000001</v>
      </c>
      <c r="F110" s="37">
        <v>174.59700000000001</v>
      </c>
      <c r="G110" s="37">
        <v>175.90299999999999</v>
      </c>
      <c r="H110" s="37">
        <v>178.41900000000001</v>
      </c>
      <c r="I110" s="37">
        <v>181.03200000000001</v>
      </c>
      <c r="J110" s="37">
        <v>170.29</v>
      </c>
      <c r="K110" s="37">
        <v>172.59700000000001</v>
      </c>
      <c r="L110" s="37">
        <v>176.887</v>
      </c>
      <c r="M110" s="37">
        <v>176.09700000000001</v>
      </c>
      <c r="N110" s="37">
        <v>176.839</v>
      </c>
      <c r="O110" s="37">
        <v>176.75800000000001</v>
      </c>
      <c r="P110" s="37">
        <v>163.58699999999999</v>
      </c>
      <c r="Q110" s="37">
        <v>141.82499999999999</v>
      </c>
      <c r="S110" s="4">
        <f t="shared" si="132"/>
        <v>159.16260587768215</v>
      </c>
      <c r="T110" s="4">
        <f t="shared" si="132"/>
        <v>178.58072818815725</v>
      </c>
      <c r="U110" s="4">
        <f t="shared" si="132"/>
        <v>166.54200344889657</v>
      </c>
      <c r="V110" s="4">
        <f t="shared" si="132"/>
        <v>178.78894123713468</v>
      </c>
      <c r="W110" s="4">
        <f t="shared" si="132"/>
        <v>179.96332225741577</v>
      </c>
      <c r="X110" s="4">
        <f t="shared" si="132"/>
        <v>182.06168193843786</v>
      </c>
      <c r="Y110" s="4">
        <f t="shared" si="132"/>
        <v>184.06447997360166</v>
      </c>
      <c r="Z110" s="4">
        <f t="shared" si="132"/>
        <v>173.45435544662669</v>
      </c>
      <c r="AA110" s="4">
        <f t="shared" si="132"/>
        <v>174.76135354095305</v>
      </c>
      <c r="AB110" s="4">
        <f t="shared" si="132"/>
        <v>179.96902619101601</v>
      </c>
      <c r="AC110" s="4">
        <f t="shared" si="132"/>
        <v>180.1472729699002</v>
      </c>
      <c r="AD110" s="4">
        <f t="shared" si="132"/>
        <v>183.05537325371836</v>
      </c>
      <c r="AE110" s="4">
        <f t="shared" si="132"/>
        <v>179.80528232537233</v>
      </c>
      <c r="AF110" s="4">
        <f t="shared" si="132"/>
        <v>167.05222002018616</v>
      </c>
      <c r="AG110" s="4">
        <f t="shared" si="132"/>
        <v>144.66711569048377</v>
      </c>
      <c r="AI110" s="4">
        <f t="shared" si="133"/>
        <v>-1.8386058776821415</v>
      </c>
      <c r="AJ110" s="4">
        <f t="shared" si="133"/>
        <v>-3.854728188157253</v>
      </c>
      <c r="AK110" s="4">
        <f t="shared" si="133"/>
        <v>-0.41500344889655594</v>
      </c>
      <c r="AL110" s="4">
        <f t="shared" si="133"/>
        <v>-4.1919412371346709</v>
      </c>
      <c r="AM110" s="4">
        <f t="shared" si="133"/>
        <v>-4.0603222574157769</v>
      </c>
      <c r="AN110" s="4">
        <f t="shared" si="133"/>
        <v>-3.6426819384378462</v>
      </c>
      <c r="AO110" s="4">
        <f t="shared" si="133"/>
        <v>-3.032479973601653</v>
      </c>
      <c r="AP110" s="4">
        <f t="shared" si="133"/>
        <v>-3.1643554466267005</v>
      </c>
      <c r="AQ110" s="4">
        <f t="shared" si="133"/>
        <v>-2.1643535409530443</v>
      </c>
      <c r="AR110" s="4">
        <f t="shared" si="133"/>
        <v>-3.0820261910160127</v>
      </c>
      <c r="AS110" s="4">
        <f t="shared" si="133"/>
        <v>-4.0502729699001918</v>
      </c>
      <c r="AT110" s="4">
        <f t="shared" si="133"/>
        <v>-6.2163732537183591</v>
      </c>
      <c r="AU110" s="4">
        <f t="shared" si="133"/>
        <v>-3.047282325372322</v>
      </c>
      <c r="AV110" s="4">
        <f t="shared" si="133"/>
        <v>-3.465220020186166</v>
      </c>
      <c r="AW110" s="4">
        <f t="shared" si="133"/>
        <v>-2.8421156904837801</v>
      </c>
      <c r="AY110" s="2">
        <f t="shared" ref="AY110:BM126" si="139">IF(OR($B110 &lt; C$230, $B110 &gt; C$233), #N/A, ((1-FG110)*DK110) + (FG110 - FW110)*EA110 + (FW110*EQ110))</f>
        <v>64.88609408956593</v>
      </c>
      <c r="AZ110" s="2">
        <f t="shared" si="139"/>
        <v>67.991916046707303</v>
      </c>
      <c r="BA110" s="2">
        <f t="shared" si="139"/>
        <v>72.652456198731684</v>
      </c>
      <c r="BB110" s="2">
        <f t="shared" si="139"/>
        <v>69.766896320900898</v>
      </c>
      <c r="BC110" s="2">
        <f t="shared" si="139"/>
        <v>70.359974564759838</v>
      </c>
      <c r="BD110" s="2">
        <f t="shared" si="139"/>
        <v>70.930978295296669</v>
      </c>
      <c r="BE110" s="2">
        <f t="shared" si="139"/>
        <v>76.435445905110967</v>
      </c>
      <c r="BF110" s="2">
        <f t="shared" si="139"/>
        <v>69.406451539371702</v>
      </c>
      <c r="BG110" s="2">
        <f t="shared" si="139"/>
        <v>71.531898649539855</v>
      </c>
      <c r="BH110" s="2">
        <f t="shared" si="139"/>
        <v>74.039499029699385</v>
      </c>
      <c r="BI110" s="2">
        <f t="shared" si="139"/>
        <v>71.665630786438868</v>
      </c>
      <c r="BJ110" s="2">
        <f t="shared" si="139"/>
        <v>72.131112561229969</v>
      </c>
      <c r="BK110" s="2">
        <f t="shared" si="139"/>
        <v>75.36114036483346</v>
      </c>
      <c r="BL110" s="2">
        <f t="shared" si="139"/>
        <v>70.447378524698749</v>
      </c>
      <c r="BM110" s="2">
        <f t="shared" si="139"/>
        <v>70.52614359250299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78.960960975609751</v>
      </c>
      <c r="DL110" s="2">
        <f t="shared" si="134"/>
        <v>83.140574901842328</v>
      </c>
      <c r="DM110" s="2">
        <f t="shared" si="134"/>
        <v>85.781774700493315</v>
      </c>
      <c r="DN110" s="2">
        <f t="shared" si="134"/>
        <v>76.479952280277828</v>
      </c>
      <c r="DO110" s="2">
        <f t="shared" si="134"/>
        <v>82.049902748414368</v>
      </c>
      <c r="DP110" s="2">
        <f t="shared" si="134"/>
        <v>84.117279268292677</v>
      </c>
      <c r="DQ110" s="2">
        <f t="shared" si="134"/>
        <v>89.249392857142851</v>
      </c>
      <c r="DR110" s="2">
        <f t="shared" si="134"/>
        <v>84.259184146341482</v>
      </c>
      <c r="DS110" s="2">
        <f t="shared" si="134"/>
        <v>91.220644669365754</v>
      </c>
      <c r="DT110" s="2">
        <f t="shared" si="134"/>
        <v>88.249889743589762</v>
      </c>
      <c r="DU110" s="2">
        <f t="shared" si="134"/>
        <v>84.843656753909755</v>
      </c>
      <c r="DV110" s="2">
        <f t="shared" si="134"/>
        <v>80.66846874056175</v>
      </c>
      <c r="DW110" s="2">
        <f t="shared" si="134"/>
        <v>87.922967019027482</v>
      </c>
      <c r="DX110" s="2">
        <f t="shared" si="134"/>
        <v>82.124221794871801</v>
      </c>
      <c r="DY110" s="2">
        <f t="shared" si="134"/>
        <v>74.478490196078411</v>
      </c>
      <c r="EA110" s="2">
        <f t="shared" si="94"/>
        <v>64.599970327707823</v>
      </c>
      <c r="EB110" s="2">
        <f t="shared" si="94"/>
        <v>67.553720565161754</v>
      </c>
      <c r="EC110" s="2">
        <f t="shared" si="94"/>
        <v>72.267515422717565</v>
      </c>
      <c r="ED110" s="2">
        <f t="shared" si="94"/>
        <v>69.589530571357315</v>
      </c>
      <c r="EE110" s="2">
        <f t="shared" si="94"/>
        <v>70.054348524655069</v>
      </c>
      <c r="EF110" s="2">
        <f t="shared" si="94"/>
        <v>70.523092968121233</v>
      </c>
      <c r="EG110" s="2">
        <f t="shared" si="94"/>
        <v>76.046188732535597</v>
      </c>
      <c r="EH110" s="2">
        <f t="shared" si="94"/>
        <v>68.96610946724519</v>
      </c>
      <c r="EI110" s="2">
        <f t="shared" si="94"/>
        <v>70.920889908138321</v>
      </c>
      <c r="EJ110" s="2">
        <f t="shared" si="94"/>
        <v>73.566823802489949</v>
      </c>
      <c r="EK110" s="2">
        <f t="shared" si="94"/>
        <v>71.27556958225432</v>
      </c>
      <c r="EL110" s="2">
        <f t="shared" si="94"/>
        <v>71.893533983313034</v>
      </c>
      <c r="EM110" s="2">
        <f t="shared" si="135"/>
        <v>75.022542381710537</v>
      </c>
      <c r="EN110" s="2">
        <f t="shared" si="135"/>
        <v>70.060868166117757</v>
      </c>
      <c r="EO110" s="2">
        <f t="shared" si="135"/>
        <v>70.375750333844408</v>
      </c>
      <c r="EQ110" s="2">
        <f t="shared" si="136"/>
        <v>64.185717337368004</v>
      </c>
      <c r="ER110" s="2">
        <f t="shared" si="136"/>
        <v>66.950790328086327</v>
      </c>
      <c r="ES110" s="2">
        <f t="shared" si="136"/>
        <v>71.553386203178363</v>
      </c>
      <c r="ET110" s="2">
        <f t="shared" si="136"/>
        <v>69.080885129007243</v>
      </c>
      <c r="EU110" s="2">
        <f t="shared" si="136"/>
        <v>69.917096430650645</v>
      </c>
      <c r="EV110" s="2">
        <f t="shared" si="136"/>
        <v>70.358244025240822</v>
      </c>
      <c r="EW110" s="2">
        <f t="shared" si="136"/>
        <v>74.9191467385306</v>
      </c>
      <c r="EX110" s="2">
        <f t="shared" si="136"/>
        <v>68.804929996039903</v>
      </c>
      <c r="EY110" s="2">
        <f t="shared" si="136"/>
        <v>70.568566445012777</v>
      </c>
      <c r="EZ110" s="2">
        <f t="shared" si="136"/>
        <v>72.893485693179002</v>
      </c>
      <c r="FA110" s="2">
        <f t="shared" si="136"/>
        <v>71.350703142507967</v>
      </c>
      <c r="FB110" s="2">
        <f t="shared" si="136"/>
        <v>72.091498229199487</v>
      </c>
      <c r="FC110" s="2">
        <f t="shared" si="136"/>
        <v>74.278286434771474</v>
      </c>
      <c r="FD110" s="2">
        <f t="shared" si="136"/>
        <v>69.901109395995505</v>
      </c>
      <c r="FE110" s="2">
        <f t="shared" si="136"/>
        <v>70.994817982168229</v>
      </c>
      <c r="FG110" s="2">
        <f t="shared" si="137"/>
        <v>0.98002952096261164</v>
      </c>
      <c r="FH110" s="2">
        <f t="shared" si="137"/>
        <v>0.9717999069265143</v>
      </c>
      <c r="FI110" s="2">
        <f t="shared" si="137"/>
        <v>0.97142083071146912</v>
      </c>
      <c r="FJ110" s="2">
        <f t="shared" si="137"/>
        <v>0.97408385767444006</v>
      </c>
      <c r="FK110" s="2">
        <f t="shared" si="137"/>
        <v>0.97449615148850377</v>
      </c>
      <c r="FL110" s="2">
        <f t="shared" si="137"/>
        <v>0.96996859671174707</v>
      </c>
      <c r="FM110" s="2">
        <f t="shared" si="137"/>
        <v>0.97032325161365918</v>
      </c>
      <c r="FN110" s="2">
        <f t="shared" si="137"/>
        <v>0.97117940103206291</v>
      </c>
      <c r="FO110" s="2">
        <f t="shared" si="137"/>
        <v>0.9698473083859509</v>
      </c>
      <c r="FP110" s="2">
        <f t="shared" si="137"/>
        <v>0.96767500837644049</v>
      </c>
      <c r="FQ110" s="2">
        <f t="shared" si="137"/>
        <v>0.97126577085531474</v>
      </c>
      <c r="FR110" s="2">
        <f t="shared" si="137"/>
        <v>0.9729771605841131</v>
      </c>
      <c r="FS110" s="2">
        <f t="shared" si="137"/>
        <v>0.97364795153179717</v>
      </c>
      <c r="FT110" s="2">
        <f t="shared" si="137"/>
        <v>0.96794463233345618</v>
      </c>
      <c r="FU110" s="2">
        <f t="shared" si="137"/>
        <v>0.96349015892603629</v>
      </c>
      <c r="FW110" s="2">
        <f t="shared" ref="FW110:GK126" si="141">POWER(10,($B110-C$232)/C$229)/(1+POWER(10,($B110-C$232)/C$229))</f>
        <v>1.6224405076555371E-3</v>
      </c>
      <c r="FX110" s="2">
        <f t="shared" si="141"/>
        <v>2.2477915161266773E-3</v>
      </c>
      <c r="FY110" s="2">
        <f t="shared" si="141"/>
        <v>1.8001331682930076E-3</v>
      </c>
      <c r="FZ110" s="2">
        <f t="shared" si="141"/>
        <v>2.3737559553208224E-3</v>
      </c>
      <c r="GA110" s="2">
        <f t="shared" si="141"/>
        <v>2.2349941663453101E-3</v>
      </c>
      <c r="GB110" s="2">
        <f t="shared" si="141"/>
        <v>2.2272753117710251E-3</v>
      </c>
      <c r="GC110" s="2">
        <f t="shared" si="141"/>
        <v>2.2811875136571538E-3</v>
      </c>
      <c r="GD110" s="2">
        <f t="shared" si="141"/>
        <v>2.5654643444313753E-3</v>
      </c>
      <c r="GE110" s="2">
        <f t="shared" si="141"/>
        <v>3.0753096741295873E-3</v>
      </c>
      <c r="GF110" s="2">
        <f t="shared" si="141"/>
        <v>2.9030828906735011E-3</v>
      </c>
      <c r="GG110" s="2">
        <f t="shared" si="141"/>
        <v>2.5644776911246843E-3</v>
      </c>
      <c r="GH110" s="2">
        <f t="shared" si="141"/>
        <v>2.2980164164343223E-3</v>
      </c>
      <c r="GI110" s="2">
        <f t="shared" si="141"/>
        <v>1.8201160308253283E-3</v>
      </c>
      <c r="GJ110" s="2">
        <f t="shared" si="141"/>
        <v>1.1572277385547456E-3</v>
      </c>
      <c r="GK110" s="2">
        <f t="shared" si="141"/>
        <v>9.738488551816831E-4</v>
      </c>
      <c r="GM110" s="86">
        <f t="shared" ref="GM110:HA126" si="142" xml:space="preserve"> _xlfn.NORM.DIST($B110, C$7, ABS(C$11), TRUE) * _xlfn.NORM.DIST(($B110 - C$7)*C$15, 0, ABS(C$11), TRUE) * 2</f>
        <v>4.1337916184583993E-8</v>
      </c>
      <c r="GN110" s="86">
        <f t="shared" si="142"/>
        <v>8.4956982505701455E-11</v>
      </c>
      <c r="GO110" s="86">
        <f t="shared" si="142"/>
        <v>1.0878331927934822E-8</v>
      </c>
      <c r="GP110" s="86">
        <f t="shared" si="142"/>
        <v>4.03491576257886E-12</v>
      </c>
      <c r="GQ110" s="86">
        <f t="shared" si="142"/>
        <v>4.0146805451230319E-12</v>
      </c>
      <c r="GR110" s="86">
        <f t="shared" si="142"/>
        <v>6.0712235661983404E-14</v>
      </c>
      <c r="GS110" s="86">
        <f t="shared" si="142"/>
        <v>4.2139822525606994E-13</v>
      </c>
      <c r="GT110" s="86">
        <f t="shared" si="142"/>
        <v>1.2874831530108758E-15</v>
      </c>
      <c r="GU110" s="86">
        <f t="shared" si="142"/>
        <v>1.8598001720416762E-14</v>
      </c>
      <c r="GV110" s="86">
        <f t="shared" si="142"/>
        <v>1.8460022340138288E-15</v>
      </c>
      <c r="GW110" s="86">
        <f t="shared" si="142"/>
        <v>1.391848403215451E-16</v>
      </c>
      <c r="GX110" s="86">
        <f t="shared" si="142"/>
        <v>2.7824688072841387E-21</v>
      </c>
      <c r="GY110" s="86">
        <f t="shared" si="142"/>
        <v>3.2631936983239853E-20</v>
      </c>
      <c r="GZ110" s="86">
        <f t="shared" si="142"/>
        <v>4.5273431304194791E-16</v>
      </c>
      <c r="HA110" s="86">
        <f t="shared" si="142"/>
        <v>3.5508449776080324E-22</v>
      </c>
      <c r="HC110" s="86">
        <f t="shared" si="73"/>
        <v>0.49661977505559601</v>
      </c>
      <c r="HD110" s="86">
        <f t="shared" si="73"/>
        <v>0.5339352238054641</v>
      </c>
      <c r="HE110" s="86">
        <f t="shared" si="73"/>
        <v>0.41732767567158169</v>
      </c>
      <c r="HF110" s="86">
        <f t="shared" si="73"/>
        <v>0.53213629079237268</v>
      </c>
      <c r="HG110" s="86">
        <f t="shared" si="73"/>
        <v>0.57296154641323827</v>
      </c>
      <c r="HH110" s="86">
        <f t="shared" si="73"/>
        <v>0.58331513155747661</v>
      </c>
      <c r="HI110" s="86">
        <f t="shared" si="138"/>
        <v>0.60884183089395927</v>
      </c>
      <c r="HJ110" s="86">
        <f t="shared" si="138"/>
        <v>0.6423551329240732</v>
      </c>
      <c r="HK110" s="86">
        <f t="shared" si="138"/>
        <v>0.63908244334218567</v>
      </c>
      <c r="HL110" s="86">
        <f t="shared" si="138"/>
        <v>0.64004947314812433</v>
      </c>
      <c r="HM110" s="86">
        <f t="shared" si="138"/>
        <v>0.64462292972695345</v>
      </c>
      <c r="HN110" s="86">
        <f t="shared" si="138"/>
        <v>0.63982862260612405</v>
      </c>
      <c r="HO110" s="86">
        <f t="shared" si="138"/>
        <v>0.56170589875380017</v>
      </c>
      <c r="HP110" s="86">
        <f t="shared" si="138"/>
        <v>0.53660871313525738</v>
      </c>
      <c r="HQ110" s="86">
        <f t="shared" si="138"/>
        <v>0.56354470764493159</v>
      </c>
      <c r="HS110" s="86">
        <f t="shared" ref="HS110:IG126" si="143" xml:space="preserve"> _xlfn.NORM.DIST($B110, C$9, ABS(C$13), TRUE) * _xlfn.NORM.DIST(($B110 - C$9)*C$17, 0, ABS(C$13), TRUE) * 2</f>
        <v>1.3642815108777292E-13</v>
      </c>
      <c r="HT110" s="86">
        <f t="shared" si="143"/>
        <v>6.7473924198794373E-15</v>
      </c>
      <c r="HU110" s="86">
        <f t="shared" si="143"/>
        <v>2.8121264630916275E-16</v>
      </c>
      <c r="HV110" s="86">
        <f t="shared" si="143"/>
        <v>1.3083930358373504E-15</v>
      </c>
      <c r="HW110" s="86">
        <f t="shared" si="143"/>
        <v>8.5113312929378708E-16</v>
      </c>
      <c r="HX110" s="86">
        <f t="shared" si="143"/>
        <v>2.2129947356116688E-17</v>
      </c>
      <c r="HY110" s="86">
        <f t="shared" si="143"/>
        <v>3.3624485389328493E-16</v>
      </c>
      <c r="HZ110" s="86">
        <f t="shared" si="143"/>
        <v>1.8333498375051294E-16</v>
      </c>
      <c r="IA110" s="86">
        <f t="shared" si="143"/>
        <v>6.2783685751253198E-16</v>
      </c>
      <c r="IB110" s="86">
        <f t="shared" si="143"/>
        <v>1.0503206056513385E-16</v>
      </c>
      <c r="IC110" s="86">
        <f t="shared" si="143"/>
        <v>1.0382692941923553E-15</v>
      </c>
      <c r="ID110" s="86">
        <f t="shared" si="143"/>
        <v>5.7488087573088984E-17</v>
      </c>
      <c r="IE110" s="86">
        <f t="shared" si="143"/>
        <v>5.3195826962482499E-17</v>
      </c>
      <c r="IF110" s="86">
        <f t="shared" si="143"/>
        <v>2.6291041134571106E-14</v>
      </c>
      <c r="IG110" s="86">
        <f t="shared" si="143"/>
        <v>3.187166998067921E-11</v>
      </c>
      <c r="II110" s="86">
        <f t="shared" ref="II110:IW126" si="144" xml:space="preserve"> _xlfn.NORM.DIST($B110, C$10, ABS(C$14), TRUE) * _xlfn.NORM.DIST(($B110 - C$10)*C$18, 0, ABS(C$14), TRUE) * 2</f>
        <v>2.247113759787749E-95</v>
      </c>
      <c r="IJ110" s="86">
        <f t="shared" si="144"/>
        <v>4.5846627853073452E-113</v>
      </c>
      <c r="IK110" s="86">
        <f t="shared" si="144"/>
        <v>2.0262056880410675E-115</v>
      </c>
      <c r="IL110" s="86">
        <f t="shared" si="144"/>
        <v>1.1060052740725802E-116</v>
      </c>
      <c r="IM110" s="86">
        <f t="shared" si="144"/>
        <v>1.145144617160676E-122</v>
      </c>
      <c r="IN110" s="86">
        <f t="shared" si="144"/>
        <v>1.1945750019213967E-131</v>
      </c>
      <c r="IO110" s="86">
        <f t="shared" si="144"/>
        <v>1.5966192227454443E-122</v>
      </c>
      <c r="IP110" s="86">
        <f t="shared" si="144"/>
        <v>1.218748190353885E-124</v>
      </c>
      <c r="IQ110" s="86">
        <f t="shared" si="144"/>
        <v>4.5438297135160408E-120</v>
      </c>
      <c r="IR110" s="86">
        <f t="shared" si="144"/>
        <v>3.4443516854712553E-125</v>
      </c>
      <c r="IS110" s="86">
        <f t="shared" si="144"/>
        <v>1.0536025021409687E-115</v>
      </c>
      <c r="IT110" s="86">
        <f t="shared" si="144"/>
        <v>2.1543588081908858E-126</v>
      </c>
      <c r="IU110" s="86">
        <f t="shared" si="144"/>
        <v>1.5332167773404517E-124</v>
      </c>
      <c r="IV110" s="86">
        <f t="shared" si="144"/>
        <v>3.4130875558120477E-53</v>
      </c>
      <c r="IW110" s="86">
        <f t="shared" si="144"/>
        <v>5.0187765008424466E-35</v>
      </c>
      <c r="IY110" s="86">
        <f t="shared" ref="IY110:JM126" si="145">GM110+HC110+HS110+II110</f>
        <v>0.49661981639364866</v>
      </c>
      <c r="IZ110" s="86">
        <f t="shared" si="145"/>
        <v>0.5339352238904278</v>
      </c>
      <c r="JA110" s="86">
        <f t="shared" si="145"/>
        <v>0.41732768654991387</v>
      </c>
      <c r="JB110" s="86">
        <f t="shared" si="145"/>
        <v>0.5321362907964089</v>
      </c>
      <c r="JC110" s="86">
        <f t="shared" si="145"/>
        <v>0.57296154641725383</v>
      </c>
      <c r="JD110" s="86">
        <f t="shared" si="145"/>
        <v>0.58331513155753734</v>
      </c>
      <c r="JE110" s="86">
        <f t="shared" si="145"/>
        <v>0.60884183089438104</v>
      </c>
      <c r="JF110" s="86">
        <f t="shared" si="145"/>
        <v>0.64235513292407476</v>
      </c>
      <c r="JG110" s="86">
        <f t="shared" si="145"/>
        <v>0.63908244334220499</v>
      </c>
      <c r="JH110" s="86">
        <f t="shared" si="145"/>
        <v>0.64004947314812632</v>
      </c>
      <c r="JI110" s="86">
        <f t="shared" si="145"/>
        <v>0.64462292972695456</v>
      </c>
      <c r="JJ110" s="86">
        <f t="shared" si="145"/>
        <v>0.63982862260612416</v>
      </c>
      <c r="JK110" s="86">
        <f t="shared" si="145"/>
        <v>0.56170589875380017</v>
      </c>
      <c r="JL110" s="86">
        <f t="shared" si="145"/>
        <v>0.53660871313528413</v>
      </c>
      <c r="JM110" s="86">
        <f t="shared" si="145"/>
        <v>0.5635447076768032</v>
      </c>
    </row>
    <row r="111" spans="2:273" x14ac:dyDescent="0.25">
      <c r="B111" s="2">
        <v>84</v>
      </c>
      <c r="C111" s="37">
        <v>157.32400000000001</v>
      </c>
      <c r="D111" s="37">
        <v>173.74199999999999</v>
      </c>
      <c r="E111" s="37">
        <v>169.96799999999999</v>
      </c>
      <c r="F111" s="37">
        <v>174.613</v>
      </c>
      <c r="G111" s="37">
        <v>172.726</v>
      </c>
      <c r="H111" s="37">
        <v>175.274</v>
      </c>
      <c r="I111" s="37">
        <v>174.887</v>
      </c>
      <c r="J111" s="37">
        <v>157.01599999999999</v>
      </c>
      <c r="K111" s="37">
        <v>156.113</v>
      </c>
      <c r="L111" s="37">
        <v>164.74199999999999</v>
      </c>
      <c r="M111" s="37">
        <v>167.12899999999999</v>
      </c>
      <c r="N111" s="37">
        <v>172.21</v>
      </c>
      <c r="O111" s="37">
        <v>176.952</v>
      </c>
      <c r="P111" s="37">
        <v>164.143</v>
      </c>
      <c r="Q111" s="37">
        <v>140.46</v>
      </c>
      <c r="S111" s="4">
        <f t="shared" si="132"/>
        <v>161.53290862716341</v>
      </c>
      <c r="T111" s="4">
        <f t="shared" si="132"/>
        <v>178.8272051631011</v>
      </c>
      <c r="U111" s="4">
        <f t="shared" si="132"/>
        <v>173.70487131601976</v>
      </c>
      <c r="V111" s="4">
        <f t="shared" si="132"/>
        <v>179.10268094915506</v>
      </c>
      <c r="W111" s="4">
        <f t="shared" si="132"/>
        <v>176.60981829347176</v>
      </c>
      <c r="X111" s="4">
        <f t="shared" si="132"/>
        <v>179.39416681311485</v>
      </c>
      <c r="Y111" s="4">
        <f t="shared" si="132"/>
        <v>178.24193352066501</v>
      </c>
      <c r="Z111" s="4">
        <f t="shared" si="132"/>
        <v>157.17913088837659</v>
      </c>
      <c r="AA111" s="4">
        <f t="shared" si="132"/>
        <v>154.60789168331985</v>
      </c>
      <c r="AB111" s="4">
        <f t="shared" si="132"/>
        <v>164.44556251091416</v>
      </c>
      <c r="AC111" s="4">
        <f t="shared" si="132"/>
        <v>169.16655292837694</v>
      </c>
      <c r="AD111" s="4">
        <f t="shared" si="132"/>
        <v>175.48501051816359</v>
      </c>
      <c r="AE111" s="4">
        <f t="shared" si="132"/>
        <v>182.44809780569892</v>
      </c>
      <c r="AF111" s="4">
        <f t="shared" si="132"/>
        <v>169.24644075686265</v>
      </c>
      <c r="AG111" s="4">
        <f t="shared" si="132"/>
        <v>142.59036800954902</v>
      </c>
      <c r="AI111" s="4">
        <f t="shared" si="133"/>
        <v>-4.208908627163396</v>
      </c>
      <c r="AJ111" s="4">
        <f t="shared" si="133"/>
        <v>-5.0852051631011079</v>
      </c>
      <c r="AK111" s="4">
        <f t="shared" si="133"/>
        <v>-3.7368713160197728</v>
      </c>
      <c r="AL111" s="4">
        <f t="shared" si="133"/>
        <v>-4.4896809491550584</v>
      </c>
      <c r="AM111" s="4">
        <f t="shared" si="133"/>
        <v>-3.8838182934717622</v>
      </c>
      <c r="AN111" s="4">
        <f t="shared" si="133"/>
        <v>-4.1201668131148494</v>
      </c>
      <c r="AO111" s="4">
        <f t="shared" si="133"/>
        <v>-3.3549335206650142</v>
      </c>
      <c r="AP111" s="4">
        <f t="shared" si="133"/>
        <v>-0.16313088837659961</v>
      </c>
      <c r="AQ111" s="4">
        <f t="shared" si="133"/>
        <v>1.5051083166801504</v>
      </c>
      <c r="AR111" s="4">
        <f t="shared" si="133"/>
        <v>0.29643748908583234</v>
      </c>
      <c r="AS111" s="4">
        <f t="shared" si="133"/>
        <v>-2.0375529283769538</v>
      </c>
      <c r="AT111" s="4">
        <f t="shared" si="133"/>
        <v>-3.2750105181635831</v>
      </c>
      <c r="AU111" s="4">
        <f t="shared" si="133"/>
        <v>-5.4960978056989234</v>
      </c>
      <c r="AV111" s="4">
        <f t="shared" si="133"/>
        <v>-5.1034407568626534</v>
      </c>
      <c r="AW111" s="4">
        <f t="shared" si="133"/>
        <v>-2.1303680095490165</v>
      </c>
      <c r="AY111" s="2">
        <f t="shared" si="139"/>
        <v>64.75804320947158</v>
      </c>
      <c r="AZ111" s="2">
        <f t="shared" si="139"/>
        <v>67.814884412602453</v>
      </c>
      <c r="BA111" s="2">
        <f t="shared" si="139"/>
        <v>72.458939999004812</v>
      </c>
      <c r="BB111" s="2">
        <f t="shared" si="139"/>
        <v>69.600552014872633</v>
      </c>
      <c r="BC111" s="2">
        <f t="shared" si="139"/>
        <v>70.192196933516854</v>
      </c>
      <c r="BD111" s="2">
        <f t="shared" si="139"/>
        <v>70.737729347917551</v>
      </c>
      <c r="BE111" s="2">
        <f t="shared" si="139"/>
        <v>76.164099687327735</v>
      </c>
      <c r="BF111" s="2">
        <f t="shared" si="139"/>
        <v>69.26440699783808</v>
      </c>
      <c r="BG111" s="2">
        <f t="shared" si="139"/>
        <v>71.346130733617898</v>
      </c>
      <c r="BH111" s="2">
        <f t="shared" si="139"/>
        <v>73.829479449894393</v>
      </c>
      <c r="BI111" s="2">
        <f t="shared" si="139"/>
        <v>71.519724496491861</v>
      </c>
      <c r="BJ111" s="2">
        <f t="shared" si="139"/>
        <v>71.990309119087158</v>
      </c>
      <c r="BK111" s="2">
        <f t="shared" si="139"/>
        <v>75.17510530366873</v>
      </c>
      <c r="BL111" s="2">
        <f t="shared" si="139"/>
        <v>70.323704206923338</v>
      </c>
      <c r="BM111" s="2">
        <f t="shared" si="139"/>
        <v>70.459313686360375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79.012781881533101</v>
      </c>
      <c r="DL111" s="2">
        <f t="shared" si="134"/>
        <v>83.238546964663229</v>
      </c>
      <c r="DM111" s="2">
        <f t="shared" si="134"/>
        <v>85.868837843551802</v>
      </c>
      <c r="DN111" s="2">
        <f t="shared" si="134"/>
        <v>76.428205073995741</v>
      </c>
      <c r="DO111" s="2">
        <f t="shared" si="134"/>
        <v>82.069159619450303</v>
      </c>
      <c r="DP111" s="2">
        <f t="shared" si="134"/>
        <v>84.169773358348962</v>
      </c>
      <c r="DQ111" s="2">
        <f t="shared" si="134"/>
        <v>89.231783972125427</v>
      </c>
      <c r="DR111" s="2">
        <f t="shared" si="134"/>
        <v>84.304609756097577</v>
      </c>
      <c r="DS111" s="2">
        <f t="shared" si="134"/>
        <v>91.36232908232121</v>
      </c>
      <c r="DT111" s="2">
        <f t="shared" si="134"/>
        <v>88.345344399460203</v>
      </c>
      <c r="DU111" s="2">
        <f t="shared" si="134"/>
        <v>84.908682197552906</v>
      </c>
      <c r="DV111" s="2">
        <f t="shared" si="134"/>
        <v>80.652974327997569</v>
      </c>
      <c r="DW111" s="2">
        <f t="shared" si="134"/>
        <v>87.963353770260753</v>
      </c>
      <c r="DX111" s="2">
        <f t="shared" si="134"/>
        <v>82.191520782726059</v>
      </c>
      <c r="DY111" s="2">
        <f t="shared" si="134"/>
        <v>74.459265597147933</v>
      </c>
      <c r="EA111" s="2">
        <f t="shared" si="94"/>
        <v>64.493852174301281</v>
      </c>
      <c r="EB111" s="2">
        <f t="shared" si="94"/>
        <v>67.408166145007741</v>
      </c>
      <c r="EC111" s="2">
        <f t="shared" si="94"/>
        <v>72.100533096926725</v>
      </c>
      <c r="ED111" s="2">
        <f t="shared" si="94"/>
        <v>69.436188609866207</v>
      </c>
      <c r="EE111" s="2">
        <f t="shared" si="94"/>
        <v>69.909043237177357</v>
      </c>
      <c r="EF111" s="2">
        <f t="shared" si="94"/>
        <v>70.358847779682975</v>
      </c>
      <c r="EG111" s="2">
        <f t="shared" si="94"/>
        <v>75.802385654121281</v>
      </c>
      <c r="EH111" s="2">
        <f t="shared" si="94"/>
        <v>68.857794651113181</v>
      </c>
      <c r="EI111" s="2">
        <f t="shared" si="94"/>
        <v>70.779751043295107</v>
      </c>
      <c r="EJ111" s="2">
        <f t="shared" si="94"/>
        <v>73.389360809242433</v>
      </c>
      <c r="EK111" s="2">
        <f t="shared" si="94"/>
        <v>71.158266014719899</v>
      </c>
      <c r="EL111" s="2">
        <f t="shared" si="94"/>
        <v>71.770395591209223</v>
      </c>
      <c r="EM111" s="2">
        <f t="shared" si="135"/>
        <v>74.860907452128572</v>
      </c>
      <c r="EN111" s="2">
        <f t="shared" si="135"/>
        <v>69.965460631376004</v>
      </c>
      <c r="EO111" s="2">
        <f t="shared" si="135"/>
        <v>70.320426706511071</v>
      </c>
      <c r="EQ111" s="2">
        <f t="shared" si="136"/>
        <v>64.093572422282193</v>
      </c>
      <c r="ER111" s="2">
        <f t="shared" si="136"/>
        <v>66.826730509003994</v>
      </c>
      <c r="ES111" s="2">
        <f t="shared" si="136"/>
        <v>71.410406587764129</v>
      </c>
      <c r="ET111" s="2">
        <f t="shared" si="136"/>
        <v>68.945740812423594</v>
      </c>
      <c r="EU111" s="2">
        <f t="shared" si="136"/>
        <v>69.77674060988096</v>
      </c>
      <c r="EV111" s="2">
        <f t="shared" si="136"/>
        <v>70.200106267732792</v>
      </c>
      <c r="EW111" s="2">
        <f t="shared" si="136"/>
        <v>74.71823339832973</v>
      </c>
      <c r="EX111" s="2">
        <f t="shared" si="136"/>
        <v>68.70319964359004</v>
      </c>
      <c r="EY111" s="2">
        <f t="shared" si="136"/>
        <v>70.442083273657289</v>
      </c>
      <c r="EZ111" s="2">
        <f t="shared" si="136"/>
        <v>72.744379364688484</v>
      </c>
      <c r="FA111" s="2">
        <f t="shared" si="136"/>
        <v>71.230369073928244</v>
      </c>
      <c r="FB111" s="2">
        <f t="shared" si="136"/>
        <v>71.960750325640007</v>
      </c>
      <c r="FC111" s="2">
        <f t="shared" si="136"/>
        <v>74.144387198398249</v>
      </c>
      <c r="FD111" s="2">
        <f t="shared" si="136"/>
        <v>69.812273362280536</v>
      </c>
      <c r="FE111" s="2">
        <f t="shared" si="136"/>
        <v>70.910835254788267</v>
      </c>
      <c r="FG111" s="2">
        <f t="shared" si="137"/>
        <v>0.98175464617615715</v>
      </c>
      <c r="FH111" s="2">
        <f t="shared" si="137"/>
        <v>0.97421723460539911</v>
      </c>
      <c r="FI111" s="2">
        <f t="shared" si="137"/>
        <v>0.97386977928356322</v>
      </c>
      <c r="FJ111" s="2">
        <f t="shared" si="137"/>
        <v>0.97631017644177664</v>
      </c>
      <c r="FK111" s="2">
        <f t="shared" si="137"/>
        <v>0.97668789990905458</v>
      </c>
      <c r="FL111" s="2">
        <f t="shared" si="137"/>
        <v>0.97253846928862531</v>
      </c>
      <c r="FM111" s="2">
        <f t="shared" si="137"/>
        <v>0.97286362441761842</v>
      </c>
      <c r="FN111" s="2">
        <f t="shared" si="137"/>
        <v>0.97364847650785435</v>
      </c>
      <c r="FO111" s="2">
        <f t="shared" si="137"/>
        <v>0.97242726491231812</v>
      </c>
      <c r="FP111" s="2">
        <f t="shared" si="137"/>
        <v>0.97043516751552028</v>
      </c>
      <c r="FQ111" s="2">
        <f t="shared" si="137"/>
        <v>0.97372764715130233</v>
      </c>
      <c r="FR111" s="2">
        <f t="shared" si="137"/>
        <v>0.97529613875271082</v>
      </c>
      <c r="FS111" s="2">
        <f t="shared" si="137"/>
        <v>0.97591079063747399</v>
      </c>
      <c r="FT111" s="2">
        <f t="shared" si="137"/>
        <v>0.97068246639517719</v>
      </c>
      <c r="FU111" s="2">
        <f t="shared" si="137"/>
        <v>0.96659531764840512</v>
      </c>
      <c r="FW111" s="2">
        <f t="shared" si="141"/>
        <v>1.7786922222527213E-3</v>
      </c>
      <c r="FX111" s="2">
        <f t="shared" si="141"/>
        <v>2.4641200107690464E-3</v>
      </c>
      <c r="FY111" s="2">
        <f t="shared" si="141"/>
        <v>1.9734640305830073E-3</v>
      </c>
      <c r="FZ111" s="2">
        <f t="shared" si="141"/>
        <v>2.6021757089019371E-3</v>
      </c>
      <c r="GA111" s="2">
        <f t="shared" si="141"/>
        <v>2.450094062518695E-3</v>
      </c>
      <c r="GB111" s="2">
        <f t="shared" si="141"/>
        <v>2.4416341492625037E-3</v>
      </c>
      <c r="GC111" s="2">
        <f t="shared" si="141"/>
        <v>2.5007219989971519E-3</v>
      </c>
      <c r="GD111" s="2">
        <f t="shared" si="141"/>
        <v>2.81227964545766E-3</v>
      </c>
      <c r="GE111" s="2">
        <f t="shared" si="141"/>
        <v>3.3710098243441749E-3</v>
      </c>
      <c r="GF111" s="2">
        <f t="shared" si="141"/>
        <v>3.1822757860503685E-3</v>
      </c>
      <c r="GG111" s="2">
        <f t="shared" si="141"/>
        <v>2.8111983368553596E-3</v>
      </c>
      <c r="GH111" s="2">
        <f t="shared" si="141"/>
        <v>2.5191663744551962E-3</v>
      </c>
      <c r="GI111" s="2">
        <f t="shared" si="141"/>
        <v>1.9953671527627769E-3</v>
      </c>
      <c r="GJ111" s="2">
        <f t="shared" si="141"/>
        <v>1.2687333327164522E-3</v>
      </c>
      <c r="GK111" s="2">
        <f t="shared" si="141"/>
        <v>1.0677037197496181E-3</v>
      </c>
      <c r="GM111" s="86">
        <f t="shared" si="142"/>
        <v>7.2923475659868543E-9</v>
      </c>
      <c r="GN111" s="86">
        <f t="shared" si="142"/>
        <v>7.7961223154161043E-12</v>
      </c>
      <c r="GO111" s="86">
        <f t="shared" si="142"/>
        <v>1.6732640359455857E-9</v>
      </c>
      <c r="GP111" s="86">
        <f t="shared" si="142"/>
        <v>2.783715912684241E-13</v>
      </c>
      <c r="GQ111" s="86">
        <f t="shared" si="142"/>
        <v>2.7491285136238148E-13</v>
      </c>
      <c r="GR111" s="86">
        <f t="shared" si="142"/>
        <v>2.7461972636522071E-15</v>
      </c>
      <c r="GS111" s="86">
        <f t="shared" si="142"/>
        <v>2.37851659337395E-14</v>
      </c>
      <c r="GT111" s="86">
        <f t="shared" si="142"/>
        <v>4.2822656097685376E-17</v>
      </c>
      <c r="GU111" s="86">
        <f t="shared" si="142"/>
        <v>8.1812586236706284E-16</v>
      </c>
      <c r="GV111" s="86">
        <f t="shared" si="142"/>
        <v>5.7257349538340924E-17</v>
      </c>
      <c r="GW111" s="86">
        <f t="shared" si="142"/>
        <v>3.4357442633435966E-18</v>
      </c>
      <c r="GX111" s="86">
        <f t="shared" si="142"/>
        <v>2.2083276867829754E-23</v>
      </c>
      <c r="GY111" s="86">
        <f t="shared" si="142"/>
        <v>2.7938649526789339E-22</v>
      </c>
      <c r="GZ111" s="86">
        <f t="shared" si="142"/>
        <v>1.253584241960043E-17</v>
      </c>
      <c r="HA111" s="86">
        <f t="shared" si="142"/>
        <v>2.93658283553244E-24</v>
      </c>
      <c r="HC111" s="86">
        <f t="shared" si="73"/>
        <v>0.55081674686116833</v>
      </c>
      <c r="HD111" s="86">
        <f t="shared" si="73"/>
        <v>0.58754700163552187</v>
      </c>
      <c r="HE111" s="86">
        <f t="shared" si="73"/>
        <v>0.48829921715674118</v>
      </c>
      <c r="HF111" s="86">
        <f t="shared" si="73"/>
        <v>0.58723185245344733</v>
      </c>
      <c r="HG111" s="86">
        <f t="shared" si="73"/>
        <v>0.61410659460172623</v>
      </c>
      <c r="HH111" s="86">
        <f t="shared" si="73"/>
        <v>0.63181366210538659</v>
      </c>
      <c r="HI111" s="86">
        <f t="shared" si="138"/>
        <v>0.63908009752539585</v>
      </c>
      <c r="HJ111" s="86">
        <f t="shared" si="138"/>
        <v>0.6065625300562657</v>
      </c>
      <c r="HK111" s="86">
        <f t="shared" si="138"/>
        <v>0.578193482531283</v>
      </c>
      <c r="HL111" s="86">
        <f t="shared" si="138"/>
        <v>0.61295253330244648</v>
      </c>
      <c r="HM111" s="86">
        <f t="shared" si="138"/>
        <v>0.64380312866226408</v>
      </c>
      <c r="HN111" s="86">
        <f t="shared" si="138"/>
        <v>0.66293592597518181</v>
      </c>
      <c r="HO111" s="86">
        <f t="shared" si="138"/>
        <v>0.6335244293854092</v>
      </c>
      <c r="HP111" s="86">
        <f t="shared" si="138"/>
        <v>0.60593678879196444</v>
      </c>
      <c r="HQ111" s="86">
        <f t="shared" si="138"/>
        <v>0.61824212157283154</v>
      </c>
      <c r="HS111" s="86">
        <f t="shared" si="143"/>
        <v>4.9358691891940295E-13</v>
      </c>
      <c r="HT111" s="86">
        <f t="shared" si="143"/>
        <v>3.1822641122141563E-14</v>
      </c>
      <c r="HU111" s="86">
        <f t="shared" si="143"/>
        <v>1.3753664451410187E-15</v>
      </c>
      <c r="HV111" s="86">
        <f t="shared" si="143"/>
        <v>6.6835258601237872E-15</v>
      </c>
      <c r="HW111" s="86">
        <f t="shared" si="143"/>
        <v>4.5065940515125601E-15</v>
      </c>
      <c r="HX111" s="86">
        <f t="shared" si="143"/>
        <v>1.3628247778654659E-16</v>
      </c>
      <c r="HY111" s="86">
        <f t="shared" si="143"/>
        <v>1.8302322417261146E-15</v>
      </c>
      <c r="HZ111" s="86">
        <f t="shared" si="143"/>
        <v>1.0630960211979133E-15</v>
      </c>
      <c r="IA111" s="86">
        <f t="shared" si="143"/>
        <v>3.6017165298847525E-15</v>
      </c>
      <c r="IB111" s="86">
        <f t="shared" si="143"/>
        <v>6.4353531672108363E-16</v>
      </c>
      <c r="IC111" s="86">
        <f t="shared" si="143"/>
        <v>5.4091849012343472E-15</v>
      </c>
      <c r="ID111" s="86">
        <f t="shared" si="143"/>
        <v>3.3644575837361804E-16</v>
      </c>
      <c r="IE111" s="86">
        <f t="shared" si="143"/>
        <v>2.8870930556123222E-16</v>
      </c>
      <c r="IF111" s="86">
        <f t="shared" si="143"/>
        <v>1.0021669537144656E-13</v>
      </c>
      <c r="IG111" s="86">
        <f t="shared" si="143"/>
        <v>8.5501080568076747E-11</v>
      </c>
      <c r="II111" s="86">
        <f t="shared" si="144"/>
        <v>1.0300920031247855E-92</v>
      </c>
      <c r="IJ111" s="86">
        <f t="shared" si="144"/>
        <v>9.8520639858182611E-110</v>
      </c>
      <c r="IK111" s="86">
        <f t="shared" si="144"/>
        <v>3.8941556603884693E-112</v>
      </c>
      <c r="IL111" s="86">
        <f t="shared" si="144"/>
        <v>3.2745654189267658E-113</v>
      </c>
      <c r="IM111" s="86">
        <f t="shared" si="144"/>
        <v>4.7333357943309417E-119</v>
      </c>
      <c r="IN111" s="86">
        <f t="shared" si="144"/>
        <v>9.1198862395561184E-128</v>
      </c>
      <c r="IO111" s="86">
        <f t="shared" si="144"/>
        <v>6.7185845406881939E-119</v>
      </c>
      <c r="IP111" s="86">
        <f t="shared" si="144"/>
        <v>7.0108630235993091E-121</v>
      </c>
      <c r="IQ111" s="86">
        <f t="shared" si="144"/>
        <v>2.4564711687455645E-116</v>
      </c>
      <c r="IR111" s="86">
        <f t="shared" si="144"/>
        <v>2.4734710959012689E-121</v>
      </c>
      <c r="IS111" s="86">
        <f t="shared" si="144"/>
        <v>3.2275530344637928E-112</v>
      </c>
      <c r="IT111" s="86">
        <f t="shared" si="144"/>
        <v>1.1968389693196149E-122</v>
      </c>
      <c r="IU111" s="86">
        <f t="shared" si="144"/>
        <v>5.4829761513465977E-121</v>
      </c>
      <c r="IV111" s="86">
        <f t="shared" si="144"/>
        <v>8.3963416338570866E-52</v>
      </c>
      <c r="IW111" s="86">
        <f t="shared" si="144"/>
        <v>3.8026867970927762E-34</v>
      </c>
      <c r="IY111" s="86">
        <f t="shared" si="145"/>
        <v>0.55081675415400955</v>
      </c>
      <c r="IZ111" s="86">
        <f t="shared" si="145"/>
        <v>0.58754700164334983</v>
      </c>
      <c r="JA111" s="86">
        <f t="shared" si="145"/>
        <v>0.4882992188300066</v>
      </c>
      <c r="JB111" s="86">
        <f t="shared" si="145"/>
        <v>0.58723185245373233</v>
      </c>
      <c r="JC111" s="86">
        <f t="shared" si="145"/>
        <v>0.61410659460200567</v>
      </c>
      <c r="JD111" s="86">
        <f t="shared" si="145"/>
        <v>0.63181366210538947</v>
      </c>
      <c r="JE111" s="86">
        <f t="shared" si="145"/>
        <v>0.63908009752542139</v>
      </c>
      <c r="JF111" s="86">
        <f t="shared" si="145"/>
        <v>0.60656253005626681</v>
      </c>
      <c r="JG111" s="86">
        <f t="shared" si="145"/>
        <v>0.57819348253128733</v>
      </c>
      <c r="JH111" s="86">
        <f t="shared" si="145"/>
        <v>0.61295253330244726</v>
      </c>
      <c r="JI111" s="86">
        <f t="shared" si="145"/>
        <v>0.64380312866226952</v>
      </c>
      <c r="JJ111" s="86">
        <f t="shared" si="145"/>
        <v>0.66293592597518214</v>
      </c>
      <c r="JK111" s="86">
        <f t="shared" si="145"/>
        <v>0.63352442938540954</v>
      </c>
      <c r="JL111" s="86">
        <f t="shared" si="145"/>
        <v>0.6059367887920647</v>
      </c>
      <c r="JM111" s="86">
        <f t="shared" si="145"/>
        <v>0.61824212165833259</v>
      </c>
    </row>
    <row r="112" spans="2:273" x14ac:dyDescent="0.25">
      <c r="B112" s="2">
        <v>85</v>
      </c>
      <c r="C112" s="37">
        <v>156.809</v>
      </c>
      <c r="D112" s="37">
        <v>168.774</v>
      </c>
      <c r="E112" s="37">
        <v>172.25399999999999</v>
      </c>
      <c r="F112" s="37">
        <v>168.75800000000001</v>
      </c>
      <c r="G112" s="37">
        <v>163.887</v>
      </c>
      <c r="H112" s="37">
        <v>164.17699999999999</v>
      </c>
      <c r="I112" s="37">
        <v>162.51599999999999</v>
      </c>
      <c r="J112" s="37">
        <v>137.17699999999999</v>
      </c>
      <c r="K112" s="37">
        <v>132.91900000000001</v>
      </c>
      <c r="L112" s="37">
        <v>143.46799999999999</v>
      </c>
      <c r="M112" s="37">
        <v>151.339</v>
      </c>
      <c r="N112" s="37">
        <v>156.90299999999999</v>
      </c>
      <c r="O112" s="37">
        <v>172.59700000000001</v>
      </c>
      <c r="P112" s="37">
        <v>161.54</v>
      </c>
      <c r="Q112" s="37">
        <v>132.905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159.69135185837411</v>
      </c>
      <c r="T112" s="4">
        <f t="shared" si="146"/>
        <v>171.58052586742696</v>
      </c>
      <c r="U112" s="4">
        <f t="shared" si="146"/>
        <v>176.86053690543827</v>
      </c>
      <c r="V112" s="4">
        <f t="shared" si="146"/>
        <v>171.66283727269169</v>
      </c>
      <c r="W112" s="4">
        <f t="shared" si="146"/>
        <v>164.34902049507437</v>
      </c>
      <c r="X112" s="4">
        <f t="shared" si="146"/>
        <v>165.99849985428673</v>
      </c>
      <c r="Y112" s="4">
        <f t="shared" si="146"/>
        <v>162.3195710703572</v>
      </c>
      <c r="Z112" s="4">
        <f t="shared" si="146"/>
        <v>132.51400926912171</v>
      </c>
      <c r="AA112" s="4">
        <f t="shared" si="146"/>
        <v>127.71029306648511</v>
      </c>
      <c r="AB112" s="4">
        <f t="shared" si="146"/>
        <v>139.63653530457756</v>
      </c>
      <c r="AC112" s="4">
        <f t="shared" si="146"/>
        <v>147.63317694845972</v>
      </c>
      <c r="AD112" s="4">
        <f t="shared" si="146"/>
        <v>155.20312603585197</v>
      </c>
      <c r="AE112" s="4">
        <f t="shared" si="146"/>
        <v>176.28483289890733</v>
      </c>
      <c r="AF112" s="4">
        <f t="shared" si="146"/>
        <v>163.26913944191119</v>
      </c>
      <c r="AG112" s="4">
        <f t="shared" si="146"/>
        <v>131.42524469311792</v>
      </c>
      <c r="AI112" s="4">
        <f t="shared" ref="AI112:AW128" si="147">IF(OR($B112 &lt; C$230, $B112 &gt; C$233), 0, C112-S112)</f>
        <v>-2.8823518583741077</v>
      </c>
      <c r="AJ112" s="4">
        <f t="shared" si="147"/>
        <v>-2.8065258674269558</v>
      </c>
      <c r="AK112" s="4">
        <f t="shared" si="147"/>
        <v>-4.6065369054382757</v>
      </c>
      <c r="AL112" s="4">
        <f t="shared" si="147"/>
        <v>-2.9048372726916796</v>
      </c>
      <c r="AM112" s="4">
        <f t="shared" si="147"/>
        <v>-0.46202049507436982</v>
      </c>
      <c r="AN112" s="4">
        <f t="shared" si="147"/>
        <v>-1.821499854286742</v>
      </c>
      <c r="AO112" s="4">
        <f t="shared" si="147"/>
        <v>0.19642892964279213</v>
      </c>
      <c r="AP112" s="4">
        <f t="shared" si="147"/>
        <v>4.6629907308782776</v>
      </c>
      <c r="AQ112" s="4">
        <f t="shared" si="147"/>
        <v>5.2087069335149039</v>
      </c>
      <c r="AR112" s="4">
        <f t="shared" si="147"/>
        <v>3.8314646954224258</v>
      </c>
      <c r="AS112" s="4">
        <f t="shared" si="147"/>
        <v>3.7058230515402784</v>
      </c>
      <c r="AT112" s="4">
        <f t="shared" si="147"/>
        <v>1.6998739641480256</v>
      </c>
      <c r="AU112" s="4">
        <f t="shared" si="147"/>
        <v>-3.6878328989073168</v>
      </c>
      <c r="AV112" s="4">
        <f t="shared" si="147"/>
        <v>-1.7291394419112009</v>
      </c>
      <c r="AW112" s="4">
        <f t="shared" si="147"/>
        <v>1.4797553068820832</v>
      </c>
      <c r="AY112" s="2">
        <f t="shared" si="139"/>
        <v>64.631595957168159</v>
      </c>
      <c r="AZ112" s="2">
        <f t="shared" si="139"/>
        <v>67.639923059234064</v>
      </c>
      <c r="BA112" s="2">
        <f t="shared" si="139"/>
        <v>72.267046979003894</v>
      </c>
      <c r="BB112" s="2">
        <f t="shared" si="139"/>
        <v>69.435079815456788</v>
      </c>
      <c r="BC112" s="2">
        <f t="shared" si="139"/>
        <v>70.02596810052394</v>
      </c>
      <c r="BD112" s="2">
        <f t="shared" si="139"/>
        <v>70.546370890313483</v>
      </c>
      <c r="BE112" s="2">
        <f t="shared" si="139"/>
        <v>75.894494745904069</v>
      </c>
      <c r="BF112" s="2">
        <f t="shared" si="139"/>
        <v>69.124821097280233</v>
      </c>
      <c r="BG112" s="2">
        <f t="shared" si="139"/>
        <v>71.16338929018363</v>
      </c>
      <c r="BH112" s="2">
        <f t="shared" si="139"/>
        <v>73.621441548147317</v>
      </c>
      <c r="BI112" s="2">
        <f t="shared" si="139"/>
        <v>71.375786733026047</v>
      </c>
      <c r="BJ112" s="2">
        <f t="shared" si="139"/>
        <v>71.850754515809555</v>
      </c>
      <c r="BK112" s="2">
        <f t="shared" si="139"/>
        <v>74.990680803329838</v>
      </c>
      <c r="BL112" s="2">
        <f t="shared" si="139"/>
        <v>70.20195557774413</v>
      </c>
      <c r="BM112" s="2">
        <f t="shared" si="139"/>
        <v>70.393326897263407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79.064602787456437</v>
      </c>
      <c r="DL112" s="2">
        <f t="shared" si="148"/>
        <v>83.33651902748413</v>
      </c>
      <c r="DM112" s="2">
        <f t="shared" si="148"/>
        <v>85.955900986610303</v>
      </c>
      <c r="DN112" s="2">
        <f t="shared" si="148"/>
        <v>76.376457867713654</v>
      </c>
      <c r="DO112" s="2">
        <f t="shared" si="148"/>
        <v>82.088416490486253</v>
      </c>
      <c r="DP112" s="2">
        <f t="shared" si="148"/>
        <v>84.222267448405248</v>
      </c>
      <c r="DQ112" s="2">
        <f t="shared" si="148"/>
        <v>89.214175087108003</v>
      </c>
      <c r="DR112" s="2">
        <f t="shared" si="148"/>
        <v>84.350035365853671</v>
      </c>
      <c r="DS112" s="2">
        <f t="shared" si="148"/>
        <v>91.504013495276681</v>
      </c>
      <c r="DT112" s="2">
        <f t="shared" si="148"/>
        <v>88.440799055330643</v>
      </c>
      <c r="DU112" s="2">
        <f t="shared" si="148"/>
        <v>84.973707641196043</v>
      </c>
      <c r="DV112" s="2">
        <f t="shared" si="148"/>
        <v>80.637479915433389</v>
      </c>
      <c r="DW112" s="2">
        <f t="shared" si="148"/>
        <v>88.003740521494009</v>
      </c>
      <c r="DX112" s="2">
        <f t="shared" si="148"/>
        <v>82.258819770580317</v>
      </c>
      <c r="DY112" s="2">
        <f t="shared" si="148"/>
        <v>74.440040998217455</v>
      </c>
      <c r="EA112" s="2">
        <f t="shared" si="94"/>
        <v>64.387734020894726</v>
      </c>
      <c r="EB112" s="2">
        <f t="shared" si="94"/>
        <v>67.262611724853741</v>
      </c>
      <c r="EC112" s="2">
        <f t="shared" si="94"/>
        <v>71.933550771135884</v>
      </c>
      <c r="ED112" s="2">
        <f t="shared" si="94"/>
        <v>69.282846648375084</v>
      </c>
      <c r="EE112" s="2">
        <f t="shared" si="94"/>
        <v>69.763737949699632</v>
      </c>
      <c r="EF112" s="2">
        <f t="shared" si="94"/>
        <v>70.194602591244717</v>
      </c>
      <c r="EG112" s="2">
        <f t="shared" si="94"/>
        <v>75.558582575706936</v>
      </c>
      <c r="EH112" s="2">
        <f t="shared" si="94"/>
        <v>68.749479834981159</v>
      </c>
      <c r="EI112" s="2">
        <f t="shared" si="94"/>
        <v>70.638612178451893</v>
      </c>
      <c r="EJ112" s="2">
        <f t="shared" si="94"/>
        <v>73.211897815994917</v>
      </c>
      <c r="EK112" s="2">
        <f t="shared" si="94"/>
        <v>71.040962447185493</v>
      </c>
      <c r="EL112" s="2">
        <f t="shared" si="94"/>
        <v>71.647257199105397</v>
      </c>
      <c r="EM112" s="2">
        <f t="shared" si="135"/>
        <v>74.699272522546579</v>
      </c>
      <c r="EN112" s="2">
        <f t="shared" si="135"/>
        <v>69.870053096634265</v>
      </c>
      <c r="EO112" s="2">
        <f t="shared" si="135"/>
        <v>70.265103079177734</v>
      </c>
      <c r="EQ112" s="2">
        <f t="shared" ref="EQ112:FE128" si="149">CU$228*$B112+CU$229</f>
        <v>64.001427507196382</v>
      </c>
      <c r="ER112" s="2">
        <f t="shared" si="149"/>
        <v>66.702670689921661</v>
      </c>
      <c r="ES112" s="2">
        <f t="shared" si="149"/>
        <v>71.267426972349881</v>
      </c>
      <c r="ET112" s="2">
        <f t="shared" si="149"/>
        <v>68.810596495839945</v>
      </c>
      <c r="EU112" s="2">
        <f t="shared" si="149"/>
        <v>69.636384789111275</v>
      </c>
      <c r="EV112" s="2">
        <f t="shared" si="149"/>
        <v>70.041968510224777</v>
      </c>
      <c r="EW112" s="2">
        <f t="shared" si="149"/>
        <v>74.517320058128846</v>
      </c>
      <c r="EX112" s="2">
        <f t="shared" si="149"/>
        <v>68.601469291140162</v>
      </c>
      <c r="EY112" s="2">
        <f t="shared" si="149"/>
        <v>70.315600102301786</v>
      </c>
      <c r="EZ112" s="2">
        <f t="shared" si="149"/>
        <v>72.595273036197952</v>
      </c>
      <c r="FA112" s="2">
        <f t="shared" si="149"/>
        <v>71.110035005348536</v>
      </c>
      <c r="FB112" s="2">
        <f t="shared" si="149"/>
        <v>71.830002422080526</v>
      </c>
      <c r="FC112" s="2">
        <f t="shared" si="149"/>
        <v>74.010487962025039</v>
      </c>
      <c r="FD112" s="2">
        <f t="shared" si="149"/>
        <v>69.723437328565552</v>
      </c>
      <c r="FE112" s="2">
        <f t="shared" si="149"/>
        <v>70.82685252740832</v>
      </c>
      <c r="FG112" s="2">
        <f t="shared" ref="FG112:FU128" si="150">POWER(10,($B112-C$231)/C$229)/(1+POWER(10,($B112-C$231)/C$229))</f>
        <v>0.98333328290767497</v>
      </c>
      <c r="FH112" s="2">
        <f t="shared" si="150"/>
        <v>0.97643237288108409</v>
      </c>
      <c r="FI112" s="2">
        <f t="shared" si="150"/>
        <v>0.97611403743548475</v>
      </c>
      <c r="FJ112" s="2">
        <f t="shared" si="150"/>
        <v>0.97834949478687738</v>
      </c>
      <c r="FK112" s="2">
        <f t="shared" si="150"/>
        <v>0.97869541179938235</v>
      </c>
      <c r="FL112" s="2">
        <f t="shared" si="150"/>
        <v>0.97489412256654229</v>
      </c>
      <c r="FM112" s="2">
        <f t="shared" si="150"/>
        <v>0.97519209732739065</v>
      </c>
      <c r="FN112" s="2">
        <f t="shared" si="150"/>
        <v>0.97591127164935965</v>
      </c>
      <c r="FO112" s="2">
        <f t="shared" si="150"/>
        <v>0.97479221006437911</v>
      </c>
      <c r="FP112" s="2">
        <f t="shared" si="150"/>
        <v>0.97296622706454983</v>
      </c>
      <c r="FQ112" s="2">
        <f t="shared" si="150"/>
        <v>0.97598381162962844</v>
      </c>
      <c r="FR112" s="2">
        <f t="shared" si="150"/>
        <v>0.97742073084302372</v>
      </c>
      <c r="FS112" s="2">
        <f t="shared" si="150"/>
        <v>0.9779837144663468</v>
      </c>
      <c r="FT112" s="2">
        <f t="shared" si="150"/>
        <v>0.97319293940085683</v>
      </c>
      <c r="FU112" s="2">
        <f t="shared" si="150"/>
        <v>0.96944475811656872</v>
      </c>
      <c r="FW112" s="2">
        <f t="shared" si="141"/>
        <v>1.9499626159815246E-3</v>
      </c>
      <c r="FX112" s="2">
        <f t="shared" si="141"/>
        <v>2.7012116950224018E-3</v>
      </c>
      <c r="FY112" s="2">
        <f t="shared" si="141"/>
        <v>2.1634483679511683E-3</v>
      </c>
      <c r="FZ112" s="2">
        <f t="shared" si="141"/>
        <v>2.8525127948266214E-3</v>
      </c>
      <c r="GA112" s="2">
        <f t="shared" si="141"/>
        <v>2.6858398374701876E-3</v>
      </c>
      <c r="GB112" s="2">
        <f t="shared" si="141"/>
        <v>2.6765681033094225E-3</v>
      </c>
      <c r="GC112" s="2">
        <f t="shared" si="141"/>
        <v>2.7413257601520578E-3</v>
      </c>
      <c r="GD112" s="2">
        <f t="shared" si="141"/>
        <v>3.0827668850850901E-3</v>
      </c>
      <c r="GE112" s="2">
        <f t="shared" si="141"/>
        <v>3.695037038372618E-3</v>
      </c>
      <c r="GF112" s="2">
        <f t="shared" si="141"/>
        <v>3.4882250578679138E-3</v>
      </c>
      <c r="GG112" s="2">
        <f t="shared" si="141"/>
        <v>3.0815818967736943E-3</v>
      </c>
      <c r="GH112" s="2">
        <f t="shared" si="141"/>
        <v>2.7615398246289453E-3</v>
      </c>
      <c r="GI112" s="2">
        <f t="shared" si="141"/>
        <v>2.1874554705130405E-3</v>
      </c>
      <c r="GJ112" s="2">
        <f t="shared" si="141"/>
        <v>1.3909681744405508E-3</v>
      </c>
      <c r="GK112" s="2">
        <f t="shared" si="141"/>
        <v>1.170593265683246E-3</v>
      </c>
      <c r="GM112" s="86">
        <f t="shared" si="142"/>
        <v>1.1767473622484352E-9</v>
      </c>
      <c r="GN112" s="86">
        <f t="shared" si="142"/>
        <v>6.3338466703446986E-13</v>
      </c>
      <c r="GO112" s="86">
        <f t="shared" si="142"/>
        <v>2.3401768715924778E-10</v>
      </c>
      <c r="GP112" s="86">
        <f t="shared" si="142"/>
        <v>1.6785305133271868E-14</v>
      </c>
      <c r="GQ112" s="86">
        <f t="shared" si="142"/>
        <v>1.6440697308986143E-14</v>
      </c>
      <c r="GR112" s="86">
        <f t="shared" si="142"/>
        <v>1.0640364013549313E-16</v>
      </c>
      <c r="GS112" s="86">
        <f t="shared" si="142"/>
        <v>1.1639362378146634E-15</v>
      </c>
      <c r="GT112" s="86">
        <f t="shared" si="142"/>
        <v>1.2067064735669166E-18</v>
      </c>
      <c r="GU112" s="86">
        <f t="shared" si="142"/>
        <v>3.0926290413144551E-17</v>
      </c>
      <c r="GV112" s="86">
        <f t="shared" si="142"/>
        <v>1.4919487304665874E-18</v>
      </c>
      <c r="GW112" s="86">
        <f t="shared" si="142"/>
        <v>7.0561856949577279E-20</v>
      </c>
      <c r="GX112" s="86">
        <f t="shared" si="142"/>
        <v>1.3770002952774019E-25</v>
      </c>
      <c r="GY112" s="86">
        <f t="shared" si="142"/>
        <v>1.8691466666762121E-24</v>
      </c>
      <c r="GZ112" s="86">
        <f t="shared" si="142"/>
        <v>2.9040927060863126E-19</v>
      </c>
      <c r="HA112" s="86">
        <f t="shared" si="142"/>
        <v>1.9354575668769391E-26</v>
      </c>
      <c r="HC112" s="86">
        <f t="shared" si="73"/>
        <v>0.58703332365656358</v>
      </c>
      <c r="HD112" s="86">
        <f t="shared" si="73"/>
        <v>0.60652901124086911</v>
      </c>
      <c r="HE112" s="86">
        <f t="shared" si="73"/>
        <v>0.54996173131825388</v>
      </c>
      <c r="HF112" s="86">
        <f t="shared" si="73"/>
        <v>0.60598803940143031</v>
      </c>
      <c r="HG112" s="86">
        <f t="shared" si="73"/>
        <v>0.60481801803792434</v>
      </c>
      <c r="HH112" s="86">
        <f t="shared" si="73"/>
        <v>0.61921923515969812</v>
      </c>
      <c r="HI112" s="86">
        <f t="shared" si="138"/>
        <v>0.60293688660191203</v>
      </c>
      <c r="HJ112" s="86">
        <f t="shared" si="138"/>
        <v>0.49263607727134129</v>
      </c>
      <c r="HK112" s="86">
        <f t="shared" si="138"/>
        <v>0.44414154753578672</v>
      </c>
      <c r="HL112" s="86">
        <f t="shared" si="138"/>
        <v>0.50401512372282364</v>
      </c>
      <c r="HM112" s="86">
        <f t="shared" si="138"/>
        <v>0.56178067521693664</v>
      </c>
      <c r="HN112" s="86">
        <f t="shared" si="138"/>
        <v>0.59720139785006354</v>
      </c>
      <c r="HO112" s="86">
        <f t="shared" si="138"/>
        <v>0.66084280328554079</v>
      </c>
      <c r="HP112" s="86">
        <f t="shared" si="138"/>
        <v>0.63278137318281158</v>
      </c>
      <c r="HQ112" s="86">
        <f t="shared" si="138"/>
        <v>0.59568933562288418</v>
      </c>
      <c r="HS112" s="86">
        <f t="shared" si="143"/>
        <v>1.7341725424867701E-12</v>
      </c>
      <c r="HT112" s="86">
        <f t="shared" si="143"/>
        <v>1.4437885702054639E-13</v>
      </c>
      <c r="HU112" s="86">
        <f t="shared" si="143"/>
        <v>6.4830459769625528E-15</v>
      </c>
      <c r="HV112" s="86">
        <f t="shared" si="143"/>
        <v>3.2776532896732718E-14</v>
      </c>
      <c r="HW112" s="86">
        <f t="shared" si="143"/>
        <v>2.2878579373248653E-14</v>
      </c>
      <c r="HX112" s="86">
        <f t="shared" si="143"/>
        <v>8.0216601523901381E-16</v>
      </c>
      <c r="HY112" s="86">
        <f t="shared" si="143"/>
        <v>9.5494389959651479E-15</v>
      </c>
      <c r="HZ112" s="86">
        <f t="shared" si="143"/>
        <v>5.8945112678613399E-15</v>
      </c>
      <c r="IA112" s="86">
        <f t="shared" si="143"/>
        <v>1.9736016100381727E-14</v>
      </c>
      <c r="IB112" s="86">
        <f t="shared" si="143"/>
        <v>3.7621959862432426E-15</v>
      </c>
      <c r="IC112" s="86">
        <f t="shared" si="143"/>
        <v>2.7035464720366502E-14</v>
      </c>
      <c r="ID112" s="86">
        <f t="shared" si="143"/>
        <v>1.8846223500657845E-15</v>
      </c>
      <c r="IE112" s="86">
        <f t="shared" si="143"/>
        <v>1.5054326263763365E-15</v>
      </c>
      <c r="IF112" s="86">
        <f t="shared" si="143"/>
        <v>3.7070163053728859E-13</v>
      </c>
      <c r="IG112" s="86">
        <f t="shared" si="143"/>
        <v>2.2456492356592852E-10</v>
      </c>
      <c r="II112" s="86">
        <f t="shared" si="144"/>
        <v>4.3238047931003665E-90</v>
      </c>
      <c r="IJ112" s="86">
        <f t="shared" si="144"/>
        <v>1.8845838370930982E-106</v>
      </c>
      <c r="IK112" s="86">
        <f t="shared" si="144"/>
        <v>6.700536031842846E-109</v>
      </c>
      <c r="IL112" s="86">
        <f t="shared" si="144"/>
        <v>8.5787010185584817E-110</v>
      </c>
      <c r="IM112" s="86">
        <f t="shared" si="144"/>
        <v>1.7245241133916173E-115</v>
      </c>
      <c r="IN112" s="86">
        <f t="shared" si="144"/>
        <v>6.0805228196943104E-124</v>
      </c>
      <c r="IO112" s="86">
        <f t="shared" si="144"/>
        <v>2.4902623182962943E-115</v>
      </c>
      <c r="IP112" s="86">
        <f t="shared" si="144"/>
        <v>3.5262571728579406E-117</v>
      </c>
      <c r="IQ112" s="86">
        <f t="shared" si="144"/>
        <v>1.1573853243156345E-112</v>
      </c>
      <c r="IR112" s="86">
        <f t="shared" si="144"/>
        <v>1.5431784215015628E-117</v>
      </c>
      <c r="IS112" s="86">
        <f t="shared" si="144"/>
        <v>8.7300786097349742E-109</v>
      </c>
      <c r="IT112" s="86">
        <f t="shared" si="144"/>
        <v>5.8308747900584697E-119</v>
      </c>
      <c r="IU112" s="86">
        <f t="shared" si="144"/>
        <v>1.7391777938412651E-117</v>
      </c>
      <c r="IV112" s="86">
        <f t="shared" si="144"/>
        <v>1.9774928896043717E-50</v>
      </c>
      <c r="IW112" s="86">
        <f t="shared" si="144"/>
        <v>2.8052664515239887E-33</v>
      </c>
      <c r="IY112" s="86">
        <f t="shared" si="145"/>
        <v>0.58703332483504511</v>
      </c>
      <c r="IZ112" s="86">
        <f t="shared" si="145"/>
        <v>0.60652901124164682</v>
      </c>
      <c r="JA112" s="86">
        <f t="shared" si="145"/>
        <v>0.54996173155227801</v>
      </c>
      <c r="JB112" s="86">
        <f t="shared" si="145"/>
        <v>0.60598803940147983</v>
      </c>
      <c r="JC112" s="86">
        <f t="shared" si="145"/>
        <v>0.60481801803796365</v>
      </c>
      <c r="JD112" s="86">
        <f t="shared" si="145"/>
        <v>0.61921923515969901</v>
      </c>
      <c r="JE112" s="86">
        <f t="shared" si="145"/>
        <v>0.60293688660192268</v>
      </c>
      <c r="JF112" s="86">
        <f t="shared" si="145"/>
        <v>0.49263607727134717</v>
      </c>
      <c r="JG112" s="86">
        <f t="shared" si="145"/>
        <v>0.44414154753580654</v>
      </c>
      <c r="JH112" s="86">
        <f t="shared" si="145"/>
        <v>0.50401512372282742</v>
      </c>
      <c r="JI112" s="86">
        <f t="shared" si="145"/>
        <v>0.56178067521696373</v>
      </c>
      <c r="JJ112" s="86">
        <f t="shared" si="145"/>
        <v>0.59720139785006543</v>
      </c>
      <c r="JK112" s="86">
        <f t="shared" si="145"/>
        <v>0.66084280328554235</v>
      </c>
      <c r="JL112" s="86">
        <f t="shared" si="145"/>
        <v>0.63278137318318228</v>
      </c>
      <c r="JM112" s="86">
        <f t="shared" si="145"/>
        <v>0.5956893358474491</v>
      </c>
    </row>
    <row r="113" spans="2:273" x14ac:dyDescent="0.25">
      <c r="B113" s="2">
        <v>86</v>
      </c>
      <c r="C113" s="37">
        <v>151.5</v>
      </c>
      <c r="D113" s="37">
        <v>157.90299999999999</v>
      </c>
      <c r="E113" s="37">
        <v>169.79400000000001</v>
      </c>
      <c r="F113" s="37">
        <v>157.935</v>
      </c>
      <c r="G113" s="37">
        <v>147.69399999999999</v>
      </c>
      <c r="H113" s="37">
        <v>147.71</v>
      </c>
      <c r="I113" s="37">
        <v>143.839</v>
      </c>
      <c r="J113" s="37">
        <v>110.17700000000001</v>
      </c>
      <c r="K113" s="37">
        <v>102.565</v>
      </c>
      <c r="L113" s="37">
        <v>115.419</v>
      </c>
      <c r="M113" s="37">
        <v>125.871</v>
      </c>
      <c r="N113" s="37">
        <v>133.565</v>
      </c>
      <c r="O113" s="37">
        <v>160.339</v>
      </c>
      <c r="P113" s="37">
        <v>150.34899999999999</v>
      </c>
      <c r="Q113" s="37">
        <v>115.63500000000001</v>
      </c>
      <c r="S113" s="4">
        <f t="shared" si="146"/>
        <v>153.00258548391866</v>
      </c>
      <c r="T113" s="4">
        <f t="shared" si="146"/>
        <v>156.66579922574664</v>
      </c>
      <c r="U113" s="4">
        <f t="shared" si="146"/>
        <v>174.33818978585077</v>
      </c>
      <c r="V113" s="4">
        <f t="shared" si="146"/>
        <v>156.33315277251222</v>
      </c>
      <c r="W113" s="4">
        <f t="shared" si="146"/>
        <v>144.42656868806438</v>
      </c>
      <c r="X113" s="4">
        <f t="shared" si="146"/>
        <v>143.11272053494523</v>
      </c>
      <c r="Y113" s="4">
        <f t="shared" si="146"/>
        <v>138.83966464997911</v>
      </c>
      <c r="Z113" s="4">
        <f t="shared" si="146"/>
        <v>106.74690379155838</v>
      </c>
      <c r="AA113" s="4">
        <f t="shared" si="146"/>
        <v>102.34289109162712</v>
      </c>
      <c r="AB113" s="4">
        <f t="shared" si="146"/>
        <v>112.97768742028816</v>
      </c>
      <c r="AC113" s="4">
        <f t="shared" si="146"/>
        <v>120.97257945399114</v>
      </c>
      <c r="AD113" s="4">
        <f t="shared" si="146"/>
        <v>126.76437170944934</v>
      </c>
      <c r="AE113" s="4">
        <f t="shared" si="146"/>
        <v>159.08899525120216</v>
      </c>
      <c r="AF113" s="4">
        <f t="shared" si="146"/>
        <v>147.94961581588939</v>
      </c>
      <c r="AG113" s="4">
        <f t="shared" si="146"/>
        <v>113.2951785428606</v>
      </c>
      <c r="AI113" s="4">
        <f t="shared" si="147"/>
        <v>-1.502585483918665</v>
      </c>
      <c r="AJ113" s="4">
        <f t="shared" si="147"/>
        <v>1.2372007742533526</v>
      </c>
      <c r="AK113" s="4">
        <f t="shared" si="147"/>
        <v>-4.5441897858507616</v>
      </c>
      <c r="AL113" s="4">
        <f t="shared" si="147"/>
        <v>1.6018472274877809</v>
      </c>
      <c r="AM113" s="4">
        <f t="shared" si="147"/>
        <v>3.26743131193561</v>
      </c>
      <c r="AN113" s="4">
        <f t="shared" si="147"/>
        <v>4.5972794650547826</v>
      </c>
      <c r="AO113" s="4">
        <f t="shared" si="147"/>
        <v>4.9993353500208855</v>
      </c>
      <c r="AP113" s="4">
        <f t="shared" si="147"/>
        <v>3.4300962084416255</v>
      </c>
      <c r="AQ113" s="4">
        <f t="shared" si="147"/>
        <v>0.22210890837287423</v>
      </c>
      <c r="AR113" s="4">
        <f t="shared" si="147"/>
        <v>2.441312579711834</v>
      </c>
      <c r="AS113" s="4">
        <f t="shared" si="147"/>
        <v>4.8984205460088504</v>
      </c>
      <c r="AT113" s="4">
        <f t="shared" si="147"/>
        <v>6.8006282905506623</v>
      </c>
      <c r="AU113" s="4">
        <f t="shared" si="147"/>
        <v>1.250004748797835</v>
      </c>
      <c r="AV113" s="4">
        <f t="shared" si="147"/>
        <v>2.3993841841106018</v>
      </c>
      <c r="AW113" s="4">
        <f t="shared" si="147"/>
        <v>2.3398214571394078</v>
      </c>
      <c r="AY113" s="2">
        <f t="shared" si="139"/>
        <v>64.506643543967726</v>
      </c>
      <c r="AZ113" s="2">
        <f t="shared" si="139"/>
        <v>67.466917551117092</v>
      </c>
      <c r="BA113" s="2">
        <f t="shared" si="139"/>
        <v>72.076701218130253</v>
      </c>
      <c r="BB113" s="2">
        <f t="shared" si="139"/>
        <v>69.270429002924104</v>
      </c>
      <c r="BC113" s="2">
        <f t="shared" si="139"/>
        <v>69.861194169429865</v>
      </c>
      <c r="BD113" s="2">
        <f t="shared" si="139"/>
        <v>70.356801300040985</v>
      </c>
      <c r="BE113" s="2">
        <f t="shared" si="139"/>
        <v>75.626542933323663</v>
      </c>
      <c r="BF113" s="2">
        <f t="shared" si="139"/>
        <v>68.987531251989239</v>
      </c>
      <c r="BG113" s="2">
        <f t="shared" si="139"/>
        <v>70.983498204904834</v>
      </c>
      <c r="BH113" s="2">
        <f t="shared" si="139"/>
        <v>73.415295690706586</v>
      </c>
      <c r="BI113" s="2">
        <f t="shared" si="139"/>
        <v>71.233699467963334</v>
      </c>
      <c r="BJ113" s="2">
        <f t="shared" si="139"/>
        <v>71.71237009009009</v>
      </c>
      <c r="BK113" s="2">
        <f t="shared" si="139"/>
        <v>74.807776822708547</v>
      </c>
      <c r="BL113" s="2">
        <f t="shared" si="139"/>
        <v>70.082020073869302</v>
      </c>
      <c r="BM113" s="2">
        <f t="shared" si="139"/>
        <v>70.328127708471726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79.116423693379787</v>
      </c>
      <c r="DL113" s="2">
        <f t="shared" si="148"/>
        <v>83.434491090305031</v>
      </c>
      <c r="DM113" s="2">
        <f t="shared" si="148"/>
        <v>86.042964129668789</v>
      </c>
      <c r="DN113" s="2">
        <f t="shared" si="148"/>
        <v>76.324710661431553</v>
      </c>
      <c r="DO113" s="2">
        <f t="shared" si="148"/>
        <v>82.107673361522188</v>
      </c>
      <c r="DP113" s="2">
        <f t="shared" si="148"/>
        <v>84.274761538461519</v>
      </c>
      <c r="DQ113" s="2">
        <f t="shared" si="148"/>
        <v>89.19656620209058</v>
      </c>
      <c r="DR113" s="2">
        <f t="shared" si="148"/>
        <v>84.39546097560978</v>
      </c>
      <c r="DS113" s="2">
        <f t="shared" si="148"/>
        <v>91.645697908232151</v>
      </c>
      <c r="DT113" s="2">
        <f t="shared" si="148"/>
        <v>88.536253711201098</v>
      </c>
      <c r="DU113" s="2">
        <f t="shared" si="148"/>
        <v>85.03873308483918</v>
      </c>
      <c r="DV113" s="2">
        <f t="shared" si="148"/>
        <v>80.621985502869208</v>
      </c>
      <c r="DW113" s="2">
        <f t="shared" si="148"/>
        <v>88.04412727272728</v>
      </c>
      <c r="DX113" s="2">
        <f t="shared" si="148"/>
        <v>82.326118758434561</v>
      </c>
      <c r="DY113" s="2">
        <f t="shared" si="148"/>
        <v>74.420816399286977</v>
      </c>
      <c r="EA113" s="2">
        <f t="shared" si="94"/>
        <v>64.281615867488171</v>
      </c>
      <c r="EB113" s="2">
        <f t="shared" si="94"/>
        <v>67.117057304699742</v>
      </c>
      <c r="EC113" s="2">
        <f t="shared" si="94"/>
        <v>71.766568445345044</v>
      </c>
      <c r="ED113" s="2">
        <f t="shared" si="94"/>
        <v>69.129504686883976</v>
      </c>
      <c r="EE113" s="2">
        <f t="shared" si="94"/>
        <v>69.618432662221906</v>
      </c>
      <c r="EF113" s="2">
        <f t="shared" si="94"/>
        <v>70.030357402806459</v>
      </c>
      <c r="EG113" s="2">
        <f t="shared" si="94"/>
        <v>75.314779497292605</v>
      </c>
      <c r="EH113" s="2">
        <f t="shared" si="94"/>
        <v>68.641165018849151</v>
      </c>
      <c r="EI113" s="2">
        <f t="shared" si="94"/>
        <v>70.49747331360868</v>
      </c>
      <c r="EJ113" s="2">
        <f t="shared" si="94"/>
        <v>73.034434822747386</v>
      </c>
      <c r="EK113" s="2">
        <f t="shared" si="94"/>
        <v>70.923658879651072</v>
      </c>
      <c r="EL113" s="2">
        <f t="shared" si="94"/>
        <v>71.524118807001585</v>
      </c>
      <c r="EM113" s="2">
        <f t="shared" si="135"/>
        <v>74.5376375929646</v>
      </c>
      <c r="EN113" s="2">
        <f t="shared" si="135"/>
        <v>69.774645561892513</v>
      </c>
      <c r="EO113" s="2">
        <f t="shared" si="135"/>
        <v>70.209779451844412</v>
      </c>
      <c r="EQ113" s="2">
        <f t="shared" si="149"/>
        <v>63.909282592110571</v>
      </c>
      <c r="ER113" s="2">
        <f t="shared" si="149"/>
        <v>66.578610870839313</v>
      </c>
      <c r="ES113" s="2">
        <f t="shared" si="149"/>
        <v>71.124447356935647</v>
      </c>
      <c r="ET113" s="2">
        <f t="shared" si="149"/>
        <v>68.675452179256311</v>
      </c>
      <c r="EU113" s="2">
        <f t="shared" si="149"/>
        <v>69.496028968341605</v>
      </c>
      <c r="EV113" s="2">
        <f t="shared" si="149"/>
        <v>69.883830752716761</v>
      </c>
      <c r="EW113" s="2">
        <f t="shared" si="149"/>
        <v>74.316406717927975</v>
      </c>
      <c r="EX113" s="2">
        <f t="shared" si="149"/>
        <v>68.4997389386903</v>
      </c>
      <c r="EY113" s="2">
        <f t="shared" si="149"/>
        <v>70.189116930946284</v>
      </c>
      <c r="EZ113" s="2">
        <f t="shared" si="149"/>
        <v>72.446166707707434</v>
      </c>
      <c r="FA113" s="2">
        <f t="shared" si="149"/>
        <v>70.989700936768813</v>
      </c>
      <c r="FB113" s="2">
        <f t="shared" si="149"/>
        <v>71.699254518521045</v>
      </c>
      <c r="FC113" s="2">
        <f t="shared" si="149"/>
        <v>73.876588725651828</v>
      </c>
      <c r="FD113" s="2">
        <f t="shared" si="149"/>
        <v>69.634601294850569</v>
      </c>
      <c r="FE113" s="2">
        <f t="shared" si="149"/>
        <v>70.742869800028359</v>
      </c>
      <c r="FG113" s="2">
        <f t="shared" si="150"/>
        <v>0.98477744963061564</v>
      </c>
      <c r="FH113" s="2">
        <f t="shared" si="150"/>
        <v>0.9784614041153652</v>
      </c>
      <c r="FI113" s="2">
        <f t="shared" si="150"/>
        <v>0.97816986270660877</v>
      </c>
      <c r="FJ113" s="2">
        <f t="shared" si="150"/>
        <v>0.98021681741176625</v>
      </c>
      <c r="FK113" s="2">
        <f t="shared" si="150"/>
        <v>0.98053349324830008</v>
      </c>
      <c r="FL113" s="2">
        <f t="shared" si="150"/>
        <v>0.97705247553306407</v>
      </c>
      <c r="FM113" s="2">
        <f t="shared" si="150"/>
        <v>0.97732542920612919</v>
      </c>
      <c r="FN113" s="2">
        <f t="shared" si="150"/>
        <v>0.97798415501998814</v>
      </c>
      <c r="FO113" s="2">
        <f t="shared" si="150"/>
        <v>0.97695911738196117</v>
      </c>
      <c r="FP113" s="2">
        <f t="shared" si="150"/>
        <v>0.97528611966628098</v>
      </c>
      <c r="FQ113" s="2">
        <f t="shared" si="150"/>
        <v>0.97805059318427168</v>
      </c>
      <c r="FR113" s="2">
        <f t="shared" si="150"/>
        <v>0.97936646850866549</v>
      </c>
      <c r="FS113" s="2">
        <f t="shared" si="150"/>
        <v>0.97988193634900789</v>
      </c>
      <c r="FT113" s="2">
        <f t="shared" si="150"/>
        <v>0.97549386679206884</v>
      </c>
      <c r="FU113" s="2">
        <f t="shared" si="150"/>
        <v>0.97205816574108928</v>
      </c>
      <c r="FW113" s="2">
        <f t="shared" si="141"/>
        <v>2.1376893306276224E-3</v>
      </c>
      <c r="FX113" s="2">
        <f t="shared" si="141"/>
        <v>2.961048053853845E-3</v>
      </c>
      <c r="FY113" s="2">
        <f t="shared" si="141"/>
        <v>2.3716789338410556E-3</v>
      </c>
      <c r="FZ113" s="2">
        <f t="shared" si="141"/>
        <v>3.1268575560097337E-3</v>
      </c>
      <c r="GA113" s="2">
        <f t="shared" si="141"/>
        <v>2.9442019038515691E-3</v>
      </c>
      <c r="GB113" s="2">
        <f t="shared" si="141"/>
        <v>2.9340409070307992E-3</v>
      </c>
      <c r="GC113" s="2">
        <f t="shared" si="141"/>
        <v>3.0050091652244048E-3</v>
      </c>
      <c r="GD113" s="2">
        <f t="shared" si="141"/>
        <v>3.3791816378010327E-3</v>
      </c>
      <c r="GE113" s="2">
        <f t="shared" si="141"/>
        <v>4.0500837301100882E-3</v>
      </c>
      <c r="GF113" s="2">
        <f t="shared" si="141"/>
        <v>3.8234759755295337E-3</v>
      </c>
      <c r="GG113" s="2">
        <f t="shared" si="141"/>
        <v>3.3778830963451184E-3</v>
      </c>
      <c r="GH113" s="2">
        <f t="shared" si="141"/>
        <v>3.0271616837007293E-3</v>
      </c>
      <c r="GI113" s="2">
        <f t="shared" si="141"/>
        <v>2.397991152183403E-3</v>
      </c>
      <c r="GJ113" s="2">
        <f t="shared" si="141"/>
        <v>1.5249616278495701E-3</v>
      </c>
      <c r="GK113" s="2">
        <f t="shared" si="141"/>
        <v>1.283385051066975E-3</v>
      </c>
      <c r="GM113" s="86">
        <f t="shared" si="142"/>
        <v>1.7369884724526902E-10</v>
      </c>
      <c r="GN113" s="86">
        <f t="shared" si="142"/>
        <v>4.5557384272837125E-14</v>
      </c>
      <c r="GO113" s="86">
        <f t="shared" si="142"/>
        <v>2.9758619662103131E-11</v>
      </c>
      <c r="GP113" s="86">
        <f t="shared" si="142"/>
        <v>8.8458575639448679E-16</v>
      </c>
      <c r="GQ113" s="86">
        <f t="shared" si="142"/>
        <v>8.5865732843676475E-16</v>
      </c>
      <c r="GR113" s="86">
        <f t="shared" si="142"/>
        <v>3.5312615954178565E-18</v>
      </c>
      <c r="GS113" s="86">
        <f t="shared" si="142"/>
        <v>4.9378957949461793E-17</v>
      </c>
      <c r="GT113" s="86">
        <f t="shared" si="142"/>
        <v>2.8807170033648269E-20</v>
      </c>
      <c r="GU113" s="86">
        <f t="shared" si="142"/>
        <v>1.0045249563839218E-18</v>
      </c>
      <c r="GV113" s="86">
        <f t="shared" si="142"/>
        <v>3.2656629269763478E-20</v>
      </c>
      <c r="GW113" s="86">
        <f t="shared" si="142"/>
        <v>1.2056405165385513E-21</v>
      </c>
      <c r="GX113" s="86">
        <f t="shared" si="142"/>
        <v>6.745616930346973E-28</v>
      </c>
      <c r="GY113" s="86">
        <f t="shared" si="142"/>
        <v>9.7710861896157651E-27</v>
      </c>
      <c r="GZ113" s="86">
        <f t="shared" si="142"/>
        <v>5.6283784073478226E-21</v>
      </c>
      <c r="HA113" s="86">
        <f t="shared" si="142"/>
        <v>1.0164732570470767E-28</v>
      </c>
      <c r="HC113" s="86">
        <f t="shared" si="73"/>
        <v>0.5955928587816165</v>
      </c>
      <c r="HD113" s="86">
        <f t="shared" si="73"/>
        <v>0.57749557169470189</v>
      </c>
      <c r="HE113" s="86">
        <f t="shared" si="73"/>
        <v>0.58926730267576133</v>
      </c>
      <c r="HF113" s="86">
        <f t="shared" si="73"/>
        <v>0.57426253213503631</v>
      </c>
      <c r="HG113" s="86">
        <f t="shared" si="73"/>
        <v>0.5351044411639958</v>
      </c>
      <c r="HH113" s="86">
        <f t="shared" si="73"/>
        <v>0.53065720468367306</v>
      </c>
      <c r="HI113" s="86">
        <f t="shared" si="138"/>
        <v>0.49509410376353574</v>
      </c>
      <c r="HJ113" s="86">
        <f t="shared" si="138"/>
        <v>0.33341901896987303</v>
      </c>
      <c r="HK113" s="86">
        <f t="shared" si="138"/>
        <v>0.28114454237066527</v>
      </c>
      <c r="HL113" s="86">
        <f t="shared" si="138"/>
        <v>0.3440085065699201</v>
      </c>
      <c r="HM113" s="86">
        <f t="shared" si="138"/>
        <v>0.41257265995512427</v>
      </c>
      <c r="HN113" s="86">
        <f t="shared" si="138"/>
        <v>0.4446934269942015</v>
      </c>
      <c r="HO113" s="86">
        <f t="shared" si="138"/>
        <v>0.61138864330553855</v>
      </c>
      <c r="HP113" s="86">
        <f t="shared" si="138"/>
        <v>0.59193206339138515</v>
      </c>
      <c r="HQ113" s="86">
        <f t="shared" si="138"/>
        <v>0.48281688139107376</v>
      </c>
      <c r="HS113" s="86">
        <f t="shared" si="143"/>
        <v>5.9169779453503323E-12</v>
      </c>
      <c r="HT113" s="86">
        <f t="shared" si="143"/>
        <v>6.3016086223814706E-13</v>
      </c>
      <c r="HU113" s="86">
        <f t="shared" si="143"/>
        <v>2.9452870485417295E-14</v>
      </c>
      <c r="HV113" s="86">
        <f t="shared" si="143"/>
        <v>1.5432055109237137E-13</v>
      </c>
      <c r="HW113" s="86">
        <f t="shared" si="143"/>
        <v>1.1136613553574848E-13</v>
      </c>
      <c r="HX113" s="86">
        <f t="shared" si="143"/>
        <v>4.5130110742513167E-15</v>
      </c>
      <c r="HY113" s="86">
        <f t="shared" si="143"/>
        <v>4.7762166438890197E-14</v>
      </c>
      <c r="HZ113" s="86">
        <f t="shared" si="143"/>
        <v>3.1252556230615711E-14</v>
      </c>
      <c r="IA113" s="86">
        <f t="shared" si="143"/>
        <v>1.0330284409940023E-13</v>
      </c>
      <c r="IB113" s="86">
        <f t="shared" si="143"/>
        <v>2.0986691476451571E-14</v>
      </c>
      <c r="IC113" s="86">
        <f t="shared" si="143"/>
        <v>1.2963721121273503E-13</v>
      </c>
      <c r="ID113" s="86">
        <f t="shared" si="143"/>
        <v>1.0104593769886966E-14</v>
      </c>
      <c r="IE113" s="86">
        <f t="shared" si="143"/>
        <v>7.5420705228625836E-15</v>
      </c>
      <c r="IF113" s="86">
        <f t="shared" si="143"/>
        <v>1.3306707118807368E-12</v>
      </c>
      <c r="IG113" s="86">
        <f t="shared" si="143"/>
        <v>5.7746262959114781E-10</v>
      </c>
      <c r="II113" s="86">
        <f t="shared" si="144"/>
        <v>1.6618732835996228E-87</v>
      </c>
      <c r="IJ113" s="86">
        <f t="shared" si="144"/>
        <v>3.2090408570150874E-103</v>
      </c>
      <c r="IK113" s="86">
        <f t="shared" si="144"/>
        <v>1.0322266256553835E-105</v>
      </c>
      <c r="IL113" s="86">
        <f t="shared" si="144"/>
        <v>1.9886758753086756E-106</v>
      </c>
      <c r="IM113" s="86">
        <f t="shared" si="144"/>
        <v>5.5382089148093194E-112</v>
      </c>
      <c r="IN113" s="86">
        <f t="shared" si="144"/>
        <v>3.5405526537946652E-120</v>
      </c>
      <c r="IO113" s="86">
        <f t="shared" si="144"/>
        <v>8.1302977206356245E-112</v>
      </c>
      <c r="IP113" s="86">
        <f t="shared" si="144"/>
        <v>1.5507609112600662E-113</v>
      </c>
      <c r="IQ113" s="86">
        <f t="shared" si="144"/>
        <v>4.7525275090386984E-109</v>
      </c>
      <c r="IR113" s="86">
        <f t="shared" si="144"/>
        <v>8.3644806277016776E-114</v>
      </c>
      <c r="IS113" s="86">
        <f t="shared" si="144"/>
        <v>2.0850402753265953E-105</v>
      </c>
      <c r="IT113" s="86">
        <f t="shared" si="144"/>
        <v>2.4912378661356873E-115</v>
      </c>
      <c r="IU113" s="86">
        <f t="shared" si="144"/>
        <v>4.8931582997076967E-114</v>
      </c>
      <c r="IV113" s="86">
        <f t="shared" si="144"/>
        <v>4.4588630931923203E-49</v>
      </c>
      <c r="IW113" s="86">
        <f t="shared" si="144"/>
        <v>2.0148862785788386E-32</v>
      </c>
      <c r="IY113" s="86">
        <f t="shared" si="145"/>
        <v>0.59559285896123226</v>
      </c>
      <c r="IZ113" s="86">
        <f t="shared" si="145"/>
        <v>0.57749557169537757</v>
      </c>
      <c r="JA113" s="86">
        <f t="shared" si="145"/>
        <v>0.58926730270554939</v>
      </c>
      <c r="JB113" s="86">
        <f t="shared" si="145"/>
        <v>0.57426253213519152</v>
      </c>
      <c r="JC113" s="86">
        <f t="shared" si="145"/>
        <v>0.53510444116410805</v>
      </c>
      <c r="JD113" s="86">
        <f t="shared" si="145"/>
        <v>0.53065720468367761</v>
      </c>
      <c r="JE113" s="86">
        <f t="shared" si="145"/>
        <v>0.49509410376358354</v>
      </c>
      <c r="JF113" s="86">
        <f t="shared" si="145"/>
        <v>0.33341901896990428</v>
      </c>
      <c r="JG113" s="86">
        <f t="shared" si="145"/>
        <v>0.28114454237076858</v>
      </c>
      <c r="JH113" s="86">
        <f t="shared" si="145"/>
        <v>0.34400850656994109</v>
      </c>
      <c r="JI113" s="86">
        <f t="shared" si="145"/>
        <v>0.41257265995525388</v>
      </c>
      <c r="JJ113" s="86">
        <f t="shared" si="145"/>
        <v>0.4446934269942116</v>
      </c>
      <c r="JK113" s="86">
        <f t="shared" si="145"/>
        <v>0.6113886433055461</v>
      </c>
      <c r="JL113" s="86">
        <f t="shared" si="145"/>
        <v>0.59193206339271587</v>
      </c>
      <c r="JM113" s="86">
        <f t="shared" si="145"/>
        <v>0.48281688196853639</v>
      </c>
    </row>
    <row r="114" spans="2:273" x14ac:dyDescent="0.25">
      <c r="B114" s="2">
        <v>87</v>
      </c>
      <c r="C114" s="37">
        <v>142.73500000000001</v>
      </c>
      <c r="D114" s="37">
        <v>141.75800000000001</v>
      </c>
      <c r="E114" s="37">
        <v>163.333</v>
      </c>
      <c r="F114" s="37">
        <v>140.48400000000001</v>
      </c>
      <c r="G114" s="37">
        <v>126.806</v>
      </c>
      <c r="H114" s="37">
        <v>122.935</v>
      </c>
      <c r="I114" s="37">
        <v>116.968</v>
      </c>
      <c r="J114" s="37">
        <v>82.644999999999996</v>
      </c>
      <c r="K114" s="37">
        <v>79.435000000000002</v>
      </c>
      <c r="L114" s="37">
        <v>88</v>
      </c>
      <c r="M114" s="37">
        <v>96.242000000000004</v>
      </c>
      <c r="N114" s="37">
        <v>99.887</v>
      </c>
      <c r="O114" s="37">
        <v>140.85499999999999</v>
      </c>
      <c r="P114" s="37">
        <v>130.714</v>
      </c>
      <c r="Q114" s="37">
        <v>95.381</v>
      </c>
      <c r="S114" s="4">
        <f t="shared" si="146"/>
        <v>141.71230953366893</v>
      </c>
      <c r="T114" s="4">
        <f t="shared" si="146"/>
        <v>136.3063864976786</v>
      </c>
      <c r="U114" s="4">
        <f t="shared" si="146"/>
        <v>165.2419349885422</v>
      </c>
      <c r="V114" s="4">
        <f t="shared" si="146"/>
        <v>135.56790974943428</v>
      </c>
      <c r="W114" s="4">
        <f t="shared" si="146"/>
        <v>121.19161715408727</v>
      </c>
      <c r="X114" s="4">
        <f t="shared" si="146"/>
        <v>116.81516641200058</v>
      </c>
      <c r="Y114" s="4">
        <f t="shared" si="146"/>
        <v>114.19307340835185</v>
      </c>
      <c r="Z114" s="4">
        <f t="shared" si="146"/>
        <v>86.975840633240921</v>
      </c>
      <c r="AA114" s="4">
        <f t="shared" si="146"/>
        <v>84.683364543609429</v>
      </c>
      <c r="AB114" s="4">
        <f t="shared" si="146"/>
        <v>92.199280162242673</v>
      </c>
      <c r="AC114" s="4">
        <f t="shared" si="146"/>
        <v>97.370893078666214</v>
      </c>
      <c r="AD114" s="4">
        <f t="shared" si="146"/>
        <v>100.1623205731409</v>
      </c>
      <c r="AE114" s="4">
        <f t="shared" si="146"/>
        <v>133.81820538409082</v>
      </c>
      <c r="AF114" s="4">
        <f t="shared" si="146"/>
        <v>126.09477180175062</v>
      </c>
      <c r="AG114" s="4">
        <f t="shared" si="146"/>
        <v>94.503767036844593</v>
      </c>
      <c r="AI114" s="4">
        <f t="shared" si="147"/>
        <v>1.0226904663310847</v>
      </c>
      <c r="AJ114" s="4">
        <f t="shared" si="147"/>
        <v>5.4516135023214076</v>
      </c>
      <c r="AK114" s="4">
        <f t="shared" si="147"/>
        <v>-1.9089349885421996</v>
      </c>
      <c r="AL114" s="4">
        <f t="shared" si="147"/>
        <v>4.9160902505657305</v>
      </c>
      <c r="AM114" s="4">
        <f t="shared" si="147"/>
        <v>5.6143828459127292</v>
      </c>
      <c r="AN114" s="4">
        <f t="shared" si="147"/>
        <v>6.1198335879994232</v>
      </c>
      <c r="AO114" s="4">
        <f t="shared" si="147"/>
        <v>2.7749265916481534</v>
      </c>
      <c r="AP114" s="4">
        <f t="shared" si="147"/>
        <v>-4.3308406332409248</v>
      </c>
      <c r="AQ114" s="4">
        <f t="shared" si="147"/>
        <v>-5.2483645436094264</v>
      </c>
      <c r="AR114" s="4">
        <f t="shared" si="147"/>
        <v>-4.1992801622426725</v>
      </c>
      <c r="AS114" s="4">
        <f t="shared" si="147"/>
        <v>-1.1288930786662092</v>
      </c>
      <c r="AT114" s="4">
        <f t="shared" si="147"/>
        <v>-0.27532057314090252</v>
      </c>
      <c r="AU114" s="4">
        <f t="shared" si="147"/>
        <v>7.036794615909173</v>
      </c>
      <c r="AV114" s="4">
        <f t="shared" si="147"/>
        <v>4.6192281982493739</v>
      </c>
      <c r="AW114" s="4">
        <f t="shared" si="147"/>
        <v>0.87723296315540722</v>
      </c>
      <c r="AY114" s="2">
        <f t="shared" si="139"/>
        <v>64.383083353763823</v>
      </c>
      <c r="AZ114" s="2">
        <f t="shared" si="139"/>
        <v>67.295756769513815</v>
      </c>
      <c r="BA114" s="2">
        <f t="shared" si="139"/>
        <v>71.887827047798439</v>
      </c>
      <c r="BB114" s="2">
        <f t="shared" si="139"/>
        <v>69.106550760736127</v>
      </c>
      <c r="BC114" s="2">
        <f t="shared" si="139"/>
        <v>69.697785141840995</v>
      </c>
      <c r="BD114" s="2">
        <f t="shared" si="139"/>
        <v>70.168921386266049</v>
      </c>
      <c r="BE114" s="2">
        <f t="shared" si="139"/>
        <v>75.360157660839548</v>
      </c>
      <c r="BF114" s="2">
        <f t="shared" si="139"/>
        <v>68.852383222514021</v>
      </c>
      <c r="BG114" s="2">
        <f t="shared" si="139"/>
        <v>70.806287606636189</v>
      </c>
      <c r="BH114" s="2">
        <f t="shared" si="139"/>
        <v>73.21095213867703</v>
      </c>
      <c r="BI114" s="2">
        <f t="shared" si="139"/>
        <v>71.09334924383478</v>
      </c>
      <c r="BJ114" s="2">
        <f t="shared" si="139"/>
        <v>71.575080723069362</v>
      </c>
      <c r="BK114" s="2">
        <f t="shared" si="139"/>
        <v>74.62630616436843</v>
      </c>
      <c r="BL114" s="2">
        <f t="shared" si="139"/>
        <v>69.963789058562497</v>
      </c>
      <c r="BM114" s="2">
        <f t="shared" si="139"/>
        <v>70.263663176170311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79.168244599303137</v>
      </c>
      <c r="DL114" s="2">
        <f t="shared" si="148"/>
        <v>83.532463153125931</v>
      </c>
      <c r="DM114" s="2">
        <f t="shared" si="148"/>
        <v>86.13002727272729</v>
      </c>
      <c r="DN114" s="2">
        <f t="shared" si="148"/>
        <v>76.272963455149466</v>
      </c>
      <c r="DO114" s="2">
        <f t="shared" si="148"/>
        <v>82.126930232558138</v>
      </c>
      <c r="DP114" s="2">
        <f t="shared" si="148"/>
        <v>84.327255628517804</v>
      </c>
      <c r="DQ114" s="2">
        <f t="shared" si="148"/>
        <v>89.178957317073156</v>
      </c>
      <c r="DR114" s="2">
        <f t="shared" si="148"/>
        <v>84.440886585365874</v>
      </c>
      <c r="DS114" s="2">
        <f t="shared" si="148"/>
        <v>91.787382321187607</v>
      </c>
      <c r="DT114" s="2">
        <f t="shared" si="148"/>
        <v>88.631708367071539</v>
      </c>
      <c r="DU114" s="2">
        <f t="shared" si="148"/>
        <v>85.103758528482331</v>
      </c>
      <c r="DV114" s="2">
        <f t="shared" si="148"/>
        <v>80.606491090305028</v>
      </c>
      <c r="DW114" s="2">
        <f t="shared" si="148"/>
        <v>88.084514023960537</v>
      </c>
      <c r="DX114" s="2">
        <f t="shared" si="148"/>
        <v>82.393417746288804</v>
      </c>
      <c r="DY114" s="2">
        <f t="shared" si="148"/>
        <v>74.401591800356485</v>
      </c>
      <c r="EA114" s="2">
        <f t="shared" si="94"/>
        <v>64.175497714081615</v>
      </c>
      <c r="EB114" s="2">
        <f t="shared" si="94"/>
        <v>66.971502884545743</v>
      </c>
      <c r="EC114" s="2">
        <f t="shared" si="94"/>
        <v>71.599586119554218</v>
      </c>
      <c r="ED114" s="2">
        <f t="shared" si="94"/>
        <v>68.976162725392868</v>
      </c>
      <c r="EE114" s="2">
        <f t="shared" si="94"/>
        <v>69.473127374744195</v>
      </c>
      <c r="EF114" s="2">
        <f t="shared" si="94"/>
        <v>69.866112214368215</v>
      </c>
      <c r="EG114" s="2">
        <f t="shared" si="94"/>
        <v>75.070976418878274</v>
      </c>
      <c r="EH114" s="2">
        <f t="shared" si="94"/>
        <v>68.532850202717128</v>
      </c>
      <c r="EI114" s="2">
        <f t="shared" si="94"/>
        <v>70.356334448765466</v>
      </c>
      <c r="EJ114" s="2">
        <f t="shared" si="94"/>
        <v>72.856971829499869</v>
      </c>
      <c r="EK114" s="2">
        <f t="shared" si="94"/>
        <v>70.806355312116665</v>
      </c>
      <c r="EL114" s="2">
        <f t="shared" si="94"/>
        <v>71.400980414897759</v>
      </c>
      <c r="EM114" s="2">
        <f t="shared" si="135"/>
        <v>74.376002663382621</v>
      </c>
      <c r="EN114" s="2">
        <f t="shared" si="135"/>
        <v>69.679238027150774</v>
      </c>
      <c r="EO114" s="2">
        <f t="shared" si="135"/>
        <v>70.154455824511075</v>
      </c>
      <c r="EQ114" s="2">
        <f t="shared" si="149"/>
        <v>63.81713767702476</v>
      </c>
      <c r="ER114" s="2">
        <f t="shared" si="149"/>
        <v>66.45455105175698</v>
      </c>
      <c r="ES114" s="2">
        <f t="shared" si="149"/>
        <v>70.981467741521413</v>
      </c>
      <c r="ET114" s="2">
        <f t="shared" si="149"/>
        <v>68.540307862672677</v>
      </c>
      <c r="EU114" s="2">
        <f t="shared" si="149"/>
        <v>69.35567314757192</v>
      </c>
      <c r="EV114" s="2">
        <f t="shared" si="149"/>
        <v>69.725692995208746</v>
      </c>
      <c r="EW114" s="2">
        <f t="shared" si="149"/>
        <v>74.115493377727091</v>
      </c>
      <c r="EX114" s="2">
        <f t="shared" si="149"/>
        <v>68.398008586240422</v>
      </c>
      <c r="EY114" s="2">
        <f t="shared" si="149"/>
        <v>70.062633759590796</v>
      </c>
      <c r="EZ114" s="2">
        <f t="shared" si="149"/>
        <v>72.297060379216916</v>
      </c>
      <c r="FA114" s="2">
        <f t="shared" si="149"/>
        <v>70.86936686818909</v>
      </c>
      <c r="FB114" s="2">
        <f t="shared" si="149"/>
        <v>71.568506614961564</v>
      </c>
      <c r="FC114" s="2">
        <f t="shared" si="149"/>
        <v>73.742689489278618</v>
      </c>
      <c r="FD114" s="2">
        <f t="shared" si="149"/>
        <v>69.5457652611356</v>
      </c>
      <c r="FE114" s="2">
        <f t="shared" si="149"/>
        <v>70.658887072648412</v>
      </c>
      <c r="FG114" s="2">
        <f t="shared" si="150"/>
        <v>0.98609824878479335</v>
      </c>
      <c r="FH114" s="2">
        <f t="shared" si="150"/>
        <v>0.98031926889582954</v>
      </c>
      <c r="FI114" s="2">
        <f t="shared" si="150"/>
        <v>0.9800523624332268</v>
      </c>
      <c r="FJ114" s="2">
        <f t="shared" si="150"/>
        <v>0.98192606163629315</v>
      </c>
      <c r="FK114" s="2">
        <f t="shared" si="150"/>
        <v>0.98221587344645633</v>
      </c>
      <c r="FL114" s="2">
        <f t="shared" si="150"/>
        <v>0.97902926624046283</v>
      </c>
      <c r="FM114" s="2">
        <f t="shared" si="150"/>
        <v>0.97927920525975964</v>
      </c>
      <c r="FN114" s="2">
        <f t="shared" si="150"/>
        <v>0.97988233969991312</v>
      </c>
      <c r="FO114" s="2">
        <f t="shared" si="150"/>
        <v>0.97894377701410451</v>
      </c>
      <c r="FP114" s="2">
        <f t="shared" si="150"/>
        <v>0.97741155346567143</v>
      </c>
      <c r="FQ114" s="2">
        <f t="shared" si="150"/>
        <v>0.97994316710704843</v>
      </c>
      <c r="FR114" s="2">
        <f t="shared" si="150"/>
        <v>0.98114776888891242</v>
      </c>
      <c r="FS114" s="2">
        <f t="shared" si="150"/>
        <v>0.98161957137189482</v>
      </c>
      <c r="FT114" s="2">
        <f t="shared" si="150"/>
        <v>0.97760184432087649</v>
      </c>
      <c r="FU114" s="2">
        <f t="shared" si="150"/>
        <v>0.97445393728272467</v>
      </c>
      <c r="FW114" s="2">
        <f t="shared" si="141"/>
        <v>2.3434464278077743E-3</v>
      </c>
      <c r="FX114" s="2">
        <f t="shared" si="141"/>
        <v>3.2457973805043775E-3</v>
      </c>
      <c r="FY114" s="2">
        <f t="shared" si="141"/>
        <v>2.5998993424468644E-3</v>
      </c>
      <c r="FZ114" s="2">
        <f t="shared" si="141"/>
        <v>3.4274971472870327E-3</v>
      </c>
      <c r="GA114" s="2">
        <f t="shared" si="141"/>
        <v>3.227336463534753E-3</v>
      </c>
      <c r="GB114" s="2">
        <f t="shared" si="141"/>
        <v>3.2162014678689655E-3</v>
      </c>
      <c r="GC114" s="2">
        <f t="shared" si="141"/>
        <v>3.2939720475400349E-3</v>
      </c>
      <c r="GD114" s="2">
        <f t="shared" si="141"/>
        <v>3.703991421192928E-3</v>
      </c>
      <c r="GE114" s="2">
        <f t="shared" si="141"/>
        <v>4.4390939498643849E-3</v>
      </c>
      <c r="GF114" s="2">
        <f t="shared" si="141"/>
        <v>4.1908121252141675E-3</v>
      </c>
      <c r="GG114" s="2">
        <f t="shared" si="141"/>
        <v>3.7025685265493283E-3</v>
      </c>
      <c r="GH114" s="2">
        <f t="shared" si="141"/>
        <v>3.3182476712268882E-3</v>
      </c>
      <c r="GI114" s="2">
        <f t="shared" si="141"/>
        <v>2.6287368444955599E-3</v>
      </c>
      <c r="GJ114" s="2">
        <f t="shared" si="141"/>
        <v>1.6718412043403158E-3</v>
      </c>
      <c r="GK114" s="2">
        <f t="shared" si="141"/>
        <v>1.407029509221974E-3</v>
      </c>
      <c r="GM114" s="86">
        <f t="shared" si="142"/>
        <v>2.3453599160577787E-11</v>
      </c>
      <c r="GN114" s="86">
        <f t="shared" si="142"/>
        <v>2.9009502852544529E-15</v>
      </c>
      <c r="GO114" s="86">
        <f t="shared" si="142"/>
        <v>3.4407145485766819E-12</v>
      </c>
      <c r="GP114" s="86">
        <f t="shared" si="142"/>
        <v>4.0742294776214E-17</v>
      </c>
      <c r="GQ114" s="86">
        <f t="shared" si="142"/>
        <v>3.9163688959641745E-17</v>
      </c>
      <c r="GR114" s="86">
        <f t="shared" si="142"/>
        <v>1.0037520844694069E-19</v>
      </c>
      <c r="GS114" s="86">
        <f t="shared" si="142"/>
        <v>1.8160157271874621E-18</v>
      </c>
      <c r="GT114" s="86">
        <f t="shared" si="142"/>
        <v>5.8256084966323234E-22</v>
      </c>
      <c r="GU114" s="86">
        <f t="shared" si="142"/>
        <v>2.8034070569359777E-20</v>
      </c>
      <c r="GV114" s="86">
        <f t="shared" si="142"/>
        <v>6.0041325660329568E-22</v>
      </c>
      <c r="GW114" s="86">
        <f t="shared" si="142"/>
        <v>1.7137144899633906E-23</v>
      </c>
      <c r="GX114" s="86">
        <f t="shared" si="142"/>
        <v>2.5959887862300695E-30</v>
      </c>
      <c r="GY114" s="86">
        <f t="shared" si="142"/>
        <v>3.991054546525586E-29</v>
      </c>
      <c r="GZ114" s="86">
        <f t="shared" si="142"/>
        <v>9.1250843015306332E-23</v>
      </c>
      <c r="HA114" s="86">
        <f t="shared" si="142"/>
        <v>4.2532597325288418E-31</v>
      </c>
      <c r="HC114" s="86">
        <f t="shared" si="73"/>
        <v>0.56992904727652383</v>
      </c>
      <c r="HD114" s="86">
        <f t="shared" si="73"/>
        <v>0.49911827823203847</v>
      </c>
      <c r="HE114" s="86">
        <f t="shared" si="73"/>
        <v>0.59286827046138335</v>
      </c>
      <c r="HF114" s="86">
        <f t="shared" si="73"/>
        <v>0.49132947170837388</v>
      </c>
      <c r="HG114" s="86">
        <f t="shared" si="73"/>
        <v>0.41683367623104989</v>
      </c>
      <c r="HH114" s="86">
        <f t="shared" si="73"/>
        <v>0.38577995895095224</v>
      </c>
      <c r="HI114" s="86">
        <f t="shared" si="138"/>
        <v>0.34425052944378193</v>
      </c>
      <c r="HJ114" s="86">
        <f t="shared" si="138"/>
        <v>0.18356044207305294</v>
      </c>
      <c r="HK114" s="86">
        <f t="shared" si="138"/>
        <v>0.14343554322902871</v>
      </c>
      <c r="HL114" s="86">
        <f t="shared" si="138"/>
        <v>0.18991164514878994</v>
      </c>
      <c r="HM114" s="86">
        <f t="shared" si="138"/>
        <v>0.247484256534903</v>
      </c>
      <c r="HN114" s="86">
        <f t="shared" si="138"/>
        <v>0.26260842650537186</v>
      </c>
      <c r="HO114" s="86">
        <f t="shared" si="138"/>
        <v>0.48085517882362311</v>
      </c>
      <c r="HP114" s="86">
        <f t="shared" si="138"/>
        <v>0.48085371092651941</v>
      </c>
      <c r="HQ114" s="86">
        <f t="shared" si="138"/>
        <v>0.31744934325955632</v>
      </c>
      <c r="HS114" s="86">
        <f t="shared" si="143"/>
        <v>1.9606370225866535E-11</v>
      </c>
      <c r="HT114" s="86">
        <f t="shared" si="143"/>
        <v>2.6460253812266832E-12</v>
      </c>
      <c r="HU114" s="86">
        <f t="shared" si="143"/>
        <v>1.2896607719063931E-13</v>
      </c>
      <c r="HV114" s="86">
        <f t="shared" si="143"/>
        <v>6.9759327968426437E-13</v>
      </c>
      <c r="HW114" s="86">
        <f t="shared" si="143"/>
        <v>5.1979915491755126E-13</v>
      </c>
      <c r="HX114" s="86">
        <f t="shared" si="143"/>
        <v>2.4269494739531713E-14</v>
      </c>
      <c r="HY114" s="86">
        <f t="shared" si="143"/>
        <v>2.2900189244223787E-13</v>
      </c>
      <c r="HZ114" s="86">
        <f t="shared" si="143"/>
        <v>1.5845322231623188E-13</v>
      </c>
      <c r="IA114" s="86">
        <f t="shared" si="143"/>
        <v>5.1651708730052642E-13</v>
      </c>
      <c r="IB114" s="86">
        <f t="shared" si="143"/>
        <v>1.1171107519761936E-13</v>
      </c>
      <c r="IC114" s="86">
        <f t="shared" si="143"/>
        <v>5.9639500300787347E-13</v>
      </c>
      <c r="ID114" s="86">
        <f t="shared" si="143"/>
        <v>5.1857640152193983E-14</v>
      </c>
      <c r="IE114" s="86">
        <f t="shared" si="143"/>
        <v>3.6304526403831005E-14</v>
      </c>
      <c r="IF114" s="86">
        <f t="shared" si="143"/>
        <v>4.6354144096269207E-12</v>
      </c>
      <c r="IG114" s="86">
        <f t="shared" si="143"/>
        <v>1.4538717350905728E-9</v>
      </c>
      <c r="II114" s="86">
        <f t="shared" si="144"/>
        <v>5.8489010526410406E-85</v>
      </c>
      <c r="IJ114" s="86">
        <f t="shared" si="144"/>
        <v>4.8641824699139881E-100</v>
      </c>
      <c r="IK114" s="86">
        <f t="shared" si="144"/>
        <v>1.4236812800372339E-102</v>
      </c>
      <c r="IL114" s="86">
        <f t="shared" si="144"/>
        <v>4.0792889392469275E-103</v>
      </c>
      <c r="IM114" s="86">
        <f t="shared" si="144"/>
        <v>1.5677282446930595E-108</v>
      </c>
      <c r="IN114" s="86">
        <f t="shared" si="144"/>
        <v>1.8004584477274281E-116</v>
      </c>
      <c r="IO114" s="86">
        <f t="shared" si="144"/>
        <v>2.3381111628369448E-108</v>
      </c>
      <c r="IP114" s="86">
        <f t="shared" si="144"/>
        <v>5.9630382257237024E-110</v>
      </c>
      <c r="IQ114" s="86">
        <f t="shared" si="144"/>
        <v>1.7008090265373623E-105</v>
      </c>
      <c r="IR114" s="86">
        <f t="shared" si="144"/>
        <v>3.9389377236094325E-110</v>
      </c>
      <c r="IS114" s="86">
        <f t="shared" si="144"/>
        <v>4.3970943525529625E-102</v>
      </c>
      <c r="IT114" s="86">
        <f t="shared" si="144"/>
        <v>9.3343373251648625E-112</v>
      </c>
      <c r="IU114" s="86">
        <f t="shared" si="144"/>
        <v>1.2211110671891163E-110</v>
      </c>
      <c r="IV114" s="86">
        <f t="shared" si="144"/>
        <v>9.6254276576014493E-48</v>
      </c>
      <c r="IW114" s="86">
        <f t="shared" si="144"/>
        <v>1.409035386748978E-31</v>
      </c>
      <c r="IY114" s="86">
        <f t="shared" si="145"/>
        <v>0.56992904731958371</v>
      </c>
      <c r="IZ114" s="86">
        <f t="shared" si="145"/>
        <v>0.49911827823468741</v>
      </c>
      <c r="JA114" s="86">
        <f t="shared" si="145"/>
        <v>0.59286827046495305</v>
      </c>
      <c r="JB114" s="86">
        <f t="shared" si="145"/>
        <v>0.49132947170907154</v>
      </c>
      <c r="JC114" s="86">
        <f t="shared" si="145"/>
        <v>0.41683367623156975</v>
      </c>
      <c r="JD114" s="86">
        <f t="shared" si="145"/>
        <v>0.3857799589509765</v>
      </c>
      <c r="JE114" s="86">
        <f t="shared" si="145"/>
        <v>0.34425052944401091</v>
      </c>
      <c r="JF114" s="86">
        <f t="shared" si="145"/>
        <v>0.1835604420732114</v>
      </c>
      <c r="JG114" s="86">
        <f t="shared" si="145"/>
        <v>0.14343554322954521</v>
      </c>
      <c r="JH114" s="86">
        <f t="shared" si="145"/>
        <v>0.18991164514890166</v>
      </c>
      <c r="JI114" s="86">
        <f t="shared" si="145"/>
        <v>0.24748425653549938</v>
      </c>
      <c r="JJ114" s="86">
        <f t="shared" si="145"/>
        <v>0.26260842650542371</v>
      </c>
      <c r="JK114" s="86">
        <f t="shared" si="145"/>
        <v>0.48085517882365941</v>
      </c>
      <c r="JL114" s="86">
        <f t="shared" si="145"/>
        <v>0.48085371093115481</v>
      </c>
      <c r="JM114" s="86">
        <f t="shared" si="145"/>
        <v>0.31744934471342806</v>
      </c>
    </row>
    <row r="115" spans="2:273" x14ac:dyDescent="0.25">
      <c r="B115" s="2">
        <v>88</v>
      </c>
      <c r="C115" s="37">
        <v>130.48500000000001</v>
      </c>
      <c r="D115" s="37">
        <v>119.274</v>
      </c>
      <c r="E115" s="37">
        <v>154.15899999999999</v>
      </c>
      <c r="F115" s="37">
        <v>119.661</v>
      </c>
      <c r="G115" s="37">
        <v>100.468</v>
      </c>
      <c r="H115" s="37">
        <v>91.918999999999997</v>
      </c>
      <c r="I115" s="37">
        <v>90.870999999999995</v>
      </c>
      <c r="J115" s="37">
        <v>70.322999999999993</v>
      </c>
      <c r="K115" s="37">
        <v>72.129000000000005</v>
      </c>
      <c r="L115" s="37">
        <v>76.257999999999996</v>
      </c>
      <c r="M115" s="37">
        <v>75.516000000000005</v>
      </c>
      <c r="N115" s="37">
        <v>76.725999999999999</v>
      </c>
      <c r="O115" s="37">
        <v>109.629</v>
      </c>
      <c r="P115" s="37">
        <v>105.07899999999999</v>
      </c>
      <c r="Q115" s="37">
        <v>79.412999999999997</v>
      </c>
      <c r="S115" s="4">
        <f t="shared" si="146"/>
        <v>127.11462955388761</v>
      </c>
      <c r="T115" s="4">
        <f t="shared" si="146"/>
        <v>114.57514414883887</v>
      </c>
      <c r="U115" s="4">
        <f t="shared" si="146"/>
        <v>150.2104973644802</v>
      </c>
      <c r="V115" s="4">
        <f t="shared" si="146"/>
        <v>113.73443370416877</v>
      </c>
      <c r="W115" s="4">
        <f t="shared" si="146"/>
        <v>100.07649287617572</v>
      </c>
      <c r="X115" s="4">
        <f t="shared" si="146"/>
        <v>94.52436276223257</v>
      </c>
      <c r="Y115" s="4">
        <f t="shared" si="146"/>
        <v>94.69591761665896</v>
      </c>
      <c r="Z115" s="4">
        <f t="shared" si="146"/>
        <v>75.602127654859785</v>
      </c>
      <c r="AA115" s="4">
        <f t="shared" si="146"/>
        <v>75.451102551608471</v>
      </c>
      <c r="AB115" s="4">
        <f t="shared" si="146"/>
        <v>80.166627784425046</v>
      </c>
      <c r="AC115" s="4">
        <f t="shared" si="146"/>
        <v>81.946904289698111</v>
      </c>
      <c r="AD115" s="4">
        <f t="shared" si="146"/>
        <v>82.754813669223097</v>
      </c>
      <c r="AE115" s="4">
        <f t="shared" si="146"/>
        <v>108.27900439929695</v>
      </c>
      <c r="AF115" s="4">
        <f t="shared" si="146"/>
        <v>103.78218402555844</v>
      </c>
      <c r="AG115" s="4">
        <f t="shared" si="146"/>
        <v>80.851096364240988</v>
      </c>
      <c r="AI115" s="4">
        <f t="shared" si="147"/>
        <v>3.3703704461124033</v>
      </c>
      <c r="AJ115" s="4">
        <f t="shared" si="147"/>
        <v>4.6988558511611274</v>
      </c>
      <c r="AK115" s="4">
        <f t="shared" si="147"/>
        <v>3.9485026355197874</v>
      </c>
      <c r="AL115" s="4">
        <f t="shared" si="147"/>
        <v>5.9265662958312362</v>
      </c>
      <c r="AM115" s="4">
        <f t="shared" si="147"/>
        <v>0.3915071238242831</v>
      </c>
      <c r="AN115" s="4">
        <f t="shared" si="147"/>
        <v>-2.6053627622325735</v>
      </c>
      <c r="AO115" s="4">
        <f t="shared" si="147"/>
        <v>-3.8249176166589649</v>
      </c>
      <c r="AP115" s="4">
        <f t="shared" si="147"/>
        <v>-5.2791276548597921</v>
      </c>
      <c r="AQ115" s="4">
        <f t="shared" si="147"/>
        <v>-3.3221025516084666</v>
      </c>
      <c r="AR115" s="4">
        <f t="shared" si="147"/>
        <v>-3.9086277844250503</v>
      </c>
      <c r="AS115" s="4">
        <f t="shared" si="147"/>
        <v>-6.4309042896981055</v>
      </c>
      <c r="AT115" s="4">
        <f t="shared" si="147"/>
        <v>-6.0288136692230978</v>
      </c>
      <c r="AU115" s="4">
        <f t="shared" si="147"/>
        <v>1.3499956007030534</v>
      </c>
      <c r="AV115" s="4">
        <f t="shared" si="147"/>
        <v>1.2968159744415573</v>
      </c>
      <c r="AW115" s="4">
        <f t="shared" si="147"/>
        <v>-1.438096364240991</v>
      </c>
      <c r="AY115" s="2">
        <f t="shared" si="139"/>
        <v>64.260818792940341</v>
      </c>
      <c r="AZ115" s="2">
        <f t="shared" si="139"/>
        <v>67.126333343627692</v>
      </c>
      <c r="BA115" s="2">
        <f t="shared" si="139"/>
        <v>71.700349672761604</v>
      </c>
      <c r="BB115" s="2">
        <f t="shared" si="139"/>
        <v>68.943398301337524</v>
      </c>
      <c r="BC115" s="2">
        <f t="shared" si="139"/>
        <v>69.535655047276052</v>
      </c>
      <c r="BD115" s="2">
        <f t="shared" si="139"/>
        <v>69.982634849911051</v>
      </c>
      <c r="BE115" s="2">
        <f t="shared" si="139"/>
        <v>75.095254441563355</v>
      </c>
      <c r="BF115" s="2">
        <f t="shared" si="139"/>
        <v>68.719231088815107</v>
      </c>
      <c r="BG115" s="2">
        <f t="shared" si="139"/>
        <v>70.631594338340975</v>
      </c>
      <c r="BH115" s="2">
        <f t="shared" si="139"/>
        <v>73.008321888075429</v>
      </c>
      <c r="BI115" s="2">
        <f t="shared" si="139"/>
        <v>70.954627393326831</v>
      </c>
      <c r="BJ115" s="2">
        <f t="shared" si="139"/>
        <v>71.438814888489901</v>
      </c>
      <c r="BK115" s="2">
        <f t="shared" si="139"/>
        <v>74.446184777378633</v>
      </c>
      <c r="BL115" s="2">
        <f t="shared" si="139"/>
        <v>69.847158126353762</v>
      </c>
      <c r="BM115" s="2">
        <f t="shared" si="139"/>
        <v>70.199882958066937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79.220065505226472</v>
      </c>
      <c r="DL115" s="2">
        <f t="shared" si="148"/>
        <v>83.630435215946832</v>
      </c>
      <c r="DM115" s="2">
        <f t="shared" si="148"/>
        <v>86.217090415785776</v>
      </c>
      <c r="DN115" s="2">
        <f t="shared" si="148"/>
        <v>76.221216248867378</v>
      </c>
      <c r="DO115" s="2">
        <f t="shared" si="148"/>
        <v>82.146187103594073</v>
      </c>
      <c r="DP115" s="2">
        <f t="shared" si="148"/>
        <v>84.379749718574089</v>
      </c>
      <c r="DQ115" s="2">
        <f t="shared" si="148"/>
        <v>89.161348432055732</v>
      </c>
      <c r="DR115" s="2">
        <f t="shared" si="148"/>
        <v>84.486312195121968</v>
      </c>
      <c r="DS115" s="2">
        <f t="shared" si="148"/>
        <v>91.929066734143078</v>
      </c>
      <c r="DT115" s="2">
        <f t="shared" si="148"/>
        <v>88.72716302294198</v>
      </c>
      <c r="DU115" s="2">
        <f t="shared" si="148"/>
        <v>85.168783972125468</v>
      </c>
      <c r="DV115" s="2">
        <f t="shared" si="148"/>
        <v>80.590996677740847</v>
      </c>
      <c r="DW115" s="2">
        <f t="shared" si="148"/>
        <v>88.124900775193794</v>
      </c>
      <c r="DX115" s="2">
        <f t="shared" si="148"/>
        <v>82.460716734143062</v>
      </c>
      <c r="DY115" s="2">
        <f t="shared" si="148"/>
        <v>74.382367201426007</v>
      </c>
      <c r="EA115" s="2">
        <f t="shared" si="94"/>
        <v>64.06937956067506</v>
      </c>
      <c r="EB115" s="2">
        <f t="shared" si="94"/>
        <v>66.825948464391729</v>
      </c>
      <c r="EC115" s="2">
        <f t="shared" si="94"/>
        <v>71.432603793763377</v>
      </c>
      <c r="ED115" s="2">
        <f t="shared" si="94"/>
        <v>68.822820763901746</v>
      </c>
      <c r="EE115" s="2">
        <f t="shared" si="94"/>
        <v>69.327822087266469</v>
      </c>
      <c r="EF115" s="2">
        <f t="shared" si="94"/>
        <v>69.701867025929957</v>
      </c>
      <c r="EG115" s="2">
        <f t="shared" si="94"/>
        <v>74.827173340463943</v>
      </c>
      <c r="EH115" s="2">
        <f t="shared" si="94"/>
        <v>68.42453538658512</v>
      </c>
      <c r="EI115" s="2">
        <f t="shared" si="94"/>
        <v>70.215195583922252</v>
      </c>
      <c r="EJ115" s="2">
        <f t="shared" si="94"/>
        <v>72.679508836252353</v>
      </c>
      <c r="EK115" s="2">
        <f t="shared" si="94"/>
        <v>70.689051744582244</v>
      </c>
      <c r="EL115" s="2">
        <f t="shared" si="94"/>
        <v>71.277842022793948</v>
      </c>
      <c r="EM115" s="2">
        <f t="shared" si="135"/>
        <v>74.214367733800643</v>
      </c>
      <c r="EN115" s="2">
        <f t="shared" si="135"/>
        <v>69.583830492409021</v>
      </c>
      <c r="EO115" s="2">
        <f t="shared" si="135"/>
        <v>70.099132197177738</v>
      </c>
      <c r="EQ115" s="2">
        <f t="shared" si="149"/>
        <v>63.72499276193895</v>
      </c>
      <c r="ER115" s="2">
        <f t="shared" si="149"/>
        <v>66.330491232674646</v>
      </c>
      <c r="ES115" s="2">
        <f t="shared" si="149"/>
        <v>70.838488126107165</v>
      </c>
      <c r="ET115" s="2">
        <f t="shared" si="149"/>
        <v>68.405163546089028</v>
      </c>
      <c r="EU115" s="2">
        <f t="shared" si="149"/>
        <v>69.21531732680225</v>
      </c>
      <c r="EV115" s="2">
        <f t="shared" si="149"/>
        <v>69.567555237700731</v>
      </c>
      <c r="EW115" s="2">
        <f t="shared" si="149"/>
        <v>73.914580037526221</v>
      </c>
      <c r="EX115" s="2">
        <f t="shared" si="149"/>
        <v>68.296278233790559</v>
      </c>
      <c r="EY115" s="2">
        <f t="shared" si="149"/>
        <v>69.936150588235293</v>
      </c>
      <c r="EZ115" s="2">
        <f t="shared" si="149"/>
        <v>72.147954050726398</v>
      </c>
      <c r="FA115" s="2">
        <f t="shared" si="149"/>
        <v>70.749032799609381</v>
      </c>
      <c r="FB115" s="2">
        <f t="shared" si="149"/>
        <v>71.437758711402083</v>
      </c>
      <c r="FC115" s="2">
        <f t="shared" si="149"/>
        <v>73.608790252905408</v>
      </c>
      <c r="FD115" s="2">
        <f t="shared" si="149"/>
        <v>69.456929227420616</v>
      </c>
      <c r="FE115" s="2">
        <f t="shared" si="149"/>
        <v>70.57490434526845</v>
      </c>
      <c r="FG115" s="2">
        <f t="shared" si="150"/>
        <v>0.987305924769455</v>
      </c>
      <c r="FH115" s="2">
        <f t="shared" si="150"/>
        <v>0.98201982379704578</v>
      </c>
      <c r="FI115" s="2">
        <f t="shared" si="150"/>
        <v>0.98177555120649562</v>
      </c>
      <c r="FJ115" s="2">
        <f t="shared" si="150"/>
        <v>0.98349011645855577</v>
      </c>
      <c r="FK115" s="2">
        <f t="shared" si="150"/>
        <v>0.98375526388318602</v>
      </c>
      <c r="FL115" s="2">
        <f t="shared" si="150"/>
        <v>0.98083910787637896</v>
      </c>
      <c r="FM115" s="2">
        <f t="shared" si="150"/>
        <v>0.98106789347918111</v>
      </c>
      <c r="FN115" s="2">
        <f t="shared" si="150"/>
        <v>0.98161994053809765</v>
      </c>
      <c r="FO115" s="2">
        <f t="shared" si="150"/>
        <v>0.98076085165784799</v>
      </c>
      <c r="FP115" s="2">
        <f t="shared" si="150"/>
        <v>0.9793580652775209</v>
      </c>
      <c r="FQ115" s="2">
        <f t="shared" si="150"/>
        <v>0.98167561241444679</v>
      </c>
      <c r="FR115" s="2">
        <f t="shared" si="150"/>
        <v>0.98277799315360703</v>
      </c>
      <c r="FS115" s="2">
        <f t="shared" si="150"/>
        <v>0.98320969526051061</v>
      </c>
      <c r="FT115" s="2">
        <f t="shared" si="150"/>
        <v>0.9795323016030707</v>
      </c>
      <c r="FU115" s="2">
        <f t="shared" si="150"/>
        <v>0.97664922657650621</v>
      </c>
      <c r="FW115" s="2">
        <f t="shared" si="141"/>
        <v>2.568957092599172E-3</v>
      </c>
      <c r="FX115" s="2">
        <f t="shared" si="141"/>
        <v>3.5578319264633826E-3</v>
      </c>
      <c r="FY115" s="2">
        <f t="shared" si="141"/>
        <v>2.8500180608733855E-3</v>
      </c>
      <c r="FZ115" s="2">
        <f t="shared" si="141"/>
        <v>3.7569335512824664E-3</v>
      </c>
      <c r="GA115" s="2">
        <f t="shared" si="141"/>
        <v>3.5376025690607967E-3</v>
      </c>
      <c r="GB115" s="2">
        <f t="shared" si="141"/>
        <v>3.5254008755939256E-3</v>
      </c>
      <c r="GC115" s="2">
        <f t="shared" si="141"/>
        <v>3.6106210861563083E-3</v>
      </c>
      <c r="GD115" s="2">
        <f t="shared" si="141"/>
        <v>4.0598950106498274E-3</v>
      </c>
      <c r="GE115" s="2">
        <f t="shared" si="141"/>
        <v>4.8652860424982574E-3</v>
      </c>
      <c r="GF115" s="2">
        <f t="shared" si="141"/>
        <v>4.5932769565307664E-3</v>
      </c>
      <c r="GG115" s="2">
        <f t="shared" si="141"/>
        <v>4.0583359519557006E-3</v>
      </c>
      <c r="GH115" s="2">
        <f t="shared" si="141"/>
        <v>3.6372218059893607E-3</v>
      </c>
      <c r="GI115" s="2">
        <f t="shared" si="141"/>
        <v>2.8816218085993424E-3</v>
      </c>
      <c r="GJ115" s="2">
        <f t="shared" si="141"/>
        <v>1.8328417975124638E-3</v>
      </c>
      <c r="GK115" s="2">
        <f t="shared" si="141"/>
        <v>1.5425677782118198E-3</v>
      </c>
      <c r="GM115" s="86">
        <f t="shared" si="142"/>
        <v>2.8968166130228378E-12</v>
      </c>
      <c r="GN115" s="86">
        <f t="shared" si="142"/>
        <v>1.635292117655194E-16</v>
      </c>
      <c r="GO115" s="86">
        <f t="shared" si="142"/>
        <v>3.6169517474828052E-13</v>
      </c>
      <c r="GP115" s="86">
        <f t="shared" si="142"/>
        <v>1.6399493506188291E-18</v>
      </c>
      <c r="GQ115" s="86">
        <f t="shared" si="142"/>
        <v>1.5599016790343414E-18</v>
      </c>
      <c r="GR115" s="86">
        <f t="shared" si="142"/>
        <v>2.4435260815923036E-21</v>
      </c>
      <c r="GS115" s="86">
        <f t="shared" si="142"/>
        <v>5.7894017788288718E-20</v>
      </c>
      <c r="GT115" s="86">
        <f t="shared" si="142"/>
        <v>9.9791082194272606E-24</v>
      </c>
      <c r="GU115" s="86">
        <f t="shared" si="142"/>
        <v>6.7215428953671013E-22</v>
      </c>
      <c r="GV115" s="86">
        <f t="shared" si="142"/>
        <v>9.271592562628856E-24</v>
      </c>
      <c r="GW115" s="86">
        <f t="shared" si="142"/>
        <v>2.0262953901954691E-25</v>
      </c>
      <c r="GX115" s="86">
        <f t="shared" si="142"/>
        <v>7.8478528932914528E-33</v>
      </c>
      <c r="GY115" s="86">
        <f t="shared" si="142"/>
        <v>1.2736761633465268E-31</v>
      </c>
      <c r="GZ115" s="86">
        <f t="shared" si="142"/>
        <v>1.2374670607165765E-24</v>
      </c>
      <c r="HA115" s="86">
        <f t="shared" si="142"/>
        <v>1.4177767766782852E-33</v>
      </c>
      <c r="HC115" s="86">
        <f t="shared" si="73"/>
        <v>0.50993487945633087</v>
      </c>
      <c r="HD115" s="86">
        <f t="shared" si="73"/>
        <v>0.38623756961249356</v>
      </c>
      <c r="HE115" s="86">
        <f t="shared" si="73"/>
        <v>0.5528968299740703</v>
      </c>
      <c r="HF115" s="86">
        <f t="shared" si="73"/>
        <v>0.37407003844128461</v>
      </c>
      <c r="HG115" s="86">
        <f t="shared" si="73"/>
        <v>0.28127106350882697</v>
      </c>
      <c r="HH115" s="86">
        <f t="shared" si="73"/>
        <v>0.23230185357699218</v>
      </c>
      <c r="HI115" s="86">
        <f t="shared" si="138"/>
        <v>0.19843371071690866</v>
      </c>
      <c r="HJ115" s="86">
        <f t="shared" si="138"/>
        <v>8.0795469427273767E-2</v>
      </c>
      <c r="HK115" s="86">
        <f t="shared" si="138"/>
        <v>5.8065258552315563E-2</v>
      </c>
      <c r="HL115" s="86">
        <f t="shared" si="138"/>
        <v>8.3245234008604244E-2</v>
      </c>
      <c r="HM115" s="86">
        <f t="shared" si="138"/>
        <v>0.11862614739094722</v>
      </c>
      <c r="HN115" s="86">
        <f t="shared" si="138"/>
        <v>0.11934315322210259</v>
      </c>
      <c r="HO115" s="86">
        <f t="shared" si="138"/>
        <v>0.31019244359817338</v>
      </c>
      <c r="HP115" s="86">
        <f t="shared" si="138"/>
        <v>0.33046354479811785</v>
      </c>
      <c r="HQ115" s="86">
        <f t="shared" si="138"/>
        <v>0.16479603899932124</v>
      </c>
      <c r="HS115" s="86">
        <f t="shared" si="143"/>
        <v>6.3095064788643367E-11</v>
      </c>
      <c r="HT115" s="86">
        <f t="shared" si="143"/>
        <v>1.0689237191184096E-11</v>
      </c>
      <c r="HU115" s="86">
        <f t="shared" si="143"/>
        <v>5.4429579604765905E-13</v>
      </c>
      <c r="HV115" s="86">
        <f t="shared" si="143"/>
        <v>3.0277085122020883E-12</v>
      </c>
      <c r="HW115" s="86">
        <f t="shared" si="143"/>
        <v>2.3264423148079535E-12</v>
      </c>
      <c r="HX115" s="86">
        <f t="shared" si="143"/>
        <v>1.247563447310901E-13</v>
      </c>
      <c r="HY115" s="86">
        <f t="shared" si="143"/>
        <v>1.0525882115915441E-12</v>
      </c>
      <c r="HZ115" s="86">
        <f t="shared" si="143"/>
        <v>7.6826480198734721E-13</v>
      </c>
      <c r="IA115" s="86">
        <f t="shared" si="143"/>
        <v>2.4671461491925149E-12</v>
      </c>
      <c r="IB115" s="86">
        <f t="shared" si="143"/>
        <v>5.6743433675065193E-13</v>
      </c>
      <c r="IC115" s="86">
        <f t="shared" si="143"/>
        <v>2.6324646522714946E-12</v>
      </c>
      <c r="ID115" s="86">
        <f t="shared" si="143"/>
        <v>2.5475411343194099E-13</v>
      </c>
      <c r="IE115" s="86">
        <f t="shared" si="143"/>
        <v>1.6791324601161203E-13</v>
      </c>
      <c r="IF115" s="86">
        <f t="shared" si="143"/>
        <v>1.5670731263755018E-11</v>
      </c>
      <c r="IG115" s="86">
        <f t="shared" si="143"/>
        <v>3.5839148552894492E-9</v>
      </c>
      <c r="II115" s="86">
        <f t="shared" si="144"/>
        <v>1.8849424043528836E-82</v>
      </c>
      <c r="IJ115" s="86">
        <f t="shared" si="144"/>
        <v>6.5633072512107483E-97</v>
      </c>
      <c r="IK115" s="86">
        <f t="shared" si="144"/>
        <v>1.7580279284624836E-99</v>
      </c>
      <c r="IL115" s="86">
        <f t="shared" si="144"/>
        <v>7.4043418298784763E-100</v>
      </c>
      <c r="IM115" s="86">
        <f t="shared" si="144"/>
        <v>3.9118036861878216E-105</v>
      </c>
      <c r="IN115" s="86">
        <f t="shared" si="144"/>
        <v>7.9961419153545533E-113</v>
      </c>
      <c r="IO115" s="86">
        <f t="shared" si="144"/>
        <v>5.9227675365011839E-105</v>
      </c>
      <c r="IP115" s="86">
        <f t="shared" si="144"/>
        <v>2.0048686320811876E-106</v>
      </c>
      <c r="IQ115" s="86">
        <f t="shared" si="144"/>
        <v>5.3048704435232597E-102</v>
      </c>
      <c r="IR115" s="86">
        <f t="shared" si="144"/>
        <v>1.6115377984186332E-106</v>
      </c>
      <c r="IS115" s="86">
        <f t="shared" si="144"/>
        <v>8.1879626151433529E-99</v>
      </c>
      <c r="IT115" s="86">
        <f t="shared" si="144"/>
        <v>3.0671999479928503E-108</v>
      </c>
      <c r="IU115" s="86">
        <f t="shared" si="144"/>
        <v>2.7029921217891824E-107</v>
      </c>
      <c r="IV115" s="86">
        <f t="shared" si="144"/>
        <v>1.9893217405486772E-46</v>
      </c>
      <c r="IW115" s="86">
        <f t="shared" si="144"/>
        <v>9.5937934339266595E-31</v>
      </c>
      <c r="IY115" s="86">
        <f t="shared" si="145"/>
        <v>0.50993487952232275</v>
      </c>
      <c r="IZ115" s="86">
        <f t="shared" si="145"/>
        <v>0.38623756962318295</v>
      </c>
      <c r="JA115" s="86">
        <f t="shared" si="145"/>
        <v>0.55289682997497636</v>
      </c>
      <c r="JB115" s="86">
        <f t="shared" si="145"/>
        <v>0.3740700384443123</v>
      </c>
      <c r="JC115" s="86">
        <f t="shared" si="145"/>
        <v>0.28127106351115339</v>
      </c>
      <c r="JD115" s="86">
        <f t="shared" si="145"/>
        <v>0.23230185357711694</v>
      </c>
      <c r="JE115" s="86">
        <f t="shared" si="145"/>
        <v>0.19843371071796123</v>
      </c>
      <c r="JF115" s="86">
        <f t="shared" si="145"/>
        <v>8.0795469428042027E-2</v>
      </c>
      <c r="JG115" s="86">
        <f t="shared" si="145"/>
        <v>5.8065258554782707E-2</v>
      </c>
      <c r="JH115" s="86">
        <f t="shared" si="145"/>
        <v>8.3245234009171679E-2</v>
      </c>
      <c r="JI115" s="86">
        <f t="shared" si="145"/>
        <v>0.11862614739357968</v>
      </c>
      <c r="JJ115" s="86">
        <f t="shared" si="145"/>
        <v>0.11934315322235735</v>
      </c>
      <c r="JK115" s="86">
        <f t="shared" si="145"/>
        <v>0.31019244359834131</v>
      </c>
      <c r="JL115" s="86">
        <f t="shared" si="145"/>
        <v>0.33046354481378859</v>
      </c>
      <c r="JM115" s="86">
        <f t="shared" si="145"/>
        <v>0.1647960425832361</v>
      </c>
    </row>
    <row r="116" spans="2:273" x14ac:dyDescent="0.25">
      <c r="B116" s="2">
        <v>89</v>
      </c>
      <c r="C116" s="37">
        <v>114.735</v>
      </c>
      <c r="D116" s="37">
        <v>94.242000000000004</v>
      </c>
      <c r="E116" s="37">
        <v>137.79400000000001</v>
      </c>
      <c r="F116" s="37">
        <v>93.338999999999999</v>
      </c>
      <c r="G116" s="37">
        <v>80.225999999999999</v>
      </c>
      <c r="H116" s="37">
        <v>73.209999999999994</v>
      </c>
      <c r="I116" s="37">
        <v>77.983999999999995</v>
      </c>
      <c r="J116" s="37">
        <v>67.935000000000002</v>
      </c>
      <c r="K116" s="37">
        <v>70.048000000000002</v>
      </c>
      <c r="L116" s="37">
        <v>74.129000000000005</v>
      </c>
      <c r="M116" s="37">
        <v>71.031999999999996</v>
      </c>
      <c r="N116" s="37">
        <v>71.483999999999995</v>
      </c>
      <c r="O116" s="37">
        <v>83.048000000000002</v>
      </c>
      <c r="P116" s="37">
        <v>84.397000000000006</v>
      </c>
      <c r="Q116" s="37">
        <v>70.492000000000004</v>
      </c>
      <c r="S116" s="4">
        <f t="shared" si="146"/>
        <v>111.28218383149742</v>
      </c>
      <c r="T116" s="4">
        <f t="shared" si="146"/>
        <v>95.612814672492263</v>
      </c>
      <c r="U116" s="4">
        <f t="shared" si="146"/>
        <v>131.59647104694844</v>
      </c>
      <c r="V116" s="4">
        <f t="shared" si="146"/>
        <v>95.104739681563473</v>
      </c>
      <c r="W116" s="4">
        <f t="shared" si="146"/>
        <v>84.726950432677015</v>
      </c>
      <c r="X116" s="4">
        <f t="shared" si="146"/>
        <v>80.200642950735457</v>
      </c>
      <c r="Y116" s="4">
        <f t="shared" si="146"/>
        <v>82.829385528655948</v>
      </c>
      <c r="Z116" s="4">
        <f t="shared" si="146"/>
        <v>70.629740745541469</v>
      </c>
      <c r="AA116" s="4">
        <f t="shared" si="146"/>
        <v>71.757638960628313</v>
      </c>
      <c r="AB116" s="4">
        <f t="shared" si="146"/>
        <v>74.89800247026443</v>
      </c>
      <c r="AC116" s="4">
        <f t="shared" si="146"/>
        <v>74.400019593079492</v>
      </c>
      <c r="AD116" s="4">
        <f t="shared" si="146"/>
        <v>74.645759872662268</v>
      </c>
      <c r="AE116" s="4">
        <f t="shared" si="146"/>
        <v>89.576208650331111</v>
      </c>
      <c r="AF116" s="4">
        <f t="shared" si="146"/>
        <v>86.58299140606033</v>
      </c>
      <c r="AG116" s="4">
        <f t="shared" si="146"/>
        <v>73.708910234975392</v>
      </c>
      <c r="AI116" s="4">
        <f t="shared" si="147"/>
        <v>3.4528161685025793</v>
      </c>
      <c r="AJ116" s="4">
        <f t="shared" si="147"/>
        <v>-1.3708146724922585</v>
      </c>
      <c r="AK116" s="4">
        <f t="shared" si="147"/>
        <v>6.1975289530515738</v>
      </c>
      <c r="AL116" s="4">
        <f t="shared" si="147"/>
        <v>-1.7657396815634741</v>
      </c>
      <c r="AM116" s="4">
        <f t="shared" si="147"/>
        <v>-4.5009504326770156</v>
      </c>
      <c r="AN116" s="4">
        <f t="shared" si="147"/>
        <v>-6.990642950735463</v>
      </c>
      <c r="AO116" s="4">
        <f t="shared" si="147"/>
        <v>-4.8453855286559531</v>
      </c>
      <c r="AP116" s="4">
        <f t="shared" si="147"/>
        <v>-2.6947407455414663</v>
      </c>
      <c r="AQ116" s="4">
        <f t="shared" si="147"/>
        <v>-1.7096389606283111</v>
      </c>
      <c r="AR116" s="4">
        <f t="shared" si="147"/>
        <v>-0.76900247026442514</v>
      </c>
      <c r="AS116" s="4">
        <f t="shared" si="147"/>
        <v>-3.3680195930794952</v>
      </c>
      <c r="AT116" s="4">
        <f t="shared" si="147"/>
        <v>-3.1617598726622731</v>
      </c>
      <c r="AU116" s="4">
        <f t="shared" si="147"/>
        <v>-6.5282086503311092</v>
      </c>
      <c r="AV116" s="4">
        <f t="shared" si="147"/>
        <v>-2.1859914060603245</v>
      </c>
      <c r="AW116" s="4">
        <f t="shared" si="147"/>
        <v>-3.2169102349753871</v>
      </c>
      <c r="AY116" s="2">
        <f t="shared" si="139"/>
        <v>64.139759110165997</v>
      </c>
      <c r="AZ116" s="2">
        <f t="shared" si="139"/>
        <v>66.95854397595059</v>
      </c>
      <c r="BA116" s="2">
        <f t="shared" si="139"/>
        <v>71.514195683311513</v>
      </c>
      <c r="BB116" s="2">
        <f t="shared" si="139"/>
        <v>68.780926954510889</v>
      </c>
      <c r="BC116" s="2">
        <f t="shared" si="139"/>
        <v>69.374722012318145</v>
      </c>
      <c r="BD116" s="2">
        <f t="shared" si="139"/>
        <v>69.797848638398577</v>
      </c>
      <c r="BE116" s="2">
        <f t="shared" si="139"/>
        <v>74.831751330454196</v>
      </c>
      <c r="BF116" s="2">
        <f t="shared" si="139"/>
        <v>68.587937144715639</v>
      </c>
      <c r="BG116" s="2">
        <f t="shared" si="139"/>
        <v>70.459262284655139</v>
      </c>
      <c r="BH116" s="2">
        <f t="shared" si="139"/>
        <v>72.807317370302712</v>
      </c>
      <c r="BI116" s="2">
        <f t="shared" si="139"/>
        <v>70.817430172524027</v>
      </c>
      <c r="BJ116" s="2">
        <f t="shared" si="139"/>
        <v>71.303504656655321</v>
      </c>
      <c r="BK116" s="2">
        <f t="shared" si="139"/>
        <v>74.267331982663151</v>
      </c>
      <c r="BL116" s="2">
        <f t="shared" si="139"/>
        <v>69.732027313434955</v>
      </c>
      <c r="BM116" s="2">
        <f t="shared" si="139"/>
        <v>70.136739306082205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79.271886411149822</v>
      </c>
      <c r="DL116" s="2">
        <f t="shared" si="148"/>
        <v>83.728407278767733</v>
      </c>
      <c r="DM116" s="2">
        <f t="shared" si="148"/>
        <v>86.304153558844263</v>
      </c>
      <c r="DN116" s="2">
        <f t="shared" si="148"/>
        <v>76.169469042585291</v>
      </c>
      <c r="DO116" s="2">
        <f t="shared" si="148"/>
        <v>82.165443974630008</v>
      </c>
      <c r="DP116" s="2">
        <f t="shared" si="148"/>
        <v>84.432243808630375</v>
      </c>
      <c r="DQ116" s="2">
        <f t="shared" si="148"/>
        <v>89.143739547038322</v>
      </c>
      <c r="DR116" s="2">
        <f t="shared" si="148"/>
        <v>84.531737804878063</v>
      </c>
      <c r="DS116" s="2">
        <f t="shared" si="148"/>
        <v>92.070751147098548</v>
      </c>
      <c r="DT116" s="2">
        <f t="shared" si="148"/>
        <v>88.822617678812435</v>
      </c>
      <c r="DU116" s="2">
        <f t="shared" si="148"/>
        <v>85.233809415768604</v>
      </c>
      <c r="DV116" s="2">
        <f t="shared" si="148"/>
        <v>80.575502265176667</v>
      </c>
      <c r="DW116" s="2">
        <f t="shared" si="148"/>
        <v>88.165287526427065</v>
      </c>
      <c r="DX116" s="2">
        <f t="shared" si="148"/>
        <v>82.52801572199732</v>
      </c>
      <c r="DY116" s="2">
        <f t="shared" si="148"/>
        <v>74.363142602495529</v>
      </c>
      <c r="EA116" s="2">
        <f t="shared" si="94"/>
        <v>63.963261407268504</v>
      </c>
      <c r="EB116" s="2">
        <f t="shared" si="94"/>
        <v>66.68039404423773</v>
      </c>
      <c r="EC116" s="2">
        <f t="shared" si="94"/>
        <v>71.265621467972537</v>
      </c>
      <c r="ED116" s="2">
        <f t="shared" si="94"/>
        <v>68.669478802410637</v>
      </c>
      <c r="EE116" s="2">
        <f t="shared" ref="EE116:EL147" si="151">CI$228*$B116+CI$229</f>
        <v>69.182516799788743</v>
      </c>
      <c r="EF116" s="2">
        <f t="shared" si="151"/>
        <v>69.537621837491699</v>
      </c>
      <c r="EG116" s="2">
        <f t="shared" si="151"/>
        <v>74.583370262049613</v>
      </c>
      <c r="EH116" s="2">
        <f t="shared" si="151"/>
        <v>68.316220570453098</v>
      </c>
      <c r="EI116" s="2">
        <f t="shared" si="151"/>
        <v>70.074056719079039</v>
      </c>
      <c r="EJ116" s="2">
        <f t="shared" si="151"/>
        <v>72.502045843004836</v>
      </c>
      <c r="EK116" s="2">
        <f t="shared" si="151"/>
        <v>70.571748177047837</v>
      </c>
      <c r="EL116" s="2">
        <f t="shared" si="151"/>
        <v>71.154703630690136</v>
      </c>
      <c r="EM116" s="2">
        <f t="shared" si="135"/>
        <v>74.052732804218664</v>
      </c>
      <c r="EN116" s="2">
        <f t="shared" si="135"/>
        <v>69.488422957667282</v>
      </c>
      <c r="EO116" s="2">
        <f t="shared" si="135"/>
        <v>70.043808569844416</v>
      </c>
      <c r="EQ116" s="2">
        <f t="shared" si="149"/>
        <v>63.632847846853139</v>
      </c>
      <c r="ER116" s="2">
        <f t="shared" si="149"/>
        <v>66.206431413592313</v>
      </c>
      <c r="ES116" s="2">
        <f t="shared" si="149"/>
        <v>70.695508510692932</v>
      </c>
      <c r="ET116" s="2">
        <f t="shared" si="149"/>
        <v>68.270019229505394</v>
      </c>
      <c r="EU116" s="2">
        <f t="shared" si="149"/>
        <v>69.074961506032565</v>
      </c>
      <c r="EV116" s="2">
        <f t="shared" si="149"/>
        <v>69.409417480192701</v>
      </c>
      <c r="EW116" s="2">
        <f t="shared" si="149"/>
        <v>73.713666697325351</v>
      </c>
      <c r="EX116" s="2">
        <f t="shared" si="149"/>
        <v>68.194547881340696</v>
      </c>
      <c r="EY116" s="2">
        <f t="shared" si="149"/>
        <v>69.80966741687979</v>
      </c>
      <c r="EZ116" s="2">
        <f t="shared" si="149"/>
        <v>71.99884772223588</v>
      </c>
      <c r="FA116" s="2">
        <f t="shared" si="149"/>
        <v>70.628698731029658</v>
      </c>
      <c r="FB116" s="2">
        <f t="shared" si="149"/>
        <v>71.307010807842602</v>
      </c>
      <c r="FC116" s="2">
        <f t="shared" si="149"/>
        <v>73.474891016532197</v>
      </c>
      <c r="FD116" s="2">
        <f t="shared" si="149"/>
        <v>69.368093193705647</v>
      </c>
      <c r="FE116" s="2">
        <f t="shared" si="149"/>
        <v>70.490921617888503</v>
      </c>
      <c r="FG116" s="2">
        <f t="shared" si="150"/>
        <v>0.98840992035871289</v>
      </c>
      <c r="FH116" s="2">
        <f t="shared" si="150"/>
        <v>0.98357590048844634</v>
      </c>
      <c r="FI116" s="2">
        <f t="shared" si="150"/>
        <v>0.98335240985005201</v>
      </c>
      <c r="FJ116" s="2">
        <f t="shared" si="150"/>
        <v>0.98492090198681637</v>
      </c>
      <c r="FK116" s="2">
        <f t="shared" si="150"/>
        <v>0.9851634177514631</v>
      </c>
      <c r="FL116" s="2">
        <f t="shared" si="150"/>
        <v>0.9824955470447998</v>
      </c>
      <c r="FM116" s="2">
        <f t="shared" si="150"/>
        <v>0.98270490312008629</v>
      </c>
      <c r="FN116" s="2">
        <f t="shared" si="150"/>
        <v>0.98321003303574794</v>
      </c>
      <c r="FO116" s="2">
        <f t="shared" si="150"/>
        <v>0.98242393476697987</v>
      </c>
      <c r="FP116" s="2">
        <f t="shared" si="150"/>
        <v>0.98114007714154727</v>
      </c>
      <c r="FQ116" s="2">
        <f t="shared" si="150"/>
        <v>0.98326097076576335</v>
      </c>
      <c r="FR116" s="2">
        <f t="shared" si="150"/>
        <v>0.98426950587750739</v>
      </c>
      <c r="FS116" s="2">
        <f t="shared" si="150"/>
        <v>0.98466440381117859</v>
      </c>
      <c r="FT116" s="2">
        <f t="shared" si="150"/>
        <v>0.98129955891520537</v>
      </c>
      <c r="FU116" s="2">
        <f t="shared" si="150"/>
        <v>0.97865999603917508</v>
      </c>
      <c r="FW116" s="2">
        <f t="shared" si="141"/>
        <v>2.8161074712827216E-3</v>
      </c>
      <c r="FX116" s="2">
        <f t="shared" si="141"/>
        <v>3.8997465324076301E-3</v>
      </c>
      <c r="FY116" s="2">
        <f t="shared" si="141"/>
        <v>3.1241236389505621E-3</v>
      </c>
      <c r="FZ116" s="2">
        <f t="shared" si="141"/>
        <v>4.1179031392238451E-3</v>
      </c>
      <c r="GA116" s="2">
        <f t="shared" si="141"/>
        <v>3.877580659443481E-3</v>
      </c>
      <c r="GB116" s="2">
        <f t="shared" si="141"/>
        <v>3.8642108806656822E-3</v>
      </c>
      <c r="GC116" s="2">
        <f t="shared" si="141"/>
        <v>3.9575886844888143E-3</v>
      </c>
      <c r="GD116" s="2">
        <f t="shared" si="141"/>
        <v>4.4498433926549218E-3</v>
      </c>
      <c r="GE116" s="2">
        <f t="shared" si="141"/>
        <v>5.3321771715153397E-3</v>
      </c>
      <c r="GF116" s="2">
        <f t="shared" si="141"/>
        <v>5.0341971218158567E-3</v>
      </c>
      <c r="GG116" s="2">
        <f t="shared" si="141"/>
        <v>4.4481352569193189E-3</v>
      </c>
      <c r="GH116" s="2">
        <f t="shared" si="141"/>
        <v>3.986735409120673E-3</v>
      </c>
      <c r="GI116" s="2">
        <f t="shared" si="141"/>
        <v>3.1587573049360602E-3</v>
      </c>
      <c r="GJ116" s="2">
        <f t="shared" si="141"/>
        <v>2.0093157621120026E-3</v>
      </c>
      <c r="GK116" s="2">
        <f t="shared" si="141"/>
        <v>1.6911402523604284E-3</v>
      </c>
      <c r="GM116" s="86">
        <f t="shared" si="142"/>
        <v>3.2728777377844391E-13</v>
      </c>
      <c r="GN116" s="86">
        <f t="shared" si="142"/>
        <v>8.1602473944131694E-18</v>
      </c>
      <c r="GO116" s="86">
        <f t="shared" si="142"/>
        <v>3.456821203816028E-14</v>
      </c>
      <c r="GP116" s="86">
        <f t="shared" si="142"/>
        <v>5.7686729181665292E-20</v>
      </c>
      <c r="GQ116" s="86">
        <f t="shared" si="142"/>
        <v>5.4255433245816657E-20</v>
      </c>
      <c r="GR116" s="86">
        <f t="shared" si="142"/>
        <v>5.094126764881363E-23</v>
      </c>
      <c r="GS116" s="86">
        <f t="shared" si="142"/>
        <v>1.5997536274759397E-21</v>
      </c>
      <c r="GT116" s="86">
        <f t="shared" si="142"/>
        <v>1.4478323588140406E-25</v>
      </c>
      <c r="GU116" s="86">
        <f t="shared" si="142"/>
        <v>1.3844359998815009E-23</v>
      </c>
      <c r="GV116" s="86">
        <f t="shared" si="142"/>
        <v>1.2023909979197208E-25</v>
      </c>
      <c r="GW116" s="86">
        <f t="shared" si="142"/>
        <v>1.99287168490963E-27</v>
      </c>
      <c r="GX116" s="86">
        <f t="shared" si="142"/>
        <v>1.8635325774195137E-35</v>
      </c>
      <c r="GY116" s="86">
        <f t="shared" si="142"/>
        <v>3.1756708126607546E-34</v>
      </c>
      <c r="GZ116" s="86">
        <f t="shared" si="142"/>
        <v>1.4035724475321267E-26</v>
      </c>
      <c r="HA116" s="86">
        <f t="shared" si="142"/>
        <v>3.7644734810983638E-36</v>
      </c>
      <c r="HC116" s="86">
        <f t="shared" si="73"/>
        <v>0.42338156891367662</v>
      </c>
      <c r="HD116" s="86">
        <f t="shared" si="73"/>
        <v>0.26466270014619092</v>
      </c>
      <c r="HE116" s="86">
        <f t="shared" si="73"/>
        <v>0.47234850087422636</v>
      </c>
      <c r="HF116" s="86">
        <f t="shared" si="73"/>
        <v>0.25050435785381364</v>
      </c>
      <c r="HG116" s="86">
        <f t="shared" si="73"/>
        <v>0.16237723934076215</v>
      </c>
      <c r="HH116" s="86">
        <f t="shared" si="73"/>
        <v>0.1138555710162186</v>
      </c>
      <c r="HI116" s="86">
        <f t="shared" si="138"/>
        <v>9.3369879989929627E-2</v>
      </c>
      <c r="HJ116" s="86">
        <f t="shared" si="138"/>
        <v>2.8094761573513677E-2</v>
      </c>
      <c r="HK116" s="86">
        <f t="shared" si="138"/>
        <v>1.8452850530656401E-2</v>
      </c>
      <c r="HL116" s="86">
        <f t="shared" si="138"/>
        <v>2.8606840174500252E-2</v>
      </c>
      <c r="HM116" s="86">
        <f t="shared" si="138"/>
        <v>4.4745243316790972E-2</v>
      </c>
      <c r="HN116" s="86">
        <f t="shared" si="138"/>
        <v>4.0889570702003962E-2</v>
      </c>
      <c r="HO116" s="86">
        <f t="shared" si="138"/>
        <v>0.15975626579268987</v>
      </c>
      <c r="HP116" s="86">
        <f t="shared" si="138"/>
        <v>0.18831940117617546</v>
      </c>
      <c r="HQ116" s="86">
        <f t="shared" si="138"/>
        <v>6.6291785447699023E-2</v>
      </c>
      <c r="HS116" s="86">
        <f t="shared" si="143"/>
        <v>1.97199878720691E-10</v>
      </c>
      <c r="HT116" s="86">
        <f t="shared" si="143"/>
        <v>4.1545702887191773E-11</v>
      </c>
      <c r="HU116" s="86">
        <f t="shared" si="143"/>
        <v>2.2142123478785599E-12</v>
      </c>
      <c r="HV116" s="86">
        <f t="shared" si="143"/>
        <v>1.2617571219382819E-11</v>
      </c>
      <c r="HW116" s="86">
        <f t="shared" si="143"/>
        <v>9.9848267325031995E-12</v>
      </c>
      <c r="HX116" s="86">
        <f t="shared" si="143"/>
        <v>6.1303982468285962E-13</v>
      </c>
      <c r="HY116" s="86">
        <f t="shared" si="143"/>
        <v>4.638301661529442E-12</v>
      </c>
      <c r="HZ116" s="86">
        <f t="shared" si="143"/>
        <v>3.5623204498021168E-12</v>
      </c>
      <c r="IA116" s="86">
        <f t="shared" si="143"/>
        <v>1.1258031366040447E-11</v>
      </c>
      <c r="IB116" s="86">
        <f t="shared" si="143"/>
        <v>2.7505589968353538E-12</v>
      </c>
      <c r="IC116" s="86">
        <f t="shared" si="143"/>
        <v>1.1148907780962128E-11</v>
      </c>
      <c r="ID116" s="86">
        <f t="shared" si="143"/>
        <v>1.1980104074427778E-12</v>
      </c>
      <c r="IE116" s="86">
        <f t="shared" si="143"/>
        <v>7.4623766285629747E-13</v>
      </c>
      <c r="IF116" s="86">
        <f t="shared" si="143"/>
        <v>5.1414342649776937E-11</v>
      </c>
      <c r="IG116" s="86">
        <f t="shared" si="143"/>
        <v>8.650244086407495E-9</v>
      </c>
      <c r="II116" s="86">
        <f t="shared" si="144"/>
        <v>5.5625300591526485E-80</v>
      </c>
      <c r="IJ116" s="86">
        <f t="shared" si="144"/>
        <v>7.8834711686977624E-94</v>
      </c>
      <c r="IK116" s="86">
        <f t="shared" si="144"/>
        <v>1.9436464018190855E-96</v>
      </c>
      <c r="IL116" s="86">
        <f t="shared" si="144"/>
        <v>1.1892514698128762E-96</v>
      </c>
      <c r="IM116" s="86">
        <f t="shared" si="144"/>
        <v>8.6038284530282774E-102</v>
      </c>
      <c r="IN116" s="86">
        <f t="shared" si="144"/>
        <v>3.1014646127462223E-109</v>
      </c>
      <c r="IO116" s="86">
        <f t="shared" si="144"/>
        <v>1.3215654795292108E-101</v>
      </c>
      <c r="IP116" s="86">
        <f t="shared" si="144"/>
        <v>5.8939128175937587E-103</v>
      </c>
      <c r="IQ116" s="86">
        <f t="shared" si="144"/>
        <v>1.4420708941940076E-98</v>
      </c>
      <c r="IR116" s="86">
        <f t="shared" si="144"/>
        <v>5.7283200743972639E-103</v>
      </c>
      <c r="IS116" s="86">
        <f t="shared" si="144"/>
        <v>1.3463206846709264E-95</v>
      </c>
      <c r="IT116" s="86">
        <f t="shared" si="144"/>
        <v>8.8388272246427168E-105</v>
      </c>
      <c r="IU116" s="86">
        <f t="shared" si="144"/>
        <v>5.3071497558658961E-104</v>
      </c>
      <c r="IV116" s="86">
        <f t="shared" si="144"/>
        <v>3.9362405669306134E-45</v>
      </c>
      <c r="IW116" s="86">
        <f t="shared" si="144"/>
        <v>6.360015578679508E-30</v>
      </c>
      <c r="IY116" s="86">
        <f t="shared" si="145"/>
        <v>0.42338156911120378</v>
      </c>
      <c r="IZ116" s="86">
        <f t="shared" si="145"/>
        <v>0.26466270018773663</v>
      </c>
      <c r="JA116" s="86">
        <f t="shared" si="145"/>
        <v>0.47234850087647517</v>
      </c>
      <c r="JB116" s="86">
        <f t="shared" si="145"/>
        <v>0.25050435786643122</v>
      </c>
      <c r="JC116" s="86">
        <f t="shared" si="145"/>
        <v>0.16237723935074697</v>
      </c>
      <c r="JD116" s="86">
        <f t="shared" si="145"/>
        <v>0.11385557101683164</v>
      </c>
      <c r="JE116" s="86">
        <f t="shared" si="145"/>
        <v>9.3369879994567931E-2</v>
      </c>
      <c r="JF116" s="86">
        <f t="shared" si="145"/>
        <v>2.8094761577075997E-2</v>
      </c>
      <c r="JG116" s="86">
        <f t="shared" si="145"/>
        <v>1.8452850541914433E-2</v>
      </c>
      <c r="JH116" s="86">
        <f t="shared" si="145"/>
        <v>2.8606840177250813E-2</v>
      </c>
      <c r="JI116" s="86">
        <f t="shared" si="145"/>
        <v>4.4745243327939881E-2</v>
      </c>
      <c r="JJ116" s="86">
        <f t="shared" si="145"/>
        <v>4.0889570703201969E-2</v>
      </c>
      <c r="JK116" s="86">
        <f t="shared" si="145"/>
        <v>0.1597562657934361</v>
      </c>
      <c r="JL116" s="86">
        <f t="shared" si="145"/>
        <v>0.18831940122758981</v>
      </c>
      <c r="JM116" s="86">
        <f t="shared" si="145"/>
        <v>6.6291794097943113E-2</v>
      </c>
    </row>
    <row r="117" spans="2:273" x14ac:dyDescent="0.25">
      <c r="B117" s="2">
        <v>90</v>
      </c>
      <c r="C117" s="37">
        <v>98.367999999999995</v>
      </c>
      <c r="D117" s="37">
        <v>76.451999999999998</v>
      </c>
      <c r="E117" s="37">
        <v>117.968</v>
      </c>
      <c r="F117" s="37">
        <v>74</v>
      </c>
      <c r="G117" s="37">
        <v>69.096999999999994</v>
      </c>
      <c r="H117" s="37">
        <v>68.805999999999997</v>
      </c>
      <c r="I117" s="37">
        <v>75.048000000000002</v>
      </c>
      <c r="J117" s="37">
        <v>67.709999999999994</v>
      </c>
      <c r="K117" s="37">
        <v>70.5</v>
      </c>
      <c r="L117" s="37">
        <v>73.322999999999993</v>
      </c>
      <c r="M117" s="37">
        <v>71.161000000000001</v>
      </c>
      <c r="N117" s="37">
        <v>70.322999999999993</v>
      </c>
      <c r="O117" s="37">
        <v>74.870999999999995</v>
      </c>
      <c r="P117" s="37">
        <v>73.111000000000004</v>
      </c>
      <c r="Q117" s="37">
        <v>68.349000000000004</v>
      </c>
      <c r="S117" s="4">
        <f t="shared" si="146"/>
        <v>96.426044933270404</v>
      </c>
      <c r="T117" s="4">
        <f t="shared" si="146"/>
        <v>81.850970628671689</v>
      </c>
      <c r="U117" s="4">
        <f t="shared" si="146"/>
        <v>112.73006615369147</v>
      </c>
      <c r="V117" s="4">
        <f t="shared" si="146"/>
        <v>81.980638939730866</v>
      </c>
      <c r="W117" s="4">
        <f t="shared" si="146"/>
        <v>75.690682537286264</v>
      </c>
      <c r="X117" s="4">
        <f t="shared" si="146"/>
        <v>73.120335497147011</v>
      </c>
      <c r="Y117" s="4">
        <f t="shared" si="146"/>
        <v>77.176802894533068</v>
      </c>
      <c r="Z117" s="4">
        <f t="shared" si="146"/>
        <v>68.927194021018209</v>
      </c>
      <c r="AA117" s="4">
        <f t="shared" si="146"/>
        <v>70.558234061448502</v>
      </c>
      <c r="AB117" s="4">
        <f t="shared" si="146"/>
        <v>73.076373212040593</v>
      </c>
      <c r="AC117" s="4">
        <f t="shared" si="146"/>
        <v>71.581147481971854</v>
      </c>
      <c r="AD117" s="4">
        <f t="shared" si="146"/>
        <v>71.895005380760153</v>
      </c>
      <c r="AE117" s="4">
        <f t="shared" si="146"/>
        <v>79.466092425261451</v>
      </c>
      <c r="AF117" s="4">
        <f t="shared" si="146"/>
        <v>76.385932722946862</v>
      </c>
      <c r="AG117" s="4">
        <f t="shared" si="146"/>
        <v>70.975803039502054</v>
      </c>
      <c r="AI117" s="4">
        <f t="shared" si="147"/>
        <v>1.9419550667295908</v>
      </c>
      <c r="AJ117" s="4">
        <f t="shared" si="147"/>
        <v>-5.398970628671691</v>
      </c>
      <c r="AK117" s="4">
        <f t="shared" si="147"/>
        <v>5.2379338463085361</v>
      </c>
      <c r="AL117" s="4">
        <f t="shared" si="147"/>
        <v>-7.9806389397308664</v>
      </c>
      <c r="AM117" s="4">
        <f t="shared" si="147"/>
        <v>-6.59368253728627</v>
      </c>
      <c r="AN117" s="4">
        <f t="shared" si="147"/>
        <v>-4.3143354971470131</v>
      </c>
      <c r="AO117" s="4">
        <f t="shared" si="147"/>
        <v>-2.1288028945330666</v>
      </c>
      <c r="AP117" s="4">
        <f t="shared" si="147"/>
        <v>-1.2171940210182157</v>
      </c>
      <c r="AQ117" s="4">
        <f t="shared" si="147"/>
        <v>-5.8234061448501961E-2</v>
      </c>
      <c r="AR117" s="4">
        <f t="shared" si="147"/>
        <v>0.24662678795939996</v>
      </c>
      <c r="AS117" s="4">
        <f t="shared" si="147"/>
        <v>-0.4201474819718527</v>
      </c>
      <c r="AT117" s="4">
        <f t="shared" si="147"/>
        <v>-1.5720053807601602</v>
      </c>
      <c r="AU117" s="4">
        <f t="shared" si="147"/>
        <v>-4.5950924252614556</v>
      </c>
      <c r="AV117" s="4">
        <f t="shared" si="147"/>
        <v>-3.2749327229468577</v>
      </c>
      <c r="AW117" s="4">
        <f t="shared" si="147"/>
        <v>-2.6268030395020503</v>
      </c>
      <c r="AY117" s="2">
        <f t="shared" si="139"/>
        <v>64.019819193929322</v>
      </c>
      <c r="AZ117" s="2">
        <f t="shared" si="139"/>
        <v>66.792289677424861</v>
      </c>
      <c r="BA117" s="2">
        <f t="shared" si="139"/>
        <v>71.329293472042266</v>
      </c>
      <c r="BB117" s="2">
        <f t="shared" si="139"/>
        <v>68.619094224524929</v>
      </c>
      <c r="BC117" s="2">
        <f t="shared" si="139"/>
        <v>69.214908279285808</v>
      </c>
      <c r="BD117" s="2">
        <f t="shared" si="139"/>
        <v>69.614473209695902</v>
      </c>
      <c r="BE117" s="2">
        <f t="shared" si="139"/>
        <v>74.569569275487495</v>
      </c>
      <c r="BF117" s="2">
        <f t="shared" si="139"/>
        <v>68.458371729686448</v>
      </c>
      <c r="BG117" s="2">
        <f t="shared" si="139"/>
        <v>70.289142578558057</v>
      </c>
      <c r="BH117" s="2">
        <f t="shared" si="139"/>
        <v>72.607853030155297</v>
      </c>
      <c r="BI117" s="2">
        <f t="shared" si="139"/>
        <v>70.681658821753004</v>
      </c>
      <c r="BJ117" s="2">
        <f t="shared" si="139"/>
        <v>71.169085660336748</v>
      </c>
      <c r="BK117" s="2">
        <f t="shared" si="139"/>
        <v>74.089670632737338</v>
      </c>
      <c r="BL117" s="2">
        <f t="shared" si="139"/>
        <v>69.618301228273765</v>
      </c>
      <c r="BM117" s="2">
        <f t="shared" si="139"/>
        <v>70.074187029423726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67.709999999999994</v>
      </c>
      <c r="CM117" s="2">
        <f t="shared" si="140"/>
        <v>70.5</v>
      </c>
      <c r="CN117" s="2">
        <f t="shared" si="140"/>
        <v>73.322999999999993</v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67.709999999999994</v>
      </c>
      <c r="DC117" s="2">
        <f t="shared" si="118"/>
        <v>70.5</v>
      </c>
      <c r="DD117" s="2">
        <f t="shared" si="119"/>
        <v>73.322999999999993</v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79.323707317073158</v>
      </c>
      <c r="DL117" s="2">
        <f t="shared" si="148"/>
        <v>83.826379341588634</v>
      </c>
      <c r="DM117" s="2">
        <f t="shared" si="148"/>
        <v>86.391216701902763</v>
      </c>
      <c r="DN117" s="2">
        <f t="shared" si="148"/>
        <v>76.117721836303204</v>
      </c>
      <c r="DO117" s="2">
        <f t="shared" si="148"/>
        <v>82.184700845665958</v>
      </c>
      <c r="DP117" s="2">
        <f t="shared" si="148"/>
        <v>84.48473789868666</v>
      </c>
      <c r="DQ117" s="2">
        <f t="shared" si="148"/>
        <v>89.126130662020898</v>
      </c>
      <c r="DR117" s="2">
        <f t="shared" si="148"/>
        <v>84.577163414634157</v>
      </c>
      <c r="DS117" s="2">
        <f t="shared" si="148"/>
        <v>92.212435560054004</v>
      </c>
      <c r="DT117" s="2">
        <f t="shared" si="148"/>
        <v>88.918072334682876</v>
      </c>
      <c r="DU117" s="2">
        <f t="shared" si="148"/>
        <v>85.298834859411741</v>
      </c>
      <c r="DV117" s="2">
        <f t="shared" si="148"/>
        <v>80.560007852612486</v>
      </c>
      <c r="DW117" s="2">
        <f t="shared" si="148"/>
        <v>88.205674277660322</v>
      </c>
      <c r="DX117" s="2">
        <f t="shared" si="148"/>
        <v>82.595314709851564</v>
      </c>
      <c r="DY117" s="2">
        <f t="shared" si="148"/>
        <v>74.343918003565051</v>
      </c>
      <c r="EA117" s="2">
        <f t="shared" ref="EA117:EK159" si="152">CE$228*$B117+CE$229</f>
        <v>63.857143253861949</v>
      </c>
      <c r="EB117" s="2">
        <f t="shared" si="152"/>
        <v>66.53483962408373</v>
      </c>
      <c r="EC117" s="2">
        <f t="shared" si="152"/>
        <v>71.098639142181696</v>
      </c>
      <c r="ED117" s="2">
        <f t="shared" si="152"/>
        <v>68.516136840919529</v>
      </c>
      <c r="EE117" s="2">
        <f t="shared" si="151"/>
        <v>69.037211512311018</v>
      </c>
      <c r="EF117" s="2">
        <f t="shared" si="151"/>
        <v>69.373376649053441</v>
      </c>
      <c r="EG117" s="2">
        <f t="shared" si="151"/>
        <v>74.339567183635282</v>
      </c>
      <c r="EH117" s="2">
        <f t="shared" si="151"/>
        <v>68.207905754321089</v>
      </c>
      <c r="EI117" s="2">
        <f t="shared" si="151"/>
        <v>69.932917854235825</v>
      </c>
      <c r="EJ117" s="2">
        <f t="shared" si="151"/>
        <v>72.324582849757306</v>
      </c>
      <c r="EK117" s="2">
        <f t="shared" si="151"/>
        <v>70.454444609513416</v>
      </c>
      <c r="EL117" s="2">
        <f t="shared" si="151"/>
        <v>71.03156523858631</v>
      </c>
      <c r="EM117" s="2">
        <f t="shared" si="135"/>
        <v>73.891097874636685</v>
      </c>
      <c r="EN117" s="2">
        <f t="shared" si="135"/>
        <v>69.393015422925529</v>
      </c>
      <c r="EO117" s="2">
        <f t="shared" si="135"/>
        <v>69.988484942511079</v>
      </c>
      <c r="EQ117" s="2">
        <f t="shared" si="149"/>
        <v>63.540702931767328</v>
      </c>
      <c r="ER117" s="2">
        <f t="shared" si="149"/>
        <v>66.082371594509965</v>
      </c>
      <c r="ES117" s="2">
        <f t="shared" si="149"/>
        <v>70.552528895278698</v>
      </c>
      <c r="ET117" s="2">
        <f t="shared" si="149"/>
        <v>68.134874912921745</v>
      </c>
      <c r="EU117" s="2">
        <f t="shared" si="149"/>
        <v>68.934605685262895</v>
      </c>
      <c r="EV117" s="2">
        <f t="shared" si="149"/>
        <v>69.251279722684686</v>
      </c>
      <c r="EW117" s="2">
        <f t="shared" si="149"/>
        <v>73.512753357124467</v>
      </c>
      <c r="EX117" s="2">
        <f t="shared" si="149"/>
        <v>68.092817528890819</v>
      </c>
      <c r="EY117" s="2">
        <f t="shared" si="149"/>
        <v>69.683184245524288</v>
      </c>
      <c r="EZ117" s="2">
        <f t="shared" si="149"/>
        <v>71.849741393745362</v>
      </c>
      <c r="FA117" s="2">
        <f t="shared" si="149"/>
        <v>70.508364662449935</v>
      </c>
      <c r="FB117" s="2">
        <f t="shared" si="149"/>
        <v>71.176262904283121</v>
      </c>
      <c r="FC117" s="2">
        <f t="shared" si="149"/>
        <v>73.340991780158987</v>
      </c>
      <c r="FD117" s="2">
        <f t="shared" si="149"/>
        <v>69.279257159990664</v>
      </c>
      <c r="FE117" s="2">
        <f t="shared" si="149"/>
        <v>70.406938890508542</v>
      </c>
      <c r="FG117" s="2">
        <f t="shared" si="150"/>
        <v>0.98941893114953827</v>
      </c>
      <c r="FH117" s="2">
        <f t="shared" si="150"/>
        <v>0.98499936516041375</v>
      </c>
      <c r="FI117" s="2">
        <f t="shared" si="150"/>
        <v>0.98479494485552188</v>
      </c>
      <c r="FJ117" s="2">
        <f t="shared" si="150"/>
        <v>0.98622942840874717</v>
      </c>
      <c r="FK117" s="2">
        <f t="shared" si="150"/>
        <v>0.98645118876064075</v>
      </c>
      <c r="FL117" s="2">
        <f t="shared" si="150"/>
        <v>0.98401112306566219</v>
      </c>
      <c r="FM117" s="2">
        <f t="shared" si="150"/>
        <v>0.98420264406077773</v>
      </c>
      <c r="FN117" s="2">
        <f t="shared" si="150"/>
        <v>0.98466471277808643</v>
      </c>
      <c r="FO117" s="2">
        <f t="shared" si="150"/>
        <v>0.98394560982804613</v>
      </c>
      <c r="FP117" s="2">
        <f t="shared" si="150"/>
        <v>0.98277095486112098</v>
      </c>
      <c r="FQ117" s="2">
        <f t="shared" si="150"/>
        <v>0.98471130589708222</v>
      </c>
      <c r="FR117" s="2">
        <f t="shared" si="150"/>
        <v>0.98563373431713763</v>
      </c>
      <c r="FS117" s="2">
        <f t="shared" si="150"/>
        <v>0.98599487200094804</v>
      </c>
      <c r="FT117" s="2">
        <f t="shared" si="150"/>
        <v>0.98291688585696768</v>
      </c>
      <c r="FU117" s="2">
        <f t="shared" si="150"/>
        <v>0.98050107215278437</v>
      </c>
      <c r="FW117" s="2">
        <f t="shared" si="141"/>
        <v>3.0869617344586766E-3</v>
      </c>
      <c r="FX117" s="2">
        <f t="shared" si="141"/>
        <v>4.2743788487882651E-3</v>
      </c>
      <c r="FY117" s="2">
        <f t="shared" si="141"/>
        <v>3.424501273875486E-3</v>
      </c>
      <c r="FZ117" s="2">
        <f t="shared" si="141"/>
        <v>4.513397887769827E-3</v>
      </c>
      <c r="GA117" s="2">
        <f t="shared" si="141"/>
        <v>4.2500926787484407E-3</v>
      </c>
      <c r="GB117" s="2">
        <f t="shared" si="141"/>
        <v>4.2354439512152699E-3</v>
      </c>
      <c r="GC117" s="2">
        <f t="shared" si="141"/>
        <v>4.3377534564072078E-3</v>
      </c>
      <c r="GD117" s="2">
        <f t="shared" si="141"/>
        <v>4.8770624706425039E-3</v>
      </c>
      <c r="GE117" s="2">
        <f t="shared" si="141"/>
        <v>5.8436098267074235E-3</v>
      </c>
      <c r="GF117" s="2">
        <f t="shared" si="141"/>
        <v>5.5172077251180408E-3</v>
      </c>
      <c r="GG117" s="2">
        <f t="shared" si="141"/>
        <v>4.8751911438580636E-3</v>
      </c>
      <c r="GH117" s="2">
        <f t="shared" si="141"/>
        <v>4.3696877236164382E-3</v>
      </c>
      <c r="GI117" s="2">
        <f t="shared" si="141"/>
        <v>3.4624533249410154E-3</v>
      </c>
      <c r="GJ117" s="2">
        <f t="shared" si="141"/>
        <v>2.2027439090492452E-3</v>
      </c>
      <c r="GK117" s="2">
        <f t="shared" si="141"/>
        <v>1.8539959187687351E-3</v>
      </c>
      <c r="GM117" s="86">
        <f t="shared" si="142"/>
        <v>3.3824546683310903E-14</v>
      </c>
      <c r="GN117" s="86">
        <f t="shared" si="142"/>
        <v>3.604463352585736E-19</v>
      </c>
      <c r="GO117" s="86">
        <f t="shared" si="142"/>
        <v>3.0035141107468689E-15</v>
      </c>
      <c r="GP117" s="86">
        <f t="shared" si="142"/>
        <v>1.7732105461247492E-21</v>
      </c>
      <c r="GQ117" s="86">
        <f t="shared" si="142"/>
        <v>1.6477877597345358E-21</v>
      </c>
      <c r="GR117" s="86">
        <f t="shared" si="142"/>
        <v>9.0939330385934263E-25</v>
      </c>
      <c r="GS117" s="86">
        <f t="shared" si="142"/>
        <v>3.8312935800702414E-23</v>
      </c>
      <c r="GT117" s="86">
        <f t="shared" si="142"/>
        <v>1.7790442907028455E-27</v>
      </c>
      <c r="GU117" s="86">
        <f t="shared" si="142"/>
        <v>2.4494105900579954E-25</v>
      </c>
      <c r="GV117" s="86">
        <f t="shared" si="142"/>
        <v>1.3094420360222599E-27</v>
      </c>
      <c r="GW117" s="86">
        <f t="shared" si="142"/>
        <v>1.6301804529257695E-29</v>
      </c>
      <c r="GX117" s="86">
        <f t="shared" si="142"/>
        <v>3.4756098495458664E-38</v>
      </c>
      <c r="GY117" s="86">
        <f t="shared" si="142"/>
        <v>6.1857641637488649E-37</v>
      </c>
      <c r="GZ117" s="86">
        <f t="shared" si="142"/>
        <v>1.3313792063418817E-28</v>
      </c>
      <c r="HA117" s="86">
        <f t="shared" si="142"/>
        <v>7.9609634900273096E-39</v>
      </c>
      <c r="HC117" s="86">
        <f t="shared" si="73"/>
        <v>0.32411889368419705</v>
      </c>
      <c r="HD117" s="86">
        <f t="shared" si="73"/>
        <v>0.15922325010167168</v>
      </c>
      <c r="HE117" s="86">
        <f t="shared" si="73"/>
        <v>0.36599994545623804</v>
      </c>
      <c r="HF117" s="86">
        <f t="shared" si="73"/>
        <v>0.14625487992844105</v>
      </c>
      <c r="HG117" s="86">
        <f t="shared" si="73"/>
        <v>7.9468329900199003E-2</v>
      </c>
      <c r="HH117" s="86">
        <f t="shared" si="73"/>
        <v>4.4864122532571715E-2</v>
      </c>
      <c r="HI117" s="86">
        <f t="shared" si="138"/>
        <v>3.5475906760355579E-2</v>
      </c>
      <c r="HJ117" s="86">
        <f t="shared" si="138"/>
        <v>7.655398444768014E-3</v>
      </c>
      <c r="HK117" s="86">
        <f t="shared" si="138"/>
        <v>4.5705010083465251E-3</v>
      </c>
      <c r="HL117" s="86">
        <f t="shared" si="138"/>
        <v>7.6410958734762563E-3</v>
      </c>
      <c r="HM117" s="86">
        <f t="shared" si="138"/>
        <v>1.3143346081769895E-2</v>
      </c>
      <c r="HN117" s="86">
        <f t="shared" si="138"/>
        <v>1.0419197829115131E-2</v>
      </c>
      <c r="HO117" s="86">
        <f t="shared" si="138"/>
        <v>6.4452035837107097E-2</v>
      </c>
      <c r="HP117" s="86">
        <f t="shared" si="138"/>
        <v>8.7703837423327186E-2</v>
      </c>
      <c r="HQ117" s="86">
        <f t="shared" si="138"/>
        <v>2.0407967862467721E-2</v>
      </c>
      <c r="HS117" s="86">
        <f t="shared" si="143"/>
        <v>5.9860994250680756E-10</v>
      </c>
      <c r="HT117" s="86">
        <f t="shared" si="143"/>
        <v>1.5536387940730631E-10</v>
      </c>
      <c r="HU117" s="86">
        <f t="shared" si="143"/>
        <v>8.6824539299307201E-12</v>
      </c>
      <c r="HV117" s="86">
        <f t="shared" si="143"/>
        <v>5.049000261650215E-11</v>
      </c>
      <c r="HW117" s="86">
        <f t="shared" si="143"/>
        <v>4.1095938733756579E-11</v>
      </c>
      <c r="HX117" s="86">
        <f t="shared" si="143"/>
        <v>2.8797630757149579E-12</v>
      </c>
      <c r="HY117" s="86">
        <f t="shared" si="143"/>
        <v>1.9595598836168729E-11</v>
      </c>
      <c r="HZ117" s="86">
        <f t="shared" si="143"/>
        <v>1.5797433058319229E-11</v>
      </c>
      <c r="IA117" s="86">
        <f t="shared" si="143"/>
        <v>4.9080467710370139E-11</v>
      </c>
      <c r="IB117" s="86">
        <f t="shared" si="143"/>
        <v>1.2724264659883886E-11</v>
      </c>
      <c r="IC117" s="86">
        <f t="shared" si="143"/>
        <v>4.5306619421943295E-11</v>
      </c>
      <c r="ID117" s="86">
        <f t="shared" si="143"/>
        <v>5.3932253260835583E-12</v>
      </c>
      <c r="IE117" s="86">
        <f t="shared" si="143"/>
        <v>3.1867828958112425E-12</v>
      </c>
      <c r="IF117" s="86">
        <f t="shared" si="143"/>
        <v>1.6371408464580713E-10</v>
      </c>
      <c r="IG117" s="86">
        <f t="shared" si="143"/>
        <v>2.044318033810505E-8</v>
      </c>
      <c r="II117" s="86">
        <f t="shared" si="144"/>
        <v>1.5031430323544131E-77</v>
      </c>
      <c r="IJ117" s="86">
        <f t="shared" si="144"/>
        <v>8.4294237337086119E-91</v>
      </c>
      <c r="IK117" s="86">
        <f t="shared" si="144"/>
        <v>1.9239359404148655E-93</v>
      </c>
      <c r="IL117" s="86">
        <f t="shared" si="144"/>
        <v>1.6902466238763305E-93</v>
      </c>
      <c r="IM117" s="86">
        <f t="shared" si="144"/>
        <v>1.6680867614242041E-98</v>
      </c>
      <c r="IN117" s="86">
        <f t="shared" si="144"/>
        <v>1.0506205539126479E-105</v>
      </c>
      <c r="IO117" s="86">
        <f t="shared" si="144"/>
        <v>2.5975323964169544E-98</v>
      </c>
      <c r="IP117" s="86">
        <f t="shared" si="144"/>
        <v>1.515043242047072E-99</v>
      </c>
      <c r="IQ117" s="86">
        <f t="shared" si="144"/>
        <v>3.4166110983144465E-95</v>
      </c>
      <c r="IR117" s="86">
        <f t="shared" si="144"/>
        <v>1.7690651284730151E-99</v>
      </c>
      <c r="IS117" s="86">
        <f t="shared" si="144"/>
        <v>1.9547348381469384E-92</v>
      </c>
      <c r="IT117" s="86">
        <f t="shared" si="144"/>
        <v>2.2338036722200426E-101</v>
      </c>
      <c r="IU117" s="86">
        <f t="shared" si="144"/>
        <v>9.2428998817515304E-101</v>
      </c>
      <c r="IV117" s="86">
        <f t="shared" si="144"/>
        <v>7.4567995012672724E-44</v>
      </c>
      <c r="IW117" s="86">
        <f t="shared" si="144"/>
        <v>4.1051373450583349E-29</v>
      </c>
      <c r="IY117" s="86">
        <f t="shared" si="145"/>
        <v>0.3241188942828408</v>
      </c>
      <c r="IZ117" s="86">
        <f t="shared" si="145"/>
        <v>0.15922325025703557</v>
      </c>
      <c r="JA117" s="86">
        <f t="shared" si="145"/>
        <v>0.36599994546492348</v>
      </c>
      <c r="JB117" s="86">
        <f t="shared" si="145"/>
        <v>0.14625487997893105</v>
      </c>
      <c r="JC117" s="86">
        <f t="shared" si="145"/>
        <v>7.9468329941294935E-2</v>
      </c>
      <c r="JD117" s="86">
        <f t="shared" si="145"/>
        <v>4.4864122535451481E-2</v>
      </c>
      <c r="JE117" s="86">
        <f t="shared" si="145"/>
        <v>3.5475906779951175E-2</v>
      </c>
      <c r="JF117" s="86">
        <f t="shared" si="145"/>
        <v>7.6553984605654468E-3</v>
      </c>
      <c r="JG117" s="86">
        <f t="shared" si="145"/>
        <v>4.5705010574269931E-3</v>
      </c>
      <c r="JH117" s="86">
        <f t="shared" si="145"/>
        <v>7.6410958862005206E-3</v>
      </c>
      <c r="JI117" s="86">
        <f t="shared" si="145"/>
        <v>1.3143346127076514E-2</v>
      </c>
      <c r="JJ117" s="86">
        <f t="shared" si="145"/>
        <v>1.0419197834508356E-2</v>
      </c>
      <c r="JK117" s="86">
        <f t="shared" si="145"/>
        <v>6.4452035840293881E-2</v>
      </c>
      <c r="JL117" s="86">
        <f t="shared" si="145"/>
        <v>8.770383758704127E-2</v>
      </c>
      <c r="JM117" s="86">
        <f t="shared" si="145"/>
        <v>2.0407988305648061E-2</v>
      </c>
    </row>
    <row r="118" spans="2:273" x14ac:dyDescent="0.25">
      <c r="B118" s="2">
        <v>91</v>
      </c>
      <c r="C118" s="37">
        <v>83.528999999999996</v>
      </c>
      <c r="D118" s="37">
        <v>68.531999999999996</v>
      </c>
      <c r="E118" s="37">
        <v>92.778000000000006</v>
      </c>
      <c r="F118" s="37">
        <v>69.757999999999996</v>
      </c>
      <c r="G118" s="37">
        <v>67.822999999999993</v>
      </c>
      <c r="H118" s="37">
        <v>68.483999999999995</v>
      </c>
      <c r="I118" s="37">
        <v>74.483999999999995</v>
      </c>
      <c r="J118" s="37">
        <v>67.822999999999993</v>
      </c>
      <c r="K118" s="37">
        <v>70.064999999999998</v>
      </c>
      <c r="L118" s="37">
        <v>72.838999999999999</v>
      </c>
      <c r="M118" s="37">
        <v>71.468000000000004</v>
      </c>
      <c r="N118" s="37">
        <v>70.290000000000006</v>
      </c>
      <c r="O118" s="37">
        <v>74.225999999999999</v>
      </c>
      <c r="P118" s="37">
        <v>69.968000000000004</v>
      </c>
      <c r="Q118" s="37">
        <v>68.016000000000005</v>
      </c>
      <c r="S118" s="4">
        <f t="shared" si="146"/>
        <v>84.202704526388644</v>
      </c>
      <c r="T118" s="4">
        <f t="shared" si="146"/>
        <v>73.465167461836202</v>
      </c>
      <c r="U118" s="4">
        <f t="shared" si="146"/>
        <v>96.610457911894045</v>
      </c>
      <c r="V118" s="4">
        <f t="shared" si="146"/>
        <v>74.272231300696603</v>
      </c>
      <c r="W118" s="4">
        <f t="shared" si="146"/>
        <v>71.331279302100626</v>
      </c>
      <c r="X118" s="4">
        <f t="shared" si="146"/>
        <v>70.362945143575956</v>
      </c>
      <c r="Y118" s="4">
        <f t="shared" si="146"/>
        <v>74.982027686696554</v>
      </c>
      <c r="Z118" s="4">
        <f t="shared" si="146"/>
        <v>68.413193700835151</v>
      </c>
      <c r="AA118" s="4">
        <f t="shared" si="146"/>
        <v>70.163745017237659</v>
      </c>
      <c r="AB118" s="4">
        <f t="shared" si="146"/>
        <v>72.48985785778801</v>
      </c>
      <c r="AC118" s="4">
        <f t="shared" si="146"/>
        <v>70.719810799520474</v>
      </c>
      <c r="AD118" s="4">
        <f t="shared" si="146"/>
        <v>71.150290527189199</v>
      </c>
      <c r="AE118" s="4">
        <f t="shared" si="146"/>
        <v>75.358557927950372</v>
      </c>
      <c r="AF118" s="4">
        <f t="shared" si="146"/>
        <v>71.679824866569689</v>
      </c>
      <c r="AG118" s="4">
        <f t="shared" si="146"/>
        <v>70.181810048236088</v>
      </c>
      <c r="AI118" s="4">
        <f t="shared" si="147"/>
        <v>-0.6737045263886472</v>
      </c>
      <c r="AJ118" s="4">
        <f t="shared" si="147"/>
        <v>-4.9331674618362058</v>
      </c>
      <c r="AK118" s="4">
        <f t="shared" si="147"/>
        <v>-3.8324579118940392</v>
      </c>
      <c r="AL118" s="4">
        <f t="shared" si="147"/>
        <v>-4.5142313006966077</v>
      </c>
      <c r="AM118" s="4">
        <f t="shared" si="147"/>
        <v>-3.5082793021006324</v>
      </c>
      <c r="AN118" s="4">
        <f t="shared" si="147"/>
        <v>-1.8789451435759617</v>
      </c>
      <c r="AO118" s="4">
        <f t="shared" si="147"/>
        <v>-0.49802768669655961</v>
      </c>
      <c r="AP118" s="4">
        <f t="shared" si="147"/>
        <v>-0.5901937008351581</v>
      </c>
      <c r="AQ118" s="4">
        <f t="shared" si="147"/>
        <v>-9.8745017237661159E-2</v>
      </c>
      <c r="AR118" s="4">
        <f t="shared" si="147"/>
        <v>0.34914214221198847</v>
      </c>
      <c r="AS118" s="4">
        <f t="shared" si="147"/>
        <v>0.74818920047952986</v>
      </c>
      <c r="AT118" s="4">
        <f t="shared" si="147"/>
        <v>-0.86029052718919274</v>
      </c>
      <c r="AU118" s="4">
        <f t="shared" si="147"/>
        <v>-1.1325579279503728</v>
      </c>
      <c r="AV118" s="4">
        <f t="shared" si="147"/>
        <v>-1.7118248665696854</v>
      </c>
      <c r="AW118" s="4">
        <f t="shared" si="147"/>
        <v>-2.1658100482360823</v>
      </c>
      <c r="AY118" s="2">
        <f t="shared" si="139"/>
        <v>63.900919354475576</v>
      </c>
      <c r="AZ118" s="2">
        <f t="shared" si="139"/>
        <v>66.627475926503791</v>
      </c>
      <c r="BA118" s="2">
        <f t="shared" si="139"/>
        <v>71.145573567779195</v>
      </c>
      <c r="BB118" s="2">
        <f t="shared" si="139"/>
        <v>68.45785982163072</v>
      </c>
      <c r="BC118" s="2">
        <f t="shared" si="139"/>
        <v>69.056140183501569</v>
      </c>
      <c r="BD118" s="2">
        <f t="shared" si="139"/>
        <v>69.432422718952893</v>
      </c>
      <c r="BE118" s="2">
        <f t="shared" si="139"/>
        <v>74.308632393068436</v>
      </c>
      <c r="BF118" s="2">
        <f t="shared" si="139"/>
        <v>68.330413011823623</v>
      </c>
      <c r="BG118" s="2">
        <f t="shared" si="139"/>
        <v>70.121093707188933</v>
      </c>
      <c r="BH118" s="2">
        <f t="shared" si="139"/>
        <v>72.40984579730096</v>
      </c>
      <c r="BI118" s="2">
        <f t="shared" si="139"/>
        <v>70.547219566317395</v>
      </c>
      <c r="BJ118" s="2">
        <f t="shared" si="139"/>
        <v>71.035497029719949</v>
      </c>
      <c r="BK118" s="2">
        <f t="shared" si="139"/>
        <v>73.913127216472219</v>
      </c>
      <c r="BL118" s="2">
        <f t="shared" si="139"/>
        <v>69.505889115423543</v>
      </c>
      <c r="BM118" s="2">
        <f t="shared" si="139"/>
        <v>70.012183433522182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67.822999999999993</v>
      </c>
      <c r="CM118" s="2">
        <f t="shared" si="140"/>
        <v>70.064999999999998</v>
      </c>
      <c r="CN118" s="2">
        <f t="shared" si="140"/>
        <v>72.838999999999999</v>
      </c>
      <c r="CO118" s="2">
        <f t="shared" si="140"/>
        <v>71.468000000000004</v>
      </c>
      <c r="CP118" s="2">
        <f t="shared" si="140"/>
        <v>70.290000000000006</v>
      </c>
      <c r="CQ118" s="2" t="str">
        <f t="shared" si="140"/>
        <v/>
      </c>
      <c r="CR118" s="2" t="str">
        <f t="shared" si="140"/>
        <v/>
      </c>
      <c r="CS118" s="2">
        <f t="shared" si="140"/>
        <v>68.016000000000005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67.822999999999993</v>
      </c>
      <c r="DC118" s="2">
        <f t="shared" si="118"/>
        <v>70.064999999999998</v>
      </c>
      <c r="DD118" s="2">
        <f t="shared" si="119"/>
        <v>72.838999999999999</v>
      </c>
      <c r="DE118" s="2">
        <f t="shared" si="120"/>
        <v>71.468000000000004</v>
      </c>
      <c r="DF118" s="2">
        <f t="shared" si="121"/>
        <v>70.290000000000006</v>
      </c>
      <c r="DG118" s="2" t="str">
        <f t="shared" si="122"/>
        <v/>
      </c>
      <c r="DH118" s="2" t="str">
        <f t="shared" si="123"/>
        <v/>
      </c>
      <c r="DI118" s="2">
        <f t="shared" si="124"/>
        <v>68.016000000000005</v>
      </c>
      <c r="DK118" s="2">
        <f t="shared" si="148"/>
        <v>79.375528222996508</v>
      </c>
      <c r="DL118" s="2">
        <f t="shared" si="148"/>
        <v>83.924351404409535</v>
      </c>
      <c r="DM118" s="2">
        <f t="shared" si="148"/>
        <v>86.47827984496125</v>
      </c>
      <c r="DN118" s="2">
        <f t="shared" si="148"/>
        <v>76.065974630021103</v>
      </c>
      <c r="DO118" s="2">
        <f t="shared" si="148"/>
        <v>82.203957716701893</v>
      </c>
      <c r="DP118" s="2">
        <f t="shared" si="148"/>
        <v>84.537231988742946</v>
      </c>
      <c r="DQ118" s="2">
        <f t="shared" si="148"/>
        <v>89.108521777003475</v>
      </c>
      <c r="DR118" s="2">
        <f t="shared" si="148"/>
        <v>84.622589024390265</v>
      </c>
      <c r="DS118" s="2">
        <f t="shared" si="148"/>
        <v>92.354119973009475</v>
      </c>
      <c r="DT118" s="2">
        <f t="shared" si="148"/>
        <v>89.013526990553316</v>
      </c>
      <c r="DU118" s="2">
        <f t="shared" si="148"/>
        <v>85.363860303054892</v>
      </c>
      <c r="DV118" s="2">
        <f t="shared" si="148"/>
        <v>80.544513440048306</v>
      </c>
      <c r="DW118" s="2">
        <f t="shared" si="148"/>
        <v>88.246061028893592</v>
      </c>
      <c r="DX118" s="2">
        <f t="shared" si="148"/>
        <v>82.662613697705822</v>
      </c>
      <c r="DY118" s="2">
        <f t="shared" si="148"/>
        <v>74.324693404634573</v>
      </c>
      <c r="EA118" s="2">
        <f t="shared" si="152"/>
        <v>63.751025100455394</v>
      </c>
      <c r="EB118" s="2">
        <f t="shared" si="152"/>
        <v>66.389285203929717</v>
      </c>
      <c r="EC118" s="2">
        <f t="shared" si="152"/>
        <v>70.93165681639087</v>
      </c>
      <c r="ED118" s="2">
        <f t="shared" si="152"/>
        <v>68.362794879428407</v>
      </c>
      <c r="EE118" s="2">
        <f t="shared" si="151"/>
        <v>68.891906224833306</v>
      </c>
      <c r="EF118" s="2">
        <f t="shared" si="151"/>
        <v>69.209131460615197</v>
      </c>
      <c r="EG118" s="2">
        <f t="shared" si="151"/>
        <v>74.095764105220951</v>
      </c>
      <c r="EH118" s="2">
        <f t="shared" si="151"/>
        <v>68.099590938189067</v>
      </c>
      <c r="EI118" s="2">
        <f t="shared" si="151"/>
        <v>69.791778989392611</v>
      </c>
      <c r="EJ118" s="2">
        <f t="shared" si="151"/>
        <v>72.147119856509789</v>
      </c>
      <c r="EK118" s="2">
        <f t="shared" si="151"/>
        <v>70.33714104197901</v>
      </c>
      <c r="EL118" s="2">
        <f t="shared" si="151"/>
        <v>70.908426846482485</v>
      </c>
      <c r="EM118" s="2">
        <f t="shared" si="135"/>
        <v>73.729462945054706</v>
      </c>
      <c r="EN118" s="2">
        <f t="shared" si="135"/>
        <v>69.297607888183791</v>
      </c>
      <c r="EO118" s="2">
        <f t="shared" si="135"/>
        <v>69.933161315177756</v>
      </c>
      <c r="EQ118" s="2">
        <f t="shared" si="149"/>
        <v>63.44855801668151</v>
      </c>
      <c r="ER118" s="2">
        <f t="shared" si="149"/>
        <v>65.958311775427632</v>
      </c>
      <c r="ES118" s="2">
        <f t="shared" si="149"/>
        <v>70.40954927986445</v>
      </c>
      <c r="ET118" s="2">
        <f t="shared" si="149"/>
        <v>67.999730596338111</v>
      </c>
      <c r="EU118" s="2">
        <f t="shared" si="149"/>
        <v>68.79424986449321</v>
      </c>
      <c r="EV118" s="2">
        <f t="shared" si="149"/>
        <v>69.09314196517667</v>
      </c>
      <c r="EW118" s="2">
        <f t="shared" si="149"/>
        <v>73.311840016923597</v>
      </c>
      <c r="EX118" s="2">
        <f t="shared" si="149"/>
        <v>67.991087176440956</v>
      </c>
      <c r="EY118" s="2">
        <f t="shared" si="149"/>
        <v>69.556701074168785</v>
      </c>
      <c r="EZ118" s="2">
        <f t="shared" si="149"/>
        <v>71.700635065254843</v>
      </c>
      <c r="FA118" s="2">
        <f t="shared" si="149"/>
        <v>70.388030593870226</v>
      </c>
      <c r="FB118" s="2">
        <f t="shared" si="149"/>
        <v>71.04551500072364</v>
      </c>
      <c r="FC118" s="2">
        <f t="shared" si="149"/>
        <v>73.207092543785777</v>
      </c>
      <c r="FD118" s="2">
        <f t="shared" si="149"/>
        <v>69.19042112627568</v>
      </c>
      <c r="FE118" s="2">
        <f t="shared" si="149"/>
        <v>70.322956163128595</v>
      </c>
      <c r="FG118" s="2">
        <f t="shared" si="150"/>
        <v>0.99034095776101783</v>
      </c>
      <c r="FH118" s="2">
        <f t="shared" si="150"/>
        <v>0.98630117744539902</v>
      </c>
      <c r="FI118" s="2">
        <f t="shared" si="150"/>
        <v>0.98611424742402387</v>
      </c>
      <c r="FJ118" s="2">
        <f t="shared" si="150"/>
        <v>0.98742585384169113</v>
      </c>
      <c r="FK118" s="2">
        <f t="shared" si="150"/>
        <v>0.98762858872957349</v>
      </c>
      <c r="FL118" s="2">
        <f t="shared" si="150"/>
        <v>0.98539742732862701</v>
      </c>
      <c r="FM118" s="2">
        <f t="shared" si="150"/>
        <v>0.98557258610136533</v>
      </c>
      <c r="FN118" s="2">
        <f t="shared" si="150"/>
        <v>0.98599515454410325</v>
      </c>
      <c r="FO118" s="2">
        <f t="shared" si="150"/>
        <v>0.98533750972959167</v>
      </c>
      <c r="FP118" s="2">
        <f t="shared" si="150"/>
        <v>0.98426306737610758</v>
      </c>
      <c r="FQ118" s="2">
        <f t="shared" si="150"/>
        <v>0.9860377627073621</v>
      </c>
      <c r="FR118" s="2">
        <f t="shared" si="150"/>
        <v>0.98688122685435309</v>
      </c>
      <c r="FS118" s="2">
        <f t="shared" si="150"/>
        <v>0.98721141208835395</v>
      </c>
      <c r="FT118" s="2">
        <f t="shared" si="150"/>
        <v>0.98439656075152249</v>
      </c>
      <c r="FU118" s="2">
        <f t="shared" si="150"/>
        <v>0.98218620341835783</v>
      </c>
      <c r="FW118" s="2">
        <f t="shared" si="141"/>
        <v>3.3837784620347261E-3</v>
      </c>
      <c r="FX118" s="2">
        <f t="shared" si="141"/>
        <v>4.6848312586071413E-3</v>
      </c>
      <c r="FY118" s="2">
        <f t="shared" si="141"/>
        <v>3.7536508118823919E-3</v>
      </c>
      <c r="FZ118" s="2">
        <f t="shared" si="141"/>
        <v>4.9466883662818593E-3</v>
      </c>
      <c r="GA118" s="2">
        <f t="shared" si="141"/>
        <v>4.6582238897720429E-3</v>
      </c>
      <c r="GB118" s="2">
        <f t="shared" si="141"/>
        <v>4.6421750208355105E-3</v>
      </c>
      <c r="GC118" s="2">
        <f t="shared" si="141"/>
        <v>4.7542624328861813E-3</v>
      </c>
      <c r="GD118" s="2">
        <f t="shared" si="141"/>
        <v>5.3450776398921481E-3</v>
      </c>
      <c r="GE118" s="2">
        <f t="shared" si="141"/>
        <v>6.4037804324327263E-3</v>
      </c>
      <c r="GF118" s="2">
        <f t="shared" si="141"/>
        <v>6.0462795985112595E-3</v>
      </c>
      <c r="GG118" s="2">
        <f t="shared" si="141"/>
        <v>5.3430277000758716E-3</v>
      </c>
      <c r="GH118" s="2">
        <f t="shared" si="141"/>
        <v>4.789248263584036E-3</v>
      </c>
      <c r="GI118" s="2">
        <f t="shared" si="141"/>
        <v>3.7952367723695711E-3</v>
      </c>
      <c r="GJ118" s="2">
        <f t="shared" si="141"/>
        <v>2.4147474936487682E-3</v>
      </c>
      <c r="GK118" s="2">
        <f t="shared" si="141"/>
        <v>2.0325025465681552E-3</v>
      </c>
      <c r="GM118" s="86">
        <f t="shared" si="142"/>
        <v>3.1975800210777601E-15</v>
      </c>
      <c r="GN118" s="86">
        <f t="shared" si="142"/>
        <v>1.4092289268426401E-20</v>
      </c>
      <c r="GO118" s="86">
        <f t="shared" si="142"/>
        <v>2.3723402193987442E-16</v>
      </c>
      <c r="GP118" s="86">
        <f t="shared" si="142"/>
        <v>4.7627743097624346E-23</v>
      </c>
      <c r="GQ118" s="86">
        <f t="shared" si="142"/>
        <v>4.3696724308608363E-23</v>
      </c>
      <c r="GR118" s="86">
        <f t="shared" si="142"/>
        <v>1.3900475856729498E-26</v>
      </c>
      <c r="GS118" s="86">
        <f t="shared" si="142"/>
        <v>7.9520284770116884E-25</v>
      </c>
      <c r="GT118" s="86">
        <f t="shared" si="142"/>
        <v>1.8512426048801025E-29</v>
      </c>
      <c r="GU118" s="86">
        <f t="shared" si="142"/>
        <v>3.7221994269768729E-27</v>
      </c>
      <c r="GV118" s="86">
        <f t="shared" si="142"/>
        <v>1.197398152454897E-29</v>
      </c>
      <c r="GW118" s="86">
        <f t="shared" si="142"/>
        <v>1.1090190642367622E-31</v>
      </c>
      <c r="GX118" s="86">
        <f t="shared" si="142"/>
        <v>5.0909889523649236E-41</v>
      </c>
      <c r="GY118" s="86">
        <f t="shared" si="142"/>
        <v>9.4125505211826978E-40</v>
      </c>
      <c r="GZ118" s="86">
        <f t="shared" si="142"/>
        <v>1.0560798349962827E-30</v>
      </c>
      <c r="HA118" s="86">
        <f t="shared" si="142"/>
        <v>1.3407587017944124E-41</v>
      </c>
      <c r="HC118" s="86">
        <f t="shared" si="73"/>
        <v>0.22760655082662043</v>
      </c>
      <c r="HD118" s="86">
        <f t="shared" si="73"/>
        <v>8.3563373325981016E-2</v>
      </c>
      <c r="HE118" s="86">
        <f t="shared" si="73"/>
        <v>0.25515393112654028</v>
      </c>
      <c r="HF118" s="86">
        <f t="shared" si="73"/>
        <v>7.3957694098169852E-2</v>
      </c>
      <c r="HG118" s="86">
        <f t="shared" si="73"/>
        <v>3.2755549535806214E-2</v>
      </c>
      <c r="HH118" s="86">
        <f t="shared" si="73"/>
        <v>1.409318396109293E-2</v>
      </c>
      <c r="HI118" s="86">
        <f t="shared" si="138"/>
        <v>1.0802813416467025E-2</v>
      </c>
      <c r="HJ118" s="86">
        <f t="shared" si="138"/>
        <v>1.6257032248350001E-3</v>
      </c>
      <c r="HK118" s="86">
        <f t="shared" si="138"/>
        <v>8.7805713352656167E-4</v>
      </c>
      <c r="HL118" s="86">
        <f t="shared" si="138"/>
        <v>1.5773490567905499E-3</v>
      </c>
      <c r="HM118" s="86">
        <f t="shared" si="138"/>
        <v>2.9852902371723254E-3</v>
      </c>
      <c r="HN118" s="86">
        <f t="shared" si="138"/>
        <v>1.9568817576020659E-3</v>
      </c>
      <c r="HO118" s="86">
        <f t="shared" si="138"/>
        <v>2.0105891089298403E-2</v>
      </c>
      <c r="HP118" s="86">
        <f t="shared" si="138"/>
        <v>3.3042148489895319E-2</v>
      </c>
      <c r="HQ118" s="86">
        <f t="shared" si="138"/>
        <v>4.7693348097691129E-3</v>
      </c>
      <c r="HS118" s="86">
        <f t="shared" si="143"/>
        <v>1.764904188234899E-9</v>
      </c>
      <c r="HT118" s="86">
        <f t="shared" si="143"/>
        <v>5.5903351930123085E-10</v>
      </c>
      <c r="HU118" s="86">
        <f t="shared" si="143"/>
        <v>3.2818582948072004E-11</v>
      </c>
      <c r="HV118" s="86">
        <f t="shared" si="143"/>
        <v>1.9400923309202418E-10</v>
      </c>
      <c r="HW118" s="86">
        <f t="shared" si="143"/>
        <v>1.6221370039719248E-10</v>
      </c>
      <c r="HX118" s="86">
        <f t="shared" si="143"/>
        <v>1.2932610305506905E-11</v>
      </c>
      <c r="HY118" s="86">
        <f t="shared" si="143"/>
        <v>7.9373697747726297E-11</v>
      </c>
      <c r="HZ118" s="86">
        <f t="shared" si="143"/>
        <v>6.7002725160457766E-11</v>
      </c>
      <c r="IA118" s="86">
        <f t="shared" si="143"/>
        <v>2.0443567494641031E-10</v>
      </c>
      <c r="IB118" s="86">
        <f t="shared" si="143"/>
        <v>5.617886187179714E-11</v>
      </c>
      <c r="IC118" s="86">
        <f t="shared" si="143"/>
        <v>1.7667308189035339E-10</v>
      </c>
      <c r="ID118" s="86">
        <f t="shared" si="143"/>
        <v>2.3243643901661633E-11</v>
      </c>
      <c r="IE118" s="86">
        <f t="shared" si="143"/>
        <v>1.3077572377364719E-11</v>
      </c>
      <c r="IF118" s="86">
        <f t="shared" si="143"/>
        <v>5.0595024937049123E-10</v>
      </c>
      <c r="IG118" s="86">
        <f t="shared" si="143"/>
        <v>4.7307388955194488E-8</v>
      </c>
      <c r="II118" s="86">
        <f t="shared" si="144"/>
        <v>3.7195056334485072E-75</v>
      </c>
      <c r="IJ118" s="86">
        <f t="shared" si="144"/>
        <v>8.0235749628312207E-88</v>
      </c>
      <c r="IK118" s="86">
        <f t="shared" si="144"/>
        <v>1.7050980062515538E-90</v>
      </c>
      <c r="IL118" s="86">
        <f t="shared" si="144"/>
        <v>2.1257867627701101E-90</v>
      </c>
      <c r="IM118" s="86">
        <f t="shared" si="144"/>
        <v>2.8507668501618129E-95</v>
      </c>
      <c r="IN118" s="86">
        <f t="shared" si="144"/>
        <v>3.1082908519268797E-102</v>
      </c>
      <c r="IO118" s="86">
        <f t="shared" si="144"/>
        <v>4.4972347901554867E-95</v>
      </c>
      <c r="IP118" s="86">
        <f t="shared" si="144"/>
        <v>3.4052905226189344E-96</v>
      </c>
      <c r="IQ118" s="86">
        <f t="shared" si="144"/>
        <v>7.0551513782879516E-92</v>
      </c>
      <c r="IR118" s="86">
        <f t="shared" si="144"/>
        <v>4.7467321864931989E-96</v>
      </c>
      <c r="IS118" s="86">
        <f t="shared" si="144"/>
        <v>2.5060984733333327E-89</v>
      </c>
      <c r="IT118" s="86">
        <f t="shared" si="144"/>
        <v>4.9510485965659544E-98</v>
      </c>
      <c r="IU118" s="86">
        <f t="shared" si="144"/>
        <v>1.4278712720099284E-97</v>
      </c>
      <c r="IV118" s="86">
        <f t="shared" si="144"/>
        <v>1.3524470233417031E-42</v>
      </c>
      <c r="IW118" s="86">
        <f t="shared" si="144"/>
        <v>2.5798909057599435E-28</v>
      </c>
      <c r="IY118" s="86">
        <f t="shared" si="145"/>
        <v>0.22760655259152782</v>
      </c>
      <c r="IZ118" s="86">
        <f t="shared" si="145"/>
        <v>8.356337388501453E-2</v>
      </c>
      <c r="JA118" s="86">
        <f t="shared" si="145"/>
        <v>0.25515393115935908</v>
      </c>
      <c r="JB118" s="86">
        <f t="shared" si="145"/>
        <v>7.3957694292179091E-2</v>
      </c>
      <c r="JC118" s="86">
        <f t="shared" si="145"/>
        <v>3.2755549698019915E-2</v>
      </c>
      <c r="JD118" s="86">
        <f t="shared" si="145"/>
        <v>1.4093183974025539E-2</v>
      </c>
      <c r="JE118" s="86">
        <f t="shared" si="145"/>
        <v>1.0802813495840724E-2</v>
      </c>
      <c r="JF118" s="86">
        <f t="shared" si="145"/>
        <v>1.6257032918377253E-3</v>
      </c>
      <c r="JG118" s="86">
        <f t="shared" si="145"/>
        <v>8.7805733796223666E-4</v>
      </c>
      <c r="JH118" s="86">
        <f t="shared" si="145"/>
        <v>1.5773491129694118E-3</v>
      </c>
      <c r="JI118" s="86">
        <f t="shared" si="145"/>
        <v>2.9852904138454074E-3</v>
      </c>
      <c r="JJ118" s="86">
        <f t="shared" si="145"/>
        <v>1.9568817808457099E-3</v>
      </c>
      <c r="JK118" s="86">
        <f t="shared" si="145"/>
        <v>2.0105891102375976E-2</v>
      </c>
      <c r="JL118" s="86">
        <f t="shared" si="145"/>
        <v>3.3042148995845566E-2</v>
      </c>
      <c r="JM118" s="86">
        <f t="shared" si="145"/>
        <v>4.7693821171580679E-3</v>
      </c>
    </row>
    <row r="119" spans="2:273" x14ac:dyDescent="0.25">
      <c r="B119" s="2">
        <v>92</v>
      </c>
      <c r="C119" s="37">
        <v>71.015000000000001</v>
      </c>
      <c r="D119" s="37">
        <v>66.435000000000002</v>
      </c>
      <c r="E119" s="37">
        <v>77.762</v>
      </c>
      <c r="F119" s="37">
        <v>68</v>
      </c>
      <c r="G119" s="37">
        <v>68.564999999999998</v>
      </c>
      <c r="H119" s="37">
        <v>68.322999999999993</v>
      </c>
      <c r="I119" s="37">
        <v>74.677000000000007</v>
      </c>
      <c r="J119" s="37">
        <v>66.935000000000002</v>
      </c>
      <c r="K119" s="37">
        <v>69.725999999999999</v>
      </c>
      <c r="L119" s="37">
        <v>73.031999999999996</v>
      </c>
      <c r="M119" s="37">
        <v>70.322999999999993</v>
      </c>
      <c r="N119" s="37">
        <v>68.870999999999995</v>
      </c>
      <c r="O119" s="37">
        <v>74.048000000000002</v>
      </c>
      <c r="P119" s="37">
        <v>68.762</v>
      </c>
      <c r="Q119" s="37">
        <v>68.524000000000001</v>
      </c>
      <c r="S119" s="4">
        <f t="shared" si="146"/>
        <v>75.321182957832363</v>
      </c>
      <c r="T119" s="4">
        <f t="shared" si="146"/>
        <v>69.131937669792222</v>
      </c>
      <c r="U119" s="4">
        <f t="shared" si="146"/>
        <v>84.847478734333194</v>
      </c>
      <c r="V119" s="4">
        <f t="shared" si="146"/>
        <v>70.454136317518135</v>
      </c>
      <c r="W119" s="4">
        <f t="shared" si="146"/>
        <v>69.560425880250463</v>
      </c>
      <c r="X119" s="4">
        <f t="shared" si="146"/>
        <v>69.444809366051331</v>
      </c>
      <c r="Y119" s="4">
        <f t="shared" si="146"/>
        <v>74.185827058486481</v>
      </c>
      <c r="Z119" s="4">
        <f t="shared" si="146"/>
        <v>68.215134220513747</v>
      </c>
      <c r="AA119" s="4">
        <f t="shared" si="146"/>
        <v>69.960129557405537</v>
      </c>
      <c r="AB119" s="4">
        <f t="shared" si="146"/>
        <v>72.223577142771887</v>
      </c>
      <c r="AC119" s="4">
        <f t="shared" si="146"/>
        <v>70.439188376730058</v>
      </c>
      <c r="AD119" s="4">
        <f t="shared" si="146"/>
        <v>70.91580702440119</v>
      </c>
      <c r="AE119" s="4">
        <f t="shared" si="146"/>
        <v>74.032263093609785</v>
      </c>
      <c r="AF119" s="4">
        <f t="shared" si="146"/>
        <v>69.94878559884954</v>
      </c>
      <c r="AG119" s="4">
        <f t="shared" si="146"/>
        <v>69.974384420435882</v>
      </c>
      <c r="AI119" s="4">
        <f t="shared" si="147"/>
        <v>-4.3061829578323625</v>
      </c>
      <c r="AJ119" s="4">
        <f t="shared" si="147"/>
        <v>-2.69693766979222</v>
      </c>
      <c r="AK119" s="4">
        <f t="shared" si="147"/>
        <v>-7.0854787343331935</v>
      </c>
      <c r="AL119" s="4">
        <f t="shared" si="147"/>
        <v>-2.4541363175181345</v>
      </c>
      <c r="AM119" s="4">
        <f t="shared" si="147"/>
        <v>-0.99542588025046541</v>
      </c>
      <c r="AN119" s="4">
        <f t="shared" si="147"/>
        <v>-1.1218093660513375</v>
      </c>
      <c r="AO119" s="4">
        <f t="shared" si="147"/>
        <v>0.49117294151352553</v>
      </c>
      <c r="AP119" s="4">
        <f t="shared" si="147"/>
        <v>-1.2801342205137445</v>
      </c>
      <c r="AQ119" s="4">
        <f t="shared" si="147"/>
        <v>-0.23412955740553798</v>
      </c>
      <c r="AR119" s="4">
        <f t="shared" si="147"/>
        <v>0.80842285722810914</v>
      </c>
      <c r="AS119" s="4">
        <f t="shared" si="147"/>
        <v>-0.1161883767300651</v>
      </c>
      <c r="AT119" s="4">
        <f t="shared" si="147"/>
        <v>-2.0448070244011944</v>
      </c>
      <c r="AU119" s="4">
        <f t="shared" si="147"/>
        <v>1.5736906390216632E-2</v>
      </c>
      <c r="AV119" s="4">
        <f t="shared" si="147"/>
        <v>-1.1867855988495393</v>
      </c>
      <c r="AW119" s="4">
        <f t="shared" si="147"/>
        <v>-1.4503844204358813</v>
      </c>
      <c r="AY119" s="2">
        <f t="shared" si="139"/>
        <v>63.782985095753979</v>
      </c>
      <c r="AZ119" s="2">
        <f t="shared" si="139"/>
        <v>66.46401276468066</v>
      </c>
      <c r="BA119" s="2">
        <f t="shared" si="139"/>
        <v>70.962968898170843</v>
      </c>
      <c r="BB119" s="2">
        <f t="shared" si="139"/>
        <v>68.297185672827965</v>
      </c>
      <c r="BC119" s="2">
        <f t="shared" si="139"/>
        <v>68.898348097087478</v>
      </c>
      <c r="BD119" s="2">
        <f t="shared" si="139"/>
        <v>69.251615139649019</v>
      </c>
      <c r="BE119" s="2">
        <f t="shared" si="139"/>
        <v>74.048868179552883</v>
      </c>
      <c r="BF119" s="2">
        <f t="shared" si="139"/>
        <v>68.20394673390085</v>
      </c>
      <c r="BG119" s="2">
        <f t="shared" si="139"/>
        <v>69.954981534548239</v>
      </c>
      <c r="BH119" s="2">
        <f t="shared" si="139"/>
        <v>72.213215465883167</v>
      </c>
      <c r="BI119" s="2">
        <f t="shared" si="139"/>
        <v>70.414023567899861</v>
      </c>
      <c r="BJ119" s="2">
        <f t="shared" si="139"/>
        <v>70.902681302521458</v>
      </c>
      <c r="BK119" s="2">
        <f t="shared" si="139"/>
        <v>73.737631918361217</v>
      </c>
      <c r="BL119" s="2">
        <f t="shared" si="139"/>
        <v>69.394704864017257</v>
      </c>
      <c r="BM119" s="2">
        <f t="shared" si="139"/>
        <v>69.950688239548583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68.322999999999993</v>
      </c>
      <c r="CK119" s="2">
        <f t="shared" si="140"/>
        <v>74.677000000000007</v>
      </c>
      <c r="CL119" s="2">
        <f t="shared" si="140"/>
        <v>66.935000000000002</v>
      </c>
      <c r="CM119" s="2">
        <f t="shared" si="140"/>
        <v>69.725999999999999</v>
      </c>
      <c r="CN119" s="2">
        <f t="shared" si="140"/>
        <v>73.031999999999996</v>
      </c>
      <c r="CO119" s="2">
        <f t="shared" si="140"/>
        <v>70.322999999999993</v>
      </c>
      <c r="CP119" s="2">
        <f t="shared" si="140"/>
        <v>68.870999999999995</v>
      </c>
      <c r="CQ119" s="2">
        <f t="shared" si="140"/>
        <v>74.048000000000002</v>
      </c>
      <c r="CR119" s="2">
        <f t="shared" si="140"/>
        <v>68.762</v>
      </c>
      <c r="CS119" s="2">
        <f t="shared" si="140"/>
        <v>68.524000000000001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68.322999999999993</v>
      </c>
      <c r="DA119" s="2">
        <f t="shared" si="116"/>
        <v>74.677000000000007</v>
      </c>
      <c r="DB119" s="2">
        <f t="shared" si="117"/>
        <v>66.935000000000002</v>
      </c>
      <c r="DC119" s="2">
        <f t="shared" si="118"/>
        <v>69.725999999999999</v>
      </c>
      <c r="DD119" s="2">
        <f t="shared" si="119"/>
        <v>73.031999999999996</v>
      </c>
      <c r="DE119" s="2">
        <f t="shared" si="120"/>
        <v>70.322999999999993</v>
      </c>
      <c r="DF119" s="2">
        <f t="shared" si="121"/>
        <v>68.870999999999995</v>
      </c>
      <c r="DG119" s="2">
        <f t="shared" si="122"/>
        <v>74.048000000000002</v>
      </c>
      <c r="DH119" s="2">
        <f t="shared" si="123"/>
        <v>68.762</v>
      </c>
      <c r="DI119" s="2">
        <f t="shared" si="124"/>
        <v>68.524000000000001</v>
      </c>
      <c r="DK119" s="2">
        <f t="shared" si="148"/>
        <v>79.427349128919857</v>
      </c>
      <c r="DL119" s="2">
        <f t="shared" si="148"/>
        <v>84.022323467230436</v>
      </c>
      <c r="DM119" s="2">
        <f t="shared" si="148"/>
        <v>86.565342988019751</v>
      </c>
      <c r="DN119" s="2">
        <f t="shared" si="148"/>
        <v>76.014227423739015</v>
      </c>
      <c r="DO119" s="2">
        <f t="shared" si="148"/>
        <v>82.223214587737843</v>
      </c>
      <c r="DP119" s="2">
        <f t="shared" si="148"/>
        <v>84.589726078799231</v>
      </c>
      <c r="DQ119" s="2">
        <f t="shared" si="148"/>
        <v>89.090912891986051</v>
      </c>
      <c r="DR119" s="2">
        <f t="shared" si="148"/>
        <v>84.66801463414636</v>
      </c>
      <c r="DS119" s="2">
        <f t="shared" si="148"/>
        <v>92.495804385964931</v>
      </c>
      <c r="DT119" s="2">
        <f t="shared" si="148"/>
        <v>89.108981646423771</v>
      </c>
      <c r="DU119" s="2">
        <f t="shared" si="148"/>
        <v>85.428885746698029</v>
      </c>
      <c r="DV119" s="2">
        <f t="shared" si="148"/>
        <v>80.529019027484139</v>
      </c>
      <c r="DW119" s="2">
        <f t="shared" si="148"/>
        <v>88.286447780126849</v>
      </c>
      <c r="DX119" s="2">
        <f t="shared" si="148"/>
        <v>82.729912685560066</v>
      </c>
      <c r="DY119" s="2">
        <f t="shared" si="148"/>
        <v>74.305468805704081</v>
      </c>
      <c r="EA119" s="2">
        <f t="shared" si="152"/>
        <v>63.644906947048838</v>
      </c>
      <c r="EB119" s="2">
        <f t="shared" si="152"/>
        <v>66.243730783775717</v>
      </c>
      <c r="EC119" s="2">
        <f t="shared" si="152"/>
        <v>70.764674490600029</v>
      </c>
      <c r="ED119" s="2">
        <f t="shared" si="152"/>
        <v>68.209452917937298</v>
      </c>
      <c r="EE119" s="2">
        <f t="shared" si="151"/>
        <v>68.746600937355581</v>
      </c>
      <c r="EF119" s="2">
        <f t="shared" si="151"/>
        <v>69.044886272176939</v>
      </c>
      <c r="EG119" s="2">
        <f t="shared" si="151"/>
        <v>73.851961026806606</v>
      </c>
      <c r="EH119" s="2">
        <f t="shared" si="151"/>
        <v>67.991276122057059</v>
      </c>
      <c r="EI119" s="2">
        <f t="shared" si="151"/>
        <v>69.650640124549398</v>
      </c>
      <c r="EJ119" s="2">
        <f t="shared" si="151"/>
        <v>71.969656863262273</v>
      </c>
      <c r="EK119" s="2">
        <f t="shared" si="151"/>
        <v>70.219837474444589</v>
      </c>
      <c r="EL119" s="2">
        <f t="shared" si="151"/>
        <v>70.785288454378673</v>
      </c>
      <c r="EM119" s="2">
        <f t="shared" si="135"/>
        <v>73.567828015472728</v>
      </c>
      <c r="EN119" s="2">
        <f t="shared" si="135"/>
        <v>69.202200353442038</v>
      </c>
      <c r="EO119" s="2">
        <f t="shared" si="135"/>
        <v>69.877837687844419</v>
      </c>
      <c r="EQ119" s="2">
        <f t="shared" si="149"/>
        <v>63.356413101595699</v>
      </c>
      <c r="ER119" s="2">
        <f t="shared" si="149"/>
        <v>65.834251956345298</v>
      </c>
      <c r="ES119" s="2">
        <f t="shared" si="149"/>
        <v>70.266569664450216</v>
      </c>
      <c r="ET119" s="2">
        <f t="shared" si="149"/>
        <v>67.864586279754462</v>
      </c>
      <c r="EU119" s="2">
        <f t="shared" si="149"/>
        <v>68.65389404372354</v>
      </c>
      <c r="EV119" s="2">
        <f t="shared" si="149"/>
        <v>68.935004207668655</v>
      </c>
      <c r="EW119" s="2">
        <f t="shared" si="149"/>
        <v>73.110926676722727</v>
      </c>
      <c r="EX119" s="2">
        <f t="shared" si="149"/>
        <v>67.889356823991079</v>
      </c>
      <c r="EY119" s="2">
        <f t="shared" si="149"/>
        <v>69.430217902813297</v>
      </c>
      <c r="EZ119" s="2">
        <f t="shared" si="149"/>
        <v>71.551528736764325</v>
      </c>
      <c r="FA119" s="2">
        <f t="shared" si="149"/>
        <v>70.267696525290503</v>
      </c>
      <c r="FB119" s="2">
        <f t="shared" si="149"/>
        <v>70.914767097164173</v>
      </c>
      <c r="FC119" s="2">
        <f t="shared" si="149"/>
        <v>73.073193307412566</v>
      </c>
      <c r="FD119" s="2">
        <f t="shared" si="149"/>
        <v>69.101585092560711</v>
      </c>
      <c r="FE119" s="2">
        <f t="shared" si="149"/>
        <v>70.238973435748633</v>
      </c>
      <c r="FG119" s="2">
        <f t="shared" si="150"/>
        <v>0.99118335559335069</v>
      </c>
      <c r="FH119" s="2">
        <f t="shared" si="150"/>
        <v>0.98749144818715118</v>
      </c>
      <c r="FI119" s="2">
        <f t="shared" si="150"/>
        <v>0.98732055144219077</v>
      </c>
      <c r="FJ119" s="2">
        <f t="shared" si="150"/>
        <v>0.98851954055891544</v>
      </c>
      <c r="FK119" s="2">
        <f t="shared" si="150"/>
        <v>0.98870484347955279</v>
      </c>
      <c r="FL119" s="2">
        <f t="shared" si="150"/>
        <v>0.98666516193300657</v>
      </c>
      <c r="FM119" s="2">
        <f t="shared" si="150"/>
        <v>0.98682531746025637</v>
      </c>
      <c r="FN119" s="2">
        <f t="shared" si="150"/>
        <v>0.98721167040702729</v>
      </c>
      <c r="FO119" s="2">
        <f t="shared" si="150"/>
        <v>0.98661037544838148</v>
      </c>
      <c r="FP119" s="2">
        <f t="shared" si="150"/>
        <v>0.98562784604194498</v>
      </c>
      <c r="FQ119" s="2">
        <f t="shared" si="150"/>
        <v>0.98725062531503427</v>
      </c>
      <c r="FR119" s="2">
        <f t="shared" si="150"/>
        <v>0.98802171003417161</v>
      </c>
      <c r="FS119" s="2">
        <f t="shared" si="150"/>
        <v>0.98832353017375907</v>
      </c>
      <c r="FT119" s="2">
        <f t="shared" si="150"/>
        <v>0.98574992987518273</v>
      </c>
      <c r="FU119" s="2">
        <f t="shared" si="150"/>
        <v>0.9837281195401707</v>
      </c>
      <c r="FW119" s="2">
        <f t="shared" si="141"/>
        <v>3.7090284516480589E-3</v>
      </c>
      <c r="FX119" s="2">
        <f t="shared" si="141"/>
        <v>5.134494617902767E-3</v>
      </c>
      <c r="FY119" s="2">
        <f t="shared" si="141"/>
        <v>4.1143062938218036E-3</v>
      </c>
      <c r="FZ119" s="2">
        <f t="shared" si="141"/>
        <v>5.4213486112898489E-3</v>
      </c>
      <c r="GA119" s="2">
        <f t="shared" si="141"/>
        <v>5.1053464981865651E-3</v>
      </c>
      <c r="GB119" s="2">
        <f t="shared" si="141"/>
        <v>5.0877650424526917E-3</v>
      </c>
      <c r="GC119" s="2">
        <f t="shared" si="141"/>
        <v>5.2105551051083408E-3</v>
      </c>
      <c r="GD119" s="2">
        <f t="shared" si="141"/>
        <v>5.8577403490879939E-3</v>
      </c>
      <c r="GE119" s="2">
        <f t="shared" si="141"/>
        <v>7.0172701708120606E-3</v>
      </c>
      <c r="GF119" s="2">
        <f t="shared" si="141"/>
        <v>6.6257487220604157E-3</v>
      </c>
      <c r="GG119" s="2">
        <f t="shared" si="141"/>
        <v>5.8554949507583559E-3</v>
      </c>
      <c r="GH119" s="2">
        <f t="shared" si="141"/>
        <v>5.2488810093000446E-3</v>
      </c>
      <c r="GI119" s="2">
        <f t="shared" si="141"/>
        <v>4.1598712016579819E-3</v>
      </c>
      <c r="GJ119" s="2">
        <f t="shared" si="141"/>
        <v>2.6471012795154162E-3</v>
      </c>
      <c r="GK119" s="2">
        <f t="shared" si="141"/>
        <v>2.2281578015982293E-3</v>
      </c>
      <c r="GM119" s="86">
        <f t="shared" si="142"/>
        <v>2.7649649497129941E-16</v>
      </c>
      <c r="GN119" s="86">
        <f t="shared" si="142"/>
        <v>4.8763999075148862E-22</v>
      </c>
      <c r="GO119" s="86">
        <f t="shared" si="142"/>
        <v>1.7033084533299783E-17</v>
      </c>
      <c r="GP119" s="86">
        <f t="shared" si="142"/>
        <v>1.1177641484547722E-24</v>
      </c>
      <c r="GQ119" s="86">
        <f t="shared" si="142"/>
        <v>1.0117244076297297E-24</v>
      </c>
      <c r="GR119" s="86">
        <f t="shared" si="142"/>
        <v>1.8191590290733123E-28</v>
      </c>
      <c r="GS119" s="86">
        <f t="shared" si="142"/>
        <v>1.4302709034149073E-26</v>
      </c>
      <c r="GT119" s="86">
        <f t="shared" si="142"/>
        <v>1.6312298617425735E-31</v>
      </c>
      <c r="GU119" s="86">
        <f t="shared" si="142"/>
        <v>4.8579496231913557E-29</v>
      </c>
      <c r="GV119" s="86">
        <f t="shared" si="142"/>
        <v>9.1931972275192651E-32</v>
      </c>
      <c r="GW119" s="86">
        <f t="shared" si="142"/>
        <v>6.2741809958734476E-34</v>
      </c>
      <c r="GX119" s="86">
        <f t="shared" si="142"/>
        <v>5.856251467508903E-44</v>
      </c>
      <c r="GY119" s="86">
        <f t="shared" si="142"/>
        <v>1.1187961909212055E-42</v>
      </c>
      <c r="GZ119" s="86">
        <f t="shared" si="142"/>
        <v>7.0046054636844636E-33</v>
      </c>
      <c r="HA119" s="86">
        <f t="shared" si="142"/>
        <v>1.7981320116832898E-44</v>
      </c>
      <c r="HC119" s="86">
        <f t="shared" si="73"/>
        <v>0.14601354319994264</v>
      </c>
      <c r="HD119" s="86">
        <f t="shared" si="73"/>
        <v>3.8078840592502473E-2</v>
      </c>
      <c r="HE119" s="86">
        <f t="shared" si="73"/>
        <v>0.1590383931625729</v>
      </c>
      <c r="HF119" s="86">
        <f t="shared" si="73"/>
        <v>3.2237634284133884E-2</v>
      </c>
      <c r="HG119" s="86">
        <f t="shared" si="73"/>
        <v>1.1318549762333131E-2</v>
      </c>
      <c r="HH119" s="86">
        <f t="shared" si="73"/>
        <v>3.5090209574250258E-3</v>
      </c>
      <c r="HI119" s="86">
        <f t="shared" si="138"/>
        <v>2.6229406538487237E-3</v>
      </c>
      <c r="HJ119" s="86">
        <f t="shared" si="138"/>
        <v>2.6807967544014235E-4</v>
      </c>
      <c r="HK119" s="86">
        <f t="shared" si="138"/>
        <v>1.30423664716572E-4</v>
      </c>
      <c r="HL119" s="86">
        <f t="shared" si="138"/>
        <v>2.5069288463967846E-4</v>
      </c>
      <c r="HM119" s="86">
        <f t="shared" si="138"/>
        <v>5.2182118773093822E-4</v>
      </c>
      <c r="HN119" s="86">
        <f t="shared" si="138"/>
        <v>2.6930243224403561E-4</v>
      </c>
      <c r="HO119" s="86">
        <f t="shared" si="138"/>
        <v>4.8073552835574025E-3</v>
      </c>
      <c r="HP119" s="86">
        <f t="shared" si="138"/>
        <v>9.9998830270605632E-3</v>
      </c>
      <c r="HQ119" s="86">
        <f t="shared" si="138"/>
        <v>8.4180494437638561E-4</v>
      </c>
      <c r="HS119" s="86">
        <f t="shared" si="143"/>
        <v>5.0542087755693692E-9</v>
      </c>
      <c r="HT119" s="86">
        <f t="shared" si="143"/>
        <v>1.9355766335966646E-9</v>
      </c>
      <c r="HU119" s="86">
        <f t="shared" si="143"/>
        <v>1.1958249943010677E-10</v>
      </c>
      <c r="HV119" s="86">
        <f t="shared" si="143"/>
        <v>7.1589255245686268E-10</v>
      </c>
      <c r="HW119" s="86">
        <f t="shared" si="143"/>
        <v>6.1408462660493578E-10</v>
      </c>
      <c r="HX119" s="86">
        <f t="shared" si="143"/>
        <v>5.5526197507126943E-11</v>
      </c>
      <c r="HY119" s="86">
        <f t="shared" si="143"/>
        <v>3.0827214818747711E-10</v>
      </c>
      <c r="HZ119" s="86">
        <f t="shared" si="143"/>
        <v>2.7181505454208428E-10</v>
      </c>
      <c r="IA119" s="86">
        <f t="shared" si="143"/>
        <v>8.1363861753255347E-10</v>
      </c>
      <c r="IB119" s="86">
        <f t="shared" si="143"/>
        <v>2.3673679067574444E-10</v>
      </c>
      <c r="IC119" s="86">
        <f t="shared" si="143"/>
        <v>6.6111953239130229E-10</v>
      </c>
      <c r="ID119" s="86">
        <f t="shared" si="143"/>
        <v>9.5906534723221947E-11</v>
      </c>
      <c r="IE119" s="86">
        <f t="shared" si="143"/>
        <v>5.1572553434538426E-11</v>
      </c>
      <c r="IF119" s="86">
        <f t="shared" si="143"/>
        <v>1.5176227832941756E-9</v>
      </c>
      <c r="IG119" s="86">
        <f t="shared" si="143"/>
        <v>1.0719675812626823E-7</v>
      </c>
      <c r="II119" s="86">
        <f t="shared" si="144"/>
        <v>8.4281177180978428E-73</v>
      </c>
      <c r="IJ119" s="86">
        <f t="shared" si="144"/>
        <v>6.7987918585677857E-85</v>
      </c>
      <c r="IK119" s="86">
        <f t="shared" si="144"/>
        <v>1.352998073123763E-87</v>
      </c>
      <c r="IL119" s="86">
        <f t="shared" si="144"/>
        <v>2.3658481647147652E-87</v>
      </c>
      <c r="IM119" s="86">
        <f t="shared" si="144"/>
        <v>4.2946236132107707E-92</v>
      </c>
      <c r="IN119" s="86">
        <f t="shared" si="144"/>
        <v>8.0315297789671363E-99</v>
      </c>
      <c r="IO119" s="86">
        <f t="shared" si="144"/>
        <v>6.8587768307393244E-92</v>
      </c>
      <c r="IP119" s="86">
        <f t="shared" si="144"/>
        <v>6.6926118957569834E-93</v>
      </c>
      <c r="IQ119" s="86">
        <f t="shared" si="144"/>
        <v>1.2697668478148095E-88</v>
      </c>
      <c r="IR119" s="86">
        <f t="shared" si="144"/>
        <v>1.1065851620072841E-92</v>
      </c>
      <c r="IS119" s="86">
        <f t="shared" si="144"/>
        <v>2.8371601692274957E-86</v>
      </c>
      <c r="IT119" s="86">
        <f t="shared" si="144"/>
        <v>9.6239963757942816E-95</v>
      </c>
      <c r="IU119" s="86">
        <f t="shared" si="144"/>
        <v>1.9566245399196639E-94</v>
      </c>
      <c r="IV119" s="86">
        <f t="shared" si="144"/>
        <v>2.3484854721373574E-41</v>
      </c>
      <c r="IW119" s="86">
        <f t="shared" si="144"/>
        <v>1.5786348026692153E-27</v>
      </c>
      <c r="IY119" s="86">
        <f t="shared" si="145"/>
        <v>0.14601354825415169</v>
      </c>
      <c r="IZ119" s="86">
        <f t="shared" si="145"/>
        <v>3.807884252807911E-2</v>
      </c>
      <c r="JA119" s="86">
        <f t="shared" si="145"/>
        <v>0.15903839328215544</v>
      </c>
      <c r="JB119" s="86">
        <f t="shared" si="145"/>
        <v>3.2237635000026438E-2</v>
      </c>
      <c r="JC119" s="86">
        <f t="shared" si="145"/>
        <v>1.1318550376417758E-2</v>
      </c>
      <c r="JD119" s="86">
        <f t="shared" si="145"/>
        <v>3.5090210129512232E-3</v>
      </c>
      <c r="JE119" s="86">
        <f t="shared" si="145"/>
        <v>2.6229409621208719E-3</v>
      </c>
      <c r="JF119" s="86">
        <f t="shared" si="145"/>
        <v>2.6807994725519692E-4</v>
      </c>
      <c r="JG119" s="86">
        <f t="shared" si="145"/>
        <v>1.3042447835518952E-4</v>
      </c>
      <c r="JH119" s="86">
        <f t="shared" si="145"/>
        <v>2.5069312137646912E-4</v>
      </c>
      <c r="JI119" s="86">
        <f t="shared" si="145"/>
        <v>5.218218488504706E-4</v>
      </c>
      <c r="JJ119" s="86">
        <f t="shared" si="145"/>
        <v>2.6930252815057033E-4</v>
      </c>
      <c r="JK119" s="86">
        <f t="shared" si="145"/>
        <v>4.807355335129956E-3</v>
      </c>
      <c r="JL119" s="86">
        <f t="shared" si="145"/>
        <v>9.9998845446833459E-3</v>
      </c>
      <c r="JM119" s="86">
        <f t="shared" si="145"/>
        <v>8.4191214113451185E-4</v>
      </c>
    </row>
    <row r="120" spans="2:273" x14ac:dyDescent="0.25">
      <c r="B120" s="2">
        <v>93</v>
      </c>
      <c r="C120" s="37">
        <v>64</v>
      </c>
      <c r="D120" s="37">
        <v>66.694000000000003</v>
      </c>
      <c r="E120" s="37">
        <v>72.888999999999996</v>
      </c>
      <c r="F120" s="37">
        <v>67.903000000000006</v>
      </c>
      <c r="G120" s="37">
        <v>68.355000000000004</v>
      </c>
      <c r="H120" s="37">
        <v>68.661000000000001</v>
      </c>
      <c r="I120" s="37">
        <v>74</v>
      </c>
      <c r="J120" s="37">
        <v>67.468000000000004</v>
      </c>
      <c r="K120" s="37">
        <v>69.081000000000003</v>
      </c>
      <c r="L120" s="37">
        <v>71.064999999999998</v>
      </c>
      <c r="M120" s="37">
        <v>70.5</v>
      </c>
      <c r="N120" s="37">
        <v>69.757999999999996</v>
      </c>
      <c r="O120" s="37">
        <v>73.531999999999996</v>
      </c>
      <c r="P120" s="37">
        <v>68.667000000000002</v>
      </c>
      <c r="Q120" s="37">
        <v>68.507999999999996</v>
      </c>
      <c r="S120" s="4">
        <f t="shared" si="146"/>
        <v>69.592938810404064</v>
      </c>
      <c r="T120" s="4">
        <f t="shared" si="146"/>
        <v>67.192556971587749</v>
      </c>
      <c r="U120" s="4">
        <f t="shared" si="146"/>
        <v>77.455613503023159</v>
      </c>
      <c r="V120" s="4">
        <f t="shared" si="146"/>
        <v>68.816244882437601</v>
      </c>
      <c r="W120" s="4">
        <f t="shared" si="146"/>
        <v>68.900389024054007</v>
      </c>
      <c r="X120" s="4">
        <f t="shared" si="146"/>
        <v>69.103193759102396</v>
      </c>
      <c r="Y120" s="4">
        <f t="shared" si="146"/>
        <v>73.812045476248002</v>
      </c>
      <c r="Z120" s="4">
        <f t="shared" si="146"/>
        <v>68.080019284975506</v>
      </c>
      <c r="AA120" s="4">
        <f t="shared" si="146"/>
        <v>69.791151336967644</v>
      </c>
      <c r="AB120" s="4">
        <f t="shared" si="146"/>
        <v>72.018898997631382</v>
      </c>
      <c r="AC120" s="4">
        <f t="shared" si="146"/>
        <v>70.284763854875294</v>
      </c>
      <c r="AD120" s="4">
        <f t="shared" si="146"/>
        <v>70.771664264578476</v>
      </c>
      <c r="AE120" s="4">
        <f t="shared" si="146"/>
        <v>73.60834518709278</v>
      </c>
      <c r="AF120" s="4">
        <f t="shared" si="146"/>
        <v>69.396070295946387</v>
      </c>
      <c r="AG120" s="4">
        <f t="shared" si="146"/>
        <v>69.892272054593946</v>
      </c>
      <c r="AI120" s="4">
        <f t="shared" si="147"/>
        <v>-5.592938810404064</v>
      </c>
      <c r="AJ120" s="4">
        <f t="shared" si="147"/>
        <v>-0.49855697158774603</v>
      </c>
      <c r="AK120" s="4">
        <f t="shared" si="147"/>
        <v>-4.5666135030231629</v>
      </c>
      <c r="AL120" s="4">
        <f t="shared" si="147"/>
        <v>-0.91324488243759561</v>
      </c>
      <c r="AM120" s="4">
        <f t="shared" si="147"/>
        <v>-0.54538902405400336</v>
      </c>
      <c r="AN120" s="4">
        <f t="shared" si="147"/>
        <v>-0.44219375910239478</v>
      </c>
      <c r="AO120" s="4">
        <f t="shared" si="147"/>
        <v>0.18795452375199773</v>
      </c>
      <c r="AP120" s="4">
        <f t="shared" si="147"/>
        <v>-0.61201928497550284</v>
      </c>
      <c r="AQ120" s="4">
        <f t="shared" si="147"/>
        <v>-0.7101513369676411</v>
      </c>
      <c r="AR120" s="4">
        <f t="shared" si="147"/>
        <v>-0.9538989976313843</v>
      </c>
      <c r="AS120" s="4">
        <f t="shared" si="147"/>
        <v>0.21523614512470601</v>
      </c>
      <c r="AT120" s="4">
        <f t="shared" si="147"/>
        <v>-1.0136642645784804</v>
      </c>
      <c r="AU120" s="4">
        <f t="shared" si="147"/>
        <v>-7.6345187092783817E-2</v>
      </c>
      <c r="AV120" s="4">
        <f t="shared" si="147"/>
        <v>-0.72907029594638573</v>
      </c>
      <c r="AW120" s="4">
        <f t="shared" si="147"/>
        <v>-1.38427205459395</v>
      </c>
      <c r="AY120" s="2">
        <f t="shared" si="139"/>
        <v>63.665946882064311</v>
      </c>
      <c r="AZ120" s="2">
        <f t="shared" si="139"/>
        <v>66.301814839636435</v>
      </c>
      <c r="BA120" s="2">
        <f t="shared" si="139"/>
        <v>70.781414991360421</v>
      </c>
      <c r="BB120" s="2">
        <f t="shared" si="139"/>
        <v>68.13703591624369</v>
      </c>
      <c r="BC120" s="2">
        <f t="shared" si="139"/>
        <v>68.741466346168522</v>
      </c>
      <c r="BD120" s="2">
        <f t="shared" si="139"/>
        <v>69.071972329852997</v>
      </c>
      <c r="BE120" s="2">
        <f t="shared" si="139"/>
        <v>73.790207669578209</v>
      </c>
      <c r="BF120" s="2">
        <f t="shared" si="139"/>
        <v>68.078865932603492</v>
      </c>
      <c r="BG120" s="2">
        <f t="shared" si="139"/>
        <v>69.790679256677649</v>
      </c>
      <c r="BH120" s="2">
        <f t="shared" si="139"/>
        <v>72.017884995639747</v>
      </c>
      <c r="BI120" s="2">
        <f t="shared" si="139"/>
        <v>70.281986836011157</v>
      </c>
      <c r="BJ120" s="2">
        <f t="shared" si="139"/>
        <v>70.770584314526531</v>
      </c>
      <c r="BK120" s="2">
        <f t="shared" si="139"/>
        <v>73.563118640679988</v>
      </c>
      <c r="BL120" s="2">
        <f t="shared" si="139"/>
        <v>69.284666971039812</v>
      </c>
      <c r="BM120" s="2">
        <f t="shared" si="139"/>
        <v>69.889663488531937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68.355000000000004</v>
      </c>
      <c r="CJ120" s="2">
        <f t="shared" si="140"/>
        <v>68.661000000000001</v>
      </c>
      <c r="CK120" s="2">
        <f t="shared" si="140"/>
        <v>74</v>
      </c>
      <c r="CL120" s="2">
        <f t="shared" si="140"/>
        <v>67.468000000000004</v>
      </c>
      <c r="CM120" s="2">
        <f t="shared" si="140"/>
        <v>69.081000000000003</v>
      </c>
      <c r="CN120" s="2">
        <f t="shared" si="140"/>
        <v>71.064999999999998</v>
      </c>
      <c r="CO120" s="2">
        <f t="shared" si="140"/>
        <v>70.5</v>
      </c>
      <c r="CP120" s="2">
        <f t="shared" si="140"/>
        <v>69.757999999999996</v>
      </c>
      <c r="CQ120" s="2">
        <f t="shared" si="140"/>
        <v>73.531999999999996</v>
      </c>
      <c r="CR120" s="2">
        <f t="shared" si="140"/>
        <v>68.667000000000002</v>
      </c>
      <c r="CS120" s="2">
        <f t="shared" si="140"/>
        <v>68.507999999999996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68.355000000000004</v>
      </c>
      <c r="CZ120" s="2">
        <f t="shared" si="115"/>
        <v>68.661000000000001</v>
      </c>
      <c r="DA120" s="2">
        <f t="shared" si="116"/>
        <v>74</v>
      </c>
      <c r="DB120" s="2">
        <f t="shared" si="117"/>
        <v>67.468000000000004</v>
      </c>
      <c r="DC120" s="2">
        <f t="shared" si="118"/>
        <v>69.081000000000003</v>
      </c>
      <c r="DD120" s="2">
        <f t="shared" si="119"/>
        <v>71.064999999999998</v>
      </c>
      <c r="DE120" s="2">
        <f t="shared" si="120"/>
        <v>70.5</v>
      </c>
      <c r="DF120" s="2">
        <f t="shared" si="121"/>
        <v>69.757999999999996</v>
      </c>
      <c r="DG120" s="2">
        <f t="shared" si="122"/>
        <v>73.531999999999996</v>
      </c>
      <c r="DH120" s="2">
        <f t="shared" si="123"/>
        <v>68.667000000000002</v>
      </c>
      <c r="DI120" s="2">
        <f t="shared" si="124"/>
        <v>68.507999999999996</v>
      </c>
      <c r="DK120" s="2">
        <f t="shared" si="148"/>
        <v>79.479170034843193</v>
      </c>
      <c r="DL120" s="2">
        <f t="shared" si="148"/>
        <v>84.120295530051337</v>
      </c>
      <c r="DM120" s="2">
        <f t="shared" si="148"/>
        <v>86.652406131078237</v>
      </c>
      <c r="DN120" s="2">
        <f t="shared" si="148"/>
        <v>75.962480217456928</v>
      </c>
      <c r="DO120" s="2">
        <f t="shared" si="148"/>
        <v>82.242471458773778</v>
      </c>
      <c r="DP120" s="2">
        <f t="shared" si="148"/>
        <v>84.642220168855516</v>
      </c>
      <c r="DQ120" s="2">
        <f t="shared" si="148"/>
        <v>89.073304006968627</v>
      </c>
      <c r="DR120" s="2">
        <f t="shared" si="148"/>
        <v>84.713440243902454</v>
      </c>
      <c r="DS120" s="2">
        <f t="shared" si="148"/>
        <v>92.637488798920401</v>
      </c>
      <c r="DT120" s="2">
        <f t="shared" si="148"/>
        <v>89.204436302294212</v>
      </c>
      <c r="DU120" s="2">
        <f t="shared" si="148"/>
        <v>85.493911190341166</v>
      </c>
      <c r="DV120" s="2">
        <f t="shared" si="148"/>
        <v>80.513524614919959</v>
      </c>
      <c r="DW120" s="2">
        <f t="shared" si="148"/>
        <v>88.326834531360106</v>
      </c>
      <c r="DX120" s="2">
        <f t="shared" si="148"/>
        <v>82.797211673414324</v>
      </c>
      <c r="DY120" s="2">
        <f t="shared" si="148"/>
        <v>74.286244206773603</v>
      </c>
      <c r="EA120" s="2">
        <f t="shared" si="152"/>
        <v>63.538788793642283</v>
      </c>
      <c r="EB120" s="2">
        <f t="shared" si="152"/>
        <v>66.098176363621718</v>
      </c>
      <c r="EC120" s="2">
        <f t="shared" si="152"/>
        <v>70.597692164809189</v>
      </c>
      <c r="ED120" s="2">
        <f t="shared" si="152"/>
        <v>68.05611095644619</v>
      </c>
      <c r="EE120" s="2">
        <f t="shared" si="151"/>
        <v>68.601295649877855</v>
      </c>
      <c r="EF120" s="2">
        <f t="shared" si="151"/>
        <v>68.880641083738681</v>
      </c>
      <c r="EG120" s="2">
        <f t="shared" si="151"/>
        <v>73.608157948392289</v>
      </c>
      <c r="EH120" s="2">
        <f t="shared" si="151"/>
        <v>67.882961305925036</v>
      </c>
      <c r="EI120" s="2">
        <f t="shared" si="151"/>
        <v>69.509501259706184</v>
      </c>
      <c r="EJ120" s="2">
        <f t="shared" si="151"/>
        <v>71.792193870014756</v>
      </c>
      <c r="EK120" s="2">
        <f t="shared" si="151"/>
        <v>70.102533906910168</v>
      </c>
      <c r="EL120" s="2">
        <f t="shared" si="151"/>
        <v>70.662150062274861</v>
      </c>
      <c r="EM120" s="2">
        <f t="shared" si="135"/>
        <v>73.406193085890749</v>
      </c>
      <c r="EN120" s="2">
        <f t="shared" si="135"/>
        <v>69.106792818700299</v>
      </c>
      <c r="EO120" s="2">
        <f t="shared" si="135"/>
        <v>69.822514060511082</v>
      </c>
      <c r="EQ120" s="2">
        <f t="shared" si="149"/>
        <v>63.264268186509888</v>
      </c>
      <c r="ER120" s="2">
        <f t="shared" si="149"/>
        <v>65.710192137262965</v>
      </c>
      <c r="ES120" s="2">
        <f t="shared" si="149"/>
        <v>70.123590049035982</v>
      </c>
      <c r="ET120" s="2">
        <f t="shared" si="149"/>
        <v>67.729441963170828</v>
      </c>
      <c r="EU120" s="2">
        <f t="shared" si="149"/>
        <v>68.513538222953855</v>
      </c>
      <c r="EV120" s="2">
        <f t="shared" si="149"/>
        <v>68.776866450160639</v>
      </c>
      <c r="EW120" s="2">
        <f t="shared" si="149"/>
        <v>72.910013336521843</v>
      </c>
      <c r="EX120" s="2">
        <f t="shared" si="149"/>
        <v>67.787626471541216</v>
      </c>
      <c r="EY120" s="2">
        <f t="shared" si="149"/>
        <v>69.303734731457794</v>
      </c>
      <c r="EZ120" s="2">
        <f t="shared" si="149"/>
        <v>71.402422408273793</v>
      </c>
      <c r="FA120" s="2">
        <f t="shared" si="149"/>
        <v>70.147362456710781</v>
      </c>
      <c r="FB120" s="2">
        <f t="shared" si="149"/>
        <v>70.784019193604692</v>
      </c>
      <c r="FC120" s="2">
        <f t="shared" si="149"/>
        <v>72.939294071039356</v>
      </c>
      <c r="FD120" s="2">
        <f t="shared" si="149"/>
        <v>69.012749058845728</v>
      </c>
      <c r="FE120" s="2">
        <f t="shared" si="149"/>
        <v>70.154990708368686</v>
      </c>
      <c r="FG120" s="2">
        <f t="shared" si="150"/>
        <v>0.99195288202859266</v>
      </c>
      <c r="FH120" s="2">
        <f t="shared" si="150"/>
        <v>0.98857949556098945</v>
      </c>
      <c r="FI120" s="2">
        <f t="shared" si="150"/>
        <v>0.98842328987484729</v>
      </c>
      <c r="FJ120" s="2">
        <f t="shared" si="150"/>
        <v>0.98951910921433706</v>
      </c>
      <c r="FK120" s="2">
        <f t="shared" si="150"/>
        <v>0.98968844667001987</v>
      </c>
      <c r="FL120" s="2">
        <f t="shared" si="150"/>
        <v>0.98782419701396795</v>
      </c>
      <c r="FM120" s="2">
        <f t="shared" si="150"/>
        <v>0.98797060188842856</v>
      </c>
      <c r="FN120" s="2">
        <f t="shared" si="150"/>
        <v>0.98832376629427743</v>
      </c>
      <c r="FO120" s="2">
        <f t="shared" si="150"/>
        <v>0.98777411344571275</v>
      </c>
      <c r="FP120" s="2">
        <f t="shared" si="150"/>
        <v>0.98687584307836873</v>
      </c>
      <c r="FQ120" s="2">
        <f t="shared" si="150"/>
        <v>0.98835937355866788</v>
      </c>
      <c r="FR120" s="2">
        <f t="shared" si="150"/>
        <v>0.98906414376267549</v>
      </c>
      <c r="FS120" s="2">
        <f t="shared" si="150"/>
        <v>0.98933998081972285</v>
      </c>
      <c r="FT120" s="2">
        <f t="shared" si="150"/>
        <v>0.9869874657963299</v>
      </c>
      <c r="FU120" s="2">
        <f t="shared" si="150"/>
        <v>0.98513859083467903</v>
      </c>
      <c r="FW120" s="2">
        <f t="shared" si="141"/>
        <v>4.065414056818391E-3</v>
      </c>
      <c r="FX120" s="2">
        <f t="shared" si="141"/>
        <v>5.6270739312572872E-3</v>
      </c>
      <c r="FY120" s="2">
        <f t="shared" si="141"/>
        <v>4.5094571556756353E-3</v>
      </c>
      <c r="FZ120" s="2">
        <f t="shared" si="141"/>
        <v>5.941283005812612E-3</v>
      </c>
      <c r="GA120" s="2">
        <f t="shared" si="141"/>
        <v>5.5951452043928864E-3</v>
      </c>
      <c r="GB120" s="2">
        <f t="shared" si="141"/>
        <v>5.5758864654750035E-3</v>
      </c>
      <c r="GC120" s="2">
        <f t="shared" si="141"/>
        <v>5.7103894214827365E-3</v>
      </c>
      <c r="GD120" s="2">
        <f t="shared" si="141"/>
        <v>6.4192567655702755E-3</v>
      </c>
      <c r="GE120" s="2">
        <f t="shared" si="141"/>
        <v>7.6890781285235141E-3</v>
      </c>
      <c r="GF120" s="2">
        <f t="shared" si="141"/>
        <v>7.2603479000034601E-3</v>
      </c>
      <c r="GG120" s="2">
        <f t="shared" si="141"/>
        <v>6.4167975151748846E-3</v>
      </c>
      <c r="GH120" s="2">
        <f t="shared" si="141"/>
        <v>5.7523705656006216E-3</v>
      </c>
      <c r="GI120" s="2">
        <f t="shared" si="141"/>
        <v>4.5593782247973016E-3</v>
      </c>
      <c r="GJ120" s="2">
        <f t="shared" si="141"/>
        <v>2.9017477657000482E-3</v>
      </c>
      <c r="GK120" s="2">
        <f t="shared" si="141"/>
        <v>2.4426013643122036E-3</v>
      </c>
      <c r="GM120" s="86">
        <f t="shared" si="142"/>
        <v>2.1868857291181882E-17</v>
      </c>
      <c r="GN120" s="86">
        <f t="shared" si="142"/>
        <v>1.4933675402440031E-23</v>
      </c>
      <c r="GO120" s="86">
        <f t="shared" si="142"/>
        <v>1.1116101981096899E-18</v>
      </c>
      <c r="GP120" s="86">
        <f t="shared" si="142"/>
        <v>2.2919516604414128E-26</v>
      </c>
      <c r="GQ120" s="86">
        <f t="shared" si="142"/>
        <v>2.0451104234701981E-26</v>
      </c>
      <c r="GR120" s="86">
        <f t="shared" si="142"/>
        <v>2.0381822054091436E-30</v>
      </c>
      <c r="GS120" s="86">
        <f t="shared" si="142"/>
        <v>2.2291296639861484E-28</v>
      </c>
      <c r="GT120" s="86">
        <f t="shared" si="142"/>
        <v>1.2170568033438372E-33</v>
      </c>
      <c r="GU120" s="86">
        <f t="shared" si="142"/>
        <v>5.444894908027844E-31</v>
      </c>
      <c r="GV120" s="86">
        <f t="shared" si="142"/>
        <v>5.9256507877946538E-34</v>
      </c>
      <c r="GW120" s="86">
        <f t="shared" si="142"/>
        <v>2.9516070601329326E-36</v>
      </c>
      <c r="GX120" s="86">
        <f t="shared" si="142"/>
        <v>5.2899760409873177E-47</v>
      </c>
      <c r="GY120" s="86">
        <f t="shared" si="142"/>
        <v>1.0387176637864369E-45</v>
      </c>
      <c r="GZ120" s="86">
        <f t="shared" si="142"/>
        <v>3.8844403911824062E-35</v>
      </c>
      <c r="HA120" s="86">
        <f t="shared" si="142"/>
        <v>1.9201902970002505E-47</v>
      </c>
      <c r="HC120" s="86">
        <f t="shared" si="73"/>
        <v>8.5299388277301921E-2</v>
      </c>
      <c r="HD120" s="86">
        <f t="shared" si="73"/>
        <v>1.5015603989048462E-2</v>
      </c>
      <c r="HE120" s="86">
        <f t="shared" si="73"/>
        <v>8.820895761740663E-2</v>
      </c>
      <c r="HF120" s="86">
        <f t="shared" si="73"/>
        <v>1.2071884171439094E-2</v>
      </c>
      <c r="HG120" s="86">
        <f t="shared" si="73"/>
        <v>3.2682837490525321E-3</v>
      </c>
      <c r="HH120" s="86">
        <f t="shared" si="73"/>
        <v>6.8984635576522244E-4</v>
      </c>
      <c r="HI120" s="86">
        <f t="shared" si="138"/>
        <v>5.0603341400473514E-4</v>
      </c>
      <c r="HJ120" s="86">
        <f t="shared" si="138"/>
        <v>3.4244904044128925E-5</v>
      </c>
      <c r="HK120" s="86">
        <f t="shared" si="138"/>
        <v>1.4947421519777461E-5</v>
      </c>
      <c r="HL120" s="86">
        <f t="shared" si="138"/>
        <v>3.0600506432366615E-5</v>
      </c>
      <c r="HM120" s="86">
        <f t="shared" si="138"/>
        <v>6.9972683869250278E-5</v>
      </c>
      <c r="HN120" s="86">
        <f t="shared" si="138"/>
        <v>2.7050767571958105E-5</v>
      </c>
      <c r="HO120" s="86">
        <f t="shared" si="138"/>
        <v>8.7583060610090338E-4</v>
      </c>
      <c r="HP120" s="86">
        <f t="shared" si="138"/>
        <v>2.4194901143931823E-3</v>
      </c>
      <c r="HQ120" s="86">
        <f t="shared" si="138"/>
        <v>1.1186531484263195E-4</v>
      </c>
      <c r="HS120" s="86">
        <f t="shared" si="143"/>
        <v>1.4059053354752652E-8</v>
      </c>
      <c r="HT120" s="86">
        <f t="shared" si="143"/>
        <v>6.4489686644588047E-9</v>
      </c>
      <c r="HU120" s="86">
        <f t="shared" si="143"/>
        <v>4.2005244096415001E-10</v>
      </c>
      <c r="HV120" s="86">
        <f t="shared" si="143"/>
        <v>2.5369071835478471E-9</v>
      </c>
      <c r="HW120" s="86">
        <f t="shared" si="143"/>
        <v>2.2296909625674331E-9</v>
      </c>
      <c r="HX120" s="86">
        <f t="shared" si="143"/>
        <v>2.2793694367101255E-10</v>
      </c>
      <c r="HY120" s="86">
        <f t="shared" si="143"/>
        <v>1.148033177590101E-9</v>
      </c>
      <c r="HZ120" s="86">
        <f t="shared" si="143"/>
        <v>1.0547616190552836E-9</v>
      </c>
      <c r="IA120" s="86">
        <f t="shared" si="143"/>
        <v>3.0942876892554389E-9</v>
      </c>
      <c r="IB120" s="86">
        <f t="shared" si="143"/>
        <v>9.522201353640843E-10</v>
      </c>
      <c r="IC120" s="86">
        <f t="shared" si="143"/>
        <v>2.3741808015425467E-9</v>
      </c>
      <c r="ID120" s="86">
        <f t="shared" si="143"/>
        <v>3.7888109828813062E-10</v>
      </c>
      <c r="IE120" s="86">
        <f t="shared" si="143"/>
        <v>1.9545459836108772E-10</v>
      </c>
      <c r="IF120" s="86">
        <f t="shared" si="143"/>
        <v>4.4184444971871199E-9</v>
      </c>
      <c r="IG120" s="86">
        <f t="shared" si="143"/>
        <v>2.3785867958000556E-7</v>
      </c>
      <c r="II120" s="86">
        <f t="shared" si="144"/>
        <v>1.7487997302402009E-70</v>
      </c>
      <c r="IJ120" s="86">
        <f t="shared" si="144"/>
        <v>5.1285402852880287E-82</v>
      </c>
      <c r="IK120" s="86">
        <f t="shared" si="144"/>
        <v>9.6125362147142817E-85</v>
      </c>
      <c r="IL120" s="86">
        <f t="shared" si="144"/>
        <v>2.3300010869086654E-84</v>
      </c>
      <c r="IM120" s="86">
        <f t="shared" si="144"/>
        <v>5.7031296823892942E-89</v>
      </c>
      <c r="IN120" s="86">
        <f t="shared" si="144"/>
        <v>1.8125089189860872E-95</v>
      </c>
      <c r="IO120" s="86">
        <f t="shared" si="144"/>
        <v>9.2144356928722799E-89</v>
      </c>
      <c r="IP120" s="86">
        <f t="shared" si="144"/>
        <v>1.150149230107E-89</v>
      </c>
      <c r="IQ120" s="86">
        <f t="shared" si="144"/>
        <v>1.9918368848754353E-85</v>
      </c>
      <c r="IR120" s="86">
        <f t="shared" si="144"/>
        <v>2.2413994971298366E-89</v>
      </c>
      <c r="IS120" s="86">
        <f t="shared" si="144"/>
        <v>2.8362842885662059E-83</v>
      </c>
      <c r="IT120" s="86">
        <f t="shared" si="144"/>
        <v>1.6406813719799151E-91</v>
      </c>
      <c r="IU120" s="86">
        <f t="shared" si="144"/>
        <v>2.3783046671291649E-91</v>
      </c>
      <c r="IV120" s="86">
        <f t="shared" si="144"/>
        <v>3.90443589685123E-40</v>
      </c>
      <c r="IW120" s="86">
        <f t="shared" si="144"/>
        <v>9.4052715581398175E-27</v>
      </c>
      <c r="IY120" s="86">
        <f t="shared" si="145"/>
        <v>8.5299402336355301E-2</v>
      </c>
      <c r="IZ120" s="86">
        <f t="shared" si="145"/>
        <v>1.5015610438017126E-2</v>
      </c>
      <c r="JA120" s="86">
        <f t="shared" si="145"/>
        <v>8.8208958037459068E-2</v>
      </c>
      <c r="JB120" s="86">
        <f t="shared" si="145"/>
        <v>1.2071886708346278E-2</v>
      </c>
      <c r="JC120" s="86">
        <f t="shared" si="145"/>
        <v>3.2682859787434948E-3</v>
      </c>
      <c r="JD120" s="86">
        <f t="shared" si="145"/>
        <v>6.8984658370216606E-4</v>
      </c>
      <c r="JE120" s="86">
        <f t="shared" si="145"/>
        <v>5.0603456203791278E-4</v>
      </c>
      <c r="JF120" s="86">
        <f t="shared" si="145"/>
        <v>3.4245958805747981E-5</v>
      </c>
      <c r="JG120" s="86">
        <f t="shared" si="145"/>
        <v>1.4950515807466717E-5</v>
      </c>
      <c r="JH120" s="86">
        <f t="shared" si="145"/>
        <v>3.0601458652501978E-5</v>
      </c>
      <c r="JI120" s="86">
        <f t="shared" si="145"/>
        <v>6.9975058050051819E-5</v>
      </c>
      <c r="JJ120" s="86">
        <f t="shared" si="145"/>
        <v>2.7051146453056394E-5</v>
      </c>
      <c r="JK120" s="86">
        <f t="shared" si="145"/>
        <v>8.7583080155550174E-4</v>
      </c>
      <c r="JL120" s="86">
        <f t="shared" si="145"/>
        <v>2.4194945328376793E-3</v>
      </c>
      <c r="JM120" s="86">
        <f t="shared" si="145"/>
        <v>1.1210317352221195E-4</v>
      </c>
    </row>
    <row r="121" spans="2:273" x14ac:dyDescent="0.25">
      <c r="B121" s="2">
        <v>94</v>
      </c>
      <c r="C121" s="37">
        <v>62.868000000000002</v>
      </c>
      <c r="D121" s="37">
        <v>64.677000000000007</v>
      </c>
      <c r="E121" s="37">
        <v>70.697999999999993</v>
      </c>
      <c r="F121" s="37">
        <v>67.418999999999997</v>
      </c>
      <c r="G121" s="37">
        <v>68.5</v>
      </c>
      <c r="H121" s="37">
        <v>68.531999999999996</v>
      </c>
      <c r="I121" s="37">
        <v>73.887</v>
      </c>
      <c r="J121" s="37">
        <v>66.129000000000005</v>
      </c>
      <c r="K121" s="37">
        <v>69.322999999999993</v>
      </c>
      <c r="L121" s="37">
        <v>71.564999999999998</v>
      </c>
      <c r="M121" s="37">
        <v>70.387</v>
      </c>
      <c r="N121" s="37">
        <v>69.322999999999993</v>
      </c>
      <c r="O121" s="37">
        <v>73.194000000000003</v>
      </c>
      <c r="P121" s="37">
        <v>68.412999999999997</v>
      </c>
      <c r="Q121" s="37">
        <v>67.983999999999995</v>
      </c>
      <c r="S121" s="4">
        <f t="shared" si="146"/>
        <v>66.293421131848177</v>
      </c>
      <c r="T121" s="4">
        <f t="shared" si="146"/>
        <v>66.394452887566828</v>
      </c>
      <c r="U121" s="4">
        <f t="shared" si="146"/>
        <v>73.417203523097385</v>
      </c>
      <c r="V121" s="4">
        <f t="shared" si="146"/>
        <v>68.158328492698459</v>
      </c>
      <c r="W121" s="4">
        <f t="shared" si="146"/>
        <v>68.616800154812978</v>
      </c>
      <c r="X121" s="4">
        <f t="shared" si="146"/>
        <v>68.897333233853999</v>
      </c>
      <c r="Y121" s="4">
        <f t="shared" si="146"/>
        <v>73.535306690600208</v>
      </c>
      <c r="Z121" s="4">
        <f t="shared" si="146"/>
        <v>67.955161590272979</v>
      </c>
      <c r="AA121" s="4">
        <f t="shared" si="146"/>
        <v>69.628101558672896</v>
      </c>
      <c r="AB121" s="4">
        <f t="shared" si="146"/>
        <v>71.823856031755454</v>
      </c>
      <c r="AC121" s="4">
        <f t="shared" si="146"/>
        <v>70.151262565155065</v>
      </c>
      <c r="AD121" s="4">
        <f t="shared" si="146"/>
        <v>70.639219048287941</v>
      </c>
      <c r="AE121" s="4">
        <f t="shared" si="146"/>
        <v>73.394727824505566</v>
      </c>
      <c r="AF121" s="4">
        <f t="shared" si="146"/>
        <v>69.19329764052344</v>
      </c>
      <c r="AG121" s="4">
        <f t="shared" si="146"/>
        <v>69.829652907932783</v>
      </c>
      <c r="AI121" s="4">
        <f t="shared" si="147"/>
        <v>-3.4254211318481751</v>
      </c>
      <c r="AJ121" s="4">
        <f t="shared" si="147"/>
        <v>-1.7174528875668216</v>
      </c>
      <c r="AK121" s="4">
        <f t="shared" si="147"/>
        <v>-2.7192035230973914</v>
      </c>
      <c r="AL121" s="4">
        <f t="shared" si="147"/>
        <v>-0.73932849269846201</v>
      </c>
      <c r="AM121" s="4">
        <f t="shared" si="147"/>
        <v>-0.11680015481297801</v>
      </c>
      <c r="AN121" s="4">
        <f t="shared" si="147"/>
        <v>-0.36533323385400251</v>
      </c>
      <c r="AO121" s="4">
        <f t="shared" si="147"/>
        <v>0.35169330939979204</v>
      </c>
      <c r="AP121" s="4">
        <f t="shared" si="147"/>
        <v>-1.8261615902729744</v>
      </c>
      <c r="AQ121" s="4">
        <f t="shared" si="147"/>
        <v>-0.30510155867290223</v>
      </c>
      <c r="AR121" s="4">
        <f t="shared" si="147"/>
        <v>-0.25885603175545668</v>
      </c>
      <c r="AS121" s="4">
        <f t="shared" si="147"/>
        <v>0.23573743484493548</v>
      </c>
      <c r="AT121" s="4">
        <f t="shared" si="147"/>
        <v>-1.3162190482879481</v>
      </c>
      <c r="AU121" s="4">
        <f t="shared" si="147"/>
        <v>-0.20072782450556304</v>
      </c>
      <c r="AV121" s="4">
        <f t="shared" si="147"/>
        <v>-0.78029764052344319</v>
      </c>
      <c r="AW121" s="4">
        <f t="shared" si="147"/>
        <v>-1.8456529079327879</v>
      </c>
      <c r="AY121" s="2">
        <f t="shared" si="139"/>
        <v>63.549739903293123</v>
      </c>
      <c r="AZ121" s="2">
        <f t="shared" si="139"/>
        <v>66.140801405839255</v>
      </c>
      <c r="BA121" s="2">
        <f t="shared" si="139"/>
        <v>70.600850126111141</v>
      </c>
      <c r="BB121" s="2">
        <f t="shared" si="139"/>
        <v>67.977376882936412</v>
      </c>
      <c r="BC121" s="2">
        <f t="shared" si="139"/>
        <v>68.585433107419234</v>
      </c>
      <c r="BD121" s="2">
        <f t="shared" si="139"/>
        <v>68.893420052965993</v>
      </c>
      <c r="BE121" s="2">
        <f t="shared" si="139"/>
        <v>73.532585550808477</v>
      </c>
      <c r="BF121" s="2">
        <f t="shared" si="139"/>
        <v>67.955070639475679</v>
      </c>
      <c r="BG121" s="2">
        <f t="shared" si="139"/>
        <v>69.628067302936074</v>
      </c>
      <c r="BH121" s="2">
        <f t="shared" si="139"/>
        <v>71.823780746667893</v>
      </c>
      <c r="BI121" s="2">
        <f t="shared" si="139"/>
        <v>70.151030107591765</v>
      </c>
      <c r="BJ121" s="2">
        <f t="shared" si="139"/>
        <v>70.639155075013747</v>
      </c>
      <c r="BK121" s="2">
        <f t="shared" si="139"/>
        <v>73.389524995932675</v>
      </c>
      <c r="BL121" s="2">
        <f t="shared" si="139"/>
        <v>69.175698468183441</v>
      </c>
      <c r="BM121" s="2">
        <f t="shared" si="139"/>
        <v>69.829073433461602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64.677000000000007</v>
      </c>
      <c r="CG121" s="2" t="str">
        <f t="shared" si="140"/>
        <v/>
      </c>
      <c r="CH121" s="2">
        <f t="shared" si="140"/>
        <v>67.418999999999997</v>
      </c>
      <c r="CI121" s="2">
        <f t="shared" si="140"/>
        <v>68.5</v>
      </c>
      <c r="CJ121" s="2">
        <f t="shared" si="140"/>
        <v>68.531999999999996</v>
      </c>
      <c r="CK121" s="2">
        <f t="shared" si="140"/>
        <v>73.887</v>
      </c>
      <c r="CL121" s="2">
        <f t="shared" si="140"/>
        <v>66.129000000000005</v>
      </c>
      <c r="CM121" s="2">
        <f t="shared" si="140"/>
        <v>69.322999999999993</v>
      </c>
      <c r="CN121" s="2">
        <f t="shared" si="140"/>
        <v>71.564999999999998</v>
      </c>
      <c r="CO121" s="2">
        <f t="shared" si="140"/>
        <v>70.387</v>
      </c>
      <c r="CP121" s="2">
        <f t="shared" si="140"/>
        <v>69.322999999999993</v>
      </c>
      <c r="CQ121" s="2">
        <f t="shared" si="140"/>
        <v>73.194000000000003</v>
      </c>
      <c r="CR121" s="2">
        <f t="shared" si="140"/>
        <v>68.412999999999997</v>
      </c>
      <c r="CS121" s="2">
        <f t="shared" si="140"/>
        <v>67.983999999999995</v>
      </c>
      <c r="CU121" s="2" t="str">
        <f t="shared" si="110"/>
        <v/>
      </c>
      <c r="CV121" s="2">
        <f t="shared" si="111"/>
        <v>64.677000000000007</v>
      </c>
      <c r="CW121" s="2" t="str">
        <f t="shared" si="112"/>
        <v/>
      </c>
      <c r="CX121" s="2">
        <f t="shared" si="113"/>
        <v>67.418999999999997</v>
      </c>
      <c r="CY121" s="2">
        <f t="shared" si="114"/>
        <v>68.5</v>
      </c>
      <c r="CZ121" s="2">
        <f t="shared" si="115"/>
        <v>68.531999999999996</v>
      </c>
      <c r="DA121" s="2">
        <f t="shared" si="116"/>
        <v>73.887</v>
      </c>
      <c r="DB121" s="2">
        <f t="shared" si="117"/>
        <v>66.129000000000005</v>
      </c>
      <c r="DC121" s="2">
        <f t="shared" si="118"/>
        <v>69.322999999999993</v>
      </c>
      <c r="DD121" s="2">
        <f t="shared" si="119"/>
        <v>71.564999999999998</v>
      </c>
      <c r="DE121" s="2">
        <f t="shared" si="120"/>
        <v>70.387</v>
      </c>
      <c r="DF121" s="2">
        <f t="shared" si="121"/>
        <v>69.322999999999993</v>
      </c>
      <c r="DG121" s="2">
        <f t="shared" si="122"/>
        <v>73.194000000000003</v>
      </c>
      <c r="DH121" s="2">
        <f t="shared" si="123"/>
        <v>68.412999999999997</v>
      </c>
      <c r="DI121" s="2">
        <f t="shared" si="124"/>
        <v>67.983999999999995</v>
      </c>
      <c r="DK121" s="2">
        <f t="shared" si="148"/>
        <v>79.530990940766543</v>
      </c>
      <c r="DL121" s="2">
        <f t="shared" si="148"/>
        <v>84.218267592872238</v>
      </c>
      <c r="DM121" s="2">
        <f t="shared" si="148"/>
        <v>86.739469274136724</v>
      </c>
      <c r="DN121" s="2">
        <f t="shared" si="148"/>
        <v>75.910733011174841</v>
      </c>
      <c r="DO121" s="2">
        <f t="shared" si="148"/>
        <v>82.261728329809714</v>
      </c>
      <c r="DP121" s="2">
        <f t="shared" si="148"/>
        <v>84.694714258911802</v>
      </c>
      <c r="DQ121" s="2">
        <f t="shared" si="148"/>
        <v>89.055695121951203</v>
      </c>
      <c r="DR121" s="2">
        <f t="shared" si="148"/>
        <v>84.758865853658548</v>
      </c>
      <c r="DS121" s="2">
        <f t="shared" si="148"/>
        <v>92.779173211875872</v>
      </c>
      <c r="DT121" s="2">
        <f t="shared" si="148"/>
        <v>89.299890958164653</v>
      </c>
      <c r="DU121" s="2">
        <f t="shared" si="148"/>
        <v>85.558936633984302</v>
      </c>
      <c r="DV121" s="2">
        <f t="shared" si="148"/>
        <v>80.498030202355778</v>
      </c>
      <c r="DW121" s="2">
        <f t="shared" si="148"/>
        <v>88.367221282593377</v>
      </c>
      <c r="DX121" s="2">
        <f t="shared" si="148"/>
        <v>82.864510661268568</v>
      </c>
      <c r="DY121" s="2">
        <f t="shared" si="148"/>
        <v>74.267019607843125</v>
      </c>
      <c r="EA121" s="2">
        <f t="shared" si="152"/>
        <v>63.432670640235735</v>
      </c>
      <c r="EB121" s="2">
        <f t="shared" si="152"/>
        <v>65.952621943467705</v>
      </c>
      <c r="EC121" s="2">
        <f t="shared" si="152"/>
        <v>70.430709839018363</v>
      </c>
      <c r="ED121" s="2">
        <f t="shared" si="152"/>
        <v>67.902768994955068</v>
      </c>
      <c r="EE121" s="2">
        <f t="shared" si="151"/>
        <v>68.455990362400144</v>
      </c>
      <c r="EF121" s="2">
        <f t="shared" si="151"/>
        <v>68.716395895300423</v>
      </c>
      <c r="EG121" s="2">
        <f t="shared" si="151"/>
        <v>73.364354869977944</v>
      </c>
      <c r="EH121" s="2">
        <f t="shared" si="151"/>
        <v>67.774646489793028</v>
      </c>
      <c r="EI121" s="2">
        <f t="shared" si="151"/>
        <v>69.36836239486297</v>
      </c>
      <c r="EJ121" s="2">
        <f t="shared" si="151"/>
        <v>71.614730876767226</v>
      </c>
      <c r="EK121" s="2">
        <f t="shared" si="151"/>
        <v>69.985230339375761</v>
      </c>
      <c r="EL121" s="2">
        <f t="shared" si="151"/>
        <v>70.539011670171035</v>
      </c>
      <c r="EM121" s="2">
        <f t="shared" si="135"/>
        <v>73.24455815630877</v>
      </c>
      <c r="EN121" s="2">
        <f t="shared" si="135"/>
        <v>69.011385283958546</v>
      </c>
      <c r="EO121" s="2">
        <f t="shared" si="135"/>
        <v>69.76719043317776</v>
      </c>
      <c r="EQ121" s="2">
        <f t="shared" si="149"/>
        <v>63.172123271424077</v>
      </c>
      <c r="ER121" s="2">
        <f t="shared" si="149"/>
        <v>65.586132318180617</v>
      </c>
      <c r="ES121" s="2">
        <f t="shared" si="149"/>
        <v>69.980610433621735</v>
      </c>
      <c r="ET121" s="2">
        <f t="shared" si="149"/>
        <v>67.594297646587179</v>
      </c>
      <c r="EU121" s="2">
        <f t="shared" si="149"/>
        <v>68.37318240218417</v>
      </c>
      <c r="EV121" s="2">
        <f t="shared" si="149"/>
        <v>68.61872869265261</v>
      </c>
      <c r="EW121" s="2">
        <f t="shared" si="149"/>
        <v>72.709099996320973</v>
      </c>
      <c r="EX121" s="2">
        <f t="shared" si="149"/>
        <v>67.685896119091353</v>
      </c>
      <c r="EY121" s="2">
        <f t="shared" si="149"/>
        <v>69.177251560102292</v>
      </c>
      <c r="EZ121" s="2">
        <f t="shared" si="149"/>
        <v>71.253316079783275</v>
      </c>
      <c r="FA121" s="2">
        <f t="shared" si="149"/>
        <v>70.027028388131072</v>
      </c>
      <c r="FB121" s="2">
        <f t="shared" si="149"/>
        <v>70.653271290045211</v>
      </c>
      <c r="FC121" s="2">
        <f t="shared" si="149"/>
        <v>72.805394834666146</v>
      </c>
      <c r="FD121" s="2">
        <f t="shared" si="149"/>
        <v>68.923913025130759</v>
      </c>
      <c r="FE121" s="2">
        <f t="shared" si="149"/>
        <v>70.071007980988725</v>
      </c>
      <c r="FG121" s="2">
        <f t="shared" si="150"/>
        <v>0.9926557410146829</v>
      </c>
      <c r="FH121" s="2">
        <f t="shared" si="150"/>
        <v>0.98957389917425964</v>
      </c>
      <c r="FI121" s="2">
        <f t="shared" si="150"/>
        <v>0.9894311491860458</v>
      </c>
      <c r="FJ121" s="2">
        <f t="shared" si="150"/>
        <v>0.99043249079461904</v>
      </c>
      <c r="FK121" s="2">
        <f t="shared" si="150"/>
        <v>0.99058721132296101</v>
      </c>
      <c r="FL121" s="2">
        <f t="shared" si="150"/>
        <v>0.98888362629769355</v>
      </c>
      <c r="FM121" s="2">
        <f t="shared" si="150"/>
        <v>0.98901743396133979</v>
      </c>
      <c r="FN121" s="2">
        <f t="shared" si="150"/>
        <v>0.98934019660736439</v>
      </c>
      <c r="FO121" s="2">
        <f t="shared" si="150"/>
        <v>0.98883785131057556</v>
      </c>
      <c r="FP121" s="2">
        <f t="shared" si="150"/>
        <v>0.98801678861466014</v>
      </c>
      <c r="FQ121" s="2">
        <f t="shared" si="150"/>
        <v>0.98937273754620303</v>
      </c>
      <c r="FR121" s="2">
        <f t="shared" si="150"/>
        <v>0.99001677434670354</v>
      </c>
      <c r="FS121" s="2">
        <f t="shared" si="150"/>
        <v>0.99026881944197853</v>
      </c>
      <c r="FT121" s="2">
        <f t="shared" si="150"/>
        <v>0.98811882426447717</v>
      </c>
      <c r="FU121" s="2">
        <f t="shared" si="150"/>
        <v>0.98642848706033581</v>
      </c>
      <c r="FW121" s="2">
        <f t="shared" si="141"/>
        <v>4.4558901653564955E-3</v>
      </c>
      <c r="FX121" s="2">
        <f t="shared" si="141"/>
        <v>6.1666160798606101E-3</v>
      </c>
      <c r="FY121" s="2">
        <f t="shared" si="141"/>
        <v>4.9423711984141376E-3</v>
      </c>
      <c r="FZ121" s="2">
        <f t="shared" si="141"/>
        <v>6.5107552802803692E-3</v>
      </c>
      <c r="GA121" s="2">
        <f t="shared" si="141"/>
        <v>6.1316448006568441E-3</v>
      </c>
      <c r="GB121" s="2">
        <f t="shared" si="141"/>
        <v>6.110550753814393E-3</v>
      </c>
      <c r="GC121" s="2">
        <f t="shared" si="141"/>
        <v>6.2578698559763212E-3</v>
      </c>
      <c r="GD121" s="2">
        <f t="shared" si="141"/>
        <v>7.0342186584573408E-3</v>
      </c>
      <c r="GE121" s="2">
        <f t="shared" si="141"/>
        <v>8.424656866745886E-3</v>
      </c>
      <c r="GF121" s="2">
        <f t="shared" si="141"/>
        <v>7.9552407988834773E-3</v>
      </c>
      <c r="GG121" s="2">
        <f t="shared" si="141"/>
        <v>7.0315254802826507E-3</v>
      </c>
      <c r="GH121" s="2">
        <f t="shared" si="141"/>
        <v>6.3038504009128183E-3</v>
      </c>
      <c r="GI121" s="2">
        <f t="shared" si="141"/>
        <v>4.9970607014673089E-3</v>
      </c>
      <c r="GJ121" s="2">
        <f t="shared" si="141"/>
        <v>3.1808126701454117E-3</v>
      </c>
      <c r="GK121" s="2">
        <f t="shared" si="141"/>
        <v>2.6776281339535501E-3</v>
      </c>
      <c r="GM121" s="86">
        <f t="shared" si="142"/>
        <v>1.5820439142997679E-18</v>
      </c>
      <c r="GN121" s="86">
        <f t="shared" si="142"/>
        <v>4.0472195335324437E-25</v>
      </c>
      <c r="GO121" s="86">
        <f t="shared" si="142"/>
        <v>6.5936899641192665E-20</v>
      </c>
      <c r="GP121" s="86">
        <f t="shared" si="142"/>
        <v>4.1058256100350828E-28</v>
      </c>
      <c r="GQ121" s="86">
        <f t="shared" si="142"/>
        <v>3.6090076905627836E-28</v>
      </c>
      <c r="GR121" s="86">
        <f t="shared" si="142"/>
        <v>1.9548634648189948E-32</v>
      </c>
      <c r="GS121" s="86">
        <f t="shared" si="142"/>
        <v>3.0102268586083859E-30</v>
      </c>
      <c r="GT121" s="86">
        <f t="shared" si="142"/>
        <v>7.6881303183894019E-36</v>
      </c>
      <c r="GU121" s="86">
        <f t="shared" si="142"/>
        <v>5.2405751013435953E-33</v>
      </c>
      <c r="GV121" s="86">
        <f t="shared" si="142"/>
        <v>3.2063794280617222E-36</v>
      </c>
      <c r="GW121" s="86">
        <f t="shared" si="142"/>
        <v>1.1545525478178316E-38</v>
      </c>
      <c r="GX121" s="86">
        <f t="shared" si="142"/>
        <v>3.7521070064673676E-50</v>
      </c>
      <c r="GY121" s="86">
        <f t="shared" si="142"/>
        <v>7.5321718726424155E-49</v>
      </c>
      <c r="GZ121" s="86">
        <f t="shared" si="142"/>
        <v>1.8009398717929363E-37</v>
      </c>
      <c r="HA121" s="86">
        <f t="shared" si="142"/>
        <v>1.632629413675299E-50</v>
      </c>
      <c r="HC121" s="86">
        <f t="shared" si="73"/>
        <v>4.5267304731838258E-2</v>
      </c>
      <c r="HD121" s="86">
        <f t="shared" si="73"/>
        <v>5.1115907907253655E-3</v>
      </c>
      <c r="HE121" s="86">
        <f t="shared" si="73"/>
        <v>4.3380808417222118E-2</v>
      </c>
      <c r="HF121" s="86">
        <f t="shared" si="73"/>
        <v>3.8742670289957024E-3</v>
      </c>
      <c r="HG121" s="86">
        <f t="shared" si="73"/>
        <v>7.8690888236297219E-4</v>
      </c>
      <c r="HH121" s="86">
        <f t="shared" si="73"/>
        <v>1.0680682482565986E-4</v>
      </c>
      <c r="HI121" s="86">
        <f t="shared" si="138"/>
        <v>7.7392843617262114E-5</v>
      </c>
      <c r="HJ121" s="86">
        <f t="shared" si="138"/>
        <v>3.3835232326049245E-6</v>
      </c>
      <c r="HK121" s="86">
        <f t="shared" si="138"/>
        <v>1.3200340059837888E-6</v>
      </c>
      <c r="HL121" s="86">
        <f t="shared" si="138"/>
        <v>2.8642360426075341E-6</v>
      </c>
      <c r="HM121" s="86">
        <f t="shared" si="138"/>
        <v>7.1827719087033442E-6</v>
      </c>
      <c r="HN121" s="86">
        <f t="shared" si="138"/>
        <v>1.9782775437857879E-6</v>
      </c>
      <c r="HO121" s="86">
        <f t="shared" si="138"/>
        <v>1.2109951754527571E-4</v>
      </c>
      <c r="HP121" s="86">
        <f t="shared" si="138"/>
        <v>4.6651081057059063E-4</v>
      </c>
      <c r="HQ121" s="86">
        <f t="shared" si="138"/>
        <v>1.1171433008592969E-5</v>
      </c>
      <c r="HS121" s="86">
        <f t="shared" si="143"/>
        <v>3.7988056916495162E-8</v>
      </c>
      <c r="HT121" s="86">
        <f t="shared" si="143"/>
        <v>2.0677695450373397E-8</v>
      </c>
      <c r="HU121" s="86">
        <f t="shared" si="143"/>
        <v>1.4224811175984875E-9</v>
      </c>
      <c r="HV121" s="86">
        <f t="shared" si="143"/>
        <v>8.6341071501155853E-9</v>
      </c>
      <c r="HW121" s="86">
        <f t="shared" si="143"/>
        <v>7.7653788701730057E-9</v>
      </c>
      <c r="HX121" s="86">
        <f t="shared" si="143"/>
        <v>8.9466670619790495E-10</v>
      </c>
      <c r="HY121" s="86">
        <f t="shared" si="143"/>
        <v>4.0997930010254919E-9</v>
      </c>
      <c r="HZ121" s="86">
        <f t="shared" si="143"/>
        <v>3.9152706352217947E-9</v>
      </c>
      <c r="IA121" s="86">
        <f t="shared" si="143"/>
        <v>1.1245376991557418E-8</v>
      </c>
      <c r="IB121" s="86">
        <f t="shared" si="143"/>
        <v>3.6560856376393059E-9</v>
      </c>
      <c r="IC121" s="86">
        <f t="shared" si="143"/>
        <v>8.1827097792983987E-9</v>
      </c>
      <c r="ID121" s="86">
        <f t="shared" si="143"/>
        <v>1.433153792714356E-9</v>
      </c>
      <c r="IE121" s="86">
        <f t="shared" si="143"/>
        <v>7.1191700030318324E-10</v>
      </c>
      <c r="IF121" s="86">
        <f t="shared" si="143"/>
        <v>1.2486506638126438E-8</v>
      </c>
      <c r="IG121" s="86">
        <f t="shared" si="143"/>
        <v>5.1683798209416264E-7</v>
      </c>
      <c r="II121" s="86">
        <f t="shared" si="144"/>
        <v>3.3229018139028314E-68</v>
      </c>
      <c r="IJ121" s="86">
        <f t="shared" si="144"/>
        <v>3.4439640958926908E-79</v>
      </c>
      <c r="IK121" s="86">
        <f t="shared" si="144"/>
        <v>6.1147099723612107E-82</v>
      </c>
      <c r="IL121" s="86">
        <f t="shared" si="144"/>
        <v>2.030636735002507E-81</v>
      </c>
      <c r="IM121" s="86">
        <f t="shared" si="144"/>
        <v>6.676221518215672E-86</v>
      </c>
      <c r="IN121" s="86">
        <f t="shared" si="144"/>
        <v>3.5724972685403893E-92</v>
      </c>
      <c r="IO121" s="86">
        <f t="shared" si="144"/>
        <v>1.0904768500731913E-85</v>
      </c>
      <c r="IP121" s="86">
        <f t="shared" si="144"/>
        <v>1.7283624966985086E-86</v>
      </c>
      <c r="IQ121" s="86">
        <f t="shared" si="144"/>
        <v>2.7233362944345363E-82</v>
      </c>
      <c r="IR121" s="86">
        <f t="shared" si="144"/>
        <v>3.9446039453076165E-86</v>
      </c>
      <c r="IS121" s="86">
        <f t="shared" si="144"/>
        <v>2.5038069643261177E-80</v>
      </c>
      <c r="IT121" s="86">
        <f t="shared" si="144"/>
        <v>2.45306059989369E-88</v>
      </c>
      <c r="IU121" s="86">
        <f t="shared" si="144"/>
        <v>2.5643254909006969E-88</v>
      </c>
      <c r="IV121" s="86">
        <f t="shared" si="144"/>
        <v>6.2149070830472258E-39</v>
      </c>
      <c r="IW121" s="86">
        <f t="shared" si="144"/>
        <v>5.4559842662838032E-26</v>
      </c>
      <c r="IY121" s="86">
        <f t="shared" si="145"/>
        <v>4.5267342719895173E-2</v>
      </c>
      <c r="IZ121" s="86">
        <f t="shared" si="145"/>
        <v>5.1116114684208154E-3</v>
      </c>
      <c r="JA121" s="86">
        <f t="shared" si="145"/>
        <v>4.3380809839703237E-2</v>
      </c>
      <c r="JB121" s="86">
        <f t="shared" si="145"/>
        <v>3.8742756631028525E-3</v>
      </c>
      <c r="JC121" s="86">
        <f t="shared" si="145"/>
        <v>7.8691664774184239E-4</v>
      </c>
      <c r="JD121" s="86">
        <f t="shared" si="145"/>
        <v>1.0680771949236606E-4</v>
      </c>
      <c r="JE121" s="86">
        <f t="shared" si="145"/>
        <v>7.7396943410263134E-5</v>
      </c>
      <c r="JF121" s="86">
        <f t="shared" si="145"/>
        <v>3.3874385032401465E-6</v>
      </c>
      <c r="JG121" s="86">
        <f t="shared" si="145"/>
        <v>1.3312793829753462E-6</v>
      </c>
      <c r="JH121" s="86">
        <f t="shared" si="145"/>
        <v>2.8678921282451732E-6</v>
      </c>
      <c r="JI121" s="86">
        <f t="shared" si="145"/>
        <v>7.1909546184826425E-6</v>
      </c>
      <c r="JJ121" s="86">
        <f t="shared" si="145"/>
        <v>1.9797106975785024E-6</v>
      </c>
      <c r="JK121" s="86">
        <f t="shared" si="145"/>
        <v>1.2110022946227601E-4</v>
      </c>
      <c r="JL121" s="86">
        <f t="shared" si="145"/>
        <v>4.6652329707722875E-4</v>
      </c>
      <c r="JM121" s="86">
        <f t="shared" si="145"/>
        <v>1.1688270990687132E-5</v>
      </c>
    </row>
    <row r="122" spans="2:273" x14ac:dyDescent="0.25">
      <c r="B122" s="2">
        <v>95</v>
      </c>
      <c r="C122" s="37">
        <v>62.279000000000003</v>
      </c>
      <c r="D122" s="37">
        <v>66.274000000000001</v>
      </c>
      <c r="E122" s="37">
        <v>70.302000000000007</v>
      </c>
      <c r="F122" s="37">
        <v>67.983999999999995</v>
      </c>
      <c r="G122" s="37">
        <v>67.838999999999999</v>
      </c>
      <c r="H122" s="37">
        <v>67.742000000000004</v>
      </c>
      <c r="I122" s="37">
        <v>72.742000000000004</v>
      </c>
      <c r="J122" s="37">
        <v>67.096999999999994</v>
      </c>
      <c r="K122" s="37">
        <v>68.887</v>
      </c>
      <c r="L122" s="37">
        <v>71.370999999999995</v>
      </c>
      <c r="M122" s="37">
        <v>68.983999999999995</v>
      </c>
      <c r="N122" s="37">
        <v>70.129000000000005</v>
      </c>
      <c r="O122" s="37">
        <v>72.661000000000001</v>
      </c>
      <c r="P122" s="37">
        <v>67.635000000000005</v>
      </c>
      <c r="Q122" s="37">
        <v>68.968000000000004</v>
      </c>
      <c r="S122" s="4">
        <f t="shared" si="146"/>
        <v>64.576128580203587</v>
      </c>
      <c r="T122" s="4">
        <f t="shared" si="146"/>
        <v>66.042349409956614</v>
      </c>
      <c r="U122" s="4">
        <f t="shared" si="146"/>
        <v>71.460987664577502</v>
      </c>
      <c r="V122" s="4">
        <f t="shared" si="146"/>
        <v>67.858861073940886</v>
      </c>
      <c r="W122" s="4">
        <f t="shared" si="146"/>
        <v>68.435270266822585</v>
      </c>
      <c r="X122" s="4">
        <f t="shared" si="146"/>
        <v>68.716267622135632</v>
      </c>
      <c r="Y122" s="4">
        <f t="shared" si="146"/>
        <v>73.276205866772614</v>
      </c>
      <c r="Z122" s="4">
        <f t="shared" si="146"/>
        <v>67.832474729450112</v>
      </c>
      <c r="AA122" s="4">
        <f t="shared" si="146"/>
        <v>69.467040047834701</v>
      </c>
      <c r="AB122" s="4">
        <f t="shared" si="146"/>
        <v>71.630838685200118</v>
      </c>
      <c r="AC122" s="4">
        <f t="shared" si="146"/>
        <v>70.021097417039996</v>
      </c>
      <c r="AD122" s="4">
        <f t="shared" si="146"/>
        <v>70.508349282922552</v>
      </c>
      <c r="AE122" s="4">
        <f t="shared" si="146"/>
        <v>73.217239657822319</v>
      </c>
      <c r="AF122" s="4">
        <f t="shared" si="146"/>
        <v>69.069918234589764</v>
      </c>
      <c r="AG122" s="4">
        <f t="shared" si="146"/>
        <v>69.769716840529938</v>
      </c>
      <c r="AI122" s="4">
        <f t="shared" si="147"/>
        <v>-2.2971285802035837</v>
      </c>
      <c r="AJ122" s="4">
        <f t="shared" si="147"/>
        <v>0.23165059004338673</v>
      </c>
      <c r="AK122" s="4">
        <f t="shared" si="147"/>
        <v>-1.158987664577495</v>
      </c>
      <c r="AL122" s="4">
        <f t="shared" si="147"/>
        <v>0.12513892605910826</v>
      </c>
      <c r="AM122" s="4">
        <f t="shared" si="147"/>
        <v>-0.59627026682258588</v>
      </c>
      <c r="AN122" s="4">
        <f t="shared" si="147"/>
        <v>-0.97426762213562768</v>
      </c>
      <c r="AO122" s="4">
        <f t="shared" si="147"/>
        <v>-0.53420586677260928</v>
      </c>
      <c r="AP122" s="4">
        <f t="shared" si="147"/>
        <v>-0.73547472945011805</v>
      </c>
      <c r="AQ122" s="4">
        <f t="shared" si="147"/>
        <v>-0.58004004783470009</v>
      </c>
      <c r="AR122" s="4">
        <f t="shared" si="147"/>
        <v>-0.25983868520012265</v>
      </c>
      <c r="AS122" s="4">
        <f t="shared" si="147"/>
        <v>-1.0370974170400018</v>
      </c>
      <c r="AT122" s="4">
        <f t="shared" si="147"/>
        <v>-0.3793492829225471</v>
      </c>
      <c r="AU122" s="4">
        <f t="shared" si="147"/>
        <v>-0.55623965782231721</v>
      </c>
      <c r="AV122" s="4">
        <f t="shared" si="147"/>
        <v>-1.4349182345897589</v>
      </c>
      <c r="AW122" s="4">
        <f t="shared" si="147"/>
        <v>-0.80171684052993442</v>
      </c>
      <c r="AY122" s="2">
        <f t="shared" si="139"/>
        <v>63.434303841941734</v>
      </c>
      <c r="AZ122" s="2">
        <f t="shared" si="139"/>
        <v>65.980896291223047</v>
      </c>
      <c r="BA122" s="2">
        <f t="shared" si="139"/>
        <v>70.421215438777665</v>
      </c>
      <c r="BB122" s="2">
        <f t="shared" si="139"/>
        <v>67.818177069465023</v>
      </c>
      <c r="BC122" s="2">
        <f t="shared" si="139"/>
        <v>68.430190289040638</v>
      </c>
      <c r="BD122" s="2">
        <f t="shared" si="139"/>
        <v>68.715887961179021</v>
      </c>
      <c r="BE122" s="2">
        <f t="shared" si="139"/>
        <v>73.2759402436767</v>
      </c>
      <c r="BF122" s="2">
        <f t="shared" si="139"/>
        <v>67.832467570720468</v>
      </c>
      <c r="BG122" s="2">
        <f t="shared" si="139"/>
        <v>69.467033195192201</v>
      </c>
      <c r="BH122" s="2">
        <f t="shared" si="139"/>
        <v>71.630832658761747</v>
      </c>
      <c r="BI122" s="2">
        <f t="shared" si="139"/>
        <v>70.021078701720256</v>
      </c>
      <c r="BJ122" s="2">
        <f t="shared" si="139"/>
        <v>70.508345630829027</v>
      </c>
      <c r="BK122" s="2">
        <f t="shared" si="139"/>
        <v>73.216792276072994</v>
      </c>
      <c r="BL122" s="2">
        <f t="shared" si="139"/>
        <v>69.067726819916061</v>
      </c>
      <c r="BM122" s="2">
        <f t="shared" si="139"/>
        <v>69.76888442218619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66.274000000000001</v>
      </c>
      <c r="CG122" s="2" t="str">
        <f t="shared" si="140"/>
        <v/>
      </c>
      <c r="CH122" s="2">
        <f t="shared" si="140"/>
        <v>67.983999999999995</v>
      </c>
      <c r="CI122" s="2">
        <f t="shared" si="140"/>
        <v>67.838999999999999</v>
      </c>
      <c r="CJ122" s="2">
        <f t="shared" si="140"/>
        <v>67.742000000000004</v>
      </c>
      <c r="CK122" s="2">
        <f t="shared" si="140"/>
        <v>72.742000000000004</v>
      </c>
      <c r="CL122" s="2">
        <f t="shared" si="140"/>
        <v>67.096999999999994</v>
      </c>
      <c r="CM122" s="2">
        <f t="shared" si="140"/>
        <v>68.887</v>
      </c>
      <c r="CN122" s="2">
        <f t="shared" si="140"/>
        <v>71.370999999999995</v>
      </c>
      <c r="CO122" s="2">
        <f t="shared" si="140"/>
        <v>68.983999999999995</v>
      </c>
      <c r="CP122" s="2">
        <f t="shared" si="140"/>
        <v>70.129000000000005</v>
      </c>
      <c r="CQ122" s="2">
        <f t="shared" si="140"/>
        <v>72.661000000000001</v>
      </c>
      <c r="CR122" s="2">
        <f t="shared" si="140"/>
        <v>67.635000000000005</v>
      </c>
      <c r="CS122" s="2">
        <f t="shared" si="140"/>
        <v>68.968000000000004</v>
      </c>
      <c r="CU122" s="2" t="str">
        <f t="shared" si="110"/>
        <v/>
      </c>
      <c r="CV122" s="2">
        <f t="shared" si="111"/>
        <v>66.274000000000001</v>
      </c>
      <c r="CW122" s="2" t="str">
        <f t="shared" si="112"/>
        <v/>
      </c>
      <c r="CX122" s="2">
        <f t="shared" si="113"/>
        <v>67.983999999999995</v>
      </c>
      <c r="CY122" s="2">
        <f t="shared" si="114"/>
        <v>67.838999999999999</v>
      </c>
      <c r="CZ122" s="2">
        <f t="shared" si="115"/>
        <v>67.742000000000004</v>
      </c>
      <c r="DA122" s="2">
        <f t="shared" si="116"/>
        <v>72.742000000000004</v>
      </c>
      <c r="DB122" s="2">
        <f t="shared" si="117"/>
        <v>67.096999999999994</v>
      </c>
      <c r="DC122" s="2">
        <f t="shared" si="118"/>
        <v>68.887</v>
      </c>
      <c r="DD122" s="2">
        <f t="shared" si="119"/>
        <v>71.370999999999995</v>
      </c>
      <c r="DE122" s="2">
        <f t="shared" si="120"/>
        <v>68.983999999999995</v>
      </c>
      <c r="DF122" s="2">
        <f t="shared" si="121"/>
        <v>70.129000000000005</v>
      </c>
      <c r="DG122" s="2">
        <f t="shared" si="122"/>
        <v>72.661000000000001</v>
      </c>
      <c r="DH122" s="2">
        <f t="shared" si="123"/>
        <v>67.635000000000005</v>
      </c>
      <c r="DI122" s="2">
        <f t="shared" si="124"/>
        <v>68.968000000000004</v>
      </c>
      <c r="DK122" s="2">
        <f t="shared" si="148"/>
        <v>79.582811846689893</v>
      </c>
      <c r="DL122" s="2">
        <f t="shared" si="148"/>
        <v>84.316239655693124</v>
      </c>
      <c r="DM122" s="2">
        <f t="shared" si="148"/>
        <v>86.826532417195224</v>
      </c>
      <c r="DN122" s="2">
        <f t="shared" si="148"/>
        <v>75.85898580489274</v>
      </c>
      <c r="DO122" s="2">
        <f t="shared" si="148"/>
        <v>82.280985200845663</v>
      </c>
      <c r="DP122" s="2">
        <f t="shared" si="148"/>
        <v>84.747208348968087</v>
      </c>
      <c r="DQ122" s="2">
        <f t="shared" si="148"/>
        <v>89.038086236933793</v>
      </c>
      <c r="DR122" s="2">
        <f t="shared" si="148"/>
        <v>84.804291463414657</v>
      </c>
      <c r="DS122" s="2">
        <f t="shared" si="148"/>
        <v>92.920857624831342</v>
      </c>
      <c r="DT122" s="2">
        <f t="shared" si="148"/>
        <v>89.395345614035108</v>
      </c>
      <c r="DU122" s="2">
        <f t="shared" si="148"/>
        <v>85.623962077627453</v>
      </c>
      <c r="DV122" s="2">
        <f t="shared" si="148"/>
        <v>80.482535789791598</v>
      </c>
      <c r="DW122" s="2">
        <f t="shared" si="148"/>
        <v>88.407608033826634</v>
      </c>
      <c r="DX122" s="2">
        <f t="shared" si="148"/>
        <v>82.931809649122826</v>
      </c>
      <c r="DY122" s="2">
        <f t="shared" si="148"/>
        <v>74.247795008912647</v>
      </c>
      <c r="EA122" s="2">
        <f t="shared" si="152"/>
        <v>63.326552486829179</v>
      </c>
      <c r="EB122" s="2">
        <f t="shared" si="152"/>
        <v>65.807067523313705</v>
      </c>
      <c r="EC122" s="2">
        <f t="shared" si="152"/>
        <v>70.263727513227522</v>
      </c>
      <c r="ED122" s="2">
        <f t="shared" si="152"/>
        <v>67.749427033463959</v>
      </c>
      <c r="EE122" s="2">
        <f t="shared" si="151"/>
        <v>68.310685074922418</v>
      </c>
      <c r="EF122" s="2">
        <f t="shared" si="151"/>
        <v>68.552150706862179</v>
      </c>
      <c r="EG122" s="2">
        <f t="shared" si="151"/>
        <v>73.120551791563614</v>
      </c>
      <c r="EH122" s="2">
        <f t="shared" si="151"/>
        <v>67.666331673661006</v>
      </c>
      <c r="EI122" s="2">
        <f t="shared" si="151"/>
        <v>69.227223530019756</v>
      </c>
      <c r="EJ122" s="2">
        <f t="shared" si="151"/>
        <v>71.437267883519709</v>
      </c>
      <c r="EK122" s="2">
        <f t="shared" si="151"/>
        <v>69.86792677184134</v>
      </c>
      <c r="EL122" s="2">
        <f t="shared" si="151"/>
        <v>70.415873278067224</v>
      </c>
      <c r="EM122" s="2">
        <f t="shared" si="135"/>
        <v>73.082923226726791</v>
      </c>
      <c r="EN122" s="2">
        <f t="shared" si="135"/>
        <v>68.915977749216808</v>
      </c>
      <c r="EO122" s="2">
        <f t="shared" si="135"/>
        <v>69.711866805844423</v>
      </c>
      <c r="EQ122" s="2">
        <f t="shared" si="149"/>
        <v>63.079978356338266</v>
      </c>
      <c r="ER122" s="2">
        <f t="shared" si="149"/>
        <v>65.462072499098284</v>
      </c>
      <c r="ES122" s="2">
        <f t="shared" si="149"/>
        <v>69.837630818207501</v>
      </c>
      <c r="ET122" s="2">
        <f t="shared" si="149"/>
        <v>67.459153330003545</v>
      </c>
      <c r="EU122" s="2">
        <f t="shared" si="149"/>
        <v>68.2328265814145</v>
      </c>
      <c r="EV122" s="2">
        <f t="shared" si="149"/>
        <v>68.460590935144594</v>
      </c>
      <c r="EW122" s="2">
        <f t="shared" si="149"/>
        <v>72.508186656120088</v>
      </c>
      <c r="EX122" s="2">
        <f t="shared" si="149"/>
        <v>67.584165766641476</v>
      </c>
      <c r="EY122" s="2">
        <f t="shared" si="149"/>
        <v>69.050768388746803</v>
      </c>
      <c r="EZ122" s="2">
        <f t="shared" si="149"/>
        <v>71.104209751292757</v>
      </c>
      <c r="FA122" s="2">
        <f t="shared" si="149"/>
        <v>69.906694319551349</v>
      </c>
      <c r="FB122" s="2">
        <f t="shared" si="149"/>
        <v>70.52252338648573</v>
      </c>
      <c r="FC122" s="2">
        <f t="shared" si="149"/>
        <v>72.671495598292921</v>
      </c>
      <c r="FD122" s="2">
        <f t="shared" si="149"/>
        <v>68.835076991415775</v>
      </c>
      <c r="FE122" s="2">
        <f t="shared" si="149"/>
        <v>69.987025253608778</v>
      </c>
      <c r="FG122" s="2">
        <f t="shared" si="150"/>
        <v>0.99329762502187624</v>
      </c>
      <c r="FH122" s="2">
        <f t="shared" si="150"/>
        <v>0.99048255188141054</v>
      </c>
      <c r="FI122" s="2">
        <f t="shared" si="150"/>
        <v>0.99035212150841123</v>
      </c>
      <c r="FJ122" s="2">
        <f t="shared" si="150"/>
        <v>0.99126697611551517</v>
      </c>
      <c r="FK122" s="2">
        <f t="shared" si="150"/>
        <v>0.99140831886682868</v>
      </c>
      <c r="FL122" s="2">
        <f t="shared" si="150"/>
        <v>0.9898518205479071</v>
      </c>
      <c r="FM122" s="2">
        <f t="shared" si="150"/>
        <v>0.98997409222523081</v>
      </c>
      <c r="FN122" s="2">
        <f t="shared" si="150"/>
        <v>0.99026901661234767</v>
      </c>
      <c r="FO122" s="2">
        <f t="shared" si="150"/>
        <v>0.98980999130712533</v>
      </c>
      <c r="FP122" s="2">
        <f t="shared" si="150"/>
        <v>0.98905964589664774</v>
      </c>
      <c r="FQ122" s="2">
        <f t="shared" si="150"/>
        <v>0.99029874996670952</v>
      </c>
      <c r="FR122" s="2">
        <f t="shared" si="150"/>
        <v>0.99088718515331942</v>
      </c>
      <c r="FS122" s="2">
        <f t="shared" si="150"/>
        <v>0.99111745227281778</v>
      </c>
      <c r="FT122" s="2">
        <f t="shared" si="150"/>
        <v>0.98915289922652205</v>
      </c>
      <c r="FU122" s="2">
        <f t="shared" si="150"/>
        <v>0.98760783503794713</v>
      </c>
      <c r="FW122" s="2">
        <f t="shared" si="141"/>
        <v>4.8836869320466178E-3</v>
      </c>
      <c r="FX122" s="2">
        <f t="shared" si="141"/>
        <v>6.7575397178723223E-3</v>
      </c>
      <c r="FY122" s="2">
        <f t="shared" si="141"/>
        <v>5.4166194439275103E-3</v>
      </c>
      <c r="FZ122" s="2">
        <f t="shared" si="141"/>
        <v>7.1344197485594474E-3</v>
      </c>
      <c r="GA122" s="2">
        <f t="shared" si="141"/>
        <v>6.7192399294499355E-3</v>
      </c>
      <c r="GB122" s="2">
        <f t="shared" si="141"/>
        <v>6.6961380608068395E-3</v>
      </c>
      <c r="GC122" s="2">
        <f t="shared" si="141"/>
        <v>6.8574776629871815E-3</v>
      </c>
      <c r="GD122" s="2">
        <f t="shared" si="141"/>
        <v>7.7076366081263335E-3</v>
      </c>
      <c r="GE122" s="2">
        <f t="shared" si="141"/>
        <v>9.2299505003188356E-3</v>
      </c>
      <c r="GF122" s="2">
        <f t="shared" si="141"/>
        <v>8.7160584427179028E-3</v>
      </c>
      <c r="GG122" s="2">
        <f t="shared" si="141"/>
        <v>7.7046876002517762E-3</v>
      </c>
      <c r="GH122" s="2">
        <f t="shared" si="141"/>
        <v>6.9078332818752614E-3</v>
      </c>
      <c r="GI122" s="2">
        <f t="shared" si="141"/>
        <v>5.4765278293563702E-3</v>
      </c>
      <c r="GJ122" s="2">
        <f t="shared" si="141"/>
        <v>3.4866217675895324E-3</v>
      </c>
      <c r="GK122" s="2">
        <f t="shared" si="141"/>
        <v>2.9352026073502036E-3</v>
      </c>
      <c r="GM122" s="86">
        <f t="shared" si="142"/>
        <v>1.0467749109728869E-19</v>
      </c>
      <c r="GN122" s="86">
        <f t="shared" si="142"/>
        <v>9.7060656524867058E-27</v>
      </c>
      <c r="GO122" s="86">
        <f t="shared" si="142"/>
        <v>3.5546409670490899E-21</v>
      </c>
      <c r="GP122" s="86">
        <f t="shared" si="142"/>
        <v>6.4255523876938873E-30</v>
      </c>
      <c r="GQ122" s="86">
        <f t="shared" si="142"/>
        <v>5.55969573486884E-30</v>
      </c>
      <c r="GR122" s="86">
        <f t="shared" si="142"/>
        <v>1.6049533283987557E-34</v>
      </c>
      <c r="GS122" s="86">
        <f t="shared" si="142"/>
        <v>3.5219394977645814E-32</v>
      </c>
      <c r="GT122" s="86">
        <f t="shared" si="142"/>
        <v>4.1116586022303897E-38</v>
      </c>
      <c r="GU122" s="86">
        <f t="shared" si="142"/>
        <v>4.33105067371728E-35</v>
      </c>
      <c r="GV122" s="86">
        <f t="shared" si="142"/>
        <v>1.4563751681348612E-38</v>
      </c>
      <c r="GW122" s="86">
        <f t="shared" si="142"/>
        <v>3.754865625128112E-41</v>
      </c>
      <c r="GX122" s="86">
        <f t="shared" si="142"/>
        <v>2.08956906997794E-53</v>
      </c>
      <c r="GY122" s="86">
        <f t="shared" si="142"/>
        <v>4.2657257091357351E-52</v>
      </c>
      <c r="GZ122" s="86">
        <f t="shared" si="142"/>
        <v>6.9801751177192564E-40</v>
      </c>
      <c r="HA122" s="86">
        <f t="shared" si="142"/>
        <v>1.1051552461064583E-53</v>
      </c>
      <c r="HC122" s="86">
        <f t="shared" si="73"/>
        <v>2.1782703085178011E-2</v>
      </c>
      <c r="HD122" s="86">
        <f t="shared" si="73"/>
        <v>1.4997063959743407E-3</v>
      </c>
      <c r="HE122" s="86">
        <f t="shared" si="73"/>
        <v>1.8868450358028969E-2</v>
      </c>
      <c r="HF122" s="86">
        <f t="shared" si="73"/>
        <v>1.0639115039212863E-3</v>
      </c>
      <c r="HG122" s="86">
        <f t="shared" si="73"/>
        <v>1.577526466525279E-4</v>
      </c>
      <c r="HH122" s="86">
        <f t="shared" si="73"/>
        <v>1.3001954382621878E-5</v>
      </c>
      <c r="HI122" s="86">
        <f t="shared" si="138"/>
        <v>9.3690027019153156E-6</v>
      </c>
      <c r="HJ122" s="86">
        <f t="shared" si="138"/>
        <v>2.5832609312658709E-7</v>
      </c>
      <c r="HK122" s="86">
        <f t="shared" si="138"/>
        <v>8.9757175577145897E-8</v>
      </c>
      <c r="HL122" s="86">
        <f t="shared" si="138"/>
        <v>2.0538449269265057E-7</v>
      </c>
      <c r="HM122" s="86">
        <f t="shared" si="138"/>
        <v>5.6366139772565931E-7</v>
      </c>
      <c r="HN122" s="86">
        <f t="shared" si="138"/>
        <v>1.0516248163479179E-7</v>
      </c>
      <c r="HO122" s="86">
        <f t="shared" si="138"/>
        <v>1.2674254715610064E-5</v>
      </c>
      <c r="HP122" s="86">
        <f t="shared" si="138"/>
        <v>7.1530206488128084E-5</v>
      </c>
      <c r="HQ122" s="86">
        <f t="shared" si="138"/>
        <v>8.3755808666803756E-7</v>
      </c>
      <c r="HS122" s="86">
        <f t="shared" si="143"/>
        <v>9.9711388065185078E-8</v>
      </c>
      <c r="HT122" s="86">
        <f t="shared" si="143"/>
        <v>6.3807649431199428E-8</v>
      </c>
      <c r="HU122" s="86">
        <f t="shared" si="143"/>
        <v>4.6442671954823019E-9</v>
      </c>
      <c r="HV122" s="86">
        <f t="shared" si="143"/>
        <v>2.822366811538956E-8</v>
      </c>
      <c r="HW122" s="86">
        <f t="shared" si="143"/>
        <v>2.5942406043511032E-8</v>
      </c>
      <c r="HX122" s="86">
        <f t="shared" si="143"/>
        <v>3.3578751149365199E-9</v>
      </c>
      <c r="HY122" s="86">
        <f t="shared" si="143"/>
        <v>1.4040541192650437E-8</v>
      </c>
      <c r="HZ122" s="86">
        <f t="shared" si="143"/>
        <v>1.390353611459023E-8</v>
      </c>
      <c r="IA122" s="86">
        <f t="shared" si="143"/>
        <v>3.9057488457167088E-8</v>
      </c>
      <c r="IB122" s="86">
        <f t="shared" si="143"/>
        <v>1.3400902570009295E-8</v>
      </c>
      <c r="IC122" s="86">
        <f t="shared" si="143"/>
        <v>2.7068095715385523E-8</v>
      </c>
      <c r="ID122" s="86">
        <f t="shared" si="143"/>
        <v>5.190919643449469E-9</v>
      </c>
      <c r="IE122" s="86">
        <f t="shared" si="143"/>
        <v>2.4922478177315806E-9</v>
      </c>
      <c r="IF122" s="86">
        <f t="shared" si="143"/>
        <v>3.4252808468845793E-8</v>
      </c>
      <c r="IG122" s="86">
        <f t="shared" si="143"/>
        <v>1.0997709212785611E-6</v>
      </c>
      <c r="II122" s="86">
        <f t="shared" si="144"/>
        <v>5.7818512309775894E-66</v>
      </c>
      <c r="IJ122" s="86">
        <f t="shared" si="144"/>
        <v>2.0588805428487438E-76</v>
      </c>
      <c r="IK122" s="86">
        <f t="shared" si="144"/>
        <v>3.4826921984393434E-79</v>
      </c>
      <c r="IL122" s="86">
        <f t="shared" si="144"/>
        <v>1.566102740124217E-78</v>
      </c>
      <c r="IM122" s="86">
        <f t="shared" si="144"/>
        <v>6.8894166364814311E-83</v>
      </c>
      <c r="IN122" s="86">
        <f t="shared" si="144"/>
        <v>6.1500465307889748E-89</v>
      </c>
      <c r="IO122" s="86">
        <f t="shared" si="144"/>
        <v>1.1368278890747598E-82</v>
      </c>
      <c r="IP122" s="86">
        <f t="shared" si="144"/>
        <v>2.2711344713011293E-83</v>
      </c>
      <c r="IQ122" s="86">
        <f t="shared" si="144"/>
        <v>3.245431093159972E-79</v>
      </c>
      <c r="IR122" s="86">
        <f t="shared" si="144"/>
        <v>6.0317446067729018E-83</v>
      </c>
      <c r="IS122" s="86">
        <f t="shared" si="144"/>
        <v>1.9518317455677309E-77</v>
      </c>
      <c r="IT122" s="86">
        <f t="shared" si="144"/>
        <v>3.2167143233076325E-85</v>
      </c>
      <c r="IU122" s="86">
        <f t="shared" si="144"/>
        <v>2.4526117841752136E-85</v>
      </c>
      <c r="IV122" s="86">
        <f t="shared" si="144"/>
        <v>9.4715307268387048E-38</v>
      </c>
      <c r="IW122" s="86">
        <f t="shared" si="144"/>
        <v>3.0816965548206214E-25</v>
      </c>
      <c r="IY122" s="86">
        <f t="shared" si="145"/>
        <v>2.1782802796566077E-2</v>
      </c>
      <c r="IZ122" s="86">
        <f t="shared" si="145"/>
        <v>1.499770203623772E-3</v>
      </c>
      <c r="JA122" s="86">
        <f t="shared" si="145"/>
        <v>1.8868455002296166E-2</v>
      </c>
      <c r="JB122" s="86">
        <f t="shared" si="145"/>
        <v>1.0639397275894016E-3</v>
      </c>
      <c r="JC122" s="86">
        <f t="shared" si="145"/>
        <v>1.5777858905857142E-4</v>
      </c>
      <c r="JD122" s="86">
        <f t="shared" si="145"/>
        <v>1.3005312257736815E-5</v>
      </c>
      <c r="JE122" s="86">
        <f t="shared" si="145"/>
        <v>9.3830432431079654E-6</v>
      </c>
      <c r="JF122" s="86">
        <f t="shared" si="145"/>
        <v>2.7222962924117731E-7</v>
      </c>
      <c r="JG122" s="86">
        <f t="shared" si="145"/>
        <v>1.2881466403431299E-7</v>
      </c>
      <c r="JH122" s="86">
        <f t="shared" si="145"/>
        <v>2.1878539526265987E-7</v>
      </c>
      <c r="JI122" s="86">
        <f t="shared" si="145"/>
        <v>5.9072949344104482E-7</v>
      </c>
      <c r="JJ122" s="86">
        <f t="shared" si="145"/>
        <v>1.1035340127824126E-7</v>
      </c>
      <c r="JK122" s="86">
        <f t="shared" si="145"/>
        <v>1.2676746963427796E-5</v>
      </c>
      <c r="JL122" s="86">
        <f t="shared" si="145"/>
        <v>7.1564459296596925E-5</v>
      </c>
      <c r="JM122" s="86">
        <f t="shared" si="145"/>
        <v>1.9373290079465986E-6</v>
      </c>
    </row>
    <row r="123" spans="2:273" x14ac:dyDescent="0.25">
      <c r="B123" s="2">
        <v>96</v>
      </c>
      <c r="C123" s="37">
        <v>62.25</v>
      </c>
      <c r="D123" s="37">
        <v>64.225999999999999</v>
      </c>
      <c r="E123" s="37">
        <v>70.302000000000007</v>
      </c>
      <c r="F123" s="37">
        <v>67.516000000000005</v>
      </c>
      <c r="G123" s="37">
        <v>67.531999999999996</v>
      </c>
      <c r="H123" s="37">
        <v>68.855000000000004</v>
      </c>
      <c r="I123" s="37">
        <v>72.338999999999999</v>
      </c>
      <c r="J123" s="37">
        <v>67.144999999999996</v>
      </c>
      <c r="K123" s="37">
        <v>69.113</v>
      </c>
      <c r="L123" s="37">
        <v>71.5</v>
      </c>
      <c r="M123" s="37">
        <v>70.418999999999997</v>
      </c>
      <c r="N123" s="37">
        <v>69.918999999999997</v>
      </c>
      <c r="O123" s="37">
        <v>72.531999999999996</v>
      </c>
      <c r="P123" s="37">
        <v>68.650999999999996</v>
      </c>
      <c r="Q123" s="37">
        <v>68.602999999999994</v>
      </c>
      <c r="S123" s="4">
        <f t="shared" si="146"/>
        <v>63.745961816292144</v>
      </c>
      <c r="T123" s="4">
        <f t="shared" si="146"/>
        <v>65.834672974863693</v>
      </c>
      <c r="U123" s="4">
        <f t="shared" si="146"/>
        <v>70.577426479663387</v>
      </c>
      <c r="V123" s="4">
        <f t="shared" si="146"/>
        <v>67.667115158327903</v>
      </c>
      <c r="W123" s="4">
        <f t="shared" si="146"/>
        <v>68.276362471643509</v>
      </c>
      <c r="X123" s="4">
        <f t="shared" si="146"/>
        <v>68.539339103516127</v>
      </c>
      <c r="Y123" s="4">
        <f t="shared" si="146"/>
        <v>73.02023842861405</v>
      </c>
      <c r="Z123" s="4">
        <f t="shared" si="146"/>
        <v>67.710975869273938</v>
      </c>
      <c r="AA123" s="4">
        <f t="shared" si="146"/>
        <v>69.307487864224555</v>
      </c>
      <c r="AB123" s="4">
        <f t="shared" si="146"/>
        <v>71.438980903656486</v>
      </c>
      <c r="AC123" s="4">
        <f t="shared" si="146"/>
        <v>69.892076011248875</v>
      </c>
      <c r="AD123" s="4">
        <f t="shared" si="146"/>
        <v>70.378114236965644</v>
      </c>
      <c r="AE123" s="4">
        <f t="shared" si="146"/>
        <v>73.044895467936769</v>
      </c>
      <c r="AF123" s="4">
        <f t="shared" si="146"/>
        <v>68.960935092567524</v>
      </c>
      <c r="AG123" s="4">
        <f t="shared" si="146"/>
        <v>69.710730913626108</v>
      </c>
      <c r="AI123" s="4">
        <f t="shared" si="147"/>
        <v>-1.4959618162921444</v>
      </c>
      <c r="AJ123" s="4">
        <f t="shared" si="147"/>
        <v>-1.6086729748636941</v>
      </c>
      <c r="AK123" s="4">
        <f t="shared" si="147"/>
        <v>-0.27542647966338052</v>
      </c>
      <c r="AL123" s="4">
        <f t="shared" si="147"/>
        <v>-0.15111515832789735</v>
      </c>
      <c r="AM123" s="4">
        <f t="shared" si="147"/>
        <v>-0.74436247164351244</v>
      </c>
      <c r="AN123" s="4">
        <f t="shared" si="147"/>
        <v>0.31566089648387674</v>
      </c>
      <c r="AO123" s="4">
        <f t="shared" si="147"/>
        <v>-0.68123842861405137</v>
      </c>
      <c r="AP123" s="4">
        <f t="shared" si="147"/>
        <v>-0.56597586927394161</v>
      </c>
      <c r="AQ123" s="4">
        <f t="shared" si="147"/>
        <v>-0.19448786422455555</v>
      </c>
      <c r="AR123" s="4">
        <f t="shared" si="147"/>
        <v>6.1019096343514434E-2</v>
      </c>
      <c r="AS123" s="4">
        <f t="shared" si="147"/>
        <v>0.5269239887511219</v>
      </c>
      <c r="AT123" s="4">
        <f t="shared" si="147"/>
        <v>-0.45911423696564668</v>
      </c>
      <c r="AU123" s="4">
        <f t="shared" si="147"/>
        <v>-0.51289546793677232</v>
      </c>
      <c r="AV123" s="4">
        <f t="shared" si="147"/>
        <v>-0.30993509256752816</v>
      </c>
      <c r="AW123" s="4">
        <f t="shared" si="147"/>
        <v>-1.1077309136261135</v>
      </c>
      <c r="AY123" s="2">
        <f t="shared" si="139"/>
        <v>63.319582644559013</v>
      </c>
      <c r="AZ123" s="2">
        <f t="shared" si="139"/>
        <v>65.822027837479951</v>
      </c>
      <c r="BA123" s="2">
        <f t="shared" si="139"/>
        <v>70.24245499460126</v>
      </c>
      <c r="BB123" s="2">
        <f t="shared" si="139"/>
        <v>67.659407104136648</v>
      </c>
      <c r="BC123" s="2">
        <f t="shared" si="139"/>
        <v>68.275683400502643</v>
      </c>
      <c r="BD123" s="2">
        <f t="shared" si="139"/>
        <v>68.539309548832534</v>
      </c>
      <c r="BE123" s="2">
        <f t="shared" si="139"/>
        <v>73.020213953764497</v>
      </c>
      <c r="BF123" s="2">
        <f t="shared" si="139"/>
        <v>67.710969811779322</v>
      </c>
      <c r="BG123" s="2">
        <f t="shared" si="139"/>
        <v>69.307471375133176</v>
      </c>
      <c r="BH123" s="2">
        <f t="shared" si="139"/>
        <v>71.438974385108523</v>
      </c>
      <c r="BI123" s="2">
        <f t="shared" si="139"/>
        <v>69.89206235535373</v>
      </c>
      <c r="BJ123" s="2">
        <f t="shared" si="139"/>
        <v>70.37811092225013</v>
      </c>
      <c r="BK123" s="2">
        <f t="shared" si="139"/>
        <v>73.044865404173592</v>
      </c>
      <c r="BL123" s="2">
        <f t="shared" si="139"/>
        <v>68.96068379932936</v>
      </c>
      <c r="BM123" s="2">
        <f t="shared" si="139"/>
        <v>69.70906477341039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62.25</v>
      </c>
      <c r="CF123" s="2">
        <f t="shared" si="140"/>
        <v>64.225999999999999</v>
      </c>
      <c r="CG123" s="2">
        <f t="shared" si="140"/>
        <v>70.302000000000007</v>
      </c>
      <c r="CH123" s="2">
        <f t="shared" si="140"/>
        <v>67.516000000000005</v>
      </c>
      <c r="CI123" s="2">
        <f t="shared" si="140"/>
        <v>67.531999999999996</v>
      </c>
      <c r="CJ123" s="2">
        <f t="shared" si="140"/>
        <v>68.855000000000004</v>
      </c>
      <c r="CK123" s="2">
        <f t="shared" si="140"/>
        <v>72.338999999999999</v>
      </c>
      <c r="CL123" s="2">
        <f t="shared" si="140"/>
        <v>67.144999999999996</v>
      </c>
      <c r="CM123" s="2">
        <f t="shared" si="140"/>
        <v>69.113</v>
      </c>
      <c r="CN123" s="2">
        <f t="shared" si="140"/>
        <v>71.5</v>
      </c>
      <c r="CO123" s="2">
        <f t="shared" si="140"/>
        <v>70.418999999999997</v>
      </c>
      <c r="CP123" s="2">
        <f t="shared" si="140"/>
        <v>69.918999999999997</v>
      </c>
      <c r="CQ123" s="2">
        <f t="shared" si="140"/>
        <v>72.531999999999996</v>
      </c>
      <c r="CR123" s="2">
        <f t="shared" si="140"/>
        <v>68.650999999999996</v>
      </c>
      <c r="CS123" s="2">
        <f t="shared" si="140"/>
        <v>68.602999999999994</v>
      </c>
      <c r="CU123" s="2">
        <f t="shared" si="110"/>
        <v>62.25</v>
      </c>
      <c r="CV123" s="2">
        <f t="shared" si="111"/>
        <v>64.225999999999999</v>
      </c>
      <c r="CW123" s="2">
        <f t="shared" si="112"/>
        <v>70.302000000000007</v>
      </c>
      <c r="CX123" s="2">
        <f t="shared" si="113"/>
        <v>67.516000000000005</v>
      </c>
      <c r="CY123" s="2">
        <f t="shared" si="114"/>
        <v>67.531999999999996</v>
      </c>
      <c r="CZ123" s="2">
        <f t="shared" si="115"/>
        <v>68.855000000000004</v>
      </c>
      <c r="DA123" s="2">
        <f t="shared" si="116"/>
        <v>72.338999999999999</v>
      </c>
      <c r="DB123" s="2">
        <f t="shared" si="117"/>
        <v>67.144999999999996</v>
      </c>
      <c r="DC123" s="2">
        <f t="shared" si="118"/>
        <v>69.113</v>
      </c>
      <c r="DD123" s="2">
        <f t="shared" si="119"/>
        <v>71.5</v>
      </c>
      <c r="DE123" s="2">
        <f t="shared" si="120"/>
        <v>70.418999999999997</v>
      </c>
      <c r="DF123" s="2">
        <f t="shared" si="121"/>
        <v>69.918999999999997</v>
      </c>
      <c r="DG123" s="2">
        <f t="shared" si="122"/>
        <v>72.531999999999996</v>
      </c>
      <c r="DH123" s="2">
        <f t="shared" si="123"/>
        <v>68.650999999999996</v>
      </c>
      <c r="DI123" s="2">
        <f t="shared" si="124"/>
        <v>68.602999999999994</v>
      </c>
      <c r="DK123" s="2">
        <f t="shared" si="148"/>
        <v>79.634632752613228</v>
      </c>
      <c r="DL123" s="2">
        <f t="shared" si="148"/>
        <v>84.414211718514025</v>
      </c>
      <c r="DM123" s="2">
        <f t="shared" si="148"/>
        <v>86.913595560253711</v>
      </c>
      <c r="DN123" s="2">
        <f t="shared" si="148"/>
        <v>75.807238598610653</v>
      </c>
      <c r="DO123" s="2">
        <f t="shared" si="148"/>
        <v>82.300242071881598</v>
      </c>
      <c r="DP123" s="2">
        <f t="shared" si="148"/>
        <v>84.799702439024372</v>
      </c>
      <c r="DQ123" s="2">
        <f t="shared" si="148"/>
        <v>89.020477351916369</v>
      </c>
      <c r="DR123" s="2">
        <f t="shared" si="148"/>
        <v>84.849717073170751</v>
      </c>
      <c r="DS123" s="2">
        <f t="shared" si="148"/>
        <v>93.062542037786798</v>
      </c>
      <c r="DT123" s="2">
        <f t="shared" si="148"/>
        <v>89.490800269905549</v>
      </c>
      <c r="DU123" s="2">
        <f t="shared" si="148"/>
        <v>85.68898752127059</v>
      </c>
      <c r="DV123" s="2">
        <f t="shared" si="148"/>
        <v>80.467041377227417</v>
      </c>
      <c r="DW123" s="2">
        <f t="shared" si="148"/>
        <v>88.447994785059905</v>
      </c>
      <c r="DX123" s="2">
        <f t="shared" si="148"/>
        <v>82.99910863697707</v>
      </c>
      <c r="DY123" s="2">
        <f t="shared" si="148"/>
        <v>74.228570409982154</v>
      </c>
      <c r="EA123" s="2">
        <f t="shared" si="152"/>
        <v>63.220434333422624</v>
      </c>
      <c r="EB123" s="2">
        <f t="shared" si="152"/>
        <v>65.661513103159706</v>
      </c>
      <c r="EC123" s="2">
        <f t="shared" si="152"/>
        <v>70.096745187436682</v>
      </c>
      <c r="ED123" s="2">
        <f t="shared" si="152"/>
        <v>67.596085071972851</v>
      </c>
      <c r="EE123" s="2">
        <f t="shared" si="151"/>
        <v>68.165379787444692</v>
      </c>
      <c r="EF123" s="2">
        <f t="shared" si="151"/>
        <v>68.387905518423921</v>
      </c>
      <c r="EG123" s="2">
        <f t="shared" si="151"/>
        <v>72.876748713149283</v>
      </c>
      <c r="EH123" s="2">
        <f t="shared" si="151"/>
        <v>67.558016857528997</v>
      </c>
      <c r="EI123" s="2">
        <f t="shared" si="151"/>
        <v>69.086084665176529</v>
      </c>
      <c r="EJ123" s="2">
        <f t="shared" si="151"/>
        <v>71.259804890272193</v>
      </c>
      <c r="EK123" s="2">
        <f t="shared" si="151"/>
        <v>69.750623204306933</v>
      </c>
      <c r="EL123" s="2">
        <f t="shared" si="151"/>
        <v>70.292734885963398</v>
      </c>
      <c r="EM123" s="2">
        <f t="shared" si="135"/>
        <v>72.921288297144798</v>
      </c>
      <c r="EN123" s="2">
        <f t="shared" si="135"/>
        <v>68.820570214475055</v>
      </c>
      <c r="EO123" s="2">
        <f t="shared" si="135"/>
        <v>69.6565431785111</v>
      </c>
      <c r="EQ123" s="2">
        <f t="shared" si="149"/>
        <v>62.987833441252455</v>
      </c>
      <c r="ER123" s="2">
        <f t="shared" si="149"/>
        <v>65.33801268001595</v>
      </c>
      <c r="ES123" s="2">
        <f t="shared" si="149"/>
        <v>69.694651202793267</v>
      </c>
      <c r="ET123" s="2">
        <f t="shared" si="149"/>
        <v>67.324009013419897</v>
      </c>
      <c r="EU123" s="2">
        <f t="shared" si="149"/>
        <v>68.092470760644815</v>
      </c>
      <c r="EV123" s="2">
        <f t="shared" si="149"/>
        <v>68.302453177636579</v>
      </c>
      <c r="EW123" s="2">
        <f t="shared" si="149"/>
        <v>72.307273315919218</v>
      </c>
      <c r="EX123" s="2">
        <f t="shared" si="149"/>
        <v>67.482435414191613</v>
      </c>
      <c r="EY123" s="2">
        <f t="shared" si="149"/>
        <v>68.924285217391301</v>
      </c>
      <c r="EZ123" s="2">
        <f t="shared" si="149"/>
        <v>70.955103422802239</v>
      </c>
      <c r="FA123" s="2">
        <f t="shared" si="149"/>
        <v>69.786360250971626</v>
      </c>
      <c r="FB123" s="2">
        <f t="shared" si="149"/>
        <v>70.391775482926249</v>
      </c>
      <c r="FC123" s="2">
        <f t="shared" si="149"/>
        <v>72.537596361919711</v>
      </c>
      <c r="FD123" s="2">
        <f t="shared" si="149"/>
        <v>68.746240957700806</v>
      </c>
      <c r="FE123" s="2">
        <f t="shared" si="149"/>
        <v>69.90304252622883</v>
      </c>
      <c r="FG123" s="2">
        <f t="shared" si="150"/>
        <v>0.99388375439817467</v>
      </c>
      <c r="FH123" s="2">
        <f t="shared" si="150"/>
        <v>0.99131270913511738</v>
      </c>
      <c r="FI123" s="2">
        <f t="shared" si="150"/>
        <v>0.99119355437030277</v>
      </c>
      <c r="FJ123" s="2">
        <f t="shared" si="150"/>
        <v>0.99202926275129688</v>
      </c>
      <c r="FK123" s="2">
        <f t="shared" si="150"/>
        <v>0.99215836560017145</v>
      </c>
      <c r="FL123" s="2">
        <f t="shared" si="150"/>
        <v>0.99073647866578374</v>
      </c>
      <c r="FM123" s="2">
        <f t="shared" si="150"/>
        <v>0.99084818997170332</v>
      </c>
      <c r="FN123" s="2">
        <f t="shared" si="150"/>
        <v>0.99111763240266471</v>
      </c>
      <c r="FO123" s="2">
        <f t="shared" si="150"/>
        <v>0.99069826158438579</v>
      </c>
      <c r="FP123" s="2">
        <f t="shared" si="150"/>
        <v>0.99001266433670687</v>
      </c>
      <c r="FQ123" s="2">
        <f t="shared" si="150"/>
        <v>0.99114479596924976</v>
      </c>
      <c r="FR123" s="2">
        <f t="shared" si="150"/>
        <v>0.991682344746176</v>
      </c>
      <c r="FS123" s="2">
        <f t="shared" si="150"/>
        <v>0.99189268377344264</v>
      </c>
      <c r="FT123" s="2">
        <f t="shared" si="150"/>
        <v>0.99009787566127982</v>
      </c>
      <c r="FU123" s="2">
        <f t="shared" si="150"/>
        <v>0.98868587457851054</v>
      </c>
      <c r="FW123" s="2">
        <f t="shared" si="141"/>
        <v>5.3523343821036649E-3</v>
      </c>
      <c r="FX123" s="2">
        <f t="shared" si="141"/>
        <v>7.4046674484577225E-3</v>
      </c>
      <c r="FY123" s="2">
        <f t="shared" si="141"/>
        <v>5.936102994692407E-3</v>
      </c>
      <c r="FZ123" s="2">
        <f t="shared" si="141"/>
        <v>7.8173548863903208E-3</v>
      </c>
      <c r="GA123" s="2">
        <f t="shared" si="141"/>
        <v>7.362727114728582E-3</v>
      </c>
      <c r="GB123" s="2">
        <f t="shared" si="141"/>
        <v>7.3374291729761442E-3</v>
      </c>
      <c r="GC123" s="2">
        <f t="shared" si="141"/>
        <v>7.5141034291542601E-3</v>
      </c>
      <c r="GD123" s="2">
        <f t="shared" si="141"/>
        <v>8.4449756413072525E-3</v>
      </c>
      <c r="GE123" s="2">
        <f t="shared" si="141"/>
        <v>1.011143535337929E-2</v>
      </c>
      <c r="GF123" s="2">
        <f t="shared" si="141"/>
        <v>9.5489382449478084E-3</v>
      </c>
      <c r="GG123" s="2">
        <f t="shared" si="141"/>
        <v>8.4417469212130451E-3</v>
      </c>
      <c r="GH123" s="2">
        <f t="shared" si="141"/>
        <v>7.5692440134219018E-3</v>
      </c>
      <c r="GI123" s="2">
        <f t="shared" si="141"/>
        <v>6.0017222523252416E-3</v>
      </c>
      <c r="GJ123" s="2">
        <f t="shared" si="141"/>
        <v>3.8217191850766353E-3</v>
      </c>
      <c r="GK123" s="2">
        <f t="shared" si="141"/>
        <v>3.2174745259633234E-3</v>
      </c>
      <c r="GM123" s="86">
        <f t="shared" si="142"/>
        <v>6.3345493872541743E-21</v>
      </c>
      <c r="GN123" s="86">
        <f t="shared" si="142"/>
        <v>2.0596853621647179E-28</v>
      </c>
      <c r="GO123" s="86">
        <f t="shared" si="142"/>
        <v>1.7415242930671406E-22</v>
      </c>
      <c r="GP123" s="86">
        <f t="shared" si="142"/>
        <v>8.7843847695708399E-32</v>
      </c>
      <c r="GQ123" s="86">
        <f t="shared" si="142"/>
        <v>7.4762320742471742E-32</v>
      </c>
      <c r="GR123" s="86">
        <f t="shared" si="142"/>
        <v>1.1278575248244137E-36</v>
      </c>
      <c r="GS123" s="86">
        <f t="shared" si="142"/>
        <v>3.5699079854987652E-34</v>
      </c>
      <c r="GT123" s="86">
        <f t="shared" si="142"/>
        <v>1.8615466115740242E-40</v>
      </c>
      <c r="GU123" s="86">
        <f t="shared" si="142"/>
        <v>3.0733104322883218E-37</v>
      </c>
      <c r="GV123" s="86">
        <f t="shared" si="142"/>
        <v>5.5524342074124383E-41</v>
      </c>
      <c r="GW123" s="86">
        <f t="shared" si="142"/>
        <v>1.0152529790337829E-43</v>
      </c>
      <c r="GX123" s="86">
        <f t="shared" si="142"/>
        <v>9.1363408043356918E-57</v>
      </c>
      <c r="GY123" s="86">
        <f t="shared" si="142"/>
        <v>1.8866457010305311E-55</v>
      </c>
      <c r="GZ123" s="86">
        <f t="shared" si="142"/>
        <v>2.2615302021048225E-42</v>
      </c>
      <c r="HA123" s="86">
        <f t="shared" si="142"/>
        <v>5.9555990587152771E-57</v>
      </c>
      <c r="HC123" s="86">
        <f t="shared" ref="HC123:HK153" si="153" xml:space="preserve"> _xlfn.NORM.DIST($B123, C$8, ABS(C$12), TRUE) * _xlfn.NORM.DIST(($B123 - C$8)*C$16, 0, ABS(C$12), TRUE) * 2</f>
        <v>9.4915307193450295E-3</v>
      </c>
      <c r="HD123" s="86">
        <f t="shared" si="153"/>
        <v>3.78801481680051E-4</v>
      </c>
      <c r="HE123" s="86">
        <f t="shared" si="153"/>
        <v>7.2448301311563105E-3</v>
      </c>
      <c r="HF123" s="86">
        <f t="shared" si="153"/>
        <v>2.4972459865429616E-4</v>
      </c>
      <c r="HG123" s="86">
        <f t="shared" si="153"/>
        <v>2.6307220827999933E-5</v>
      </c>
      <c r="HH123" s="86">
        <f t="shared" si="153"/>
        <v>1.243177591783448E-6</v>
      </c>
      <c r="HI123" s="86">
        <f t="shared" si="138"/>
        <v>8.9688770042760256E-7</v>
      </c>
      <c r="HJ123" s="86">
        <f t="shared" si="138"/>
        <v>1.5231676631163136E-8</v>
      </c>
      <c r="HK123" s="86">
        <f t="shared" si="138"/>
        <v>4.6970180927248247E-9</v>
      </c>
      <c r="HL123" s="86">
        <f t="shared" si="138"/>
        <v>1.1276259715071242E-8</v>
      </c>
      <c r="HM123" s="86">
        <f t="shared" si="138"/>
        <v>3.3785669803860154E-8</v>
      </c>
      <c r="HN123" s="86">
        <f t="shared" si="138"/>
        <v>4.0593974502763952E-9</v>
      </c>
      <c r="HO123" s="86">
        <f t="shared" si="138"/>
        <v>1.0023057762983395E-6</v>
      </c>
      <c r="HP123" s="86">
        <f t="shared" si="138"/>
        <v>8.7099796544148976E-6</v>
      </c>
      <c r="HQ123" s="86">
        <f t="shared" si="138"/>
        <v>4.7119626667988904E-8</v>
      </c>
      <c r="HS123" s="86">
        <f t="shared" si="143"/>
        <v>2.5425481297173624E-7</v>
      </c>
      <c r="HT123" s="86">
        <f t="shared" si="143"/>
        <v>1.8950963665899686E-7</v>
      </c>
      <c r="HU123" s="86">
        <f t="shared" si="143"/>
        <v>1.4619680228216368E-8</v>
      </c>
      <c r="HV123" s="86">
        <f t="shared" si="143"/>
        <v>8.861804394337117E-8</v>
      </c>
      <c r="HW123" s="86">
        <f t="shared" si="143"/>
        <v>8.3141562579947594E-8</v>
      </c>
      <c r="HX123" s="86">
        <f t="shared" si="143"/>
        <v>1.205185594273918E-8</v>
      </c>
      <c r="HY123" s="86">
        <f t="shared" si="143"/>
        <v>4.6115801768854434E-8</v>
      </c>
      <c r="HZ123" s="86">
        <f t="shared" si="143"/>
        <v>4.7236410546130242E-8</v>
      </c>
      <c r="IA123" s="86">
        <f t="shared" si="143"/>
        <v>1.2965448335651618E-7</v>
      </c>
      <c r="IB123" s="86">
        <f t="shared" si="143"/>
        <v>4.6894806345296099E-8</v>
      </c>
      <c r="IC123" s="86">
        <f t="shared" si="143"/>
        <v>8.5945993344243873E-8</v>
      </c>
      <c r="ID123" s="86">
        <f t="shared" si="143"/>
        <v>1.8004722110713975E-8</v>
      </c>
      <c r="IE123" s="86">
        <f t="shared" si="143"/>
        <v>8.3860134701043336E-9</v>
      </c>
      <c r="IF123" s="86">
        <f t="shared" si="143"/>
        <v>9.1212466110952428E-8</v>
      </c>
      <c r="IG123" s="86">
        <f t="shared" si="143"/>
        <v>2.2918056341994887E-6</v>
      </c>
      <c r="II123" s="86">
        <f t="shared" si="144"/>
        <v>9.2128186440590678E-64</v>
      </c>
      <c r="IJ123" s="86">
        <f t="shared" si="144"/>
        <v>1.0957626982741312E-73</v>
      </c>
      <c r="IK123" s="86">
        <f t="shared" si="144"/>
        <v>1.7760704888227317E-76</v>
      </c>
      <c r="IL123" s="86">
        <f t="shared" si="144"/>
        <v>1.068871434339365E-75</v>
      </c>
      <c r="IM123" s="86">
        <f t="shared" si="144"/>
        <v>6.2671994363547013E-80</v>
      </c>
      <c r="IN123" s="86">
        <f t="shared" si="144"/>
        <v>9.2470834250844047E-86</v>
      </c>
      <c r="IO123" s="86">
        <f t="shared" si="144"/>
        <v>1.0440198300494161E-79</v>
      </c>
      <c r="IP123" s="86">
        <f t="shared" si="144"/>
        <v>2.6096593468153286E-80</v>
      </c>
      <c r="IQ123" s="86">
        <f t="shared" si="144"/>
        <v>3.3711134509405368E-76</v>
      </c>
      <c r="IR123" s="86">
        <f t="shared" si="144"/>
        <v>8.0138999619442115E-80</v>
      </c>
      <c r="IS123" s="86">
        <f t="shared" si="144"/>
        <v>1.3436307346243341E-74</v>
      </c>
      <c r="IT123" s="86">
        <f t="shared" si="144"/>
        <v>3.6994922318001413E-82</v>
      </c>
      <c r="IU123" s="86">
        <f t="shared" si="144"/>
        <v>2.0808416355371075E-82</v>
      </c>
      <c r="IV123" s="86">
        <f t="shared" si="144"/>
        <v>1.3820326823538069E-36</v>
      </c>
      <c r="IW123" s="86">
        <f t="shared" si="144"/>
        <v>1.694824172769288E-24</v>
      </c>
      <c r="IY123" s="86">
        <f t="shared" si="145"/>
        <v>9.4917849741580004E-3</v>
      </c>
      <c r="IZ123" s="86">
        <f t="shared" si="145"/>
        <v>3.7899099131670998E-4</v>
      </c>
      <c r="JA123" s="86">
        <f t="shared" si="145"/>
        <v>7.2448447508365391E-3</v>
      </c>
      <c r="JB123" s="86">
        <f t="shared" si="145"/>
        <v>2.4981321669823953E-4</v>
      </c>
      <c r="JC123" s="86">
        <f t="shared" si="145"/>
        <v>2.6390362390579882E-5</v>
      </c>
      <c r="JD123" s="86">
        <f t="shared" si="145"/>
        <v>1.2552294477261872E-6</v>
      </c>
      <c r="JE123" s="86">
        <f t="shared" si="145"/>
        <v>9.4300350219645702E-7</v>
      </c>
      <c r="JF123" s="86">
        <f t="shared" si="145"/>
        <v>6.2468087177293378E-8</v>
      </c>
      <c r="JG123" s="86">
        <f t="shared" si="145"/>
        <v>1.34351501449241E-7</v>
      </c>
      <c r="JH123" s="86">
        <f t="shared" si="145"/>
        <v>5.8171066060367343E-8</v>
      </c>
      <c r="JI123" s="86">
        <f t="shared" si="145"/>
        <v>1.1973166314810403E-7</v>
      </c>
      <c r="JJ123" s="86">
        <f t="shared" si="145"/>
        <v>2.2064119560990371E-8</v>
      </c>
      <c r="JK123" s="86">
        <f t="shared" si="145"/>
        <v>1.0106917897684438E-6</v>
      </c>
      <c r="JL123" s="86">
        <f t="shared" si="145"/>
        <v>8.8011921205258507E-6</v>
      </c>
      <c r="JM123" s="86">
        <f t="shared" si="145"/>
        <v>2.3389252608674777E-6</v>
      </c>
    </row>
    <row r="124" spans="2:273" x14ac:dyDescent="0.25">
      <c r="B124" s="2">
        <v>97</v>
      </c>
      <c r="C124" s="37">
        <v>62.734999999999999</v>
      </c>
      <c r="D124" s="37">
        <v>65.709999999999994</v>
      </c>
      <c r="E124" s="37">
        <v>70.444000000000003</v>
      </c>
      <c r="F124" s="37">
        <v>66.564999999999998</v>
      </c>
      <c r="G124" s="37">
        <v>67.596999999999994</v>
      </c>
      <c r="H124" s="37">
        <v>67.096999999999994</v>
      </c>
      <c r="I124" s="37">
        <v>72.694000000000003</v>
      </c>
      <c r="J124" s="37">
        <v>67.968000000000004</v>
      </c>
      <c r="K124" s="37">
        <v>68.661000000000001</v>
      </c>
      <c r="L124" s="37">
        <v>70.531999999999996</v>
      </c>
      <c r="M124" s="37">
        <v>69.144999999999996</v>
      </c>
      <c r="N124" s="37">
        <v>69.951999999999998</v>
      </c>
      <c r="O124" s="37">
        <v>72.031999999999996</v>
      </c>
      <c r="P124" s="37">
        <v>68.697999999999993</v>
      </c>
      <c r="Q124" s="37">
        <v>68.459999999999994</v>
      </c>
      <c r="S124" s="4">
        <f t="shared" si="146"/>
        <v>63.348165811021182</v>
      </c>
      <c r="T124" s="4">
        <f t="shared" si="146"/>
        <v>65.666344323721134</v>
      </c>
      <c r="U124" s="4">
        <f t="shared" si="146"/>
        <v>70.158487010036225</v>
      </c>
      <c r="V124" s="4">
        <f t="shared" si="146"/>
        <v>67.502280205496362</v>
      </c>
      <c r="W124" s="4">
        <f t="shared" si="146"/>
        <v>68.121952138352668</v>
      </c>
      <c r="X124" s="4">
        <f t="shared" si="146"/>
        <v>68.363627607166421</v>
      </c>
      <c r="Y124" s="4">
        <f t="shared" si="146"/>
        <v>72.765367595962644</v>
      </c>
      <c r="Z124" s="4">
        <f t="shared" si="146"/>
        <v>67.590514716621755</v>
      </c>
      <c r="AA124" s="4">
        <f t="shared" si="146"/>
        <v>69.149333119423332</v>
      </c>
      <c r="AB124" s="4">
        <f t="shared" si="146"/>
        <v>71.248163800743029</v>
      </c>
      <c r="AC124" s="4">
        <f t="shared" si="146"/>
        <v>69.763953190298125</v>
      </c>
      <c r="AD124" s="4">
        <f t="shared" si="146"/>
        <v>70.24841899721433</v>
      </c>
      <c r="AE124" s="4">
        <f t="shared" si="146"/>
        <v>72.873698829599789</v>
      </c>
      <c r="AF124" s="4">
        <f t="shared" si="146"/>
        <v>68.854624333589271</v>
      </c>
      <c r="AG124" s="4">
        <f t="shared" si="146"/>
        <v>69.652886402620013</v>
      </c>
      <c r="AI124" s="4">
        <f t="shared" si="147"/>
        <v>-0.61316581102118306</v>
      </c>
      <c r="AJ124" s="4">
        <f t="shared" si="147"/>
        <v>4.3655676278859801E-2</v>
      </c>
      <c r="AK124" s="4">
        <f t="shared" si="147"/>
        <v>0.28551298996377739</v>
      </c>
      <c r="AL124" s="4">
        <f t="shared" si="147"/>
        <v>-0.93728020549636426</v>
      </c>
      <c r="AM124" s="4">
        <f t="shared" si="147"/>
        <v>-0.52495213835267407</v>
      </c>
      <c r="AN124" s="4">
        <f t="shared" si="147"/>
        <v>-1.2666276071664271</v>
      </c>
      <c r="AO124" s="4">
        <f t="shared" si="147"/>
        <v>-7.1367595962641417E-2</v>
      </c>
      <c r="AP124" s="4">
        <f t="shared" si="147"/>
        <v>0.37748528337824894</v>
      </c>
      <c r="AQ124" s="4">
        <f t="shared" si="147"/>
        <v>-0.48833311942333069</v>
      </c>
      <c r="AR124" s="4">
        <f t="shared" si="147"/>
        <v>-0.71616380074303265</v>
      </c>
      <c r="AS124" s="4">
        <f t="shared" si="147"/>
        <v>-0.61895319029812867</v>
      </c>
      <c r="AT124" s="4">
        <f t="shared" si="147"/>
        <v>-0.29641899721433163</v>
      </c>
      <c r="AU124" s="4">
        <f t="shared" si="147"/>
        <v>-0.84169882959979248</v>
      </c>
      <c r="AV124" s="4">
        <f t="shared" si="147"/>
        <v>-0.15662433358927785</v>
      </c>
      <c r="AW124" s="4">
        <f t="shared" si="147"/>
        <v>-1.1928864026200188</v>
      </c>
      <c r="AY124" s="2">
        <f t="shared" si="139"/>
        <v>63.205524299690929</v>
      </c>
      <c r="AZ124" s="2">
        <f t="shared" si="139"/>
        <v>65.664128820519934</v>
      </c>
      <c r="BA124" s="2">
        <f t="shared" si="139"/>
        <v>70.064515829963781</v>
      </c>
      <c r="BB124" s="2">
        <f t="shared" si="139"/>
        <v>67.501039709473147</v>
      </c>
      <c r="BC124" s="2">
        <f t="shared" si="139"/>
        <v>68.121861414723142</v>
      </c>
      <c r="BD124" s="2">
        <f t="shared" si="139"/>
        <v>68.363622081920084</v>
      </c>
      <c r="BE124" s="2">
        <f t="shared" si="139"/>
        <v>72.765352703604862</v>
      </c>
      <c r="BF124" s="2">
        <f t="shared" si="139"/>
        <v>67.590496501562697</v>
      </c>
      <c r="BG124" s="2">
        <f t="shared" si="139"/>
        <v>69.149283008440605</v>
      </c>
      <c r="BH124" s="2">
        <f t="shared" si="139"/>
        <v>71.248143389067152</v>
      </c>
      <c r="BI124" s="2">
        <f t="shared" si="139"/>
        <v>69.763915045109471</v>
      </c>
      <c r="BJ124" s="2">
        <f t="shared" si="139"/>
        <v>70.24840863323665</v>
      </c>
      <c r="BK124" s="2">
        <f t="shared" si="139"/>
        <v>72.873692873489802</v>
      </c>
      <c r="BL124" s="2">
        <f t="shared" si="139"/>
        <v>68.854505347384958</v>
      </c>
      <c r="BM124" s="2">
        <f t="shared" si="139"/>
        <v>69.649584647639756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62.734999999999999</v>
      </c>
      <c r="CF124" s="2">
        <f t="shared" si="140"/>
        <v>65.709999999999994</v>
      </c>
      <c r="CG124" s="2">
        <f t="shared" si="140"/>
        <v>70.444000000000003</v>
      </c>
      <c r="CH124" s="2">
        <f t="shared" si="140"/>
        <v>66.564999999999998</v>
      </c>
      <c r="CI124" s="2">
        <f t="shared" si="140"/>
        <v>67.596999999999994</v>
      </c>
      <c r="CJ124" s="2">
        <f t="shared" si="140"/>
        <v>67.096999999999994</v>
      </c>
      <c r="CK124" s="2">
        <f t="shared" si="140"/>
        <v>72.694000000000003</v>
      </c>
      <c r="CL124" s="2">
        <f t="shared" si="140"/>
        <v>67.968000000000004</v>
      </c>
      <c r="CM124" s="2">
        <f t="shared" si="140"/>
        <v>68.661000000000001</v>
      </c>
      <c r="CN124" s="2">
        <f t="shared" si="140"/>
        <v>70.531999999999996</v>
      </c>
      <c r="CO124" s="2">
        <f t="shared" si="140"/>
        <v>69.144999999999996</v>
      </c>
      <c r="CP124" s="2">
        <f t="shared" si="140"/>
        <v>69.951999999999998</v>
      </c>
      <c r="CQ124" s="2">
        <f t="shared" si="140"/>
        <v>72.031999999999996</v>
      </c>
      <c r="CR124" s="2">
        <f t="shared" si="140"/>
        <v>68.697999999999993</v>
      </c>
      <c r="CS124" s="2">
        <f t="shared" si="140"/>
        <v>68.459999999999994</v>
      </c>
      <c r="CU124" s="2">
        <f t="shared" si="110"/>
        <v>62.734999999999999</v>
      </c>
      <c r="CV124" s="2">
        <f t="shared" si="111"/>
        <v>65.709999999999994</v>
      </c>
      <c r="CW124" s="2">
        <f t="shared" si="112"/>
        <v>70.444000000000003</v>
      </c>
      <c r="CX124" s="2">
        <f t="shared" si="113"/>
        <v>66.564999999999998</v>
      </c>
      <c r="CY124" s="2">
        <f t="shared" si="114"/>
        <v>67.596999999999994</v>
      </c>
      <c r="CZ124" s="2">
        <f t="shared" si="115"/>
        <v>67.096999999999994</v>
      </c>
      <c r="DA124" s="2">
        <f t="shared" si="116"/>
        <v>72.694000000000003</v>
      </c>
      <c r="DB124" s="2">
        <f t="shared" si="117"/>
        <v>67.968000000000004</v>
      </c>
      <c r="DC124" s="2">
        <f t="shared" si="118"/>
        <v>68.661000000000001</v>
      </c>
      <c r="DD124" s="2">
        <f t="shared" si="119"/>
        <v>70.531999999999996</v>
      </c>
      <c r="DE124" s="2">
        <f t="shared" si="120"/>
        <v>69.144999999999996</v>
      </c>
      <c r="DF124" s="2">
        <f t="shared" si="121"/>
        <v>69.951999999999998</v>
      </c>
      <c r="DG124" s="2">
        <f t="shared" si="122"/>
        <v>72.031999999999996</v>
      </c>
      <c r="DH124" s="2">
        <f t="shared" si="123"/>
        <v>68.697999999999993</v>
      </c>
      <c r="DI124" s="2">
        <f t="shared" si="124"/>
        <v>68.459999999999994</v>
      </c>
      <c r="DK124" s="2">
        <f t="shared" si="148"/>
        <v>79.686453658536578</v>
      </c>
      <c r="DL124" s="2">
        <f t="shared" si="148"/>
        <v>84.512183781334926</v>
      </c>
      <c r="DM124" s="2">
        <f t="shared" si="148"/>
        <v>87.000658703312197</v>
      </c>
      <c r="DN124" s="2">
        <f t="shared" si="148"/>
        <v>75.755491392328565</v>
      </c>
      <c r="DO124" s="2">
        <f t="shared" si="148"/>
        <v>82.319498942917534</v>
      </c>
      <c r="DP124" s="2">
        <f t="shared" si="148"/>
        <v>84.852196529080658</v>
      </c>
      <c r="DQ124" s="2">
        <f t="shared" si="148"/>
        <v>89.002868466898946</v>
      </c>
      <c r="DR124" s="2">
        <f t="shared" si="148"/>
        <v>84.895142682926846</v>
      </c>
      <c r="DS124" s="2">
        <f t="shared" si="148"/>
        <v>93.204226450742269</v>
      </c>
      <c r="DT124" s="2">
        <f t="shared" si="148"/>
        <v>89.586254925775989</v>
      </c>
      <c r="DU124" s="2">
        <f t="shared" si="148"/>
        <v>85.754012964913727</v>
      </c>
      <c r="DV124" s="2">
        <f t="shared" si="148"/>
        <v>80.451546964663237</v>
      </c>
      <c r="DW124" s="2">
        <f t="shared" si="148"/>
        <v>88.488381536293161</v>
      </c>
      <c r="DX124" s="2">
        <f t="shared" si="148"/>
        <v>83.066407624831328</v>
      </c>
      <c r="DY124" s="2">
        <f t="shared" si="148"/>
        <v>74.209345811051676</v>
      </c>
      <c r="EA124" s="2">
        <f t="shared" si="152"/>
        <v>63.114316180016068</v>
      </c>
      <c r="EB124" s="2">
        <f t="shared" si="152"/>
        <v>65.515958683005707</v>
      </c>
      <c r="EC124" s="2">
        <f t="shared" si="152"/>
        <v>69.929762861645855</v>
      </c>
      <c r="ED124" s="2">
        <f t="shared" si="152"/>
        <v>67.442743110481729</v>
      </c>
      <c r="EE124" s="2">
        <f t="shared" si="151"/>
        <v>68.020074499966967</v>
      </c>
      <c r="EF124" s="2">
        <f t="shared" si="151"/>
        <v>68.223660329985663</v>
      </c>
      <c r="EG124" s="2">
        <f t="shared" si="151"/>
        <v>72.632945634734952</v>
      </c>
      <c r="EH124" s="2">
        <f t="shared" si="151"/>
        <v>67.449702041396975</v>
      </c>
      <c r="EI124" s="2">
        <f t="shared" si="151"/>
        <v>68.944945800333315</v>
      </c>
      <c r="EJ124" s="2">
        <f t="shared" si="151"/>
        <v>71.082341897024662</v>
      </c>
      <c r="EK124" s="2">
        <f t="shared" si="151"/>
        <v>69.633319636772512</v>
      </c>
      <c r="EL124" s="2">
        <f t="shared" si="151"/>
        <v>70.169596493859586</v>
      </c>
      <c r="EM124" s="2">
        <f t="shared" si="135"/>
        <v>72.759653367562819</v>
      </c>
      <c r="EN124" s="2">
        <f t="shared" si="135"/>
        <v>68.725162679733302</v>
      </c>
      <c r="EO124" s="2">
        <f t="shared" si="135"/>
        <v>69.601219551177763</v>
      </c>
      <c r="EQ124" s="2">
        <f t="shared" si="149"/>
        <v>62.895688526166644</v>
      </c>
      <c r="ER124" s="2">
        <f t="shared" si="149"/>
        <v>65.213952860933603</v>
      </c>
      <c r="ES124" s="2">
        <f t="shared" si="149"/>
        <v>69.551671587379019</v>
      </c>
      <c r="ET124" s="2">
        <f t="shared" si="149"/>
        <v>67.188864696836262</v>
      </c>
      <c r="EU124" s="2">
        <f t="shared" si="149"/>
        <v>67.952114939875145</v>
      </c>
      <c r="EV124" s="2">
        <f t="shared" si="149"/>
        <v>68.144315420128564</v>
      </c>
      <c r="EW124" s="2">
        <f t="shared" si="149"/>
        <v>72.106359975718334</v>
      </c>
      <c r="EX124" s="2">
        <f t="shared" si="149"/>
        <v>67.380705061741736</v>
      </c>
      <c r="EY124" s="2">
        <f t="shared" si="149"/>
        <v>68.797802046035798</v>
      </c>
      <c r="EZ124" s="2">
        <f t="shared" si="149"/>
        <v>70.805997094311721</v>
      </c>
      <c r="FA124" s="2">
        <f t="shared" si="149"/>
        <v>69.666026182391903</v>
      </c>
      <c r="FB124" s="2">
        <f t="shared" si="149"/>
        <v>70.261027579366768</v>
      </c>
      <c r="FC124" s="2">
        <f t="shared" si="149"/>
        <v>72.403697125546501</v>
      </c>
      <c r="FD124" s="2">
        <f t="shared" si="149"/>
        <v>68.657404923985823</v>
      </c>
      <c r="FE124" s="2">
        <f t="shared" si="149"/>
        <v>69.819059798848869</v>
      </c>
      <c r="FG124" s="2">
        <f t="shared" si="150"/>
        <v>0.99441891417931572</v>
      </c>
      <c r="FH124" s="2">
        <f t="shared" si="150"/>
        <v>0.99207103576598443</v>
      </c>
      <c r="FI124" s="2">
        <f t="shared" si="150"/>
        <v>0.99196219786363604</v>
      </c>
      <c r="FJ124" s="2">
        <f t="shared" si="150"/>
        <v>0.99272549934429055</v>
      </c>
      <c r="FK124" s="2">
        <f t="shared" si="150"/>
        <v>0.99284340653110947</v>
      </c>
      <c r="FL124" s="2">
        <f t="shared" si="150"/>
        <v>0.99154467628729337</v>
      </c>
      <c r="FM124" s="2">
        <f t="shared" si="150"/>
        <v>0.99164672349433691</v>
      </c>
      <c r="FN124" s="2">
        <f t="shared" si="150"/>
        <v>0.99189284831090674</v>
      </c>
      <c r="FO124" s="2">
        <f t="shared" si="150"/>
        <v>0.99150976488887732</v>
      </c>
      <c r="FP124" s="2">
        <f t="shared" si="150"/>
        <v>0.99088343018434633</v>
      </c>
      <c r="FQ124" s="2">
        <f t="shared" si="150"/>
        <v>0.99191766048767105</v>
      </c>
      <c r="FR124" s="2">
        <f t="shared" si="150"/>
        <v>0.99240865242024479</v>
      </c>
      <c r="FS124" s="2">
        <f t="shared" si="150"/>
        <v>0.99260076143243703</v>
      </c>
      <c r="FT124" s="2">
        <f t="shared" si="150"/>
        <v>0.99096128001802408</v>
      </c>
      <c r="FU124" s="2">
        <f t="shared" si="150"/>
        <v>0.98967111235942151</v>
      </c>
      <c r="FW124" s="2">
        <f t="shared" si="141"/>
        <v>5.8656890030377388E-3</v>
      </c>
      <c r="FX124" s="2">
        <f t="shared" si="141"/>
        <v>8.113260383290086E-3</v>
      </c>
      <c r="FY124" s="2">
        <f t="shared" si="141"/>
        <v>6.5050820139393763E-3</v>
      </c>
      <c r="FZ124" s="2">
        <f t="shared" si="141"/>
        <v>8.5650993496976073E-3</v>
      </c>
      <c r="GA124" s="2">
        <f t="shared" si="141"/>
        <v>8.0673391705227832E-3</v>
      </c>
      <c r="GB124" s="2">
        <f t="shared" si="141"/>
        <v>8.0396398273554388E-3</v>
      </c>
      <c r="GC124" s="2">
        <f t="shared" si="141"/>
        <v>8.2330820243285991E-3</v>
      </c>
      <c r="GD124" s="2">
        <f t="shared" si="141"/>
        <v>9.2521933774350508E-3</v>
      </c>
      <c r="GE124" s="2">
        <f t="shared" si="141"/>
        <v>1.1076163233464381E-2</v>
      </c>
      <c r="GF124" s="2">
        <f t="shared" si="141"/>
        <v>1.0460565635838361E-2</v>
      </c>
      <c r="GG124" s="2">
        <f t="shared" si="141"/>
        <v>9.2486589169405945E-3</v>
      </c>
      <c r="GH124" s="2">
        <f t="shared" si="141"/>
        <v>8.2934545857333043E-3</v>
      </c>
      <c r="GI124" s="2">
        <f t="shared" si="141"/>
        <v>6.5769493029282028E-3</v>
      </c>
      <c r="GJ124" s="2">
        <f t="shared" si="141"/>
        <v>4.1888872628173509E-3</v>
      </c>
      <c r="GK124" s="2">
        <f t="shared" si="141"/>
        <v>3.5267958900038082E-3</v>
      </c>
      <c r="GM124" s="86">
        <f t="shared" si="142"/>
        <v>3.5058268338194003E-22</v>
      </c>
      <c r="GN124" s="86">
        <f t="shared" si="142"/>
        <v>3.8672814836068745E-30</v>
      </c>
      <c r="GO124" s="86">
        <f t="shared" si="142"/>
        <v>7.7536541289988259E-24</v>
      </c>
      <c r="GP124" s="86">
        <f t="shared" si="142"/>
        <v>1.0490113722927948E-33</v>
      </c>
      <c r="GQ124" s="86">
        <f t="shared" si="142"/>
        <v>8.7752676259141325E-34</v>
      </c>
      <c r="GR124" s="86">
        <f t="shared" si="142"/>
        <v>6.7837070400058715E-39</v>
      </c>
      <c r="GS124" s="86">
        <f t="shared" si="142"/>
        <v>3.1347299254301669E-36</v>
      </c>
      <c r="GT124" s="86">
        <f t="shared" si="142"/>
        <v>7.1345625394623275E-43</v>
      </c>
      <c r="GU124" s="86">
        <f t="shared" si="142"/>
        <v>1.8723817652298734E-39</v>
      </c>
      <c r="GV124" s="86">
        <f t="shared" si="142"/>
        <v>1.7767233661998594E-43</v>
      </c>
      <c r="GW124" s="86">
        <f t="shared" si="142"/>
        <v>2.2820689918082909E-46</v>
      </c>
      <c r="GX124" s="86">
        <f t="shared" si="142"/>
        <v>3.1361553646688458E-60</v>
      </c>
      <c r="GY124" s="86">
        <f t="shared" si="142"/>
        <v>6.5161088813040542E-59</v>
      </c>
      <c r="GZ124" s="86">
        <f t="shared" si="142"/>
        <v>6.1246627484539982E-45</v>
      </c>
      <c r="HA124" s="86">
        <f t="shared" si="142"/>
        <v>2.5548798563596644E-60</v>
      </c>
      <c r="HC124" s="86">
        <f t="shared" si="153"/>
        <v>3.7413533201558231E-3</v>
      </c>
      <c r="HD124" s="86">
        <f t="shared" si="153"/>
        <v>8.2311810325801649E-5</v>
      </c>
      <c r="HE124" s="86">
        <f t="shared" si="153"/>
        <v>2.4525432352291883E-3</v>
      </c>
      <c r="HF124" s="86">
        <f t="shared" si="153"/>
        <v>5.0068841085589918E-5</v>
      </c>
      <c r="HG124" s="86">
        <f t="shared" si="153"/>
        <v>3.6473416559614783E-6</v>
      </c>
      <c r="HH124" s="86">
        <f t="shared" si="153"/>
        <v>9.3305308421664694E-8</v>
      </c>
      <c r="HI124" s="86">
        <f t="shared" si="138"/>
        <v>6.7854831043723646E-8</v>
      </c>
      <c r="HJ124" s="86">
        <f t="shared" si="138"/>
        <v>6.9338105650904967E-10</v>
      </c>
      <c r="HK124" s="86">
        <f t="shared" si="138"/>
        <v>1.8912163203729189E-10</v>
      </c>
      <c r="HL124" s="86">
        <f t="shared" si="138"/>
        <v>4.7388456590605331E-10</v>
      </c>
      <c r="HM124" s="86">
        <f t="shared" si="138"/>
        <v>1.5459950821338636E-9</v>
      </c>
      <c r="HN124" s="86">
        <f t="shared" si="138"/>
        <v>1.1371701473662528E-10</v>
      </c>
      <c r="HO124" s="86">
        <f t="shared" si="138"/>
        <v>5.9825132170220334E-8</v>
      </c>
      <c r="HP124" s="86">
        <f t="shared" si="138"/>
        <v>8.4155160706591972E-7</v>
      </c>
      <c r="HQ124" s="86">
        <f t="shared" si="138"/>
        <v>1.9887779374127517E-9</v>
      </c>
      <c r="HS124" s="86">
        <f t="shared" si="143"/>
        <v>6.298570975750889E-7</v>
      </c>
      <c r="HT124" s="86">
        <f t="shared" si="143"/>
        <v>5.4176344941688179E-7</v>
      </c>
      <c r="HU124" s="86">
        <f t="shared" si="143"/>
        <v>4.4374425371178471E-8</v>
      </c>
      <c r="HV124" s="86">
        <f t="shared" si="143"/>
        <v>2.6728575900152368E-7</v>
      </c>
      <c r="HW124" s="86">
        <f t="shared" si="143"/>
        <v>2.5563484769983739E-7</v>
      </c>
      <c r="HX124" s="86">
        <f t="shared" si="143"/>
        <v>4.1367726067529916E-8</v>
      </c>
      <c r="HY124" s="86">
        <f t="shared" si="143"/>
        <v>1.4527538200123904E-7</v>
      </c>
      <c r="HZ124" s="86">
        <f t="shared" si="143"/>
        <v>1.5355072760943683E-7</v>
      </c>
      <c r="IA124" s="86">
        <f t="shared" si="143"/>
        <v>4.1139903757326194E-7</v>
      </c>
      <c r="IB124" s="86">
        <f t="shared" si="143"/>
        <v>1.5668454787668847E-7</v>
      </c>
      <c r="IC124" s="86">
        <f t="shared" si="143"/>
        <v>2.6195939137069922E-7</v>
      </c>
      <c r="ID124" s="86">
        <f t="shared" si="143"/>
        <v>5.9806834878350158E-8</v>
      </c>
      <c r="IE124" s="86">
        <f t="shared" si="143"/>
        <v>2.712367678940715E-8</v>
      </c>
      <c r="IF124" s="86">
        <f t="shared" si="143"/>
        <v>2.3579555407428693E-7</v>
      </c>
      <c r="IG124" s="86">
        <f t="shared" si="143"/>
        <v>4.6773248995599505E-6</v>
      </c>
      <c r="II124" s="86">
        <f t="shared" si="144"/>
        <v>1.3443080154686503E-61</v>
      </c>
      <c r="IJ124" s="86">
        <f t="shared" si="144"/>
        <v>5.1918259844821686E-71</v>
      </c>
      <c r="IK124" s="86">
        <f t="shared" si="144"/>
        <v>8.1099081716322621E-74</v>
      </c>
      <c r="IL124" s="86">
        <f t="shared" si="144"/>
        <v>6.4558512565427586E-73</v>
      </c>
      <c r="IM124" s="86">
        <f t="shared" si="144"/>
        <v>5.0258480667601354E-77</v>
      </c>
      <c r="IN124" s="86">
        <f t="shared" si="144"/>
        <v>1.2143851521741014E-82</v>
      </c>
      <c r="IO124" s="86">
        <f t="shared" si="144"/>
        <v>8.446251774365416E-77</v>
      </c>
      <c r="IP124" s="86">
        <f t="shared" si="144"/>
        <v>2.6221869373947766E-77</v>
      </c>
      <c r="IQ124" s="86">
        <f t="shared" si="144"/>
        <v>3.0521847299747249E-73</v>
      </c>
      <c r="IR124" s="86">
        <f t="shared" si="144"/>
        <v>9.2515117207458339E-77</v>
      </c>
      <c r="IS124" s="86">
        <f t="shared" si="144"/>
        <v>8.1680687716195067E-72</v>
      </c>
      <c r="IT124" s="86">
        <f t="shared" si="144"/>
        <v>3.7316652245093135E-79</v>
      </c>
      <c r="IU124" s="86">
        <f t="shared" si="144"/>
        <v>1.5660607541722833E-79</v>
      </c>
      <c r="IV124" s="86">
        <f t="shared" si="144"/>
        <v>1.9307793483953202E-35</v>
      </c>
      <c r="IW124" s="86">
        <f t="shared" si="144"/>
        <v>9.0757096919654025E-24</v>
      </c>
      <c r="IY124" s="86">
        <f t="shared" si="145"/>
        <v>3.7419831772533981E-3</v>
      </c>
      <c r="IZ124" s="86">
        <f t="shared" si="145"/>
        <v>8.2853573775218528E-5</v>
      </c>
      <c r="JA124" s="86">
        <f t="shared" si="145"/>
        <v>2.4525876096545595E-3</v>
      </c>
      <c r="JB124" s="86">
        <f t="shared" si="145"/>
        <v>5.0336126844591444E-5</v>
      </c>
      <c r="JC124" s="86">
        <f t="shared" si="145"/>
        <v>3.9029765036613156E-6</v>
      </c>
      <c r="JD124" s="86">
        <f t="shared" si="145"/>
        <v>1.3467303448919461E-7</v>
      </c>
      <c r="JE124" s="86">
        <f t="shared" si="145"/>
        <v>2.1313021304496269E-7</v>
      </c>
      <c r="JF124" s="86">
        <f t="shared" si="145"/>
        <v>1.5424410866594589E-7</v>
      </c>
      <c r="JG124" s="86">
        <f t="shared" si="145"/>
        <v>4.1158815920529923E-7</v>
      </c>
      <c r="JH124" s="86">
        <f t="shared" si="145"/>
        <v>1.5715843244259453E-7</v>
      </c>
      <c r="JI124" s="86">
        <f t="shared" si="145"/>
        <v>2.6350538645283308E-7</v>
      </c>
      <c r="JJ124" s="86">
        <f t="shared" si="145"/>
        <v>5.9920551893086787E-8</v>
      </c>
      <c r="JK124" s="86">
        <f t="shared" si="145"/>
        <v>8.6948808959627487E-8</v>
      </c>
      <c r="JL124" s="86">
        <f t="shared" si="145"/>
        <v>1.0773471611402067E-6</v>
      </c>
      <c r="JM124" s="86">
        <f t="shared" si="145"/>
        <v>4.6793136774973631E-6</v>
      </c>
    </row>
    <row r="125" spans="2:273" x14ac:dyDescent="0.25">
      <c r="B125" s="2">
        <v>98</v>
      </c>
      <c r="C125" s="37">
        <v>62.588000000000001</v>
      </c>
      <c r="D125" s="37">
        <v>65.757999999999996</v>
      </c>
      <c r="E125" s="37">
        <v>69.381</v>
      </c>
      <c r="F125" s="37">
        <v>67.709999999999994</v>
      </c>
      <c r="G125" s="37">
        <v>67.322999999999993</v>
      </c>
      <c r="H125" s="37">
        <v>67.548000000000002</v>
      </c>
      <c r="I125" s="37">
        <v>72.564999999999998</v>
      </c>
      <c r="J125" s="37">
        <v>67.016000000000005</v>
      </c>
      <c r="K125" s="37">
        <v>68.581000000000003</v>
      </c>
      <c r="L125" s="37">
        <v>69.242000000000004</v>
      </c>
      <c r="M125" s="37">
        <v>68.887</v>
      </c>
      <c r="N125" s="37">
        <v>70.516000000000005</v>
      </c>
      <c r="O125" s="37">
        <v>72.242000000000004</v>
      </c>
      <c r="P125" s="37">
        <v>67.905000000000001</v>
      </c>
      <c r="Q125" s="37">
        <v>68.492000000000004</v>
      </c>
      <c r="S125" s="4">
        <f t="shared" si="146"/>
        <v>63.13477758232338</v>
      </c>
      <c r="T125" s="4">
        <f t="shared" si="146"/>
        <v>65.507490974770135</v>
      </c>
      <c r="U125" s="4">
        <f t="shared" si="146"/>
        <v>69.910268794678828</v>
      </c>
      <c r="V125" s="4">
        <f t="shared" si="146"/>
        <v>67.343252640776157</v>
      </c>
      <c r="W125" s="4">
        <f t="shared" si="146"/>
        <v>67.968733602503036</v>
      </c>
      <c r="X125" s="4">
        <f t="shared" si="146"/>
        <v>68.188778880100543</v>
      </c>
      <c r="Y125" s="4">
        <f t="shared" si="146"/>
        <v>72.511346333873746</v>
      </c>
      <c r="Z125" s="4">
        <f t="shared" si="146"/>
        <v>67.47102699852303</v>
      </c>
      <c r="AA125" s="4">
        <f t="shared" si="146"/>
        <v>68.992521727088018</v>
      </c>
      <c r="AB125" s="4">
        <f t="shared" si="146"/>
        <v>71.05834358024866</v>
      </c>
      <c r="AC125" s="4">
        <f t="shared" si="146"/>
        <v>69.636682188770507</v>
      </c>
      <c r="AD125" s="4">
        <f t="shared" si="146"/>
        <v>70.119230799220418</v>
      </c>
      <c r="AE125" s="4">
        <f t="shared" si="146"/>
        <v>72.703240528912431</v>
      </c>
      <c r="AF125" s="4">
        <f t="shared" si="146"/>
        <v>68.749383070920075</v>
      </c>
      <c r="AG125" s="4">
        <f t="shared" si="146"/>
        <v>69.596820447021912</v>
      </c>
      <c r="AI125" s="4">
        <f t="shared" si="147"/>
        <v>-0.54677758232337936</v>
      </c>
      <c r="AJ125" s="4">
        <f t="shared" si="147"/>
        <v>0.25050902522986007</v>
      </c>
      <c r="AK125" s="4">
        <f t="shared" si="147"/>
        <v>-0.5292687946788277</v>
      </c>
      <c r="AL125" s="4">
        <f t="shared" si="147"/>
        <v>0.36674735922383661</v>
      </c>
      <c r="AM125" s="4">
        <f t="shared" si="147"/>
        <v>-0.6457336025030429</v>
      </c>
      <c r="AN125" s="4">
        <f t="shared" si="147"/>
        <v>-0.64077888010054096</v>
      </c>
      <c r="AO125" s="4">
        <f t="shared" si="147"/>
        <v>5.3653666126251665E-2</v>
      </c>
      <c r="AP125" s="4">
        <f t="shared" si="147"/>
        <v>-0.45502699852302442</v>
      </c>
      <c r="AQ125" s="4">
        <f t="shared" si="147"/>
        <v>-0.41152172708801515</v>
      </c>
      <c r="AR125" s="4">
        <f t="shared" si="147"/>
        <v>-1.8163435802486561</v>
      </c>
      <c r="AS125" s="4">
        <f t="shared" si="147"/>
        <v>-0.74968218877050674</v>
      </c>
      <c r="AT125" s="4">
        <f t="shared" si="147"/>
        <v>0.39676920077958755</v>
      </c>
      <c r="AU125" s="4">
        <f t="shared" si="147"/>
        <v>-0.46124052891242684</v>
      </c>
      <c r="AV125" s="4">
        <f t="shared" si="147"/>
        <v>-0.84438307092007392</v>
      </c>
      <c r="AW125" s="4">
        <f t="shared" si="147"/>
        <v>-1.1048204470219076</v>
      </c>
      <c r="AY125" s="2">
        <f t="shared" si="139"/>
        <v>63.092080624036335</v>
      </c>
      <c r="AZ125" s="2">
        <f t="shared" si="139"/>
        <v>65.50713635677613</v>
      </c>
      <c r="BA125" s="2">
        <f t="shared" si="139"/>
        <v>69.887347971469126</v>
      </c>
      <c r="BB125" s="2">
        <f t="shared" si="139"/>
        <v>67.343049663105703</v>
      </c>
      <c r="BC125" s="2">
        <f t="shared" si="139"/>
        <v>67.968676625773057</v>
      </c>
      <c r="BD125" s="2">
        <f t="shared" si="139"/>
        <v>68.188766509128442</v>
      </c>
      <c r="BE125" s="2">
        <f t="shared" si="139"/>
        <v>72.511306349919565</v>
      </c>
      <c r="BF125" s="2">
        <f t="shared" si="139"/>
        <v>67.47097252029431</v>
      </c>
      <c r="BG125" s="2">
        <f t="shared" si="139"/>
        <v>68.992375773298193</v>
      </c>
      <c r="BH125" s="2">
        <f t="shared" si="139"/>
        <v>71.058281011771641</v>
      </c>
      <c r="BI125" s="2">
        <f t="shared" si="139"/>
        <v>69.636574799291793</v>
      </c>
      <c r="BJ125" s="2">
        <f t="shared" si="139"/>
        <v>70.119199038184277</v>
      </c>
      <c r="BK125" s="2">
        <f t="shared" si="139"/>
        <v>72.703226678220361</v>
      </c>
      <c r="BL125" s="2">
        <f t="shared" si="139"/>
        <v>68.749131420332617</v>
      </c>
      <c r="BM125" s="2">
        <f t="shared" si="139"/>
        <v>69.590415914525224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62.588000000000001</v>
      </c>
      <c r="CF125" s="2">
        <f t="shared" si="140"/>
        <v>65.757999999999996</v>
      </c>
      <c r="CG125" s="2">
        <f t="shared" si="140"/>
        <v>69.381</v>
      </c>
      <c r="CH125" s="2">
        <f t="shared" si="140"/>
        <v>67.709999999999994</v>
      </c>
      <c r="CI125" s="2">
        <f t="shared" si="140"/>
        <v>67.322999999999993</v>
      </c>
      <c r="CJ125" s="2">
        <f t="shared" si="140"/>
        <v>67.548000000000002</v>
      </c>
      <c r="CK125" s="2">
        <f t="shared" si="140"/>
        <v>72.564999999999998</v>
      </c>
      <c r="CL125" s="2">
        <f t="shared" si="140"/>
        <v>67.016000000000005</v>
      </c>
      <c r="CM125" s="2">
        <f t="shared" si="140"/>
        <v>68.581000000000003</v>
      </c>
      <c r="CN125" s="2">
        <f t="shared" si="140"/>
        <v>69.242000000000004</v>
      </c>
      <c r="CO125" s="2">
        <f t="shared" si="140"/>
        <v>68.887</v>
      </c>
      <c r="CP125" s="2">
        <f t="shared" si="140"/>
        <v>70.516000000000005</v>
      </c>
      <c r="CQ125" s="2">
        <f t="shared" si="140"/>
        <v>72.242000000000004</v>
      </c>
      <c r="CR125" s="2">
        <f t="shared" si="140"/>
        <v>67.905000000000001</v>
      </c>
      <c r="CS125" s="2">
        <f t="shared" si="140"/>
        <v>68.492000000000004</v>
      </c>
      <c r="CU125" s="2">
        <f t="shared" si="110"/>
        <v>62.588000000000001</v>
      </c>
      <c r="CV125" s="2">
        <f t="shared" si="111"/>
        <v>65.757999999999996</v>
      </c>
      <c r="CW125" s="2">
        <f t="shared" si="112"/>
        <v>69.381</v>
      </c>
      <c r="CX125" s="2">
        <f t="shared" si="113"/>
        <v>67.709999999999994</v>
      </c>
      <c r="CY125" s="2">
        <f t="shared" si="114"/>
        <v>67.322999999999993</v>
      </c>
      <c r="CZ125" s="2">
        <f t="shared" si="115"/>
        <v>67.548000000000002</v>
      </c>
      <c r="DA125" s="2">
        <f t="shared" si="116"/>
        <v>72.564999999999998</v>
      </c>
      <c r="DB125" s="2">
        <f t="shared" si="117"/>
        <v>67.016000000000005</v>
      </c>
      <c r="DC125" s="2">
        <f t="shared" si="118"/>
        <v>68.581000000000003</v>
      </c>
      <c r="DD125" s="2">
        <f t="shared" si="119"/>
        <v>69.242000000000004</v>
      </c>
      <c r="DE125" s="2">
        <f t="shared" si="120"/>
        <v>68.887</v>
      </c>
      <c r="DF125" s="2">
        <f t="shared" si="121"/>
        <v>70.516000000000005</v>
      </c>
      <c r="DG125" s="2">
        <f t="shared" si="122"/>
        <v>72.242000000000004</v>
      </c>
      <c r="DH125" s="2">
        <f t="shared" si="123"/>
        <v>67.905000000000001</v>
      </c>
      <c r="DI125" s="2">
        <f t="shared" si="124"/>
        <v>68.492000000000004</v>
      </c>
      <c r="DK125" s="2">
        <f t="shared" si="148"/>
        <v>79.738274564459928</v>
      </c>
      <c r="DL125" s="2">
        <f t="shared" si="148"/>
        <v>84.610155844155827</v>
      </c>
      <c r="DM125" s="2">
        <f t="shared" si="148"/>
        <v>87.087721846370698</v>
      </c>
      <c r="DN125" s="2">
        <f t="shared" si="148"/>
        <v>75.703744186046478</v>
      </c>
      <c r="DO125" s="2">
        <f t="shared" si="148"/>
        <v>82.338755813953483</v>
      </c>
      <c r="DP125" s="2">
        <f t="shared" si="148"/>
        <v>84.904690619136943</v>
      </c>
      <c r="DQ125" s="2">
        <f t="shared" si="148"/>
        <v>88.985259581881522</v>
      </c>
      <c r="DR125" s="2">
        <f t="shared" si="148"/>
        <v>84.94056829268294</v>
      </c>
      <c r="DS125" s="2">
        <f t="shared" si="148"/>
        <v>93.345910863697725</v>
      </c>
      <c r="DT125" s="2">
        <f t="shared" si="148"/>
        <v>89.681709581646444</v>
      </c>
      <c r="DU125" s="2">
        <f t="shared" si="148"/>
        <v>85.819038408556878</v>
      </c>
      <c r="DV125" s="2">
        <f t="shared" si="148"/>
        <v>80.436052552099056</v>
      </c>
      <c r="DW125" s="2">
        <f t="shared" si="148"/>
        <v>88.528768287526432</v>
      </c>
      <c r="DX125" s="2">
        <f t="shared" si="148"/>
        <v>83.133706612685572</v>
      </c>
      <c r="DY125" s="2">
        <f t="shared" si="148"/>
        <v>74.190121212121198</v>
      </c>
      <c r="EA125" s="2">
        <f t="shared" si="152"/>
        <v>63.00819802660952</v>
      </c>
      <c r="EB125" s="2">
        <f t="shared" si="152"/>
        <v>65.370404262851707</v>
      </c>
      <c r="EC125" s="2">
        <f t="shared" si="152"/>
        <v>69.762780535855015</v>
      </c>
      <c r="ED125" s="2">
        <f t="shared" si="152"/>
        <v>67.289401148990621</v>
      </c>
      <c r="EE125" s="2">
        <f t="shared" si="151"/>
        <v>67.874769212489255</v>
      </c>
      <c r="EF125" s="2">
        <f t="shared" si="151"/>
        <v>68.059415141547404</v>
      </c>
      <c r="EG125" s="2">
        <f t="shared" si="151"/>
        <v>72.389142556320621</v>
      </c>
      <c r="EH125" s="2">
        <f t="shared" si="151"/>
        <v>67.341387225264967</v>
      </c>
      <c r="EI125" s="2">
        <f t="shared" si="151"/>
        <v>68.803806935490101</v>
      </c>
      <c r="EJ125" s="2">
        <f t="shared" si="151"/>
        <v>70.904878903777146</v>
      </c>
      <c r="EK125" s="2">
        <f t="shared" si="151"/>
        <v>69.516016069238106</v>
      </c>
      <c r="EL125" s="2">
        <f t="shared" si="151"/>
        <v>70.046458101755761</v>
      </c>
      <c r="EM125" s="2">
        <f t="shared" si="135"/>
        <v>72.598018437980841</v>
      </c>
      <c r="EN125" s="2">
        <f t="shared" si="135"/>
        <v>68.629755144991563</v>
      </c>
      <c r="EO125" s="2">
        <f t="shared" si="135"/>
        <v>69.545895923844427</v>
      </c>
      <c r="EQ125" s="2">
        <f t="shared" si="149"/>
        <v>62.803543611080826</v>
      </c>
      <c r="ER125" s="2">
        <f t="shared" si="149"/>
        <v>65.089893041851269</v>
      </c>
      <c r="ES125" s="2">
        <f t="shared" si="149"/>
        <v>69.408691971964785</v>
      </c>
      <c r="ET125" s="2">
        <f t="shared" si="149"/>
        <v>67.053720380252614</v>
      </c>
      <c r="EU125" s="2">
        <f t="shared" si="149"/>
        <v>67.81175911910546</v>
      </c>
      <c r="EV125" s="2">
        <f t="shared" si="149"/>
        <v>67.986177662620548</v>
      </c>
      <c r="EW125" s="2">
        <f t="shared" si="149"/>
        <v>71.905446635517464</v>
      </c>
      <c r="EX125" s="2">
        <f t="shared" si="149"/>
        <v>67.278974709291873</v>
      </c>
      <c r="EY125" s="2">
        <f t="shared" si="149"/>
        <v>68.671318874680296</v>
      </c>
      <c r="EZ125" s="2">
        <f t="shared" si="149"/>
        <v>70.656890765821203</v>
      </c>
      <c r="FA125" s="2">
        <f t="shared" si="149"/>
        <v>69.545692113812194</v>
      </c>
      <c r="FB125" s="2">
        <f t="shared" si="149"/>
        <v>70.130279675807287</v>
      </c>
      <c r="FC125" s="2">
        <f t="shared" si="149"/>
        <v>72.26979788917329</v>
      </c>
      <c r="FD125" s="2">
        <f t="shared" si="149"/>
        <v>68.568568890270853</v>
      </c>
      <c r="FE125" s="2">
        <f t="shared" si="149"/>
        <v>69.735077071468908</v>
      </c>
      <c r="FG125" s="2">
        <f t="shared" si="150"/>
        <v>0.99490748843075205</v>
      </c>
      <c r="FH125" s="2">
        <f t="shared" si="150"/>
        <v>0.99276365014082835</v>
      </c>
      <c r="FI125" s="2">
        <f t="shared" si="150"/>
        <v>0.99266424919457474</v>
      </c>
      <c r="FJ125" s="2">
        <f t="shared" si="150"/>
        <v>0.99336132728800497</v>
      </c>
      <c r="FK125" s="2">
        <f t="shared" si="150"/>
        <v>0.99346899659334009</v>
      </c>
      <c r="FL125" s="2">
        <f t="shared" si="150"/>
        <v>0.99228291178887451</v>
      </c>
      <c r="FM125" s="2">
        <f t="shared" si="150"/>
        <v>0.9923761177461029</v>
      </c>
      <c r="FN125" s="2">
        <f t="shared" si="150"/>
        <v>0.99260091170670728</v>
      </c>
      <c r="FO125" s="2">
        <f t="shared" si="150"/>
        <v>0.99225102468834459</v>
      </c>
      <c r="FP125" s="2">
        <f t="shared" si="150"/>
        <v>0.99167891467418212</v>
      </c>
      <c r="FQ125" s="2">
        <f t="shared" si="150"/>
        <v>0.99262357295030401</v>
      </c>
      <c r="FR125" s="2">
        <f t="shared" si="150"/>
        <v>0.99307198110806782</v>
      </c>
      <c r="FS125" s="2">
        <f t="shared" si="150"/>
        <v>0.99324741793600335</v>
      </c>
      <c r="FT125" s="2">
        <f t="shared" si="150"/>
        <v>0.99175002812247892</v>
      </c>
      <c r="FU125" s="2">
        <f t="shared" si="150"/>
        <v>0.99057137349322411</v>
      </c>
      <c r="FW125" s="2">
        <f t="shared" si="141"/>
        <v>6.4279624419290729E-3</v>
      </c>
      <c r="FX125" s="2">
        <f t="shared" si="141"/>
        <v>8.8890551777324397E-3</v>
      </c>
      <c r="FY125" s="2">
        <f t="shared" si="141"/>
        <v>7.1282069398652401E-3</v>
      </c>
      <c r="FZ125" s="2">
        <f t="shared" si="141"/>
        <v>9.383690515860299E-3</v>
      </c>
      <c r="GA125" s="2">
        <f t="shared" si="141"/>
        <v>8.8387820798998037E-3</v>
      </c>
      <c r="GB125" s="2">
        <f t="shared" si="141"/>
        <v>8.8084574959392953E-3</v>
      </c>
      <c r="GC125" s="2">
        <f t="shared" si="141"/>
        <v>9.0202300416299709E-3</v>
      </c>
      <c r="GD125" s="2">
        <f t="shared" si="141"/>
        <v>1.0135780752941128E-2</v>
      </c>
      <c r="GE125" s="2">
        <f t="shared" si="141"/>
        <v>1.213180733302572E-2</v>
      </c>
      <c r="GF125" s="2">
        <f t="shared" si="141"/>
        <v>1.1458218315999859E-2</v>
      </c>
      <c r="GG125" s="2">
        <f t="shared" si="141"/>
        <v>1.0131912202242873E-2</v>
      </c>
      <c r="GH125" s="2">
        <f t="shared" si="141"/>
        <v>9.0863218167902531E-3</v>
      </c>
      <c r="GI125" s="2">
        <f t="shared" si="141"/>
        <v>7.2069084922639862E-3</v>
      </c>
      <c r="GJ125" s="2">
        <f t="shared" si="141"/>
        <v>4.591168092155545E-3</v>
      </c>
      <c r="GK125" s="2">
        <f t="shared" si="141"/>
        <v>3.8657394433641123E-3</v>
      </c>
      <c r="GM125" s="86">
        <f t="shared" si="142"/>
        <v>1.774442087685784E-23</v>
      </c>
      <c r="GN125" s="86">
        <f t="shared" si="142"/>
        <v>6.4244410860154892E-32</v>
      </c>
      <c r="GO125" s="86">
        <f t="shared" si="142"/>
        <v>3.1369255857831414E-25</v>
      </c>
      <c r="GP125" s="86">
        <f t="shared" si="142"/>
        <v>1.0941963592098957E-35</v>
      </c>
      <c r="GQ125" s="86">
        <f t="shared" si="142"/>
        <v>8.990052861448393E-36</v>
      </c>
      <c r="GR125" s="86">
        <f t="shared" si="142"/>
        <v>3.4920294119900444E-41</v>
      </c>
      <c r="GS125" s="86">
        <f t="shared" si="142"/>
        <v>2.3844514878884904E-38</v>
      </c>
      <c r="GT125" s="86">
        <f t="shared" si="142"/>
        <v>2.3145957495637307E-45</v>
      </c>
      <c r="GU125" s="86">
        <f t="shared" si="142"/>
        <v>9.7934339510558013E-42</v>
      </c>
      <c r="GV125" s="86">
        <f t="shared" si="142"/>
        <v>4.7715433656662134E-46</v>
      </c>
      <c r="GW125" s="86">
        <f t="shared" si="142"/>
        <v>4.2641757956166145E-49</v>
      </c>
      <c r="GX125" s="86">
        <f t="shared" si="142"/>
        <v>8.4510346135411151E-64</v>
      </c>
      <c r="GY125" s="86">
        <f t="shared" si="142"/>
        <v>1.7573731312553094E-62</v>
      </c>
      <c r="GZ125" s="86">
        <f t="shared" si="142"/>
        <v>1.3863804257527118E-47</v>
      </c>
      <c r="HA125" s="86">
        <f t="shared" si="142"/>
        <v>8.724423326220286E-64</v>
      </c>
      <c r="HC125" s="86">
        <f t="shared" si="153"/>
        <v>1.3331690323379404E-3</v>
      </c>
      <c r="HD125" s="86">
        <f t="shared" si="153"/>
        <v>1.5380475485337598E-5</v>
      </c>
      <c r="HE125" s="86">
        <f t="shared" si="153"/>
        <v>7.3135351635439817E-4</v>
      </c>
      <c r="HF125" s="86">
        <f t="shared" si="153"/>
        <v>8.5714730044271925E-6</v>
      </c>
      <c r="HG125" s="86">
        <f t="shared" si="153"/>
        <v>4.2028665869798412E-7</v>
      </c>
      <c r="HH125" s="86">
        <f t="shared" si="153"/>
        <v>5.495168978304251E-9</v>
      </c>
      <c r="HI125" s="86">
        <f t="shared" si="138"/>
        <v>4.0558020297571217E-9</v>
      </c>
      <c r="HJ125" s="86">
        <f t="shared" si="138"/>
        <v>2.4365364832286176E-11</v>
      </c>
      <c r="HK125" s="86">
        <f t="shared" si="138"/>
        <v>5.8583782638856779E-12</v>
      </c>
      <c r="HL125" s="86">
        <f t="shared" si="138"/>
        <v>1.5241515209707442E-11</v>
      </c>
      <c r="HM125" s="86">
        <f t="shared" si="138"/>
        <v>5.3990241787981528E-11</v>
      </c>
      <c r="HN125" s="86">
        <f t="shared" si="138"/>
        <v>2.3110073847707684E-12</v>
      </c>
      <c r="HO125" s="86">
        <f t="shared" si="138"/>
        <v>2.6931669495558635E-9</v>
      </c>
      <c r="HP125" s="86">
        <f t="shared" si="138"/>
        <v>6.4486461475101155E-8</v>
      </c>
      <c r="HQ125" s="86">
        <f t="shared" si="138"/>
        <v>6.2971989487376466E-11</v>
      </c>
      <c r="HS125" s="86">
        <f t="shared" si="143"/>
        <v>1.5159566442403414E-6</v>
      </c>
      <c r="HT125" s="86">
        <f t="shared" si="143"/>
        <v>1.490880731320669E-6</v>
      </c>
      <c r="HU125" s="86">
        <f t="shared" si="143"/>
        <v>1.2987576778037248E-7</v>
      </c>
      <c r="HV125" s="86">
        <f t="shared" si="143"/>
        <v>7.7447930090999146E-7</v>
      </c>
      <c r="HW125" s="86">
        <f t="shared" si="143"/>
        <v>7.541413701682102E-7</v>
      </c>
      <c r="HX125" s="86">
        <f t="shared" si="143"/>
        <v>1.3580726715250292E-7</v>
      </c>
      <c r="HY125" s="86">
        <f t="shared" si="143"/>
        <v>4.3898138597163009E-7</v>
      </c>
      <c r="HZ125" s="86">
        <f t="shared" si="143"/>
        <v>4.7762711836041813E-7</v>
      </c>
      <c r="IA125" s="86">
        <f t="shared" si="143"/>
        <v>1.2478867180967897E-6</v>
      </c>
      <c r="IB125" s="86">
        <f t="shared" si="143"/>
        <v>4.99896246357979E-7</v>
      </c>
      <c r="IC125" s="86">
        <f t="shared" si="143"/>
        <v>7.6651197371112504E-7</v>
      </c>
      <c r="ID125" s="86">
        <f t="shared" si="143"/>
        <v>1.9027083031832177E-7</v>
      </c>
      <c r="IE125" s="86">
        <f t="shared" si="143"/>
        <v>8.4333244297194258E-8</v>
      </c>
      <c r="IF125" s="86">
        <f t="shared" si="143"/>
        <v>5.9178335367953214E-7</v>
      </c>
      <c r="IG125" s="86">
        <f t="shared" si="143"/>
        <v>9.3493019175609235E-6</v>
      </c>
      <c r="II125" s="86">
        <f t="shared" si="144"/>
        <v>1.7963476828158454E-59</v>
      </c>
      <c r="IJ125" s="86">
        <f t="shared" si="144"/>
        <v>2.1900182168634273E-68</v>
      </c>
      <c r="IK125" s="86">
        <f t="shared" si="144"/>
        <v>3.3157923527651597E-71</v>
      </c>
      <c r="IL125" s="86">
        <f t="shared" si="144"/>
        <v>3.4507247569600771E-70</v>
      </c>
      <c r="IM125" s="86">
        <f t="shared" si="144"/>
        <v>3.5530040153636874E-74</v>
      </c>
      <c r="IN125" s="86">
        <f t="shared" si="144"/>
        <v>1.3929616140628894E-79</v>
      </c>
      <c r="IO125" s="86">
        <f t="shared" si="144"/>
        <v>6.019582152514527E-74</v>
      </c>
      <c r="IP125" s="86">
        <f t="shared" si="144"/>
        <v>2.3040324110532094E-74</v>
      </c>
      <c r="IQ125" s="86">
        <f t="shared" si="144"/>
        <v>2.4087501151194877E-70</v>
      </c>
      <c r="IR125" s="86">
        <f t="shared" si="144"/>
        <v>9.2801729291689647E-74</v>
      </c>
      <c r="IS125" s="86">
        <f t="shared" si="144"/>
        <v>4.3849735201967624E-69</v>
      </c>
      <c r="IT125" s="86">
        <f t="shared" si="144"/>
        <v>3.3014140288232576E-76</v>
      </c>
      <c r="IU125" s="86">
        <f t="shared" si="144"/>
        <v>1.0455446987803537E-76</v>
      </c>
      <c r="IV125" s="86">
        <f t="shared" si="144"/>
        <v>2.5826581394690453E-34</v>
      </c>
      <c r="IW125" s="86">
        <f t="shared" si="144"/>
        <v>4.7321773390590427E-23</v>
      </c>
      <c r="IY125" s="86">
        <f t="shared" si="145"/>
        <v>1.3346849889821807E-3</v>
      </c>
      <c r="IZ125" s="86">
        <f t="shared" si="145"/>
        <v>1.6871356216658267E-5</v>
      </c>
      <c r="JA125" s="86">
        <f t="shared" si="145"/>
        <v>7.3148339212217859E-4</v>
      </c>
      <c r="JB125" s="86">
        <f t="shared" si="145"/>
        <v>9.3459523053371836E-6</v>
      </c>
      <c r="JC125" s="86">
        <f t="shared" si="145"/>
        <v>1.1744280288661943E-6</v>
      </c>
      <c r="JD125" s="86">
        <f t="shared" si="145"/>
        <v>1.4130243613080716E-7</v>
      </c>
      <c r="JE125" s="86">
        <f t="shared" si="145"/>
        <v>4.4303718800138722E-7</v>
      </c>
      <c r="JF125" s="86">
        <f t="shared" si="145"/>
        <v>4.7765148372525044E-7</v>
      </c>
      <c r="JG125" s="86">
        <f t="shared" si="145"/>
        <v>1.2478925764750535E-6</v>
      </c>
      <c r="JH125" s="86">
        <f t="shared" si="145"/>
        <v>4.9991148787318872E-7</v>
      </c>
      <c r="JI125" s="86">
        <f t="shared" si="145"/>
        <v>7.66565963952913E-7</v>
      </c>
      <c r="JJ125" s="86">
        <f t="shared" si="145"/>
        <v>1.9027314132570654E-7</v>
      </c>
      <c r="JK125" s="86">
        <f t="shared" si="145"/>
        <v>8.7026411246750117E-8</v>
      </c>
      <c r="JL125" s="86">
        <f t="shared" si="145"/>
        <v>6.5626981515463333E-7</v>
      </c>
      <c r="JM125" s="86">
        <f t="shared" si="145"/>
        <v>9.3493648895504103E-6</v>
      </c>
    </row>
    <row r="126" spans="2:273" x14ac:dyDescent="0.25">
      <c r="B126" s="2">
        <v>99</v>
      </c>
      <c r="C126" s="37">
        <v>63.353000000000002</v>
      </c>
      <c r="D126" s="37">
        <v>65.113</v>
      </c>
      <c r="E126" s="37">
        <v>69.19</v>
      </c>
      <c r="F126" s="37">
        <v>66.725999999999999</v>
      </c>
      <c r="G126" s="37">
        <v>67.242000000000004</v>
      </c>
      <c r="H126" s="37">
        <v>67.468000000000004</v>
      </c>
      <c r="I126" s="37">
        <v>71.5</v>
      </c>
      <c r="J126" s="37">
        <v>68.031999999999996</v>
      </c>
      <c r="K126" s="37">
        <v>68.918999999999997</v>
      </c>
      <c r="L126" s="37">
        <v>70.468000000000004</v>
      </c>
      <c r="M126" s="37">
        <v>68.144999999999996</v>
      </c>
      <c r="N126" s="37">
        <v>69.774000000000001</v>
      </c>
      <c r="O126" s="37">
        <v>72.257999999999996</v>
      </c>
      <c r="P126" s="37">
        <v>67.983999999999995</v>
      </c>
      <c r="Q126" s="37">
        <v>69.19</v>
      </c>
      <c r="S126" s="4">
        <f t="shared" si="146"/>
        <v>62.990630459506789</v>
      </c>
      <c r="T126" s="4">
        <f t="shared" si="146"/>
        <v>65.351106606807519</v>
      </c>
      <c r="U126" s="4">
        <f t="shared" si="146"/>
        <v>69.715766788081226</v>
      </c>
      <c r="V126" s="4">
        <f t="shared" si="146"/>
        <v>67.185536483486672</v>
      </c>
      <c r="W126" s="4">
        <f t="shared" si="146"/>
        <v>67.81622243550963</v>
      </c>
      <c r="X126" s="4">
        <f t="shared" si="146"/>
        <v>68.014724510316256</v>
      </c>
      <c r="Y126" s="4">
        <f t="shared" si="146"/>
        <v>72.258139912508852</v>
      </c>
      <c r="Z126" s="4">
        <f t="shared" si="146"/>
        <v>67.352483951590088</v>
      </c>
      <c r="AA126" s="4">
        <f t="shared" si="146"/>
        <v>68.837069431835815</v>
      </c>
      <c r="AB126" s="4">
        <f t="shared" si="146"/>
        <v>70.869515442417125</v>
      </c>
      <c r="AC126" s="4">
        <f t="shared" si="146"/>
        <v>69.510273544746099</v>
      </c>
      <c r="AD126" s="4">
        <f t="shared" si="146"/>
        <v>69.990537966318001</v>
      </c>
      <c r="AE126" s="4">
        <f t="shared" si="146"/>
        <v>72.533462041505217</v>
      </c>
      <c r="AF126" s="4">
        <f t="shared" si="146"/>
        <v>68.645096886813022</v>
      </c>
      <c r="AG126" s="4">
        <f t="shared" si="146"/>
        <v>69.543689363340377</v>
      </c>
      <c r="AI126" s="4">
        <f t="shared" si="147"/>
        <v>0.36236954049321213</v>
      </c>
      <c r="AJ126" s="4">
        <f t="shared" si="147"/>
        <v>-0.23810660680751994</v>
      </c>
      <c r="AK126" s="4">
        <f t="shared" si="147"/>
        <v>-0.52576678808122779</v>
      </c>
      <c r="AL126" s="4">
        <f t="shared" si="147"/>
        <v>-0.45953648348667286</v>
      </c>
      <c r="AM126" s="4">
        <f t="shared" si="147"/>
        <v>-0.57422243550962548</v>
      </c>
      <c r="AN126" s="4">
        <f t="shared" si="147"/>
        <v>-0.54672451031625258</v>
      </c>
      <c r="AO126" s="4">
        <f t="shared" si="147"/>
        <v>-0.75813991250885238</v>
      </c>
      <c r="AP126" s="4">
        <f t="shared" si="147"/>
        <v>0.67951604840990854</v>
      </c>
      <c r="AQ126" s="4">
        <f t="shared" si="147"/>
        <v>8.1930568164182205E-2</v>
      </c>
      <c r="AR126" s="4">
        <f t="shared" si="147"/>
        <v>-0.40151544241712145</v>
      </c>
      <c r="AS126" s="4">
        <f t="shared" si="147"/>
        <v>-1.3652735447461026</v>
      </c>
      <c r="AT126" s="4">
        <f t="shared" si="147"/>
        <v>-0.21653796631800049</v>
      </c>
      <c r="AU126" s="4">
        <f t="shared" si="147"/>
        <v>-0.27546204150522158</v>
      </c>
      <c r="AV126" s="4">
        <f t="shared" si="147"/>
        <v>-0.66109688681302714</v>
      </c>
      <c r="AW126" s="4">
        <f t="shared" si="147"/>
        <v>-0.35368936334037926</v>
      </c>
      <c r="AY126" s="2">
        <f t="shared" si="139"/>
        <v>62.979207058143679</v>
      </c>
      <c r="AZ126" s="2">
        <f t="shared" si="139"/>
        <v>65.35099180025837</v>
      </c>
      <c r="BA126" s="2">
        <f t="shared" si="139"/>
        <v>69.710904437028219</v>
      </c>
      <c r="BB126" s="2">
        <f t="shared" si="139"/>
        <v>67.185413759017081</v>
      </c>
      <c r="BC126" s="2">
        <f t="shared" si="139"/>
        <v>67.816084504690096</v>
      </c>
      <c r="BD126" s="2">
        <f t="shared" si="139"/>
        <v>68.014687359048651</v>
      </c>
      <c r="BE126" s="2">
        <f t="shared" si="139"/>
        <v>72.258028591610028</v>
      </c>
      <c r="BF126" s="2">
        <f t="shared" si="139"/>
        <v>67.352328184153336</v>
      </c>
      <c r="BG126" s="2">
        <f t="shared" si="139"/>
        <v>68.836663639560257</v>
      </c>
      <c r="BH126" s="2">
        <f t="shared" si="139"/>
        <v>70.869332517401432</v>
      </c>
      <c r="BI126" s="2">
        <f t="shared" si="139"/>
        <v>69.509983503660379</v>
      </c>
      <c r="BJ126" s="2">
        <f t="shared" si="139"/>
        <v>69.990444846887954</v>
      </c>
      <c r="BK126" s="2">
        <f t="shared" si="139"/>
        <v>72.533422239701025</v>
      </c>
      <c r="BL126" s="2">
        <f t="shared" si="139"/>
        <v>68.64450582933307</v>
      </c>
      <c r="BM126" s="2">
        <f t="shared" si="139"/>
        <v>69.531532017710703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63.353000000000002</v>
      </c>
      <c r="CF126" s="2">
        <f t="shared" si="140"/>
        <v>65.113</v>
      </c>
      <c r="CG126" s="2">
        <f t="shared" si="140"/>
        <v>69.19</v>
      </c>
      <c r="CH126" s="2">
        <f t="shared" si="140"/>
        <v>66.725999999999999</v>
      </c>
      <c r="CI126" s="2">
        <f t="shared" si="140"/>
        <v>67.242000000000004</v>
      </c>
      <c r="CJ126" s="2">
        <f t="shared" si="140"/>
        <v>67.468000000000004</v>
      </c>
      <c r="CK126" s="2">
        <f t="shared" si="140"/>
        <v>71.5</v>
      </c>
      <c r="CL126" s="2">
        <f t="shared" si="140"/>
        <v>68.031999999999996</v>
      </c>
      <c r="CM126" s="2">
        <f t="shared" si="140"/>
        <v>68.918999999999997</v>
      </c>
      <c r="CN126" s="2">
        <f t="shared" si="140"/>
        <v>70.468000000000004</v>
      </c>
      <c r="CO126" s="2">
        <f t="shared" si="140"/>
        <v>68.144999999999996</v>
      </c>
      <c r="CP126" s="2">
        <f t="shared" si="140"/>
        <v>69.774000000000001</v>
      </c>
      <c r="CQ126" s="2">
        <f t="shared" si="140"/>
        <v>72.257999999999996</v>
      </c>
      <c r="CR126" s="2">
        <f t="shared" si="140"/>
        <v>67.983999999999995</v>
      </c>
      <c r="CS126" s="2">
        <f t="shared" si="140"/>
        <v>69.19</v>
      </c>
      <c r="CU126" s="2">
        <f t="shared" si="110"/>
        <v>63.353000000000002</v>
      </c>
      <c r="CV126" s="2">
        <f t="shared" si="111"/>
        <v>65.113</v>
      </c>
      <c r="CW126" s="2">
        <f t="shared" si="112"/>
        <v>69.19</v>
      </c>
      <c r="CX126" s="2">
        <f t="shared" si="113"/>
        <v>66.725999999999999</v>
      </c>
      <c r="CY126" s="2">
        <f t="shared" si="114"/>
        <v>67.242000000000004</v>
      </c>
      <c r="CZ126" s="2">
        <f t="shared" si="115"/>
        <v>67.468000000000004</v>
      </c>
      <c r="DA126" s="2">
        <f t="shared" si="116"/>
        <v>71.5</v>
      </c>
      <c r="DB126" s="2">
        <f t="shared" si="117"/>
        <v>68.031999999999996</v>
      </c>
      <c r="DC126" s="2">
        <f t="shared" si="118"/>
        <v>68.918999999999997</v>
      </c>
      <c r="DD126" s="2">
        <f t="shared" si="119"/>
        <v>70.468000000000004</v>
      </c>
      <c r="DE126" s="2">
        <f t="shared" si="120"/>
        <v>68.144999999999996</v>
      </c>
      <c r="DF126" s="2">
        <f t="shared" si="121"/>
        <v>69.774000000000001</v>
      </c>
      <c r="DG126" s="2">
        <f t="shared" si="122"/>
        <v>72.257999999999996</v>
      </c>
      <c r="DH126" s="2">
        <f t="shared" si="123"/>
        <v>67.983999999999995</v>
      </c>
      <c r="DI126" s="2">
        <f t="shared" si="124"/>
        <v>69.19</v>
      </c>
      <c r="DK126" s="2">
        <f t="shared" si="148"/>
        <v>79.790095470383264</v>
      </c>
      <c r="DL126" s="2">
        <f t="shared" si="148"/>
        <v>84.708127906976728</v>
      </c>
      <c r="DM126" s="2">
        <f t="shared" si="148"/>
        <v>87.174784989429185</v>
      </c>
      <c r="DN126" s="2">
        <f t="shared" si="148"/>
        <v>75.651996979764391</v>
      </c>
      <c r="DO126" s="2">
        <f t="shared" si="148"/>
        <v>82.358012684989419</v>
      </c>
      <c r="DP126" s="2">
        <f t="shared" si="148"/>
        <v>84.957184709193228</v>
      </c>
      <c r="DQ126" s="2">
        <f t="shared" si="148"/>
        <v>88.967650696864098</v>
      </c>
      <c r="DR126" s="2">
        <f t="shared" si="148"/>
        <v>84.985993902439048</v>
      </c>
      <c r="DS126" s="2">
        <f t="shared" si="148"/>
        <v>93.487595276653195</v>
      </c>
      <c r="DT126" s="2">
        <f t="shared" si="148"/>
        <v>89.777164237516885</v>
      </c>
      <c r="DU126" s="2">
        <f t="shared" si="148"/>
        <v>85.884063852200015</v>
      </c>
      <c r="DV126" s="2">
        <f t="shared" si="148"/>
        <v>80.420558139534876</v>
      </c>
      <c r="DW126" s="2">
        <f t="shared" si="148"/>
        <v>88.569155038759689</v>
      </c>
      <c r="DX126" s="2">
        <f t="shared" si="148"/>
        <v>83.20100560053983</v>
      </c>
      <c r="DY126" s="2">
        <f t="shared" si="148"/>
        <v>74.17089661319072</v>
      </c>
      <c r="EA126" s="2">
        <f t="shared" si="152"/>
        <v>62.902079873202965</v>
      </c>
      <c r="EB126" s="2">
        <f t="shared" si="152"/>
        <v>65.224849842697694</v>
      </c>
      <c r="EC126" s="2">
        <f t="shared" si="152"/>
        <v>69.595798210064174</v>
      </c>
      <c r="ED126" s="2">
        <f t="shared" si="152"/>
        <v>67.136059187499512</v>
      </c>
      <c r="EE126" s="2">
        <f t="shared" si="151"/>
        <v>67.72946392501153</v>
      </c>
      <c r="EF126" s="2">
        <f t="shared" si="151"/>
        <v>67.895169953109161</v>
      </c>
      <c r="EG126" s="2">
        <f t="shared" si="151"/>
        <v>72.145339477906276</v>
      </c>
      <c r="EH126" s="2">
        <f t="shared" si="151"/>
        <v>67.233072409132944</v>
      </c>
      <c r="EI126" s="2">
        <f t="shared" si="151"/>
        <v>68.662668070646887</v>
      </c>
      <c r="EJ126" s="2">
        <f t="shared" si="151"/>
        <v>70.727415910529629</v>
      </c>
      <c r="EK126" s="2">
        <f t="shared" si="151"/>
        <v>69.398712501703685</v>
      </c>
      <c r="EL126" s="2">
        <f t="shared" si="151"/>
        <v>69.923319709651949</v>
      </c>
      <c r="EM126" s="2">
        <f t="shared" si="135"/>
        <v>72.436383508398862</v>
      </c>
      <c r="EN126" s="2">
        <f t="shared" si="135"/>
        <v>68.53434761024981</v>
      </c>
      <c r="EO126" s="2">
        <f t="shared" si="135"/>
        <v>69.490572296511104</v>
      </c>
      <c r="EQ126" s="2">
        <f t="shared" si="149"/>
        <v>62.711398695995015</v>
      </c>
      <c r="ER126" s="2">
        <f t="shared" si="149"/>
        <v>64.965833222768936</v>
      </c>
      <c r="ES126" s="2">
        <f t="shared" si="149"/>
        <v>69.265712356550551</v>
      </c>
      <c r="ET126" s="2">
        <f t="shared" si="149"/>
        <v>66.918576063668979</v>
      </c>
      <c r="EU126" s="2">
        <f t="shared" si="149"/>
        <v>67.671403298335775</v>
      </c>
      <c r="EV126" s="2">
        <f t="shared" si="149"/>
        <v>67.828039905112519</v>
      </c>
      <c r="EW126" s="2">
        <f t="shared" si="149"/>
        <v>71.704533295316594</v>
      </c>
      <c r="EX126" s="2">
        <f t="shared" si="149"/>
        <v>67.17724435684201</v>
      </c>
      <c r="EY126" s="2">
        <f t="shared" si="149"/>
        <v>68.544835703324807</v>
      </c>
      <c r="EZ126" s="2">
        <f t="shared" si="149"/>
        <v>70.507784437330685</v>
      </c>
      <c r="FA126" s="2">
        <f t="shared" si="149"/>
        <v>69.425358045232471</v>
      </c>
      <c r="FB126" s="2">
        <f t="shared" si="149"/>
        <v>69.999531772247806</v>
      </c>
      <c r="FC126" s="2">
        <f t="shared" si="149"/>
        <v>72.13589865280008</v>
      </c>
      <c r="FD126" s="2">
        <f t="shared" si="149"/>
        <v>68.47973285655587</v>
      </c>
      <c r="FE126" s="2">
        <f t="shared" si="149"/>
        <v>69.65109434408896</v>
      </c>
      <c r="FG126" s="2">
        <f t="shared" si="150"/>
        <v>0.99535349221505631</v>
      </c>
      <c r="FH126" s="2">
        <f t="shared" si="150"/>
        <v>0.99339616569537248</v>
      </c>
      <c r="FI126" s="2">
        <f t="shared" si="150"/>
        <v>0.99330539460675094</v>
      </c>
      <c r="FJ126" s="2">
        <f t="shared" si="150"/>
        <v>0.99394191981383473</v>
      </c>
      <c r="FK126" s="2">
        <f t="shared" si="150"/>
        <v>0.99404022927426283</v>
      </c>
      <c r="FL126" s="2">
        <f t="shared" si="150"/>
        <v>0.99295714966614912</v>
      </c>
      <c r="FM126" s="2">
        <f t="shared" si="150"/>
        <v>0.99304226936856566</v>
      </c>
      <c r="FN126" s="2">
        <f t="shared" si="150"/>
        <v>0.99324755516639507</v>
      </c>
      <c r="FO126" s="2">
        <f t="shared" si="150"/>
        <v>0.99292802866912155</v>
      </c>
      <c r="FP126" s="2">
        <f t="shared" si="150"/>
        <v>0.99240551957250589</v>
      </c>
      <c r="FQ126" s="2">
        <f t="shared" si="150"/>
        <v>0.99326824936166103</v>
      </c>
      <c r="FR126" s="2">
        <f t="shared" si="150"/>
        <v>0.99367771767162461</v>
      </c>
      <c r="FS126" s="2">
        <f t="shared" si="150"/>
        <v>0.99383791073383643</v>
      </c>
      <c r="FT126" s="2">
        <f t="shared" si="150"/>
        <v>0.992470470476843</v>
      </c>
      <c r="FU126" s="2">
        <f t="shared" si="150"/>
        <v>0.99139385061833252</v>
      </c>
      <c r="FW126" s="2">
        <f t="shared" si="141"/>
        <v>7.0437524222292701E-3</v>
      </c>
      <c r="FX126" s="2">
        <f t="shared" si="141"/>
        <v>9.7383036174276943E-3</v>
      </c>
      <c r="FY126" s="2">
        <f t="shared" si="141"/>
        <v>7.8105520412764858E-3</v>
      </c>
      <c r="FZ126" s="2">
        <f t="shared" si="141"/>
        <v>1.0279705611142064E-2</v>
      </c>
      <c r="GA126" s="2">
        <f t="shared" si="141"/>
        <v>9.6832744212180331E-3</v>
      </c>
      <c r="GB126" s="2">
        <f t="shared" si="141"/>
        <v>9.6500807148893648E-3</v>
      </c>
      <c r="GC126" s="2">
        <f t="shared" si="141"/>
        <v>9.8818857991465163E-3</v>
      </c>
      <c r="GD126" s="2">
        <f t="shared" si="141"/>
        <v>1.1102805364709116E-2</v>
      </c>
      <c r="GE126" s="2">
        <f t="shared" si="141"/>
        <v>1.3286710724966578E-2</v>
      </c>
      <c r="GF126" s="2">
        <f t="shared" si="141"/>
        <v>1.2549813130382264E-2</v>
      </c>
      <c r="GG126" s="2">
        <f t="shared" si="141"/>
        <v>1.1098571865408687E-2</v>
      </c>
      <c r="GH126" s="2">
        <f t="shared" si="141"/>
        <v>9.9542275614475928E-3</v>
      </c>
      <c r="GI126" s="2">
        <f t="shared" si="141"/>
        <v>7.8967273535731613E-3</v>
      </c>
      <c r="GJ126" s="2">
        <f t="shared" si="141"/>
        <v>5.0318868455960222E-3</v>
      </c>
      <c r="GK126" s="2">
        <f t="shared" si="141"/>
        <v>4.2371187376444054E-3</v>
      </c>
      <c r="GM126" s="86">
        <f t="shared" si="142"/>
        <v>8.2132320690358011E-25</v>
      </c>
      <c r="GN126" s="86">
        <f t="shared" si="142"/>
        <v>9.4420962780578006E-34</v>
      </c>
      <c r="GO126" s="86">
        <f t="shared" si="142"/>
        <v>1.1531932212284535E-26</v>
      </c>
      <c r="GP126" s="86">
        <f t="shared" si="142"/>
        <v>9.9686440908851359E-38</v>
      </c>
      <c r="GQ126" s="86">
        <f t="shared" si="142"/>
        <v>8.0383708541812329E-38</v>
      </c>
      <c r="GR126" s="86">
        <f t="shared" si="142"/>
        <v>1.5383860708028881E-43</v>
      </c>
      <c r="GS126" s="86">
        <f t="shared" si="142"/>
        <v>1.5710900026288953E-40</v>
      </c>
      <c r="GT126" s="86">
        <f t="shared" si="142"/>
        <v>6.3558963074123542E-48</v>
      </c>
      <c r="GU126" s="86">
        <f t="shared" si="142"/>
        <v>4.3975192736701063E-44</v>
      </c>
      <c r="GV126" s="86">
        <f t="shared" si="142"/>
        <v>1.0754219331624393E-48</v>
      </c>
      <c r="GW126" s="86">
        <f t="shared" si="142"/>
        <v>6.6232653464275472E-52</v>
      </c>
      <c r="GX126" s="86">
        <f t="shared" si="142"/>
        <v>1.7876732356817613E-67</v>
      </c>
      <c r="GY126" s="86">
        <f t="shared" si="142"/>
        <v>3.7008011750718855E-66</v>
      </c>
      <c r="GZ126" s="86">
        <f t="shared" si="142"/>
        <v>2.6228996981087498E-50</v>
      </c>
      <c r="HA126" s="86">
        <f t="shared" si="142"/>
        <v>2.3713972606061991E-67</v>
      </c>
      <c r="HC126" s="86">
        <f t="shared" si="153"/>
        <v>4.2923780231280025E-4</v>
      </c>
      <c r="HD126" s="86">
        <f t="shared" si="153"/>
        <v>2.470762747766482E-6</v>
      </c>
      <c r="HE126" s="86">
        <f t="shared" si="153"/>
        <v>1.9200867569603382E-4</v>
      </c>
      <c r="HF126" s="86">
        <f t="shared" si="153"/>
        <v>1.2526736305155893E-6</v>
      </c>
      <c r="HG126" s="86">
        <f t="shared" si="153"/>
        <v>4.0245405474778346E-8</v>
      </c>
      <c r="HH126" s="86">
        <f t="shared" si="153"/>
        <v>2.5391245162127231E-10</v>
      </c>
      <c r="HI126" s="86">
        <f t="shared" si="138"/>
        <v>1.9149194307624239E-10</v>
      </c>
      <c r="HJ126" s="86">
        <f t="shared" si="138"/>
        <v>6.6087521329802358E-13</v>
      </c>
      <c r="HK126" s="86">
        <f t="shared" si="138"/>
        <v>1.3960773373049966E-13</v>
      </c>
      <c r="HL126" s="86">
        <f t="shared" si="138"/>
        <v>3.751498226028297E-13</v>
      </c>
      <c r="HM126" s="86">
        <f t="shared" si="138"/>
        <v>1.4387474719515768E-12</v>
      </c>
      <c r="HN126" s="86">
        <f t="shared" si="138"/>
        <v>3.4064921152514536E-14</v>
      </c>
      <c r="HO126" s="86">
        <f t="shared" si="138"/>
        <v>9.1401275967496069E-11</v>
      </c>
      <c r="HP126" s="86">
        <f t="shared" si="138"/>
        <v>3.9180262795917015E-9</v>
      </c>
      <c r="HQ126" s="86">
        <f t="shared" si="138"/>
        <v>1.4958355688618462E-12</v>
      </c>
      <c r="HS126" s="86">
        <f t="shared" si="143"/>
        <v>3.5451034926853036E-6</v>
      </c>
      <c r="HT126" s="86">
        <f t="shared" si="143"/>
        <v>3.9497468474973437E-6</v>
      </c>
      <c r="HU126" s="86">
        <f t="shared" si="143"/>
        <v>3.6656645252279946E-7</v>
      </c>
      <c r="HV126" s="86">
        <f t="shared" si="143"/>
        <v>2.1560707547525045E-6</v>
      </c>
      <c r="HW126" s="86">
        <f t="shared" si="143"/>
        <v>2.1347985419910561E-6</v>
      </c>
      <c r="HX126" s="86">
        <f t="shared" si="143"/>
        <v>4.2645857465984871E-7</v>
      </c>
      <c r="HY126" s="86">
        <f t="shared" si="143"/>
        <v>1.2724800562995064E-6</v>
      </c>
      <c r="HZ126" s="86">
        <f t="shared" si="143"/>
        <v>1.4217750116966695E-6</v>
      </c>
      <c r="IA126" s="86">
        <f t="shared" si="143"/>
        <v>3.6188575444586014E-6</v>
      </c>
      <c r="IB126" s="86">
        <f t="shared" si="143"/>
        <v>1.5231117908957812E-6</v>
      </c>
      <c r="IC126" s="86">
        <f t="shared" si="143"/>
        <v>2.153378522001884E-6</v>
      </c>
      <c r="ID126" s="86">
        <f t="shared" si="143"/>
        <v>5.7981407479864837E-7</v>
      </c>
      <c r="IE126" s="86">
        <f t="shared" si="143"/>
        <v>2.5207948969902936E-7</v>
      </c>
      <c r="IF126" s="86">
        <f t="shared" si="143"/>
        <v>1.4419818090560148E-6</v>
      </c>
      <c r="IG126" s="86">
        <f t="shared" si="143"/>
        <v>1.8303820351269978E-5</v>
      </c>
      <c r="II126" s="86">
        <f t="shared" si="144"/>
        <v>2.1982257500073991E-57</v>
      </c>
      <c r="IJ126" s="86">
        <f t="shared" si="144"/>
        <v>8.2244217610684633E-66</v>
      </c>
      <c r="IK126" s="86">
        <f t="shared" si="144"/>
        <v>1.213890906426676E-68</v>
      </c>
      <c r="IL126" s="86">
        <f t="shared" si="144"/>
        <v>1.6323082102106259E-67</v>
      </c>
      <c r="IM126" s="86">
        <f t="shared" si="144"/>
        <v>2.2143109198284272E-71</v>
      </c>
      <c r="IN126" s="86">
        <f t="shared" si="144"/>
        <v>1.3955934922075191E-76</v>
      </c>
      <c r="IO126" s="86">
        <f t="shared" si="144"/>
        <v>3.7793912437656614E-71</v>
      </c>
      <c r="IP126" s="86">
        <f t="shared" si="144"/>
        <v>1.7703748944619415E-71</v>
      </c>
      <c r="IQ126" s="86">
        <f t="shared" si="144"/>
        <v>1.6570042327605423E-67</v>
      </c>
      <c r="IR126" s="86">
        <f t="shared" si="144"/>
        <v>8.0887458981988559E-71</v>
      </c>
      <c r="IS126" s="86">
        <f t="shared" si="144"/>
        <v>2.07887940669092E-66</v>
      </c>
      <c r="IT126" s="86">
        <f t="shared" si="144"/>
        <v>2.5617706326696663E-73</v>
      </c>
      <c r="IU126" s="86">
        <f t="shared" si="144"/>
        <v>6.1922198372619327E-74</v>
      </c>
      <c r="IV126" s="86">
        <f t="shared" si="144"/>
        <v>3.3076922061558142E-33</v>
      </c>
      <c r="IW126" s="86">
        <f t="shared" si="144"/>
        <v>2.4025329482778239E-22</v>
      </c>
      <c r="IY126" s="86">
        <f t="shared" si="145"/>
        <v>4.3278290580548557E-4</v>
      </c>
      <c r="IZ126" s="86">
        <f t="shared" si="145"/>
        <v>6.4205095952638253E-6</v>
      </c>
      <c r="JA126" s="86">
        <f t="shared" si="145"/>
        <v>1.923752421485566E-4</v>
      </c>
      <c r="JB126" s="86">
        <f t="shared" si="145"/>
        <v>3.408744385268094E-6</v>
      </c>
      <c r="JC126" s="86">
        <f t="shared" si="145"/>
        <v>2.1750439474658344E-6</v>
      </c>
      <c r="JD126" s="86">
        <f t="shared" si="145"/>
        <v>4.2671248711146997E-7</v>
      </c>
      <c r="JE126" s="86">
        <f t="shared" si="145"/>
        <v>1.2726715482425826E-6</v>
      </c>
      <c r="JF126" s="86">
        <f t="shared" si="145"/>
        <v>1.4217756725718829E-6</v>
      </c>
      <c r="JG126" s="86">
        <f t="shared" si="145"/>
        <v>3.618857684066335E-6</v>
      </c>
      <c r="JH126" s="86">
        <f t="shared" si="145"/>
        <v>1.5231121660456038E-6</v>
      </c>
      <c r="JI126" s="86">
        <f t="shared" si="145"/>
        <v>2.1533799607493558E-6</v>
      </c>
      <c r="JJ126" s="86">
        <f t="shared" si="145"/>
        <v>5.7981410886356955E-7</v>
      </c>
      <c r="JK126" s="86">
        <f t="shared" si="145"/>
        <v>2.5217089097499687E-7</v>
      </c>
      <c r="JL126" s="86">
        <f t="shared" si="145"/>
        <v>1.4458998353356065E-6</v>
      </c>
      <c r="JM126" s="86">
        <f t="shared" si="145"/>
        <v>1.8303821847105548E-5</v>
      </c>
    </row>
    <row r="127" spans="2:273" x14ac:dyDescent="0.25">
      <c r="B127" s="2">
        <v>100</v>
      </c>
      <c r="C127" s="37">
        <v>62.323999999999998</v>
      </c>
      <c r="D127" s="37">
        <v>64.468000000000004</v>
      </c>
      <c r="E127" s="37">
        <v>68.381</v>
      </c>
      <c r="F127" s="37">
        <v>66.774000000000001</v>
      </c>
      <c r="G127" s="37">
        <v>67.581000000000003</v>
      </c>
      <c r="H127" s="37">
        <v>67.677000000000007</v>
      </c>
      <c r="I127" s="37">
        <v>71.968000000000004</v>
      </c>
      <c r="J127" s="37">
        <v>67.581000000000003</v>
      </c>
      <c r="K127" s="37">
        <v>68.790000000000006</v>
      </c>
      <c r="L127" s="37">
        <v>71.403000000000006</v>
      </c>
      <c r="M127" s="37">
        <v>69.144999999999996</v>
      </c>
      <c r="N127" s="37">
        <v>69.177000000000007</v>
      </c>
      <c r="O127" s="37">
        <v>71.822999999999993</v>
      </c>
      <c r="P127" s="37">
        <v>67.983999999999995</v>
      </c>
      <c r="Q127" s="37">
        <v>68.73</v>
      </c>
      <c r="S127" s="4">
        <f t="shared" si="146"/>
        <v>62.869591867196242</v>
      </c>
      <c r="T127" s="4">
        <f t="shared" si="146"/>
        <v>65.195826567977889</v>
      </c>
      <c r="U127" s="4">
        <f t="shared" si="146"/>
        <v>69.536058814166594</v>
      </c>
      <c r="V127" s="4">
        <f t="shared" si="146"/>
        <v>67.028380480649417</v>
      </c>
      <c r="W127" s="4">
        <f t="shared" si="146"/>
        <v>67.664401959231682</v>
      </c>
      <c r="X127" s="4">
        <f t="shared" si="146"/>
        <v>67.841439813502646</v>
      </c>
      <c r="Y127" s="4">
        <f t="shared" si="146"/>
        <v>72.005774265362419</v>
      </c>
      <c r="Z127" s="4">
        <f t="shared" si="146"/>
        <v>67.234924546385287</v>
      </c>
      <c r="AA127" s="4">
        <f t="shared" si="146"/>
        <v>68.683143557745794</v>
      </c>
      <c r="AB127" s="4">
        <f t="shared" si="146"/>
        <v>70.681757062306446</v>
      </c>
      <c r="AC127" s="4">
        <f t="shared" si="146"/>
        <v>69.384837749848444</v>
      </c>
      <c r="AD127" s="4">
        <f t="shared" si="146"/>
        <v>69.862372200126984</v>
      </c>
      <c r="AE127" s="4">
        <f t="shared" si="146"/>
        <v>72.364348533093988</v>
      </c>
      <c r="AF127" s="4">
        <f t="shared" si="146"/>
        <v>68.541927335316061</v>
      </c>
      <c r="AG127" s="4">
        <f t="shared" si="146"/>
        <v>69.495491653960542</v>
      </c>
      <c r="AI127" s="4">
        <f t="shared" si="147"/>
        <v>-0.54559186719624364</v>
      </c>
      <c r="AJ127" s="4">
        <f t="shared" si="147"/>
        <v>-0.72782656797788547</v>
      </c>
      <c r="AK127" s="4">
        <f t="shared" si="147"/>
        <v>-1.1550588141665941</v>
      </c>
      <c r="AL127" s="4">
        <f t="shared" si="147"/>
        <v>-0.25438048064941654</v>
      </c>
      <c r="AM127" s="4">
        <f t="shared" si="147"/>
        <v>-8.3401959231679257E-2</v>
      </c>
      <c r="AN127" s="4">
        <f t="shared" si="147"/>
        <v>-0.16443981350263925</v>
      </c>
      <c r="AO127" s="4">
        <f t="shared" si="147"/>
        <v>-3.7774265362415349E-2</v>
      </c>
      <c r="AP127" s="4">
        <f t="shared" si="147"/>
        <v>0.34607545361471637</v>
      </c>
      <c r="AQ127" s="4">
        <f t="shared" si="147"/>
        <v>0.10685644225421242</v>
      </c>
      <c r="AR127" s="4">
        <f t="shared" si="147"/>
        <v>0.72124293769356029</v>
      </c>
      <c r="AS127" s="4">
        <f t="shared" si="147"/>
        <v>-0.23983774984844786</v>
      </c>
      <c r="AT127" s="4">
        <f t="shared" si="147"/>
        <v>-0.6853722001269773</v>
      </c>
      <c r="AU127" s="4">
        <f t="shared" si="147"/>
        <v>-0.54134853309399489</v>
      </c>
      <c r="AV127" s="4">
        <f t="shared" si="147"/>
        <v>-0.55792733531606586</v>
      </c>
      <c r="AW127" s="4">
        <f t="shared" si="147"/>
        <v>-0.76549165396053809</v>
      </c>
      <c r="AY127" s="2">
        <f t="shared" ref="AY127:BM143" si="154">IF(OR($B127 &lt; C$230, $B127 &gt; C$233), #N/A, ((1-FG127)*DK127) + (FG127 - FW127)*EA127 + (FW127*EQ127))</f>
        <v>62.866862472688474</v>
      </c>
      <c r="AZ127" s="2">
        <f t="shared" si="154"/>
        <v>65.195640634574247</v>
      </c>
      <c r="BA127" s="2">
        <f t="shared" si="154"/>
        <v>69.535141223501583</v>
      </c>
      <c r="BB127" s="2">
        <f t="shared" si="154"/>
        <v>67.028110770799543</v>
      </c>
      <c r="BC127" s="2">
        <f t="shared" si="154"/>
        <v>67.664043555544438</v>
      </c>
      <c r="BD127" s="2">
        <f t="shared" si="154"/>
        <v>67.841332627520288</v>
      </c>
      <c r="BE127" s="2">
        <f t="shared" si="154"/>
        <v>72.005476973201723</v>
      </c>
      <c r="BF127" s="2">
        <f t="shared" si="154"/>
        <v>67.234498949236141</v>
      </c>
      <c r="BG127" s="2">
        <f t="shared" si="154"/>
        <v>68.682066643911696</v>
      </c>
      <c r="BH127" s="2">
        <f t="shared" si="154"/>
        <v>70.681247122141656</v>
      </c>
      <c r="BI127" s="2">
        <f t="shared" si="154"/>
        <v>69.384086703822589</v>
      </c>
      <c r="BJ127" s="2">
        <f t="shared" si="154"/>
        <v>69.862111049063458</v>
      </c>
      <c r="BK127" s="2">
        <f t="shared" si="154"/>
        <v>72.364238331271125</v>
      </c>
      <c r="BL127" s="2">
        <f t="shared" si="154"/>
        <v>68.540576075667943</v>
      </c>
      <c r="BM127" s="2">
        <f t="shared" si="154"/>
        <v>69.472907837984707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62.323999999999998</v>
      </c>
      <c r="CF127" s="2">
        <f t="shared" si="155"/>
        <v>64.468000000000004</v>
      </c>
      <c r="CG127" s="2">
        <f t="shared" si="155"/>
        <v>68.381</v>
      </c>
      <c r="CH127" s="2">
        <f t="shared" si="155"/>
        <v>66.774000000000001</v>
      </c>
      <c r="CI127" s="2">
        <f t="shared" si="155"/>
        <v>67.581000000000003</v>
      </c>
      <c r="CJ127" s="2">
        <f t="shared" si="155"/>
        <v>67.677000000000007</v>
      </c>
      <c r="CK127" s="2">
        <f t="shared" si="155"/>
        <v>71.968000000000004</v>
      </c>
      <c r="CL127" s="2">
        <f t="shared" si="155"/>
        <v>67.581000000000003</v>
      </c>
      <c r="CM127" s="2">
        <f t="shared" si="155"/>
        <v>68.790000000000006</v>
      </c>
      <c r="CN127" s="2">
        <f t="shared" si="155"/>
        <v>71.403000000000006</v>
      </c>
      <c r="CO127" s="2">
        <f t="shared" si="155"/>
        <v>69.144999999999996</v>
      </c>
      <c r="CP127" s="2">
        <f t="shared" si="155"/>
        <v>69.177000000000007</v>
      </c>
      <c r="CQ127" s="2">
        <f t="shared" si="155"/>
        <v>71.822999999999993</v>
      </c>
      <c r="CR127" s="2">
        <f t="shared" si="155"/>
        <v>67.983999999999995</v>
      </c>
      <c r="CS127" s="2">
        <f t="shared" si="155"/>
        <v>68.73</v>
      </c>
      <c r="CU127" s="2">
        <f t="shared" si="110"/>
        <v>62.323999999999998</v>
      </c>
      <c r="CV127" s="2">
        <f t="shared" si="111"/>
        <v>64.468000000000004</v>
      </c>
      <c r="CW127" s="2">
        <f t="shared" si="112"/>
        <v>68.381</v>
      </c>
      <c r="CX127" s="2">
        <f t="shared" si="113"/>
        <v>66.774000000000001</v>
      </c>
      <c r="CY127" s="2">
        <f t="shared" si="114"/>
        <v>67.581000000000003</v>
      </c>
      <c r="CZ127" s="2">
        <f t="shared" si="115"/>
        <v>67.677000000000007</v>
      </c>
      <c r="DA127" s="2">
        <f t="shared" si="116"/>
        <v>71.968000000000004</v>
      </c>
      <c r="DB127" s="2">
        <f t="shared" si="117"/>
        <v>67.581000000000003</v>
      </c>
      <c r="DC127" s="2">
        <f t="shared" si="118"/>
        <v>68.790000000000006</v>
      </c>
      <c r="DD127" s="2">
        <f t="shared" si="119"/>
        <v>71.403000000000006</v>
      </c>
      <c r="DE127" s="2">
        <f t="shared" si="120"/>
        <v>69.144999999999996</v>
      </c>
      <c r="DF127" s="2">
        <f t="shared" si="121"/>
        <v>69.177000000000007</v>
      </c>
      <c r="DG127" s="2">
        <f t="shared" si="122"/>
        <v>71.822999999999993</v>
      </c>
      <c r="DH127" s="2">
        <f t="shared" si="123"/>
        <v>67.983999999999995</v>
      </c>
      <c r="DI127" s="2">
        <f t="shared" si="124"/>
        <v>68.73</v>
      </c>
      <c r="DK127" s="2">
        <f t="shared" si="148"/>
        <v>79.841916376306614</v>
      </c>
      <c r="DL127" s="2">
        <f t="shared" si="148"/>
        <v>84.806099969797629</v>
      </c>
      <c r="DM127" s="2">
        <f t="shared" si="148"/>
        <v>87.261848132487685</v>
      </c>
      <c r="DN127" s="2">
        <f t="shared" si="148"/>
        <v>75.60024977348229</v>
      </c>
      <c r="DO127" s="2">
        <f t="shared" si="148"/>
        <v>82.377269556025368</v>
      </c>
      <c r="DP127" s="2">
        <f t="shared" si="148"/>
        <v>85.009678799249514</v>
      </c>
      <c r="DQ127" s="2">
        <f t="shared" si="148"/>
        <v>88.950041811846674</v>
      </c>
      <c r="DR127" s="2">
        <f t="shared" si="148"/>
        <v>85.031419512195143</v>
      </c>
      <c r="DS127" s="2">
        <f t="shared" si="148"/>
        <v>93.629279689608666</v>
      </c>
      <c r="DT127" s="2">
        <f t="shared" si="148"/>
        <v>89.872618893387326</v>
      </c>
      <c r="DU127" s="2">
        <f t="shared" si="148"/>
        <v>85.949089295843152</v>
      </c>
      <c r="DV127" s="2">
        <f t="shared" si="148"/>
        <v>80.405063726970695</v>
      </c>
      <c r="DW127" s="2">
        <f t="shared" si="148"/>
        <v>88.609541789992946</v>
      </c>
      <c r="DX127" s="2">
        <f t="shared" si="148"/>
        <v>83.268304588394074</v>
      </c>
      <c r="DY127" s="2">
        <f t="shared" si="148"/>
        <v>74.151672014260228</v>
      </c>
      <c r="EA127" s="2">
        <f t="shared" si="152"/>
        <v>62.795961719796409</v>
      </c>
      <c r="EB127" s="2">
        <f t="shared" si="152"/>
        <v>65.079295422543694</v>
      </c>
      <c r="EC127" s="2">
        <f t="shared" si="152"/>
        <v>69.428815884273334</v>
      </c>
      <c r="ED127" s="2">
        <f t="shared" si="152"/>
        <v>66.98271722600839</v>
      </c>
      <c r="EE127" s="2">
        <f t="shared" si="151"/>
        <v>67.584158637533818</v>
      </c>
      <c r="EF127" s="2">
        <f t="shared" si="151"/>
        <v>67.730924764670903</v>
      </c>
      <c r="EG127" s="2">
        <f t="shared" si="151"/>
        <v>71.90153639949196</v>
      </c>
      <c r="EH127" s="2">
        <f t="shared" si="151"/>
        <v>67.124757593000936</v>
      </c>
      <c r="EI127" s="2">
        <f t="shared" si="151"/>
        <v>68.521529205803674</v>
      </c>
      <c r="EJ127" s="2">
        <f t="shared" si="151"/>
        <v>70.549952917282098</v>
      </c>
      <c r="EK127" s="2">
        <f t="shared" si="151"/>
        <v>69.281408934169264</v>
      </c>
      <c r="EL127" s="2">
        <f t="shared" si="151"/>
        <v>69.800181317548123</v>
      </c>
      <c r="EM127" s="2">
        <f t="shared" si="135"/>
        <v>72.274748578816883</v>
      </c>
      <c r="EN127" s="2">
        <f t="shared" si="135"/>
        <v>68.438940075508071</v>
      </c>
      <c r="EO127" s="2">
        <f t="shared" si="135"/>
        <v>69.435248669177767</v>
      </c>
      <c r="EQ127" s="2">
        <f t="shared" si="149"/>
        <v>62.619253780909204</v>
      </c>
      <c r="ER127" s="2">
        <f t="shared" si="149"/>
        <v>64.841773403686602</v>
      </c>
      <c r="ES127" s="2">
        <f t="shared" si="149"/>
        <v>69.122732741136304</v>
      </c>
      <c r="ET127" s="2">
        <f t="shared" si="149"/>
        <v>66.783431747085331</v>
      </c>
      <c r="EU127" s="2">
        <f t="shared" si="149"/>
        <v>67.531047477566105</v>
      </c>
      <c r="EV127" s="2">
        <f t="shared" si="149"/>
        <v>67.669902147604503</v>
      </c>
      <c r="EW127" s="2">
        <f t="shared" si="149"/>
        <v>71.50361995511571</v>
      </c>
      <c r="EX127" s="2">
        <f t="shared" si="149"/>
        <v>67.075514004392133</v>
      </c>
      <c r="EY127" s="2">
        <f t="shared" si="149"/>
        <v>68.418352531969305</v>
      </c>
      <c r="EZ127" s="2">
        <f t="shared" si="149"/>
        <v>70.358678108840166</v>
      </c>
      <c r="FA127" s="2">
        <f t="shared" si="149"/>
        <v>69.305023976652762</v>
      </c>
      <c r="FB127" s="2">
        <f t="shared" si="149"/>
        <v>69.868783868688325</v>
      </c>
      <c r="FC127" s="2">
        <f t="shared" si="149"/>
        <v>72.00199941642687</v>
      </c>
      <c r="FD127" s="2">
        <f t="shared" si="149"/>
        <v>68.390896822840887</v>
      </c>
      <c r="FE127" s="2">
        <f t="shared" si="149"/>
        <v>69.567111616709013</v>
      </c>
      <c r="FG127" s="2">
        <f t="shared" si="150"/>
        <v>0.99576060128937582</v>
      </c>
      <c r="FH127" s="2">
        <f t="shared" si="150"/>
        <v>0.99397372987317112</v>
      </c>
      <c r="FI127" s="2">
        <f t="shared" si="150"/>
        <v>0.99389084870402333</v>
      </c>
      <c r="FJ127" s="2">
        <f t="shared" si="150"/>
        <v>0.99447201853949263</v>
      </c>
      <c r="FK127" s="2">
        <f t="shared" si="150"/>
        <v>0.9945617727176389</v>
      </c>
      <c r="FL127" s="2">
        <f t="shared" si="150"/>
        <v>0.99357286129312716</v>
      </c>
      <c r="FM127" s="2">
        <f t="shared" si="150"/>
        <v>0.9936505871052651</v>
      </c>
      <c r="FN127" s="2">
        <f t="shared" si="150"/>
        <v>0.99383803603829579</v>
      </c>
      <c r="FO127" s="2">
        <f t="shared" si="150"/>
        <v>0.99354626961286707</v>
      </c>
      <c r="FP127" s="2">
        <f t="shared" si="150"/>
        <v>0.99306912009539738</v>
      </c>
      <c r="FQ127" s="2">
        <f t="shared" si="150"/>
        <v>0.99385693178114065</v>
      </c>
      <c r="FR127" s="2">
        <f t="shared" si="150"/>
        <v>0.99423080062577529</v>
      </c>
      <c r="FS127" s="2">
        <f t="shared" si="150"/>
        <v>0.99437705905411755</v>
      </c>
      <c r="FT127" s="2">
        <f t="shared" si="150"/>
        <v>0.99312843493107394</v>
      </c>
      <c r="FU127" s="2">
        <f t="shared" si="150"/>
        <v>0.99214515041075735</v>
      </c>
      <c r="FW127" s="2">
        <f t="shared" ref="FW127:GK143" si="156">POWER(10,($B127-C$232)/C$229)/(1+POWER(10,($B127-C$232)/C$229))</f>
        <v>7.7180759884683961E-3</v>
      </c>
      <c r="FX127" s="2">
        <f t="shared" si="156"/>
        <v>1.0667814809569798E-2</v>
      </c>
      <c r="FY127" s="2">
        <f t="shared" si="156"/>
        <v>8.5576514122360416E-3</v>
      </c>
      <c r="FZ127" s="2">
        <f t="shared" si="156"/>
        <v>1.1260305460907036E-2</v>
      </c>
      <c r="GA127" s="2">
        <f t="shared" si="156"/>
        <v>1.0607589396535222E-2</v>
      </c>
      <c r="GB127" s="2">
        <f t="shared" si="156"/>
        <v>1.0571261014308787E-2</v>
      </c>
      <c r="GC127" s="2">
        <f t="shared" si="156"/>
        <v>1.0824951952309182E-2</v>
      </c>
      <c r="GD127" s="2">
        <f t="shared" si="156"/>
        <v>1.2160957440649182E-2</v>
      </c>
      <c r="GE127" s="2">
        <f t="shared" si="156"/>
        <v>1.4549937365473697E-2</v>
      </c>
      <c r="GF127" s="2">
        <f t="shared" si="156"/>
        <v>1.3743955510876933E-2</v>
      </c>
      <c r="GG127" s="2">
        <f t="shared" si="156"/>
        <v>1.2156325427820174E-2</v>
      </c>
      <c r="GH127" s="2">
        <f t="shared" si="156"/>
        <v>1.090412153387566E-2</v>
      </c>
      <c r="GI127" s="2">
        <f t="shared" si="156"/>
        <v>8.651997735690628E-3</v>
      </c>
      <c r="GJ127" s="2">
        <f t="shared" si="156"/>
        <v>5.5146770159301573E-3</v>
      </c>
      <c r="GK127" s="2">
        <f t="shared" si="156"/>
        <v>4.6440098874795284E-3</v>
      </c>
      <c r="GM127" s="86">
        <f t="shared" ref="GM127:HA143" si="157" xml:space="preserve"> _xlfn.NORM.DIST($B127, C$7, ABS(C$11), TRUE) * _xlfn.NORM.DIST(($B127 - C$7)*C$15, 0, ABS(C$11), TRUE) * 2</f>
        <v>3.4764155440396965E-26</v>
      </c>
      <c r="GN127" s="86">
        <f t="shared" si="157"/>
        <v>1.2276802008583325E-35</v>
      </c>
      <c r="GO127" s="86">
        <f t="shared" si="157"/>
        <v>3.8519491095376111E-28</v>
      </c>
      <c r="GP127" s="86">
        <f t="shared" si="157"/>
        <v>7.9320144271026766E-40</v>
      </c>
      <c r="GQ127" s="86">
        <f t="shared" si="157"/>
        <v>6.2727593905648504E-40</v>
      </c>
      <c r="GR127" s="86">
        <f t="shared" si="157"/>
        <v>5.7997556715119813E-46</v>
      </c>
      <c r="GS127" s="86">
        <f t="shared" si="157"/>
        <v>8.9664057000726169E-43</v>
      </c>
      <c r="GT127" s="86">
        <f t="shared" si="157"/>
        <v>1.4772477738367562E-50</v>
      </c>
      <c r="GU127" s="86">
        <f t="shared" si="157"/>
        <v>1.6950939461004878E-46</v>
      </c>
      <c r="GV127" s="86">
        <f t="shared" si="157"/>
        <v>2.0340416545158071E-51</v>
      </c>
      <c r="GW127" s="86">
        <f t="shared" si="157"/>
        <v>8.5510687366815327E-55</v>
      </c>
      <c r="GX127" s="86">
        <f t="shared" si="157"/>
        <v>2.9683340910563836E-71</v>
      </c>
      <c r="GY127" s="86">
        <f t="shared" si="157"/>
        <v>6.085040383018021E-70</v>
      </c>
      <c r="GZ127" s="86">
        <f t="shared" si="157"/>
        <v>4.1472501579571906E-53</v>
      </c>
      <c r="HA127" s="86">
        <f t="shared" si="157"/>
        <v>5.1304437547819863E-71</v>
      </c>
      <c r="HC127" s="86">
        <f t="shared" si="153"/>
        <v>1.2483368109919967E-4</v>
      </c>
      <c r="HD127" s="86">
        <f t="shared" si="153"/>
        <v>3.4119136147547084E-7</v>
      </c>
      <c r="HE127" s="86">
        <f t="shared" si="153"/>
        <v>4.4366492479292015E-5</v>
      </c>
      <c r="HF127" s="86">
        <f t="shared" si="153"/>
        <v>1.5627138297758396E-7</v>
      </c>
      <c r="HG127" s="86">
        <f t="shared" si="153"/>
        <v>3.2023108794400509E-9</v>
      </c>
      <c r="HH127" s="86">
        <f t="shared" si="153"/>
        <v>9.2041437164391101E-12</v>
      </c>
      <c r="HI127" s="86">
        <f t="shared" si="138"/>
        <v>7.1411277710826695E-12</v>
      </c>
      <c r="HJ127" s="86">
        <f t="shared" si="138"/>
        <v>1.3835561121075637E-14</v>
      </c>
      <c r="HK127" s="86">
        <f t="shared" si="138"/>
        <v>2.5593243455950342E-15</v>
      </c>
      <c r="HL127" s="86">
        <f t="shared" si="138"/>
        <v>7.0662491289330192E-15</v>
      </c>
      <c r="HM127" s="86">
        <f t="shared" si="138"/>
        <v>2.9253696784092846E-14</v>
      </c>
      <c r="HN127" s="86">
        <f t="shared" si="138"/>
        <v>3.6416697538149147E-16</v>
      </c>
      <c r="HO127" s="86">
        <f t="shared" si="138"/>
        <v>2.337994627060177E-12</v>
      </c>
      <c r="HP127" s="86">
        <f t="shared" si="138"/>
        <v>1.8872251819820174E-10</v>
      </c>
      <c r="HQ127" s="86">
        <f t="shared" si="138"/>
        <v>2.6655609678136984E-14</v>
      </c>
      <c r="HS127" s="86">
        <f t="shared" ref="HS127:IG143" si="158" xml:space="preserve"> _xlfn.NORM.DIST($B127, C$9, ABS(C$13), TRUE) * _xlfn.NORM.DIST(($B127 - C$9)*C$17, 0, ABS(C$13), TRUE) * 2</f>
        <v>8.0555671829108181E-6</v>
      </c>
      <c r="HT127" s="86">
        <f t="shared" si="158"/>
        <v>1.007467362893394E-5</v>
      </c>
      <c r="HU127" s="86">
        <f t="shared" si="158"/>
        <v>9.9778697562579459E-7</v>
      </c>
      <c r="HV127" s="86">
        <f t="shared" si="158"/>
        <v>5.7673750987885505E-6</v>
      </c>
      <c r="HW127" s="86">
        <f t="shared" si="158"/>
        <v>5.7993217993369638E-6</v>
      </c>
      <c r="HX127" s="86">
        <f t="shared" si="158"/>
        <v>1.2810497075180596E-6</v>
      </c>
      <c r="HY127" s="86">
        <f t="shared" si="158"/>
        <v>3.5387477838264847E-6</v>
      </c>
      <c r="HZ127" s="86">
        <f t="shared" si="158"/>
        <v>4.0506503379570809E-6</v>
      </c>
      <c r="IA127" s="86">
        <f t="shared" si="158"/>
        <v>1.0034732073063898E-5</v>
      </c>
      <c r="IB127" s="86">
        <f t="shared" si="158"/>
        <v>4.4323366561912218E-6</v>
      </c>
      <c r="IC127" s="86">
        <f t="shared" si="158"/>
        <v>5.808743095581534E-6</v>
      </c>
      <c r="ID127" s="86">
        <f t="shared" si="158"/>
        <v>1.6925537056096973E-6</v>
      </c>
      <c r="IE127" s="86">
        <f t="shared" si="158"/>
        <v>7.2443403611932991E-7</v>
      </c>
      <c r="IF127" s="86">
        <f t="shared" si="158"/>
        <v>3.4115597568988796E-6</v>
      </c>
      <c r="IG127" s="86">
        <f t="shared" si="158"/>
        <v>3.5099885962694271E-5</v>
      </c>
      <c r="II127" s="86">
        <f t="shared" ref="II127:IW143" si="159" xml:space="preserve"> _xlfn.NORM.DIST($B127, C$10, ABS(C$14), TRUE) * _xlfn.NORM.DIST(($B127 - C$10)*C$18, 0, ABS(C$14), TRUE) * 2</f>
        <v>2.4634836005133724E-55</v>
      </c>
      <c r="IJ127" s="86">
        <f t="shared" si="159"/>
        <v>2.7497897263927249E-63</v>
      </c>
      <c r="IK127" s="86">
        <f t="shared" si="159"/>
        <v>3.9792252578742849E-66</v>
      </c>
      <c r="IL127" s="86">
        <f t="shared" si="159"/>
        <v>6.8333821409956514E-65</v>
      </c>
      <c r="IM127" s="86">
        <f t="shared" si="159"/>
        <v>1.2165906687593081E-68</v>
      </c>
      <c r="IN127" s="86">
        <f t="shared" si="159"/>
        <v>1.2212996316016089E-73</v>
      </c>
      <c r="IO127" s="86">
        <f t="shared" si="159"/>
        <v>2.0904368031089908E-68</v>
      </c>
      <c r="IP127" s="86">
        <f t="shared" si="159"/>
        <v>1.1895991486859664E-68</v>
      </c>
      <c r="IQ127" s="86">
        <f t="shared" si="159"/>
        <v>9.9360631761134943E-65</v>
      </c>
      <c r="IR127" s="86">
        <f t="shared" si="159"/>
        <v>6.126263901402111E-68</v>
      </c>
      <c r="IS127" s="86">
        <f t="shared" si="159"/>
        <v>8.703889143793498E-64</v>
      </c>
      <c r="IT127" s="86">
        <f t="shared" si="159"/>
        <v>1.7435321658038364E-70</v>
      </c>
      <c r="IU127" s="86">
        <f t="shared" si="159"/>
        <v>3.253310659408957E-71</v>
      </c>
      <c r="IV127" s="86">
        <f t="shared" si="159"/>
        <v>4.0561245572475842E-32</v>
      </c>
      <c r="IW127" s="86">
        <f t="shared" si="159"/>
        <v>1.1877067802558891E-21</v>
      </c>
      <c r="IY127" s="86">
        <f t="shared" ref="IY127:JM143" si="160">GM127+HC127+HS127+II127</f>
        <v>1.328892482821105E-4</v>
      </c>
      <c r="IZ127" s="86">
        <f t="shared" si="160"/>
        <v>1.0415864990409411E-5</v>
      </c>
      <c r="JA127" s="86">
        <f t="shared" si="160"/>
        <v>4.5364279454917812E-5</v>
      </c>
      <c r="JB127" s="86">
        <f t="shared" si="160"/>
        <v>5.9236464817661344E-6</v>
      </c>
      <c r="JC127" s="86">
        <f t="shared" si="160"/>
        <v>5.8025241102164037E-6</v>
      </c>
      <c r="JD127" s="86">
        <f t="shared" si="160"/>
        <v>1.2810589116617761E-6</v>
      </c>
      <c r="JE127" s="86">
        <f t="shared" si="160"/>
        <v>3.5387549249542557E-6</v>
      </c>
      <c r="JF127" s="86">
        <f t="shared" si="160"/>
        <v>4.0506503517926424E-6</v>
      </c>
      <c r="JG127" s="86">
        <f t="shared" si="160"/>
        <v>1.0034732075623222E-5</v>
      </c>
      <c r="JH127" s="86">
        <f t="shared" si="160"/>
        <v>4.4323366632574713E-6</v>
      </c>
      <c r="JI127" s="86">
        <f t="shared" si="160"/>
        <v>5.8087431248352305E-6</v>
      </c>
      <c r="JJ127" s="86">
        <f t="shared" si="160"/>
        <v>1.6925537059738643E-6</v>
      </c>
      <c r="JK127" s="86">
        <f t="shared" si="160"/>
        <v>7.2443637411395698E-7</v>
      </c>
      <c r="JL127" s="86">
        <f t="shared" si="160"/>
        <v>3.4117484794170778E-6</v>
      </c>
      <c r="JM127" s="86">
        <f t="shared" si="160"/>
        <v>3.5099885989349883E-5</v>
      </c>
    </row>
    <row r="128" spans="2:273" x14ac:dyDescent="0.25">
      <c r="B128" s="2">
        <v>101</v>
      </c>
      <c r="C128" s="37">
        <v>62.484999999999999</v>
      </c>
      <c r="D128" s="37">
        <v>65.531999999999996</v>
      </c>
      <c r="E128" s="37">
        <v>69.397000000000006</v>
      </c>
      <c r="F128" s="37">
        <v>66.694000000000003</v>
      </c>
      <c r="G128" s="37">
        <v>67.194000000000003</v>
      </c>
      <c r="H128" s="37">
        <v>67.581000000000003</v>
      </c>
      <c r="I128" s="37">
        <v>71.468000000000004</v>
      </c>
      <c r="J128" s="37">
        <v>67.338999999999999</v>
      </c>
      <c r="K128" s="37">
        <v>67.870999999999995</v>
      </c>
      <c r="L128" s="37">
        <v>69.387</v>
      </c>
      <c r="M128" s="37">
        <v>68.613</v>
      </c>
      <c r="N128" s="37">
        <v>69.822999999999993</v>
      </c>
      <c r="O128" s="37">
        <v>72.177000000000007</v>
      </c>
      <c r="P128" s="37">
        <v>68.888999999999996</v>
      </c>
      <c r="Q128" s="37">
        <v>68.524000000000001</v>
      </c>
      <c r="S128" s="4">
        <f t="shared" si="146"/>
        <v>62.755590951416011</v>
      </c>
      <c r="T128" s="4">
        <f t="shared" si="146"/>
        <v>65.041460519476573</v>
      </c>
      <c r="U128" s="4">
        <f t="shared" si="146"/>
        <v>69.360226396370024</v>
      </c>
      <c r="V128" s="4">
        <f t="shared" si="146"/>
        <v>66.87178199859855</v>
      </c>
      <c r="W128" s="4">
        <f t="shared" si="146"/>
        <v>67.513410415720998</v>
      </c>
      <c r="X128" s="4">
        <f t="shared" si="146"/>
        <v>67.66894906968848</v>
      </c>
      <c r="Y128" s="4">
        <f t="shared" si="146"/>
        <v>71.754373473896237</v>
      </c>
      <c r="Z128" s="4">
        <f t="shared" si="146"/>
        <v>67.118536314463014</v>
      </c>
      <c r="AA128" s="4">
        <f t="shared" si="146"/>
        <v>68.531238680662497</v>
      </c>
      <c r="AB128" s="4">
        <f t="shared" si="146"/>
        <v>70.495333492011753</v>
      </c>
      <c r="AC128" s="4">
        <f t="shared" si="146"/>
        <v>69.260697983515286</v>
      </c>
      <c r="AD128" s="4">
        <f t="shared" si="146"/>
        <v>69.734865325014866</v>
      </c>
      <c r="AE128" s="4">
        <f t="shared" si="146"/>
        <v>72.195930001579171</v>
      </c>
      <c r="AF128" s="4">
        <f t="shared" si="146"/>
        <v>68.440289676567446</v>
      </c>
      <c r="AG128" s="4">
        <f t="shared" si="146"/>
        <v>69.455574276226116</v>
      </c>
      <c r="AI128" s="4">
        <f t="shared" si="147"/>
        <v>-0.27059095141601119</v>
      </c>
      <c r="AJ128" s="4">
        <f t="shared" si="147"/>
        <v>0.49053948052342378</v>
      </c>
      <c r="AK128" s="4">
        <f t="shared" si="147"/>
        <v>3.6773603629981721E-2</v>
      </c>
      <c r="AL128" s="4">
        <f t="shared" si="147"/>
        <v>-0.17778199859854737</v>
      </c>
      <c r="AM128" s="4">
        <f t="shared" si="147"/>
        <v>-0.31941041572099493</v>
      </c>
      <c r="AN128" s="4">
        <f t="shared" si="147"/>
        <v>-8.7949069688477266E-2</v>
      </c>
      <c r="AO128" s="4">
        <f t="shared" si="147"/>
        <v>-0.28637347389623358</v>
      </c>
      <c r="AP128" s="4">
        <f t="shared" si="147"/>
        <v>0.22046368553698414</v>
      </c>
      <c r="AQ128" s="4">
        <f t="shared" si="147"/>
        <v>-0.66023868066250202</v>
      </c>
      <c r="AR128" s="4">
        <f t="shared" si="147"/>
        <v>-1.1083334920117522</v>
      </c>
      <c r="AS128" s="4">
        <f t="shared" si="147"/>
        <v>-0.64769798351528607</v>
      </c>
      <c r="AT128" s="4">
        <f t="shared" si="147"/>
        <v>8.8134674985127504E-2</v>
      </c>
      <c r="AU128" s="4">
        <f t="shared" si="147"/>
        <v>-1.8930001579164468E-2</v>
      </c>
      <c r="AV128" s="4">
        <f t="shared" si="147"/>
        <v>0.44871032343255024</v>
      </c>
      <c r="AW128" s="4">
        <f t="shared" si="147"/>
        <v>-0.93157427622611522</v>
      </c>
      <c r="AY128" s="2">
        <f t="shared" si="154"/>
        <v>62.75500898612777</v>
      </c>
      <c r="AZ128" s="2">
        <f t="shared" si="154"/>
        <v>65.041032363537212</v>
      </c>
      <c r="BA128" s="2">
        <f t="shared" si="154"/>
        <v>69.36001728489984</v>
      </c>
      <c r="BB128" s="2">
        <f t="shared" si="154"/>
        <v>66.871121418375253</v>
      </c>
      <c r="BC128" s="2">
        <f t="shared" si="154"/>
        <v>67.512515173519773</v>
      </c>
      <c r="BD128" s="2">
        <f t="shared" si="154"/>
        <v>67.668653658478362</v>
      </c>
      <c r="BE128" s="2">
        <f t="shared" si="154"/>
        <v>71.753612887889034</v>
      </c>
      <c r="BF128" s="2">
        <f t="shared" si="154"/>
        <v>67.117425126796007</v>
      </c>
      <c r="BG128" s="2">
        <f t="shared" si="154"/>
        <v>68.528510665475125</v>
      </c>
      <c r="BH128" s="2">
        <f t="shared" si="154"/>
        <v>70.493978012109778</v>
      </c>
      <c r="BI128" s="2">
        <f t="shared" si="154"/>
        <v>69.258833406599322</v>
      </c>
      <c r="BJ128" s="2">
        <f t="shared" si="154"/>
        <v>69.734164759471696</v>
      </c>
      <c r="BK128" s="2">
        <f t="shared" si="154"/>
        <v>72.195637004621318</v>
      </c>
      <c r="BL128" s="2">
        <f t="shared" si="154"/>
        <v>68.437293184354331</v>
      </c>
      <c r="BM128" s="2">
        <f t="shared" si="154"/>
        <v>69.41451955527296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62.484999999999999</v>
      </c>
      <c r="CF128" s="2">
        <f t="shared" si="155"/>
        <v>65.531999999999996</v>
      </c>
      <c r="CG128" s="2">
        <f t="shared" si="155"/>
        <v>69.397000000000006</v>
      </c>
      <c r="CH128" s="2">
        <f t="shared" si="155"/>
        <v>66.694000000000003</v>
      </c>
      <c r="CI128" s="2">
        <f t="shared" si="155"/>
        <v>67.194000000000003</v>
      </c>
      <c r="CJ128" s="2">
        <f t="shared" si="155"/>
        <v>67.581000000000003</v>
      </c>
      <c r="CK128" s="2">
        <f t="shared" si="155"/>
        <v>71.468000000000004</v>
      </c>
      <c r="CL128" s="2">
        <f t="shared" si="155"/>
        <v>67.338999999999999</v>
      </c>
      <c r="CM128" s="2">
        <f t="shared" si="155"/>
        <v>67.870999999999995</v>
      </c>
      <c r="CN128" s="2">
        <f t="shared" si="155"/>
        <v>69.387</v>
      </c>
      <c r="CO128" s="2">
        <f t="shared" si="155"/>
        <v>68.613</v>
      </c>
      <c r="CP128" s="2">
        <f t="shared" si="155"/>
        <v>69.822999999999993</v>
      </c>
      <c r="CQ128" s="2">
        <f t="shared" si="155"/>
        <v>72.177000000000007</v>
      </c>
      <c r="CR128" s="2">
        <f t="shared" si="155"/>
        <v>68.888999999999996</v>
      </c>
      <c r="CS128" s="2">
        <f t="shared" si="155"/>
        <v>68.524000000000001</v>
      </c>
      <c r="CU128" s="2">
        <f t="shared" si="110"/>
        <v>62.484999999999999</v>
      </c>
      <c r="CV128" s="2">
        <f t="shared" si="111"/>
        <v>65.531999999999996</v>
      </c>
      <c r="CW128" s="2">
        <f t="shared" si="112"/>
        <v>69.397000000000006</v>
      </c>
      <c r="CX128" s="2">
        <f t="shared" si="113"/>
        <v>66.694000000000003</v>
      </c>
      <c r="CY128" s="2">
        <f t="shared" si="114"/>
        <v>67.194000000000003</v>
      </c>
      <c r="CZ128" s="2">
        <f t="shared" si="115"/>
        <v>67.581000000000003</v>
      </c>
      <c r="DA128" s="2">
        <f t="shared" si="116"/>
        <v>71.468000000000004</v>
      </c>
      <c r="DB128" s="2">
        <f t="shared" si="117"/>
        <v>67.338999999999999</v>
      </c>
      <c r="DC128" s="2">
        <f t="shared" si="118"/>
        <v>67.870999999999995</v>
      </c>
      <c r="DD128" s="2">
        <f t="shared" si="119"/>
        <v>69.387</v>
      </c>
      <c r="DE128" s="2">
        <f t="shared" si="120"/>
        <v>68.613</v>
      </c>
      <c r="DF128" s="2">
        <f t="shared" si="121"/>
        <v>69.822999999999993</v>
      </c>
      <c r="DG128" s="2">
        <f t="shared" si="122"/>
        <v>72.177000000000007</v>
      </c>
      <c r="DH128" s="2">
        <f t="shared" si="123"/>
        <v>68.888999999999996</v>
      </c>
      <c r="DI128" s="2">
        <f t="shared" si="124"/>
        <v>68.524000000000001</v>
      </c>
      <c r="DK128" s="2">
        <f t="shared" si="148"/>
        <v>79.893737282229964</v>
      </c>
      <c r="DL128" s="2">
        <f t="shared" si="148"/>
        <v>84.904072032618529</v>
      </c>
      <c r="DM128" s="2">
        <f t="shared" si="148"/>
        <v>87.348911275546172</v>
      </c>
      <c r="DN128" s="2">
        <f t="shared" si="148"/>
        <v>75.548502567200202</v>
      </c>
      <c r="DO128" s="2">
        <f t="shared" si="148"/>
        <v>82.396526427061303</v>
      </c>
      <c r="DP128" s="2">
        <f t="shared" si="148"/>
        <v>85.062172889305799</v>
      </c>
      <c r="DQ128" s="2">
        <f t="shared" si="148"/>
        <v>88.932432926829264</v>
      </c>
      <c r="DR128" s="2">
        <f t="shared" si="148"/>
        <v>85.076845121951237</v>
      </c>
      <c r="DS128" s="2">
        <f t="shared" si="148"/>
        <v>93.770964102564136</v>
      </c>
      <c r="DT128" s="2">
        <f t="shared" si="148"/>
        <v>89.968073549257781</v>
      </c>
      <c r="DU128" s="2">
        <f t="shared" si="148"/>
        <v>86.014114739486288</v>
      </c>
      <c r="DV128" s="2">
        <f t="shared" si="148"/>
        <v>80.389569314406515</v>
      </c>
      <c r="DW128" s="2">
        <f t="shared" si="148"/>
        <v>88.649928541226217</v>
      </c>
      <c r="DX128" s="2">
        <f t="shared" si="148"/>
        <v>83.335603576248332</v>
      </c>
      <c r="DY128" s="2">
        <f t="shared" si="148"/>
        <v>74.13244741532975</v>
      </c>
      <c r="EA128" s="2">
        <f t="shared" si="152"/>
        <v>62.689843566389854</v>
      </c>
      <c r="EB128" s="2">
        <f t="shared" si="152"/>
        <v>64.933741002389695</v>
      </c>
      <c r="EC128" s="2">
        <f t="shared" si="152"/>
        <v>69.261833558482493</v>
      </c>
      <c r="ED128" s="2">
        <f t="shared" si="152"/>
        <v>66.829375264517282</v>
      </c>
      <c r="EE128" s="2">
        <f t="shared" si="151"/>
        <v>67.438853350056092</v>
      </c>
      <c r="EF128" s="2">
        <f t="shared" si="151"/>
        <v>67.566679576232644</v>
      </c>
      <c r="EG128" s="2">
        <f t="shared" si="151"/>
        <v>71.657733321077615</v>
      </c>
      <c r="EH128" s="2">
        <f t="shared" si="151"/>
        <v>67.016442776868914</v>
      </c>
      <c r="EI128" s="2">
        <f t="shared" si="151"/>
        <v>68.38039034096046</v>
      </c>
      <c r="EJ128" s="2">
        <f t="shared" si="151"/>
        <v>70.372489924034582</v>
      </c>
      <c r="EK128" s="2">
        <f t="shared" si="151"/>
        <v>69.164105366634857</v>
      </c>
      <c r="EL128" s="2">
        <f t="shared" si="151"/>
        <v>69.677042925444312</v>
      </c>
      <c r="EM128" s="2">
        <f t="shared" si="135"/>
        <v>72.113113649234904</v>
      </c>
      <c r="EN128" s="2">
        <f t="shared" si="135"/>
        <v>68.343532540766319</v>
      </c>
      <c r="EO128" s="2">
        <f t="shared" si="135"/>
        <v>69.37992504184443</v>
      </c>
      <c r="EQ128" s="2">
        <f t="shared" si="149"/>
        <v>62.527108865823394</v>
      </c>
      <c r="ER128" s="2">
        <f t="shared" si="149"/>
        <v>64.717713584604269</v>
      </c>
      <c r="ES128" s="2">
        <f t="shared" si="149"/>
        <v>68.97975312572207</v>
      </c>
      <c r="ET128" s="2">
        <f t="shared" si="149"/>
        <v>66.648287430501696</v>
      </c>
      <c r="EU128" s="2">
        <f t="shared" si="149"/>
        <v>67.39069165679642</v>
      </c>
      <c r="EV128" s="2">
        <f t="shared" si="149"/>
        <v>67.511764390096488</v>
      </c>
      <c r="EW128" s="2">
        <f t="shared" si="149"/>
        <v>71.30270661491484</v>
      </c>
      <c r="EX128" s="2">
        <f t="shared" si="149"/>
        <v>66.97378365194227</v>
      </c>
      <c r="EY128" s="2">
        <f t="shared" si="149"/>
        <v>68.291869360613802</v>
      </c>
      <c r="EZ128" s="2">
        <f t="shared" si="149"/>
        <v>70.209571780349648</v>
      </c>
      <c r="FA128" s="2">
        <f t="shared" si="149"/>
        <v>69.18468990807304</v>
      </c>
      <c r="FB128" s="2">
        <f t="shared" si="149"/>
        <v>69.738035965128859</v>
      </c>
      <c r="FC128" s="2">
        <f t="shared" si="149"/>
        <v>71.868100180053659</v>
      </c>
      <c r="FD128" s="2">
        <f t="shared" si="149"/>
        <v>68.302060789125917</v>
      </c>
      <c r="FE128" s="2">
        <f t="shared" si="149"/>
        <v>69.483128889329052</v>
      </c>
      <c r="FG128" s="2">
        <f t="shared" si="150"/>
        <v>0.99613217964482359</v>
      </c>
      <c r="FH128" s="2">
        <f t="shared" si="150"/>
        <v>0.99450106053031129</v>
      </c>
      <c r="FI128" s="2">
        <f t="shared" si="150"/>
        <v>0.99442539122865137</v>
      </c>
      <c r="FJ128" s="2">
        <f t="shared" si="150"/>
        <v>0.99495596755852755</v>
      </c>
      <c r="FK128" s="2">
        <f t="shared" si="150"/>
        <v>0.99503790338329623</v>
      </c>
      <c r="FL128" s="2">
        <f t="shared" si="150"/>
        <v>0.99413506310273581</v>
      </c>
      <c r="FM128" s="2">
        <f t="shared" si="150"/>
        <v>0.99420602964392923</v>
      </c>
      <c r="FN128" s="2">
        <f t="shared" si="150"/>
        <v>0.9943771734571657</v>
      </c>
      <c r="FO128" s="2">
        <f t="shared" si="150"/>
        <v>0.99411078369217676</v>
      </c>
      <c r="FP128" s="2">
        <f t="shared" si="150"/>
        <v>0.99367510521231006</v>
      </c>
      <c r="FQ128" s="2">
        <f t="shared" si="150"/>
        <v>0.99439442525308464</v>
      </c>
      <c r="FR128" s="2">
        <f t="shared" si="150"/>
        <v>0.9947357553635342</v>
      </c>
      <c r="FS128" s="2">
        <f t="shared" si="150"/>
        <v>0.99486927844350936</v>
      </c>
      <c r="FT128" s="2">
        <f t="shared" si="150"/>
        <v>0.99372926674272377</v>
      </c>
      <c r="FU128" s="2">
        <f t="shared" si="150"/>
        <v>0.99283133747205077</v>
      </c>
      <c r="FW128" s="2">
        <f t="shared" si="156"/>
        <v>8.4564051779549062E-3</v>
      </c>
      <c r="FX128" s="2">
        <f t="shared" si="156"/>
        <v>1.168500000246055E-2</v>
      </c>
      <c r="FY128" s="2">
        <f t="shared" si="156"/>
        <v>9.3755374889629064E-3</v>
      </c>
      <c r="FZ128" s="2">
        <f t="shared" si="156"/>
        <v>1.2333280864637586E-2</v>
      </c>
      <c r="GA128" s="2">
        <f t="shared" si="156"/>
        <v>1.1619099487855113E-2</v>
      </c>
      <c r="GB128" s="2">
        <f t="shared" si="156"/>
        <v>1.1579347475513204E-2</v>
      </c>
      <c r="GC128" s="2">
        <f t="shared" si="156"/>
        <v>1.1856940735019748E-2</v>
      </c>
      <c r="GD128" s="2">
        <f t="shared" si="156"/>
        <v>1.331859840274505E-2</v>
      </c>
      <c r="GE128" s="2">
        <f t="shared" si="156"/>
        <v>1.593132545113014E-2</v>
      </c>
      <c r="GF128" s="2">
        <f t="shared" si="156"/>
        <v>1.5049991377736372E-2</v>
      </c>
      <c r="GG128" s="2">
        <f t="shared" si="156"/>
        <v>1.33135313962871E-2</v>
      </c>
      <c r="GH128" s="2">
        <f t="shared" si="156"/>
        <v>1.1943566758609605E-2</v>
      </c>
      <c r="GI128" s="2">
        <f t="shared" si="156"/>
        <v>9.4788146275341552E-3</v>
      </c>
      <c r="GJ128" s="2">
        <f t="shared" si="156"/>
        <v>6.0435076821023399E-3</v>
      </c>
      <c r="GK128" s="2">
        <f t="shared" si="156"/>
        <v>5.0897751324488205E-3</v>
      </c>
      <c r="GM128" s="86">
        <f t="shared" si="157"/>
        <v>1.3455485602476062E-27</v>
      </c>
      <c r="GN128" s="86">
        <f t="shared" si="157"/>
        <v>1.4121064599039192E-37</v>
      </c>
      <c r="GO128" s="86">
        <f t="shared" si="157"/>
        <v>1.1690186444043049E-29</v>
      </c>
      <c r="GP128" s="86">
        <f t="shared" si="157"/>
        <v>5.5121314741175245E-42</v>
      </c>
      <c r="GQ128" s="86">
        <f t="shared" si="157"/>
        <v>4.2718512862541268E-42</v>
      </c>
      <c r="GR128" s="86">
        <f t="shared" si="157"/>
        <v>1.8710816112288851E-48</v>
      </c>
      <c r="GS128" s="86">
        <f t="shared" si="157"/>
        <v>4.4322315636026333E-45</v>
      </c>
      <c r="GT128" s="86">
        <f t="shared" si="157"/>
        <v>2.9059440113844986E-53</v>
      </c>
      <c r="GU128" s="86">
        <f t="shared" si="157"/>
        <v>5.6088730740032834E-49</v>
      </c>
      <c r="GV128" s="86">
        <f t="shared" si="157"/>
        <v>3.2283697541944274E-54</v>
      </c>
      <c r="GW128" s="86">
        <f t="shared" si="157"/>
        <v>9.1761764812585177E-58</v>
      </c>
      <c r="GX128" s="86">
        <f t="shared" si="157"/>
        <v>3.8687055269666989E-75</v>
      </c>
      <c r="GY128" s="86">
        <f t="shared" si="157"/>
        <v>7.8117489308774169E-74</v>
      </c>
      <c r="GZ128" s="86">
        <f t="shared" si="157"/>
        <v>5.4802434695429709E-56</v>
      </c>
      <c r="HA128" s="86">
        <f t="shared" si="157"/>
        <v>8.8342909428507642E-75</v>
      </c>
      <c r="HC128" s="86">
        <f t="shared" si="153"/>
        <v>3.278725249861648E-5</v>
      </c>
      <c r="HD128" s="86">
        <f t="shared" si="153"/>
        <v>4.0500106218558144E-8</v>
      </c>
      <c r="HE128" s="86">
        <f t="shared" si="153"/>
        <v>9.0210228818024765E-6</v>
      </c>
      <c r="HF128" s="86">
        <f t="shared" si="153"/>
        <v>1.6640783576136197E-8</v>
      </c>
      <c r="HG128" s="86">
        <f t="shared" si="153"/>
        <v>2.1173014766712963E-10</v>
      </c>
      <c r="HH128" s="86">
        <f t="shared" si="153"/>
        <v>2.6173777592054275E-13</v>
      </c>
      <c r="HI128" s="86">
        <f t="shared" si="138"/>
        <v>2.1033435348497878E-13</v>
      </c>
      <c r="HJ128" s="86">
        <f t="shared" si="138"/>
        <v>2.2355936531709013E-16</v>
      </c>
      <c r="HK128" s="86">
        <f t="shared" si="138"/>
        <v>3.6092012805680439E-17</v>
      </c>
      <c r="HL128" s="86">
        <f t="shared" ref="HL128:HQ170" si="161" xml:space="preserve"> _xlfn.NORM.DIST($B128, L$8, ABS(L$12), TRUE) * _xlfn.NORM.DIST(($B128 - L$8)*L$16, 0, ABS(L$12), TRUE) * 2</f>
        <v>1.0185154859353252E-16</v>
      </c>
      <c r="HM128" s="86">
        <f t="shared" si="161"/>
        <v>4.5382110550586351E-16</v>
      </c>
      <c r="HN128" s="86">
        <f t="shared" si="161"/>
        <v>2.8232921768060638E-18</v>
      </c>
      <c r="HO128" s="86">
        <f t="shared" si="161"/>
        <v>4.5069091750549841E-14</v>
      </c>
      <c r="HP128" s="86">
        <f t="shared" si="161"/>
        <v>7.2063655262900527E-12</v>
      </c>
      <c r="HQ128" s="86">
        <f t="shared" si="161"/>
        <v>3.5631741258921111E-16</v>
      </c>
      <c r="HS128" s="86">
        <f t="shared" si="158"/>
        <v>1.7787648450252584E-5</v>
      </c>
      <c r="HT128" s="86">
        <f t="shared" si="158"/>
        <v>2.4744268746550949E-5</v>
      </c>
      <c r="HU128" s="86">
        <f t="shared" si="158"/>
        <v>2.6194960249711462E-6</v>
      </c>
      <c r="HV128" s="86">
        <f t="shared" si="158"/>
        <v>1.4825270492041886E-5</v>
      </c>
      <c r="HW128" s="86">
        <f t="shared" si="158"/>
        <v>1.5120396479161121E-5</v>
      </c>
      <c r="HX128" s="86">
        <f t="shared" si="158"/>
        <v>3.6816094277393294E-6</v>
      </c>
      <c r="HY128" s="86">
        <f t="shared" si="158"/>
        <v>9.4425526980874927E-6</v>
      </c>
      <c r="HZ128" s="86">
        <f t="shared" si="158"/>
        <v>1.1046453781643567E-5</v>
      </c>
      <c r="IA128" s="86">
        <f t="shared" si="158"/>
        <v>2.6609552828390442E-5</v>
      </c>
      <c r="IB128" s="86">
        <f t="shared" si="158"/>
        <v>1.2320809617538205E-5</v>
      </c>
      <c r="IC128" s="86">
        <f t="shared" si="158"/>
        <v>1.5047100359966719E-5</v>
      </c>
      <c r="ID128" s="86">
        <f t="shared" si="158"/>
        <v>4.7334710539601555E-6</v>
      </c>
      <c r="IE128" s="86">
        <f t="shared" si="158"/>
        <v>2.0017983211025501E-6</v>
      </c>
      <c r="IF128" s="86">
        <f t="shared" si="158"/>
        <v>7.837380097488853E-6</v>
      </c>
      <c r="IG128" s="86">
        <f t="shared" si="158"/>
        <v>6.5931531403681505E-5</v>
      </c>
      <c r="II128" s="86">
        <f t="shared" si="159"/>
        <v>2.5282967766239355E-53</v>
      </c>
      <c r="IJ128" s="86">
        <f t="shared" si="159"/>
        <v>8.1853426791693254E-61</v>
      </c>
      <c r="IK128" s="86">
        <f t="shared" si="159"/>
        <v>1.1680188070675727E-63</v>
      </c>
      <c r="IL128" s="86">
        <f t="shared" si="159"/>
        <v>2.5317336292836971E-62</v>
      </c>
      <c r="IM128" s="86">
        <f t="shared" si="159"/>
        <v>5.8927787651415737E-66</v>
      </c>
      <c r="IN128" s="86">
        <f t="shared" si="159"/>
        <v>9.3354621480105923E-71</v>
      </c>
      <c r="IO128" s="86">
        <f t="shared" si="159"/>
        <v>1.018635501074092E-65</v>
      </c>
      <c r="IP128" s="86">
        <f t="shared" si="159"/>
        <v>6.9904035305049847E-66</v>
      </c>
      <c r="IQ128" s="86">
        <f t="shared" si="159"/>
        <v>5.193646177405608E-62</v>
      </c>
      <c r="IR128" s="86">
        <f t="shared" si="159"/>
        <v>4.0318810167661563E-65</v>
      </c>
      <c r="IS128" s="86">
        <f t="shared" si="159"/>
        <v>3.2183003212953984E-61</v>
      </c>
      <c r="IT128" s="86">
        <f t="shared" si="159"/>
        <v>1.0408211022572491E-67</v>
      </c>
      <c r="IU128" s="86">
        <f t="shared" si="159"/>
        <v>1.5163033064760363E-68</v>
      </c>
      <c r="IV128" s="86">
        <f t="shared" si="159"/>
        <v>4.7624436676577138E-31</v>
      </c>
      <c r="IW128" s="86">
        <f t="shared" si="159"/>
        <v>5.7172140626377335E-21</v>
      </c>
      <c r="IY128" s="86">
        <f t="shared" si="160"/>
        <v>5.0574900948869065E-5</v>
      </c>
      <c r="IZ128" s="86">
        <f t="shared" si="160"/>
        <v>2.4784768852769508E-5</v>
      </c>
      <c r="JA128" s="86">
        <f t="shared" si="160"/>
        <v>1.1640518906773623E-5</v>
      </c>
      <c r="JB128" s="86">
        <f t="shared" si="160"/>
        <v>1.4841911275618022E-5</v>
      </c>
      <c r="JC128" s="86">
        <f t="shared" si="160"/>
        <v>1.5120608209308789E-5</v>
      </c>
      <c r="JD128" s="86">
        <f t="shared" si="160"/>
        <v>3.6816096894771052E-6</v>
      </c>
      <c r="JE128" s="86">
        <f t="shared" si="160"/>
        <v>9.4425529084218468E-6</v>
      </c>
      <c r="JF128" s="86">
        <f t="shared" si="160"/>
        <v>1.1046453781867126E-5</v>
      </c>
      <c r="JG128" s="86">
        <f t="shared" si="160"/>
        <v>2.6609552828426532E-5</v>
      </c>
      <c r="JH128" s="86">
        <f t="shared" si="160"/>
        <v>1.2320809617640057E-5</v>
      </c>
      <c r="JI128" s="86">
        <f t="shared" si="160"/>
        <v>1.5047100360420541E-5</v>
      </c>
      <c r="JJ128" s="86">
        <f t="shared" si="160"/>
        <v>4.7334710539629786E-6</v>
      </c>
      <c r="JK128" s="86">
        <f t="shared" si="160"/>
        <v>2.0017983661716417E-6</v>
      </c>
      <c r="JL128" s="86">
        <f t="shared" si="160"/>
        <v>7.8373873038543792E-6</v>
      </c>
      <c r="JM128" s="86">
        <f t="shared" si="160"/>
        <v>6.5931531404037828E-5</v>
      </c>
    </row>
    <row r="129" spans="2:273" x14ac:dyDescent="0.25">
      <c r="B129" s="2">
        <v>102</v>
      </c>
      <c r="C129" s="37">
        <v>63.220999999999997</v>
      </c>
      <c r="D129" s="37">
        <v>64.757999999999996</v>
      </c>
      <c r="E129" s="37">
        <v>69.429000000000002</v>
      </c>
      <c r="F129" s="37">
        <v>66.644999999999996</v>
      </c>
      <c r="G129" s="37">
        <v>67.177000000000007</v>
      </c>
      <c r="H129" s="37">
        <v>67.838999999999999</v>
      </c>
      <c r="I129" s="37">
        <v>70.774000000000001</v>
      </c>
      <c r="J129" s="37">
        <v>67.531999999999996</v>
      </c>
      <c r="K129" s="37">
        <v>67.468000000000004</v>
      </c>
      <c r="L129" s="37">
        <v>69.838999999999999</v>
      </c>
      <c r="M129" s="37">
        <v>68.274000000000001</v>
      </c>
      <c r="N129" s="37">
        <v>70.290000000000006</v>
      </c>
      <c r="O129" s="37">
        <v>71.968000000000004</v>
      </c>
      <c r="P129" s="37">
        <v>67.221999999999994</v>
      </c>
      <c r="Q129" s="37">
        <v>69.126999999999995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62.643722463220378</v>
      </c>
      <c r="T129" s="4">
        <f t="shared" si="162"/>
        <v>64.888088952105363</v>
      </c>
      <c r="U129" s="4">
        <f t="shared" si="162"/>
        <v>69.185678122308261</v>
      </c>
      <c r="V129" s="4">
        <f t="shared" si="162"/>
        <v>66.715990020448103</v>
      </c>
      <c r="W129" s="4">
        <f t="shared" si="162"/>
        <v>67.363606369627703</v>
      </c>
      <c r="X129" s="4">
        <f t="shared" si="162"/>
        <v>67.497382721707481</v>
      </c>
      <c r="Y129" s="4">
        <f t="shared" si="162"/>
        <v>71.504265662390907</v>
      </c>
      <c r="Z129" s="4">
        <f t="shared" si="162"/>
        <v>67.003823927487019</v>
      </c>
      <c r="AA129" s="4">
        <f t="shared" si="162"/>
        <v>68.382523518607087</v>
      </c>
      <c r="AB129" s="4">
        <f t="shared" si="162"/>
        <v>70.310917892267426</v>
      </c>
      <c r="AC129" s="4">
        <f t="shared" si="162"/>
        <v>69.138614019786445</v>
      </c>
      <c r="AD129" s="4">
        <f t="shared" si="162"/>
        <v>69.608372739645162</v>
      </c>
      <c r="AE129" s="4">
        <f t="shared" si="162"/>
        <v>72.028331538570171</v>
      </c>
      <c r="AF129" s="4">
        <f t="shared" si="162"/>
        <v>68.341056541239325</v>
      </c>
      <c r="AG129" s="4">
        <f t="shared" si="162"/>
        <v>69.429380361542272</v>
      </c>
      <c r="AI129" s="4">
        <f t="shared" ref="AI129:AW145" si="163">IF(OR($B129 &lt; C$230, $B129 &gt; C$233), 0, C129-S129)</f>
        <v>0.57727753677961857</v>
      </c>
      <c r="AJ129" s="4">
        <f t="shared" si="163"/>
        <v>-0.13008895210536764</v>
      </c>
      <c r="AK129" s="4">
        <f t="shared" si="163"/>
        <v>0.24332187769174141</v>
      </c>
      <c r="AL129" s="4">
        <f t="shared" si="163"/>
        <v>-7.0990020448107316E-2</v>
      </c>
      <c r="AM129" s="4">
        <f t="shared" si="163"/>
        <v>-0.18660636962769672</v>
      </c>
      <c r="AN129" s="4">
        <f t="shared" si="163"/>
        <v>0.34161727829251731</v>
      </c>
      <c r="AO129" s="4">
        <f t="shared" si="163"/>
        <v>-0.73026566239090585</v>
      </c>
      <c r="AP129" s="4">
        <f t="shared" si="163"/>
        <v>0.52817607251297716</v>
      </c>
      <c r="AQ129" s="4">
        <f t="shared" si="163"/>
        <v>-0.91452351860708347</v>
      </c>
      <c r="AR129" s="4">
        <f t="shared" si="163"/>
        <v>-0.47191789226742742</v>
      </c>
      <c r="AS129" s="4">
        <f t="shared" si="163"/>
        <v>-0.86461401978644403</v>
      </c>
      <c r="AT129" s="4">
        <f t="shared" si="163"/>
        <v>0.68162726035484411</v>
      </c>
      <c r="AU129" s="4">
        <f t="shared" si="163"/>
        <v>-6.0331538570167709E-2</v>
      </c>
      <c r="AV129" s="4">
        <f t="shared" si="163"/>
        <v>-1.1190565412393312</v>
      </c>
      <c r="AW129" s="4">
        <f t="shared" si="163"/>
        <v>-0.30238036154227643</v>
      </c>
      <c r="AY129" s="2">
        <f t="shared" si="154"/>
        <v>62.643611794328287</v>
      </c>
      <c r="AZ129" s="2">
        <f t="shared" si="154"/>
        <v>64.887120403454659</v>
      </c>
      <c r="BA129" s="2">
        <f t="shared" si="154"/>
        <v>69.185494504649924</v>
      </c>
      <c r="BB129" s="2">
        <f t="shared" si="154"/>
        <v>66.714428339432388</v>
      </c>
      <c r="BC129" s="2">
        <f t="shared" si="154"/>
        <v>67.361463506448388</v>
      </c>
      <c r="BD129" s="2">
        <f t="shared" si="154"/>
        <v>67.496605021152291</v>
      </c>
      <c r="BE129" s="2">
        <f t="shared" si="154"/>
        <v>71.502401583836857</v>
      </c>
      <c r="BF129" s="2">
        <f t="shared" si="154"/>
        <v>67.001051611247476</v>
      </c>
      <c r="BG129" s="2">
        <f t="shared" si="154"/>
        <v>68.375927205555854</v>
      </c>
      <c r="BH129" s="2">
        <f t="shared" si="154"/>
        <v>70.307482354844439</v>
      </c>
      <c r="BI129" s="2">
        <f t="shared" si="154"/>
        <v>69.134175882257423</v>
      </c>
      <c r="BJ129" s="2">
        <f t="shared" si="154"/>
        <v>69.606575064431524</v>
      </c>
      <c r="BK129" s="2">
        <f t="shared" si="154"/>
        <v>72.027583520055501</v>
      </c>
      <c r="BL129" s="2">
        <f t="shared" si="154"/>
        <v>68.334611538493903</v>
      </c>
      <c r="BM129" s="2">
        <f t="shared" si="154"/>
        <v>69.356344509781309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63.220999999999997</v>
      </c>
      <c r="CF129" s="2">
        <f t="shared" si="155"/>
        <v>64.757999999999996</v>
      </c>
      <c r="CG129" s="2">
        <f t="shared" si="155"/>
        <v>69.429000000000002</v>
      </c>
      <c r="CH129" s="2">
        <f t="shared" si="155"/>
        <v>66.644999999999996</v>
      </c>
      <c r="CI129" s="2">
        <f t="shared" si="155"/>
        <v>67.177000000000007</v>
      </c>
      <c r="CJ129" s="2">
        <f t="shared" si="155"/>
        <v>67.838999999999999</v>
      </c>
      <c r="CK129" s="2">
        <f t="shared" si="155"/>
        <v>70.774000000000001</v>
      </c>
      <c r="CL129" s="2">
        <f t="shared" si="155"/>
        <v>67.531999999999996</v>
      </c>
      <c r="CM129" s="2">
        <f t="shared" si="155"/>
        <v>67.468000000000004</v>
      </c>
      <c r="CN129" s="2">
        <f t="shared" si="155"/>
        <v>69.838999999999999</v>
      </c>
      <c r="CO129" s="2">
        <f t="shared" si="155"/>
        <v>68.274000000000001</v>
      </c>
      <c r="CP129" s="2">
        <f t="shared" si="155"/>
        <v>70.290000000000006</v>
      </c>
      <c r="CQ129" s="2">
        <f t="shared" si="155"/>
        <v>71.968000000000004</v>
      </c>
      <c r="CR129" s="2">
        <f t="shared" si="155"/>
        <v>67.221999999999994</v>
      </c>
      <c r="CS129" s="2">
        <f t="shared" si="155"/>
        <v>69.126999999999995</v>
      </c>
      <c r="CU129" s="2">
        <f t="shared" si="110"/>
        <v>63.220999999999997</v>
      </c>
      <c r="CV129" s="2">
        <f t="shared" si="111"/>
        <v>64.757999999999996</v>
      </c>
      <c r="CW129" s="2">
        <f t="shared" si="112"/>
        <v>69.429000000000002</v>
      </c>
      <c r="CX129" s="2">
        <f t="shared" si="113"/>
        <v>66.644999999999996</v>
      </c>
      <c r="CY129" s="2">
        <f t="shared" si="114"/>
        <v>67.177000000000007</v>
      </c>
      <c r="CZ129" s="2">
        <f t="shared" si="115"/>
        <v>67.838999999999999</v>
      </c>
      <c r="DA129" s="2">
        <f t="shared" si="116"/>
        <v>70.774000000000001</v>
      </c>
      <c r="DB129" s="2">
        <f t="shared" si="117"/>
        <v>67.531999999999996</v>
      </c>
      <c r="DC129" s="2">
        <f t="shared" si="118"/>
        <v>67.468000000000004</v>
      </c>
      <c r="DD129" s="2">
        <f t="shared" si="119"/>
        <v>69.838999999999999</v>
      </c>
      <c r="DE129" s="2">
        <f t="shared" si="120"/>
        <v>68.274000000000001</v>
      </c>
      <c r="DF129" s="2">
        <f t="shared" si="121"/>
        <v>70.290000000000006</v>
      </c>
      <c r="DG129" s="2">
        <f t="shared" si="122"/>
        <v>71.968000000000004</v>
      </c>
      <c r="DH129" s="2">
        <f t="shared" si="123"/>
        <v>67.221999999999994</v>
      </c>
      <c r="DI129" s="2">
        <f t="shared" si="124"/>
        <v>69.126999999999995</v>
      </c>
      <c r="DK129" s="2">
        <f t="shared" ref="DK129:DY145" si="164">BO$228*$B129+BO$229</f>
        <v>79.945558188153299</v>
      </c>
      <c r="DL129" s="2">
        <f t="shared" si="164"/>
        <v>85.00204409543943</v>
      </c>
      <c r="DM129" s="2">
        <f t="shared" si="164"/>
        <v>87.435974418604658</v>
      </c>
      <c r="DN129" s="2">
        <f t="shared" si="164"/>
        <v>75.496755360918115</v>
      </c>
      <c r="DO129" s="2">
        <f t="shared" si="164"/>
        <v>82.415783298097239</v>
      </c>
      <c r="DP129" s="2">
        <f t="shared" si="164"/>
        <v>85.114666979362084</v>
      </c>
      <c r="DQ129" s="2">
        <f t="shared" si="164"/>
        <v>88.914824041811841</v>
      </c>
      <c r="DR129" s="2">
        <f t="shared" si="164"/>
        <v>85.122270731707331</v>
      </c>
      <c r="DS129" s="2">
        <f t="shared" si="164"/>
        <v>93.912648515519592</v>
      </c>
      <c r="DT129" s="2">
        <f t="shared" si="164"/>
        <v>90.063528205128222</v>
      </c>
      <c r="DU129" s="2">
        <f t="shared" si="164"/>
        <v>86.079140183129439</v>
      </c>
      <c r="DV129" s="2">
        <f t="shared" si="164"/>
        <v>80.374074901842334</v>
      </c>
      <c r="DW129" s="2">
        <f t="shared" si="164"/>
        <v>88.690315292459474</v>
      </c>
      <c r="DX129" s="2">
        <f t="shared" si="164"/>
        <v>83.402902564102575</v>
      </c>
      <c r="DY129" s="2">
        <f t="shared" si="164"/>
        <v>74.113222816399272</v>
      </c>
      <c r="EA129" s="2">
        <f t="shared" si="152"/>
        <v>62.583725412983298</v>
      </c>
      <c r="EB129" s="2">
        <f t="shared" si="152"/>
        <v>64.788186582235681</v>
      </c>
      <c r="EC129" s="2">
        <f t="shared" si="152"/>
        <v>69.094851232691667</v>
      </c>
      <c r="ED129" s="2">
        <f t="shared" si="152"/>
        <v>66.676033303026173</v>
      </c>
      <c r="EE129" s="2">
        <f t="shared" si="151"/>
        <v>67.293548062578367</v>
      </c>
      <c r="EF129" s="2">
        <f t="shared" si="151"/>
        <v>67.402434387794386</v>
      </c>
      <c r="EG129" s="2">
        <f t="shared" si="151"/>
        <v>71.413930242663284</v>
      </c>
      <c r="EH129" s="2">
        <f t="shared" si="151"/>
        <v>66.908127960736905</v>
      </c>
      <c r="EI129" s="2">
        <f t="shared" si="151"/>
        <v>68.239251476117246</v>
      </c>
      <c r="EJ129" s="2">
        <f t="shared" si="151"/>
        <v>70.195026930787066</v>
      </c>
      <c r="EK129" s="2">
        <f t="shared" si="151"/>
        <v>69.046801799100436</v>
      </c>
      <c r="EL129" s="2">
        <f t="shared" si="151"/>
        <v>69.553904533340486</v>
      </c>
      <c r="EM129" s="2">
        <f t="shared" si="135"/>
        <v>71.951478719652926</v>
      </c>
      <c r="EN129" s="2">
        <f t="shared" si="135"/>
        <v>68.24812500602458</v>
      </c>
      <c r="EO129" s="2">
        <f t="shared" si="135"/>
        <v>69.324601414511108</v>
      </c>
      <c r="EQ129" s="2">
        <f t="shared" ref="EQ129:FE145" si="165">CU$228*$B129+CU$229</f>
        <v>62.434963950737583</v>
      </c>
      <c r="ER129" s="2">
        <f t="shared" si="165"/>
        <v>64.593653765521921</v>
      </c>
      <c r="ES129" s="2">
        <f t="shared" si="165"/>
        <v>68.836773510307836</v>
      </c>
      <c r="ET129" s="2">
        <f t="shared" si="165"/>
        <v>66.513143113918048</v>
      </c>
      <c r="EU129" s="2">
        <f t="shared" si="165"/>
        <v>67.25033583602675</v>
      </c>
      <c r="EV129" s="2">
        <f t="shared" si="165"/>
        <v>67.353626632588472</v>
      </c>
      <c r="EW129" s="2">
        <f t="shared" si="165"/>
        <v>71.10179327471397</v>
      </c>
      <c r="EX129" s="2">
        <f t="shared" si="165"/>
        <v>66.872053299492393</v>
      </c>
      <c r="EY129" s="2">
        <f t="shared" si="165"/>
        <v>68.1653861892583</v>
      </c>
      <c r="EZ129" s="2">
        <f t="shared" si="165"/>
        <v>70.06046545185913</v>
      </c>
      <c r="FA129" s="2">
        <f t="shared" si="165"/>
        <v>69.064355839493317</v>
      </c>
      <c r="FB129" s="2">
        <f t="shared" si="165"/>
        <v>69.607288061569378</v>
      </c>
      <c r="FC129" s="2">
        <f t="shared" si="165"/>
        <v>71.734200943680449</v>
      </c>
      <c r="FD129" s="2">
        <f t="shared" si="165"/>
        <v>68.213224755410934</v>
      </c>
      <c r="FE129" s="2">
        <f t="shared" si="165"/>
        <v>69.399146161949091</v>
      </c>
      <c r="FG129" s="2">
        <f t="shared" ref="FG129:FU145" si="166">POWER(10,($B129-C$231)/C$229)/(1+POWER(10,($B129-C$231)/C$229))</f>
        <v>0.99647130500380376</v>
      </c>
      <c r="FH129" s="2">
        <f t="shared" si="166"/>
        <v>0.9949824798862843</v>
      </c>
      <c r="FI129" s="2">
        <f t="shared" si="166"/>
        <v>0.99491340137255546</v>
      </c>
      <c r="FJ129" s="2">
        <f t="shared" si="166"/>
        <v>0.99539774516574175</v>
      </c>
      <c r="FK129" s="2">
        <f t="shared" si="166"/>
        <v>0.99547253736092889</v>
      </c>
      <c r="FL129" s="2">
        <f t="shared" si="166"/>
        <v>0.9946483522550561</v>
      </c>
      <c r="FM129" s="2">
        <f t="shared" si="166"/>
        <v>0.99471314095678431</v>
      </c>
      <c r="FN129" s="2">
        <f t="shared" si="166"/>
        <v>0.9948693828836479</v>
      </c>
      <c r="FO129" s="2">
        <f t="shared" si="166"/>
        <v>0.99462618625045462</v>
      </c>
      <c r="FP129" s="2">
        <f t="shared" si="166"/>
        <v>0.9942284153809664</v>
      </c>
      <c r="FQ129" s="2">
        <f t="shared" si="166"/>
        <v>0.99488513226471686</v>
      </c>
      <c r="FR129" s="2">
        <f t="shared" si="166"/>
        <v>0.99519672697142514</v>
      </c>
      <c r="FS129" s="2">
        <f t="shared" si="166"/>
        <v>0.99531861292447754</v>
      </c>
      <c r="FT129" s="2">
        <f t="shared" si="166"/>
        <v>0.99427786607374669</v>
      </c>
      <c r="FU129" s="2">
        <f t="shared" si="166"/>
        <v>0.99345797559342575</v>
      </c>
      <c r="FW129" s="2">
        <f t="shared" si="156"/>
        <v>9.264705204874121E-3</v>
      </c>
      <c r="FX129" s="2">
        <f t="shared" si="156"/>
        <v>1.2797920018649506E-2</v>
      </c>
      <c r="FY129" s="2">
        <f t="shared" si="156"/>
        <v>1.0270782152403485E-2</v>
      </c>
      <c r="FZ129" s="2">
        <f t="shared" si="156"/>
        <v>1.3507101553578702E-2</v>
      </c>
      <c r="GA129" s="2">
        <f t="shared" si="156"/>
        <v>1.27258237291713E-2</v>
      </c>
      <c r="GB129" s="2">
        <f t="shared" si="156"/>
        <v>1.2682333905350706E-2</v>
      </c>
      <c r="GC129" s="2">
        <f t="shared" si="156"/>
        <v>1.2986021807771368E-2</v>
      </c>
      <c r="GD129" s="2">
        <f t="shared" si="156"/>
        <v>1.4584811934272355E-2</v>
      </c>
      <c r="GE129" s="2">
        <f t="shared" si="156"/>
        <v>1.7441542895907599E-2</v>
      </c>
      <c r="GF129" s="2">
        <f t="shared" si="156"/>
        <v>1.6478061318377705E-2</v>
      </c>
      <c r="GG129" s="2">
        <f t="shared" si="156"/>
        <v>1.457927032005135E-2</v>
      </c>
      <c r="GH129" s="2">
        <f t="shared" si="156"/>
        <v>1.3080787624825653E-2</v>
      </c>
      <c r="GI129" s="2">
        <f t="shared" si="156"/>
        <v>1.0383817574242294E-2</v>
      </c>
      <c r="GJ129" s="2">
        <f t="shared" si="156"/>
        <v>6.6227129181533704E-3</v>
      </c>
      <c r="GK129" s="2">
        <f t="shared" si="156"/>
        <v>5.5780883227700417E-3</v>
      </c>
      <c r="GM129" s="86">
        <f t="shared" si="157"/>
        <v>4.7621430541899933E-29</v>
      </c>
      <c r="GN129" s="86">
        <f t="shared" si="157"/>
        <v>1.4368051765773858E-39</v>
      </c>
      <c r="GO129" s="86">
        <f t="shared" si="157"/>
        <v>3.2233529943184322E-31</v>
      </c>
      <c r="GP129" s="86">
        <f t="shared" si="157"/>
        <v>3.3452425341470464E-44</v>
      </c>
      <c r="GQ129" s="86">
        <f t="shared" si="157"/>
        <v>2.5387727352780574E-44</v>
      </c>
      <c r="GR129" s="86">
        <f t="shared" si="157"/>
        <v>5.165323877801057E-51</v>
      </c>
      <c r="GS129" s="86">
        <f t="shared" si="157"/>
        <v>1.8975645747319357E-47</v>
      </c>
      <c r="GT129" s="86">
        <f t="shared" si="157"/>
        <v>4.8379600066065243E-56</v>
      </c>
      <c r="GU129" s="86">
        <f t="shared" si="157"/>
        <v>1.5930783217394481E-51</v>
      </c>
      <c r="GV129" s="86">
        <f t="shared" si="157"/>
        <v>4.2996402227512587E-57</v>
      </c>
      <c r="GW129" s="86">
        <f t="shared" si="157"/>
        <v>8.1842616767504778E-61</v>
      </c>
      <c r="GX129" s="86">
        <f t="shared" si="157"/>
        <v>3.9575828555703192E-79</v>
      </c>
      <c r="GY129" s="86">
        <f t="shared" si="157"/>
        <v>7.8294749680010583E-78</v>
      </c>
      <c r="GZ129" s="86">
        <f t="shared" si="157"/>
        <v>6.0517882165473569E-59</v>
      </c>
      <c r="HA129" s="86">
        <f t="shared" si="157"/>
        <v>1.2107068768464068E-78</v>
      </c>
      <c r="HC129" s="86">
        <f t="shared" si="153"/>
        <v>7.7763221997502985E-6</v>
      </c>
      <c r="HD129" s="86">
        <f t="shared" si="153"/>
        <v>4.1324536287576132E-9</v>
      </c>
      <c r="HE129" s="86">
        <f t="shared" si="153"/>
        <v>1.6139617085562935E-6</v>
      </c>
      <c r="HF129" s="86">
        <f t="shared" si="153"/>
        <v>1.5126123448137287E-9</v>
      </c>
      <c r="HG129" s="86">
        <f t="shared" si="153"/>
        <v>1.1632577484494058E-11</v>
      </c>
      <c r="HH129" s="86">
        <f t="shared" si="153"/>
        <v>5.8388116179762985E-15</v>
      </c>
      <c r="HI129" s="86">
        <f t="shared" si="153"/>
        <v>4.8929569939494237E-15</v>
      </c>
      <c r="HJ129" s="86">
        <f t="shared" si="153"/>
        <v>2.7879876118042057E-18</v>
      </c>
      <c r="HK129" s="86">
        <f t="shared" si="153"/>
        <v>3.9151227255948877E-19</v>
      </c>
      <c r="HL129" s="86">
        <f t="shared" si="161"/>
        <v>1.1233646823666465E-18</v>
      </c>
      <c r="HM129" s="86">
        <f t="shared" si="161"/>
        <v>5.3713260328563083E-18</v>
      </c>
      <c r="HN129" s="86">
        <f t="shared" si="161"/>
        <v>1.5872775000731786E-20</v>
      </c>
      <c r="HO129" s="86">
        <f t="shared" si="161"/>
        <v>6.5467684964988311E-16</v>
      </c>
      <c r="HP129" s="86">
        <f t="shared" si="161"/>
        <v>2.1814065623204718E-13</v>
      </c>
      <c r="HQ129" s="86">
        <f t="shared" si="161"/>
        <v>3.5725958590882373E-18</v>
      </c>
      <c r="HS129" s="86">
        <f t="shared" si="158"/>
        <v>3.817060391998397E-5</v>
      </c>
      <c r="HT129" s="86">
        <f t="shared" si="158"/>
        <v>5.8526376433107953E-5</v>
      </c>
      <c r="HU129" s="86">
        <f t="shared" si="158"/>
        <v>6.6333061201889356E-6</v>
      </c>
      <c r="HV129" s="86">
        <f t="shared" si="158"/>
        <v>3.6625922902571703E-5</v>
      </c>
      <c r="HW129" s="86">
        <f t="shared" si="158"/>
        <v>3.7841614774892973E-5</v>
      </c>
      <c r="HX129" s="86">
        <f t="shared" si="158"/>
        <v>1.0123821370833061E-5</v>
      </c>
      <c r="HY129" s="86">
        <f t="shared" si="158"/>
        <v>2.4178142316363861E-5</v>
      </c>
      <c r="HZ129" s="86">
        <f t="shared" si="158"/>
        <v>2.8839207285609883E-5</v>
      </c>
      <c r="IA129" s="86">
        <f t="shared" si="158"/>
        <v>6.7489042699845671E-5</v>
      </c>
      <c r="IB129" s="86">
        <f t="shared" si="158"/>
        <v>3.2720070882544942E-5</v>
      </c>
      <c r="IC129" s="86">
        <f t="shared" si="158"/>
        <v>3.7435707270285981E-5</v>
      </c>
      <c r="ID129" s="86">
        <f t="shared" si="158"/>
        <v>1.2683874222518779E-5</v>
      </c>
      <c r="IE129" s="86">
        <f t="shared" si="158"/>
        <v>5.3191616445745662E-6</v>
      </c>
      <c r="IF129" s="86">
        <f t="shared" si="158"/>
        <v>1.7484156511749257E-5</v>
      </c>
      <c r="IG129" s="86">
        <f t="shared" si="158"/>
        <v>1.2131876549693577E-4</v>
      </c>
      <c r="II129" s="86">
        <f t="shared" si="159"/>
        <v>2.3763654414963785E-51</v>
      </c>
      <c r="IJ129" s="86">
        <f t="shared" si="159"/>
        <v>2.1693255731900257E-58</v>
      </c>
      <c r="IK129" s="86">
        <f t="shared" si="159"/>
        <v>3.0700103968355625E-61</v>
      </c>
      <c r="IL129" s="86">
        <f t="shared" si="159"/>
        <v>8.3014999567585113E-60</v>
      </c>
      <c r="IM129" s="86">
        <f t="shared" si="159"/>
        <v>2.516360066529124E-63</v>
      </c>
      <c r="IN129" s="86">
        <f t="shared" si="159"/>
        <v>6.2331408905645801E-68</v>
      </c>
      <c r="IO129" s="86">
        <f t="shared" si="159"/>
        <v>4.3729495150574844E-63</v>
      </c>
      <c r="IP129" s="86">
        <f t="shared" si="159"/>
        <v>3.5923444720480913E-63</v>
      </c>
      <c r="IQ129" s="86">
        <f t="shared" si="159"/>
        <v>2.366500777906078E-59</v>
      </c>
      <c r="IR129" s="86">
        <f t="shared" si="159"/>
        <v>2.3058223939629848E-62</v>
      </c>
      <c r="IS129" s="86">
        <f t="shared" si="159"/>
        <v>1.0509374066564758E-58</v>
      </c>
      <c r="IT129" s="86">
        <f t="shared" si="159"/>
        <v>5.4498679258095452E-65</v>
      </c>
      <c r="IU129" s="86">
        <f t="shared" si="159"/>
        <v>6.2695204246710048E-66</v>
      </c>
      <c r="IV129" s="86">
        <f t="shared" si="159"/>
        <v>5.3540863319294692E-30</v>
      </c>
      <c r="IW129" s="86">
        <f t="shared" si="159"/>
        <v>2.6797790087319241E-20</v>
      </c>
      <c r="IY129" s="86">
        <f t="shared" si="160"/>
        <v>4.594692611973427E-5</v>
      </c>
      <c r="IZ129" s="86">
        <f t="shared" si="160"/>
        <v>5.8530508886736709E-5</v>
      </c>
      <c r="JA129" s="86">
        <f t="shared" si="160"/>
        <v>8.2472678287452293E-6</v>
      </c>
      <c r="JB129" s="86">
        <f t="shared" si="160"/>
        <v>3.6627435514916516E-5</v>
      </c>
      <c r="JC129" s="86">
        <f t="shared" si="160"/>
        <v>3.7841626407470456E-5</v>
      </c>
      <c r="JD129" s="86">
        <f t="shared" si="160"/>
        <v>1.0123821376671872E-5</v>
      </c>
      <c r="JE129" s="86">
        <f t="shared" si="160"/>
        <v>2.4178142321256818E-5</v>
      </c>
      <c r="JF129" s="86">
        <f t="shared" si="160"/>
        <v>2.8839207285612672E-5</v>
      </c>
      <c r="JG129" s="86">
        <f t="shared" si="160"/>
        <v>6.7489042699846064E-5</v>
      </c>
      <c r="JH129" s="86">
        <f t="shared" si="160"/>
        <v>3.2720070882546067E-5</v>
      </c>
      <c r="JI129" s="86">
        <f t="shared" si="160"/>
        <v>3.7435707270291355E-5</v>
      </c>
      <c r="JJ129" s="86">
        <f t="shared" si="160"/>
        <v>1.2683874222518794E-5</v>
      </c>
      <c r="JK129" s="86">
        <f t="shared" si="160"/>
        <v>5.319161645229243E-6</v>
      </c>
      <c r="JL129" s="86">
        <f t="shared" si="160"/>
        <v>1.7484156729889914E-5</v>
      </c>
      <c r="JM129" s="86">
        <f t="shared" si="160"/>
        <v>1.2131876549693938E-4</v>
      </c>
    </row>
    <row r="130" spans="2:273" x14ac:dyDescent="0.25">
      <c r="B130" s="2">
        <v>103</v>
      </c>
      <c r="C130" s="37">
        <v>62.543999999999997</v>
      </c>
      <c r="D130" s="37">
        <v>65.242000000000004</v>
      </c>
      <c r="E130" s="37">
        <v>69.381</v>
      </c>
      <c r="F130" s="37">
        <v>66.677000000000007</v>
      </c>
      <c r="G130" s="37">
        <v>67.709999999999994</v>
      </c>
      <c r="H130" s="37">
        <v>66.903000000000006</v>
      </c>
      <c r="I130" s="37">
        <v>71.031999999999996</v>
      </c>
      <c r="J130" s="37">
        <v>66.983999999999995</v>
      </c>
      <c r="K130" s="37">
        <v>68.774000000000001</v>
      </c>
      <c r="L130" s="37">
        <v>69.805999999999997</v>
      </c>
      <c r="M130" s="37">
        <v>69.096999999999994</v>
      </c>
      <c r="N130" s="37">
        <v>69.451999999999998</v>
      </c>
      <c r="O130" s="37">
        <v>71.935000000000002</v>
      </c>
      <c r="P130" s="37">
        <v>68.221999999999994</v>
      </c>
      <c r="Q130" s="37">
        <v>69.555999999999997</v>
      </c>
      <c r="S130" s="4">
        <f t="shared" si="162"/>
        <v>62.532657772491206</v>
      </c>
      <c r="T130" s="4">
        <f t="shared" si="162"/>
        <v>64.735970127370848</v>
      </c>
      <c r="U130" s="4">
        <f t="shared" si="162"/>
        <v>69.011925026099959</v>
      </c>
      <c r="V130" s="4">
        <f t="shared" si="162"/>
        <v>66.56155900220719</v>
      </c>
      <c r="W130" s="4">
        <f t="shared" si="162"/>
        <v>67.215770086870791</v>
      </c>
      <c r="X130" s="4">
        <f t="shared" si="162"/>
        <v>67.327100049137712</v>
      </c>
      <c r="Y130" s="4">
        <f t="shared" si="162"/>
        <v>71.256188718140791</v>
      </c>
      <c r="Z130" s="4">
        <f t="shared" si="162"/>
        <v>66.891937063771095</v>
      </c>
      <c r="AA130" s="4">
        <f t="shared" si="162"/>
        <v>68.239477721566388</v>
      </c>
      <c r="AB130" s="4">
        <f t="shared" si="162"/>
        <v>70.130024097749825</v>
      </c>
      <c r="AC130" s="4">
        <f t="shared" si="162"/>
        <v>69.020197567478959</v>
      </c>
      <c r="AD130" s="4">
        <f t="shared" si="162"/>
        <v>69.483725313928559</v>
      </c>
      <c r="AE130" s="4">
        <f t="shared" si="162"/>
        <v>71.861880017008019</v>
      </c>
      <c r="AF130" s="4">
        <f t="shared" si="162"/>
        <v>68.245933945278381</v>
      </c>
      <c r="AG130" s="4">
        <f t="shared" si="162"/>
        <v>69.425511045837126</v>
      </c>
      <c r="AI130" s="4">
        <f t="shared" si="163"/>
        <v>1.1342227508791325E-2</v>
      </c>
      <c r="AJ130" s="4">
        <f t="shared" si="163"/>
        <v>0.50602987262915633</v>
      </c>
      <c r="AK130" s="4">
        <f t="shared" si="163"/>
        <v>0.36907497390004096</v>
      </c>
      <c r="AL130" s="4">
        <f t="shared" si="163"/>
        <v>0.1154409977928168</v>
      </c>
      <c r="AM130" s="4">
        <f t="shared" si="163"/>
        <v>0.49422991312920317</v>
      </c>
      <c r="AN130" s="4">
        <f t="shared" si="163"/>
        <v>-0.42410004913770649</v>
      </c>
      <c r="AO130" s="4">
        <f t="shared" si="163"/>
        <v>-0.22418871814079466</v>
      </c>
      <c r="AP130" s="4">
        <f t="shared" si="163"/>
        <v>9.2062936228899162E-2</v>
      </c>
      <c r="AQ130" s="4">
        <f t="shared" si="163"/>
        <v>0.534522278433613</v>
      </c>
      <c r="AR130" s="4">
        <f t="shared" si="163"/>
        <v>-0.32402409774982743</v>
      </c>
      <c r="AS130" s="4">
        <f t="shared" si="163"/>
        <v>7.6802432521034802E-2</v>
      </c>
      <c r="AT130" s="4">
        <f t="shared" si="163"/>
        <v>-3.172531392856115E-2</v>
      </c>
      <c r="AU130" s="4">
        <f t="shared" si="163"/>
        <v>7.3119982991983079E-2</v>
      </c>
      <c r="AV130" s="4">
        <f t="shared" si="163"/>
        <v>-2.3933945278386659E-2</v>
      </c>
      <c r="AW130" s="4">
        <f t="shared" si="163"/>
        <v>0.1304889541628711</v>
      </c>
      <c r="AY130" s="2">
        <f t="shared" si="154"/>
        <v>62.53263901260258</v>
      </c>
      <c r="AZ130" s="2">
        <f t="shared" si="154"/>
        <v>64.733861979728829</v>
      </c>
      <c r="BA130" s="2">
        <f t="shared" si="154"/>
        <v>69.011537664999025</v>
      </c>
      <c r="BB130" s="2">
        <f t="shared" si="154"/>
        <v>66.558016066660102</v>
      </c>
      <c r="BC130" s="2">
        <f t="shared" si="154"/>
        <v>67.210855320958785</v>
      </c>
      <c r="BD130" s="2">
        <f t="shared" si="154"/>
        <v>67.325144386011004</v>
      </c>
      <c r="BE130" s="2">
        <f t="shared" si="154"/>
        <v>71.25181217694923</v>
      </c>
      <c r="BF130" s="2">
        <f t="shared" si="154"/>
        <v>66.885327622022302</v>
      </c>
      <c r="BG130" s="2">
        <f t="shared" si="154"/>
        <v>68.224253174543662</v>
      </c>
      <c r="BH130" s="2">
        <f t="shared" si="154"/>
        <v>70.121721308332368</v>
      </c>
      <c r="BI130" s="2">
        <f t="shared" si="154"/>
        <v>69.010069469111386</v>
      </c>
      <c r="BJ130" s="2">
        <f t="shared" si="154"/>
        <v>69.479312870291025</v>
      </c>
      <c r="BK130" s="2">
        <f t="shared" si="154"/>
        <v>71.860046282773354</v>
      </c>
      <c r="BL130" s="2">
        <f t="shared" si="154"/>
        <v>68.232488716266204</v>
      </c>
      <c r="BM130" s="2">
        <f t="shared" si="154"/>
        <v>69.298361062402535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62.543999999999997</v>
      </c>
      <c r="CF130" s="2">
        <f t="shared" si="155"/>
        <v>65.242000000000004</v>
      </c>
      <c r="CG130" s="2">
        <f t="shared" si="155"/>
        <v>69.381</v>
      </c>
      <c r="CH130" s="2">
        <f t="shared" si="155"/>
        <v>66.677000000000007</v>
      </c>
      <c r="CI130" s="2">
        <f t="shared" si="155"/>
        <v>67.709999999999994</v>
      </c>
      <c r="CJ130" s="2">
        <f t="shared" si="155"/>
        <v>66.903000000000006</v>
      </c>
      <c r="CK130" s="2">
        <f t="shared" si="155"/>
        <v>71.031999999999996</v>
      </c>
      <c r="CL130" s="2">
        <f t="shared" si="155"/>
        <v>66.983999999999995</v>
      </c>
      <c r="CM130" s="2">
        <f t="shared" si="155"/>
        <v>68.774000000000001</v>
      </c>
      <c r="CN130" s="2">
        <f t="shared" si="155"/>
        <v>69.805999999999997</v>
      </c>
      <c r="CO130" s="2">
        <f t="shared" si="155"/>
        <v>69.096999999999994</v>
      </c>
      <c r="CP130" s="2">
        <f t="shared" si="155"/>
        <v>69.451999999999998</v>
      </c>
      <c r="CQ130" s="2">
        <f t="shared" si="155"/>
        <v>71.935000000000002</v>
      </c>
      <c r="CR130" s="2">
        <f t="shared" si="155"/>
        <v>68.221999999999994</v>
      </c>
      <c r="CS130" s="2">
        <f t="shared" si="155"/>
        <v>69.555999999999997</v>
      </c>
      <c r="CU130" s="2">
        <f t="shared" si="110"/>
        <v>62.543999999999997</v>
      </c>
      <c r="CV130" s="2">
        <f t="shared" si="111"/>
        <v>65.242000000000004</v>
      </c>
      <c r="CW130" s="2">
        <f t="shared" si="112"/>
        <v>69.381</v>
      </c>
      <c r="CX130" s="2">
        <f t="shared" si="113"/>
        <v>66.677000000000007</v>
      </c>
      <c r="CY130" s="2">
        <f t="shared" si="114"/>
        <v>67.709999999999994</v>
      </c>
      <c r="CZ130" s="2">
        <f t="shared" si="115"/>
        <v>66.903000000000006</v>
      </c>
      <c r="DA130" s="2">
        <f t="shared" si="116"/>
        <v>71.031999999999996</v>
      </c>
      <c r="DB130" s="2">
        <f t="shared" si="117"/>
        <v>66.983999999999995</v>
      </c>
      <c r="DC130" s="2">
        <f t="shared" si="118"/>
        <v>68.774000000000001</v>
      </c>
      <c r="DD130" s="2">
        <f t="shared" si="119"/>
        <v>69.805999999999997</v>
      </c>
      <c r="DE130" s="2">
        <f t="shared" si="120"/>
        <v>69.096999999999994</v>
      </c>
      <c r="DF130" s="2">
        <f t="shared" si="121"/>
        <v>69.451999999999998</v>
      </c>
      <c r="DG130" s="2">
        <f t="shared" si="122"/>
        <v>71.935000000000002</v>
      </c>
      <c r="DH130" s="2">
        <f t="shared" si="123"/>
        <v>68.221999999999994</v>
      </c>
      <c r="DI130" s="2">
        <f t="shared" si="124"/>
        <v>69.555999999999997</v>
      </c>
      <c r="DK130" s="2">
        <f t="shared" si="164"/>
        <v>79.997379094076649</v>
      </c>
      <c r="DL130" s="2">
        <f t="shared" si="164"/>
        <v>85.100016158260331</v>
      </c>
      <c r="DM130" s="2">
        <f t="shared" si="164"/>
        <v>87.523037561663159</v>
      </c>
      <c r="DN130" s="2">
        <f t="shared" si="164"/>
        <v>75.445008154636028</v>
      </c>
      <c r="DO130" s="2">
        <f t="shared" si="164"/>
        <v>82.435040169133188</v>
      </c>
      <c r="DP130" s="2">
        <f t="shared" si="164"/>
        <v>85.16716106941837</v>
      </c>
      <c r="DQ130" s="2">
        <f t="shared" si="164"/>
        <v>88.897215156794417</v>
      </c>
      <c r="DR130" s="2">
        <f t="shared" si="164"/>
        <v>85.167696341463426</v>
      </c>
      <c r="DS130" s="2">
        <f t="shared" si="164"/>
        <v>94.054332928475063</v>
      </c>
      <c r="DT130" s="2">
        <f t="shared" si="164"/>
        <v>90.158982860998663</v>
      </c>
      <c r="DU130" s="2">
        <f t="shared" si="164"/>
        <v>86.144165626772576</v>
      </c>
      <c r="DV130" s="2">
        <f t="shared" si="164"/>
        <v>80.358580489278154</v>
      </c>
      <c r="DW130" s="2">
        <f t="shared" si="164"/>
        <v>88.730702043692744</v>
      </c>
      <c r="DX130" s="2">
        <f t="shared" si="164"/>
        <v>83.470201551956833</v>
      </c>
      <c r="DY130" s="2">
        <f t="shared" si="164"/>
        <v>74.093998217468794</v>
      </c>
      <c r="EA130" s="2">
        <f t="shared" si="152"/>
        <v>62.477607259576743</v>
      </c>
      <c r="EB130" s="2">
        <f t="shared" si="152"/>
        <v>64.642632162081682</v>
      </c>
      <c r="EC130" s="2">
        <f t="shared" si="152"/>
        <v>68.927868906900827</v>
      </c>
      <c r="ED130" s="2">
        <f t="shared" si="152"/>
        <v>66.522691341535051</v>
      </c>
      <c r="EE130" s="2">
        <f t="shared" si="151"/>
        <v>67.148242775100641</v>
      </c>
      <c r="EF130" s="2">
        <f t="shared" si="151"/>
        <v>67.238189199356128</v>
      </c>
      <c r="EG130" s="2">
        <f t="shared" si="151"/>
        <v>71.170127164248953</v>
      </c>
      <c r="EH130" s="2">
        <f t="shared" si="151"/>
        <v>66.799813144604883</v>
      </c>
      <c r="EI130" s="2">
        <f t="shared" si="151"/>
        <v>68.098112611274033</v>
      </c>
      <c r="EJ130" s="2">
        <f t="shared" si="151"/>
        <v>70.017563937539549</v>
      </c>
      <c r="EK130" s="2">
        <f t="shared" si="151"/>
        <v>68.929498231566029</v>
      </c>
      <c r="EL130" s="2">
        <f t="shared" si="151"/>
        <v>69.430766141236674</v>
      </c>
      <c r="EM130" s="2">
        <f t="shared" si="135"/>
        <v>71.789843790070947</v>
      </c>
      <c r="EN130" s="2">
        <f t="shared" si="135"/>
        <v>68.152717471282827</v>
      </c>
      <c r="EO130" s="2">
        <f t="shared" si="135"/>
        <v>69.269277787177771</v>
      </c>
      <c r="EQ130" s="2">
        <f t="shared" si="165"/>
        <v>62.342819035651772</v>
      </c>
      <c r="ER130" s="2">
        <f t="shared" si="165"/>
        <v>64.469593946439588</v>
      </c>
      <c r="ES130" s="2">
        <f t="shared" si="165"/>
        <v>68.693793894893588</v>
      </c>
      <c r="ET130" s="2">
        <f t="shared" si="165"/>
        <v>66.377998797334413</v>
      </c>
      <c r="EU130" s="2">
        <f t="shared" si="165"/>
        <v>67.109980015257065</v>
      </c>
      <c r="EV130" s="2">
        <f t="shared" si="165"/>
        <v>67.195488875080457</v>
      </c>
      <c r="EW130" s="2">
        <f t="shared" si="165"/>
        <v>70.900879934513085</v>
      </c>
      <c r="EX130" s="2">
        <f t="shared" si="165"/>
        <v>66.77032294704253</v>
      </c>
      <c r="EY130" s="2">
        <f t="shared" si="165"/>
        <v>68.038903017902811</v>
      </c>
      <c r="EZ130" s="2">
        <f t="shared" si="165"/>
        <v>69.911359123368612</v>
      </c>
      <c r="FA130" s="2">
        <f t="shared" si="165"/>
        <v>68.944021770913594</v>
      </c>
      <c r="FB130" s="2">
        <f t="shared" si="165"/>
        <v>69.476540158009897</v>
      </c>
      <c r="FC130" s="2">
        <f t="shared" si="165"/>
        <v>71.600301707307239</v>
      </c>
      <c r="FD130" s="2">
        <f t="shared" si="165"/>
        <v>68.124388721695965</v>
      </c>
      <c r="FE130" s="2">
        <f t="shared" si="165"/>
        <v>69.315163434569143</v>
      </c>
      <c r="FG130" s="2">
        <f t="shared" si="166"/>
        <v>0.99678079239286255</v>
      </c>
      <c r="FH130" s="2">
        <f t="shared" si="166"/>
        <v>0.99542194611657531</v>
      </c>
      <c r="FI130" s="2">
        <f t="shared" si="166"/>
        <v>0.99535888971526942</v>
      </c>
      <c r="FJ130" s="2">
        <f t="shared" si="166"/>
        <v>0.99580099332405569</v>
      </c>
      <c r="FK130" s="2">
        <f t="shared" si="166"/>
        <v>0.99586925944503235</v>
      </c>
      <c r="FL130" s="2">
        <f t="shared" si="166"/>
        <v>0.99511693987869876</v>
      </c>
      <c r="FM130" s="2">
        <f t="shared" si="166"/>
        <v>0.99517608322649498</v>
      </c>
      <c r="FN130" s="2">
        <f t="shared" si="166"/>
        <v>0.99531870826107471</v>
      </c>
      <c r="FO130" s="2">
        <f t="shared" si="166"/>
        <v>0.99509670515073667</v>
      </c>
      <c r="FP130" s="2">
        <f t="shared" si="166"/>
        <v>0.99473357778372173</v>
      </c>
      <c r="FQ130" s="2">
        <f t="shared" si="166"/>
        <v>0.99533308482475336</v>
      </c>
      <c r="FR130" s="2">
        <f t="shared" si="166"/>
        <v>0.99561751073598725</v>
      </c>
      <c r="FS130" s="2">
        <f t="shared" si="166"/>
        <v>0.99572876487380646</v>
      </c>
      <c r="FT130" s="2">
        <f t="shared" si="166"/>
        <v>0.99477872299638392</v>
      </c>
      <c r="FU130" s="2">
        <f t="shared" si="166"/>
        <v>0.994030166431074</v>
      </c>
      <c r="FW130" s="2">
        <f t="shared" si="156"/>
        <v>1.014947522313984E-2</v>
      </c>
      <c r="FX130" s="2">
        <f t="shared" si="156"/>
        <v>1.4015335238375426E-2</v>
      </c>
      <c r="FY130" s="2">
        <f t="shared" si="156"/>
        <v>1.1250540453388962E-2</v>
      </c>
      <c r="FZ130" s="2">
        <f t="shared" si="156"/>
        <v>1.479096763329971E-2</v>
      </c>
      <c r="GA130" s="2">
        <f t="shared" si="156"/>
        <v>1.3936477534377684E-2</v>
      </c>
      <c r="GB130" s="2">
        <f t="shared" si="156"/>
        <v>1.3888908569648263E-2</v>
      </c>
      <c r="GC130" s="2">
        <f t="shared" si="156"/>
        <v>1.4221072640605899E-2</v>
      </c>
      <c r="GD130" s="2">
        <f t="shared" si="156"/>
        <v>1.5969457396231471E-2</v>
      </c>
      <c r="GE130" s="2">
        <f t="shared" si="156"/>
        <v>1.909214459477963E-2</v>
      </c>
      <c r="GF130" s="2">
        <f t="shared" si="156"/>
        <v>1.8039156774529119E-2</v>
      </c>
      <c r="GG130" s="2">
        <f t="shared" si="156"/>
        <v>1.5963398197813977E-2</v>
      </c>
      <c r="GH130" s="2">
        <f t="shared" si="156"/>
        <v>1.432472046714784E-2</v>
      </c>
      <c r="GI130" s="2">
        <f t="shared" si="156"/>
        <v>1.1374234718182778E-2</v>
      </c>
      <c r="GJ130" s="2">
        <f t="shared" si="156"/>
        <v>7.2570234578304806E-3</v>
      </c>
      <c r="GK130" s="2">
        <f t="shared" si="156"/>
        <v>6.1129624463717976E-3</v>
      </c>
      <c r="GM130" s="86">
        <f t="shared" si="157"/>
        <v>1.5410854257185982E-30</v>
      </c>
      <c r="GN130" s="86">
        <f t="shared" si="157"/>
        <v>1.2931850868534457E-41</v>
      </c>
      <c r="GO130" s="86">
        <f t="shared" si="157"/>
        <v>8.0746574719667223E-33</v>
      </c>
      <c r="GP130" s="86">
        <f t="shared" si="157"/>
        <v>1.7729319774766852E-46</v>
      </c>
      <c r="GQ130" s="86">
        <f t="shared" si="157"/>
        <v>1.3166373189104465E-46</v>
      </c>
      <c r="GR130" s="86">
        <f t="shared" si="157"/>
        <v>1.2201368602182786E-53</v>
      </c>
      <c r="GS130" s="86">
        <f t="shared" si="157"/>
        <v>7.0359914449475907E-50</v>
      </c>
      <c r="GT130" s="86">
        <f t="shared" si="157"/>
        <v>6.8165308520386612E-59</v>
      </c>
      <c r="GU130" s="86">
        <f t="shared" si="157"/>
        <v>3.8838582033143474E-54</v>
      </c>
      <c r="GV130" s="86">
        <f t="shared" si="157"/>
        <v>4.8049691876784378E-60</v>
      </c>
      <c r="GW130" s="86">
        <f t="shared" si="157"/>
        <v>6.0667786106988386E-64</v>
      </c>
      <c r="GX130" s="86">
        <f t="shared" si="157"/>
        <v>3.1775341431584236E-83</v>
      </c>
      <c r="GY130" s="86">
        <f t="shared" si="157"/>
        <v>6.1263277531977953E-82</v>
      </c>
      <c r="GZ130" s="86">
        <f t="shared" si="157"/>
        <v>5.5846539899849537E-62</v>
      </c>
      <c r="HA130" s="86">
        <f t="shared" si="157"/>
        <v>1.3205121783975632E-82</v>
      </c>
      <c r="HC130" s="86">
        <f t="shared" si="153"/>
        <v>1.6654124986331666E-6</v>
      </c>
      <c r="HD130" s="86">
        <f t="shared" si="153"/>
        <v>3.6246120116807888E-10</v>
      </c>
      <c r="HE130" s="86">
        <f t="shared" si="153"/>
        <v>2.5407646162477662E-7</v>
      </c>
      <c r="HF130" s="86">
        <f t="shared" si="153"/>
        <v>1.1736799125249982E-10</v>
      </c>
      <c r="HG130" s="86">
        <f t="shared" si="153"/>
        <v>5.310589302070295E-13</v>
      </c>
      <c r="HH130" s="86">
        <f t="shared" si="153"/>
        <v>1.0217496149834362E-16</v>
      </c>
      <c r="HI130" s="86">
        <f t="shared" si="153"/>
        <v>8.9895652597215259E-17</v>
      </c>
      <c r="HJ130" s="86">
        <f t="shared" si="153"/>
        <v>2.6832760368354111E-20</v>
      </c>
      <c r="HK130" s="86">
        <f t="shared" si="153"/>
        <v>3.2666091308885111E-21</v>
      </c>
      <c r="HL130" s="86">
        <f t="shared" si="161"/>
        <v>9.4802207558865673E-21</v>
      </c>
      <c r="HM130" s="86">
        <f t="shared" si="161"/>
        <v>4.8501320450781664E-20</v>
      </c>
      <c r="HN130" s="86">
        <f t="shared" si="161"/>
        <v>6.4709537683106382E-23</v>
      </c>
      <c r="HO130" s="86">
        <f t="shared" si="161"/>
        <v>7.1658704809496773E-18</v>
      </c>
      <c r="HP130" s="86">
        <f t="shared" si="161"/>
        <v>5.2345219442868691E-15</v>
      </c>
      <c r="HQ130" s="86">
        <f t="shared" si="161"/>
        <v>2.6863706259030937E-20</v>
      </c>
      <c r="HS130" s="86">
        <f t="shared" si="158"/>
        <v>7.9609248879702671E-5</v>
      </c>
      <c r="HT130" s="86">
        <f t="shared" si="158"/>
        <v>1.3332729299676989E-4</v>
      </c>
      <c r="HU130" s="86">
        <f t="shared" si="158"/>
        <v>1.6203768365211653E-5</v>
      </c>
      <c r="HV130" s="86">
        <f t="shared" si="158"/>
        <v>8.6974925490571859E-5</v>
      </c>
      <c r="HW130" s="86">
        <f t="shared" si="158"/>
        <v>9.0919620647522228E-5</v>
      </c>
      <c r="HX130" s="86">
        <f t="shared" si="158"/>
        <v>2.6640631734307826E-5</v>
      </c>
      <c r="HY130" s="86">
        <f t="shared" si="158"/>
        <v>5.9416691455109202E-5</v>
      </c>
      <c r="HZ130" s="86">
        <f t="shared" si="158"/>
        <v>7.2089293331975836E-5</v>
      </c>
      <c r="IA130" s="86">
        <f t="shared" si="158"/>
        <v>1.6374465303752429E-4</v>
      </c>
      <c r="IB130" s="86">
        <f t="shared" si="158"/>
        <v>8.3028659418154756E-5</v>
      </c>
      <c r="IC130" s="86">
        <f t="shared" si="158"/>
        <v>8.946259865940279E-5</v>
      </c>
      <c r="ID130" s="86">
        <f t="shared" si="158"/>
        <v>3.2569874816502624E-5</v>
      </c>
      <c r="IE130" s="86">
        <f t="shared" si="158"/>
        <v>1.3592925541788745E-5</v>
      </c>
      <c r="IF130" s="86">
        <f t="shared" si="158"/>
        <v>3.7879853304620716E-5</v>
      </c>
      <c r="IG130" s="86">
        <f t="shared" si="158"/>
        <v>2.1869354974933877E-4</v>
      </c>
      <c r="II130" s="86">
        <f t="shared" si="159"/>
        <v>2.045555902326519E-49</v>
      </c>
      <c r="IJ130" s="86">
        <f t="shared" si="159"/>
        <v>5.1188307002856709E-56</v>
      </c>
      <c r="IK130" s="86">
        <f t="shared" si="159"/>
        <v>7.2256210768132284E-59</v>
      </c>
      <c r="IL130" s="86">
        <f t="shared" si="159"/>
        <v>2.4091251409958277E-57</v>
      </c>
      <c r="IM130" s="86">
        <f t="shared" si="159"/>
        <v>9.4734919926119267E-61</v>
      </c>
      <c r="IN130" s="86">
        <f t="shared" si="159"/>
        <v>3.63532514273915E-65</v>
      </c>
      <c r="IO130" s="86">
        <f t="shared" si="159"/>
        <v>1.653909660062933E-60</v>
      </c>
      <c r="IP130" s="86">
        <f t="shared" si="159"/>
        <v>1.6144933735860957E-60</v>
      </c>
      <c r="IQ130" s="86">
        <f t="shared" si="159"/>
        <v>9.3999774858176117E-57</v>
      </c>
      <c r="IR130" s="86">
        <f t="shared" si="159"/>
        <v>1.1459333338268435E-59</v>
      </c>
      <c r="IS130" s="86">
        <f t="shared" si="159"/>
        <v>3.0309069655503566E-56</v>
      </c>
      <c r="IT130" s="86">
        <f t="shared" si="159"/>
        <v>2.5030380605333917E-62</v>
      </c>
      <c r="IU130" s="86">
        <f t="shared" si="159"/>
        <v>2.2997305231679378E-63</v>
      </c>
      <c r="IV130" s="86">
        <f t="shared" si="159"/>
        <v>5.7634516105346194E-29</v>
      </c>
      <c r="IW130" s="86">
        <f t="shared" si="159"/>
        <v>1.2230859885151615E-19</v>
      </c>
      <c r="IY130" s="86">
        <f t="shared" si="160"/>
        <v>8.1274661378335841E-5</v>
      </c>
      <c r="IZ130" s="86">
        <f t="shared" si="160"/>
        <v>1.3332765545797105E-4</v>
      </c>
      <c r="JA130" s="86">
        <f t="shared" si="160"/>
        <v>1.645784482683643E-5</v>
      </c>
      <c r="JB130" s="86">
        <f t="shared" si="160"/>
        <v>8.6975042858563107E-5</v>
      </c>
      <c r="JC130" s="86">
        <f t="shared" si="160"/>
        <v>9.0919621178581163E-5</v>
      </c>
      <c r="JD130" s="86">
        <f t="shared" si="160"/>
        <v>2.6640631734410002E-5</v>
      </c>
      <c r="JE130" s="86">
        <f t="shared" si="160"/>
        <v>5.9416691455199096E-5</v>
      </c>
      <c r="JF130" s="86">
        <f t="shared" si="160"/>
        <v>7.2089293331975863E-5</v>
      </c>
      <c r="JG130" s="86">
        <f t="shared" si="160"/>
        <v>1.6374465303752429E-4</v>
      </c>
      <c r="JH130" s="86">
        <f t="shared" si="160"/>
        <v>8.302865941815477E-5</v>
      </c>
      <c r="JI130" s="86">
        <f t="shared" si="160"/>
        <v>8.9462598659402845E-5</v>
      </c>
      <c r="JJ130" s="86">
        <f t="shared" si="160"/>
        <v>3.2569874816502624E-5</v>
      </c>
      <c r="JK130" s="86">
        <f t="shared" si="160"/>
        <v>1.359292554179591E-5</v>
      </c>
      <c r="JL130" s="86">
        <f t="shared" si="160"/>
        <v>3.7879853309855238E-5</v>
      </c>
      <c r="JM130" s="86">
        <f t="shared" si="160"/>
        <v>2.1869354974933894E-4</v>
      </c>
    </row>
    <row r="131" spans="2:273" x14ac:dyDescent="0.25">
      <c r="B131" s="2">
        <v>104</v>
      </c>
      <c r="C131" s="37">
        <v>62.338000000000001</v>
      </c>
      <c r="D131" s="37">
        <v>65.387</v>
      </c>
      <c r="E131" s="37">
        <v>69.316999999999993</v>
      </c>
      <c r="F131" s="37">
        <v>66.016000000000005</v>
      </c>
      <c r="G131" s="37">
        <v>67.822999999999993</v>
      </c>
      <c r="H131" s="37">
        <v>67.805999999999997</v>
      </c>
      <c r="I131" s="37">
        <v>70.903000000000006</v>
      </c>
      <c r="J131" s="37">
        <v>66.774000000000001</v>
      </c>
      <c r="K131" s="37">
        <v>68.855000000000004</v>
      </c>
      <c r="L131" s="37">
        <v>70.370999999999995</v>
      </c>
      <c r="M131" s="37">
        <v>68.951999999999998</v>
      </c>
      <c r="N131" s="37">
        <v>70.177000000000007</v>
      </c>
      <c r="O131" s="37">
        <v>71.694000000000003</v>
      </c>
      <c r="P131" s="37">
        <v>67.762</v>
      </c>
      <c r="Q131" s="37">
        <v>70</v>
      </c>
      <c r="S131" s="4">
        <f t="shared" si="162"/>
        <v>62.422064363953211</v>
      </c>
      <c r="T131" s="4">
        <f t="shared" si="162"/>
        <v>64.585629568770898</v>
      </c>
      <c r="U131" s="4">
        <f t="shared" si="162"/>
        <v>68.838984927656099</v>
      </c>
      <c r="V131" s="4">
        <f t="shared" si="162"/>
        <v>66.409582816322782</v>
      </c>
      <c r="W131" s="4">
        <f t="shared" si="162"/>
        <v>67.071460902981613</v>
      </c>
      <c r="X131" s="4">
        <f t="shared" si="162"/>
        <v>67.15892995657461</v>
      </c>
      <c r="Y131" s="4">
        <f t="shared" si="162"/>
        <v>71.011661155148275</v>
      </c>
      <c r="Z131" s="4">
        <f t="shared" si="162"/>
        <v>66.785263979859536</v>
      </c>
      <c r="AA131" s="4">
        <f t="shared" si="162"/>
        <v>68.106971699332988</v>
      </c>
      <c r="AB131" s="4">
        <f t="shared" si="162"/>
        <v>69.955792944162724</v>
      </c>
      <c r="AC131" s="4">
        <f t="shared" si="162"/>
        <v>68.908631974039636</v>
      </c>
      <c r="AD131" s="4">
        <f t="shared" si="162"/>
        <v>69.362710583430072</v>
      </c>
      <c r="AE131" s="4">
        <f t="shared" si="162"/>
        <v>71.697313321804202</v>
      </c>
      <c r="AF131" s="4">
        <f t="shared" si="162"/>
        <v>68.158090313901553</v>
      </c>
      <c r="AG131" s="4">
        <f t="shared" si="162"/>
        <v>69.457171038793661</v>
      </c>
      <c r="AI131" s="4">
        <f t="shared" si="163"/>
        <v>-8.4064363953210375E-2</v>
      </c>
      <c r="AJ131" s="4">
        <f t="shared" si="163"/>
        <v>0.80137043122910256</v>
      </c>
      <c r="AK131" s="4">
        <f t="shared" si="163"/>
        <v>0.47801507234389362</v>
      </c>
      <c r="AL131" s="4">
        <f t="shared" si="163"/>
        <v>-0.39358281632277681</v>
      </c>
      <c r="AM131" s="4">
        <f t="shared" si="163"/>
        <v>0.75153909701838018</v>
      </c>
      <c r="AN131" s="4">
        <f t="shared" si="163"/>
        <v>0.6470700434253871</v>
      </c>
      <c r="AO131" s="4">
        <f t="shared" si="163"/>
        <v>-0.10866115514826902</v>
      </c>
      <c r="AP131" s="4">
        <f t="shared" si="163"/>
        <v>-1.1263979859535311E-2</v>
      </c>
      <c r="AQ131" s="4">
        <f t="shared" si="163"/>
        <v>0.74802830066701631</v>
      </c>
      <c r="AR131" s="4">
        <f t="shared" si="163"/>
        <v>0.41520705583727135</v>
      </c>
      <c r="AS131" s="4">
        <f t="shared" si="163"/>
        <v>4.3368025960361933E-2</v>
      </c>
      <c r="AT131" s="4">
        <f t="shared" si="163"/>
        <v>0.81428941656993459</v>
      </c>
      <c r="AU131" s="4">
        <f t="shared" si="163"/>
        <v>-3.3133218041996315E-3</v>
      </c>
      <c r="AV131" s="4">
        <f t="shared" si="163"/>
        <v>-0.3960903139015528</v>
      </c>
      <c r="AW131" s="4">
        <f t="shared" si="163"/>
        <v>0.5428289612063395</v>
      </c>
      <c r="AY131" s="2">
        <f t="shared" si="154"/>
        <v>62.422061530456077</v>
      </c>
      <c r="AZ131" s="2">
        <f t="shared" si="154"/>
        <v>64.581218029997771</v>
      </c>
      <c r="BA131" s="2">
        <f t="shared" si="154"/>
        <v>68.838114416243201</v>
      </c>
      <c r="BB131" s="2">
        <f t="shared" si="154"/>
        <v>66.401871011711151</v>
      </c>
      <c r="BC131" s="2">
        <f t="shared" si="154"/>
        <v>67.060659874156357</v>
      </c>
      <c r="BD131" s="2">
        <f t="shared" si="154"/>
        <v>67.154232401452106</v>
      </c>
      <c r="BE131" s="2">
        <f t="shared" si="154"/>
        <v>71.001817672915024</v>
      </c>
      <c r="BF131" s="2">
        <f t="shared" si="154"/>
        <v>66.770206460031289</v>
      </c>
      <c r="BG131" s="2">
        <f t="shared" si="154"/>
        <v>68.073430688401373</v>
      </c>
      <c r="BH131" s="2">
        <f t="shared" si="154"/>
        <v>69.936660030973442</v>
      </c>
      <c r="BI131" s="2">
        <f t="shared" si="154"/>
        <v>68.886472381665385</v>
      </c>
      <c r="BJ131" s="2">
        <f t="shared" si="154"/>
        <v>69.352350754246089</v>
      </c>
      <c r="BK131" s="2">
        <f t="shared" si="154"/>
        <v>71.692996786996176</v>
      </c>
      <c r="BL131" s="2">
        <f t="shared" si="154"/>
        <v>68.130885332118623</v>
      </c>
      <c r="BM131" s="2">
        <f t="shared" si="154"/>
        <v>69.240548454332782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62.338000000000001</v>
      </c>
      <c r="CF131" s="2">
        <f t="shared" si="155"/>
        <v>65.387</v>
      </c>
      <c r="CG131" s="2">
        <f t="shared" si="155"/>
        <v>69.316999999999993</v>
      </c>
      <c r="CH131" s="2">
        <f t="shared" si="155"/>
        <v>66.016000000000005</v>
      </c>
      <c r="CI131" s="2">
        <f t="shared" si="155"/>
        <v>67.822999999999993</v>
      </c>
      <c r="CJ131" s="2">
        <f t="shared" si="155"/>
        <v>67.805999999999997</v>
      </c>
      <c r="CK131" s="2">
        <f t="shared" si="155"/>
        <v>70.903000000000006</v>
      </c>
      <c r="CL131" s="2">
        <f t="shared" si="155"/>
        <v>66.774000000000001</v>
      </c>
      <c r="CM131" s="2">
        <f t="shared" si="155"/>
        <v>68.855000000000004</v>
      </c>
      <c r="CN131" s="2">
        <f t="shared" si="155"/>
        <v>70.370999999999995</v>
      </c>
      <c r="CO131" s="2">
        <f t="shared" si="155"/>
        <v>68.951999999999998</v>
      </c>
      <c r="CP131" s="2">
        <f t="shared" si="155"/>
        <v>70.177000000000007</v>
      </c>
      <c r="CQ131" s="2">
        <f t="shared" si="155"/>
        <v>71.694000000000003</v>
      </c>
      <c r="CR131" s="2">
        <f t="shared" si="155"/>
        <v>67.762</v>
      </c>
      <c r="CS131" s="2">
        <f t="shared" si="155"/>
        <v>70</v>
      </c>
      <c r="CU131" s="2">
        <f t="shared" si="110"/>
        <v>62.338000000000001</v>
      </c>
      <c r="CV131" s="2">
        <f t="shared" si="111"/>
        <v>65.387</v>
      </c>
      <c r="CW131" s="2">
        <f t="shared" si="112"/>
        <v>69.316999999999993</v>
      </c>
      <c r="CX131" s="2">
        <f t="shared" si="113"/>
        <v>66.016000000000005</v>
      </c>
      <c r="CY131" s="2">
        <f t="shared" si="114"/>
        <v>67.822999999999993</v>
      </c>
      <c r="CZ131" s="2">
        <f t="shared" si="115"/>
        <v>67.805999999999997</v>
      </c>
      <c r="DA131" s="2">
        <f t="shared" si="116"/>
        <v>70.903000000000006</v>
      </c>
      <c r="DB131" s="2">
        <f t="shared" si="117"/>
        <v>66.774000000000001</v>
      </c>
      <c r="DC131" s="2">
        <f t="shared" si="118"/>
        <v>68.855000000000004</v>
      </c>
      <c r="DD131" s="2">
        <f t="shared" si="119"/>
        <v>70.370999999999995</v>
      </c>
      <c r="DE131" s="2">
        <f t="shared" si="120"/>
        <v>68.951999999999998</v>
      </c>
      <c r="DF131" s="2">
        <f t="shared" si="121"/>
        <v>70.177000000000007</v>
      </c>
      <c r="DG131" s="2">
        <f t="shared" si="122"/>
        <v>71.694000000000003</v>
      </c>
      <c r="DH131" s="2">
        <f t="shared" si="123"/>
        <v>67.762</v>
      </c>
      <c r="DI131" s="2">
        <f t="shared" si="124"/>
        <v>70</v>
      </c>
      <c r="DK131" s="2">
        <f t="shared" si="164"/>
        <v>80.049199999999999</v>
      </c>
      <c r="DL131" s="2">
        <f t="shared" si="164"/>
        <v>85.197988221081232</v>
      </c>
      <c r="DM131" s="2">
        <f t="shared" si="164"/>
        <v>87.610100704721646</v>
      </c>
      <c r="DN131" s="2">
        <f t="shared" si="164"/>
        <v>75.393260948353941</v>
      </c>
      <c r="DO131" s="2">
        <f t="shared" si="164"/>
        <v>82.454297040169124</v>
      </c>
      <c r="DP131" s="2">
        <f t="shared" si="164"/>
        <v>85.219655159474655</v>
      </c>
      <c r="DQ131" s="2">
        <f t="shared" si="164"/>
        <v>88.879606271776993</v>
      </c>
      <c r="DR131" s="2">
        <f t="shared" si="164"/>
        <v>85.213121951219534</v>
      </c>
      <c r="DS131" s="2">
        <f t="shared" si="164"/>
        <v>94.196017341430519</v>
      </c>
      <c r="DT131" s="2">
        <f t="shared" si="164"/>
        <v>90.254437516869103</v>
      </c>
      <c r="DU131" s="2">
        <f t="shared" si="164"/>
        <v>86.209191070415713</v>
      </c>
      <c r="DV131" s="2">
        <f t="shared" si="164"/>
        <v>80.343086076713973</v>
      </c>
      <c r="DW131" s="2">
        <f t="shared" si="164"/>
        <v>88.771088794926001</v>
      </c>
      <c r="DX131" s="2">
        <f t="shared" si="164"/>
        <v>83.537500539811077</v>
      </c>
      <c r="DY131" s="2">
        <f t="shared" si="164"/>
        <v>74.074773618538302</v>
      </c>
      <c r="EA131" s="2">
        <f t="shared" si="152"/>
        <v>62.371489106170188</v>
      </c>
      <c r="EB131" s="2">
        <f t="shared" si="152"/>
        <v>64.497077741927683</v>
      </c>
      <c r="EC131" s="2">
        <f t="shared" si="152"/>
        <v>68.760886581109986</v>
      </c>
      <c r="ED131" s="2">
        <f t="shared" si="152"/>
        <v>66.369349380043943</v>
      </c>
      <c r="EE131" s="2">
        <f t="shared" si="151"/>
        <v>67.00293748762293</v>
      </c>
      <c r="EF131" s="2">
        <f t="shared" si="151"/>
        <v>67.073944010917884</v>
      </c>
      <c r="EG131" s="2">
        <f t="shared" si="151"/>
        <v>70.926324085834622</v>
      </c>
      <c r="EH131" s="2">
        <f t="shared" si="151"/>
        <v>66.691498328472875</v>
      </c>
      <c r="EI131" s="2">
        <f t="shared" si="151"/>
        <v>67.956973746430819</v>
      </c>
      <c r="EJ131" s="2">
        <f t="shared" si="151"/>
        <v>69.840100944292018</v>
      </c>
      <c r="EK131" s="2">
        <f t="shared" si="151"/>
        <v>68.812194664031608</v>
      </c>
      <c r="EL131" s="2">
        <f t="shared" si="151"/>
        <v>69.307627749132848</v>
      </c>
      <c r="EM131" s="2">
        <f t="shared" si="135"/>
        <v>71.628208860488968</v>
      </c>
      <c r="EN131" s="2">
        <f t="shared" si="135"/>
        <v>68.057309936541088</v>
      </c>
      <c r="EO131" s="2">
        <f t="shared" si="135"/>
        <v>69.213954159844434</v>
      </c>
      <c r="EQ131" s="2">
        <f t="shared" si="165"/>
        <v>62.250674120565961</v>
      </c>
      <c r="ER131" s="2">
        <f t="shared" si="165"/>
        <v>64.345534127357254</v>
      </c>
      <c r="ES131" s="2">
        <f t="shared" si="165"/>
        <v>68.550814279479354</v>
      </c>
      <c r="ET131" s="2">
        <f t="shared" si="165"/>
        <v>66.242854480750765</v>
      </c>
      <c r="EU131" s="2">
        <f t="shared" si="165"/>
        <v>66.969624194487395</v>
      </c>
      <c r="EV131" s="2">
        <f t="shared" si="165"/>
        <v>67.037351117572427</v>
      </c>
      <c r="EW131" s="2">
        <f t="shared" si="165"/>
        <v>70.699966594312215</v>
      </c>
      <c r="EX131" s="2">
        <f t="shared" si="165"/>
        <v>66.668592594592667</v>
      </c>
      <c r="EY131" s="2">
        <f t="shared" si="165"/>
        <v>67.912419846547309</v>
      </c>
      <c r="EZ131" s="2">
        <f t="shared" si="165"/>
        <v>69.762252794878094</v>
      </c>
      <c r="FA131" s="2">
        <f t="shared" si="165"/>
        <v>68.823687702333885</v>
      </c>
      <c r="FB131" s="2">
        <f t="shared" si="165"/>
        <v>69.345792254450416</v>
      </c>
      <c r="FC131" s="2">
        <f t="shared" si="165"/>
        <v>71.466402470934028</v>
      </c>
      <c r="FD131" s="2">
        <f t="shared" si="165"/>
        <v>68.035552687980982</v>
      </c>
      <c r="FE131" s="2">
        <f t="shared" si="165"/>
        <v>69.231180707189196</v>
      </c>
      <c r="FG131" s="2">
        <f t="shared" si="166"/>
        <v>0.99706321590827363</v>
      </c>
      <c r="FH131" s="2">
        <f t="shared" si="166"/>
        <v>0.99582308269301323</v>
      </c>
      <c r="FI131" s="2">
        <f t="shared" si="166"/>
        <v>0.99576552789332173</v>
      </c>
      <c r="FJ131" s="2">
        <f t="shared" si="166"/>
        <v>0.99616904498527503</v>
      </c>
      <c r="FK131" s="2">
        <f t="shared" si="166"/>
        <v>0.99623135008431829</v>
      </c>
      <c r="FL131" s="2">
        <f t="shared" si="166"/>
        <v>0.99554468198441903</v>
      </c>
      <c r="FM131" s="2">
        <f t="shared" si="166"/>
        <v>0.99559866745830528</v>
      </c>
      <c r="FN131" s="2">
        <f t="shared" si="166"/>
        <v>0.9957288518934897</v>
      </c>
      <c r="FO131" s="2">
        <f t="shared" si="166"/>
        <v>0.99552621179205369</v>
      </c>
      <c r="FP131" s="2">
        <f t="shared" si="166"/>
        <v>0.99519473915357803</v>
      </c>
      <c r="FQ131" s="2">
        <f t="shared" si="166"/>
        <v>0.99574197426686639</v>
      </c>
      <c r="FR131" s="2">
        <f t="shared" si="166"/>
        <v>0.99600158045109222</v>
      </c>
      <c r="FS131" s="2">
        <f t="shared" si="166"/>
        <v>0.99610312273373181</v>
      </c>
      <c r="FT131" s="2">
        <f t="shared" si="166"/>
        <v>0.99523595009771559</v>
      </c>
      <c r="FU131" s="2">
        <f t="shared" si="166"/>
        <v>0.99455258565466831</v>
      </c>
      <c r="FW131" s="2">
        <f t="shared" si="156"/>
        <v>1.1117791708791857E-2</v>
      </c>
      <c r="FX131" s="2">
        <f t="shared" si="156"/>
        <v>1.5346758009328382E-2</v>
      </c>
      <c r="FY131" s="2">
        <f t="shared" si="156"/>
        <v>1.2322596962767276E-2</v>
      </c>
      <c r="FZ131" s="2">
        <f t="shared" si="156"/>
        <v>1.6194863344611257E-2</v>
      </c>
      <c r="GA131" s="2">
        <f t="shared" si="156"/>
        <v>1.5260524961227335E-2</v>
      </c>
      <c r="GB131" s="2">
        <f t="shared" si="156"/>
        <v>1.520850636846177E-2</v>
      </c>
      <c r="GC131" s="2">
        <f t="shared" si="156"/>
        <v>1.5571731295922099E-2</v>
      </c>
      <c r="GD131" s="2">
        <f t="shared" si="156"/>
        <v>1.7483225356221491E-2</v>
      </c>
      <c r="GE131" s="2">
        <f t="shared" si="156"/>
        <v>2.0895631021816245E-2</v>
      </c>
      <c r="GF131" s="2">
        <f t="shared" si="156"/>
        <v>1.9745177862672127E-2</v>
      </c>
      <c r="GG131" s="2">
        <f t="shared" si="156"/>
        <v>1.7476601998388748E-2</v>
      </c>
      <c r="GH131" s="2">
        <f t="shared" si="156"/>
        <v>1.5685066532374677E-2</v>
      </c>
      <c r="GI131" s="2">
        <f t="shared" si="156"/>
        <v>1.2457929462463442E-2</v>
      </c>
      <c r="GJ131" s="2">
        <f t="shared" si="156"/>
        <v>7.951600720640932E-3</v>
      </c>
      <c r="GK131" s="2">
        <f t="shared" si="156"/>
        <v>6.698779313357754E-3</v>
      </c>
      <c r="GM131" s="86">
        <f t="shared" si="157"/>
        <v>4.5599354005963416E-32</v>
      </c>
      <c r="GN131" s="86">
        <f t="shared" si="157"/>
        <v>1.0295349008459793E-43</v>
      </c>
      <c r="GO131" s="86">
        <f t="shared" si="157"/>
        <v>1.8376192447437885E-34</v>
      </c>
      <c r="GP131" s="86">
        <f t="shared" si="157"/>
        <v>8.2053758891767695E-49</v>
      </c>
      <c r="GQ131" s="86">
        <f t="shared" si="157"/>
        <v>5.9583858675650073E-49</v>
      </c>
      <c r="GR131" s="86">
        <f t="shared" si="157"/>
        <v>2.4661029361792722E-56</v>
      </c>
      <c r="GS131" s="86">
        <f t="shared" si="157"/>
        <v>2.2594062522427079E-52</v>
      </c>
      <c r="GT131" s="86">
        <f t="shared" si="157"/>
        <v>8.1278688048096455E-62</v>
      </c>
      <c r="GU131" s="86">
        <f t="shared" si="157"/>
        <v>8.1271907065406574E-57</v>
      </c>
      <c r="GV131" s="86">
        <f t="shared" si="157"/>
        <v>4.5055116988989359E-63</v>
      </c>
      <c r="GW131" s="86">
        <f t="shared" si="157"/>
        <v>3.737518084931748E-67</v>
      </c>
      <c r="GX131" s="86">
        <f t="shared" si="157"/>
        <v>2.0023124400805027E-87</v>
      </c>
      <c r="GY131" s="86">
        <f t="shared" si="157"/>
        <v>3.7422763540569183E-86</v>
      </c>
      <c r="GZ131" s="86">
        <f t="shared" si="157"/>
        <v>4.3064863442322908E-65</v>
      </c>
      <c r="HA131" s="86">
        <f t="shared" si="157"/>
        <v>1.1462213434533803E-86</v>
      </c>
      <c r="HC131" s="86">
        <f t="shared" si="153"/>
        <v>3.2206697280384623E-7</v>
      </c>
      <c r="HD131" s="86">
        <f t="shared" si="153"/>
        <v>2.7328928446208053E-11</v>
      </c>
      <c r="HE131" s="86">
        <f t="shared" si="153"/>
        <v>3.5194892214973062E-8</v>
      </c>
      <c r="HF131" s="86">
        <f t="shared" si="153"/>
        <v>7.7739792004233831E-12</v>
      </c>
      <c r="HG131" s="86">
        <f t="shared" si="153"/>
        <v>2.0145354054648044E-14</v>
      </c>
      <c r="HH131" s="86">
        <f t="shared" si="153"/>
        <v>1.4025058765963737E-18</v>
      </c>
      <c r="HI131" s="86">
        <f t="shared" si="153"/>
        <v>1.3043484395882098E-18</v>
      </c>
      <c r="HJ131" s="86">
        <f t="shared" si="153"/>
        <v>1.9928838554529817E-22</v>
      </c>
      <c r="HK131" s="86">
        <f t="shared" si="153"/>
        <v>2.096169481570308E-23</v>
      </c>
      <c r="HL131" s="86">
        <f t="shared" si="161"/>
        <v>6.1209810008259692E-23</v>
      </c>
      <c r="HM131" s="86">
        <f t="shared" si="161"/>
        <v>3.341002914547149E-22</v>
      </c>
      <c r="HN131" s="86">
        <f t="shared" si="161"/>
        <v>1.9128110669221769E-25</v>
      </c>
      <c r="HO131" s="86">
        <f t="shared" si="161"/>
        <v>5.9100074494571377E-20</v>
      </c>
      <c r="HP131" s="86">
        <f t="shared" si="161"/>
        <v>9.9568880593651359E-17</v>
      </c>
      <c r="HQ131" s="86">
        <f t="shared" si="161"/>
        <v>1.514632204753847E-22</v>
      </c>
      <c r="HS131" s="86">
        <f t="shared" si="158"/>
        <v>1.6138432592453339E-4</v>
      </c>
      <c r="HT131" s="86">
        <f t="shared" si="158"/>
        <v>2.9257706782414E-4</v>
      </c>
      <c r="HU131" s="86">
        <f t="shared" si="158"/>
        <v>3.8187498069413728E-5</v>
      </c>
      <c r="HV131" s="86">
        <f t="shared" si="158"/>
        <v>1.985562846595843E-4</v>
      </c>
      <c r="HW131" s="86">
        <f t="shared" si="158"/>
        <v>2.097466295068386E-4</v>
      </c>
      <c r="HX131" s="86">
        <f t="shared" si="158"/>
        <v>6.7096948576318875E-5</v>
      </c>
      <c r="HY131" s="86">
        <f t="shared" si="158"/>
        <v>1.4015576030479456E-4</v>
      </c>
      <c r="HZ131" s="86">
        <f t="shared" si="158"/>
        <v>1.7256690951966862E-4</v>
      </c>
      <c r="IA131" s="86">
        <f t="shared" si="158"/>
        <v>3.8012155008024083E-4</v>
      </c>
      <c r="IB131" s="86">
        <f t="shared" si="158"/>
        <v>2.0135361477099134E-4</v>
      </c>
      <c r="IC131" s="86">
        <f t="shared" si="158"/>
        <v>2.053930128665297E-4</v>
      </c>
      <c r="ID131" s="86">
        <f t="shared" si="158"/>
        <v>8.0155937795784273E-5</v>
      </c>
      <c r="IE131" s="86">
        <f t="shared" si="158"/>
        <v>3.3410259598600097E-5</v>
      </c>
      <c r="IF131" s="86">
        <f t="shared" si="158"/>
        <v>7.9707444682111894E-5</v>
      </c>
      <c r="IG131" s="86">
        <f t="shared" si="158"/>
        <v>3.8622919178654078E-4</v>
      </c>
      <c r="II131" s="86">
        <f t="shared" si="159"/>
        <v>1.6126084554733756E-47</v>
      </c>
      <c r="IJ131" s="86">
        <f t="shared" si="159"/>
        <v>1.075432395854762E-53</v>
      </c>
      <c r="IK131" s="86">
        <f t="shared" si="159"/>
        <v>1.5228701462528457E-56</v>
      </c>
      <c r="IL131" s="86">
        <f t="shared" si="159"/>
        <v>6.1877800455857111E-55</v>
      </c>
      <c r="IM131" s="86">
        <f t="shared" si="159"/>
        <v>3.1444175834267278E-58</v>
      </c>
      <c r="IN131" s="86">
        <f t="shared" si="159"/>
        <v>1.8520509594322503E-62</v>
      </c>
      <c r="IO131" s="86">
        <f t="shared" si="159"/>
        <v>5.5111095144382683E-58</v>
      </c>
      <c r="IP131" s="86">
        <f t="shared" si="159"/>
        <v>6.3457961553244085E-58</v>
      </c>
      <c r="IQ131" s="86">
        <f t="shared" si="159"/>
        <v>3.2549408342015573E-54</v>
      </c>
      <c r="IR131" s="86">
        <f t="shared" si="159"/>
        <v>4.9490067847395855E-57</v>
      </c>
      <c r="IS131" s="86">
        <f t="shared" si="159"/>
        <v>7.7200977082913007E-54</v>
      </c>
      <c r="IT131" s="86">
        <f t="shared" si="159"/>
        <v>1.0083907242858379E-59</v>
      </c>
      <c r="IU131" s="86">
        <f t="shared" si="159"/>
        <v>7.4837809578021999E-61</v>
      </c>
      <c r="IV131" s="86">
        <f t="shared" si="159"/>
        <v>5.9405515333741452E-28</v>
      </c>
      <c r="IW131" s="86">
        <f t="shared" si="159"/>
        <v>5.4357924414892532E-19</v>
      </c>
      <c r="IY131" s="86">
        <f t="shared" si="160"/>
        <v>1.6170639289733724E-4</v>
      </c>
      <c r="IZ131" s="86">
        <f t="shared" si="160"/>
        <v>2.9257709515306845E-4</v>
      </c>
      <c r="JA131" s="86">
        <f t="shared" si="160"/>
        <v>3.8222692961628699E-5</v>
      </c>
      <c r="JB131" s="86">
        <f t="shared" si="160"/>
        <v>1.9855629243356349E-4</v>
      </c>
      <c r="JC131" s="86">
        <f t="shared" si="160"/>
        <v>2.0974662952698395E-4</v>
      </c>
      <c r="JD131" s="86">
        <f t="shared" si="160"/>
        <v>6.7096948576320271E-5</v>
      </c>
      <c r="JE131" s="86">
        <f t="shared" si="160"/>
        <v>1.4015576030479586E-4</v>
      </c>
      <c r="JF131" s="86">
        <f t="shared" si="160"/>
        <v>1.7256690951966862E-4</v>
      </c>
      <c r="JG131" s="86">
        <f t="shared" si="160"/>
        <v>3.8012155008024083E-4</v>
      </c>
      <c r="JH131" s="86">
        <f t="shared" si="160"/>
        <v>2.0135361477099134E-4</v>
      </c>
      <c r="JI131" s="86">
        <f t="shared" si="160"/>
        <v>2.053930128665297E-4</v>
      </c>
      <c r="JJ131" s="86">
        <f t="shared" si="160"/>
        <v>8.0155937795784273E-5</v>
      </c>
      <c r="JK131" s="86">
        <f t="shared" si="160"/>
        <v>3.3410259598600158E-5</v>
      </c>
      <c r="JL131" s="86">
        <f t="shared" si="160"/>
        <v>7.9707444682211465E-5</v>
      </c>
      <c r="JM131" s="86">
        <f t="shared" si="160"/>
        <v>3.8622919178654132E-4</v>
      </c>
    </row>
    <row r="132" spans="2:273" x14ac:dyDescent="0.25">
      <c r="B132" s="2">
        <v>105</v>
      </c>
      <c r="C132" s="37">
        <v>61.808999999999997</v>
      </c>
      <c r="D132" s="37">
        <v>64.822999999999993</v>
      </c>
      <c r="E132" s="37">
        <v>67.650999999999996</v>
      </c>
      <c r="F132" s="37">
        <v>66.644999999999996</v>
      </c>
      <c r="G132" s="37">
        <v>66.935000000000002</v>
      </c>
      <c r="H132" s="37">
        <v>67.564999999999998</v>
      </c>
      <c r="I132" s="37">
        <v>70.661000000000001</v>
      </c>
      <c r="J132" s="37">
        <v>67.742000000000004</v>
      </c>
      <c r="K132" s="37">
        <v>67.644999999999996</v>
      </c>
      <c r="L132" s="37">
        <v>70.677000000000007</v>
      </c>
      <c r="M132" s="37">
        <v>68.725999999999999</v>
      </c>
      <c r="N132" s="37">
        <v>71.113</v>
      </c>
      <c r="O132" s="37">
        <v>71.742000000000004</v>
      </c>
      <c r="P132" s="37">
        <v>68.031999999999996</v>
      </c>
      <c r="Q132" s="37">
        <v>68.364999999999995</v>
      </c>
      <c r="S132" s="4">
        <f t="shared" si="162"/>
        <v>62.311853260432521</v>
      </c>
      <c r="T132" s="4">
        <f t="shared" si="162"/>
        <v>64.43802828947166</v>
      </c>
      <c r="U132" s="4">
        <f t="shared" si="162"/>
        <v>68.667090029909446</v>
      </c>
      <c r="V132" s="4">
        <f t="shared" si="162"/>
        <v>66.26208673768582</v>
      </c>
      <c r="W132" s="4">
        <f t="shared" si="162"/>
        <v>66.933593548252915</v>
      </c>
      <c r="X132" s="4">
        <f t="shared" si="162"/>
        <v>66.994610765033087</v>
      </c>
      <c r="Y132" s="4">
        <f t="shared" si="162"/>
        <v>70.773603866281633</v>
      </c>
      <c r="Z132" s="4">
        <f t="shared" si="162"/>
        <v>66.688425265081833</v>
      </c>
      <c r="AA132" s="4">
        <f t="shared" si="162"/>
        <v>67.993940559909475</v>
      </c>
      <c r="AB132" s="4">
        <f t="shared" si="162"/>
        <v>69.794308006077202</v>
      </c>
      <c r="AC132" s="4">
        <f t="shared" si="162"/>
        <v>68.809829398306093</v>
      </c>
      <c r="AD132" s="4">
        <f t="shared" si="162"/>
        <v>69.248929341574353</v>
      </c>
      <c r="AE132" s="4">
        <f t="shared" si="162"/>
        <v>71.536166403380335</v>
      </c>
      <c r="AF132" s="4">
        <f t="shared" si="162"/>
        <v>68.083155361890164</v>
      </c>
      <c r="AG132" s="4">
        <f t="shared" si="162"/>
        <v>69.544045608934226</v>
      </c>
      <c r="AI132" s="4">
        <f t="shared" si="163"/>
        <v>-0.50285326043252354</v>
      </c>
      <c r="AJ132" s="4">
        <f t="shared" si="163"/>
        <v>0.38497171052833323</v>
      </c>
      <c r="AK132" s="4">
        <f t="shared" si="163"/>
        <v>-1.0160900299094493</v>
      </c>
      <c r="AL132" s="4">
        <f t="shared" si="163"/>
        <v>0.382913262314176</v>
      </c>
      <c r="AM132" s="4">
        <f t="shared" si="163"/>
        <v>1.4064517470870896E-3</v>
      </c>
      <c r="AN132" s="4">
        <f t="shared" si="163"/>
        <v>0.57038923496691041</v>
      </c>
      <c r="AO132" s="4">
        <f t="shared" si="163"/>
        <v>-0.11260386628163133</v>
      </c>
      <c r="AP132" s="4">
        <f t="shared" si="163"/>
        <v>1.0535747349181719</v>
      </c>
      <c r="AQ132" s="4">
        <f t="shared" si="163"/>
        <v>-0.34894055990947948</v>
      </c>
      <c r="AR132" s="4">
        <f t="shared" si="163"/>
        <v>0.88269199392280484</v>
      </c>
      <c r="AS132" s="4">
        <f t="shared" si="163"/>
        <v>-8.3829398306093594E-2</v>
      </c>
      <c r="AT132" s="4">
        <f t="shared" si="163"/>
        <v>1.8640706584256463</v>
      </c>
      <c r="AU132" s="4">
        <f t="shared" si="163"/>
        <v>0.20583359661966938</v>
      </c>
      <c r="AV132" s="4">
        <f t="shared" si="163"/>
        <v>-5.1155361890167228E-2</v>
      </c>
      <c r="AW132" s="4">
        <f t="shared" si="163"/>
        <v>-1.1790456089342314</v>
      </c>
      <c r="AY132" s="2">
        <f t="shared" si="154"/>
        <v>62.311852879242181</v>
      </c>
      <c r="AZ132" s="2">
        <f t="shared" si="154"/>
        <v>64.429153115685409</v>
      </c>
      <c r="BA132" s="2">
        <f t="shared" si="154"/>
        <v>68.665195248124249</v>
      </c>
      <c r="BB132" s="2">
        <f t="shared" si="154"/>
        <v>66.245981456679772</v>
      </c>
      <c r="BC132" s="2">
        <f t="shared" si="154"/>
        <v>66.910848791553278</v>
      </c>
      <c r="BD132" s="2">
        <f t="shared" si="154"/>
        <v>66.98383257288576</v>
      </c>
      <c r="BE132" s="2">
        <f t="shared" si="154"/>
        <v>70.752395000965379</v>
      </c>
      <c r="BF132" s="2">
        <f t="shared" si="154"/>
        <v>66.65564527920634</v>
      </c>
      <c r="BG132" s="2">
        <f t="shared" si="154"/>
        <v>67.923406876646411</v>
      </c>
      <c r="BH132" s="2">
        <f t="shared" si="154"/>
        <v>69.752267695348223</v>
      </c>
      <c r="BI132" s="2">
        <f t="shared" si="154"/>
        <v>68.763345523190324</v>
      </c>
      <c r="BJ132" s="2">
        <f t="shared" si="154"/>
        <v>69.225662817750717</v>
      </c>
      <c r="BK132" s="2">
        <f t="shared" si="154"/>
        <v>71.526409569508758</v>
      </c>
      <c r="BL132" s="2">
        <f t="shared" si="154"/>
        <v>68.029764883398215</v>
      </c>
      <c r="BM132" s="2">
        <f t="shared" si="154"/>
        <v>69.182886665698945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61.808999999999997</v>
      </c>
      <c r="CF132" s="2">
        <f t="shared" si="155"/>
        <v>64.822999999999993</v>
      </c>
      <c r="CG132" s="2">
        <f t="shared" si="155"/>
        <v>67.650999999999996</v>
      </c>
      <c r="CH132" s="2">
        <f t="shared" si="155"/>
        <v>66.644999999999996</v>
      </c>
      <c r="CI132" s="2">
        <f t="shared" si="155"/>
        <v>66.935000000000002</v>
      </c>
      <c r="CJ132" s="2">
        <f t="shared" si="155"/>
        <v>67.564999999999998</v>
      </c>
      <c r="CK132" s="2">
        <f t="shared" si="155"/>
        <v>70.661000000000001</v>
      </c>
      <c r="CL132" s="2">
        <f t="shared" si="155"/>
        <v>67.742000000000004</v>
      </c>
      <c r="CM132" s="2">
        <f t="shared" si="155"/>
        <v>67.644999999999996</v>
      </c>
      <c r="CN132" s="2">
        <f t="shared" si="155"/>
        <v>70.677000000000007</v>
      </c>
      <c r="CO132" s="2">
        <f t="shared" si="155"/>
        <v>68.725999999999999</v>
      </c>
      <c r="CP132" s="2">
        <f t="shared" si="155"/>
        <v>71.113</v>
      </c>
      <c r="CQ132" s="2">
        <f t="shared" si="155"/>
        <v>71.742000000000004</v>
      </c>
      <c r="CR132" s="2">
        <f t="shared" si="155"/>
        <v>68.031999999999996</v>
      </c>
      <c r="CS132" s="2">
        <f t="shared" si="155"/>
        <v>68.364999999999995</v>
      </c>
      <c r="CU132" s="2">
        <f t="shared" si="110"/>
        <v>61.808999999999997</v>
      </c>
      <c r="CV132" s="2">
        <f t="shared" si="111"/>
        <v>64.822999999999993</v>
      </c>
      <c r="CW132" s="2">
        <f t="shared" si="112"/>
        <v>67.650999999999996</v>
      </c>
      <c r="CX132" s="2">
        <f t="shared" si="113"/>
        <v>66.644999999999996</v>
      </c>
      <c r="CY132" s="2">
        <f t="shared" si="114"/>
        <v>66.935000000000002</v>
      </c>
      <c r="CZ132" s="2">
        <f t="shared" si="115"/>
        <v>67.564999999999998</v>
      </c>
      <c r="DA132" s="2">
        <f t="shared" si="116"/>
        <v>70.661000000000001</v>
      </c>
      <c r="DB132" s="2">
        <f t="shared" si="117"/>
        <v>67.742000000000004</v>
      </c>
      <c r="DC132" s="2">
        <f t="shared" si="118"/>
        <v>67.644999999999996</v>
      </c>
      <c r="DD132" s="2">
        <f t="shared" si="119"/>
        <v>70.677000000000007</v>
      </c>
      <c r="DE132" s="2">
        <f t="shared" si="120"/>
        <v>68.725999999999999</v>
      </c>
      <c r="DF132" s="2">
        <f t="shared" si="121"/>
        <v>71.113</v>
      </c>
      <c r="DG132" s="2">
        <f t="shared" si="122"/>
        <v>71.742000000000004</v>
      </c>
      <c r="DH132" s="2">
        <f t="shared" si="123"/>
        <v>68.031999999999996</v>
      </c>
      <c r="DI132" s="2">
        <f t="shared" si="124"/>
        <v>68.364999999999995</v>
      </c>
      <c r="DK132" s="2">
        <f t="shared" si="164"/>
        <v>80.101020905923335</v>
      </c>
      <c r="DL132" s="2">
        <f t="shared" si="164"/>
        <v>85.295960283902133</v>
      </c>
      <c r="DM132" s="2">
        <f t="shared" si="164"/>
        <v>87.697163847780132</v>
      </c>
      <c r="DN132" s="2">
        <f t="shared" si="164"/>
        <v>75.341513742071839</v>
      </c>
      <c r="DO132" s="2">
        <f t="shared" si="164"/>
        <v>82.473553911205073</v>
      </c>
      <c r="DP132" s="2">
        <f t="shared" si="164"/>
        <v>85.272149249530941</v>
      </c>
      <c r="DQ132" s="2">
        <f t="shared" si="164"/>
        <v>88.861997386759569</v>
      </c>
      <c r="DR132" s="2">
        <f t="shared" si="164"/>
        <v>85.258547560975629</v>
      </c>
      <c r="DS132" s="2">
        <f t="shared" si="164"/>
        <v>94.337701754385989</v>
      </c>
      <c r="DT132" s="2">
        <f t="shared" si="164"/>
        <v>90.349892172739558</v>
      </c>
      <c r="DU132" s="2">
        <f t="shared" si="164"/>
        <v>86.27421651405885</v>
      </c>
      <c r="DV132" s="2">
        <f t="shared" si="164"/>
        <v>80.327591664149793</v>
      </c>
      <c r="DW132" s="2">
        <f t="shared" si="164"/>
        <v>88.811475546159272</v>
      </c>
      <c r="DX132" s="2">
        <f t="shared" si="164"/>
        <v>83.604799527665335</v>
      </c>
      <c r="DY132" s="2">
        <f t="shared" si="164"/>
        <v>74.055549019607824</v>
      </c>
      <c r="EA132" s="2">
        <f t="shared" si="152"/>
        <v>62.265370952763639</v>
      </c>
      <c r="EB132" s="2">
        <f t="shared" si="152"/>
        <v>64.351523321773669</v>
      </c>
      <c r="EC132" s="2">
        <f t="shared" si="152"/>
        <v>68.59390425531916</v>
      </c>
      <c r="ED132" s="2">
        <f t="shared" si="152"/>
        <v>66.216007418552834</v>
      </c>
      <c r="EE132" s="2">
        <f t="shared" si="151"/>
        <v>66.857632200145204</v>
      </c>
      <c r="EF132" s="2">
        <f t="shared" si="151"/>
        <v>66.909698822479626</v>
      </c>
      <c r="EG132" s="2">
        <f t="shared" si="151"/>
        <v>70.682521007420291</v>
      </c>
      <c r="EH132" s="2">
        <f t="shared" si="151"/>
        <v>66.583183512340867</v>
      </c>
      <c r="EI132" s="2">
        <f t="shared" si="151"/>
        <v>67.815834881587605</v>
      </c>
      <c r="EJ132" s="2">
        <f t="shared" si="151"/>
        <v>69.662637951044502</v>
      </c>
      <c r="EK132" s="2">
        <f t="shared" si="151"/>
        <v>68.694891096497201</v>
      </c>
      <c r="EL132" s="2">
        <f t="shared" si="151"/>
        <v>69.184489357029037</v>
      </c>
      <c r="EM132" s="2">
        <f t="shared" si="135"/>
        <v>71.466573930906989</v>
      </c>
      <c r="EN132" s="2">
        <f t="shared" si="135"/>
        <v>67.961902401799335</v>
      </c>
      <c r="EO132" s="2">
        <f t="shared" si="135"/>
        <v>69.158630532511111</v>
      </c>
      <c r="EQ132" s="2">
        <f t="shared" si="165"/>
        <v>62.15852920548015</v>
      </c>
      <c r="ER132" s="2">
        <f t="shared" si="165"/>
        <v>64.221474308274907</v>
      </c>
      <c r="ES132" s="2">
        <f t="shared" si="165"/>
        <v>68.40783466406512</v>
      </c>
      <c r="ET132" s="2">
        <f t="shared" si="165"/>
        <v>66.107710164167131</v>
      </c>
      <c r="EU132" s="2">
        <f t="shared" si="165"/>
        <v>66.82926837371771</v>
      </c>
      <c r="EV132" s="2">
        <f t="shared" si="165"/>
        <v>66.879213360064412</v>
      </c>
      <c r="EW132" s="2">
        <f t="shared" si="165"/>
        <v>70.499053254111331</v>
      </c>
      <c r="EX132" s="2">
        <f t="shared" si="165"/>
        <v>66.56686224214279</v>
      </c>
      <c r="EY132" s="2">
        <f t="shared" si="165"/>
        <v>67.785936675191806</v>
      </c>
      <c r="EZ132" s="2">
        <f t="shared" si="165"/>
        <v>69.613146466387562</v>
      </c>
      <c r="FA132" s="2">
        <f t="shared" si="165"/>
        <v>68.703353633754162</v>
      </c>
      <c r="FB132" s="2">
        <f t="shared" si="165"/>
        <v>69.215044350890935</v>
      </c>
      <c r="FC132" s="2">
        <f t="shared" si="165"/>
        <v>71.332503234560818</v>
      </c>
      <c r="FD132" s="2">
        <f t="shared" si="165"/>
        <v>67.946716654265998</v>
      </c>
      <c r="FE132" s="2">
        <f t="shared" si="165"/>
        <v>69.147197979809235</v>
      </c>
      <c r="FG132" s="2">
        <f t="shared" si="166"/>
        <v>0.99732092878965339</v>
      </c>
      <c r="FH132" s="2">
        <f t="shared" si="166"/>
        <v>0.99618920558463198</v>
      </c>
      <c r="FI132" s="2">
        <f t="shared" si="166"/>
        <v>0.99613667611300472</v>
      </c>
      <c r="FJ132" s="2">
        <f t="shared" si="166"/>
        <v>0.99650494938102907</v>
      </c>
      <c r="FK132" s="2">
        <f t="shared" si="166"/>
        <v>0.99656181032228464</v>
      </c>
      <c r="FL132" s="2">
        <f t="shared" si="166"/>
        <v>0.9959351081593627</v>
      </c>
      <c r="FM132" s="2">
        <f t="shared" si="166"/>
        <v>0.99598438188772087</v>
      </c>
      <c r="FN132" s="2">
        <f t="shared" si="166"/>
        <v>0.99610320215631187</v>
      </c>
      <c r="FO132" s="2">
        <f t="shared" si="166"/>
        <v>0.99591824990138611</v>
      </c>
      <c r="FP132" s="2">
        <f t="shared" si="166"/>
        <v>0.99561569629087132</v>
      </c>
      <c r="FQ132" s="2">
        <f t="shared" si="166"/>
        <v>0.9961151788896202</v>
      </c>
      <c r="FR132" s="2">
        <f t="shared" si="166"/>
        <v>0.99635211464090434</v>
      </c>
      <c r="FS132" s="2">
        <f t="shared" si="166"/>
        <v>0.99644478667145497</v>
      </c>
      <c r="FT132" s="2">
        <f t="shared" si="166"/>
        <v>0.99565331278488112</v>
      </c>
      <c r="FU132" s="2">
        <f t="shared" si="166"/>
        <v>0.99502951665124195</v>
      </c>
      <c r="FW132" s="2">
        <f t="shared" si="156"/>
        <v>1.2177354469334758E-2</v>
      </c>
      <c r="FX132" s="2">
        <f t="shared" si="156"/>
        <v>1.6802507283867157E-2</v>
      </c>
      <c r="FY132" s="2">
        <f t="shared" si="156"/>
        <v>1.349541470480607E-2</v>
      </c>
      <c r="FZ132" s="2">
        <f t="shared" si="156"/>
        <v>1.7729612891905944E-2</v>
      </c>
      <c r="GA132" s="2">
        <f t="shared" si="156"/>
        <v>1.6708233217581497E-2</v>
      </c>
      <c r="GB132" s="2">
        <f t="shared" si="156"/>
        <v>1.66513632624361E-2</v>
      </c>
      <c r="GC132" s="2">
        <f t="shared" si="156"/>
        <v>1.704845139877937E-2</v>
      </c>
      <c r="GD132" s="2">
        <f t="shared" si="156"/>
        <v>1.9137694893628945E-2</v>
      </c>
      <c r="GE132" s="2">
        <f t="shared" si="156"/>
        <v>2.2865507569025792E-2</v>
      </c>
      <c r="GF132" s="2">
        <f t="shared" si="156"/>
        <v>2.1608992325713467E-2</v>
      </c>
      <c r="GG132" s="2">
        <f t="shared" si="156"/>
        <v>1.9130456959312109E-2</v>
      </c>
      <c r="GH132" s="2">
        <f t="shared" si="156"/>
        <v>1.7172347112886101E-2</v>
      </c>
      <c r="GI132" s="2">
        <f t="shared" si="156"/>
        <v>1.364344970922275E-2</v>
      </c>
      <c r="GJ132" s="2">
        <f t="shared" si="156"/>
        <v>8.7120732945001507E-3</v>
      </c>
      <c r="GK132" s="2">
        <f t="shared" si="156"/>
        <v>7.3403215097837451E-3</v>
      </c>
      <c r="GM132" s="86">
        <f t="shared" si="157"/>
        <v>1.2336317219382322E-33</v>
      </c>
      <c r="GN132" s="86">
        <f t="shared" si="157"/>
        <v>7.2497878480742459E-46</v>
      </c>
      <c r="GO132" s="86">
        <f t="shared" si="157"/>
        <v>3.7991681806310774E-36</v>
      </c>
      <c r="GP132" s="86">
        <f t="shared" si="157"/>
        <v>3.3161437850167317E-51</v>
      </c>
      <c r="GQ132" s="86">
        <f t="shared" si="157"/>
        <v>2.3528687613425364E-51</v>
      </c>
      <c r="GR132" s="86">
        <f t="shared" si="157"/>
        <v>4.2647350146805023E-59</v>
      </c>
      <c r="GS132" s="86">
        <f t="shared" si="157"/>
        <v>6.2833365032174448E-55</v>
      </c>
      <c r="GT132" s="86">
        <f t="shared" si="157"/>
        <v>8.2014218409161686E-65</v>
      </c>
      <c r="GU132" s="86">
        <f t="shared" si="157"/>
        <v>1.4596727069694228E-59</v>
      </c>
      <c r="GV132" s="86">
        <f t="shared" si="157"/>
        <v>3.5446968044565108E-66</v>
      </c>
      <c r="GW132" s="86">
        <f t="shared" si="157"/>
        <v>1.9135579622053412E-70</v>
      </c>
      <c r="GX132" s="86">
        <f t="shared" si="157"/>
        <v>9.902422310894719E-92</v>
      </c>
      <c r="GY132" s="86">
        <f t="shared" si="157"/>
        <v>1.7845363617465969E-90</v>
      </c>
      <c r="GZ132" s="86">
        <f t="shared" si="157"/>
        <v>2.7749217477339476E-68</v>
      </c>
      <c r="HA132" s="86">
        <f t="shared" si="157"/>
        <v>7.9178046587598352E-91</v>
      </c>
      <c r="HC132" s="86">
        <f t="shared" si="153"/>
        <v>5.6241166256489385E-8</v>
      </c>
      <c r="HD132" s="86">
        <f t="shared" si="153"/>
        <v>1.7712929655296693E-12</v>
      </c>
      <c r="HE132" s="86">
        <f t="shared" si="153"/>
        <v>4.28995387799441E-9</v>
      </c>
      <c r="HF132" s="86">
        <f t="shared" si="153"/>
        <v>4.3954517181563254E-13</v>
      </c>
      <c r="HG132" s="86">
        <f t="shared" si="153"/>
        <v>6.3497250759097478E-16</v>
      </c>
      <c r="HH132" s="86">
        <f t="shared" si="153"/>
        <v>1.5099883070566679E-20</v>
      </c>
      <c r="HI132" s="86">
        <f t="shared" si="153"/>
        <v>1.4945464717698474E-20</v>
      </c>
      <c r="HJ132" s="86">
        <f t="shared" si="153"/>
        <v>1.1420849965831265E-24</v>
      </c>
      <c r="HK132" s="86">
        <f t="shared" si="153"/>
        <v>1.0343933954380021E-25</v>
      </c>
      <c r="HL132" s="86">
        <f t="shared" si="161"/>
        <v>3.0232971666986911E-25</v>
      </c>
      <c r="HM132" s="86">
        <f t="shared" si="161"/>
        <v>1.7555779340186486E-24</v>
      </c>
      <c r="HN132" s="86">
        <f t="shared" si="161"/>
        <v>4.0994595584216895E-28</v>
      </c>
      <c r="HO132" s="86">
        <f t="shared" si="161"/>
        <v>3.6725209765277001E-22</v>
      </c>
      <c r="HP132" s="86">
        <f t="shared" si="161"/>
        <v>1.5012509605749476E-18</v>
      </c>
      <c r="HQ132" s="86">
        <f t="shared" si="161"/>
        <v>6.4021333495837453E-25</v>
      </c>
      <c r="HS132" s="86">
        <f t="shared" si="158"/>
        <v>3.1802821887674316E-4</v>
      </c>
      <c r="HT132" s="86">
        <f t="shared" si="158"/>
        <v>6.1856582627185818E-4</v>
      </c>
      <c r="HU132" s="86">
        <f t="shared" si="158"/>
        <v>8.6835202779076562E-5</v>
      </c>
      <c r="HV132" s="86">
        <f t="shared" si="158"/>
        <v>4.3584222802388003E-4</v>
      </c>
      <c r="HW132" s="86">
        <f t="shared" si="158"/>
        <v>4.6468401680242402E-4</v>
      </c>
      <c r="HX132" s="86">
        <f t="shared" si="158"/>
        <v>1.6176769026807235E-4</v>
      </c>
      <c r="HY132" s="86">
        <f t="shared" si="158"/>
        <v>3.1739704734878215E-4</v>
      </c>
      <c r="HZ132" s="86">
        <f t="shared" si="158"/>
        <v>3.9566223671706757E-4</v>
      </c>
      <c r="IA132" s="86">
        <f t="shared" si="158"/>
        <v>8.4448738227256223E-4</v>
      </c>
      <c r="IB132" s="86">
        <f t="shared" si="158"/>
        <v>4.6676368949982749E-4</v>
      </c>
      <c r="IC132" s="86">
        <f t="shared" si="158"/>
        <v>4.5309860267990168E-4</v>
      </c>
      <c r="ID132" s="86">
        <f t="shared" si="158"/>
        <v>1.8909569274434381E-4</v>
      </c>
      <c r="IE132" s="86">
        <f t="shared" si="158"/>
        <v>7.8995007537143922E-5</v>
      </c>
      <c r="IF132" s="86">
        <f t="shared" si="158"/>
        <v>1.6291355357830593E-4</v>
      </c>
      <c r="IG132" s="86">
        <f t="shared" si="158"/>
        <v>6.6832187065751553E-4</v>
      </c>
      <c r="II132" s="86">
        <f t="shared" si="159"/>
        <v>1.1643213608070286E-45</v>
      </c>
      <c r="IJ132" s="86">
        <f t="shared" si="159"/>
        <v>2.0117336112397223E-51</v>
      </c>
      <c r="IK132" s="86">
        <f t="shared" si="159"/>
        <v>2.8741562823889802E-54</v>
      </c>
      <c r="IL132" s="86">
        <f t="shared" si="159"/>
        <v>1.4066697255933629E-52</v>
      </c>
      <c r="IM132" s="86">
        <f t="shared" si="159"/>
        <v>9.2017799395694288E-56</v>
      </c>
      <c r="IN132" s="86">
        <f t="shared" si="159"/>
        <v>8.2422285235751697E-60</v>
      </c>
      <c r="IO132" s="86">
        <f t="shared" si="159"/>
        <v>1.6179498247053288E-55</v>
      </c>
      <c r="IP132" s="86">
        <f t="shared" si="159"/>
        <v>2.1814091262785633E-55</v>
      </c>
      <c r="IQ132" s="86">
        <f t="shared" si="159"/>
        <v>9.825767490287981E-52</v>
      </c>
      <c r="IR132" s="86">
        <f t="shared" si="159"/>
        <v>1.8574300514874647E-54</v>
      </c>
      <c r="IS132" s="86">
        <f t="shared" si="159"/>
        <v>1.7367487228483162E-51</v>
      </c>
      <c r="IT132" s="86">
        <f t="shared" si="159"/>
        <v>3.5635184814359807E-57</v>
      </c>
      <c r="IU132" s="86">
        <f t="shared" si="159"/>
        <v>2.1605992413794846E-58</v>
      </c>
      <c r="IV132" s="86">
        <f t="shared" si="159"/>
        <v>5.8630428213921983E-27</v>
      </c>
      <c r="IW132" s="86">
        <f t="shared" si="159"/>
        <v>2.3524543753968915E-18</v>
      </c>
      <c r="IY132" s="86">
        <f t="shared" si="160"/>
        <v>3.1808446004299962E-4</v>
      </c>
      <c r="IZ132" s="86">
        <f t="shared" si="160"/>
        <v>6.1856582804315115E-4</v>
      </c>
      <c r="JA132" s="86">
        <f t="shared" si="160"/>
        <v>8.6839492732954563E-5</v>
      </c>
      <c r="JB132" s="86">
        <f t="shared" si="160"/>
        <v>4.3584222846342519E-4</v>
      </c>
      <c r="JC132" s="86">
        <f t="shared" si="160"/>
        <v>4.6468401680305898E-4</v>
      </c>
      <c r="JD132" s="86">
        <f t="shared" si="160"/>
        <v>1.6176769026807238E-4</v>
      </c>
      <c r="JE132" s="86">
        <f t="shared" si="160"/>
        <v>3.1739704734878215E-4</v>
      </c>
      <c r="JF132" s="86">
        <f t="shared" si="160"/>
        <v>3.9566223671706757E-4</v>
      </c>
      <c r="JG132" s="86">
        <f t="shared" si="160"/>
        <v>8.4448738227256223E-4</v>
      </c>
      <c r="JH132" s="86">
        <f t="shared" si="160"/>
        <v>4.6676368949982749E-4</v>
      </c>
      <c r="JI132" s="86">
        <f t="shared" si="160"/>
        <v>4.5309860267990168E-4</v>
      </c>
      <c r="JJ132" s="86">
        <f t="shared" si="160"/>
        <v>1.8909569274434381E-4</v>
      </c>
      <c r="JK132" s="86">
        <f t="shared" si="160"/>
        <v>7.8995007537143922E-5</v>
      </c>
      <c r="JL132" s="86">
        <f t="shared" si="160"/>
        <v>1.6291355357830742E-4</v>
      </c>
      <c r="JM132" s="86">
        <f t="shared" si="160"/>
        <v>6.6832187065751791E-4</v>
      </c>
    </row>
    <row r="133" spans="2:273" x14ac:dyDescent="0.25">
      <c r="B133" s="2">
        <v>106</v>
      </c>
      <c r="C133" s="37">
        <v>62.353000000000002</v>
      </c>
      <c r="D133" s="37">
        <v>65.031999999999996</v>
      </c>
      <c r="E133" s="37">
        <v>69.302000000000007</v>
      </c>
      <c r="F133" s="37">
        <v>67.016000000000005</v>
      </c>
      <c r="G133" s="37">
        <v>66.968000000000004</v>
      </c>
      <c r="H133" s="37">
        <v>67.370999999999995</v>
      </c>
      <c r="I133" s="37">
        <v>71.225999999999999</v>
      </c>
      <c r="J133" s="37">
        <v>68.177000000000007</v>
      </c>
      <c r="K133" s="37">
        <v>68.629000000000005</v>
      </c>
      <c r="L133" s="37">
        <v>68.918999999999997</v>
      </c>
      <c r="M133" s="37">
        <v>69.096999999999994</v>
      </c>
      <c r="N133" s="37">
        <v>69.790000000000006</v>
      </c>
      <c r="O133" s="37">
        <v>72.031999999999996</v>
      </c>
      <c r="P133" s="37">
        <v>68.921000000000006</v>
      </c>
      <c r="Q133" s="37">
        <v>69.143000000000001</v>
      </c>
      <c r="S133" s="4">
        <f t="shared" si="162"/>
        <v>62.201989158498158</v>
      </c>
      <c r="T133" s="4">
        <f t="shared" si="162"/>
        <v>64.294801021851015</v>
      </c>
      <c r="U133" s="4">
        <f t="shared" si="162"/>
        <v>68.496727187920087</v>
      </c>
      <c r="V133" s="4">
        <f t="shared" si="162"/>
        <v>66.122607635249707</v>
      </c>
      <c r="W133" s="4">
        <f t="shared" si="162"/>
        <v>66.807289469628159</v>
      </c>
      <c r="X133" s="4">
        <f t="shared" si="162"/>
        <v>66.837533117955559</v>
      </c>
      <c r="Y133" s="4">
        <f t="shared" si="162"/>
        <v>70.547301158384386</v>
      </c>
      <c r="Z133" s="4">
        <f t="shared" si="162"/>
        <v>66.609796450420461</v>
      </c>
      <c r="AA133" s="4">
        <f t="shared" si="162"/>
        <v>67.915714914998745</v>
      </c>
      <c r="AB133" s="4">
        <f t="shared" si="162"/>
        <v>69.656597744636073</v>
      </c>
      <c r="AC133" s="4">
        <f t="shared" si="162"/>
        <v>68.734138950921803</v>
      </c>
      <c r="AD133" s="4">
        <f t="shared" si="162"/>
        <v>69.14920680291911</v>
      </c>
      <c r="AE133" s="4">
        <f t="shared" si="162"/>
        <v>71.381438829978507</v>
      </c>
      <c r="AF133" s="4">
        <f t="shared" si="162"/>
        <v>68.030721824779732</v>
      </c>
      <c r="AG133" s="4">
        <f t="shared" si="162"/>
        <v>69.714607139326773</v>
      </c>
      <c r="AI133" s="4">
        <f t="shared" si="163"/>
        <v>0.15101084150184363</v>
      </c>
      <c r="AJ133" s="4">
        <f t="shared" si="163"/>
        <v>0.73719897814898161</v>
      </c>
      <c r="AK133" s="4">
        <f t="shared" si="163"/>
        <v>0.80527281207992019</v>
      </c>
      <c r="AL133" s="4">
        <f t="shared" si="163"/>
        <v>0.89339236475029793</v>
      </c>
      <c r="AM133" s="4">
        <f t="shared" si="163"/>
        <v>0.16071053037184413</v>
      </c>
      <c r="AN133" s="4">
        <f t="shared" si="163"/>
        <v>0.53346688204443637</v>
      </c>
      <c r="AO133" s="4">
        <f t="shared" si="163"/>
        <v>0.67869884161561345</v>
      </c>
      <c r="AP133" s="4">
        <f t="shared" si="163"/>
        <v>1.5672035495795456</v>
      </c>
      <c r="AQ133" s="4">
        <f t="shared" si="163"/>
        <v>0.7132850850012602</v>
      </c>
      <c r="AR133" s="4">
        <f t="shared" si="163"/>
        <v>-0.73759774463607641</v>
      </c>
      <c r="AS133" s="4">
        <f t="shared" si="163"/>
        <v>0.36286104907819094</v>
      </c>
      <c r="AT133" s="4">
        <f t="shared" si="163"/>
        <v>0.64079319708089599</v>
      </c>
      <c r="AU133" s="4">
        <f t="shared" si="163"/>
        <v>0.65056117002148994</v>
      </c>
      <c r="AV133" s="4">
        <f t="shared" si="163"/>
        <v>0.89027817522027419</v>
      </c>
      <c r="AW133" s="4">
        <f t="shared" si="163"/>
        <v>-0.57160713932677254</v>
      </c>
      <c r="AY133" s="2">
        <f t="shared" si="154"/>
        <v>62.201989112836813</v>
      </c>
      <c r="AZ133" s="2">
        <f t="shared" si="154"/>
        <v>64.277635343507782</v>
      </c>
      <c r="BA133" s="2">
        <f t="shared" si="154"/>
        <v>68.492753465434305</v>
      </c>
      <c r="BB133" s="2">
        <f t="shared" si="154"/>
        <v>66.090337553748228</v>
      </c>
      <c r="BC133" s="2">
        <f t="shared" si="154"/>
        <v>66.761395951789382</v>
      </c>
      <c r="BD133" s="2">
        <f t="shared" si="154"/>
        <v>66.813911145564248</v>
      </c>
      <c r="BE133" s="2">
        <f t="shared" si="154"/>
        <v>70.503525061422991</v>
      </c>
      <c r="BF133" s="2">
        <f t="shared" si="154"/>
        <v>66.541604873361834</v>
      </c>
      <c r="BG133" s="2">
        <f t="shared" si="154"/>
        <v>67.774133703263345</v>
      </c>
      <c r="BH133" s="2">
        <f t="shared" si="154"/>
        <v>69.568517508140303</v>
      </c>
      <c r="BI133" s="2">
        <f t="shared" si="154"/>
        <v>68.640652303398568</v>
      </c>
      <c r="BJ133" s="2">
        <f t="shared" si="154"/>
        <v>69.099224542647136</v>
      </c>
      <c r="BK133" s="2">
        <f t="shared" si="154"/>
        <v>71.360262173966646</v>
      </c>
      <c r="BL133" s="2">
        <f t="shared" si="154"/>
        <v>67.929093603415723</v>
      </c>
      <c r="BM133" s="2">
        <f t="shared" si="154"/>
        <v>69.125356272877951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62.353000000000002</v>
      </c>
      <c r="CF133" s="2">
        <f t="shared" si="155"/>
        <v>65.031999999999996</v>
      </c>
      <c r="CG133" s="2">
        <f t="shared" si="155"/>
        <v>69.302000000000007</v>
      </c>
      <c r="CH133" s="2">
        <f t="shared" si="155"/>
        <v>67.016000000000005</v>
      </c>
      <c r="CI133" s="2">
        <f t="shared" si="155"/>
        <v>66.968000000000004</v>
      </c>
      <c r="CJ133" s="2">
        <f t="shared" si="155"/>
        <v>67.370999999999995</v>
      </c>
      <c r="CK133" s="2">
        <f t="shared" si="155"/>
        <v>71.225999999999999</v>
      </c>
      <c r="CL133" s="2">
        <f t="shared" si="155"/>
        <v>68.177000000000007</v>
      </c>
      <c r="CM133" s="2">
        <f t="shared" si="155"/>
        <v>68.629000000000005</v>
      </c>
      <c r="CN133" s="2">
        <f t="shared" si="155"/>
        <v>68.918999999999997</v>
      </c>
      <c r="CO133" s="2">
        <f t="shared" si="155"/>
        <v>69.096999999999994</v>
      </c>
      <c r="CP133" s="2">
        <f t="shared" si="155"/>
        <v>69.790000000000006</v>
      </c>
      <c r="CQ133" s="2">
        <f t="shared" si="155"/>
        <v>72.031999999999996</v>
      </c>
      <c r="CR133" s="2">
        <f t="shared" si="155"/>
        <v>68.921000000000006</v>
      </c>
      <c r="CS133" s="2">
        <f t="shared" si="155"/>
        <v>69.143000000000001</v>
      </c>
      <c r="CU133" s="2">
        <f t="shared" si="110"/>
        <v>62.353000000000002</v>
      </c>
      <c r="CV133" s="2">
        <f t="shared" si="111"/>
        <v>65.031999999999996</v>
      </c>
      <c r="CW133" s="2">
        <f t="shared" si="112"/>
        <v>69.302000000000007</v>
      </c>
      <c r="CX133" s="2">
        <f t="shared" si="113"/>
        <v>67.016000000000005</v>
      </c>
      <c r="CY133" s="2">
        <f t="shared" si="114"/>
        <v>66.968000000000004</v>
      </c>
      <c r="CZ133" s="2">
        <f t="shared" si="115"/>
        <v>67.370999999999995</v>
      </c>
      <c r="DA133" s="2">
        <f t="shared" si="116"/>
        <v>71.225999999999999</v>
      </c>
      <c r="DB133" s="2">
        <f t="shared" si="117"/>
        <v>68.177000000000007</v>
      </c>
      <c r="DC133" s="2">
        <f t="shared" si="118"/>
        <v>68.629000000000005</v>
      </c>
      <c r="DD133" s="2">
        <f t="shared" si="119"/>
        <v>68.918999999999997</v>
      </c>
      <c r="DE133" s="2">
        <f t="shared" si="120"/>
        <v>69.096999999999994</v>
      </c>
      <c r="DF133" s="2">
        <f t="shared" si="121"/>
        <v>69.790000000000006</v>
      </c>
      <c r="DG133" s="2">
        <f t="shared" si="122"/>
        <v>72.031999999999996</v>
      </c>
      <c r="DH133" s="2">
        <f t="shared" si="123"/>
        <v>68.921000000000006</v>
      </c>
      <c r="DI133" s="2">
        <f t="shared" si="124"/>
        <v>69.143000000000001</v>
      </c>
      <c r="DK133" s="2">
        <f t="shared" si="164"/>
        <v>80.152841811846685</v>
      </c>
      <c r="DL133" s="2">
        <f t="shared" si="164"/>
        <v>85.393932346723034</v>
      </c>
      <c r="DM133" s="2">
        <f t="shared" si="164"/>
        <v>87.784226990838633</v>
      </c>
      <c r="DN133" s="2">
        <f t="shared" si="164"/>
        <v>75.289766535789752</v>
      </c>
      <c r="DO133" s="2">
        <f t="shared" si="164"/>
        <v>82.492810782241008</v>
      </c>
      <c r="DP133" s="2">
        <f t="shared" si="164"/>
        <v>85.324643339587226</v>
      </c>
      <c r="DQ133" s="2">
        <f t="shared" si="164"/>
        <v>88.844388501742145</v>
      </c>
      <c r="DR133" s="2">
        <f t="shared" si="164"/>
        <v>85.303973170731723</v>
      </c>
      <c r="DS133" s="2">
        <f t="shared" si="164"/>
        <v>94.47938616734146</v>
      </c>
      <c r="DT133" s="2">
        <f t="shared" si="164"/>
        <v>90.445346828609999</v>
      </c>
      <c r="DU133" s="2">
        <f t="shared" si="164"/>
        <v>86.339241957702001</v>
      </c>
      <c r="DV133" s="2">
        <f t="shared" si="164"/>
        <v>80.312097251585612</v>
      </c>
      <c r="DW133" s="2">
        <f t="shared" si="164"/>
        <v>88.851862297392529</v>
      </c>
      <c r="DX133" s="2">
        <f t="shared" si="164"/>
        <v>83.672098515519579</v>
      </c>
      <c r="DY133" s="2">
        <f t="shared" si="164"/>
        <v>74.036324420677346</v>
      </c>
      <c r="EA133" s="2">
        <f t="shared" si="152"/>
        <v>62.159252799357084</v>
      </c>
      <c r="EB133" s="2">
        <f t="shared" si="152"/>
        <v>64.20596890161967</v>
      </c>
      <c r="EC133" s="2">
        <f t="shared" si="152"/>
        <v>68.426921929528319</v>
      </c>
      <c r="ED133" s="2">
        <f t="shared" si="152"/>
        <v>66.062665457061712</v>
      </c>
      <c r="EE133" s="2">
        <f t="shared" si="151"/>
        <v>66.712326912667478</v>
      </c>
      <c r="EF133" s="2">
        <f t="shared" si="151"/>
        <v>66.745453634041368</v>
      </c>
      <c r="EG133" s="2">
        <f t="shared" si="151"/>
        <v>70.438717929005961</v>
      </c>
      <c r="EH133" s="2">
        <f t="shared" si="151"/>
        <v>66.474868696208844</v>
      </c>
      <c r="EI133" s="2">
        <f t="shared" si="151"/>
        <v>67.674696016744377</v>
      </c>
      <c r="EJ133" s="2">
        <f t="shared" si="151"/>
        <v>69.485174957796985</v>
      </c>
      <c r="EK133" s="2">
        <f t="shared" si="151"/>
        <v>68.577587528962781</v>
      </c>
      <c r="EL133" s="2">
        <f t="shared" si="151"/>
        <v>69.061350964925225</v>
      </c>
      <c r="EM133" s="2">
        <f t="shared" si="135"/>
        <v>71.30493900132501</v>
      </c>
      <c r="EN133" s="2">
        <f t="shared" si="135"/>
        <v>67.866494867057597</v>
      </c>
      <c r="EO133" s="2">
        <f t="shared" si="135"/>
        <v>69.103306905177774</v>
      </c>
      <c r="EQ133" s="2">
        <f t="shared" si="165"/>
        <v>62.066384290394339</v>
      </c>
      <c r="ER133" s="2">
        <f t="shared" si="165"/>
        <v>64.097414489192573</v>
      </c>
      <c r="ES133" s="2">
        <f t="shared" si="165"/>
        <v>68.264855048650873</v>
      </c>
      <c r="ET133" s="2">
        <f t="shared" si="165"/>
        <v>65.972565847583496</v>
      </c>
      <c r="EU133" s="2">
        <f t="shared" si="165"/>
        <v>66.68891255294804</v>
      </c>
      <c r="EV133" s="2">
        <f t="shared" si="165"/>
        <v>66.721075602556397</v>
      </c>
      <c r="EW133" s="2">
        <f t="shared" si="165"/>
        <v>70.298139913910461</v>
      </c>
      <c r="EX133" s="2">
        <f t="shared" si="165"/>
        <v>66.465131889692927</v>
      </c>
      <c r="EY133" s="2">
        <f t="shared" si="165"/>
        <v>67.659453503836318</v>
      </c>
      <c r="EZ133" s="2">
        <f t="shared" si="165"/>
        <v>69.464040137897044</v>
      </c>
      <c r="FA133" s="2">
        <f t="shared" si="165"/>
        <v>68.583019565174439</v>
      </c>
      <c r="FB133" s="2">
        <f t="shared" si="165"/>
        <v>69.084296447331454</v>
      </c>
      <c r="FC133" s="2">
        <f t="shared" si="165"/>
        <v>71.198603998187593</v>
      </c>
      <c r="FD133" s="2">
        <f t="shared" si="165"/>
        <v>67.857880620551029</v>
      </c>
      <c r="FE133" s="2">
        <f t="shared" si="165"/>
        <v>69.063215252429274</v>
      </c>
      <c r="FG133" s="2">
        <f t="shared" si="166"/>
        <v>0.99755608191383605</v>
      </c>
      <c r="FH133" s="2">
        <f t="shared" si="166"/>
        <v>0.99652334843545165</v>
      </c>
      <c r="FI133" s="2">
        <f t="shared" si="166"/>
        <v>0.9964754086225639</v>
      </c>
      <c r="FJ133" s="2">
        <f t="shared" si="166"/>
        <v>0.99681149540151714</v>
      </c>
      <c r="FK133" s="2">
        <f t="shared" si="166"/>
        <v>0.99686338484660642</v>
      </c>
      <c r="FL133" s="2">
        <f t="shared" si="166"/>
        <v>0.99629144815606363</v>
      </c>
      <c r="FM133" s="2">
        <f t="shared" si="166"/>
        <v>0.99633641829838793</v>
      </c>
      <c r="FN133" s="2">
        <f t="shared" si="166"/>
        <v>0.99644485915540693</v>
      </c>
      <c r="FO133" s="2">
        <f t="shared" si="166"/>
        <v>0.99627606221514131</v>
      </c>
      <c r="FP133" s="2">
        <f t="shared" si="166"/>
        <v>0.99599992438026097</v>
      </c>
      <c r="FQ133" s="2">
        <f t="shared" si="166"/>
        <v>0.99645578954874292</v>
      </c>
      <c r="FR133" s="2">
        <f t="shared" si="166"/>
        <v>0.99667202081575201</v>
      </c>
      <c r="FS133" s="2">
        <f t="shared" si="166"/>
        <v>0.99675659230458136</v>
      </c>
      <c r="FT133" s="2">
        <f t="shared" si="166"/>
        <v>0.99603425740121554</v>
      </c>
      <c r="FU133" s="2">
        <f t="shared" si="166"/>
        <v>0.99546488188127213</v>
      </c>
      <c r="FW133" s="2">
        <f t="shared" si="156"/>
        <v>1.3336535244662762E-2</v>
      </c>
      <c r="FX133" s="2">
        <f t="shared" si="156"/>
        <v>1.8393765193470964E-2</v>
      </c>
      <c r="FY133" s="2">
        <f t="shared" si="156"/>
        <v>1.4778186576745983E-2</v>
      </c>
      <c r="FZ133" s="2">
        <f t="shared" si="156"/>
        <v>1.9406937985702775E-2</v>
      </c>
      <c r="GA133" s="2">
        <f t="shared" si="156"/>
        <v>1.8290729125930095E-2</v>
      </c>
      <c r="GB133" s="2">
        <f t="shared" si="156"/>
        <v>1.8228572669978387E-2</v>
      </c>
      <c r="GC133" s="2">
        <f t="shared" si="156"/>
        <v>1.866255898811801E-2</v>
      </c>
      <c r="GD133" s="2">
        <f t="shared" si="156"/>
        <v>2.0945392225561587E-2</v>
      </c>
      <c r="GE133" s="2">
        <f t="shared" si="156"/>
        <v>2.5016343865138627E-2</v>
      </c>
      <c r="GF133" s="2">
        <f t="shared" si="156"/>
        <v>2.3644494963061185E-2</v>
      </c>
      <c r="GG133" s="2">
        <f t="shared" si="156"/>
        <v>2.093748520838511E-2</v>
      </c>
      <c r="GH133" s="2">
        <f t="shared" si="156"/>
        <v>1.8797960531812999E-2</v>
      </c>
      <c r="GI133" s="2">
        <f t="shared" si="156"/>
        <v>1.4940079568072029E-2</v>
      </c>
      <c r="GJ133" s="2">
        <f t="shared" si="156"/>
        <v>9.54457595480801E-3</v>
      </c>
      <c r="GK133" s="2">
        <f t="shared" si="156"/>
        <v>8.0428067254230129E-3</v>
      </c>
      <c r="GM133" s="86">
        <f t="shared" si="157"/>
        <v>3.0513714058456435E-35</v>
      </c>
      <c r="GN133" s="86">
        <f t="shared" si="157"/>
        <v>4.5154450919198115E-48</v>
      </c>
      <c r="GO133" s="86">
        <f t="shared" si="157"/>
        <v>7.1352696872915297E-38</v>
      </c>
      <c r="GP133" s="86">
        <f t="shared" si="157"/>
        <v>1.1702647622264645E-53</v>
      </c>
      <c r="GQ133" s="86">
        <f t="shared" si="157"/>
        <v>8.1070116966851036E-54</v>
      </c>
      <c r="GR133" s="86">
        <f t="shared" si="157"/>
        <v>6.3101339448707538E-62</v>
      </c>
      <c r="GS133" s="86">
        <f t="shared" si="157"/>
        <v>1.5132158849616123E-57</v>
      </c>
      <c r="GT133" s="86">
        <f t="shared" si="157"/>
        <v>7.003074316998699E-68</v>
      </c>
      <c r="GU133" s="86">
        <f t="shared" si="157"/>
        <v>2.2500723001221418E-62</v>
      </c>
      <c r="GV133" s="86">
        <f t="shared" si="157"/>
        <v>2.3398224874122281E-69</v>
      </c>
      <c r="GW133" s="86">
        <f t="shared" si="157"/>
        <v>8.1418047436286133E-74</v>
      </c>
      <c r="GX133" s="86">
        <f t="shared" si="157"/>
        <v>3.8433198297479738E-96</v>
      </c>
      <c r="GY133" s="86">
        <f t="shared" si="157"/>
        <v>6.6428695334027448E-95</v>
      </c>
      <c r="GZ133" s="86">
        <f t="shared" si="157"/>
        <v>1.4940557937439784E-71</v>
      </c>
      <c r="HA133" s="86">
        <f t="shared" si="157"/>
        <v>4.3525090041399581E-95</v>
      </c>
      <c r="HC133" s="86">
        <f t="shared" si="153"/>
        <v>8.86861962209761E-9</v>
      </c>
      <c r="HD133" s="86">
        <f t="shared" si="153"/>
        <v>9.8685974109988073E-14</v>
      </c>
      <c r="HE133" s="86">
        <f t="shared" si="153"/>
        <v>4.6014447874308161E-10</v>
      </c>
      <c r="HF133" s="86">
        <f t="shared" si="153"/>
        <v>2.1213628666142145E-14</v>
      </c>
      <c r="HG133" s="86">
        <f t="shared" si="153"/>
        <v>1.6628604037880345E-17</v>
      </c>
      <c r="HH133" s="86">
        <f t="shared" si="153"/>
        <v>1.2750022267427351E-22</v>
      </c>
      <c r="HI133" s="86">
        <f t="shared" si="153"/>
        <v>1.3522325994919669E-22</v>
      </c>
      <c r="HJ133" s="86">
        <f t="shared" si="153"/>
        <v>5.0497109354727346E-27</v>
      </c>
      <c r="HK133" s="86">
        <f t="shared" si="153"/>
        <v>3.9248504968325226E-28</v>
      </c>
      <c r="HL133" s="86">
        <f t="shared" si="161"/>
        <v>1.142206707719469E-27</v>
      </c>
      <c r="HM133" s="86">
        <f t="shared" si="161"/>
        <v>7.0363170110292857E-27</v>
      </c>
      <c r="HN133" s="86">
        <f t="shared" si="161"/>
        <v>6.3692408062257793E-31</v>
      </c>
      <c r="HO133" s="86">
        <f t="shared" si="161"/>
        <v>1.7193802373842816E-24</v>
      </c>
      <c r="HP133" s="86">
        <f t="shared" si="161"/>
        <v>1.7940452760028403E-20</v>
      </c>
      <c r="HQ133" s="86">
        <f t="shared" si="161"/>
        <v>2.0283070797100066E-27</v>
      </c>
      <c r="HS133" s="86">
        <f t="shared" si="158"/>
        <v>6.0928974675177245E-4</v>
      </c>
      <c r="HT133" s="86">
        <f t="shared" si="158"/>
        <v>1.260186667373197E-3</v>
      </c>
      <c r="HU133" s="86">
        <f t="shared" si="158"/>
        <v>1.9054409456946902E-4</v>
      </c>
      <c r="HV133" s="86">
        <f t="shared" si="158"/>
        <v>9.2005043946444937E-4</v>
      </c>
      <c r="HW133" s="86">
        <f t="shared" si="158"/>
        <v>9.8885128782434987E-4</v>
      </c>
      <c r="HX133" s="86">
        <f t="shared" si="158"/>
        <v>3.7341598568022292E-4</v>
      </c>
      <c r="HY133" s="86">
        <f t="shared" si="158"/>
        <v>6.901848629398996E-4</v>
      </c>
      <c r="HZ133" s="86">
        <f t="shared" si="158"/>
        <v>8.6908668975594413E-4</v>
      </c>
      <c r="IA133" s="86">
        <f t="shared" si="158"/>
        <v>1.7959120852069218E-3</v>
      </c>
      <c r="IB133" s="86">
        <f t="shared" si="158"/>
        <v>1.0345247416734685E-3</v>
      </c>
      <c r="IC133" s="86">
        <f t="shared" si="158"/>
        <v>9.6060711660377117E-4</v>
      </c>
      <c r="ID133" s="86">
        <f t="shared" si="158"/>
        <v>4.2769410745255689E-4</v>
      </c>
      <c r="IE133" s="86">
        <f t="shared" si="158"/>
        <v>1.7969427158567703E-4</v>
      </c>
      <c r="IF133" s="86">
        <f t="shared" si="158"/>
        <v>3.2346554025863643E-4</v>
      </c>
      <c r="IG133" s="86">
        <f t="shared" si="158"/>
        <v>1.1331584851072371E-3</v>
      </c>
      <c r="II133" s="86">
        <f t="shared" si="159"/>
        <v>7.6992862867882663E-44</v>
      </c>
      <c r="IJ133" s="86">
        <f t="shared" si="159"/>
        <v>3.350750598043779E-49</v>
      </c>
      <c r="IK133" s="86">
        <f t="shared" si="159"/>
        <v>4.8576434421419527E-52</v>
      </c>
      <c r="IL133" s="86">
        <f t="shared" si="159"/>
        <v>2.8303545109744769E-50</v>
      </c>
      <c r="IM133" s="86">
        <f t="shared" si="159"/>
        <v>2.374183252978934E-53</v>
      </c>
      <c r="IN133" s="86">
        <f t="shared" si="159"/>
        <v>3.2042595617732829E-57</v>
      </c>
      <c r="IO133" s="86">
        <f t="shared" si="159"/>
        <v>4.1850361185731975E-53</v>
      </c>
      <c r="IP133" s="86">
        <f t="shared" si="159"/>
        <v>6.5584249499287582E-53</v>
      </c>
      <c r="IQ133" s="86">
        <f t="shared" si="159"/>
        <v>2.5858821773149074E-49</v>
      </c>
      <c r="IR133" s="86">
        <f t="shared" si="159"/>
        <v>6.0583433378165641E-52</v>
      </c>
      <c r="IS133" s="86">
        <f t="shared" si="159"/>
        <v>3.4508445836155297E-49</v>
      </c>
      <c r="IT133" s="86">
        <f t="shared" si="159"/>
        <v>1.1046569767843556E-54</v>
      </c>
      <c r="IU133" s="86">
        <f t="shared" si="159"/>
        <v>5.5340671559281756E-56</v>
      </c>
      <c r="IV133" s="86">
        <f t="shared" si="159"/>
        <v>5.5408601554904486E-26</v>
      </c>
      <c r="IW133" s="86">
        <f t="shared" si="159"/>
        <v>9.9137249617246892E-18</v>
      </c>
      <c r="IY133" s="86">
        <f t="shared" si="160"/>
        <v>6.0929861537139455E-4</v>
      </c>
      <c r="IZ133" s="86">
        <f t="shared" si="160"/>
        <v>1.260186667471883E-3</v>
      </c>
      <c r="JA133" s="86">
        <f t="shared" si="160"/>
        <v>1.9054455471394777E-4</v>
      </c>
      <c r="JB133" s="86">
        <f t="shared" si="160"/>
        <v>9.2005043948566298E-4</v>
      </c>
      <c r="JC133" s="86">
        <f t="shared" si="160"/>
        <v>9.8885128782436656E-4</v>
      </c>
      <c r="JD133" s="86">
        <f t="shared" si="160"/>
        <v>3.7341598568022292E-4</v>
      </c>
      <c r="JE133" s="86">
        <f t="shared" si="160"/>
        <v>6.901848629398996E-4</v>
      </c>
      <c r="JF133" s="86">
        <f t="shared" si="160"/>
        <v>8.6908668975594413E-4</v>
      </c>
      <c r="JG133" s="86">
        <f t="shared" si="160"/>
        <v>1.7959120852069218E-3</v>
      </c>
      <c r="JH133" s="86">
        <f t="shared" si="160"/>
        <v>1.0345247416734685E-3</v>
      </c>
      <c r="JI133" s="86">
        <f t="shared" si="160"/>
        <v>9.6060711660377117E-4</v>
      </c>
      <c r="JJ133" s="86">
        <f t="shared" si="160"/>
        <v>4.2769410745255689E-4</v>
      </c>
      <c r="JK133" s="86">
        <f t="shared" si="160"/>
        <v>1.7969427158567703E-4</v>
      </c>
      <c r="JL133" s="86">
        <f t="shared" si="160"/>
        <v>3.2346554025863643E-4</v>
      </c>
      <c r="JM133" s="86">
        <f t="shared" si="160"/>
        <v>1.1331584851072471E-3</v>
      </c>
    </row>
    <row r="134" spans="2:273" x14ac:dyDescent="0.25">
      <c r="B134" s="2">
        <v>107</v>
      </c>
      <c r="C134" s="37">
        <v>61.956000000000003</v>
      </c>
      <c r="D134" s="37">
        <v>63.515999999999998</v>
      </c>
      <c r="E134" s="37">
        <v>67.873000000000005</v>
      </c>
      <c r="F134" s="37">
        <v>65.903000000000006</v>
      </c>
      <c r="G134" s="37">
        <v>67.177000000000007</v>
      </c>
      <c r="H134" s="37">
        <v>66.918999999999997</v>
      </c>
      <c r="I134" s="37">
        <v>71.161000000000001</v>
      </c>
      <c r="J134" s="37">
        <v>67.081000000000003</v>
      </c>
      <c r="K134" s="37">
        <v>67.096999999999994</v>
      </c>
      <c r="L134" s="37">
        <v>69.225999999999999</v>
      </c>
      <c r="M134" s="37">
        <v>69.305999999999997</v>
      </c>
      <c r="N134" s="37">
        <v>69.838999999999999</v>
      </c>
      <c r="O134" s="37">
        <v>72</v>
      </c>
      <c r="P134" s="37">
        <v>68.332999999999998</v>
      </c>
      <c r="Q134" s="37">
        <v>69.697999999999993</v>
      </c>
      <c r="S134" s="4">
        <f t="shared" si="162"/>
        <v>62.09244870624255</v>
      </c>
      <c r="T134" s="4">
        <f t="shared" si="162"/>
        <v>64.158554793111392</v>
      </c>
      <c r="U134" s="4">
        <f t="shared" si="162"/>
        <v>68.328792736272291</v>
      </c>
      <c r="V134" s="4">
        <f t="shared" si="162"/>
        <v>65.996968404172222</v>
      </c>
      <c r="W134" s="4">
        <f t="shared" si="162"/>
        <v>66.701008359719324</v>
      </c>
      <c r="X134" s="4">
        <f t="shared" si="162"/>
        <v>66.693888847867143</v>
      </c>
      <c r="Y134" s="4">
        <f t="shared" si="162"/>
        <v>70.341750860308025</v>
      </c>
      <c r="Z134" s="4">
        <f t="shared" si="162"/>
        <v>66.563605670497338</v>
      </c>
      <c r="AA134" s="4">
        <f t="shared" si="162"/>
        <v>67.896838778187302</v>
      </c>
      <c r="AB134" s="4">
        <f t="shared" si="162"/>
        <v>69.56134868750452</v>
      </c>
      <c r="AC134" s="4">
        <f t="shared" si="162"/>
        <v>68.698620197182848</v>
      </c>
      <c r="AD134" s="4">
        <f t="shared" si="162"/>
        <v>69.075721003023304</v>
      </c>
      <c r="AE134" s="4">
        <f t="shared" si="162"/>
        <v>71.238669876269654</v>
      </c>
      <c r="AF134" s="4">
        <f t="shared" si="162"/>
        <v>68.016469326423618</v>
      </c>
      <c r="AG134" s="4">
        <f t="shared" si="162"/>
        <v>70.008764284215346</v>
      </c>
      <c r="AI134" s="4">
        <f t="shared" si="163"/>
        <v>-0.13644870624254679</v>
      </c>
      <c r="AJ134" s="4">
        <f t="shared" si="163"/>
        <v>-0.64255479311139396</v>
      </c>
      <c r="AK134" s="4">
        <f t="shared" si="163"/>
        <v>-0.45579273627228645</v>
      </c>
      <c r="AL134" s="4">
        <f t="shared" si="163"/>
        <v>-9.3968404172215969E-2</v>
      </c>
      <c r="AM134" s="4">
        <f t="shared" si="163"/>
        <v>0.4759916402806823</v>
      </c>
      <c r="AN134" s="4">
        <f t="shared" si="163"/>
        <v>0.22511115213285393</v>
      </c>
      <c r="AO134" s="4">
        <f t="shared" si="163"/>
        <v>0.81924913969197632</v>
      </c>
      <c r="AP134" s="4">
        <f t="shared" si="163"/>
        <v>0.51739432950266462</v>
      </c>
      <c r="AQ134" s="4">
        <f t="shared" si="163"/>
        <v>-0.79983877818730775</v>
      </c>
      <c r="AR134" s="4">
        <f t="shared" si="163"/>
        <v>-0.33534868750452063</v>
      </c>
      <c r="AS134" s="4">
        <f t="shared" si="163"/>
        <v>0.60737980281714954</v>
      </c>
      <c r="AT134" s="4">
        <f t="shared" si="163"/>
        <v>0.76327899697669466</v>
      </c>
      <c r="AU134" s="4">
        <f t="shared" si="163"/>
        <v>0.76133012373034603</v>
      </c>
      <c r="AV134" s="4">
        <f t="shared" si="163"/>
        <v>0.31653067357638065</v>
      </c>
      <c r="AW134" s="4">
        <f t="shared" si="163"/>
        <v>-0.3107642842153524</v>
      </c>
      <c r="AY134" s="2">
        <f t="shared" si="154"/>
        <v>62.092448701373741</v>
      </c>
      <c r="AZ134" s="2">
        <f t="shared" si="154"/>
        <v>64.126636298189226</v>
      </c>
      <c r="BA134" s="2">
        <f t="shared" si="154"/>
        <v>68.320765169590743</v>
      </c>
      <c r="BB134" s="2">
        <f t="shared" si="154"/>
        <v>65.934931333522528</v>
      </c>
      <c r="BC134" s="2">
        <f t="shared" si="154"/>
        <v>66.612277378535026</v>
      </c>
      <c r="BD134" s="2">
        <f t="shared" si="154"/>
        <v>66.644436992242461</v>
      </c>
      <c r="BE134" s="2">
        <f t="shared" si="154"/>
        <v>70.255192788774139</v>
      </c>
      <c r="BF134" s="2">
        <f t="shared" si="154"/>
        <v>66.428049478414422</v>
      </c>
      <c r="BG134" s="2">
        <f t="shared" si="154"/>
        <v>67.625567801556215</v>
      </c>
      <c r="BH134" s="2">
        <f t="shared" si="154"/>
        <v>69.385386738066686</v>
      </c>
      <c r="BI134" s="2">
        <f t="shared" si="154"/>
        <v>68.518358461690895</v>
      </c>
      <c r="BJ134" s="2">
        <f t="shared" si="154"/>
        <v>68.973012650057925</v>
      </c>
      <c r="BK134" s="2">
        <f t="shared" si="154"/>
        <v>71.194535127115927</v>
      </c>
      <c r="BL134" s="2">
        <f t="shared" si="154"/>
        <v>67.828840321711127</v>
      </c>
      <c r="BM134" s="2">
        <f t="shared" si="154"/>
        <v>69.067938304087605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61.956000000000003</v>
      </c>
      <c r="CF134" s="2">
        <f t="shared" si="155"/>
        <v>63.515999999999998</v>
      </c>
      <c r="CG134" s="2">
        <f t="shared" si="155"/>
        <v>67.873000000000005</v>
      </c>
      <c r="CH134" s="2">
        <f t="shared" si="155"/>
        <v>65.903000000000006</v>
      </c>
      <c r="CI134" s="2">
        <f t="shared" si="155"/>
        <v>67.177000000000007</v>
      </c>
      <c r="CJ134" s="2">
        <f t="shared" si="155"/>
        <v>66.918999999999997</v>
      </c>
      <c r="CK134" s="2">
        <f t="shared" si="155"/>
        <v>71.161000000000001</v>
      </c>
      <c r="CL134" s="2">
        <f t="shared" si="155"/>
        <v>67.081000000000003</v>
      </c>
      <c r="CM134" s="2">
        <f t="shared" si="155"/>
        <v>67.096999999999994</v>
      </c>
      <c r="CN134" s="2">
        <f t="shared" si="155"/>
        <v>69.225999999999999</v>
      </c>
      <c r="CO134" s="2">
        <f t="shared" si="155"/>
        <v>69.305999999999997</v>
      </c>
      <c r="CP134" s="2">
        <f t="shared" si="155"/>
        <v>69.838999999999999</v>
      </c>
      <c r="CQ134" s="2">
        <f t="shared" si="155"/>
        <v>72</v>
      </c>
      <c r="CR134" s="2">
        <f t="shared" si="155"/>
        <v>68.332999999999998</v>
      </c>
      <c r="CS134" s="2">
        <f t="shared" si="155"/>
        <v>69.697999999999993</v>
      </c>
      <c r="CU134" s="2">
        <f t="shared" si="110"/>
        <v>61.956000000000003</v>
      </c>
      <c r="CV134" s="2">
        <f t="shared" si="111"/>
        <v>63.515999999999998</v>
      </c>
      <c r="CW134" s="2">
        <f t="shared" si="112"/>
        <v>67.873000000000005</v>
      </c>
      <c r="CX134" s="2">
        <f t="shared" si="113"/>
        <v>65.903000000000006</v>
      </c>
      <c r="CY134" s="2">
        <f t="shared" si="114"/>
        <v>67.177000000000007</v>
      </c>
      <c r="CZ134" s="2">
        <f t="shared" si="115"/>
        <v>66.918999999999997</v>
      </c>
      <c r="DA134" s="2">
        <f t="shared" si="116"/>
        <v>71.161000000000001</v>
      </c>
      <c r="DB134" s="2">
        <f t="shared" si="117"/>
        <v>67.081000000000003</v>
      </c>
      <c r="DC134" s="2">
        <f t="shared" si="118"/>
        <v>67.096999999999994</v>
      </c>
      <c r="DD134" s="2">
        <f t="shared" si="119"/>
        <v>69.225999999999999</v>
      </c>
      <c r="DE134" s="2">
        <f t="shared" si="120"/>
        <v>69.305999999999997</v>
      </c>
      <c r="DF134" s="2">
        <f t="shared" si="121"/>
        <v>69.838999999999999</v>
      </c>
      <c r="DG134" s="2">
        <f t="shared" si="122"/>
        <v>72</v>
      </c>
      <c r="DH134" s="2">
        <f t="shared" si="123"/>
        <v>68.332999999999998</v>
      </c>
      <c r="DI134" s="2">
        <f t="shared" si="124"/>
        <v>69.697999999999993</v>
      </c>
      <c r="DK134" s="2">
        <f t="shared" si="164"/>
        <v>80.20466271777002</v>
      </c>
      <c r="DL134" s="2">
        <f t="shared" si="164"/>
        <v>85.491904409543935</v>
      </c>
      <c r="DM134" s="2">
        <f t="shared" si="164"/>
        <v>87.871290133897119</v>
      </c>
      <c r="DN134" s="2">
        <f t="shared" si="164"/>
        <v>75.238019329507665</v>
      </c>
      <c r="DO134" s="2">
        <f t="shared" si="164"/>
        <v>82.512067653276944</v>
      </c>
      <c r="DP134" s="2">
        <f t="shared" si="164"/>
        <v>85.377137429643511</v>
      </c>
      <c r="DQ134" s="2">
        <f t="shared" si="164"/>
        <v>88.826779616724735</v>
      </c>
      <c r="DR134" s="2">
        <f t="shared" si="164"/>
        <v>85.349398780487817</v>
      </c>
      <c r="DS134" s="2">
        <f t="shared" si="164"/>
        <v>94.621070580296916</v>
      </c>
      <c r="DT134" s="2">
        <f t="shared" si="164"/>
        <v>90.540801484480454</v>
      </c>
      <c r="DU134" s="2">
        <f t="shared" si="164"/>
        <v>86.404267401345138</v>
      </c>
      <c r="DV134" s="2">
        <f t="shared" si="164"/>
        <v>80.296602839021432</v>
      </c>
      <c r="DW134" s="2">
        <f t="shared" si="164"/>
        <v>88.892249048625786</v>
      </c>
      <c r="DX134" s="2">
        <f t="shared" si="164"/>
        <v>83.739397503373837</v>
      </c>
      <c r="DY134" s="2">
        <f t="shared" si="164"/>
        <v>74.017099821746868</v>
      </c>
      <c r="EA134" s="2">
        <f t="shared" si="152"/>
        <v>62.053134645950529</v>
      </c>
      <c r="EB134" s="2">
        <f t="shared" si="152"/>
        <v>64.060414481465671</v>
      </c>
      <c r="EC134" s="2">
        <f t="shared" si="152"/>
        <v>68.259939603737479</v>
      </c>
      <c r="ED134" s="2">
        <f t="shared" si="152"/>
        <v>65.909323495570604</v>
      </c>
      <c r="EE134" s="2">
        <f t="shared" si="151"/>
        <v>66.567021625189767</v>
      </c>
      <c r="EF134" s="2">
        <f t="shared" si="151"/>
        <v>66.581208445603124</v>
      </c>
      <c r="EG134" s="2">
        <f t="shared" si="151"/>
        <v>70.19491485059163</v>
      </c>
      <c r="EH134" s="2">
        <f t="shared" si="151"/>
        <v>66.366553880076822</v>
      </c>
      <c r="EI134" s="2">
        <f t="shared" si="151"/>
        <v>67.533557151901164</v>
      </c>
      <c r="EJ134" s="2">
        <f t="shared" si="151"/>
        <v>69.307711964549469</v>
      </c>
      <c r="EK134" s="2">
        <f t="shared" si="151"/>
        <v>68.460283961428374</v>
      </c>
      <c r="EL134" s="2">
        <f t="shared" si="151"/>
        <v>68.938212572821399</v>
      </c>
      <c r="EM134" s="2">
        <f t="shared" si="135"/>
        <v>71.143304071743032</v>
      </c>
      <c r="EN134" s="2">
        <f t="shared" si="135"/>
        <v>67.771087332315844</v>
      </c>
      <c r="EO134" s="2">
        <f t="shared" si="135"/>
        <v>69.047983277844452</v>
      </c>
      <c r="EQ134" s="2">
        <f t="shared" si="165"/>
        <v>61.974239375308528</v>
      </c>
      <c r="ER134" s="2">
        <f t="shared" si="165"/>
        <v>63.97335467011024</v>
      </c>
      <c r="ES134" s="2">
        <f t="shared" si="165"/>
        <v>68.121875433236639</v>
      </c>
      <c r="ET134" s="2">
        <f t="shared" si="165"/>
        <v>65.837421530999848</v>
      </c>
      <c r="EU134" s="2">
        <f t="shared" si="165"/>
        <v>66.548556732178355</v>
      </c>
      <c r="EV134" s="2">
        <f t="shared" si="165"/>
        <v>66.562937845048381</v>
      </c>
      <c r="EW134" s="2">
        <f t="shared" si="165"/>
        <v>70.097226573709577</v>
      </c>
      <c r="EX134" s="2">
        <f t="shared" si="165"/>
        <v>66.36340153724305</v>
      </c>
      <c r="EY134" s="2">
        <f t="shared" si="165"/>
        <v>67.532970332480815</v>
      </c>
      <c r="EZ134" s="2">
        <f t="shared" si="165"/>
        <v>69.314933809406526</v>
      </c>
      <c r="FA134" s="2">
        <f t="shared" si="165"/>
        <v>68.46268549659473</v>
      </c>
      <c r="FB134" s="2">
        <f t="shared" si="165"/>
        <v>68.953548543771973</v>
      </c>
      <c r="FC134" s="2">
        <f t="shared" si="165"/>
        <v>71.064704761814383</v>
      </c>
      <c r="FD134" s="2">
        <f t="shared" si="165"/>
        <v>67.769044586836046</v>
      </c>
      <c r="FE134" s="2">
        <f t="shared" si="165"/>
        <v>68.979232525049326</v>
      </c>
      <c r="FG134" s="2">
        <f t="shared" si="166"/>
        <v>0.99777064081730937</v>
      </c>
      <c r="FH134" s="2">
        <f t="shared" si="166"/>
        <v>0.99682828583683247</v>
      </c>
      <c r="FI134" s="2">
        <f t="shared" si="166"/>
        <v>0.99678453726140503</v>
      </c>
      <c r="FJ134" s="2">
        <f t="shared" si="166"/>
        <v>0.9970912331791365</v>
      </c>
      <c r="FK134" s="2">
        <f t="shared" si="166"/>
        <v>0.99713858326414972</v>
      </c>
      <c r="FL134" s="2">
        <f t="shared" si="166"/>
        <v>0.99661665649319897</v>
      </c>
      <c r="FM134" s="2">
        <f t="shared" si="166"/>
        <v>0.99665769636737578</v>
      </c>
      <c r="FN134" s="2">
        <f t="shared" si="166"/>
        <v>0.99675665845210892</v>
      </c>
      <c r="FO134" s="2">
        <f t="shared" si="166"/>
        <v>0.99660261516707971</v>
      </c>
      <c r="FP134" s="2">
        <f t="shared" si="166"/>
        <v>0.99635060322283553</v>
      </c>
      <c r="FQ134" s="2">
        <f t="shared" si="166"/>
        <v>0.9967666333192966</v>
      </c>
      <c r="FR134" s="2">
        <f t="shared" si="166"/>
        <v>0.99696395787845615</v>
      </c>
      <c r="FS134" s="2">
        <f t="shared" si="166"/>
        <v>0.99704113260978389</v>
      </c>
      <c r="FT134" s="2">
        <f t="shared" si="166"/>
        <v>0.99638193726845548</v>
      </c>
      <c r="FU134" s="2">
        <f t="shared" si="166"/>
        <v>0.99586227199386013</v>
      </c>
      <c r="FW134" s="2">
        <f t="shared" si="156"/>
        <v>1.4604428810381756E-2</v>
      </c>
      <c r="FX134" s="2">
        <f t="shared" si="156"/>
        <v>2.0132635159900592E-2</v>
      </c>
      <c r="FY134" s="2">
        <f t="shared" si="156"/>
        <v>1.618088908866739E-2</v>
      </c>
      <c r="FZ134" s="2">
        <f t="shared" si="156"/>
        <v>2.1239516623385812E-2</v>
      </c>
      <c r="GA134" s="2">
        <f t="shared" si="156"/>
        <v>2.002005715311251E-2</v>
      </c>
      <c r="GB134" s="2">
        <f t="shared" si="156"/>
        <v>1.9952143446650573E-2</v>
      </c>
      <c r="GC134" s="2">
        <f t="shared" si="156"/>
        <v>2.042631082872785E-2</v>
      </c>
      <c r="GD134" s="2">
        <f t="shared" si="156"/>
        <v>2.2919850055724496E-2</v>
      </c>
      <c r="GE134" s="2">
        <f t="shared" si="156"/>
        <v>2.7363832118267369E-2</v>
      </c>
      <c r="GF134" s="2">
        <f t="shared" si="156"/>
        <v>2.5866666709022115E-2</v>
      </c>
      <c r="GG134" s="2">
        <f t="shared" si="156"/>
        <v>2.2911215110992186E-2</v>
      </c>
      <c r="GH134" s="2">
        <f t="shared" si="156"/>
        <v>2.0574240549800428E-2</v>
      </c>
      <c r="GI134" s="2">
        <f t="shared" si="156"/>
        <v>1.6357893359604608E-2</v>
      </c>
      <c r="GJ134" s="2">
        <f t="shared" si="156"/>
        <v>1.0455791278745583E-2</v>
      </c>
      <c r="GK134" s="2">
        <f t="shared" si="156"/>
        <v>8.8119245490346585E-3</v>
      </c>
      <c r="GM134" s="86">
        <f t="shared" si="157"/>
        <v>6.9004250510618265E-37</v>
      </c>
      <c r="GN134" s="86">
        <f t="shared" si="157"/>
        <v>2.4874533923969953E-50</v>
      </c>
      <c r="GO134" s="86">
        <f t="shared" si="157"/>
        <v>1.2173327998550698E-39</v>
      </c>
      <c r="GP134" s="86">
        <f t="shared" si="157"/>
        <v>3.606111009855788E-56</v>
      </c>
      <c r="GQ134" s="86">
        <f t="shared" si="157"/>
        <v>2.4372841313192428E-56</v>
      </c>
      <c r="GR134" s="86">
        <f t="shared" si="157"/>
        <v>7.9880194284816345E-65</v>
      </c>
      <c r="GS134" s="86">
        <f t="shared" si="157"/>
        <v>3.1558365349494447E-60</v>
      </c>
      <c r="GT134" s="86">
        <f t="shared" si="157"/>
        <v>5.0601593198643232E-71</v>
      </c>
      <c r="GU134" s="86">
        <f t="shared" si="157"/>
        <v>2.9768175443411242E-65</v>
      </c>
      <c r="GV134" s="86">
        <f t="shared" si="157"/>
        <v>1.2958174613089452E-72</v>
      </c>
      <c r="GW134" s="86">
        <f t="shared" si="157"/>
        <v>2.8787829084176092E-77</v>
      </c>
      <c r="GX134" s="86">
        <f t="shared" si="157"/>
        <v>1.1706186960050214E-100</v>
      </c>
      <c r="GY134" s="86">
        <f t="shared" si="157"/>
        <v>1.9302545181671401E-99</v>
      </c>
      <c r="GZ134" s="86">
        <f t="shared" si="157"/>
        <v>6.7213993834707127E-75</v>
      </c>
      <c r="HA134" s="86">
        <f t="shared" si="157"/>
        <v>1.9039798594622912E-99</v>
      </c>
      <c r="HC134" s="86">
        <f t="shared" si="153"/>
        <v>1.2628740711840614E-9</v>
      </c>
      <c r="HD134" s="86">
        <f t="shared" si="153"/>
        <v>4.7260616881154466E-15</v>
      </c>
      <c r="HE134" s="86">
        <f t="shared" si="153"/>
        <v>4.3431864758121102E-11</v>
      </c>
      <c r="HF134" s="86">
        <f t="shared" si="153"/>
        <v>8.7388293168300405E-16</v>
      </c>
      <c r="HG134" s="86">
        <f t="shared" si="153"/>
        <v>3.6177835713219273E-19</v>
      </c>
      <c r="HH134" s="86">
        <f t="shared" si="153"/>
        <v>8.4424772481194334E-25</v>
      </c>
      <c r="HI134" s="86">
        <f t="shared" si="153"/>
        <v>9.660029880799739E-25</v>
      </c>
      <c r="HJ134" s="86">
        <f t="shared" si="153"/>
        <v>1.7224024893584518E-29</v>
      </c>
      <c r="HK134" s="86">
        <f t="shared" si="153"/>
        <v>1.1449436387102945E-30</v>
      </c>
      <c r="HL134" s="86">
        <f t="shared" si="161"/>
        <v>3.3003242396546713E-30</v>
      </c>
      <c r="HM134" s="86">
        <f t="shared" si="161"/>
        <v>2.1508475133200111E-29</v>
      </c>
      <c r="HN134" s="86">
        <f t="shared" si="161"/>
        <v>7.1730888053461493E-34</v>
      </c>
      <c r="HO134" s="86">
        <f t="shared" si="161"/>
        <v>6.064272858111475E-27</v>
      </c>
      <c r="HP134" s="86">
        <f t="shared" si="161"/>
        <v>1.6991163179301654E-22</v>
      </c>
      <c r="HQ134" s="86">
        <f t="shared" si="161"/>
        <v>4.8156103055416553E-30</v>
      </c>
      <c r="HS134" s="86">
        <f t="shared" si="158"/>
        <v>1.1349800744613358E-3</v>
      </c>
      <c r="HT134" s="86">
        <f t="shared" si="158"/>
        <v>2.4744321182453171E-3</v>
      </c>
      <c r="HU134" s="86">
        <f t="shared" si="158"/>
        <v>4.0353567233764926E-4</v>
      </c>
      <c r="HV134" s="86">
        <f t="shared" si="158"/>
        <v>1.8681899353039739E-3</v>
      </c>
      <c r="HW134" s="86">
        <f t="shared" si="158"/>
        <v>2.0216708801719637E-3</v>
      </c>
      <c r="HX134" s="86">
        <f t="shared" si="158"/>
        <v>8.2546298886125612E-4</v>
      </c>
      <c r="HY134" s="86">
        <f t="shared" si="158"/>
        <v>1.4414173878412903E-3</v>
      </c>
      <c r="HZ134" s="86">
        <f t="shared" si="158"/>
        <v>1.8292612675367252E-3</v>
      </c>
      <c r="IA134" s="86">
        <f t="shared" si="158"/>
        <v>3.656943198341514E-3</v>
      </c>
      <c r="IB134" s="86">
        <f t="shared" si="158"/>
        <v>2.1928251520693153E-3</v>
      </c>
      <c r="IC134" s="86">
        <f t="shared" si="158"/>
        <v>1.9576644883663738E-3</v>
      </c>
      <c r="ID134" s="86">
        <f t="shared" si="158"/>
        <v>9.2764056009101E-4</v>
      </c>
      <c r="IE134" s="86">
        <f t="shared" si="158"/>
        <v>3.9332593848035531E-4</v>
      </c>
      <c r="IF134" s="86">
        <f t="shared" si="158"/>
        <v>6.2396544265636619E-4</v>
      </c>
      <c r="IG134" s="86">
        <f t="shared" si="158"/>
        <v>1.8827640038257105E-3</v>
      </c>
      <c r="II134" s="86">
        <f t="shared" si="159"/>
        <v>4.6630440261757533E-42</v>
      </c>
      <c r="IJ134" s="86">
        <f t="shared" si="159"/>
        <v>4.9694451892108802E-47</v>
      </c>
      <c r="IK134" s="86">
        <f t="shared" si="159"/>
        <v>7.3521960564447666E-50</v>
      </c>
      <c r="IL134" s="86">
        <f t="shared" si="159"/>
        <v>5.0407049140188842E-48</v>
      </c>
      <c r="IM134" s="86">
        <f t="shared" si="159"/>
        <v>5.401038751167506E-51</v>
      </c>
      <c r="IN134" s="86">
        <f t="shared" si="159"/>
        <v>1.0882080788365932E-54</v>
      </c>
      <c r="IO134" s="86">
        <f t="shared" si="159"/>
        <v>9.537873746307857E-51</v>
      </c>
      <c r="IP134" s="86">
        <f t="shared" si="159"/>
        <v>1.7245841188912749E-50</v>
      </c>
      <c r="IQ134" s="86">
        <f t="shared" si="159"/>
        <v>5.9331111140054937E-47</v>
      </c>
      <c r="IR134" s="86">
        <f t="shared" si="159"/>
        <v>1.7173324861083915E-49</v>
      </c>
      <c r="IS134" s="86">
        <f t="shared" si="159"/>
        <v>6.0561827448706822E-47</v>
      </c>
      <c r="IT134" s="86">
        <f t="shared" si="159"/>
        <v>3.0038914149821465E-52</v>
      </c>
      <c r="IU134" s="86">
        <f t="shared" si="159"/>
        <v>1.2575933275795E-53</v>
      </c>
      <c r="IV134" s="86">
        <f t="shared" si="159"/>
        <v>5.0141243154070291E-25</v>
      </c>
      <c r="IW134" s="86">
        <f t="shared" si="159"/>
        <v>4.0683183906526745E-17</v>
      </c>
      <c r="IY134" s="86">
        <f t="shared" si="160"/>
        <v>1.134981337335407E-3</v>
      </c>
      <c r="IZ134" s="86">
        <f t="shared" si="160"/>
        <v>2.4744321182500434E-3</v>
      </c>
      <c r="JA134" s="86">
        <f t="shared" si="160"/>
        <v>4.0353571576951403E-4</v>
      </c>
      <c r="JB134" s="86">
        <f t="shared" si="160"/>
        <v>1.8681899353048478E-3</v>
      </c>
      <c r="JC134" s="86">
        <f t="shared" si="160"/>
        <v>2.0216708801719641E-3</v>
      </c>
      <c r="JD134" s="86">
        <f t="shared" si="160"/>
        <v>8.2546298886125612E-4</v>
      </c>
      <c r="JE134" s="86">
        <f t="shared" si="160"/>
        <v>1.4414173878412903E-3</v>
      </c>
      <c r="JF134" s="86">
        <f t="shared" si="160"/>
        <v>1.8292612675367252E-3</v>
      </c>
      <c r="JG134" s="86">
        <f t="shared" si="160"/>
        <v>3.656943198341514E-3</v>
      </c>
      <c r="JH134" s="86">
        <f t="shared" si="160"/>
        <v>2.1928251520693153E-3</v>
      </c>
      <c r="JI134" s="86">
        <f t="shared" si="160"/>
        <v>1.9576644883663738E-3</v>
      </c>
      <c r="JJ134" s="86">
        <f t="shared" si="160"/>
        <v>9.2764056009101E-4</v>
      </c>
      <c r="JK134" s="86">
        <f t="shared" si="160"/>
        <v>3.9332593848035531E-4</v>
      </c>
      <c r="JL134" s="86">
        <f t="shared" si="160"/>
        <v>6.2396544265636619E-4</v>
      </c>
      <c r="JM134" s="86">
        <f t="shared" si="160"/>
        <v>1.8827640038257512E-3</v>
      </c>
    </row>
    <row r="135" spans="2:273" x14ac:dyDescent="0.25">
      <c r="B135" s="2">
        <v>108</v>
      </c>
      <c r="C135" s="37">
        <v>62.691000000000003</v>
      </c>
      <c r="D135" s="37">
        <v>64.161000000000001</v>
      </c>
      <c r="E135" s="37">
        <v>68.174999999999997</v>
      </c>
      <c r="F135" s="37">
        <v>66.209999999999994</v>
      </c>
      <c r="G135" s="37">
        <v>67.677000000000007</v>
      </c>
      <c r="H135" s="37">
        <v>67.483999999999995</v>
      </c>
      <c r="I135" s="37">
        <v>70.194000000000003</v>
      </c>
      <c r="J135" s="37">
        <v>66.209999999999994</v>
      </c>
      <c r="K135" s="37">
        <v>67.903000000000006</v>
      </c>
      <c r="L135" s="37">
        <v>69.081000000000003</v>
      </c>
      <c r="M135" s="37">
        <v>68.790000000000006</v>
      </c>
      <c r="N135" s="37">
        <v>69.983999999999995</v>
      </c>
      <c r="O135" s="37">
        <v>71.725999999999999</v>
      </c>
      <c r="P135" s="37">
        <v>68.492000000000004</v>
      </c>
      <c r="Q135" s="37">
        <v>70.888999999999996</v>
      </c>
      <c r="S135" s="4">
        <f t="shared" si="162"/>
        <v>61.98321243848406</v>
      </c>
      <c r="T135" s="4">
        <f t="shared" si="162"/>
        <v>64.033189594145782</v>
      </c>
      <c r="U135" s="4">
        <f t="shared" si="162"/>
        <v>68.164830433076858</v>
      </c>
      <c r="V135" s="4">
        <f t="shared" si="162"/>
        <v>65.894181997575359</v>
      </c>
      <c r="W135" s="4">
        <f t="shared" si="162"/>
        <v>66.627852700211704</v>
      </c>
      <c r="X135" s="4">
        <f t="shared" si="162"/>
        <v>66.574269878418605</v>
      </c>
      <c r="Y135" s="4">
        <f t="shared" si="162"/>
        <v>70.171343881725164</v>
      </c>
      <c r="Z135" s="4">
        <f t="shared" si="162"/>
        <v>66.572445051014967</v>
      </c>
      <c r="AA135" s="4">
        <f t="shared" si="162"/>
        <v>67.973793661936256</v>
      </c>
      <c r="AB135" s="4">
        <f t="shared" si="162"/>
        <v>69.538043463268394</v>
      </c>
      <c r="AC135" s="4">
        <f t="shared" si="162"/>
        <v>68.729677331268761</v>
      </c>
      <c r="AD135" s="4">
        <f t="shared" si="162"/>
        <v>69.048888599477138</v>
      </c>
      <c r="AE135" s="4">
        <f t="shared" si="162"/>
        <v>71.117535932483179</v>
      </c>
      <c r="AF135" s="4">
        <f t="shared" si="162"/>
        <v>68.064962008242105</v>
      </c>
      <c r="AG135" s="4">
        <f t="shared" si="162"/>
        <v>70.480642031818817</v>
      </c>
      <c r="AI135" s="4">
        <f t="shared" si="163"/>
        <v>0.7077875615159428</v>
      </c>
      <c r="AJ135" s="4">
        <f t="shared" si="163"/>
        <v>0.12781040585421977</v>
      </c>
      <c r="AK135" s="4">
        <f t="shared" si="163"/>
        <v>1.0169566923138973E-2</v>
      </c>
      <c r="AL135" s="4">
        <f t="shared" si="163"/>
        <v>0.31581800242463487</v>
      </c>
      <c r="AM135" s="4">
        <f t="shared" si="163"/>
        <v>1.0491472997883022</v>
      </c>
      <c r="AN135" s="4">
        <f t="shared" si="163"/>
        <v>0.90973012158138999</v>
      </c>
      <c r="AO135" s="4">
        <f t="shared" si="163"/>
        <v>2.2656118274838377E-2</v>
      </c>
      <c r="AP135" s="4">
        <f t="shared" si="163"/>
        <v>-0.36244505101497282</v>
      </c>
      <c r="AQ135" s="4">
        <f t="shared" si="163"/>
        <v>-7.0793661936249919E-2</v>
      </c>
      <c r="AR135" s="4">
        <f t="shared" si="163"/>
        <v>-0.45704346326839129</v>
      </c>
      <c r="AS135" s="4">
        <f t="shared" si="163"/>
        <v>6.0322668731245699E-2</v>
      </c>
      <c r="AT135" s="4">
        <f t="shared" si="163"/>
        <v>0.93511140052285668</v>
      </c>
      <c r="AU135" s="4">
        <f t="shared" si="163"/>
        <v>0.60846406751682025</v>
      </c>
      <c r="AV135" s="4">
        <f t="shared" si="163"/>
        <v>0.42703799175789925</v>
      </c>
      <c r="AW135" s="4">
        <f t="shared" si="163"/>
        <v>0.40835796818117842</v>
      </c>
      <c r="AY135" s="2">
        <f t="shared" si="154"/>
        <v>61.983212438022044</v>
      </c>
      <c r="AZ135" s="2">
        <f t="shared" si="154"/>
        <v>63.976130987366943</v>
      </c>
      <c r="BA135" s="2">
        <f t="shared" si="154"/>
        <v>68.149209247692028</v>
      </c>
      <c r="BB135" s="2">
        <f t="shared" si="154"/>
        <v>65.779756722439856</v>
      </c>
      <c r="BC135" s="2">
        <f t="shared" si="154"/>
        <v>66.463471139836301</v>
      </c>
      <c r="BD135" s="2">
        <f t="shared" si="154"/>
        <v>66.475381506523817</v>
      </c>
      <c r="BE135" s="2">
        <f t="shared" si="154"/>
        <v>70.007387231638646</v>
      </c>
      <c r="BF135" s="2">
        <f t="shared" si="154"/>
        <v>66.314946589828963</v>
      </c>
      <c r="BG135" s="2">
        <f t="shared" si="154"/>
        <v>67.477670323551493</v>
      </c>
      <c r="BH135" s="2">
        <f t="shared" si="154"/>
        <v>69.202856753170977</v>
      </c>
      <c r="BI135" s="2">
        <f t="shared" si="154"/>
        <v>68.396431896298679</v>
      </c>
      <c r="BJ135" s="2">
        <f t="shared" si="154"/>
        <v>68.847004962021771</v>
      </c>
      <c r="BK135" s="2">
        <f t="shared" si="154"/>
        <v>71.029211927879473</v>
      </c>
      <c r="BL135" s="2">
        <f t="shared" si="154"/>
        <v>67.728976332110093</v>
      </c>
      <c r="BM135" s="2">
        <f t="shared" si="154"/>
        <v>69.010614092745172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62.691000000000003</v>
      </c>
      <c r="CF135" s="2">
        <f t="shared" si="155"/>
        <v>64.161000000000001</v>
      </c>
      <c r="CG135" s="2">
        <f t="shared" si="155"/>
        <v>68.174999999999997</v>
      </c>
      <c r="CH135" s="2">
        <f t="shared" si="155"/>
        <v>66.209999999999994</v>
      </c>
      <c r="CI135" s="2">
        <f t="shared" si="155"/>
        <v>67.677000000000007</v>
      </c>
      <c r="CJ135" s="2">
        <f t="shared" si="155"/>
        <v>67.483999999999995</v>
      </c>
      <c r="CK135" s="2">
        <f t="shared" si="155"/>
        <v>70.194000000000003</v>
      </c>
      <c r="CL135" s="2">
        <f t="shared" si="155"/>
        <v>66.209999999999994</v>
      </c>
      <c r="CM135" s="2">
        <f t="shared" si="155"/>
        <v>67.903000000000006</v>
      </c>
      <c r="CN135" s="2">
        <f t="shared" si="155"/>
        <v>69.081000000000003</v>
      </c>
      <c r="CO135" s="2">
        <f t="shared" si="155"/>
        <v>68.790000000000006</v>
      </c>
      <c r="CP135" s="2">
        <f t="shared" si="155"/>
        <v>69.983999999999995</v>
      </c>
      <c r="CQ135" s="2">
        <f t="shared" si="155"/>
        <v>71.725999999999999</v>
      </c>
      <c r="CR135" s="2">
        <f t="shared" si="155"/>
        <v>68.492000000000004</v>
      </c>
      <c r="CS135" s="2">
        <f t="shared" si="155"/>
        <v>70.888999999999996</v>
      </c>
      <c r="CU135" s="2">
        <f t="shared" si="110"/>
        <v>62.691000000000003</v>
      </c>
      <c r="CV135" s="2">
        <f t="shared" si="111"/>
        <v>64.161000000000001</v>
      </c>
      <c r="CW135" s="2">
        <f t="shared" si="112"/>
        <v>68.174999999999997</v>
      </c>
      <c r="CX135" s="2">
        <f t="shared" si="113"/>
        <v>66.209999999999994</v>
      </c>
      <c r="CY135" s="2">
        <f t="shared" si="114"/>
        <v>67.677000000000007</v>
      </c>
      <c r="CZ135" s="2">
        <f t="shared" si="115"/>
        <v>67.483999999999995</v>
      </c>
      <c r="DA135" s="2">
        <f t="shared" si="116"/>
        <v>70.194000000000003</v>
      </c>
      <c r="DB135" s="2">
        <f t="shared" si="117"/>
        <v>66.209999999999994</v>
      </c>
      <c r="DC135" s="2">
        <f t="shared" si="118"/>
        <v>67.903000000000006</v>
      </c>
      <c r="DD135" s="2">
        <f t="shared" si="119"/>
        <v>69.081000000000003</v>
      </c>
      <c r="DE135" s="2">
        <f t="shared" si="120"/>
        <v>68.790000000000006</v>
      </c>
      <c r="DF135" s="2">
        <f t="shared" si="121"/>
        <v>69.983999999999995</v>
      </c>
      <c r="DG135" s="2">
        <f t="shared" si="122"/>
        <v>71.725999999999999</v>
      </c>
      <c r="DH135" s="2">
        <f t="shared" si="123"/>
        <v>68.492000000000004</v>
      </c>
      <c r="DI135" s="2">
        <f t="shared" si="124"/>
        <v>70.888999999999996</v>
      </c>
      <c r="DK135" s="2">
        <f t="shared" si="164"/>
        <v>80.25648362369337</v>
      </c>
      <c r="DL135" s="2">
        <f t="shared" si="164"/>
        <v>85.589876472364836</v>
      </c>
      <c r="DM135" s="2">
        <f t="shared" si="164"/>
        <v>87.95835327695562</v>
      </c>
      <c r="DN135" s="2">
        <f t="shared" si="164"/>
        <v>75.186272123225578</v>
      </c>
      <c r="DO135" s="2">
        <f t="shared" si="164"/>
        <v>82.531324524312893</v>
      </c>
      <c r="DP135" s="2">
        <f t="shared" si="164"/>
        <v>85.429631519699797</v>
      </c>
      <c r="DQ135" s="2">
        <f t="shared" si="164"/>
        <v>88.809170731707312</v>
      </c>
      <c r="DR135" s="2">
        <f t="shared" si="164"/>
        <v>85.394824390243926</v>
      </c>
      <c r="DS135" s="2">
        <f t="shared" si="164"/>
        <v>94.762754993252386</v>
      </c>
      <c r="DT135" s="2">
        <f t="shared" si="164"/>
        <v>90.636256140350895</v>
      </c>
      <c r="DU135" s="2">
        <f t="shared" si="164"/>
        <v>86.469292844988274</v>
      </c>
      <c r="DV135" s="2">
        <f t="shared" si="164"/>
        <v>80.281108426457251</v>
      </c>
      <c r="DW135" s="2">
        <f t="shared" si="164"/>
        <v>88.932635799859057</v>
      </c>
      <c r="DX135" s="2">
        <f t="shared" si="164"/>
        <v>83.806696491228081</v>
      </c>
      <c r="DY135" s="2">
        <f t="shared" si="164"/>
        <v>73.99787522281639</v>
      </c>
      <c r="EA135" s="2">
        <f t="shared" si="152"/>
        <v>61.947016492543973</v>
      </c>
      <c r="EB135" s="2">
        <f t="shared" si="152"/>
        <v>63.914860061311664</v>
      </c>
      <c r="EC135" s="2">
        <f t="shared" si="152"/>
        <v>68.092957277946653</v>
      </c>
      <c r="ED135" s="2">
        <f t="shared" si="152"/>
        <v>65.755981534079496</v>
      </c>
      <c r="EE135" s="2">
        <f t="shared" si="151"/>
        <v>66.421716337712041</v>
      </c>
      <c r="EF135" s="2">
        <f t="shared" si="151"/>
        <v>66.416963257164866</v>
      </c>
      <c r="EG135" s="2">
        <f t="shared" si="151"/>
        <v>69.951111772177285</v>
      </c>
      <c r="EH135" s="2">
        <f t="shared" si="151"/>
        <v>66.258239063944814</v>
      </c>
      <c r="EI135" s="2">
        <f t="shared" si="151"/>
        <v>67.39241828705795</v>
      </c>
      <c r="EJ135" s="2">
        <f t="shared" si="151"/>
        <v>69.130248971301938</v>
      </c>
      <c r="EK135" s="2">
        <f t="shared" si="151"/>
        <v>68.342980393893953</v>
      </c>
      <c r="EL135" s="2">
        <f t="shared" si="151"/>
        <v>68.815074180717588</v>
      </c>
      <c r="EM135" s="2">
        <f t="shared" si="135"/>
        <v>70.981669142161053</v>
      </c>
      <c r="EN135" s="2">
        <f t="shared" si="135"/>
        <v>67.675679797574105</v>
      </c>
      <c r="EO135" s="2">
        <f t="shared" si="135"/>
        <v>68.992659650511115</v>
      </c>
      <c r="EQ135" s="2">
        <f t="shared" si="165"/>
        <v>61.88209446022271</v>
      </c>
      <c r="ER135" s="2">
        <f t="shared" si="165"/>
        <v>63.849294851027899</v>
      </c>
      <c r="ES135" s="2">
        <f t="shared" si="165"/>
        <v>67.978895817822405</v>
      </c>
      <c r="ET135" s="2">
        <f t="shared" si="165"/>
        <v>65.702277214416199</v>
      </c>
      <c r="EU135" s="2">
        <f t="shared" si="165"/>
        <v>66.40820091140867</v>
      </c>
      <c r="EV135" s="2">
        <f t="shared" si="165"/>
        <v>66.404800087540366</v>
      </c>
      <c r="EW135" s="2">
        <f t="shared" si="165"/>
        <v>69.896313233508707</v>
      </c>
      <c r="EX135" s="2">
        <f t="shared" si="165"/>
        <v>66.261671184793187</v>
      </c>
      <c r="EY135" s="2">
        <f t="shared" si="165"/>
        <v>67.406487161125312</v>
      </c>
      <c r="EZ135" s="2">
        <f t="shared" si="165"/>
        <v>69.165827480916008</v>
      </c>
      <c r="FA135" s="2">
        <f t="shared" si="165"/>
        <v>68.342351428015007</v>
      </c>
      <c r="FB135" s="2">
        <f t="shared" si="165"/>
        <v>68.822800640212506</v>
      </c>
      <c r="FC135" s="2">
        <f t="shared" si="165"/>
        <v>70.930805525441173</v>
      </c>
      <c r="FD135" s="2">
        <f t="shared" si="165"/>
        <v>67.680208553121076</v>
      </c>
      <c r="FE135" s="2">
        <f t="shared" si="165"/>
        <v>68.895249797669379</v>
      </c>
      <c r="FG135" s="2">
        <f t="shared" si="166"/>
        <v>0.99796640135098968</v>
      </c>
      <c r="FH135" s="2">
        <f t="shared" si="166"/>
        <v>0.99710655481139188</v>
      </c>
      <c r="FI135" s="2">
        <f t="shared" si="166"/>
        <v>0.99706663320351097</v>
      </c>
      <c r="FJ135" s="2">
        <f t="shared" si="166"/>
        <v>0.9973464939920158</v>
      </c>
      <c r="FK135" s="2">
        <f t="shared" si="166"/>
        <v>0.99738969971614222</v>
      </c>
      <c r="FL135" s="2">
        <f t="shared" si="166"/>
        <v>0.99691343518573339</v>
      </c>
      <c r="FM135" s="2">
        <f t="shared" si="166"/>
        <v>0.99695088615543614</v>
      </c>
      <c r="FN135" s="2">
        <f t="shared" si="166"/>
        <v>0.99704119297149341</v>
      </c>
      <c r="FO135" s="2">
        <f t="shared" si="166"/>
        <v>0.99690062170033655</v>
      </c>
      <c r="FP135" s="2">
        <f t="shared" si="166"/>
        <v>0.99667064150059959</v>
      </c>
      <c r="FQ135" s="2">
        <f t="shared" si="166"/>
        <v>0.99705029534501244</v>
      </c>
      <c r="FR135" s="2">
        <f t="shared" si="166"/>
        <v>0.99723035679725491</v>
      </c>
      <c r="FS135" s="2">
        <f t="shared" si="166"/>
        <v>0.99730077813019413</v>
      </c>
      <c r="FT135" s="2">
        <f t="shared" si="166"/>
        <v>0.99669923677238847</v>
      </c>
      <c r="FU135" s="2">
        <f t="shared" si="166"/>
        <v>0.99622497281426259</v>
      </c>
      <c r="FW135" s="2">
        <f t="shared" si="156"/>
        <v>1.5990906427476772E-2</v>
      </c>
      <c r="FX135" s="2">
        <f t="shared" si="156"/>
        <v>2.2032201010646808E-2</v>
      </c>
      <c r="FY135" s="2">
        <f t="shared" si="156"/>
        <v>1.7714338173623785E-2</v>
      </c>
      <c r="FZ135" s="2">
        <f t="shared" si="156"/>
        <v>2.3241042486124498E-2</v>
      </c>
      <c r="GA135" s="2">
        <f t="shared" si="156"/>
        <v>2.190923848169225E-2</v>
      </c>
      <c r="GB135" s="2">
        <f t="shared" si="156"/>
        <v>2.1835058928566301E-2</v>
      </c>
      <c r="GC135" s="2">
        <f t="shared" si="156"/>
        <v>2.2352953628181831E-2</v>
      </c>
      <c r="GD135" s="2">
        <f t="shared" si="156"/>
        <v>2.5075666880657283E-2</v>
      </c>
      <c r="GE135" s="2">
        <f t="shared" si="156"/>
        <v>2.9924843300408847E-2</v>
      </c>
      <c r="GF135" s="2">
        <f t="shared" si="156"/>
        <v>2.8291632323019351E-2</v>
      </c>
      <c r="GG135" s="2">
        <f t="shared" si="156"/>
        <v>2.5066240578374407E-2</v>
      </c>
      <c r="GH135" s="2">
        <f t="shared" si="156"/>
        <v>2.2514515625699883E-2</v>
      </c>
      <c r="GI135" s="2">
        <f t="shared" si="156"/>
        <v>1.7907811652659235E-2</v>
      </c>
      <c r="GJ135" s="2">
        <f t="shared" si="156"/>
        <v>1.1452993885621992E-2</v>
      </c>
      <c r="GK135" s="2">
        <f t="shared" si="156"/>
        <v>9.6538758086777126E-3</v>
      </c>
      <c r="GM135" s="86">
        <f t="shared" si="157"/>
        <v>1.4266486252971788E-38</v>
      </c>
      <c r="GN135" s="86">
        <f t="shared" si="157"/>
        <v>1.2119294252754714E-52</v>
      </c>
      <c r="GO135" s="86">
        <f t="shared" si="157"/>
        <v>1.8865758539934337E-41</v>
      </c>
      <c r="GP135" s="86">
        <f t="shared" si="157"/>
        <v>9.7025816437559621E-59</v>
      </c>
      <c r="GQ135" s="86">
        <f t="shared" si="157"/>
        <v>6.3932665859368834E-59</v>
      </c>
      <c r="GR135" s="86">
        <f t="shared" si="157"/>
        <v>8.6513278636569344E-68</v>
      </c>
      <c r="GS135" s="86">
        <f t="shared" si="157"/>
        <v>5.6992849237699251E-63</v>
      </c>
      <c r="GT135" s="86">
        <f t="shared" si="157"/>
        <v>3.0938910530680762E-74</v>
      </c>
      <c r="GU135" s="86">
        <f t="shared" si="157"/>
        <v>3.3799655075108523E-68</v>
      </c>
      <c r="GV135" s="86">
        <f t="shared" si="157"/>
        <v>6.0207541332917819E-76</v>
      </c>
      <c r="GW135" s="86">
        <f t="shared" si="157"/>
        <v>8.4585422682005517E-81</v>
      </c>
      <c r="GX135" s="86">
        <f t="shared" si="157"/>
        <v>2.7980622699914963E-105</v>
      </c>
      <c r="GY135" s="86">
        <f t="shared" si="157"/>
        <v>4.3781491318241326E-104</v>
      </c>
      <c r="GZ135" s="86">
        <f t="shared" si="157"/>
        <v>2.5264957847327064E-78</v>
      </c>
      <c r="HA135" s="86">
        <f t="shared" si="157"/>
        <v>6.6276976068727822E-104</v>
      </c>
      <c r="HC135" s="86">
        <f t="shared" si="153"/>
        <v>1.6239454136341725E-10</v>
      </c>
      <c r="HD135" s="86">
        <f t="shared" si="153"/>
        <v>1.9453425102767689E-16</v>
      </c>
      <c r="HE135" s="86">
        <f t="shared" si="153"/>
        <v>3.6073722691401014E-12</v>
      </c>
      <c r="HF135" s="86">
        <f t="shared" si="153"/>
        <v>3.072459616768864E-17</v>
      </c>
      <c r="HG135" s="86">
        <f t="shared" si="153"/>
        <v>6.5384448104576491E-21</v>
      </c>
      <c r="HH135" s="86">
        <f t="shared" si="153"/>
        <v>4.383281722077995E-27</v>
      </c>
      <c r="HI135" s="86">
        <f t="shared" si="153"/>
        <v>5.4481009370297937E-27</v>
      </c>
      <c r="HJ135" s="86">
        <f t="shared" si="153"/>
        <v>4.5315825994978854E-32</v>
      </c>
      <c r="HK135" s="86">
        <f t="shared" si="153"/>
        <v>2.5675213404734949E-33</v>
      </c>
      <c r="HL135" s="86">
        <f t="shared" si="161"/>
        <v>7.2922232447131238E-33</v>
      </c>
      <c r="HM135" s="86">
        <f t="shared" si="161"/>
        <v>5.0137931900825926E-32</v>
      </c>
      <c r="HN135" s="86">
        <f t="shared" si="161"/>
        <v>5.8550472495156754E-37</v>
      </c>
      <c r="HO135" s="86">
        <f t="shared" si="161"/>
        <v>1.6111900422267866E-29</v>
      </c>
      <c r="HP135" s="86">
        <f t="shared" si="161"/>
        <v>1.2751921625222286E-24</v>
      </c>
      <c r="HQ135" s="86">
        <f t="shared" si="161"/>
        <v>8.566418437988568E-33</v>
      </c>
      <c r="HS135" s="86">
        <f t="shared" si="158"/>
        <v>2.0559683711923E-3</v>
      </c>
      <c r="HT135" s="86">
        <f t="shared" si="158"/>
        <v>4.6838955514038536E-3</v>
      </c>
      <c r="HU135" s="86">
        <f t="shared" si="158"/>
        <v>8.2494272213254295E-4</v>
      </c>
      <c r="HV135" s="86">
        <f t="shared" si="158"/>
        <v>3.6497170525379148E-3</v>
      </c>
      <c r="HW135" s="86">
        <f t="shared" si="158"/>
        <v>3.9719528777864919E-3</v>
      </c>
      <c r="HX135" s="86">
        <f t="shared" si="158"/>
        <v>1.7478697759333132E-3</v>
      </c>
      <c r="HY135" s="86">
        <f t="shared" si="158"/>
        <v>2.891868536782533E-3</v>
      </c>
      <c r="HZ135" s="86">
        <f t="shared" si="158"/>
        <v>3.6904450131306585E-3</v>
      </c>
      <c r="IA135" s="86">
        <f t="shared" si="158"/>
        <v>7.1322894284046867E-3</v>
      </c>
      <c r="IB135" s="86">
        <f t="shared" si="158"/>
        <v>4.4464649424804008E-3</v>
      </c>
      <c r="IC135" s="86">
        <f t="shared" si="158"/>
        <v>3.8359708411810621E-3</v>
      </c>
      <c r="ID135" s="86">
        <f t="shared" si="158"/>
        <v>1.9298406338844186E-3</v>
      </c>
      <c r="IE135" s="86">
        <f t="shared" si="158"/>
        <v>8.2857488570746375E-4</v>
      </c>
      <c r="IF135" s="86">
        <f t="shared" si="158"/>
        <v>1.1695238203316505E-3</v>
      </c>
      <c r="IG135" s="86">
        <f t="shared" si="158"/>
        <v>3.065776057632101E-3</v>
      </c>
      <c r="II135" s="86">
        <f t="shared" si="159"/>
        <v>2.5866535968989487E-40</v>
      </c>
      <c r="IJ135" s="86">
        <f t="shared" si="159"/>
        <v>6.5626381005361925E-45</v>
      </c>
      <c r="IK135" s="86">
        <f t="shared" si="159"/>
        <v>9.9653765576396534E-48</v>
      </c>
      <c r="IL135" s="86">
        <f t="shared" si="159"/>
        <v>7.946108746015128E-46</v>
      </c>
      <c r="IM135" s="86">
        <f t="shared" si="159"/>
        <v>1.0833569960222036E-48</v>
      </c>
      <c r="IN135" s="86">
        <f t="shared" si="159"/>
        <v>3.2285536850867106E-52</v>
      </c>
      <c r="IO135" s="86">
        <f t="shared" si="159"/>
        <v>1.9152826371217036E-48</v>
      </c>
      <c r="IP135" s="86">
        <f t="shared" si="159"/>
        <v>3.9664628210147632E-48</v>
      </c>
      <c r="IQ135" s="86">
        <f t="shared" si="159"/>
        <v>1.1868649835524842E-44</v>
      </c>
      <c r="IR135" s="86">
        <f t="shared" si="159"/>
        <v>4.2308436040092412E-47</v>
      </c>
      <c r="IS135" s="86">
        <f t="shared" si="159"/>
        <v>9.38792096200914E-45</v>
      </c>
      <c r="IT135" s="86">
        <f t="shared" si="159"/>
        <v>7.1657261696542066E-50</v>
      </c>
      <c r="IU135" s="86">
        <f t="shared" si="159"/>
        <v>2.5355414887726906E-51</v>
      </c>
      <c r="IV135" s="86">
        <f t="shared" si="159"/>
        <v>4.3449330777301453E-24</v>
      </c>
      <c r="IW135" s="86">
        <f t="shared" si="159"/>
        <v>1.6257762824506816E-16</v>
      </c>
      <c r="IY135" s="86">
        <f t="shared" si="160"/>
        <v>2.0559685335868414E-3</v>
      </c>
      <c r="IZ135" s="86">
        <f t="shared" si="160"/>
        <v>4.6838955514040478E-3</v>
      </c>
      <c r="JA135" s="86">
        <f t="shared" si="160"/>
        <v>8.2494272573991527E-4</v>
      </c>
      <c r="JB135" s="86">
        <f t="shared" si="160"/>
        <v>3.6497170525379456E-3</v>
      </c>
      <c r="JC135" s="86">
        <f t="shared" si="160"/>
        <v>3.9719528777864919E-3</v>
      </c>
      <c r="JD135" s="86">
        <f t="shared" si="160"/>
        <v>1.7478697759333132E-3</v>
      </c>
      <c r="JE135" s="86">
        <f t="shared" si="160"/>
        <v>2.891868536782533E-3</v>
      </c>
      <c r="JF135" s="86">
        <f t="shared" si="160"/>
        <v>3.6904450131306585E-3</v>
      </c>
      <c r="JG135" s="86">
        <f t="shared" si="160"/>
        <v>7.1322894284046867E-3</v>
      </c>
      <c r="JH135" s="86">
        <f t="shared" si="160"/>
        <v>4.4464649424804008E-3</v>
      </c>
      <c r="JI135" s="86">
        <f t="shared" si="160"/>
        <v>3.8359708411810621E-3</v>
      </c>
      <c r="JJ135" s="86">
        <f t="shared" si="160"/>
        <v>1.9298406338844186E-3</v>
      </c>
      <c r="JK135" s="86">
        <f t="shared" si="160"/>
        <v>8.2857488570746375E-4</v>
      </c>
      <c r="JL135" s="86">
        <f t="shared" si="160"/>
        <v>1.1695238203316505E-3</v>
      </c>
      <c r="JM135" s="86">
        <f t="shared" si="160"/>
        <v>3.0657760576322636E-3</v>
      </c>
    </row>
    <row r="136" spans="2:273" x14ac:dyDescent="0.25">
      <c r="B136" s="2">
        <v>109</v>
      </c>
      <c r="C136" s="37">
        <v>63.293999999999997</v>
      </c>
      <c r="D136" s="37">
        <v>63.725999999999999</v>
      </c>
      <c r="E136" s="37">
        <v>68.825000000000003</v>
      </c>
      <c r="F136" s="37">
        <v>66.870999999999995</v>
      </c>
      <c r="G136" s="37">
        <v>67.161000000000001</v>
      </c>
      <c r="H136" s="37">
        <v>66.305999999999997</v>
      </c>
      <c r="I136" s="37">
        <v>69.418999999999997</v>
      </c>
      <c r="J136" s="37">
        <v>66.968000000000004</v>
      </c>
      <c r="K136" s="37">
        <v>68.081000000000003</v>
      </c>
      <c r="L136" s="37">
        <v>69.387</v>
      </c>
      <c r="M136" s="37">
        <v>68.935000000000002</v>
      </c>
      <c r="N136" s="37">
        <v>71.161000000000001</v>
      </c>
      <c r="O136" s="37">
        <v>72.096999999999994</v>
      </c>
      <c r="P136" s="37">
        <v>69.412999999999997</v>
      </c>
      <c r="Q136" s="37">
        <v>71.126999999999995</v>
      </c>
      <c r="S136" s="4">
        <f t="shared" si="162"/>
        <v>61.874263358773227</v>
      </c>
      <c r="T136" s="4">
        <f t="shared" si="162"/>
        <v>63.92415899964368</v>
      </c>
      <c r="U136" s="4">
        <f t="shared" si="162"/>
        <v>68.007348482278573</v>
      </c>
      <c r="V136" s="4">
        <f t="shared" si="162"/>
        <v>65.827303537552552</v>
      </c>
      <c r="W136" s="4">
        <f t="shared" si="162"/>
        <v>66.606756904080385</v>
      </c>
      <c r="X136" s="4">
        <f t="shared" si="162"/>
        <v>66.49560636747384</v>
      </c>
      <c r="Y136" s="4">
        <f t="shared" si="162"/>
        <v>70.057611549826603</v>
      </c>
      <c r="Z136" s="4">
        <f t="shared" si="162"/>
        <v>66.669675227519775</v>
      </c>
      <c r="AA136" s="4">
        <f t="shared" si="162"/>
        <v>68.196499550118844</v>
      </c>
      <c r="AB136" s="4">
        <f t="shared" si="162"/>
        <v>69.629724086896587</v>
      </c>
      <c r="AC136" s="4">
        <f t="shared" si="162"/>
        <v>68.865494317083389</v>
      </c>
      <c r="AD136" s="4">
        <f t="shared" si="162"/>
        <v>69.10075907360519</v>
      </c>
      <c r="AE136" s="4">
        <f t="shared" si="162"/>
        <v>71.034006329307047</v>
      </c>
      <c r="AF136" s="4">
        <f t="shared" si="162"/>
        <v>68.213023406983197</v>
      </c>
      <c r="AG136" s="4">
        <f t="shared" si="162"/>
        <v>71.20112074646741</v>
      </c>
      <c r="AI136" s="4">
        <f t="shared" si="163"/>
        <v>1.4197366412267698</v>
      </c>
      <c r="AJ136" s="4">
        <f t="shared" si="163"/>
        <v>-0.198158999643681</v>
      </c>
      <c r="AK136" s="4">
        <f t="shared" si="163"/>
        <v>0.81765151772142985</v>
      </c>
      <c r="AL136" s="4">
        <f t="shared" si="163"/>
        <v>1.0436964624474427</v>
      </c>
      <c r="AM136" s="4">
        <f t="shared" si="163"/>
        <v>0.55424309591961674</v>
      </c>
      <c r="AN136" s="4">
        <f t="shared" si="163"/>
        <v>-0.18960636747384285</v>
      </c>
      <c r="AO136" s="4">
        <f t="shared" si="163"/>
        <v>-0.63861154982660651</v>
      </c>
      <c r="AP136" s="4">
        <f t="shared" si="163"/>
        <v>0.29832477248022826</v>
      </c>
      <c r="AQ136" s="4">
        <f t="shared" si="163"/>
        <v>-0.11549955011884094</v>
      </c>
      <c r="AR136" s="4">
        <f t="shared" si="163"/>
        <v>-0.24272408689658675</v>
      </c>
      <c r="AS136" s="4">
        <f t="shared" si="163"/>
        <v>6.9505682916613409E-2</v>
      </c>
      <c r="AT136" s="4">
        <f t="shared" si="163"/>
        <v>2.0602409263948118</v>
      </c>
      <c r="AU136" s="4">
        <f t="shared" si="163"/>
        <v>1.062993670692947</v>
      </c>
      <c r="AV136" s="4">
        <f t="shared" si="163"/>
        <v>1.1999765930167996</v>
      </c>
      <c r="AW136" s="4">
        <f t="shared" si="163"/>
        <v>-7.4120746467414733E-2</v>
      </c>
      <c r="AY136" s="2">
        <f t="shared" si="154"/>
        <v>61.874263358734218</v>
      </c>
      <c r="AZ136" s="2">
        <f t="shared" si="154"/>
        <v>63.826097799396429</v>
      </c>
      <c r="BA136" s="2">
        <f t="shared" si="154"/>
        <v>67.97806737032559</v>
      </c>
      <c r="BB136" s="2">
        <f t="shared" si="154"/>
        <v>65.62480956948346</v>
      </c>
      <c r="BC136" s="2">
        <f t="shared" si="154"/>
        <v>66.314957255046963</v>
      </c>
      <c r="BD136" s="2">
        <f t="shared" si="154"/>
        <v>66.306718502539042</v>
      </c>
      <c r="BE136" s="2">
        <f t="shared" si="154"/>
        <v>69.760101650636869</v>
      </c>
      <c r="BF136" s="2">
        <f t="shared" si="154"/>
        <v>66.202266795005713</v>
      </c>
      <c r="BG136" s="2">
        <f t="shared" si="154"/>
        <v>67.330406804178054</v>
      </c>
      <c r="BH136" s="2">
        <f t="shared" si="154"/>
        <v>69.020913068320894</v>
      </c>
      <c r="BI136" s="2">
        <f t="shared" si="154"/>
        <v>68.274842499526173</v>
      </c>
      <c r="BJ136" s="2">
        <f t="shared" si="154"/>
        <v>68.72118026582055</v>
      </c>
      <c r="BK136" s="2">
        <f t="shared" si="154"/>
        <v>70.864279050077101</v>
      </c>
      <c r="BL136" s="2">
        <f t="shared" si="154"/>
        <v>67.629475269005866</v>
      </c>
      <c r="BM136" s="2">
        <f t="shared" si="154"/>
        <v>68.953365128026462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63.293999999999997</v>
      </c>
      <c r="CF136" s="2">
        <f t="shared" si="155"/>
        <v>63.725999999999999</v>
      </c>
      <c r="CG136" s="2">
        <f t="shared" si="155"/>
        <v>68.825000000000003</v>
      </c>
      <c r="CH136" s="2">
        <f t="shared" si="155"/>
        <v>66.870999999999995</v>
      </c>
      <c r="CI136" s="2">
        <f t="shared" si="155"/>
        <v>67.161000000000001</v>
      </c>
      <c r="CJ136" s="2">
        <f t="shared" si="155"/>
        <v>66.305999999999997</v>
      </c>
      <c r="CK136" s="2">
        <f t="shared" si="155"/>
        <v>69.418999999999997</v>
      </c>
      <c r="CL136" s="2">
        <f t="shared" si="155"/>
        <v>66.968000000000004</v>
      </c>
      <c r="CM136" s="2" t="str">
        <f t="shared" si="155"/>
        <v/>
      </c>
      <c r="CN136" s="2">
        <f t="shared" si="155"/>
        <v>69.387</v>
      </c>
      <c r="CO136" s="2">
        <f t="shared" si="155"/>
        <v>68.935000000000002</v>
      </c>
      <c r="CP136" s="2">
        <f t="shared" si="155"/>
        <v>71.161000000000001</v>
      </c>
      <c r="CQ136" s="2">
        <f t="shared" si="155"/>
        <v>72.096999999999994</v>
      </c>
      <c r="CR136" s="2">
        <f t="shared" si="155"/>
        <v>69.412999999999997</v>
      </c>
      <c r="CS136" s="2">
        <f t="shared" si="155"/>
        <v>71.126999999999995</v>
      </c>
      <c r="CU136" s="2">
        <f t="shared" si="110"/>
        <v>63.293999999999997</v>
      </c>
      <c r="CV136" s="2">
        <f t="shared" si="111"/>
        <v>63.725999999999999</v>
      </c>
      <c r="CW136" s="2">
        <f t="shared" si="112"/>
        <v>68.825000000000003</v>
      </c>
      <c r="CX136" s="2">
        <f t="shared" si="113"/>
        <v>66.870999999999995</v>
      </c>
      <c r="CY136" s="2">
        <f t="shared" si="114"/>
        <v>67.161000000000001</v>
      </c>
      <c r="CZ136" s="2">
        <f t="shared" si="115"/>
        <v>66.305999999999997</v>
      </c>
      <c r="DA136" s="2">
        <f t="shared" si="116"/>
        <v>69.418999999999997</v>
      </c>
      <c r="DB136" s="2">
        <f t="shared" si="117"/>
        <v>66.968000000000004</v>
      </c>
      <c r="DC136" s="2" t="str">
        <f t="shared" si="118"/>
        <v/>
      </c>
      <c r="DD136" s="2">
        <f t="shared" si="119"/>
        <v>69.387</v>
      </c>
      <c r="DE136" s="2">
        <f t="shared" si="120"/>
        <v>68.935000000000002</v>
      </c>
      <c r="DF136" s="2">
        <f t="shared" si="121"/>
        <v>71.161000000000001</v>
      </c>
      <c r="DG136" s="2">
        <f t="shared" si="122"/>
        <v>72.096999999999994</v>
      </c>
      <c r="DH136" s="2">
        <f t="shared" si="123"/>
        <v>69.412999999999997</v>
      </c>
      <c r="DI136" s="2">
        <f t="shared" si="124"/>
        <v>71.126999999999995</v>
      </c>
      <c r="DK136" s="2">
        <f t="shared" si="164"/>
        <v>80.30830452961672</v>
      </c>
      <c r="DL136" s="2">
        <f t="shared" si="164"/>
        <v>85.687848535185736</v>
      </c>
      <c r="DM136" s="2">
        <f t="shared" si="164"/>
        <v>88.045416420014107</v>
      </c>
      <c r="DN136" s="2">
        <f t="shared" si="164"/>
        <v>75.134524916943491</v>
      </c>
      <c r="DO136" s="2">
        <f t="shared" si="164"/>
        <v>82.550581395348829</v>
      </c>
      <c r="DP136" s="2">
        <f t="shared" si="164"/>
        <v>85.482125609756082</v>
      </c>
      <c r="DQ136" s="2">
        <f t="shared" si="164"/>
        <v>88.791561846689888</v>
      </c>
      <c r="DR136" s="2">
        <f t="shared" si="164"/>
        <v>85.44025000000002</v>
      </c>
      <c r="DS136" s="2">
        <f t="shared" si="164"/>
        <v>94.904439406207857</v>
      </c>
      <c r="DT136" s="2">
        <f t="shared" si="164"/>
        <v>90.731710796221336</v>
      </c>
      <c r="DU136" s="2">
        <f t="shared" si="164"/>
        <v>86.534318288631425</v>
      </c>
      <c r="DV136" s="2">
        <f t="shared" si="164"/>
        <v>80.265614013893071</v>
      </c>
      <c r="DW136" s="2">
        <f t="shared" si="164"/>
        <v>88.973022551092313</v>
      </c>
      <c r="DX136" s="2">
        <f t="shared" si="164"/>
        <v>83.873995479082339</v>
      </c>
      <c r="DY136" s="2">
        <f t="shared" si="164"/>
        <v>73.978650623885898</v>
      </c>
      <c r="EA136" s="2">
        <f t="shared" si="152"/>
        <v>61.840898339137418</v>
      </c>
      <c r="EB136" s="2">
        <f t="shared" si="152"/>
        <v>63.769305641157665</v>
      </c>
      <c r="EC136" s="2">
        <f t="shared" si="152"/>
        <v>67.925974952155812</v>
      </c>
      <c r="ED136" s="2">
        <f t="shared" si="152"/>
        <v>65.602639572588373</v>
      </c>
      <c r="EE136" s="2">
        <f t="shared" si="151"/>
        <v>66.276411050234316</v>
      </c>
      <c r="EF136" s="2">
        <f t="shared" si="151"/>
        <v>66.252718068726608</v>
      </c>
      <c r="EG136" s="2">
        <f t="shared" si="151"/>
        <v>69.707308693762968</v>
      </c>
      <c r="EH136" s="2">
        <f t="shared" si="151"/>
        <v>66.149924247812805</v>
      </c>
      <c r="EI136" s="2">
        <f t="shared" si="151"/>
        <v>67.251279422214736</v>
      </c>
      <c r="EJ136" s="2">
        <f t="shared" si="151"/>
        <v>68.952785978054422</v>
      </c>
      <c r="EK136" s="2">
        <f t="shared" si="151"/>
        <v>68.225676826359546</v>
      </c>
      <c r="EL136" s="2">
        <f t="shared" si="151"/>
        <v>68.691935788613762</v>
      </c>
      <c r="EM136" s="2">
        <f t="shared" si="135"/>
        <v>70.82003421257906</v>
      </c>
      <c r="EN136" s="2">
        <f t="shared" si="135"/>
        <v>67.580272262832352</v>
      </c>
      <c r="EO136" s="2">
        <f t="shared" si="135"/>
        <v>68.937336023177778</v>
      </c>
      <c r="EQ136" s="2">
        <f t="shared" si="165"/>
        <v>61.789949545136899</v>
      </c>
      <c r="ER136" s="2">
        <f t="shared" si="165"/>
        <v>63.725235031945566</v>
      </c>
      <c r="ES136" s="2">
        <f t="shared" si="165"/>
        <v>67.835916202408157</v>
      </c>
      <c r="ET136" s="2">
        <f t="shared" si="165"/>
        <v>65.567132897832565</v>
      </c>
      <c r="EU136" s="2">
        <f t="shared" si="165"/>
        <v>66.267845090639</v>
      </c>
      <c r="EV136" s="2">
        <f t="shared" si="165"/>
        <v>66.246662330032336</v>
      </c>
      <c r="EW136" s="2">
        <f t="shared" si="165"/>
        <v>69.695399893307837</v>
      </c>
      <c r="EX136" s="2">
        <f t="shared" si="165"/>
        <v>66.159940832343324</v>
      </c>
      <c r="EY136" s="2">
        <f t="shared" si="165"/>
        <v>67.28000398976981</v>
      </c>
      <c r="EZ136" s="2">
        <f t="shared" si="165"/>
        <v>69.01672115242549</v>
      </c>
      <c r="FA136" s="2">
        <f t="shared" si="165"/>
        <v>68.222017359435284</v>
      </c>
      <c r="FB136" s="2">
        <f t="shared" si="165"/>
        <v>68.692052736653011</v>
      </c>
      <c r="FC136" s="2">
        <f t="shared" si="165"/>
        <v>70.796906289067962</v>
      </c>
      <c r="FD136" s="2">
        <f t="shared" si="165"/>
        <v>67.591372519406093</v>
      </c>
      <c r="FE136" s="2">
        <f t="shared" si="165"/>
        <v>68.811267070289418</v>
      </c>
      <c r="FG136" s="2">
        <f t="shared" si="166"/>
        <v>0.99814500406617679</v>
      </c>
      <c r="FH136" s="2">
        <f t="shared" si="166"/>
        <v>0.99736047462335464</v>
      </c>
      <c r="FI136" s="2">
        <f t="shared" si="166"/>
        <v>0.99732404701033417</v>
      </c>
      <c r="FJ136" s="2">
        <f t="shared" si="166"/>
        <v>0.9975794085993076</v>
      </c>
      <c r="FK136" s="2">
        <f t="shared" si="166"/>
        <v>0.99761883094468973</v>
      </c>
      <c r="FL136" s="2">
        <f t="shared" si="166"/>
        <v>0.99718425472095218</v>
      </c>
      <c r="FM136" s="2">
        <f t="shared" si="166"/>
        <v>0.99721842885847689</v>
      </c>
      <c r="FN136" s="2">
        <f t="shared" si="166"/>
        <v>0.99730083320940299</v>
      </c>
      <c r="FO136" s="2">
        <f t="shared" si="166"/>
        <v>0.99717256232011997</v>
      </c>
      <c r="FP136" s="2">
        <f t="shared" si="166"/>
        <v>0.99696269919088831</v>
      </c>
      <c r="FQ136" s="2">
        <f t="shared" si="166"/>
        <v>0.99730913899020568</v>
      </c>
      <c r="FR136" s="2">
        <f t="shared" si="166"/>
        <v>0.99747343965877888</v>
      </c>
      <c r="FS136" s="2">
        <f t="shared" si="166"/>
        <v>0.99753769559403271</v>
      </c>
      <c r="FT136" s="2">
        <f t="shared" si="166"/>
        <v>0.99698879360942572</v>
      </c>
      <c r="FU136" s="2">
        <f t="shared" si="166"/>
        <v>0.99655599032041442</v>
      </c>
      <c r="FW136" s="2">
        <f t="shared" si="156"/>
        <v>1.7506671400213374E-2</v>
      </c>
      <c r="FX136" s="2">
        <f t="shared" si="156"/>
        <v>2.4106586410012287E-2</v>
      </c>
      <c r="FY136" s="2">
        <f t="shared" si="156"/>
        <v>1.9390246715888643E-2</v>
      </c>
      <c r="FZ136" s="2">
        <f t="shared" si="156"/>
        <v>2.5426284157987398E-2</v>
      </c>
      <c r="GA136" s="2">
        <f t="shared" si="156"/>
        <v>2.39723304447991E-2</v>
      </c>
      <c r="GB136" s="2">
        <f t="shared" si="156"/>
        <v>2.3891336367898617E-2</v>
      </c>
      <c r="GC136" s="2">
        <f t="shared" si="156"/>
        <v>2.4456783442555925E-2</v>
      </c>
      <c r="GD136" s="2">
        <f t="shared" si="156"/>
        <v>2.7428565291710748E-2</v>
      </c>
      <c r="GE136" s="2">
        <f t="shared" si="156"/>
        <v>3.2717479732973079E-2</v>
      </c>
      <c r="GF136" s="2">
        <f t="shared" si="156"/>
        <v>3.0936715417156157E-2</v>
      </c>
      <c r="GG136" s="2">
        <f t="shared" si="156"/>
        <v>2.7418279376119362E-2</v>
      </c>
      <c r="GH136" s="2">
        <f t="shared" si="156"/>
        <v>2.4633168301029729E-2</v>
      </c>
      <c r="GI136" s="2">
        <f t="shared" si="156"/>
        <v>1.9601658969599409E-2</v>
      </c>
      <c r="GJ136" s="2">
        <f t="shared" si="156"/>
        <v>1.2544097297829189E-2</v>
      </c>
      <c r="GK136" s="2">
        <f t="shared" si="156"/>
        <v>1.0575414512777515E-2</v>
      </c>
      <c r="GM136" s="86">
        <f t="shared" si="157"/>
        <v>2.6965496629684304E-40</v>
      </c>
      <c r="GN136" s="86">
        <f t="shared" si="157"/>
        <v>5.2222457248237331E-55</v>
      </c>
      <c r="GO136" s="86">
        <f t="shared" si="157"/>
        <v>2.6557972354522882E-43</v>
      </c>
      <c r="GP136" s="86">
        <f t="shared" si="157"/>
        <v>2.279389512527649E-61</v>
      </c>
      <c r="GQ136" s="86">
        <f t="shared" si="157"/>
        <v>1.4631892455287613E-61</v>
      </c>
      <c r="GR136" s="86">
        <f t="shared" si="157"/>
        <v>8.0160309329066571E-71</v>
      </c>
      <c r="GS136" s="86">
        <f t="shared" si="157"/>
        <v>8.9126824011709176E-66</v>
      </c>
      <c r="GT136" s="86">
        <f t="shared" si="157"/>
        <v>1.6006684835399034E-77</v>
      </c>
      <c r="GU136" s="86">
        <f t="shared" si="157"/>
        <v>3.2935696876382517E-71</v>
      </c>
      <c r="GV136" s="86">
        <f t="shared" si="157"/>
        <v>2.3468961565220822E-79</v>
      </c>
      <c r="GW136" s="86">
        <f t="shared" si="157"/>
        <v>2.0652394893372982E-84</v>
      </c>
      <c r="GX136" s="86">
        <f t="shared" si="157"/>
        <v>5.2483421890876165E-110</v>
      </c>
      <c r="GY136" s="86">
        <f t="shared" si="157"/>
        <v>7.7512721465342117E-109</v>
      </c>
      <c r="GZ136" s="86">
        <f t="shared" si="157"/>
        <v>7.9347515981443667E-82</v>
      </c>
      <c r="HA136" s="86">
        <f t="shared" si="157"/>
        <v>1.8358247593777851E-108</v>
      </c>
      <c r="HC136" s="86">
        <f t="shared" si="153"/>
        <v>1.8857761827081428E-11</v>
      </c>
      <c r="HD136" s="86">
        <f t="shared" si="153"/>
        <v>6.8819750965082655E-18</v>
      </c>
      <c r="HE136" s="86">
        <f t="shared" si="153"/>
        <v>2.6365046843059303E-13</v>
      </c>
      <c r="HF136" s="86">
        <f t="shared" si="153"/>
        <v>9.2188305256514409E-19</v>
      </c>
      <c r="HG136" s="86">
        <f t="shared" si="153"/>
        <v>9.8153751198386011E-23</v>
      </c>
      <c r="HH136" s="86">
        <f t="shared" si="153"/>
        <v>1.7842120615394289E-29</v>
      </c>
      <c r="HI136" s="86">
        <f t="shared" si="153"/>
        <v>2.4255129021220008E-29</v>
      </c>
      <c r="HJ136" s="86">
        <f t="shared" si="153"/>
        <v>9.1951728333576375E-35</v>
      </c>
      <c r="HK136" s="86">
        <f t="shared" si="153"/>
        <v>4.4254734116426904E-36</v>
      </c>
      <c r="HL136" s="86">
        <f t="shared" si="161"/>
        <v>1.2319679258540767E-35</v>
      </c>
      <c r="HM136" s="86">
        <f t="shared" si="161"/>
        <v>8.9118517061966147E-35</v>
      </c>
      <c r="HN136" s="86">
        <f t="shared" si="161"/>
        <v>3.4634396791612473E-40</v>
      </c>
      <c r="HO136" s="86">
        <f t="shared" si="161"/>
        <v>3.2242881798296386E-32</v>
      </c>
      <c r="HP136" s="86">
        <f t="shared" si="161"/>
        <v>7.5829917940155134E-27</v>
      </c>
      <c r="HQ136" s="86">
        <f t="shared" si="161"/>
        <v>1.1415767494474936E-35</v>
      </c>
      <c r="HS136" s="86">
        <f t="shared" si="158"/>
        <v>3.6221984030894187E-3</v>
      </c>
      <c r="HT136" s="86">
        <f t="shared" si="158"/>
        <v>8.5495186147450577E-3</v>
      </c>
      <c r="HU136" s="86">
        <f t="shared" si="158"/>
        <v>1.6281621718030651E-3</v>
      </c>
      <c r="HV136" s="86">
        <f t="shared" si="158"/>
        <v>6.8618452093145987E-3</v>
      </c>
      <c r="HW136" s="86">
        <f t="shared" si="158"/>
        <v>7.5012551061850374E-3</v>
      </c>
      <c r="HX136" s="86">
        <f t="shared" si="158"/>
        <v>3.5460437008238096E-3</v>
      </c>
      <c r="HY136" s="86">
        <f t="shared" si="158"/>
        <v>5.5750376311456346E-3</v>
      </c>
      <c r="HZ136" s="86">
        <f t="shared" si="158"/>
        <v>7.1384509075954157E-3</v>
      </c>
      <c r="IA136" s="86">
        <f t="shared" si="158"/>
        <v>1.3328234491476848E-2</v>
      </c>
      <c r="IB136" s="86">
        <f t="shared" si="158"/>
        <v>8.6281915002250874E-3</v>
      </c>
      <c r="IC136" s="86">
        <f t="shared" si="158"/>
        <v>7.2289585397048994E-3</v>
      </c>
      <c r="ID136" s="86">
        <f t="shared" si="158"/>
        <v>3.851872476027713E-3</v>
      </c>
      <c r="IE136" s="86">
        <f t="shared" si="158"/>
        <v>1.6801888263738992E-3</v>
      </c>
      <c r="IF136" s="86">
        <f t="shared" si="158"/>
        <v>2.1302650383687679E-3</v>
      </c>
      <c r="IG136" s="86">
        <f t="shared" si="158"/>
        <v>4.8929063977074007E-3</v>
      </c>
      <c r="II136" s="86">
        <f t="shared" si="159"/>
        <v>1.314212321113803E-38</v>
      </c>
      <c r="IJ136" s="86">
        <f t="shared" si="159"/>
        <v>7.7172946986393045E-43</v>
      </c>
      <c r="IK136" s="86">
        <f t="shared" si="159"/>
        <v>1.2096650615733212E-45</v>
      </c>
      <c r="IL136" s="86">
        <f t="shared" si="159"/>
        <v>1.1087723009896796E-43</v>
      </c>
      <c r="IM136" s="86">
        <f t="shared" si="159"/>
        <v>1.9160571861178417E-46</v>
      </c>
      <c r="IN136" s="86">
        <f t="shared" si="159"/>
        <v>8.3681071511446458E-50</v>
      </c>
      <c r="IO136" s="86">
        <f t="shared" si="159"/>
        <v>3.3888678217065022E-46</v>
      </c>
      <c r="IP136" s="86">
        <f t="shared" si="159"/>
        <v>7.9793811549296439E-46</v>
      </c>
      <c r="IQ136" s="86">
        <f t="shared" si="159"/>
        <v>2.0700454204767665E-42</v>
      </c>
      <c r="IR136" s="86">
        <f t="shared" si="159"/>
        <v>9.0591119132389326E-45</v>
      </c>
      <c r="IS136" s="86">
        <f t="shared" si="159"/>
        <v>1.2854326958722647E-42</v>
      </c>
      <c r="IT136" s="86">
        <f t="shared" si="159"/>
        <v>1.4995707926087745E-47</v>
      </c>
      <c r="IU136" s="86">
        <f t="shared" si="159"/>
        <v>4.5357136967484057E-49</v>
      </c>
      <c r="IV136" s="86">
        <f t="shared" si="159"/>
        <v>3.6053534040711013E-23</v>
      </c>
      <c r="IW136" s="86">
        <f t="shared" si="159"/>
        <v>6.3267413139325707E-16</v>
      </c>
      <c r="IY136" s="86">
        <f t="shared" si="160"/>
        <v>3.6221984219471804E-3</v>
      </c>
      <c r="IZ136" s="86">
        <f t="shared" si="160"/>
        <v>8.5495186147450646E-3</v>
      </c>
      <c r="JA136" s="86">
        <f t="shared" si="160"/>
        <v>1.6281621720667155E-3</v>
      </c>
      <c r="JB136" s="86">
        <f t="shared" si="160"/>
        <v>6.8618452093145996E-3</v>
      </c>
      <c r="JC136" s="86">
        <f t="shared" si="160"/>
        <v>7.5012551061850374E-3</v>
      </c>
      <c r="JD136" s="86">
        <f t="shared" si="160"/>
        <v>3.5460437008238096E-3</v>
      </c>
      <c r="JE136" s="86">
        <f t="shared" si="160"/>
        <v>5.5750376311456346E-3</v>
      </c>
      <c r="JF136" s="86">
        <f t="shared" si="160"/>
        <v>7.1384509075954157E-3</v>
      </c>
      <c r="JG136" s="86">
        <f t="shared" si="160"/>
        <v>1.3328234491476848E-2</v>
      </c>
      <c r="JH136" s="86">
        <f t="shared" si="160"/>
        <v>8.6281915002250874E-3</v>
      </c>
      <c r="JI136" s="86">
        <f t="shared" si="160"/>
        <v>7.2289585397048994E-3</v>
      </c>
      <c r="JJ136" s="86">
        <f t="shared" si="160"/>
        <v>3.851872476027713E-3</v>
      </c>
      <c r="JK136" s="86">
        <f t="shared" si="160"/>
        <v>1.6801888263738992E-3</v>
      </c>
      <c r="JL136" s="86">
        <f t="shared" si="160"/>
        <v>2.1302650383687679E-3</v>
      </c>
      <c r="JM136" s="86">
        <f t="shared" si="160"/>
        <v>4.892906397708033E-3</v>
      </c>
    </row>
    <row r="137" spans="2:273" x14ac:dyDescent="0.25">
      <c r="B137" s="2">
        <v>110</v>
      </c>
      <c r="C137" s="37">
        <v>62.161999999999999</v>
      </c>
      <c r="D137" s="37">
        <v>63.871000000000002</v>
      </c>
      <c r="E137" s="37">
        <v>67.174999999999997</v>
      </c>
      <c r="F137" s="37">
        <v>65.338999999999999</v>
      </c>
      <c r="G137" s="37">
        <v>67.305999999999997</v>
      </c>
      <c r="H137" s="37">
        <v>67.838999999999999</v>
      </c>
      <c r="I137" s="37">
        <v>69.644999999999996</v>
      </c>
      <c r="J137" s="37">
        <v>67.418999999999997</v>
      </c>
      <c r="K137" s="37">
        <v>69.048000000000002</v>
      </c>
      <c r="L137" s="37">
        <v>70.338999999999999</v>
      </c>
      <c r="M137" s="37">
        <v>68.403000000000006</v>
      </c>
      <c r="N137" s="37">
        <v>69.016000000000005</v>
      </c>
      <c r="O137" s="37">
        <v>71.081000000000003</v>
      </c>
      <c r="P137" s="37">
        <v>69.905000000000001</v>
      </c>
      <c r="Q137" s="37">
        <v>72.73</v>
      </c>
      <c r="S137" s="4">
        <f t="shared" si="162"/>
        <v>61.76558667484462</v>
      </c>
      <c r="T137" s="4">
        <f t="shared" si="162"/>
        <v>63.838539078092808</v>
      </c>
      <c r="U137" s="4">
        <f t="shared" si="162"/>
        <v>67.860193431955068</v>
      </c>
      <c r="V137" s="4">
        <f t="shared" si="162"/>
        <v>65.813900059781005</v>
      </c>
      <c r="W137" s="4">
        <f t="shared" si="162"/>
        <v>66.663047091683467</v>
      </c>
      <c r="X137" s="4">
        <f t="shared" si="162"/>
        <v>66.483058870310344</v>
      </c>
      <c r="Y137" s="4">
        <f t="shared" si="162"/>
        <v>70.030493296810647</v>
      </c>
      <c r="Z137" s="4">
        <f t="shared" si="162"/>
        <v>66.900729741120529</v>
      </c>
      <c r="AA137" s="4">
        <f t="shared" si="162"/>
        <v>68.62694571899128</v>
      </c>
      <c r="AB137" s="4">
        <f t="shared" si="162"/>
        <v>69.893945703214868</v>
      </c>
      <c r="AC137" s="4">
        <f t="shared" si="162"/>
        <v>69.157265345740925</v>
      </c>
      <c r="AD137" s="4">
        <f t="shared" si="162"/>
        <v>69.278184140243312</v>
      </c>
      <c r="AE137" s="4">
        <f t="shared" si="162"/>
        <v>71.012909806154781</v>
      </c>
      <c r="AF137" s="4">
        <f t="shared" si="162"/>
        <v>68.513345189418459</v>
      </c>
      <c r="AG137" s="4">
        <f t="shared" si="162"/>
        <v>72.259582896690119</v>
      </c>
      <c r="AI137" s="4">
        <f t="shared" si="163"/>
        <v>0.39641332515537897</v>
      </c>
      <c r="AJ137" s="4">
        <f t="shared" si="163"/>
        <v>3.2460921907194518E-2</v>
      </c>
      <c r="AK137" s="4">
        <f t="shared" si="163"/>
        <v>-0.68519343195507076</v>
      </c>
      <c r="AL137" s="4">
        <f t="shared" si="163"/>
        <v>-0.47490005978100669</v>
      </c>
      <c r="AM137" s="4">
        <f t="shared" si="163"/>
        <v>0.64295290831653062</v>
      </c>
      <c r="AN137" s="4">
        <f t="shared" si="163"/>
        <v>1.3559411296896542</v>
      </c>
      <c r="AO137" s="4">
        <f t="shared" si="163"/>
        <v>-0.38549329681065103</v>
      </c>
      <c r="AP137" s="4">
        <f t="shared" si="163"/>
        <v>0.51827025887946832</v>
      </c>
      <c r="AQ137" s="4">
        <f t="shared" si="163"/>
        <v>0.42105428100872189</v>
      </c>
      <c r="AR137" s="4">
        <f t="shared" si="163"/>
        <v>0.44505429678513053</v>
      </c>
      <c r="AS137" s="4">
        <f t="shared" si="163"/>
        <v>-0.75426534574091875</v>
      </c>
      <c r="AT137" s="4">
        <f t="shared" si="163"/>
        <v>-0.26218414024330627</v>
      </c>
      <c r="AU137" s="4">
        <f t="shared" si="163"/>
        <v>6.8090193845222302E-2</v>
      </c>
      <c r="AV137" s="4">
        <f t="shared" si="163"/>
        <v>1.3916548105815423</v>
      </c>
      <c r="AW137" s="4">
        <f t="shared" si="163"/>
        <v>0.47041710330988451</v>
      </c>
      <c r="AY137" s="2">
        <f t="shared" si="154"/>
        <v>61.765586674841693</v>
      </c>
      <c r="AZ137" s="2">
        <f t="shared" si="154"/>
        <v>63.676518474503354</v>
      </c>
      <c r="BA137" s="2">
        <f t="shared" si="154"/>
        <v>67.807323999169071</v>
      </c>
      <c r="BB137" s="2">
        <f t="shared" si="154"/>
        <v>65.470087682275889</v>
      </c>
      <c r="BC137" s="2">
        <f t="shared" si="154"/>
        <v>66.166717609386367</v>
      </c>
      <c r="BD137" s="2">
        <f t="shared" si="154"/>
        <v>66.138424121418197</v>
      </c>
      <c r="BE137" s="2">
        <f t="shared" si="154"/>
        <v>69.513333634741542</v>
      </c>
      <c r="BF137" s="2">
        <f t="shared" si="154"/>
        <v>66.089983620186104</v>
      </c>
      <c r="BG137" s="2">
        <f t="shared" si="154"/>
        <v>67.183747040074508</v>
      </c>
      <c r="BH137" s="2">
        <f t="shared" si="154"/>
        <v>68.839545403212227</v>
      </c>
      <c r="BI137" s="2">
        <f t="shared" si="154"/>
        <v>68.153561999210055</v>
      </c>
      <c r="BJ137" s="2">
        <f t="shared" si="154"/>
        <v>68.595518180935841</v>
      </c>
      <c r="BK137" s="2">
        <f t="shared" si="154"/>
        <v>70.699725959353202</v>
      </c>
      <c r="BL137" s="2">
        <f t="shared" si="154"/>
        <v>67.530312992172725</v>
      </c>
      <c r="BM137" s="2">
        <f t="shared" si="154"/>
        <v>68.896172902009823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62.161999999999999</v>
      </c>
      <c r="CF137" s="2" t="str">
        <f t="shared" si="155"/>
        <v/>
      </c>
      <c r="CG137" s="2">
        <f t="shared" si="155"/>
        <v>67.174999999999997</v>
      </c>
      <c r="CH137" s="2" t="str">
        <f t="shared" si="155"/>
        <v/>
      </c>
      <c r="CI137" s="2" t="str">
        <f t="shared" si="155"/>
        <v/>
      </c>
      <c r="CJ137" s="2">
        <f t="shared" si="155"/>
        <v>67.838999999999999</v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>
        <f t="shared" si="155"/>
        <v>69.016000000000005</v>
      </c>
      <c r="CQ137" s="2">
        <f t="shared" si="155"/>
        <v>71.081000000000003</v>
      </c>
      <c r="CR137" s="2">
        <f t="shared" si="155"/>
        <v>69.905000000000001</v>
      </c>
      <c r="CS137" s="2">
        <f t="shared" si="155"/>
        <v>72.73</v>
      </c>
      <c r="CU137" s="2">
        <f t="shared" si="110"/>
        <v>62.161999999999999</v>
      </c>
      <c r="CV137" s="2" t="str">
        <f t="shared" si="111"/>
        <v/>
      </c>
      <c r="CW137" s="2">
        <f t="shared" si="112"/>
        <v>67.174999999999997</v>
      </c>
      <c r="CX137" s="2" t="str">
        <f t="shared" si="113"/>
        <v/>
      </c>
      <c r="CY137" s="2" t="str">
        <f t="shared" si="114"/>
        <v/>
      </c>
      <c r="CZ137" s="2">
        <f t="shared" si="115"/>
        <v>67.838999999999999</v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>
        <f t="shared" si="121"/>
        <v>69.016000000000005</v>
      </c>
      <c r="DG137" s="2">
        <f t="shared" si="122"/>
        <v>71.081000000000003</v>
      </c>
      <c r="DH137" s="2">
        <f t="shared" si="123"/>
        <v>69.905000000000001</v>
      </c>
      <c r="DI137" s="2">
        <f t="shared" si="124"/>
        <v>72.73</v>
      </c>
      <c r="DK137" s="2">
        <f t="shared" si="164"/>
        <v>80.360125435540056</v>
      </c>
      <c r="DL137" s="2">
        <f t="shared" si="164"/>
        <v>85.785820598006637</v>
      </c>
      <c r="DM137" s="2">
        <f t="shared" si="164"/>
        <v>88.132479563072593</v>
      </c>
      <c r="DN137" s="2">
        <f t="shared" si="164"/>
        <v>75.082777710661389</v>
      </c>
      <c r="DO137" s="2">
        <f t="shared" si="164"/>
        <v>82.569838266384778</v>
      </c>
      <c r="DP137" s="2">
        <f t="shared" si="164"/>
        <v>85.534619699812367</v>
      </c>
      <c r="DQ137" s="2">
        <f t="shared" si="164"/>
        <v>88.773952961672464</v>
      </c>
      <c r="DR137" s="2">
        <f t="shared" si="164"/>
        <v>85.485675609756115</v>
      </c>
      <c r="DS137" s="2">
        <f t="shared" si="164"/>
        <v>95.046123819163313</v>
      </c>
      <c r="DT137" s="2">
        <f t="shared" si="164"/>
        <v>90.827165452091776</v>
      </c>
      <c r="DU137" s="2">
        <f t="shared" si="164"/>
        <v>86.599343732274562</v>
      </c>
      <c r="DV137" s="2">
        <f t="shared" si="164"/>
        <v>80.25011960132889</v>
      </c>
      <c r="DW137" s="2">
        <f t="shared" si="164"/>
        <v>89.013409302325584</v>
      </c>
      <c r="DX137" s="2">
        <f t="shared" si="164"/>
        <v>83.941294466936583</v>
      </c>
      <c r="DY137" s="2">
        <f t="shared" si="164"/>
        <v>73.95942602495542</v>
      </c>
      <c r="EA137" s="2">
        <f t="shared" si="152"/>
        <v>61.73478018573087</v>
      </c>
      <c r="EB137" s="2">
        <f t="shared" si="152"/>
        <v>63.623751221003658</v>
      </c>
      <c r="EC137" s="2">
        <f t="shared" si="152"/>
        <v>67.758992626364972</v>
      </c>
      <c r="ED137" s="2">
        <f t="shared" si="152"/>
        <v>65.449297611097265</v>
      </c>
      <c r="EE137" s="2">
        <f t="shared" si="151"/>
        <v>66.13110576275659</v>
      </c>
      <c r="EF137" s="2">
        <f t="shared" si="151"/>
        <v>66.08847288028835</v>
      </c>
      <c r="EG137" s="2">
        <f t="shared" si="151"/>
        <v>69.463505615348623</v>
      </c>
      <c r="EH137" s="2">
        <f t="shared" si="151"/>
        <v>66.041609431680783</v>
      </c>
      <c r="EI137" s="2">
        <f t="shared" si="151"/>
        <v>67.110140557371523</v>
      </c>
      <c r="EJ137" s="2">
        <f t="shared" si="151"/>
        <v>68.775322984806905</v>
      </c>
      <c r="EK137" s="2">
        <f t="shared" si="151"/>
        <v>68.108373258825125</v>
      </c>
      <c r="EL137" s="2">
        <f t="shared" si="151"/>
        <v>68.56879739650995</v>
      </c>
      <c r="EM137" s="2">
        <f t="shared" si="135"/>
        <v>70.658399282997095</v>
      </c>
      <c r="EN137" s="2">
        <f t="shared" si="135"/>
        <v>67.484864728090599</v>
      </c>
      <c r="EO137" s="2">
        <f t="shared" si="135"/>
        <v>68.882012395844455</v>
      </c>
      <c r="EQ137" s="2">
        <f t="shared" si="165"/>
        <v>61.697804630051088</v>
      </c>
      <c r="ER137" s="2">
        <f t="shared" si="165"/>
        <v>63.601175212863225</v>
      </c>
      <c r="ES137" s="2">
        <f t="shared" si="165"/>
        <v>67.692936586993923</v>
      </c>
      <c r="ET137" s="2">
        <f t="shared" si="165"/>
        <v>65.43198858124893</v>
      </c>
      <c r="EU137" s="2">
        <f t="shared" si="165"/>
        <v>66.127489269869315</v>
      </c>
      <c r="EV137" s="2">
        <f t="shared" si="165"/>
        <v>66.088524572524335</v>
      </c>
      <c r="EW137" s="2">
        <f t="shared" si="165"/>
        <v>69.494486553106952</v>
      </c>
      <c r="EX137" s="2">
        <f t="shared" si="165"/>
        <v>66.058210479893447</v>
      </c>
      <c r="EY137" s="2">
        <f t="shared" si="165"/>
        <v>67.153520818414322</v>
      </c>
      <c r="EZ137" s="2">
        <f t="shared" si="165"/>
        <v>68.867614823934971</v>
      </c>
      <c r="FA137" s="2">
        <f t="shared" si="165"/>
        <v>68.101683290855576</v>
      </c>
      <c r="FB137" s="2">
        <f t="shared" si="165"/>
        <v>68.561304833093544</v>
      </c>
      <c r="FC137" s="2">
        <f t="shared" si="165"/>
        <v>70.663007052694752</v>
      </c>
      <c r="FD137" s="2">
        <f t="shared" si="165"/>
        <v>67.50253648569111</v>
      </c>
      <c r="FE137" s="2">
        <f t="shared" si="165"/>
        <v>68.727284342909456</v>
      </c>
      <c r="FG137" s="2">
        <f t="shared" si="166"/>
        <v>0.99830794742535722</v>
      </c>
      <c r="FH137" s="2">
        <f t="shared" si="166"/>
        <v>0.99759216502698123</v>
      </c>
      <c r="FI137" s="2">
        <f t="shared" si="166"/>
        <v>0.99755892710534744</v>
      </c>
      <c r="FJ137" s="2">
        <f t="shared" si="166"/>
        <v>0.99779192411609585</v>
      </c>
      <c r="FK137" s="2">
        <f t="shared" si="166"/>
        <v>0.99782789291771401</v>
      </c>
      <c r="FL137" s="2">
        <f t="shared" si="166"/>
        <v>0.9974313733943948</v>
      </c>
      <c r="FM137" s="2">
        <f t="shared" si="166"/>
        <v>0.99746255593385191</v>
      </c>
      <c r="FN137" s="2">
        <f t="shared" si="166"/>
        <v>0.99753774585073729</v>
      </c>
      <c r="FO137" s="2">
        <f t="shared" si="166"/>
        <v>0.99742070450123466</v>
      </c>
      <c r="FP137" s="2">
        <f t="shared" si="166"/>
        <v>0.99722920824685979</v>
      </c>
      <c r="FQ137" s="2">
        <f t="shared" si="166"/>
        <v>0.99754532440666899</v>
      </c>
      <c r="FR137" s="2">
        <f t="shared" si="166"/>
        <v>0.99769523721087972</v>
      </c>
      <c r="FS137" s="2">
        <f t="shared" si="166"/>
        <v>0.99775386505313102</v>
      </c>
      <c r="FT137" s="2">
        <f t="shared" si="166"/>
        <v>0.99725301931004751</v>
      </c>
      <c r="FU137" s="2">
        <f t="shared" si="166"/>
        <v>0.99685807372610602</v>
      </c>
      <c r="FW137" s="2">
        <f t="shared" si="156"/>
        <v>1.9163316404531689E-2</v>
      </c>
      <c r="FX137" s="2">
        <f t="shared" si="156"/>
        <v>2.6371013733856617E-2</v>
      </c>
      <c r="FY137" s="2">
        <f t="shared" si="156"/>
        <v>2.1221283322581084E-2</v>
      </c>
      <c r="FZ137" s="2">
        <f t="shared" si="156"/>
        <v>2.7811143172618354E-2</v>
      </c>
      <c r="GA137" s="2">
        <f t="shared" si="156"/>
        <v>2.6224485464697699E-2</v>
      </c>
      <c r="GB137" s="2">
        <f t="shared" si="156"/>
        <v>2.6136085908111194E-2</v>
      </c>
      <c r="GC137" s="2">
        <f t="shared" si="156"/>
        <v>2.6753204366843589E-2</v>
      </c>
      <c r="GD137" s="2">
        <f t="shared" si="156"/>
        <v>2.999544808433191E-2</v>
      </c>
      <c r="GE137" s="2">
        <f t="shared" si="156"/>
        <v>3.5761122339521431E-2</v>
      </c>
      <c r="GF137" s="2">
        <f t="shared" si="156"/>
        <v>3.3820489275245787E-2</v>
      </c>
      <c r="GG137" s="2">
        <f t="shared" si="156"/>
        <v>2.998422924545343E-2</v>
      </c>
      <c r="GH137" s="2">
        <f t="shared" si="156"/>
        <v>2.6945693787813717E-2</v>
      </c>
      <c r="GI137" s="2">
        <f t="shared" si="156"/>
        <v>2.1452222668649601E-2</v>
      </c>
      <c r="GJ137" s="2">
        <f t="shared" si="156"/>
        <v>1.3737703370797353E-2</v>
      </c>
      <c r="GK137" s="2">
        <f t="shared" si="156"/>
        <v>1.1583892418730583E-2</v>
      </c>
      <c r="GM137" s="86">
        <f t="shared" si="157"/>
        <v>4.6595122847805506E-42</v>
      </c>
      <c r="GN137" s="86">
        <f t="shared" si="157"/>
        <v>1.9901469423827383E-57</v>
      </c>
      <c r="GO137" s="86">
        <f t="shared" si="157"/>
        <v>3.3959523762510593E-45</v>
      </c>
      <c r="GP137" s="86">
        <f t="shared" si="157"/>
        <v>4.6754481153274323E-64</v>
      </c>
      <c r="GQ137" s="86">
        <f t="shared" si="157"/>
        <v>2.9216596222598086E-64</v>
      </c>
      <c r="GR137" s="86">
        <f t="shared" si="157"/>
        <v>6.3541788951609245E-74</v>
      </c>
      <c r="GS137" s="86">
        <f t="shared" si="157"/>
        <v>1.2068943689898802E-68</v>
      </c>
      <c r="GT137" s="86">
        <f t="shared" si="157"/>
        <v>7.0071938175766458E-81</v>
      </c>
      <c r="GU137" s="86">
        <f t="shared" si="157"/>
        <v>2.7542720314981912E-74</v>
      </c>
      <c r="GV137" s="86">
        <f t="shared" si="157"/>
        <v>7.6747316876815744E-83</v>
      </c>
      <c r="GW137" s="86">
        <f t="shared" si="157"/>
        <v>4.1900978686771454E-88</v>
      </c>
      <c r="GX137" s="86">
        <f t="shared" si="157"/>
        <v>7.7250317217130683E-115</v>
      </c>
      <c r="GY137" s="86">
        <f t="shared" si="157"/>
        <v>1.0711540129165948E-113</v>
      </c>
      <c r="GZ137" s="86">
        <f t="shared" si="157"/>
        <v>2.0820661123127301E-85</v>
      </c>
      <c r="HA137" s="86">
        <f t="shared" si="157"/>
        <v>4.0463095073195344E-113</v>
      </c>
      <c r="HC137" s="86">
        <f t="shared" si="153"/>
        <v>1.977473195518181E-12</v>
      </c>
      <c r="HD137" s="86">
        <f t="shared" si="153"/>
        <v>2.0922504960763749E-19</v>
      </c>
      <c r="HE137" s="86">
        <f t="shared" si="153"/>
        <v>1.6955097314756925E-14</v>
      </c>
      <c r="HF137" s="86">
        <f t="shared" si="153"/>
        <v>2.3603733836274057E-20</v>
      </c>
      <c r="HG137" s="86">
        <f t="shared" si="153"/>
        <v>1.223752781511506E-24</v>
      </c>
      <c r="HH137" s="86">
        <f t="shared" si="153"/>
        <v>5.6932247161434864E-32</v>
      </c>
      <c r="HI137" s="86">
        <f t="shared" si="153"/>
        <v>8.523253595708731E-32</v>
      </c>
      <c r="HJ137" s="86">
        <f t="shared" si="153"/>
        <v>1.4388452499075862E-37</v>
      </c>
      <c r="HK137" s="86">
        <f t="shared" si="153"/>
        <v>5.8623320115477217E-39</v>
      </c>
      <c r="HL137" s="86">
        <f t="shared" si="161"/>
        <v>1.5911902394362626E-38</v>
      </c>
      <c r="HM137" s="86">
        <f t="shared" si="161"/>
        <v>1.2077206807774032E-37</v>
      </c>
      <c r="HN137" s="86">
        <f t="shared" si="161"/>
        <v>1.4845199849357348E-43</v>
      </c>
      <c r="HO137" s="86">
        <f t="shared" si="161"/>
        <v>4.8595405030314431E-35</v>
      </c>
      <c r="HP137" s="86">
        <f t="shared" si="161"/>
        <v>3.5724503218780045E-29</v>
      </c>
      <c r="HQ137" s="86">
        <f t="shared" si="161"/>
        <v>1.1394697050532649E-38</v>
      </c>
      <c r="HS137" s="86">
        <f t="shared" si="158"/>
        <v>6.2076375261781039E-3</v>
      </c>
      <c r="HT137" s="86">
        <f t="shared" si="158"/>
        <v>1.5052373275687545E-2</v>
      </c>
      <c r="HU137" s="86">
        <f t="shared" si="158"/>
        <v>3.103052762900405E-3</v>
      </c>
      <c r="HV137" s="86">
        <f t="shared" si="158"/>
        <v>1.2419266829221141E-2</v>
      </c>
      <c r="HW137" s="86">
        <f t="shared" si="158"/>
        <v>1.3621918590389841E-2</v>
      </c>
      <c r="HX137" s="86">
        <f t="shared" si="158"/>
        <v>6.8950147614676559E-3</v>
      </c>
      <c r="HY137" s="86">
        <f t="shared" si="158"/>
        <v>1.0330680059989956E-2</v>
      </c>
      <c r="HZ137" s="86">
        <f t="shared" si="158"/>
        <v>1.3243459024307265E-2</v>
      </c>
      <c r="IA137" s="86">
        <f t="shared" si="158"/>
        <v>2.3874026697814785E-2</v>
      </c>
      <c r="IB137" s="86">
        <f t="shared" si="158"/>
        <v>1.6028231049350042E-2</v>
      </c>
      <c r="IC137" s="86">
        <f t="shared" si="158"/>
        <v>1.3106118222687363E-2</v>
      </c>
      <c r="ID137" s="86">
        <f t="shared" si="158"/>
        <v>7.3783578089898702E-3</v>
      </c>
      <c r="IE137" s="86">
        <f t="shared" si="158"/>
        <v>3.2804132001026157E-3</v>
      </c>
      <c r="IF137" s="86">
        <f t="shared" si="158"/>
        <v>3.7713836085935632E-3</v>
      </c>
      <c r="IG137" s="86">
        <f t="shared" si="158"/>
        <v>7.6545896707237836E-3</v>
      </c>
      <c r="II137" s="86">
        <f t="shared" si="159"/>
        <v>6.1159042226532683E-37</v>
      </c>
      <c r="IJ137" s="86">
        <f t="shared" si="159"/>
        <v>8.0812760244196692E-41</v>
      </c>
      <c r="IK137" s="86">
        <f t="shared" si="159"/>
        <v>1.3150480076903609E-43</v>
      </c>
      <c r="IL137" s="86">
        <f t="shared" si="159"/>
        <v>1.3695174756733527E-41</v>
      </c>
      <c r="IM137" s="86">
        <f t="shared" si="159"/>
        <v>2.988134022519995E-44</v>
      </c>
      <c r="IN137" s="86">
        <f t="shared" si="159"/>
        <v>1.8948802806510853E-47</v>
      </c>
      <c r="IO137" s="86">
        <f t="shared" si="159"/>
        <v>5.2835910755157819E-44</v>
      </c>
      <c r="IP137" s="86">
        <f t="shared" si="159"/>
        <v>1.4040916151452657E-43</v>
      </c>
      <c r="IQ137" s="86">
        <f t="shared" si="159"/>
        <v>3.1479943813567346E-40</v>
      </c>
      <c r="IR137" s="86">
        <f t="shared" si="159"/>
        <v>1.6859528320831433E-42</v>
      </c>
      <c r="IS137" s="86">
        <f t="shared" si="159"/>
        <v>1.5547202338472244E-40</v>
      </c>
      <c r="IT137" s="86">
        <f t="shared" si="159"/>
        <v>2.7530682147035854E-45</v>
      </c>
      <c r="IU137" s="86">
        <f t="shared" si="159"/>
        <v>7.1990526240707307E-47</v>
      </c>
      <c r="IV137" s="86">
        <f t="shared" si="159"/>
        <v>2.8648138792370837E-22</v>
      </c>
      <c r="IW137" s="86">
        <f t="shared" si="159"/>
        <v>2.3976113775537053E-15</v>
      </c>
      <c r="IY137" s="86">
        <f t="shared" si="160"/>
        <v>6.2076375281555768E-3</v>
      </c>
      <c r="IZ137" s="86">
        <f t="shared" si="160"/>
        <v>1.5052373275687545E-2</v>
      </c>
      <c r="JA137" s="86">
        <f t="shared" si="160"/>
        <v>3.1030527629173602E-3</v>
      </c>
      <c r="JB137" s="86">
        <f t="shared" si="160"/>
        <v>1.2419266829221141E-2</v>
      </c>
      <c r="JC137" s="86">
        <f t="shared" si="160"/>
        <v>1.3621918590389841E-2</v>
      </c>
      <c r="JD137" s="86">
        <f t="shared" si="160"/>
        <v>6.8950147614676559E-3</v>
      </c>
      <c r="JE137" s="86">
        <f t="shared" si="160"/>
        <v>1.0330680059989956E-2</v>
      </c>
      <c r="JF137" s="86">
        <f t="shared" si="160"/>
        <v>1.3243459024307265E-2</v>
      </c>
      <c r="JG137" s="86">
        <f t="shared" si="160"/>
        <v>2.3874026697814785E-2</v>
      </c>
      <c r="JH137" s="86">
        <f t="shared" si="160"/>
        <v>1.6028231049350042E-2</v>
      </c>
      <c r="JI137" s="86">
        <f t="shared" si="160"/>
        <v>1.3106118222687363E-2</v>
      </c>
      <c r="JJ137" s="86">
        <f t="shared" si="160"/>
        <v>7.3783578089898702E-3</v>
      </c>
      <c r="JK137" s="86">
        <f t="shared" si="160"/>
        <v>3.2804132001026157E-3</v>
      </c>
      <c r="JL137" s="86">
        <f t="shared" si="160"/>
        <v>3.7713836085935632E-3</v>
      </c>
      <c r="JM137" s="86">
        <f t="shared" si="160"/>
        <v>7.654589670726181E-3</v>
      </c>
    </row>
    <row r="138" spans="2:273" x14ac:dyDescent="0.25">
      <c r="B138" s="2">
        <v>111</v>
      </c>
      <c r="C138" s="37">
        <v>61.029000000000003</v>
      </c>
      <c r="D138" s="37">
        <v>64.129000000000005</v>
      </c>
      <c r="E138" s="37">
        <v>67.793999999999997</v>
      </c>
      <c r="F138" s="37">
        <v>65.081000000000003</v>
      </c>
      <c r="G138" s="37">
        <v>66.870999999999995</v>
      </c>
      <c r="H138" s="37">
        <v>67.048000000000002</v>
      </c>
      <c r="I138" s="37">
        <v>69.290000000000006</v>
      </c>
      <c r="J138" s="37">
        <v>67.790000000000006</v>
      </c>
      <c r="K138" s="37">
        <v>69.531999999999996</v>
      </c>
      <c r="L138" s="37">
        <v>70.242000000000004</v>
      </c>
      <c r="M138" s="37">
        <v>69.290000000000006</v>
      </c>
      <c r="N138" s="37">
        <v>70.113</v>
      </c>
      <c r="O138" s="37">
        <v>70.5</v>
      </c>
      <c r="P138" s="37">
        <v>68.635000000000005</v>
      </c>
      <c r="Q138" s="37">
        <v>73.555999999999997</v>
      </c>
      <c r="S138" s="4">
        <f t="shared" si="162"/>
        <v>61.657169718320958</v>
      </c>
      <c r="T138" s="4">
        <f t="shared" si="162"/>
        <v>63.784736658335063</v>
      </c>
      <c r="U138" s="4">
        <f t="shared" si="162"/>
        <v>67.728919263613975</v>
      </c>
      <c r="V138" s="4">
        <f t="shared" si="162"/>
        <v>65.875669803670021</v>
      </c>
      <c r="W138" s="4">
        <f t="shared" si="162"/>
        <v>66.827659763912578</v>
      </c>
      <c r="X138" s="4">
        <f t="shared" si="162"/>
        <v>66.571110960667738</v>
      </c>
      <c r="Y138" s="4">
        <f t="shared" si="162"/>
        <v>70.12827353802642</v>
      </c>
      <c r="Z138" s="4">
        <f t="shared" si="162"/>
        <v>67.321884672417866</v>
      </c>
      <c r="AA138" s="4">
        <f t="shared" si="162"/>
        <v>69.333107180416192</v>
      </c>
      <c r="AB138" s="4">
        <f t="shared" si="162"/>
        <v>70.399966044236081</v>
      </c>
      <c r="AC138" s="4">
        <f t="shared" si="162"/>
        <v>69.667815114733003</v>
      </c>
      <c r="AD138" s="4">
        <f t="shared" si="162"/>
        <v>69.644409135859121</v>
      </c>
      <c r="AE138" s="4">
        <f t="shared" si="162"/>
        <v>71.090454251659068</v>
      </c>
      <c r="AF138" s="4">
        <f t="shared" si="162"/>
        <v>69.037646277861398</v>
      </c>
      <c r="AG138" s="4">
        <f t="shared" si="162"/>
        <v>73.764149273742106</v>
      </c>
      <c r="AI138" s="4">
        <f t="shared" si="163"/>
        <v>-0.62816971832095447</v>
      </c>
      <c r="AJ138" s="4">
        <f t="shared" si="163"/>
        <v>0.34426334166494144</v>
      </c>
      <c r="AK138" s="4">
        <f t="shared" si="163"/>
        <v>6.5080736386022409E-2</v>
      </c>
      <c r="AL138" s="4">
        <f t="shared" si="163"/>
        <v>-0.79466980367001838</v>
      </c>
      <c r="AM138" s="4">
        <f t="shared" si="163"/>
        <v>4.3340236087416883E-2</v>
      </c>
      <c r="AN138" s="4">
        <f t="shared" si="163"/>
        <v>0.47688903933226356</v>
      </c>
      <c r="AO138" s="4">
        <f t="shared" si="163"/>
        <v>-0.83827353802641369</v>
      </c>
      <c r="AP138" s="4">
        <f t="shared" si="163"/>
        <v>0.46811532758214014</v>
      </c>
      <c r="AQ138" s="4">
        <f t="shared" si="163"/>
        <v>0.19889281958380423</v>
      </c>
      <c r="AR138" s="4">
        <f t="shared" si="163"/>
        <v>-0.15796604423607619</v>
      </c>
      <c r="AS138" s="4">
        <f t="shared" si="163"/>
        <v>-0.37781511473299645</v>
      </c>
      <c r="AT138" s="4">
        <f t="shared" si="163"/>
        <v>0.46859086414087869</v>
      </c>
      <c r="AU138" s="4">
        <f t="shared" si="163"/>
        <v>-0.59045425165906806</v>
      </c>
      <c r="AV138" s="4">
        <f t="shared" si="163"/>
        <v>-0.40264627786139329</v>
      </c>
      <c r="AW138" s="4">
        <f t="shared" si="163"/>
        <v>-0.20814927374210868</v>
      </c>
      <c r="AY138" s="2">
        <f t="shared" si="154"/>
        <v>61.657169718320759</v>
      </c>
      <c r="AZ138" s="2">
        <f t="shared" si="154"/>
        <v>63.527378089451382</v>
      </c>
      <c r="BA138" s="2">
        <f t="shared" si="154"/>
        <v>67.636966405193363</v>
      </c>
      <c r="BB138" s="2">
        <f t="shared" si="154"/>
        <v>65.315590872432807</v>
      </c>
      <c r="BC138" s="2">
        <f t="shared" si="154"/>
        <v>66.018735876065378</v>
      </c>
      <c r="BD138" s="2">
        <f t="shared" si="154"/>
        <v>65.970476744845499</v>
      </c>
      <c r="BE138" s="2">
        <f t="shared" si="154"/>
        <v>69.267085236241627</v>
      </c>
      <c r="BF138" s="2">
        <f t="shared" si="154"/>
        <v>65.978073391323164</v>
      </c>
      <c r="BG138" s="2">
        <f t="shared" si="154"/>
        <v>67.037664982490242</v>
      </c>
      <c r="BH138" s="2">
        <f t="shared" si="154"/>
        <v>68.658747750599986</v>
      </c>
      <c r="BI138" s="2">
        <f t="shared" si="154"/>
        <v>68.032563806453595</v>
      </c>
      <c r="BJ138" s="2">
        <f t="shared" si="154"/>
        <v>68.469999028589186</v>
      </c>
      <c r="BK138" s="2">
        <f t="shared" si="154"/>
        <v>70.535545144679759</v>
      </c>
      <c r="BL138" s="2">
        <f t="shared" si="154"/>
        <v>67.431467480308612</v>
      </c>
      <c r="BM138" s="2">
        <f t="shared" si="154"/>
        <v>68.839018752760836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>
        <f t="shared" si="155"/>
        <v>67.793999999999997</v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>
        <f t="shared" si="155"/>
        <v>70.5</v>
      </c>
      <c r="CR138" s="2">
        <f t="shared" si="155"/>
        <v>68.635000000000005</v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>
        <f t="shared" si="112"/>
        <v>67.793999999999997</v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>
        <f t="shared" si="122"/>
        <v>70.5</v>
      </c>
      <c r="DH138" s="2">
        <f t="shared" si="123"/>
        <v>68.635000000000005</v>
      </c>
      <c r="DI138" s="2" t="str">
        <f t="shared" si="124"/>
        <v/>
      </c>
      <c r="DK138" s="2">
        <f t="shared" si="164"/>
        <v>80.411946341463405</v>
      </c>
      <c r="DL138" s="2">
        <f t="shared" si="164"/>
        <v>85.883792660827538</v>
      </c>
      <c r="DM138" s="2">
        <f t="shared" si="164"/>
        <v>88.219542706131094</v>
      </c>
      <c r="DN138" s="2">
        <f t="shared" si="164"/>
        <v>75.031030504379302</v>
      </c>
      <c r="DO138" s="2">
        <f t="shared" si="164"/>
        <v>82.589095137420713</v>
      </c>
      <c r="DP138" s="2">
        <f t="shared" si="164"/>
        <v>85.587113789868653</v>
      </c>
      <c r="DQ138" s="2">
        <f t="shared" si="164"/>
        <v>88.75634407665504</v>
      </c>
      <c r="DR138" s="2">
        <f t="shared" si="164"/>
        <v>85.531101219512209</v>
      </c>
      <c r="DS138" s="2">
        <f t="shared" si="164"/>
        <v>95.187808232118783</v>
      </c>
      <c r="DT138" s="2">
        <f t="shared" si="164"/>
        <v>90.922620107962231</v>
      </c>
      <c r="DU138" s="2">
        <f t="shared" si="164"/>
        <v>86.664369175917699</v>
      </c>
      <c r="DV138" s="2">
        <f t="shared" si="164"/>
        <v>80.23462518876471</v>
      </c>
      <c r="DW138" s="2">
        <f t="shared" si="164"/>
        <v>89.053796053558841</v>
      </c>
      <c r="DX138" s="2">
        <f t="shared" si="164"/>
        <v>84.008593454790841</v>
      </c>
      <c r="DY138" s="2">
        <f t="shared" si="164"/>
        <v>73.940201426024942</v>
      </c>
      <c r="EA138" s="2">
        <f t="shared" si="152"/>
        <v>61.628662032324314</v>
      </c>
      <c r="EB138" s="2">
        <f t="shared" si="152"/>
        <v>63.478196800849659</v>
      </c>
      <c r="EC138" s="2">
        <f t="shared" si="152"/>
        <v>67.592010300574145</v>
      </c>
      <c r="ED138" s="2">
        <f t="shared" si="152"/>
        <v>65.295955649606157</v>
      </c>
      <c r="EE138" s="2">
        <f t="shared" si="151"/>
        <v>65.985800475278879</v>
      </c>
      <c r="EF138" s="2">
        <f t="shared" si="151"/>
        <v>65.924227691850092</v>
      </c>
      <c r="EG138" s="2">
        <f t="shared" si="151"/>
        <v>69.219702536934292</v>
      </c>
      <c r="EH138" s="2">
        <f t="shared" si="151"/>
        <v>65.93329461554876</v>
      </c>
      <c r="EI138" s="2">
        <f t="shared" si="151"/>
        <v>66.969001692528309</v>
      </c>
      <c r="EJ138" s="2">
        <f t="shared" si="151"/>
        <v>68.597859991559375</v>
      </c>
      <c r="EK138" s="2">
        <f t="shared" si="151"/>
        <v>67.991069691290704</v>
      </c>
      <c r="EL138" s="2">
        <f t="shared" si="151"/>
        <v>68.445659004406124</v>
      </c>
      <c r="EM138" s="2">
        <f t="shared" si="135"/>
        <v>70.496764353415102</v>
      </c>
      <c r="EN138" s="2">
        <f t="shared" si="135"/>
        <v>67.389457193348861</v>
      </c>
      <c r="EO138" s="2">
        <f t="shared" si="135"/>
        <v>68.826688768511119</v>
      </c>
      <c r="EQ138" s="2">
        <f t="shared" si="165"/>
        <v>61.605659714965277</v>
      </c>
      <c r="ER138" s="2">
        <f t="shared" si="165"/>
        <v>63.477115393780892</v>
      </c>
      <c r="ES138" s="2">
        <f t="shared" si="165"/>
        <v>67.549956971579689</v>
      </c>
      <c r="ET138" s="2">
        <f t="shared" si="165"/>
        <v>65.296844264665282</v>
      </c>
      <c r="EU138" s="2">
        <f t="shared" si="165"/>
        <v>65.987133449099645</v>
      </c>
      <c r="EV138" s="2">
        <f t="shared" si="165"/>
        <v>65.930386815016305</v>
      </c>
      <c r="EW138" s="2">
        <f t="shared" si="165"/>
        <v>69.293573212906082</v>
      </c>
      <c r="EX138" s="2">
        <f t="shared" si="165"/>
        <v>65.956480127443584</v>
      </c>
      <c r="EY138" s="2">
        <f t="shared" si="165"/>
        <v>67.027037647058819</v>
      </c>
      <c r="EZ138" s="2">
        <f t="shared" si="165"/>
        <v>68.718508495444453</v>
      </c>
      <c r="FA138" s="2">
        <f t="shared" si="165"/>
        <v>67.981349222275853</v>
      </c>
      <c r="FB138" s="2">
        <f t="shared" si="165"/>
        <v>68.430556929534063</v>
      </c>
      <c r="FC138" s="2">
        <f t="shared" si="165"/>
        <v>70.529107816321542</v>
      </c>
      <c r="FD138" s="2">
        <f t="shared" si="165"/>
        <v>67.41370045197614</v>
      </c>
      <c r="FE138" s="2">
        <f t="shared" si="165"/>
        <v>68.643301615529509</v>
      </c>
      <c r="FG138" s="2">
        <f t="shared" si="166"/>
        <v>0.99845659992623481</v>
      </c>
      <c r="FH138" s="2">
        <f t="shared" si="166"/>
        <v>0.99780356306067652</v>
      </c>
      <c r="FI138" s="2">
        <f t="shared" si="166"/>
        <v>0.99777323677850016</v>
      </c>
      <c r="FJ138" s="2">
        <f t="shared" si="166"/>
        <v>0.99798581953119458</v>
      </c>
      <c r="FK138" s="2">
        <f t="shared" si="166"/>
        <v>0.99801863611472474</v>
      </c>
      <c r="FL138" s="2">
        <f t="shared" si="166"/>
        <v>0.99765685511621116</v>
      </c>
      <c r="FM138" s="2">
        <f t="shared" si="166"/>
        <v>0.9976853067114595</v>
      </c>
      <c r="FN138" s="2">
        <f t="shared" si="166"/>
        <v>0.9977539109076573</v>
      </c>
      <c r="FO138" s="2">
        <f t="shared" si="166"/>
        <v>0.99764712056112725</v>
      </c>
      <c r="FP138" s="2">
        <f t="shared" si="166"/>
        <v>0.99747239165753243</v>
      </c>
      <c r="FQ138" s="2">
        <f t="shared" si="166"/>
        <v>0.997760825624049</v>
      </c>
      <c r="FR138" s="2">
        <f t="shared" si="166"/>
        <v>0.99789760500078539</v>
      </c>
      <c r="FS138" s="2">
        <f t="shared" si="166"/>
        <v>0.9979510956455041</v>
      </c>
      <c r="FT138" s="2">
        <f t="shared" si="166"/>
        <v>0.99749411815227973</v>
      </c>
      <c r="FU138" s="2">
        <f t="shared" si="166"/>
        <v>0.99713373678764916</v>
      </c>
      <c r="FW138" s="2">
        <f t="shared" si="156"/>
        <v>2.0973382129428921E-2</v>
      </c>
      <c r="FX138" s="2">
        <f t="shared" si="156"/>
        <v>2.8841861303011234E-2</v>
      </c>
      <c r="FY138" s="2">
        <f t="shared" si="156"/>
        <v>2.3221131718167223E-2</v>
      </c>
      <c r="FZ138" s="2">
        <f t="shared" si="156"/>
        <v>3.0412709661075166E-2</v>
      </c>
      <c r="GA138" s="2">
        <f t="shared" si="156"/>
        <v>2.8682008424235399E-2</v>
      </c>
      <c r="GB138" s="2">
        <f t="shared" si="156"/>
        <v>2.8585568036577694E-2</v>
      </c>
      <c r="GC138" s="2">
        <f t="shared" si="156"/>
        <v>2.925878538795677E-2</v>
      </c>
      <c r="GD138" s="2">
        <f t="shared" si="156"/>
        <v>3.2794450726557726E-2</v>
      </c>
      <c r="GE138" s="2">
        <f t="shared" si="156"/>
        <v>3.9076470504323703E-2</v>
      </c>
      <c r="GF138" s="2">
        <f t="shared" si="156"/>
        <v>3.6962821611520466E-2</v>
      </c>
      <c r="GG138" s="2">
        <f t="shared" si="156"/>
        <v>3.2782220390394801E-2</v>
      </c>
      <c r="GH138" s="2">
        <f t="shared" si="156"/>
        <v>2.9468756618880515E-2</v>
      </c>
      <c r="GI138" s="2">
        <f t="shared" si="156"/>
        <v>2.3473312363591084E-2</v>
      </c>
      <c r="GJ138" s="2">
        <f t="shared" si="156"/>
        <v>1.5043154182484692E-2</v>
      </c>
      <c r="GK138" s="2">
        <f t="shared" si="156"/>
        <v>1.2687306218418517E-2</v>
      </c>
      <c r="GM138" s="86">
        <f t="shared" si="157"/>
        <v>7.3604457862715504E-44</v>
      </c>
      <c r="GN138" s="86">
        <f t="shared" si="157"/>
        <v>6.7073618992061226E-60</v>
      </c>
      <c r="GO138" s="86">
        <f t="shared" si="157"/>
        <v>3.9442573844226834E-47</v>
      </c>
      <c r="GP138" s="86">
        <f t="shared" si="157"/>
        <v>8.3732185363061768E-67</v>
      </c>
      <c r="GQ138" s="86">
        <f t="shared" si="157"/>
        <v>5.0898053128116687E-67</v>
      </c>
      <c r="GR138" s="86">
        <f t="shared" si="157"/>
        <v>4.3089754109013639E-77</v>
      </c>
      <c r="GS138" s="86">
        <f t="shared" si="157"/>
        <v>1.415122470135166E-71</v>
      </c>
      <c r="GT138" s="86">
        <f t="shared" si="157"/>
        <v>2.5955213525878882E-84</v>
      </c>
      <c r="GU138" s="86">
        <f t="shared" si="157"/>
        <v>1.9766219454649404E-77</v>
      </c>
      <c r="GV138" s="86">
        <f t="shared" si="157"/>
        <v>2.1054741321534928E-86</v>
      </c>
      <c r="GW138" s="86">
        <f t="shared" si="157"/>
        <v>7.0639549146447101E-92</v>
      </c>
      <c r="GX138" s="86">
        <f t="shared" si="157"/>
        <v>8.9224243119914947E-120</v>
      </c>
      <c r="GY138" s="86">
        <f t="shared" si="157"/>
        <v>1.1553618638444894E-118</v>
      </c>
      <c r="GZ138" s="86">
        <f t="shared" si="157"/>
        <v>4.5645004685223516E-89</v>
      </c>
      <c r="HA138" s="86">
        <f t="shared" si="157"/>
        <v>7.0963985798208266E-118</v>
      </c>
      <c r="HC138" s="86">
        <f t="shared" si="153"/>
        <v>1.8724998839408973E-13</v>
      </c>
      <c r="HD138" s="86">
        <f t="shared" si="153"/>
        <v>5.4658602184591369E-21</v>
      </c>
      <c r="HE138" s="86">
        <f t="shared" si="153"/>
        <v>9.5935398739176096E-16</v>
      </c>
      <c r="HF138" s="86">
        <f t="shared" si="153"/>
        <v>5.1565312531186123E-22</v>
      </c>
      <c r="HG138" s="86">
        <f t="shared" si="153"/>
        <v>1.2670349981858547E-26</v>
      </c>
      <c r="HH138" s="86">
        <f t="shared" si="153"/>
        <v>1.4239137690941682E-34</v>
      </c>
      <c r="HI138" s="86">
        <f t="shared" si="153"/>
        <v>2.3637584594119406E-34</v>
      </c>
      <c r="HJ138" s="86">
        <f t="shared" si="153"/>
        <v>1.7360596527680502E-40</v>
      </c>
      <c r="HK138" s="86">
        <f t="shared" si="153"/>
        <v>5.9675843052724972E-42</v>
      </c>
      <c r="HL138" s="86">
        <f t="shared" si="161"/>
        <v>1.5710083897623907E-41</v>
      </c>
      <c r="HM138" s="86">
        <f t="shared" si="161"/>
        <v>1.2477157737188502E-40</v>
      </c>
      <c r="HN138" s="86">
        <f t="shared" si="161"/>
        <v>4.610158140958351E-47</v>
      </c>
      <c r="HO138" s="86">
        <f t="shared" si="161"/>
        <v>5.5155023477731737E-38</v>
      </c>
      <c r="HP138" s="86">
        <f t="shared" si="161"/>
        <v>1.3332178735238958E-31</v>
      </c>
      <c r="HQ138" s="86">
        <f t="shared" si="161"/>
        <v>8.5179010712520592E-42</v>
      </c>
      <c r="HS138" s="86">
        <f t="shared" si="158"/>
        <v>1.0350402620231423E-2</v>
      </c>
      <c r="HT138" s="86">
        <f t="shared" si="158"/>
        <v>2.557046240889423E-2</v>
      </c>
      <c r="HU138" s="86">
        <f t="shared" si="158"/>
        <v>5.712080248526966E-3</v>
      </c>
      <c r="HV138" s="86">
        <f t="shared" si="158"/>
        <v>2.1645658248095088E-2</v>
      </c>
      <c r="HW138" s="86">
        <f t="shared" si="158"/>
        <v>2.3794321221696346E-2</v>
      </c>
      <c r="HX138" s="86">
        <f t="shared" si="158"/>
        <v>1.2853850722030796E-2</v>
      </c>
      <c r="HY138" s="86">
        <f t="shared" si="158"/>
        <v>1.8406478488466049E-2</v>
      </c>
      <c r="HZ138" s="86">
        <f t="shared" si="158"/>
        <v>2.3574432585586488E-2</v>
      </c>
      <c r="IA138" s="86">
        <f t="shared" si="158"/>
        <v>4.1009433061482602E-2</v>
      </c>
      <c r="IB138" s="86">
        <f t="shared" si="158"/>
        <v>2.851684726812671E-2</v>
      </c>
      <c r="IC138" s="86">
        <f t="shared" si="158"/>
        <v>2.2867686451146129E-2</v>
      </c>
      <c r="ID138" s="86">
        <f t="shared" si="158"/>
        <v>1.3568472391234503E-2</v>
      </c>
      <c r="IE138" s="86">
        <f t="shared" si="158"/>
        <v>6.1681140863019627E-3</v>
      </c>
      <c r="IF138" s="86">
        <f t="shared" si="158"/>
        <v>6.4905877169383003E-3</v>
      </c>
      <c r="IG138" s="86">
        <f t="shared" si="158"/>
        <v>1.1739685086015986E-2</v>
      </c>
      <c r="II138" s="86">
        <f t="shared" si="159"/>
        <v>2.6069559324265541E-35</v>
      </c>
      <c r="IJ138" s="86">
        <f t="shared" si="159"/>
        <v>7.5359163225583743E-39</v>
      </c>
      <c r="IK138" s="86">
        <f t="shared" si="159"/>
        <v>1.2803659031519859E-41</v>
      </c>
      <c r="IL138" s="86">
        <f t="shared" si="159"/>
        <v>1.4974205989898298E-39</v>
      </c>
      <c r="IM138" s="86">
        <f t="shared" si="159"/>
        <v>4.1092206979458795E-42</v>
      </c>
      <c r="IN138" s="86">
        <f t="shared" si="159"/>
        <v>3.7487348180937106E-45</v>
      </c>
      <c r="IO138" s="86">
        <f t="shared" si="159"/>
        <v>7.2588839020652644E-42</v>
      </c>
      <c r="IP138" s="86">
        <f t="shared" si="159"/>
        <v>2.1612088477069866E-41</v>
      </c>
      <c r="IQ138" s="86">
        <f t="shared" si="159"/>
        <v>4.1742706791990637E-38</v>
      </c>
      <c r="IR138" s="86">
        <f t="shared" si="159"/>
        <v>2.7272354727090113E-40</v>
      </c>
      <c r="IS138" s="86">
        <f t="shared" si="159"/>
        <v>1.6610882695824105E-38</v>
      </c>
      <c r="IT138" s="86">
        <f t="shared" si="159"/>
        <v>4.434284839705959E-43</v>
      </c>
      <c r="IU138" s="86">
        <f t="shared" si="159"/>
        <v>1.0138436513524648E-44</v>
      </c>
      <c r="IV138" s="86">
        <f t="shared" si="159"/>
        <v>2.1798986161894807E-21</v>
      </c>
      <c r="IW138" s="86">
        <f t="shared" si="159"/>
        <v>8.8483691771964767E-15</v>
      </c>
      <c r="IY138" s="86">
        <f t="shared" si="160"/>
        <v>1.0350402620418673E-2</v>
      </c>
      <c r="IZ138" s="86">
        <f t="shared" si="160"/>
        <v>2.557046240889423E-2</v>
      </c>
      <c r="JA138" s="86">
        <f t="shared" si="160"/>
        <v>5.7120802485279253E-3</v>
      </c>
      <c r="JB138" s="86">
        <f t="shared" si="160"/>
        <v>2.1645658248095088E-2</v>
      </c>
      <c r="JC138" s="86">
        <f t="shared" si="160"/>
        <v>2.3794321221696346E-2</v>
      </c>
      <c r="JD138" s="86">
        <f t="shared" si="160"/>
        <v>1.2853850722030796E-2</v>
      </c>
      <c r="JE138" s="86">
        <f t="shared" si="160"/>
        <v>1.8406478488466049E-2</v>
      </c>
      <c r="JF138" s="86">
        <f t="shared" si="160"/>
        <v>2.3574432585586488E-2</v>
      </c>
      <c r="JG138" s="86">
        <f t="shared" si="160"/>
        <v>4.1009433061482602E-2</v>
      </c>
      <c r="JH138" s="86">
        <f t="shared" si="160"/>
        <v>2.851684726812671E-2</v>
      </c>
      <c r="JI138" s="86">
        <f t="shared" si="160"/>
        <v>2.2867686451146129E-2</v>
      </c>
      <c r="JJ138" s="86">
        <f t="shared" si="160"/>
        <v>1.3568472391234503E-2</v>
      </c>
      <c r="JK138" s="86">
        <f t="shared" si="160"/>
        <v>6.1681140863019627E-3</v>
      </c>
      <c r="JL138" s="86">
        <f t="shared" si="160"/>
        <v>6.4905877169383003E-3</v>
      </c>
      <c r="JM138" s="86">
        <f t="shared" si="160"/>
        <v>1.1739685086024835E-2</v>
      </c>
    </row>
    <row r="139" spans="2:273" x14ac:dyDescent="0.25">
      <c r="B139" s="2">
        <v>112</v>
      </c>
      <c r="C139" s="37">
        <v>61.808999999999997</v>
      </c>
      <c r="D139" s="37">
        <v>62.968000000000004</v>
      </c>
      <c r="E139" s="37">
        <v>67.951999999999998</v>
      </c>
      <c r="F139" s="37">
        <v>67.096999999999994</v>
      </c>
      <c r="G139" s="37">
        <v>66.435000000000002</v>
      </c>
      <c r="H139" s="37">
        <v>67.242000000000004</v>
      </c>
      <c r="I139" s="37">
        <v>69.257999999999996</v>
      </c>
      <c r="J139" s="37">
        <v>68.468000000000004</v>
      </c>
      <c r="K139" s="37">
        <v>70.242000000000004</v>
      </c>
      <c r="L139" s="37">
        <v>70.790000000000006</v>
      </c>
      <c r="M139" s="37">
        <v>70.418999999999997</v>
      </c>
      <c r="N139" s="37">
        <v>70.451999999999998</v>
      </c>
      <c r="O139" s="37">
        <v>71.564999999999998</v>
      </c>
      <c r="P139" s="37">
        <v>69.444000000000003</v>
      </c>
      <c r="Q139" s="37">
        <v>75.492000000000004</v>
      </c>
      <c r="S139" s="4">
        <f t="shared" si="162"/>
        <v>61.549001899490626</v>
      </c>
      <c r="T139" s="4">
        <f t="shared" si="162"/>
        <v>63.771666489859498</v>
      </c>
      <c r="U139" s="4">
        <f t="shared" si="162"/>
        <v>67.621037372137536</v>
      </c>
      <c r="V139" s="4">
        <f t="shared" si="162"/>
        <v>66.03668750087563</v>
      </c>
      <c r="W139" s="4">
        <f t="shared" si="162"/>
        <v>67.134249743193365</v>
      </c>
      <c r="X139" s="4">
        <f t="shared" si="162"/>
        <v>66.80275517251296</v>
      </c>
      <c r="Y139" s="4">
        <f t="shared" si="162"/>
        <v>70.395146963830214</v>
      </c>
      <c r="Z139" s="4">
        <f t="shared" si="162"/>
        <v>67.994893656800713</v>
      </c>
      <c r="AA139" s="4">
        <f t="shared" si="162"/>
        <v>70.376667030038149</v>
      </c>
      <c r="AB139" s="4">
        <f t="shared" si="162"/>
        <v>71.220160925436488</v>
      </c>
      <c r="AC139" s="4">
        <f t="shared" si="162"/>
        <v>70.46606739749555</v>
      </c>
      <c r="AD139" s="4">
        <f t="shared" si="162"/>
        <v>70.277173249984159</v>
      </c>
      <c r="AE139" s="4">
        <f t="shared" si="162"/>
        <v>71.315834428656416</v>
      </c>
      <c r="AF139" s="4">
        <f t="shared" si="162"/>
        <v>69.878312233002248</v>
      </c>
      <c r="AG139" s="4">
        <f t="shared" si="162"/>
        <v>75.839578789847508</v>
      </c>
      <c r="AI139" s="4">
        <f t="shared" si="163"/>
        <v>0.259998100509371</v>
      </c>
      <c r="AJ139" s="4">
        <f t="shared" si="163"/>
        <v>-0.80366648985949496</v>
      </c>
      <c r="AK139" s="4">
        <f t="shared" si="163"/>
        <v>0.330962627862462</v>
      </c>
      <c r="AL139" s="4">
        <f t="shared" si="163"/>
        <v>1.0603124991243646</v>
      </c>
      <c r="AM139" s="4">
        <f t="shared" si="163"/>
        <v>-0.69924974319336286</v>
      </c>
      <c r="AN139" s="4">
        <f t="shared" si="163"/>
        <v>0.43924482748704463</v>
      </c>
      <c r="AO139" s="4">
        <f t="shared" si="163"/>
        <v>-1.1371469638302187</v>
      </c>
      <c r="AP139" s="4">
        <f t="shared" si="163"/>
        <v>0.47310634319929079</v>
      </c>
      <c r="AQ139" s="4">
        <f t="shared" si="163"/>
        <v>-0.13466703003814473</v>
      </c>
      <c r="AR139" s="4">
        <f t="shared" si="163"/>
        <v>-0.43016092543648199</v>
      </c>
      <c r="AS139" s="4">
        <f t="shared" si="163"/>
        <v>-4.7067397495553109E-2</v>
      </c>
      <c r="AT139" s="4">
        <f t="shared" si="163"/>
        <v>0.17482675001583914</v>
      </c>
      <c r="AU139" s="4">
        <f t="shared" si="163"/>
        <v>0.24916557134358186</v>
      </c>
      <c r="AV139" s="4">
        <f t="shared" si="163"/>
        <v>-0.43431223300224531</v>
      </c>
      <c r="AW139" s="4">
        <f t="shared" si="163"/>
        <v>-0.34757878984750334</v>
      </c>
      <c r="AY139" s="2">
        <f t="shared" si="154"/>
        <v>61.549001899490612</v>
      </c>
      <c r="AZ139" s="2">
        <f t="shared" si="154"/>
        <v>63.3786650555977</v>
      </c>
      <c r="BA139" s="2">
        <f t="shared" si="154"/>
        <v>67.46698469803539</v>
      </c>
      <c r="BB139" s="2">
        <f t="shared" si="154"/>
        <v>65.161321009841842</v>
      </c>
      <c r="BC139" s="2">
        <f t="shared" si="154"/>
        <v>65.87099744582676</v>
      </c>
      <c r="BD139" s="2">
        <f t="shared" si="154"/>
        <v>65.802856915823128</v>
      </c>
      <c r="BE139" s="2">
        <f t="shared" si="154"/>
        <v>69.021363123916331</v>
      </c>
      <c r="BF139" s="2">
        <f t="shared" si="154"/>
        <v>65.866515108231965</v>
      </c>
      <c r="BG139" s="2">
        <f t="shared" si="154"/>
        <v>66.892138643348076</v>
      </c>
      <c r="BH139" s="2">
        <f t="shared" si="154"/>
        <v>68.478518453840792</v>
      </c>
      <c r="BI139" s="2">
        <f t="shared" si="154"/>
        <v>67.911822869658181</v>
      </c>
      <c r="BJ139" s="2">
        <f t="shared" si="154"/>
        <v>68.344603703861793</v>
      </c>
      <c r="BK139" s="2">
        <f t="shared" si="154"/>
        <v>70.371732164574809</v>
      </c>
      <c r="BL139" s="2">
        <f t="shared" si="154"/>
        <v>67.332918733411347</v>
      </c>
      <c r="BM139" s="2">
        <f t="shared" si="154"/>
        <v>68.781883702704306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80.463767247386755</v>
      </c>
      <c r="DL139" s="2">
        <f t="shared" si="164"/>
        <v>85.981764723648439</v>
      </c>
      <c r="DM139" s="2">
        <f t="shared" si="164"/>
        <v>88.30660584918958</v>
      </c>
      <c r="DN139" s="2">
        <f t="shared" si="164"/>
        <v>74.979283298097215</v>
      </c>
      <c r="DO139" s="2">
        <f t="shared" si="164"/>
        <v>82.608352008456649</v>
      </c>
      <c r="DP139" s="2">
        <f t="shared" si="164"/>
        <v>85.639607879924938</v>
      </c>
      <c r="DQ139" s="2">
        <f t="shared" si="164"/>
        <v>88.738735191637616</v>
      </c>
      <c r="DR139" s="2">
        <f t="shared" si="164"/>
        <v>85.576526829268317</v>
      </c>
      <c r="DS139" s="2">
        <f t="shared" si="164"/>
        <v>95.329492645074254</v>
      </c>
      <c r="DT139" s="2">
        <f t="shared" si="164"/>
        <v>91.018074763832672</v>
      </c>
      <c r="DU139" s="2">
        <f t="shared" si="164"/>
        <v>86.72939461956085</v>
      </c>
      <c r="DV139" s="2">
        <f t="shared" si="164"/>
        <v>80.219130776200529</v>
      </c>
      <c r="DW139" s="2">
        <f t="shared" si="164"/>
        <v>89.094182804792098</v>
      </c>
      <c r="DX139" s="2">
        <f t="shared" si="164"/>
        <v>84.075892442645085</v>
      </c>
      <c r="DY139" s="2">
        <f t="shared" si="164"/>
        <v>73.920976827094464</v>
      </c>
      <c r="EA139" s="2">
        <f t="shared" si="152"/>
        <v>61.522543878917759</v>
      </c>
      <c r="EB139" s="2">
        <f t="shared" si="152"/>
        <v>63.332642380695653</v>
      </c>
      <c r="EC139" s="2">
        <f t="shared" si="152"/>
        <v>67.425027974783305</v>
      </c>
      <c r="ED139" s="2">
        <f t="shared" si="152"/>
        <v>65.142613688115034</v>
      </c>
      <c r="EE139" s="2">
        <f t="shared" si="151"/>
        <v>65.840495187801153</v>
      </c>
      <c r="EF139" s="2">
        <f t="shared" si="151"/>
        <v>65.759982503411848</v>
      </c>
      <c r="EG139" s="2">
        <f t="shared" si="151"/>
        <v>68.975899458519962</v>
      </c>
      <c r="EH139" s="2">
        <f t="shared" si="151"/>
        <v>65.824979799416752</v>
      </c>
      <c r="EI139" s="2">
        <f t="shared" si="151"/>
        <v>66.827862827685095</v>
      </c>
      <c r="EJ139" s="2">
        <f t="shared" si="151"/>
        <v>68.420396998311858</v>
      </c>
      <c r="EK139" s="2">
        <f t="shared" si="151"/>
        <v>67.873766123756297</v>
      </c>
      <c r="EL139" s="2">
        <f t="shared" si="151"/>
        <v>68.322520612302313</v>
      </c>
      <c r="EM139" s="2">
        <f t="shared" si="135"/>
        <v>70.335129423833123</v>
      </c>
      <c r="EN139" s="2">
        <f t="shared" si="135"/>
        <v>67.294049658607122</v>
      </c>
      <c r="EO139" s="2">
        <f t="shared" si="135"/>
        <v>68.771365141177782</v>
      </c>
      <c r="EQ139" s="2">
        <f t="shared" si="165"/>
        <v>61.513514799879466</v>
      </c>
      <c r="ER139" s="2">
        <f t="shared" si="165"/>
        <v>63.353055574698551</v>
      </c>
      <c r="ES139" s="2">
        <f t="shared" si="165"/>
        <v>67.406977356165442</v>
      </c>
      <c r="ET139" s="2">
        <f t="shared" si="165"/>
        <v>65.161699948081647</v>
      </c>
      <c r="EU139" s="2">
        <f t="shared" si="165"/>
        <v>65.84677762832996</v>
      </c>
      <c r="EV139" s="2">
        <f t="shared" si="165"/>
        <v>65.77224905750829</v>
      </c>
      <c r="EW139" s="2">
        <f t="shared" si="165"/>
        <v>69.092659872705212</v>
      </c>
      <c r="EX139" s="2">
        <f t="shared" si="165"/>
        <v>65.854749774993707</v>
      </c>
      <c r="EY139" s="2">
        <f t="shared" si="165"/>
        <v>66.900554475703316</v>
      </c>
      <c r="EZ139" s="2">
        <f t="shared" si="165"/>
        <v>68.569402166953921</v>
      </c>
      <c r="FA139" s="2">
        <f t="shared" si="165"/>
        <v>67.86101515369613</v>
      </c>
      <c r="FB139" s="2">
        <f t="shared" si="165"/>
        <v>68.299809025974582</v>
      </c>
      <c r="FC139" s="2">
        <f t="shared" si="165"/>
        <v>70.395208579948331</v>
      </c>
      <c r="FD139" s="2">
        <f t="shared" si="165"/>
        <v>67.324864418261157</v>
      </c>
      <c r="FE139" s="2">
        <f t="shared" si="165"/>
        <v>68.559318888149562</v>
      </c>
      <c r="FG139" s="2">
        <f t="shared" si="166"/>
        <v>0.99859221122206032</v>
      </c>
      <c r="FH139" s="2">
        <f t="shared" si="166"/>
        <v>0.99799643848978303</v>
      </c>
      <c r="FI139" s="2">
        <f t="shared" si="166"/>
        <v>0.99796876982429905</v>
      </c>
      <c r="FJ139" s="2">
        <f t="shared" si="166"/>
        <v>0.99816271996614947</v>
      </c>
      <c r="FK139" s="2">
        <f t="shared" si="166"/>
        <v>0.99819265957081948</v>
      </c>
      <c r="FL139" s="2">
        <f t="shared" si="166"/>
        <v>0.99786258579422749</v>
      </c>
      <c r="FM139" s="2">
        <f t="shared" si="166"/>
        <v>0.99788854459533705</v>
      </c>
      <c r="FN139" s="2">
        <f t="shared" si="166"/>
        <v>0.99795113748186404</v>
      </c>
      <c r="FO139" s="2">
        <f t="shared" si="166"/>
        <v>0.99785370410494645</v>
      </c>
      <c r="FP139" s="2">
        <f t="shared" si="166"/>
        <v>0.99769428099719082</v>
      </c>
      <c r="FQ139" s="2">
        <f t="shared" si="166"/>
        <v>0.99795744626770977</v>
      </c>
      <c r="FR139" s="2">
        <f t="shared" si="166"/>
        <v>0.99808223820924546</v>
      </c>
      <c r="FS139" s="2">
        <f t="shared" si="166"/>
        <v>0.99813104008123332</v>
      </c>
      <c r="FT139" s="2">
        <f t="shared" si="166"/>
        <v>0.99771410457464471</v>
      </c>
      <c r="FU139" s="2">
        <f t="shared" si="166"/>
        <v>0.99738527744861516</v>
      </c>
      <c r="FW139" s="2">
        <f t="shared" si="156"/>
        <v>2.2950416631237185E-2</v>
      </c>
      <c r="FX139" s="2">
        <f t="shared" si="156"/>
        <v>3.1536717645337296E-2</v>
      </c>
      <c r="FY139" s="2">
        <f t="shared" si="156"/>
        <v>2.5404549969618131E-2</v>
      </c>
      <c r="FZ139" s="2">
        <f t="shared" si="156"/>
        <v>3.3249314109533225E-2</v>
      </c>
      <c r="GA139" s="2">
        <f t="shared" si="156"/>
        <v>3.136241115733561E-2</v>
      </c>
      <c r="GB139" s="2">
        <f t="shared" si="156"/>
        <v>3.1257248210504143E-2</v>
      </c>
      <c r="GC139" s="2">
        <f t="shared" si="156"/>
        <v>3.1991314027853941E-2</v>
      </c>
      <c r="GD139" s="2">
        <f t="shared" si="156"/>
        <v>3.5844988444701874E-2</v>
      </c>
      <c r="GE139" s="2">
        <f t="shared" si="156"/>
        <v>4.2685572114369269E-2</v>
      </c>
      <c r="GF139" s="2">
        <f t="shared" si="156"/>
        <v>4.0384911076987474E-2</v>
      </c>
      <c r="GG139" s="2">
        <f t="shared" si="156"/>
        <v>3.5831662590054429E-2</v>
      </c>
      <c r="GH139" s="2">
        <f t="shared" si="156"/>
        <v>3.2220243966689412E-2</v>
      </c>
      <c r="GI139" s="2">
        <f t="shared" si="156"/>
        <v>2.5679819066104163E-2</v>
      </c>
      <c r="GJ139" s="2">
        <f t="shared" si="156"/>
        <v>1.6470586201363456E-2</v>
      </c>
      <c r="GK139" s="2">
        <f t="shared" si="156"/>
        <v>1.3894347282479303E-2</v>
      </c>
      <c r="GM139" s="86">
        <f t="shared" si="157"/>
        <v>1.0628963338251438E-45</v>
      </c>
      <c r="GN139" s="86">
        <f t="shared" si="157"/>
        <v>1.9991645521599578E-62</v>
      </c>
      <c r="GO139" s="86">
        <f t="shared" si="157"/>
        <v>4.1609968388686246E-49</v>
      </c>
      <c r="GP139" s="86">
        <f t="shared" si="157"/>
        <v>1.3092352320238405E-69</v>
      </c>
      <c r="GQ139" s="86">
        <f t="shared" si="157"/>
        <v>7.73582638369362E-70</v>
      </c>
      <c r="GR139" s="86">
        <f t="shared" si="157"/>
        <v>2.4997395066921903E-80</v>
      </c>
      <c r="GS139" s="86">
        <f t="shared" si="157"/>
        <v>1.4367276174457813E-74</v>
      </c>
      <c r="GT139" s="86">
        <f t="shared" si="157"/>
        <v>8.1345724159292574E-88</v>
      </c>
      <c r="GU139" s="86">
        <f t="shared" si="157"/>
        <v>1.2173322908236587E-80</v>
      </c>
      <c r="GV139" s="86">
        <f t="shared" si="157"/>
        <v>4.8455780181013718E-90</v>
      </c>
      <c r="GW139" s="86">
        <f t="shared" si="157"/>
        <v>9.8954005268331971E-96</v>
      </c>
      <c r="GX139" s="86">
        <f t="shared" si="157"/>
        <v>8.0865189542647003E-125</v>
      </c>
      <c r="GY139" s="86">
        <f t="shared" si="157"/>
        <v>9.7266339823781374E-124</v>
      </c>
      <c r="GZ139" s="86">
        <f t="shared" si="157"/>
        <v>8.360288053320697E-93</v>
      </c>
      <c r="HA139" s="86">
        <f t="shared" si="157"/>
        <v>9.9028480413744486E-123</v>
      </c>
      <c r="HC139" s="86">
        <f t="shared" si="153"/>
        <v>1.6010612107486668E-14</v>
      </c>
      <c r="HD139" s="86">
        <f t="shared" si="153"/>
        <v>1.226894895362028E-22</v>
      </c>
      <c r="HE139" s="86">
        <f t="shared" si="153"/>
        <v>4.775649054335296E-17</v>
      </c>
      <c r="HF139" s="86">
        <f t="shared" si="153"/>
        <v>9.610885458814617E-24</v>
      </c>
      <c r="HG139" s="86">
        <f t="shared" si="153"/>
        <v>1.0892979299850354E-28</v>
      </c>
      <c r="HH139" s="86">
        <f t="shared" si="153"/>
        <v>2.791090161718113E-37</v>
      </c>
      <c r="HI139" s="86">
        <f t="shared" si="153"/>
        <v>5.1731019708299334E-37</v>
      </c>
      <c r="HJ139" s="86">
        <f t="shared" si="153"/>
        <v>1.6149792306507818E-43</v>
      </c>
      <c r="HK139" s="86">
        <f t="shared" si="153"/>
        <v>4.6676703469847265E-45</v>
      </c>
      <c r="HL139" s="86">
        <f t="shared" si="161"/>
        <v>1.1855576447209133E-44</v>
      </c>
      <c r="HM139" s="86">
        <f t="shared" si="161"/>
        <v>9.8258740371682495E-44</v>
      </c>
      <c r="HN139" s="86">
        <f t="shared" si="161"/>
        <v>1.0371698360220751E-50</v>
      </c>
      <c r="HO139" s="86">
        <f t="shared" si="161"/>
        <v>4.7136579496795341E-41</v>
      </c>
      <c r="HP139" s="86">
        <f t="shared" si="161"/>
        <v>3.9409032950131241E-34</v>
      </c>
      <c r="HQ139" s="86">
        <f t="shared" si="161"/>
        <v>4.7680501679565615E-45</v>
      </c>
      <c r="HS139" s="86">
        <f t="shared" si="158"/>
        <v>1.6793916134592819E-2</v>
      </c>
      <c r="HT139" s="86">
        <f t="shared" si="158"/>
        <v>4.1927280441876838E-2</v>
      </c>
      <c r="HU139" s="86">
        <f t="shared" si="158"/>
        <v>1.0158297841907898E-2</v>
      </c>
      <c r="HV139" s="86">
        <f t="shared" si="158"/>
        <v>3.6343595598913071E-2</v>
      </c>
      <c r="HW139" s="86">
        <f t="shared" si="158"/>
        <v>3.9995522804452836E-2</v>
      </c>
      <c r="HX139" s="86">
        <f t="shared" si="158"/>
        <v>2.2983147732735593E-2</v>
      </c>
      <c r="HY139" s="86">
        <f t="shared" si="158"/>
        <v>3.1545690758240305E-2</v>
      </c>
      <c r="HZ139" s="86">
        <f t="shared" si="158"/>
        <v>4.0282090539864764E-2</v>
      </c>
      <c r="IA139" s="86">
        <f t="shared" si="158"/>
        <v>6.7583494774140718E-2</v>
      </c>
      <c r="IB139" s="86">
        <f t="shared" si="158"/>
        <v>4.8615342042674939E-2</v>
      </c>
      <c r="IC139" s="86">
        <f t="shared" si="158"/>
        <v>3.8413878024628194E-2</v>
      </c>
      <c r="ID139" s="86">
        <f t="shared" si="158"/>
        <v>2.3963544146270294E-2</v>
      </c>
      <c r="IE139" s="86">
        <f t="shared" si="158"/>
        <v>1.1172567548846317E-2</v>
      </c>
      <c r="IF139" s="86">
        <f t="shared" si="158"/>
        <v>1.0860891018371309E-2</v>
      </c>
      <c r="IG139" s="86">
        <f t="shared" si="158"/>
        <v>1.7653320477123799E-2</v>
      </c>
      <c r="II139" s="86">
        <f t="shared" si="159"/>
        <v>1.017876864453675E-33</v>
      </c>
      <c r="IJ139" s="86">
        <f t="shared" si="159"/>
        <v>6.2581719235497211E-37</v>
      </c>
      <c r="IK139" s="86">
        <f t="shared" si="159"/>
        <v>1.1164888039474003E-39</v>
      </c>
      <c r="IL139" s="86">
        <f t="shared" si="159"/>
        <v>1.4493916561499855E-37</v>
      </c>
      <c r="IM139" s="86">
        <f t="shared" si="159"/>
        <v>4.9831125835636475E-40</v>
      </c>
      <c r="IN139" s="86">
        <f t="shared" si="159"/>
        <v>6.4796289512911992E-43</v>
      </c>
      <c r="IO139" s="86">
        <f t="shared" si="159"/>
        <v>8.7880167358017738E-40</v>
      </c>
      <c r="IP139" s="86">
        <f t="shared" si="159"/>
        <v>2.9099724826934111E-39</v>
      </c>
      <c r="IQ139" s="86">
        <f t="shared" si="159"/>
        <v>4.8265668665301223E-36</v>
      </c>
      <c r="IR139" s="86">
        <f t="shared" si="159"/>
        <v>3.8347308218925378E-38</v>
      </c>
      <c r="IS139" s="86">
        <f t="shared" si="159"/>
        <v>1.5677847014401955E-36</v>
      </c>
      <c r="IT139" s="86">
        <f t="shared" si="159"/>
        <v>6.2661562972057596E-41</v>
      </c>
      <c r="IU139" s="86">
        <f t="shared" si="159"/>
        <v>1.2669062158499667E-42</v>
      </c>
      <c r="IV139" s="86">
        <f t="shared" si="159"/>
        <v>1.5884569423213535E-20</v>
      </c>
      <c r="IW139" s="86">
        <f t="shared" si="159"/>
        <v>3.1800948893503299E-14</v>
      </c>
      <c r="IY139" s="86">
        <f t="shared" si="160"/>
        <v>1.679391613460883E-2</v>
      </c>
      <c r="IZ139" s="86">
        <f t="shared" si="160"/>
        <v>4.1927280441876838E-2</v>
      </c>
      <c r="JA139" s="86">
        <f t="shared" si="160"/>
        <v>1.0158297841907946E-2</v>
      </c>
      <c r="JB139" s="86">
        <f t="shared" si="160"/>
        <v>3.6343595598913071E-2</v>
      </c>
      <c r="JC139" s="86">
        <f t="shared" si="160"/>
        <v>3.9995522804452836E-2</v>
      </c>
      <c r="JD139" s="86">
        <f t="shared" si="160"/>
        <v>2.2983147732735593E-2</v>
      </c>
      <c r="JE139" s="86">
        <f t="shared" si="160"/>
        <v>3.1545690758240305E-2</v>
      </c>
      <c r="JF139" s="86">
        <f t="shared" si="160"/>
        <v>4.0282090539864764E-2</v>
      </c>
      <c r="JG139" s="86">
        <f t="shared" si="160"/>
        <v>6.7583494774140718E-2</v>
      </c>
      <c r="JH139" s="86">
        <f t="shared" si="160"/>
        <v>4.8615342042674939E-2</v>
      </c>
      <c r="JI139" s="86">
        <f t="shared" si="160"/>
        <v>3.8413878024628194E-2</v>
      </c>
      <c r="JJ139" s="86">
        <f t="shared" si="160"/>
        <v>2.3963544146270294E-2</v>
      </c>
      <c r="JK139" s="86">
        <f t="shared" si="160"/>
        <v>1.1172567548846317E-2</v>
      </c>
      <c r="JL139" s="86">
        <f t="shared" si="160"/>
        <v>1.0860891018371309E-2</v>
      </c>
      <c r="JM139" s="86">
        <f t="shared" si="160"/>
        <v>1.76533204771556E-2</v>
      </c>
    </row>
    <row r="140" spans="2:273" x14ac:dyDescent="0.25">
      <c r="B140" s="2">
        <v>113</v>
      </c>
      <c r="C140" s="37">
        <v>61.896999999999998</v>
      </c>
      <c r="D140" s="37">
        <v>62.387</v>
      </c>
      <c r="E140" s="37">
        <v>67.570999999999998</v>
      </c>
      <c r="F140" s="37">
        <v>66.305999999999997</v>
      </c>
      <c r="G140" s="37">
        <v>67.694000000000003</v>
      </c>
      <c r="H140" s="37">
        <v>67.113</v>
      </c>
      <c r="I140" s="37">
        <v>71.081000000000003</v>
      </c>
      <c r="J140" s="37">
        <v>70.113</v>
      </c>
      <c r="K140" s="37">
        <v>72.338999999999999</v>
      </c>
      <c r="L140" s="37">
        <v>72.757999999999996</v>
      </c>
      <c r="M140" s="37">
        <v>70.596999999999994</v>
      </c>
      <c r="N140" s="37">
        <v>72.370999999999995</v>
      </c>
      <c r="O140" s="37">
        <v>71.194000000000003</v>
      </c>
      <c r="P140" s="37">
        <v>70.968000000000004</v>
      </c>
      <c r="Q140" s="37">
        <v>77.031999999999996</v>
      </c>
      <c r="S140" s="4">
        <f t="shared" si="162"/>
        <v>61.441074676832642</v>
      </c>
      <c r="T140" s="4">
        <f t="shared" si="162"/>
        <v>63.807272969174235</v>
      </c>
      <c r="U140" s="4">
        <f t="shared" si="162"/>
        <v>67.545980507651251</v>
      </c>
      <c r="V140" s="4">
        <f t="shared" si="162"/>
        <v>66.319841007189609</v>
      </c>
      <c r="W140" s="4">
        <f t="shared" si="162"/>
        <v>67.61358323424858</v>
      </c>
      <c r="X140" s="4">
        <f t="shared" si="162"/>
        <v>67.225517158217954</v>
      </c>
      <c r="Y140" s="4">
        <f t="shared" si="162"/>
        <v>70.875448508021137</v>
      </c>
      <c r="Z140" s="4">
        <f t="shared" si="162"/>
        <v>68.976202290885098</v>
      </c>
      <c r="AA140" s="4">
        <f t="shared" si="162"/>
        <v>71.793700648889825</v>
      </c>
      <c r="AB140" s="4">
        <f t="shared" si="162"/>
        <v>72.414238099801821</v>
      </c>
      <c r="AC140" s="4">
        <f t="shared" si="162"/>
        <v>71.616122713799555</v>
      </c>
      <c r="AD140" s="4">
        <f t="shared" si="162"/>
        <v>71.261223005404503</v>
      </c>
      <c r="AE140" s="4">
        <f t="shared" si="162"/>
        <v>71.750661603810954</v>
      </c>
      <c r="AF140" s="4">
        <f t="shared" si="162"/>
        <v>71.147109390771533</v>
      </c>
      <c r="AG140" s="4">
        <f t="shared" si="162"/>
        <v>78.622014237322361</v>
      </c>
      <c r="AI140" s="4">
        <f t="shared" si="163"/>
        <v>0.45592532316735657</v>
      </c>
      <c r="AJ140" s="4">
        <f t="shared" si="163"/>
        <v>-1.4202729691742348</v>
      </c>
      <c r="AK140" s="4">
        <f t="shared" si="163"/>
        <v>2.5019492348747008E-2</v>
      </c>
      <c r="AL140" s="4">
        <f t="shared" si="163"/>
        <v>-1.3841007189611787E-2</v>
      </c>
      <c r="AM140" s="4">
        <f t="shared" si="163"/>
        <v>8.0416765751422759E-2</v>
      </c>
      <c r="AN140" s="4">
        <f t="shared" si="163"/>
        <v>-0.11251715821795472</v>
      </c>
      <c r="AO140" s="4">
        <f t="shared" si="163"/>
        <v>0.20555149197886635</v>
      </c>
      <c r="AP140" s="4">
        <f t="shared" si="163"/>
        <v>1.1367977091149015</v>
      </c>
      <c r="AQ140" s="4">
        <f t="shared" si="163"/>
        <v>0.5452993511101738</v>
      </c>
      <c r="AR140" s="4">
        <f t="shared" si="163"/>
        <v>0.34376190019817443</v>
      </c>
      <c r="AS140" s="4">
        <f t="shared" si="163"/>
        <v>-1.0191227137995611</v>
      </c>
      <c r="AT140" s="4">
        <f t="shared" si="163"/>
        <v>1.1097769945954923</v>
      </c>
      <c r="AU140" s="4">
        <f t="shared" si="163"/>
        <v>-0.55666160381095153</v>
      </c>
      <c r="AV140" s="4">
        <f t="shared" si="163"/>
        <v>-0.17910939077152932</v>
      </c>
      <c r="AW140" s="4">
        <f t="shared" si="163"/>
        <v>-1.5900142373223645</v>
      </c>
      <c r="AY140" s="2">
        <f t="shared" si="154"/>
        <v>61.441074676832642</v>
      </c>
      <c r="AZ140" s="2">
        <f t="shared" si="154"/>
        <v>63.230371129881732</v>
      </c>
      <c r="BA140" s="2">
        <f t="shared" si="154"/>
        <v>67.297371866847968</v>
      </c>
      <c r="BB140" s="2">
        <f t="shared" si="154"/>
        <v>65.00728208527407</v>
      </c>
      <c r="BC140" s="2">
        <f t="shared" si="154"/>
        <v>65.723489363652519</v>
      </c>
      <c r="BD140" s="2">
        <f t="shared" si="154"/>
        <v>65.635547266612676</v>
      </c>
      <c r="BE140" s="2">
        <f t="shared" si="154"/>
        <v>68.776178753406299</v>
      </c>
      <c r="BF140" s="2">
        <f t="shared" si="154"/>
        <v>65.755290331201991</v>
      </c>
      <c r="BG140" s="2">
        <f t="shared" si="154"/>
        <v>66.747150013113654</v>
      </c>
      <c r="BH140" s="2">
        <f t="shared" si="154"/>
        <v>68.298860292127188</v>
      </c>
      <c r="BI140" s="2">
        <f t="shared" si="154"/>
        <v>67.791315534864182</v>
      </c>
      <c r="BJ140" s="2">
        <f t="shared" si="154"/>
        <v>68.219313550457386</v>
      </c>
      <c r="BK140" s="2">
        <f t="shared" si="154"/>
        <v>70.208285707913078</v>
      </c>
      <c r="BL140" s="2">
        <f t="shared" si="154"/>
        <v>67.2346486840122</v>
      </c>
      <c r="BM140" s="2">
        <f t="shared" si="154"/>
        <v>68.724748291641049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80.515588153310091</v>
      </c>
      <c r="DL140" s="2">
        <f t="shared" si="164"/>
        <v>86.07973678646934</v>
      </c>
      <c r="DM140" s="2">
        <f t="shared" si="164"/>
        <v>88.393668992248081</v>
      </c>
      <c r="DN140" s="2">
        <f t="shared" si="164"/>
        <v>74.927536091815128</v>
      </c>
      <c r="DO140" s="2">
        <f t="shared" si="164"/>
        <v>82.627608879492598</v>
      </c>
      <c r="DP140" s="2">
        <f t="shared" si="164"/>
        <v>85.692101969981223</v>
      </c>
      <c r="DQ140" s="2">
        <f t="shared" si="164"/>
        <v>88.721126306620206</v>
      </c>
      <c r="DR140" s="2">
        <f t="shared" si="164"/>
        <v>85.621952439024412</v>
      </c>
      <c r="DS140" s="2">
        <f t="shared" si="164"/>
        <v>95.471177058029724</v>
      </c>
      <c r="DT140" s="2">
        <f t="shared" si="164"/>
        <v>91.113529419703113</v>
      </c>
      <c r="DU140" s="2">
        <f t="shared" si="164"/>
        <v>86.794420063203987</v>
      </c>
      <c r="DV140" s="2">
        <f t="shared" si="164"/>
        <v>80.203636363636349</v>
      </c>
      <c r="DW140" s="2">
        <f t="shared" si="164"/>
        <v>89.134569556025369</v>
      </c>
      <c r="DX140" s="2">
        <f t="shared" si="164"/>
        <v>84.143191430499343</v>
      </c>
      <c r="DY140" s="2">
        <f t="shared" si="164"/>
        <v>73.901752228163971</v>
      </c>
      <c r="EA140" s="2">
        <f t="shared" si="152"/>
        <v>61.416425725511203</v>
      </c>
      <c r="EB140" s="2">
        <f t="shared" si="152"/>
        <v>63.187087960541646</v>
      </c>
      <c r="EC140" s="2">
        <f t="shared" si="152"/>
        <v>67.258045648992464</v>
      </c>
      <c r="ED140" s="2">
        <f t="shared" si="152"/>
        <v>64.989271726623926</v>
      </c>
      <c r="EE140" s="2">
        <f t="shared" si="151"/>
        <v>65.695189900323442</v>
      </c>
      <c r="EF140" s="2">
        <f t="shared" si="151"/>
        <v>65.59573731497359</v>
      </c>
      <c r="EG140" s="2">
        <f t="shared" si="151"/>
        <v>68.732096380105631</v>
      </c>
      <c r="EH140" s="2">
        <f t="shared" si="151"/>
        <v>65.716664983284744</v>
      </c>
      <c r="EI140" s="2">
        <f t="shared" si="151"/>
        <v>66.686723962841882</v>
      </c>
      <c r="EJ140" s="2">
        <f t="shared" si="151"/>
        <v>68.242934005064342</v>
      </c>
      <c r="EK140" s="2">
        <f t="shared" si="151"/>
        <v>67.756462556221877</v>
      </c>
      <c r="EL140" s="2">
        <f t="shared" si="151"/>
        <v>68.199382220198487</v>
      </c>
      <c r="EM140" s="2">
        <f t="shared" si="135"/>
        <v>70.173494494251145</v>
      </c>
      <c r="EN140" s="2">
        <f t="shared" si="135"/>
        <v>67.198642123865369</v>
      </c>
      <c r="EO140" s="2">
        <f t="shared" si="135"/>
        <v>68.716041513844459</v>
      </c>
      <c r="EQ140" s="2">
        <f t="shared" si="165"/>
        <v>61.421369884793656</v>
      </c>
      <c r="ER140" s="2">
        <f t="shared" si="165"/>
        <v>63.228995755616218</v>
      </c>
      <c r="ES140" s="2">
        <f t="shared" si="165"/>
        <v>67.263997740751208</v>
      </c>
      <c r="ET140" s="2">
        <f t="shared" si="165"/>
        <v>65.026555631497999</v>
      </c>
      <c r="EU140" s="2">
        <f t="shared" si="165"/>
        <v>65.706421807560275</v>
      </c>
      <c r="EV140" s="2">
        <f t="shared" si="165"/>
        <v>65.614111300000275</v>
      </c>
      <c r="EW140" s="2">
        <f t="shared" si="165"/>
        <v>68.891746532504328</v>
      </c>
      <c r="EX140" s="2">
        <f t="shared" si="165"/>
        <v>65.753019422543844</v>
      </c>
      <c r="EY140" s="2">
        <f t="shared" si="165"/>
        <v>66.774071304347814</v>
      </c>
      <c r="EZ140" s="2">
        <f t="shared" si="165"/>
        <v>68.420295838463403</v>
      </c>
      <c r="FA140" s="2">
        <f t="shared" si="165"/>
        <v>67.740681085116421</v>
      </c>
      <c r="FB140" s="2">
        <f t="shared" si="165"/>
        <v>68.169061122415101</v>
      </c>
      <c r="FC140" s="2">
        <f t="shared" si="165"/>
        <v>70.261309343575121</v>
      </c>
      <c r="FD140" s="2">
        <f t="shared" si="165"/>
        <v>67.236028384546188</v>
      </c>
      <c r="FE140" s="2">
        <f t="shared" si="165"/>
        <v>68.475336160769601</v>
      </c>
      <c r="FG140" s="2">
        <f t="shared" si="166"/>
        <v>0.99871592231609629</v>
      </c>
      <c r="FH140" s="2">
        <f t="shared" si="166"/>
        <v>0.99817240799607265</v>
      </c>
      <c r="FI140" s="2">
        <f t="shared" si="166"/>
        <v>0.99814716491228861</v>
      </c>
      <c r="FJ140" s="2">
        <f t="shared" si="166"/>
        <v>0.99832410976856123</v>
      </c>
      <c r="FK140" s="2">
        <f t="shared" si="166"/>
        <v>0.99835142377109221</v>
      </c>
      <c r="FL140" s="2">
        <f t="shared" si="166"/>
        <v>0.99805028839528076</v>
      </c>
      <c r="FM140" s="2">
        <f t="shared" si="166"/>
        <v>0.99807397195664715</v>
      </c>
      <c r="FN140" s="2">
        <f t="shared" si="166"/>
        <v>0.99813107825020808</v>
      </c>
      <c r="FO140" s="2">
        <f t="shared" si="166"/>
        <v>0.99804218514439469</v>
      </c>
      <c r="FP140" s="2">
        <f t="shared" si="166"/>
        <v>0.99789673256965106</v>
      </c>
      <c r="FQ140" s="2">
        <f t="shared" si="166"/>
        <v>0.99813683400316877</v>
      </c>
      <c r="FR140" s="2">
        <f t="shared" si="166"/>
        <v>0.99825068527622629</v>
      </c>
      <c r="FS140" s="2">
        <f t="shared" si="166"/>
        <v>0.99829520794575366</v>
      </c>
      <c r="FT140" s="2">
        <f t="shared" si="166"/>
        <v>0.99791481919364422</v>
      </c>
      <c r="FU140" s="2">
        <f t="shared" si="166"/>
        <v>0.99761479593390612</v>
      </c>
      <c r="FW140" s="2">
        <f t="shared" si="156"/>
        <v>2.5109034632523841E-2</v>
      </c>
      <c r="FX140" s="2">
        <f t="shared" si="156"/>
        <v>3.447443117762021E-2</v>
      </c>
      <c r="FY140" s="2">
        <f t="shared" si="156"/>
        <v>2.7787428549648319E-2</v>
      </c>
      <c r="FZ140" s="2">
        <f t="shared" si="156"/>
        <v>3.6340573436284107E-2</v>
      </c>
      <c r="GA140" s="2">
        <f t="shared" si="156"/>
        <v>3.4284462468055235E-2</v>
      </c>
      <c r="GB140" s="2">
        <f t="shared" si="156"/>
        <v>3.4169847076710919E-2</v>
      </c>
      <c r="GC140" s="2">
        <f t="shared" si="156"/>
        <v>3.4969845120033018E-2</v>
      </c>
      <c r="GD140" s="2">
        <f t="shared" si="156"/>
        <v>3.916779585574235E-2</v>
      </c>
      <c r="GE140" s="2">
        <f t="shared" si="156"/>
        <v>4.6611840971345249E-2</v>
      </c>
      <c r="GF140" s="2">
        <f t="shared" si="156"/>
        <v>4.4109312948687203E-2</v>
      </c>
      <c r="GG140" s="2">
        <f t="shared" si="156"/>
        <v>3.9153284867039409E-2</v>
      </c>
      <c r="GH140" s="2">
        <f t="shared" si="156"/>
        <v>3.5219313949685575E-2</v>
      </c>
      <c r="GI140" s="2">
        <f t="shared" si="156"/>
        <v>2.8087773032075478E-2</v>
      </c>
      <c r="GJ140" s="2">
        <f t="shared" si="156"/>
        <v>1.8030986464344562E-2</v>
      </c>
      <c r="GK140" s="2">
        <f t="shared" si="156"/>
        <v>1.5214453845728596E-2</v>
      </c>
      <c r="GM140" s="86">
        <f t="shared" si="157"/>
        <v>1.4031136361457084E-47</v>
      </c>
      <c r="GN140" s="86">
        <f t="shared" si="157"/>
        <v>5.2694771313738441E-65</v>
      </c>
      <c r="GO140" s="86">
        <f t="shared" si="157"/>
        <v>3.9870347732502165E-51</v>
      </c>
      <c r="GP140" s="86">
        <f t="shared" si="157"/>
        <v>1.7872738826444803E-72</v>
      </c>
      <c r="GQ140" s="86">
        <f t="shared" si="157"/>
        <v>1.0257424238281175E-72</v>
      </c>
      <c r="GR140" s="86">
        <f t="shared" si="157"/>
        <v>1.2405486324716447E-83</v>
      </c>
      <c r="GS140" s="86">
        <f t="shared" si="157"/>
        <v>1.2629981411586225E-77</v>
      </c>
      <c r="GT140" s="86">
        <f t="shared" si="157"/>
        <v>2.1570831906487622E-91</v>
      </c>
      <c r="GU140" s="86">
        <f t="shared" si="157"/>
        <v>6.43362651098496E-84</v>
      </c>
      <c r="GV140" s="86">
        <f t="shared" si="157"/>
        <v>9.3549688074797538E-94</v>
      </c>
      <c r="GW140" s="86">
        <f t="shared" si="157"/>
        <v>1.1517885232562274E-99</v>
      </c>
      <c r="GX140" s="86">
        <f t="shared" si="157"/>
        <v>5.7508050969499514E-130</v>
      </c>
      <c r="GY140" s="86">
        <f t="shared" si="157"/>
        <v>6.3911256186447694E-129</v>
      </c>
      <c r="GZ140" s="86">
        <f t="shared" si="157"/>
        <v>1.2792948738373254E-96</v>
      </c>
      <c r="HA140" s="86">
        <f t="shared" si="157"/>
        <v>1.0995578846232501E-127</v>
      </c>
      <c r="HC140" s="86">
        <f t="shared" si="153"/>
        <v>1.2360877701433245E-15</v>
      </c>
      <c r="HD140" s="86">
        <f t="shared" si="153"/>
        <v>2.3660299530865809E-24</v>
      </c>
      <c r="HE140" s="86">
        <f t="shared" si="153"/>
        <v>2.091346341884179E-18</v>
      </c>
      <c r="HF140" s="86">
        <f t="shared" si="153"/>
        <v>1.5281139948764848E-25</v>
      </c>
      <c r="HG140" s="86">
        <f t="shared" si="153"/>
        <v>7.7754405007309952E-31</v>
      </c>
      <c r="HH140" s="86">
        <f t="shared" si="153"/>
        <v>4.2872943452688569E-40</v>
      </c>
      <c r="HI140" s="86">
        <f t="shared" si="153"/>
        <v>8.9331822280269912E-40</v>
      </c>
      <c r="HJ140" s="86">
        <f t="shared" si="153"/>
        <v>1.1581898387447594E-46</v>
      </c>
      <c r="HK140" s="86">
        <f t="shared" si="153"/>
        <v>2.805012492182877E-48</v>
      </c>
      <c r="HL140" s="86">
        <f t="shared" si="161"/>
        <v>6.8377375669690676E-48</v>
      </c>
      <c r="HM140" s="86">
        <f t="shared" si="161"/>
        <v>5.8978199845401815E-47</v>
      </c>
      <c r="HN140" s="86">
        <f t="shared" si="161"/>
        <v>1.6902242730446121E-54</v>
      </c>
      <c r="HO140" s="86">
        <f t="shared" si="161"/>
        <v>3.0329845543783656E-44</v>
      </c>
      <c r="HP140" s="86">
        <f t="shared" si="161"/>
        <v>9.2257817460809356E-37</v>
      </c>
      <c r="HQ140" s="86">
        <f t="shared" si="161"/>
        <v>1.9983850654000387E-48</v>
      </c>
      <c r="HS140" s="86">
        <f t="shared" si="158"/>
        <v>2.6522012167317619E-2</v>
      </c>
      <c r="HT140" s="86">
        <f t="shared" si="158"/>
        <v>6.6378796522156086E-2</v>
      </c>
      <c r="HU140" s="86">
        <f t="shared" si="158"/>
        <v>1.7457830776747327E-2</v>
      </c>
      <c r="HV140" s="86">
        <f t="shared" si="158"/>
        <v>5.8807669170794837E-2</v>
      </c>
      <c r="HW140" s="86">
        <f t="shared" si="158"/>
        <v>6.471784553747717E-2</v>
      </c>
      <c r="HX140" s="86">
        <f t="shared" si="158"/>
        <v>3.9432497996729432E-2</v>
      </c>
      <c r="HY140" s="86">
        <f t="shared" si="158"/>
        <v>5.2025266421103583E-2</v>
      </c>
      <c r="HZ140" s="86">
        <f t="shared" si="158"/>
        <v>6.6100013267150592E-2</v>
      </c>
      <c r="IA140" s="86">
        <f t="shared" si="158"/>
        <v>0.10688156602267758</v>
      </c>
      <c r="IB140" s="86">
        <f t="shared" si="158"/>
        <v>7.9448729841504237E-2</v>
      </c>
      <c r="IC140" s="86">
        <f t="shared" si="158"/>
        <v>6.2150044889841861E-2</v>
      </c>
      <c r="ID140" s="86">
        <f t="shared" si="158"/>
        <v>4.0663318595798428E-2</v>
      </c>
      <c r="IE140" s="86">
        <f t="shared" si="158"/>
        <v>1.9501567497253541E-2</v>
      </c>
      <c r="IF140" s="86">
        <f t="shared" si="158"/>
        <v>1.7674030560689075E-2</v>
      </c>
      <c r="IG140" s="86">
        <f t="shared" si="158"/>
        <v>2.6031137403938379E-2</v>
      </c>
      <c r="II140" s="86">
        <f t="shared" si="159"/>
        <v>3.6404638493608124E-32</v>
      </c>
      <c r="IJ140" s="86">
        <f t="shared" si="159"/>
        <v>4.628383165285988E-35</v>
      </c>
      <c r="IK140" s="86">
        <f t="shared" si="159"/>
        <v>8.7199709246022909E-38</v>
      </c>
      <c r="IL140" s="86">
        <f t="shared" si="159"/>
        <v>1.241964843940395E-35</v>
      </c>
      <c r="IM140" s="86">
        <f t="shared" si="159"/>
        <v>5.328916393710777E-38</v>
      </c>
      <c r="IN140" s="86">
        <f t="shared" si="159"/>
        <v>9.7857293389607693E-41</v>
      </c>
      <c r="IO140" s="86">
        <f t="shared" si="159"/>
        <v>9.3757857243248692E-38</v>
      </c>
      <c r="IP140" s="86">
        <f t="shared" si="159"/>
        <v>3.4275906817043372E-37</v>
      </c>
      <c r="IQ140" s="86">
        <f t="shared" si="159"/>
        <v>4.8666166084591716E-34</v>
      </c>
      <c r="IR140" s="86">
        <f t="shared" si="159"/>
        <v>4.6870678251488932E-36</v>
      </c>
      <c r="IS140" s="86">
        <f t="shared" si="159"/>
        <v>1.3072249494182269E-34</v>
      </c>
      <c r="IT140" s="86">
        <f t="shared" si="159"/>
        <v>7.7690052855329986E-39</v>
      </c>
      <c r="IU140" s="86">
        <f t="shared" si="159"/>
        <v>1.4047808825722946E-40</v>
      </c>
      <c r="IV140" s="86">
        <f t="shared" si="159"/>
        <v>1.108465857584907E-19</v>
      </c>
      <c r="IW140" s="86">
        <f t="shared" si="159"/>
        <v>1.1130543813353096E-13</v>
      </c>
      <c r="IY140" s="86">
        <f t="shared" si="160"/>
        <v>2.6522012167318854E-2</v>
      </c>
      <c r="IZ140" s="86">
        <f t="shared" si="160"/>
        <v>6.6378796522156086E-2</v>
      </c>
      <c r="JA140" s="86">
        <f t="shared" si="160"/>
        <v>1.745783077674733E-2</v>
      </c>
      <c r="JB140" s="86">
        <f t="shared" si="160"/>
        <v>5.8807669170794837E-2</v>
      </c>
      <c r="JC140" s="86">
        <f t="shared" si="160"/>
        <v>6.471784553747717E-2</v>
      </c>
      <c r="JD140" s="86">
        <f t="shared" si="160"/>
        <v>3.9432497996729432E-2</v>
      </c>
      <c r="JE140" s="86">
        <f t="shared" si="160"/>
        <v>5.2025266421103583E-2</v>
      </c>
      <c r="JF140" s="86">
        <f t="shared" si="160"/>
        <v>6.6100013267150592E-2</v>
      </c>
      <c r="JG140" s="86">
        <f t="shared" si="160"/>
        <v>0.10688156602267758</v>
      </c>
      <c r="JH140" s="86">
        <f t="shared" si="160"/>
        <v>7.9448729841504237E-2</v>
      </c>
      <c r="JI140" s="86">
        <f t="shared" si="160"/>
        <v>6.2150044889841861E-2</v>
      </c>
      <c r="JJ140" s="86">
        <f t="shared" si="160"/>
        <v>4.0663318595798428E-2</v>
      </c>
      <c r="JK140" s="86">
        <f t="shared" si="160"/>
        <v>1.9501567497253541E-2</v>
      </c>
      <c r="JL140" s="86">
        <f t="shared" si="160"/>
        <v>1.7674030560689075E-2</v>
      </c>
      <c r="JM140" s="86">
        <f t="shared" si="160"/>
        <v>2.6031137404049685E-2</v>
      </c>
    </row>
    <row r="141" spans="2:273" x14ac:dyDescent="0.25">
      <c r="B141" s="2">
        <v>114</v>
      </c>
      <c r="C141" s="37">
        <v>62.808999999999997</v>
      </c>
      <c r="D141" s="37">
        <v>63.258000000000003</v>
      </c>
      <c r="E141" s="37">
        <v>67.602999999999994</v>
      </c>
      <c r="F141" s="37">
        <v>65.838999999999999</v>
      </c>
      <c r="G141" s="37">
        <v>67.290000000000006</v>
      </c>
      <c r="H141" s="37">
        <v>68.144999999999996</v>
      </c>
      <c r="I141" s="37">
        <v>71.370999999999995</v>
      </c>
      <c r="J141" s="37">
        <v>71.242000000000004</v>
      </c>
      <c r="K141" s="37">
        <v>73.338999999999999</v>
      </c>
      <c r="L141" s="37">
        <v>74.774000000000001</v>
      </c>
      <c r="M141" s="37">
        <v>73.225999999999999</v>
      </c>
      <c r="N141" s="37">
        <v>72.903000000000006</v>
      </c>
      <c r="O141" s="37">
        <v>71.887</v>
      </c>
      <c r="P141" s="37">
        <v>72.713999999999999</v>
      </c>
      <c r="Q141" s="37">
        <v>80.840999999999994</v>
      </c>
      <c r="S141" s="4">
        <f t="shared" si="162"/>
        <v>61.333381538530517</v>
      </c>
      <c r="T141" s="4">
        <f t="shared" si="162"/>
        <v>63.896327867650342</v>
      </c>
      <c r="U141" s="4">
        <f t="shared" si="162"/>
        <v>67.514583113241486</v>
      </c>
      <c r="V141" s="4">
        <f t="shared" si="162"/>
        <v>66.741209799924746</v>
      </c>
      <c r="W141" s="4">
        <f t="shared" si="162"/>
        <v>68.284877933494144</v>
      </c>
      <c r="X141" s="4">
        <f t="shared" si="162"/>
        <v>67.883289006148658</v>
      </c>
      <c r="Y141" s="4">
        <f t="shared" si="162"/>
        <v>71.603933579140858</v>
      </c>
      <c r="Z141" s="4">
        <f t="shared" si="162"/>
        <v>70.300011308706232</v>
      </c>
      <c r="AA141" s="4">
        <f t="shared" si="162"/>
        <v>73.567023009773663</v>
      </c>
      <c r="AB141" s="4">
        <f t="shared" si="162"/>
        <v>74.005363063300564</v>
      </c>
      <c r="AC141" s="4">
        <f t="shared" si="162"/>
        <v>73.160247307002606</v>
      </c>
      <c r="AD141" s="4">
        <f t="shared" si="162"/>
        <v>72.673584122215786</v>
      </c>
      <c r="AE141" s="4">
        <f t="shared" si="162"/>
        <v>72.464741061435191</v>
      </c>
      <c r="AF141" s="4">
        <f t="shared" si="162"/>
        <v>72.969420318270977</v>
      </c>
      <c r="AG141" s="4">
        <f t="shared" si="162"/>
        <v>82.249935985675208</v>
      </c>
      <c r="AI141" s="4">
        <f t="shared" si="163"/>
        <v>1.4756184614694803</v>
      </c>
      <c r="AJ141" s="4">
        <f t="shared" si="163"/>
        <v>-0.63832786765033944</v>
      </c>
      <c r="AK141" s="4">
        <f t="shared" si="163"/>
        <v>8.8416886758508895E-2</v>
      </c>
      <c r="AL141" s="4">
        <f t="shared" si="163"/>
        <v>-0.90220979992474781</v>
      </c>
      <c r="AM141" s="4">
        <f t="shared" si="163"/>
        <v>-0.99487793349413778</v>
      </c>
      <c r="AN141" s="4">
        <f t="shared" si="163"/>
        <v>0.261710993851338</v>
      </c>
      <c r="AO141" s="4">
        <f t="shared" si="163"/>
        <v>-0.23293357914086243</v>
      </c>
      <c r="AP141" s="4">
        <f t="shared" si="163"/>
        <v>0.94198869129377272</v>
      </c>
      <c r="AQ141" s="4">
        <f t="shared" si="163"/>
        <v>-0.22802300977366485</v>
      </c>
      <c r="AR141" s="4">
        <f t="shared" si="163"/>
        <v>0.768636936699437</v>
      </c>
      <c r="AS141" s="4">
        <f t="shared" si="163"/>
        <v>6.5752692997392614E-2</v>
      </c>
      <c r="AT141" s="4">
        <f t="shared" si="163"/>
        <v>0.2294158777842199</v>
      </c>
      <c r="AU141" s="4">
        <f t="shared" si="163"/>
        <v>-0.57774106143519077</v>
      </c>
      <c r="AV141" s="4">
        <f t="shared" si="163"/>
        <v>-0.25542031827097844</v>
      </c>
      <c r="AW141" s="4">
        <f t="shared" si="163"/>
        <v>-1.4089359856752139</v>
      </c>
      <c r="AY141" s="2">
        <f t="shared" si="154"/>
        <v>61.333381538530517</v>
      </c>
      <c r="AZ141" s="2">
        <f t="shared" si="154"/>
        <v>63.082491437924958</v>
      </c>
      <c r="BA141" s="2">
        <f t="shared" si="154"/>
        <v>67.128123832647248</v>
      </c>
      <c r="BB141" s="2">
        <f t="shared" si="154"/>
        <v>64.853480280433189</v>
      </c>
      <c r="BC141" s="2">
        <f t="shared" si="154"/>
        <v>65.576200272290919</v>
      </c>
      <c r="BD141" s="2">
        <f t="shared" si="154"/>
        <v>65.468532453665119</v>
      </c>
      <c r="BE141" s="2">
        <f t="shared" si="154"/>
        <v>68.531548553055671</v>
      </c>
      <c r="BF141" s="2">
        <f t="shared" si="154"/>
        <v>65.644383079110057</v>
      </c>
      <c r="BG141" s="2">
        <f t="shared" si="154"/>
        <v>66.602684988659931</v>
      </c>
      <c r="BH141" s="2">
        <f t="shared" si="154"/>
        <v>68.119780571010509</v>
      </c>
      <c r="BI141" s="2">
        <f t="shared" si="154"/>
        <v>67.671019412425011</v>
      </c>
      <c r="BJ141" s="2">
        <f t="shared" si="154"/>
        <v>68.094110238268499</v>
      </c>
      <c r="BK141" s="2">
        <f t="shared" si="154"/>
        <v>70.045207668903757</v>
      </c>
      <c r="BL141" s="2">
        <f t="shared" si="154"/>
        <v>67.136641117217778</v>
      </c>
      <c r="BM141" s="2">
        <f t="shared" si="154"/>
        <v>68.667592403803923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80.567409059233441</v>
      </c>
      <c r="DL141" s="2">
        <f t="shared" si="164"/>
        <v>86.177708849290227</v>
      </c>
      <c r="DM141" s="2">
        <f t="shared" si="164"/>
        <v>88.480732135306567</v>
      </c>
      <c r="DN141" s="2">
        <f t="shared" si="164"/>
        <v>74.875788885533041</v>
      </c>
      <c r="DO141" s="2">
        <f t="shared" si="164"/>
        <v>82.646865750528534</v>
      </c>
      <c r="DP141" s="2">
        <f t="shared" si="164"/>
        <v>85.744596060037509</v>
      </c>
      <c r="DQ141" s="2">
        <f t="shared" si="164"/>
        <v>88.703517421602783</v>
      </c>
      <c r="DR141" s="2">
        <f t="shared" si="164"/>
        <v>85.667378048780506</v>
      </c>
      <c r="DS141" s="2">
        <f t="shared" si="164"/>
        <v>95.61286147098518</v>
      </c>
      <c r="DT141" s="2">
        <f t="shared" si="164"/>
        <v>91.208984075573568</v>
      </c>
      <c r="DU141" s="2">
        <f t="shared" si="164"/>
        <v>86.859445506847123</v>
      </c>
      <c r="DV141" s="2">
        <f t="shared" si="164"/>
        <v>80.188141951072168</v>
      </c>
      <c r="DW141" s="2">
        <f t="shared" si="164"/>
        <v>89.174956307258626</v>
      </c>
      <c r="DX141" s="2">
        <f t="shared" si="164"/>
        <v>84.210490418353587</v>
      </c>
      <c r="DY141" s="2">
        <f t="shared" si="164"/>
        <v>73.882527629233493</v>
      </c>
      <c r="EA141" s="2">
        <f t="shared" si="152"/>
        <v>61.310307572104648</v>
      </c>
      <c r="EB141" s="2">
        <f t="shared" si="152"/>
        <v>63.041533540387647</v>
      </c>
      <c r="EC141" s="2">
        <f t="shared" si="152"/>
        <v>67.091063323201624</v>
      </c>
      <c r="ED141" s="2">
        <f t="shared" si="152"/>
        <v>64.835929765132818</v>
      </c>
      <c r="EE141" s="2">
        <f t="shared" si="151"/>
        <v>65.549884612845716</v>
      </c>
      <c r="EF141" s="2">
        <f t="shared" si="151"/>
        <v>65.431492126535332</v>
      </c>
      <c r="EG141" s="2">
        <f t="shared" si="151"/>
        <v>68.4882933016913</v>
      </c>
      <c r="EH141" s="2">
        <f t="shared" si="151"/>
        <v>65.608350167152722</v>
      </c>
      <c r="EI141" s="2">
        <f t="shared" si="151"/>
        <v>66.545585097998668</v>
      </c>
      <c r="EJ141" s="2">
        <f t="shared" si="151"/>
        <v>68.065471011816811</v>
      </c>
      <c r="EK141" s="2">
        <f t="shared" si="151"/>
        <v>67.63915898868747</v>
      </c>
      <c r="EL141" s="2">
        <f t="shared" si="151"/>
        <v>68.076243828094675</v>
      </c>
      <c r="EM141" s="2">
        <f t="shared" si="135"/>
        <v>70.011859564669166</v>
      </c>
      <c r="EN141" s="2">
        <f t="shared" si="135"/>
        <v>67.103234589123616</v>
      </c>
      <c r="EO141" s="2">
        <f t="shared" si="135"/>
        <v>68.660717886511122</v>
      </c>
      <c r="EQ141" s="2">
        <f t="shared" si="165"/>
        <v>61.329224969707845</v>
      </c>
      <c r="ER141" s="2">
        <f t="shared" si="165"/>
        <v>63.104935936533877</v>
      </c>
      <c r="ES141" s="2">
        <f t="shared" si="165"/>
        <v>67.121018125336974</v>
      </c>
      <c r="ET141" s="2">
        <f t="shared" si="165"/>
        <v>64.891411314914365</v>
      </c>
      <c r="EU141" s="2">
        <f t="shared" si="165"/>
        <v>65.566065986790605</v>
      </c>
      <c r="EV141" s="2">
        <f t="shared" si="165"/>
        <v>65.455973542492245</v>
      </c>
      <c r="EW141" s="2">
        <f t="shared" si="165"/>
        <v>68.690833192303458</v>
      </c>
      <c r="EX141" s="2">
        <f t="shared" si="165"/>
        <v>65.651289070093981</v>
      </c>
      <c r="EY141" s="2">
        <f t="shared" si="165"/>
        <v>66.647588132992325</v>
      </c>
      <c r="EZ141" s="2">
        <f t="shared" si="165"/>
        <v>68.271189509972885</v>
      </c>
      <c r="FA141" s="2">
        <f t="shared" si="165"/>
        <v>67.620347016536698</v>
      </c>
      <c r="FB141" s="2">
        <f t="shared" si="165"/>
        <v>68.03831321885562</v>
      </c>
      <c r="FC141" s="2">
        <f t="shared" si="165"/>
        <v>70.127410107201911</v>
      </c>
      <c r="FD141" s="2">
        <f t="shared" si="165"/>
        <v>67.147192350831205</v>
      </c>
      <c r="FE141" s="2">
        <f t="shared" si="165"/>
        <v>68.391353433389639</v>
      </c>
      <c r="FG141" s="2">
        <f t="shared" si="166"/>
        <v>0.99882877490293376</v>
      </c>
      <c r="FH141" s="2">
        <f t="shared" si="166"/>
        <v>0.99833294820675578</v>
      </c>
      <c r="FI141" s="2">
        <f t="shared" si="166"/>
        <v>0.99830991878353459</v>
      </c>
      <c r="FJ141" s="2">
        <f t="shared" si="166"/>
        <v>0.99847134452755393</v>
      </c>
      <c r="FK141" s="2">
        <f t="shared" si="166"/>
        <v>0.99849626248232115</v>
      </c>
      <c r="FL141" s="2">
        <f t="shared" si="166"/>
        <v>0.99822153678131031</v>
      </c>
      <c r="FM141" s="2">
        <f t="shared" si="166"/>
        <v>0.99824314381385959</v>
      </c>
      <c r="FN141" s="2">
        <f t="shared" si="166"/>
        <v>0.99829524276772397</v>
      </c>
      <c r="FO141" s="2">
        <f t="shared" si="166"/>
        <v>0.9982141439870964</v>
      </c>
      <c r="FP141" s="2">
        <f t="shared" si="166"/>
        <v>0.99808144224807405</v>
      </c>
      <c r="FQ141" s="2">
        <f t="shared" si="166"/>
        <v>0.9983004938010227</v>
      </c>
      <c r="FR141" s="2">
        <f t="shared" si="166"/>
        <v>0.99840436040845604</v>
      </c>
      <c r="FS141" s="2">
        <f t="shared" si="166"/>
        <v>0.99844497790935571</v>
      </c>
      <c r="FT141" s="2">
        <f t="shared" si="166"/>
        <v>0.99809794352599157</v>
      </c>
      <c r="FU141" s="2">
        <f t="shared" si="166"/>
        <v>0.99782421140031585</v>
      </c>
      <c r="FW141" s="2">
        <f t="shared" si="156"/>
        <v>2.7464975800864506E-2</v>
      </c>
      <c r="FX141" s="2">
        <f t="shared" si="156"/>
        <v>3.7675153385131936E-2</v>
      </c>
      <c r="FY141" s="2">
        <f t="shared" si="156"/>
        <v>3.0386846013996327E-2</v>
      </c>
      <c r="FZ141" s="2">
        <f t="shared" si="156"/>
        <v>3.9707429263699003E-2</v>
      </c>
      <c r="GA141" s="2">
        <f t="shared" si="156"/>
        <v>3.7468231776513435E-2</v>
      </c>
      <c r="GB141" s="2">
        <f t="shared" si="156"/>
        <v>3.7343384395924356E-2</v>
      </c>
      <c r="GC141" s="2">
        <f t="shared" si="156"/>
        <v>3.8214742743719395E-2</v>
      </c>
      <c r="GD141" s="2">
        <f t="shared" si="156"/>
        <v>4.2784956714096031E-2</v>
      </c>
      <c r="GE141" s="2">
        <f t="shared" si="156"/>
        <v>5.0880058344828456E-2</v>
      </c>
      <c r="GF141" s="2">
        <f t="shared" si="156"/>
        <v>4.8159951036122972E-2</v>
      </c>
      <c r="GG141" s="2">
        <f t="shared" si="156"/>
        <v>4.2769165281225381E-2</v>
      </c>
      <c r="GH141" s="2">
        <f t="shared" si="156"/>
        <v>3.8486436923521702E-2</v>
      </c>
      <c r="GI141" s="2">
        <f t="shared" si="156"/>
        <v>3.0714399057844396E-2</v>
      </c>
      <c r="GJ141" s="2">
        <f t="shared" si="156"/>
        <v>1.9736250390174338E-2</v>
      </c>
      <c r="GK141" s="2">
        <f t="shared" si="156"/>
        <v>1.6657865442687495E-2</v>
      </c>
      <c r="GM141" s="86">
        <f t="shared" si="157"/>
        <v>1.693177163109212E-49</v>
      </c>
      <c r="GN141" s="86">
        <f t="shared" si="157"/>
        <v>1.2282906162744488E-67</v>
      </c>
      <c r="GO141" s="86">
        <f t="shared" si="157"/>
        <v>3.4698895401474491E-53</v>
      </c>
      <c r="GP141" s="86">
        <f t="shared" si="157"/>
        <v>2.1301258643557376E-75</v>
      </c>
      <c r="GQ141" s="86">
        <f t="shared" si="157"/>
        <v>1.1865567706127544E-75</v>
      </c>
      <c r="GR141" s="86">
        <f t="shared" si="157"/>
        <v>5.2665200927545825E-87</v>
      </c>
      <c r="GS141" s="86">
        <f t="shared" si="157"/>
        <v>9.6132782540291904E-81</v>
      </c>
      <c r="GT141" s="86">
        <f t="shared" si="157"/>
        <v>4.8396498494945379E-95</v>
      </c>
      <c r="GU141" s="86">
        <f t="shared" si="157"/>
        <v>2.9178072021460138E-87</v>
      </c>
      <c r="GV141" s="86">
        <f t="shared" si="157"/>
        <v>1.5150701487289115E-97</v>
      </c>
      <c r="GW141" s="86">
        <f t="shared" si="157"/>
        <v>1.1139320331254502E-103</v>
      </c>
      <c r="GX141" s="86">
        <f t="shared" si="157"/>
        <v>3.2090510643245055E-135</v>
      </c>
      <c r="GY141" s="86">
        <f t="shared" si="157"/>
        <v>3.2775902811280958E-134</v>
      </c>
      <c r="GZ141" s="86">
        <f t="shared" si="157"/>
        <v>1.6354382952072452E-100</v>
      </c>
      <c r="HA141" s="86">
        <f t="shared" si="157"/>
        <v>9.7141550125421657E-133</v>
      </c>
      <c r="HC141" s="86">
        <f t="shared" si="153"/>
        <v>8.6163489916000517E-17</v>
      </c>
      <c r="HD141" s="86">
        <f t="shared" si="153"/>
        <v>3.9197505709831023E-26</v>
      </c>
      <c r="HE141" s="86">
        <f t="shared" si="153"/>
        <v>8.0560700425651161E-20</v>
      </c>
      <c r="HF141" s="86">
        <f t="shared" si="153"/>
        <v>2.0724992576870883E-27</v>
      </c>
      <c r="HG141" s="86">
        <f t="shared" si="153"/>
        <v>4.6076903937230895E-33</v>
      </c>
      <c r="HH141" s="86">
        <f t="shared" si="153"/>
        <v>5.1602392318075365E-43</v>
      </c>
      <c r="HI141" s="86">
        <f t="shared" si="153"/>
        <v>1.217106050599862E-42</v>
      </c>
      <c r="HJ141" s="86">
        <f t="shared" si="153"/>
        <v>6.4027304599287602E-50</v>
      </c>
      <c r="HK141" s="86">
        <f t="shared" si="153"/>
        <v>1.2949870686517007E-51</v>
      </c>
      <c r="HL141" s="86">
        <f t="shared" si="161"/>
        <v>3.0137637010330974E-51</v>
      </c>
      <c r="HM141" s="86">
        <f t="shared" si="161"/>
        <v>2.6979753618098573E-50</v>
      </c>
      <c r="HN141" s="86">
        <f t="shared" si="161"/>
        <v>1.9950724391847452E-58</v>
      </c>
      <c r="HO141" s="86">
        <f t="shared" si="161"/>
        <v>1.46919561433101E-47</v>
      </c>
      <c r="HP141" s="86">
        <f t="shared" si="161"/>
        <v>1.7103282107657037E-39</v>
      </c>
      <c r="HQ141" s="86">
        <f t="shared" si="161"/>
        <v>6.2705300886588853E-52</v>
      </c>
      <c r="HS141" s="86">
        <f t="shared" si="158"/>
        <v>4.0777760645427215E-2</v>
      </c>
      <c r="HT141" s="86">
        <f t="shared" si="158"/>
        <v>0.10148985217725186</v>
      </c>
      <c r="HU141" s="86">
        <f t="shared" si="158"/>
        <v>2.9002626367973232E-2</v>
      </c>
      <c r="HV141" s="86">
        <f t="shared" si="158"/>
        <v>9.1730096741358125E-2</v>
      </c>
      <c r="HW141" s="86">
        <f t="shared" si="158"/>
        <v>0.10083629925257316</v>
      </c>
      <c r="HX141" s="86">
        <f t="shared" si="158"/>
        <v>6.4946958415068215E-2</v>
      </c>
      <c r="HY141" s="86">
        <f t="shared" si="158"/>
        <v>8.2593240236036966E-2</v>
      </c>
      <c r="HZ141" s="86">
        <f t="shared" si="158"/>
        <v>0.10418850023785114</v>
      </c>
      <c r="IA141" s="86">
        <f t="shared" si="158"/>
        <v>0.1621231437348207</v>
      </c>
      <c r="IB141" s="86">
        <f t="shared" si="158"/>
        <v>0.12447327786023391</v>
      </c>
      <c r="IC141" s="86">
        <f t="shared" si="158"/>
        <v>9.687147360376927E-2</v>
      </c>
      <c r="ID141" s="86">
        <f t="shared" si="158"/>
        <v>6.6323509950096324E-2</v>
      </c>
      <c r="IE141" s="86">
        <f t="shared" si="158"/>
        <v>3.281384339307461E-2</v>
      </c>
      <c r="IF141" s="86">
        <f t="shared" si="158"/>
        <v>2.7976481909733036E-2</v>
      </c>
      <c r="IG141" s="86">
        <f t="shared" si="158"/>
        <v>3.7646451372490411E-2</v>
      </c>
      <c r="II141" s="86">
        <f t="shared" si="159"/>
        <v>1.1926974430544635E-30</v>
      </c>
      <c r="IJ141" s="86">
        <f t="shared" si="159"/>
        <v>3.0485812997334457E-33</v>
      </c>
      <c r="IK141" s="86">
        <f t="shared" si="159"/>
        <v>6.0999972483731581E-36</v>
      </c>
      <c r="IL141" s="86">
        <f t="shared" si="159"/>
        <v>9.4217496424009808E-34</v>
      </c>
      <c r="IM141" s="86">
        <f t="shared" si="159"/>
        <v>5.0256289563000596E-36</v>
      </c>
      <c r="IN141" s="86">
        <f t="shared" si="159"/>
        <v>1.2913093286673422E-38</v>
      </c>
      <c r="IO141" s="86">
        <f t="shared" si="159"/>
        <v>8.8152953468981371E-36</v>
      </c>
      <c r="IP141" s="86">
        <f t="shared" si="159"/>
        <v>3.5319571280412288E-35</v>
      </c>
      <c r="IQ141" s="86">
        <f t="shared" si="159"/>
        <v>4.2792607846988083E-32</v>
      </c>
      <c r="IR141" s="86">
        <f t="shared" si="159"/>
        <v>4.9801496586325036E-34</v>
      </c>
      <c r="IS141" s="86">
        <f t="shared" si="159"/>
        <v>9.6294778062647423E-33</v>
      </c>
      <c r="IT141" s="86">
        <f t="shared" si="159"/>
        <v>8.4514834492884991E-37</v>
      </c>
      <c r="IU141" s="86">
        <f t="shared" si="159"/>
        <v>1.3822197953866928E-38</v>
      </c>
      <c r="IV141" s="86">
        <f t="shared" si="159"/>
        <v>7.4077431073928293E-19</v>
      </c>
      <c r="IW141" s="86">
        <f t="shared" si="159"/>
        <v>3.794020072160301E-13</v>
      </c>
      <c r="IY141" s="86">
        <f t="shared" si="160"/>
        <v>4.0777760645427298E-2</v>
      </c>
      <c r="IZ141" s="86">
        <f t="shared" si="160"/>
        <v>0.10148985217725186</v>
      </c>
      <c r="JA141" s="86">
        <f t="shared" si="160"/>
        <v>2.9002626367973232E-2</v>
      </c>
      <c r="JB141" s="86">
        <f t="shared" si="160"/>
        <v>9.1730096741358125E-2</v>
      </c>
      <c r="JC141" s="86">
        <f t="shared" si="160"/>
        <v>0.10083629925257316</v>
      </c>
      <c r="JD141" s="86">
        <f t="shared" si="160"/>
        <v>6.4946958415068215E-2</v>
      </c>
      <c r="JE141" s="86">
        <f t="shared" si="160"/>
        <v>8.2593240236036966E-2</v>
      </c>
      <c r="JF141" s="86">
        <f t="shared" si="160"/>
        <v>0.10418850023785114</v>
      </c>
      <c r="JG141" s="86">
        <f t="shared" si="160"/>
        <v>0.1621231437348207</v>
      </c>
      <c r="JH141" s="86">
        <f t="shared" si="160"/>
        <v>0.12447327786023391</v>
      </c>
      <c r="JI141" s="86">
        <f t="shared" si="160"/>
        <v>9.687147360376927E-2</v>
      </c>
      <c r="JJ141" s="86">
        <f t="shared" si="160"/>
        <v>6.6323509950096324E-2</v>
      </c>
      <c r="JK141" s="86">
        <f t="shared" si="160"/>
        <v>3.281384339307461E-2</v>
      </c>
      <c r="JL141" s="86">
        <f t="shared" si="160"/>
        <v>2.7976481909733036E-2</v>
      </c>
      <c r="JM141" s="86">
        <f t="shared" si="160"/>
        <v>3.7646451372869816E-2</v>
      </c>
    </row>
    <row r="142" spans="2:273" x14ac:dyDescent="0.25">
      <c r="B142" s="2">
        <v>115</v>
      </c>
      <c r="C142" s="37">
        <v>61.265000000000001</v>
      </c>
      <c r="D142" s="37">
        <v>64.290000000000006</v>
      </c>
      <c r="E142" s="37">
        <v>67.459999999999994</v>
      </c>
      <c r="F142" s="37">
        <v>67.951999999999998</v>
      </c>
      <c r="G142" s="37">
        <v>69.322999999999993</v>
      </c>
      <c r="H142" s="37">
        <v>68.564999999999998</v>
      </c>
      <c r="I142" s="37">
        <v>72.161000000000001</v>
      </c>
      <c r="J142" s="37">
        <v>73.129000000000005</v>
      </c>
      <c r="K142" s="37">
        <v>76.081000000000003</v>
      </c>
      <c r="L142" s="37">
        <v>76.564999999999998</v>
      </c>
      <c r="M142" s="37">
        <v>75.418999999999997</v>
      </c>
      <c r="N142" s="37">
        <v>75.725999999999999</v>
      </c>
      <c r="O142" s="37">
        <v>73.516000000000005</v>
      </c>
      <c r="P142" s="37">
        <v>75.206000000000003</v>
      </c>
      <c r="Q142" s="37">
        <v>85.063000000000002</v>
      </c>
      <c r="S142" s="4">
        <f t="shared" si="162"/>
        <v>61.225917995219639</v>
      </c>
      <c r="T142" s="4">
        <f t="shared" si="162"/>
        <v>64.037381095346348</v>
      </c>
      <c r="U142" s="4">
        <f t="shared" si="162"/>
        <v>67.537895778708844</v>
      </c>
      <c r="V142" s="4">
        <f t="shared" si="162"/>
        <v>67.302119646708931</v>
      </c>
      <c r="W142" s="4">
        <f t="shared" si="162"/>
        <v>69.143594594910397</v>
      </c>
      <c r="X142" s="4">
        <f t="shared" si="162"/>
        <v>68.803382812366635</v>
      </c>
      <c r="Y142" s="4">
        <f t="shared" si="162"/>
        <v>72.591668481334466</v>
      </c>
      <c r="Z142" s="4">
        <f t="shared" si="162"/>
        <v>71.954118215992636</v>
      </c>
      <c r="AA142" s="4">
        <f t="shared" si="162"/>
        <v>75.586508103528132</v>
      </c>
      <c r="AB142" s="4">
        <f t="shared" si="162"/>
        <v>75.946004209755188</v>
      </c>
      <c r="AC142" s="4">
        <f t="shared" si="162"/>
        <v>75.094879698012505</v>
      </c>
      <c r="AD142" s="4">
        <f t="shared" si="162"/>
        <v>74.560658323526127</v>
      </c>
      <c r="AE142" s="4">
        <f t="shared" si="162"/>
        <v>73.526897185318674</v>
      </c>
      <c r="AF142" s="4">
        <f t="shared" si="162"/>
        <v>75.472598020033615</v>
      </c>
      <c r="AG142" s="4">
        <f t="shared" si="162"/>
        <v>86.851069204896774</v>
      </c>
      <c r="AI142" s="4">
        <f t="shared" si="163"/>
        <v>3.9082004780361501E-2</v>
      </c>
      <c r="AJ142" s="4">
        <f t="shared" si="163"/>
        <v>0.25261890465365866</v>
      </c>
      <c r="AK142" s="4">
        <f t="shared" si="163"/>
        <v>-7.7895778708850116E-2</v>
      </c>
      <c r="AL142" s="4">
        <f t="shared" si="163"/>
        <v>0.64988035329106708</v>
      </c>
      <c r="AM142" s="4">
        <f t="shared" si="163"/>
        <v>0.17940540508959657</v>
      </c>
      <c r="AN142" s="4">
        <f t="shared" si="163"/>
        <v>-0.23838281236663761</v>
      </c>
      <c r="AO142" s="4">
        <f t="shared" si="163"/>
        <v>-0.43066848133446456</v>
      </c>
      <c r="AP142" s="4">
        <f t="shared" si="163"/>
        <v>1.1748817840073684</v>
      </c>
      <c r="AQ142" s="4">
        <f t="shared" si="163"/>
        <v>0.49449189647187097</v>
      </c>
      <c r="AR142" s="4">
        <f t="shared" si="163"/>
        <v>0.61899579024481</v>
      </c>
      <c r="AS142" s="4">
        <f t="shared" si="163"/>
        <v>0.32412030198749164</v>
      </c>
      <c r="AT142" s="4">
        <f t="shared" si="163"/>
        <v>1.1653416764738722</v>
      </c>
      <c r="AU142" s="4">
        <f t="shared" si="163"/>
        <v>-1.0897185318668789E-2</v>
      </c>
      <c r="AV142" s="4">
        <f t="shared" si="163"/>
        <v>-0.26659802003361222</v>
      </c>
      <c r="AW142" s="4">
        <f t="shared" si="163"/>
        <v>-1.7880692048967717</v>
      </c>
      <c r="AY142" s="2">
        <f t="shared" si="154"/>
        <v>61.225917995219639</v>
      </c>
      <c r="AZ142" s="2">
        <f t="shared" si="154"/>
        <v>62.935024508002918</v>
      </c>
      <c r="BA142" s="2">
        <f t="shared" si="154"/>
        <v>66.959239511852729</v>
      </c>
      <c r="BB142" s="2">
        <f t="shared" si="154"/>
        <v>64.699924044195086</v>
      </c>
      <c r="BC142" s="2">
        <f t="shared" si="154"/>
        <v>65.429120362151593</v>
      </c>
      <c r="BD142" s="2">
        <f t="shared" si="154"/>
        <v>65.301799099186908</v>
      </c>
      <c r="BE142" s="2">
        <f t="shared" si="154"/>
        <v>68.287494122669216</v>
      </c>
      <c r="BF142" s="2">
        <f t="shared" si="154"/>
        <v>65.533779737915722</v>
      </c>
      <c r="BG142" s="2">
        <f t="shared" si="154"/>
        <v>66.458733308822303</v>
      </c>
      <c r="BH142" s="2">
        <f t="shared" si="154"/>
        <v>67.941291214937564</v>
      </c>
      <c r="BI142" s="2">
        <f t="shared" si="154"/>
        <v>67.550913250071034</v>
      </c>
      <c r="BJ142" s="2">
        <f t="shared" si="154"/>
        <v>67.968975644030564</v>
      </c>
      <c r="BK142" s="2">
        <f t="shared" si="154"/>
        <v>69.88250323545131</v>
      </c>
      <c r="BL142" s="2">
        <f t="shared" si="154"/>
        <v>67.038881599442817</v>
      </c>
      <c r="BM142" s="2">
        <f t="shared" si="154"/>
        <v>68.610395088410726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80.619229965156791</v>
      </c>
      <c r="DL142" s="2">
        <f t="shared" si="164"/>
        <v>86.275680912111127</v>
      </c>
      <c r="DM142" s="2">
        <f t="shared" si="164"/>
        <v>88.567795278365054</v>
      </c>
      <c r="DN142" s="2">
        <f t="shared" si="164"/>
        <v>74.824041679250939</v>
      </c>
      <c r="DO142" s="2">
        <f t="shared" si="164"/>
        <v>82.666122621564469</v>
      </c>
      <c r="DP142" s="2">
        <f t="shared" si="164"/>
        <v>85.797090150093794</v>
      </c>
      <c r="DQ142" s="2">
        <f t="shared" si="164"/>
        <v>88.685908536585359</v>
      </c>
      <c r="DR142" s="2">
        <f t="shared" si="164"/>
        <v>85.7128036585366</v>
      </c>
      <c r="DS142" s="2">
        <f t="shared" si="164"/>
        <v>95.754545883940651</v>
      </c>
      <c r="DT142" s="2">
        <f t="shared" si="164"/>
        <v>91.304438731444009</v>
      </c>
      <c r="DU142" s="2">
        <f t="shared" si="164"/>
        <v>86.92447095049026</v>
      </c>
      <c r="DV142" s="2">
        <f t="shared" si="164"/>
        <v>80.172647538507988</v>
      </c>
      <c r="DW142" s="2">
        <f t="shared" si="164"/>
        <v>89.215343058491896</v>
      </c>
      <c r="DX142" s="2">
        <f t="shared" si="164"/>
        <v>84.277789406207845</v>
      </c>
      <c r="DY142" s="2">
        <f t="shared" si="164"/>
        <v>73.863303030303015</v>
      </c>
      <c r="EA142" s="2">
        <f t="shared" si="152"/>
        <v>61.204189418698093</v>
      </c>
      <c r="EB142" s="2">
        <f t="shared" si="152"/>
        <v>62.895979120233648</v>
      </c>
      <c r="EC142" s="2">
        <f t="shared" si="152"/>
        <v>66.924080997410783</v>
      </c>
      <c r="ED142" s="2">
        <f t="shared" si="152"/>
        <v>64.682587803641695</v>
      </c>
      <c r="EE142" s="2">
        <f t="shared" si="151"/>
        <v>65.40457932536799</v>
      </c>
      <c r="EF142" s="2">
        <f t="shared" si="151"/>
        <v>65.267246938097088</v>
      </c>
      <c r="EG142" s="2">
        <f t="shared" si="151"/>
        <v>68.244490223276955</v>
      </c>
      <c r="EH142" s="2">
        <f t="shared" si="151"/>
        <v>65.500035351020713</v>
      </c>
      <c r="EI142" s="2">
        <f t="shared" si="151"/>
        <v>66.404446233155454</v>
      </c>
      <c r="EJ142" s="2">
        <f t="shared" si="151"/>
        <v>67.888008018569295</v>
      </c>
      <c r="EK142" s="2">
        <f t="shared" si="151"/>
        <v>67.521855421153049</v>
      </c>
      <c r="EL142" s="2">
        <f t="shared" si="151"/>
        <v>67.95310543599085</v>
      </c>
      <c r="EM142" s="2">
        <f t="shared" si="135"/>
        <v>69.850224635087187</v>
      </c>
      <c r="EN142" s="2">
        <f t="shared" si="135"/>
        <v>67.007827054381877</v>
      </c>
      <c r="EO142" s="2">
        <f t="shared" si="135"/>
        <v>68.605394259177785</v>
      </c>
      <c r="EQ142" s="2">
        <f t="shared" si="165"/>
        <v>61.237080054622027</v>
      </c>
      <c r="ER142" s="2">
        <f t="shared" si="165"/>
        <v>62.980876117451544</v>
      </c>
      <c r="ES142" s="2">
        <f t="shared" si="165"/>
        <v>66.978038509922726</v>
      </c>
      <c r="ET142" s="2">
        <f t="shared" si="165"/>
        <v>64.756266998330716</v>
      </c>
      <c r="EU142" s="2">
        <f t="shared" si="165"/>
        <v>65.425710166020934</v>
      </c>
      <c r="EV142" s="2">
        <f t="shared" si="165"/>
        <v>65.297835784984244</v>
      </c>
      <c r="EW142" s="2">
        <f t="shared" si="165"/>
        <v>68.489919852102588</v>
      </c>
      <c r="EX142" s="2">
        <f t="shared" si="165"/>
        <v>65.549558717644103</v>
      </c>
      <c r="EY142" s="2">
        <f t="shared" si="165"/>
        <v>66.521104961636823</v>
      </c>
      <c r="EZ142" s="2">
        <f t="shared" si="165"/>
        <v>68.122083181482367</v>
      </c>
      <c r="FA142" s="2">
        <f t="shared" si="165"/>
        <v>67.500012947956975</v>
      </c>
      <c r="FB142" s="2">
        <f t="shared" si="165"/>
        <v>67.907565315296139</v>
      </c>
      <c r="FC142" s="2">
        <f t="shared" si="165"/>
        <v>69.9935108708287</v>
      </c>
      <c r="FD142" s="2">
        <f t="shared" si="165"/>
        <v>67.058356317116235</v>
      </c>
      <c r="FE142" s="2">
        <f t="shared" si="165"/>
        <v>68.307370706009692</v>
      </c>
      <c r="FG142" s="2">
        <f t="shared" si="166"/>
        <v>0.99893171992442575</v>
      </c>
      <c r="FH142" s="2">
        <f t="shared" si="166"/>
        <v>0.99847940765052445</v>
      </c>
      <c r="FI142" s="2">
        <f t="shared" si="166"/>
        <v>0.99845839836141925</v>
      </c>
      <c r="FJ142" s="2">
        <f t="shared" si="166"/>
        <v>0.99860566209391233</v>
      </c>
      <c r="FK142" s="2">
        <f t="shared" si="166"/>
        <v>0.99862839360351952</v>
      </c>
      <c r="FL142" s="2">
        <f t="shared" si="166"/>
        <v>0.99837776841146086</v>
      </c>
      <c r="FM142" s="2">
        <f t="shared" si="166"/>
        <v>0.99839748039067655</v>
      </c>
      <c r="FN142" s="2">
        <f t="shared" si="166"/>
        <v>0.99844500967689975</v>
      </c>
      <c r="FO142" s="2">
        <f t="shared" si="166"/>
        <v>0.99837102398797462</v>
      </c>
      <c r="FP142" s="2">
        <f t="shared" si="166"/>
        <v>0.99824995910590886</v>
      </c>
      <c r="FQ142" s="2">
        <f t="shared" si="166"/>
        <v>0.99844980011099704</v>
      </c>
      <c r="FR142" s="2">
        <f t="shared" si="166"/>
        <v>0.99854455505380835</v>
      </c>
      <c r="FS142" s="2">
        <f t="shared" si="166"/>
        <v>0.99858160892641035</v>
      </c>
      <c r="FT142" s="2">
        <f t="shared" si="166"/>
        <v>0.99826501351068653</v>
      </c>
      <c r="FU142" s="2">
        <f t="shared" si="166"/>
        <v>0.99801527724608052</v>
      </c>
      <c r="FW142" s="2">
        <f t="shared" si="156"/>
        <v>3.0035160815456163E-2</v>
      </c>
      <c r="FX142" s="2">
        <f t="shared" si="156"/>
        <v>4.1160373229229462E-2</v>
      </c>
      <c r="FY142" s="2">
        <f t="shared" si="156"/>
        <v>3.3221120804134863E-2</v>
      </c>
      <c r="FZ142" s="2">
        <f t="shared" si="156"/>
        <v>4.3372175894083265E-2</v>
      </c>
      <c r="GA142" s="2">
        <f t="shared" si="156"/>
        <v>4.0935124144608467E-2</v>
      </c>
      <c r="GB142" s="2">
        <f t="shared" si="156"/>
        <v>4.0799214438097163E-2</v>
      </c>
      <c r="GC142" s="2">
        <f t="shared" si="156"/>
        <v>4.1747712987302218E-2</v>
      </c>
      <c r="GD142" s="2">
        <f t="shared" si="156"/>
        <v>4.6719920948616142E-2</v>
      </c>
      <c r="GE142" s="2">
        <f t="shared" si="156"/>
        <v>5.5516355008061513E-2</v>
      </c>
      <c r="GF142" s="2">
        <f t="shared" si="156"/>
        <v>5.2562112417095325E-2</v>
      </c>
      <c r="GG142" s="2">
        <f t="shared" si="156"/>
        <v>4.670274802643009E-2</v>
      </c>
      <c r="GH142" s="2">
        <f t="shared" si="156"/>
        <v>4.2043427399083601E-2</v>
      </c>
      <c r="GI142" s="2">
        <f t="shared" si="156"/>
        <v>3.3578167703709902E-2</v>
      </c>
      <c r="GJ142" s="2">
        <f t="shared" si="156"/>
        <v>2.1599240726930459E-2</v>
      </c>
      <c r="GK142" s="2">
        <f t="shared" si="156"/>
        <v>1.8235679312495281E-2</v>
      </c>
      <c r="GM142" s="86">
        <f t="shared" si="157"/>
        <v>1.8677230838335521E-51</v>
      </c>
      <c r="GN142" s="86">
        <f t="shared" si="157"/>
        <v>2.5318750185786133E-70</v>
      </c>
      <c r="GO142" s="86">
        <f t="shared" si="157"/>
        <v>2.7427561127576252E-55</v>
      </c>
      <c r="GP142" s="86">
        <f t="shared" si="157"/>
        <v>2.2164255638024321E-78</v>
      </c>
      <c r="GQ142" s="86">
        <f t="shared" si="157"/>
        <v>1.1974304584971585E-78</v>
      </c>
      <c r="GR142" s="86">
        <f t="shared" si="157"/>
        <v>1.9125713533059376E-90</v>
      </c>
      <c r="GS142" s="86">
        <f t="shared" si="157"/>
        <v>6.3353985744655752E-84</v>
      </c>
      <c r="GT142" s="86">
        <f t="shared" si="157"/>
        <v>9.186902861157271E-99</v>
      </c>
      <c r="GU142" s="86">
        <f t="shared" si="157"/>
        <v>1.1355458183517719E-90</v>
      </c>
      <c r="GV142" s="86">
        <f t="shared" si="157"/>
        <v>2.0583052840328547E-101</v>
      </c>
      <c r="GW142" s="86">
        <f t="shared" si="157"/>
        <v>8.9512628324574586E-108</v>
      </c>
      <c r="GX142" s="86">
        <f t="shared" si="157"/>
        <v>1.4050721011330671E-140</v>
      </c>
      <c r="GY142" s="86">
        <f t="shared" si="157"/>
        <v>1.3118592807613026E-139</v>
      </c>
      <c r="GZ142" s="86">
        <f t="shared" si="157"/>
        <v>1.7466457470133725E-104</v>
      </c>
      <c r="HA142" s="86">
        <f t="shared" si="157"/>
        <v>6.828328247429555E-138</v>
      </c>
      <c r="HC142" s="86">
        <f t="shared" si="153"/>
        <v>5.4225709617383628E-18</v>
      </c>
      <c r="HD142" s="86">
        <f t="shared" si="153"/>
        <v>5.5780841821176051E-28</v>
      </c>
      <c r="HE142" s="86">
        <f t="shared" si="153"/>
        <v>2.7295289375089549E-21</v>
      </c>
      <c r="HF142" s="86">
        <f t="shared" si="153"/>
        <v>2.397404536149814E-29</v>
      </c>
      <c r="HG142" s="86">
        <f t="shared" si="153"/>
        <v>2.2666480029891024E-35</v>
      </c>
      <c r="HH142" s="86">
        <f t="shared" si="153"/>
        <v>4.8662535047202263E-46</v>
      </c>
      <c r="HI142" s="86">
        <f t="shared" si="153"/>
        <v>1.3082194878182957E-45</v>
      </c>
      <c r="HJ142" s="86">
        <f t="shared" si="153"/>
        <v>2.7282786721520622E-53</v>
      </c>
      <c r="HK142" s="86">
        <f t="shared" si="153"/>
        <v>4.5925966949395433E-55</v>
      </c>
      <c r="HL142" s="86">
        <f t="shared" si="161"/>
        <v>1.0150275328272973E-54</v>
      </c>
      <c r="HM142" s="86">
        <f t="shared" si="161"/>
        <v>9.4053491517826198E-54</v>
      </c>
      <c r="HN142" s="86">
        <f t="shared" si="161"/>
        <v>1.705515542441585E-62</v>
      </c>
      <c r="HO142" s="86">
        <f t="shared" si="161"/>
        <v>5.3573132578891584E-51</v>
      </c>
      <c r="HP142" s="86">
        <f t="shared" si="161"/>
        <v>2.5106378383869241E-42</v>
      </c>
      <c r="HQ142" s="86">
        <f t="shared" si="161"/>
        <v>1.4729125214367421E-55</v>
      </c>
      <c r="HS142" s="86">
        <f t="shared" si="158"/>
        <v>6.1052377724602792E-2</v>
      </c>
      <c r="HT142" s="86">
        <f t="shared" si="158"/>
        <v>0.14980962365218958</v>
      </c>
      <c r="HU142" s="86">
        <f t="shared" si="158"/>
        <v>4.6591489933084582E-2</v>
      </c>
      <c r="HV142" s="86">
        <f t="shared" si="158"/>
        <v>0.13791122086717827</v>
      </c>
      <c r="HW142" s="86">
        <f t="shared" si="158"/>
        <v>0.15123283813981589</v>
      </c>
      <c r="HX142" s="86">
        <f t="shared" si="158"/>
        <v>0.10271649432151574</v>
      </c>
      <c r="HY142" s="86">
        <f t="shared" si="158"/>
        <v>0.12622225767378356</v>
      </c>
      <c r="HZ142" s="86">
        <f t="shared" si="158"/>
        <v>0.15768023873169643</v>
      </c>
      <c r="IA142" s="86">
        <f t="shared" si="158"/>
        <v>0.23528547405481856</v>
      </c>
      <c r="IB142" s="86">
        <f t="shared" si="158"/>
        <v>0.1867572407737568</v>
      </c>
      <c r="IC142" s="86">
        <f t="shared" si="158"/>
        <v>0.14542718154977896</v>
      </c>
      <c r="ID142" s="86">
        <f t="shared" si="158"/>
        <v>0.10400398979919623</v>
      </c>
      <c r="IE142" s="86">
        <f t="shared" si="158"/>
        <v>5.3244999475185295E-2</v>
      </c>
      <c r="IF142" s="86">
        <f t="shared" si="158"/>
        <v>4.3086349469337273E-2</v>
      </c>
      <c r="IG142" s="86">
        <f t="shared" si="158"/>
        <v>5.3406354159425323E-2</v>
      </c>
      <c r="II142" s="86">
        <f t="shared" si="159"/>
        <v>3.5795540212202775E-29</v>
      </c>
      <c r="IJ142" s="86">
        <f t="shared" si="159"/>
        <v>1.7884238676042562E-31</v>
      </c>
      <c r="IK142" s="86">
        <f t="shared" si="159"/>
        <v>3.8221941340622134E-34</v>
      </c>
      <c r="IL142" s="86">
        <f t="shared" si="159"/>
        <v>6.3280662791186572E-32</v>
      </c>
      <c r="IM142" s="86">
        <f t="shared" si="159"/>
        <v>4.1799673275809323E-34</v>
      </c>
      <c r="IN142" s="86">
        <f t="shared" si="159"/>
        <v>1.4889465885289309E-36</v>
      </c>
      <c r="IO142" s="86">
        <f t="shared" si="159"/>
        <v>7.3045996970744492E-34</v>
      </c>
      <c r="IP142" s="86">
        <f t="shared" si="159"/>
        <v>3.1841117709210682E-33</v>
      </c>
      <c r="IQ142" s="86">
        <f t="shared" si="159"/>
        <v>3.2816085065091169E-30</v>
      </c>
      <c r="IR142" s="86">
        <f t="shared" si="159"/>
        <v>4.6002435479633256E-32</v>
      </c>
      <c r="IS142" s="86">
        <f t="shared" si="159"/>
        <v>6.2670540278456981E-31</v>
      </c>
      <c r="IT142" s="86">
        <f t="shared" si="159"/>
        <v>8.0671838042062041E-35</v>
      </c>
      <c r="IU142" s="86">
        <f t="shared" si="159"/>
        <v>1.206882078272996E-36</v>
      </c>
      <c r="IV142" s="86">
        <f t="shared" si="159"/>
        <v>4.741063897993337E-18</v>
      </c>
      <c r="IW142" s="86">
        <f t="shared" si="159"/>
        <v>1.2594987094780284E-12</v>
      </c>
      <c r="IY142" s="86">
        <f t="shared" si="160"/>
        <v>6.1052377724602799E-2</v>
      </c>
      <c r="IZ142" s="86">
        <f t="shared" si="160"/>
        <v>0.14980962365218958</v>
      </c>
      <c r="JA142" s="86">
        <f t="shared" si="160"/>
        <v>4.6591489933084582E-2</v>
      </c>
      <c r="JB142" s="86">
        <f t="shared" si="160"/>
        <v>0.13791122086717827</v>
      </c>
      <c r="JC142" s="86">
        <f t="shared" si="160"/>
        <v>0.15123283813981589</v>
      </c>
      <c r="JD142" s="86">
        <f t="shared" si="160"/>
        <v>0.10271649432151574</v>
      </c>
      <c r="JE142" s="86">
        <f t="shared" si="160"/>
        <v>0.12622225767378356</v>
      </c>
      <c r="JF142" s="86">
        <f t="shared" si="160"/>
        <v>0.15768023873169643</v>
      </c>
      <c r="JG142" s="86">
        <f t="shared" si="160"/>
        <v>0.23528547405481856</v>
      </c>
      <c r="JH142" s="86">
        <f t="shared" si="160"/>
        <v>0.1867572407737568</v>
      </c>
      <c r="JI142" s="86">
        <f t="shared" si="160"/>
        <v>0.14542718154977896</v>
      </c>
      <c r="JJ142" s="86">
        <f t="shared" si="160"/>
        <v>0.10400398979919623</v>
      </c>
      <c r="JK142" s="86">
        <f t="shared" si="160"/>
        <v>5.3244999475185295E-2</v>
      </c>
      <c r="JL142" s="86">
        <f t="shared" si="160"/>
        <v>4.308634946933728E-2</v>
      </c>
      <c r="JM142" s="86">
        <f t="shared" si="160"/>
        <v>5.3406354160684823E-2</v>
      </c>
    </row>
    <row r="143" spans="2:273" x14ac:dyDescent="0.25">
      <c r="B143" s="2">
        <v>116</v>
      </c>
      <c r="C143" s="37">
        <v>61.853000000000002</v>
      </c>
      <c r="D143" s="37">
        <v>65.468000000000004</v>
      </c>
      <c r="E143" s="37">
        <v>67.221999999999994</v>
      </c>
      <c r="F143" s="37">
        <v>68.048000000000002</v>
      </c>
      <c r="G143" s="37">
        <v>70.483999999999995</v>
      </c>
      <c r="H143" s="37">
        <v>70.725999999999999</v>
      </c>
      <c r="I143" s="37">
        <v>73.596999999999994</v>
      </c>
      <c r="J143" s="37">
        <v>74</v>
      </c>
      <c r="K143" s="37">
        <v>77.935000000000002</v>
      </c>
      <c r="L143" s="37">
        <v>78.370999999999995</v>
      </c>
      <c r="M143" s="37">
        <v>77.225999999999999</v>
      </c>
      <c r="N143" s="37">
        <v>76.516000000000005</v>
      </c>
      <c r="O143" s="37">
        <v>74.548000000000002</v>
      </c>
      <c r="P143" s="37">
        <v>77.951999999999998</v>
      </c>
      <c r="Q143" s="37">
        <v>90.570999999999998</v>
      </c>
      <c r="S143" s="4">
        <f t="shared" si="162"/>
        <v>61.118681583296535</v>
      </c>
      <c r="T143" s="4">
        <f t="shared" si="162"/>
        <v>64.218506197324444</v>
      </c>
      <c r="U143" s="4">
        <f t="shared" si="162"/>
        <v>67.625214740814769</v>
      </c>
      <c r="V143" s="4">
        <f t="shared" si="162"/>
        <v>67.978021277747501</v>
      </c>
      <c r="W143" s="4">
        <f t="shared" si="162"/>
        <v>70.144189890929511</v>
      </c>
      <c r="X143" s="4">
        <f t="shared" si="162"/>
        <v>69.978003340267904</v>
      </c>
      <c r="Y143" s="4">
        <f t="shared" si="162"/>
        <v>73.806229223970249</v>
      </c>
      <c r="Z143" s="4">
        <f t="shared" si="162"/>
        <v>73.845405519379725</v>
      </c>
      <c r="AA143" s="4">
        <f t="shared" si="162"/>
        <v>77.596435161593305</v>
      </c>
      <c r="AB143" s="4">
        <f t="shared" si="162"/>
        <v>78.068943002919269</v>
      </c>
      <c r="AC143" s="4">
        <f t="shared" si="162"/>
        <v>77.336867149600039</v>
      </c>
      <c r="AD143" s="4">
        <f t="shared" si="162"/>
        <v>76.905720782985128</v>
      </c>
      <c r="AE143" s="4">
        <f t="shared" si="162"/>
        <v>74.990054578349259</v>
      </c>
      <c r="AF143" s="4">
        <f t="shared" si="162"/>
        <v>78.76742962830852</v>
      </c>
      <c r="AG143" s="4">
        <f t="shared" si="162"/>
        <v>92.525546210838741</v>
      </c>
      <c r="AI143" s="4">
        <f t="shared" si="163"/>
        <v>0.73431841670346643</v>
      </c>
      <c r="AJ143" s="4">
        <f t="shared" si="163"/>
        <v>1.2494938026755591</v>
      </c>
      <c r="AK143" s="4">
        <f t="shared" si="163"/>
        <v>-0.40321474081477504</v>
      </c>
      <c r="AL143" s="4">
        <f t="shared" si="163"/>
        <v>6.9978722252500347E-2</v>
      </c>
      <c r="AM143" s="4">
        <f t="shared" si="163"/>
        <v>0.33981010907048415</v>
      </c>
      <c r="AN143" s="4">
        <f t="shared" si="163"/>
        <v>0.74799665973209528</v>
      </c>
      <c r="AO143" s="4">
        <f t="shared" si="163"/>
        <v>-0.20922922397025445</v>
      </c>
      <c r="AP143" s="4">
        <f t="shared" si="163"/>
        <v>0.15459448062027548</v>
      </c>
      <c r="AQ143" s="4">
        <f t="shared" si="163"/>
        <v>0.33856483840669682</v>
      </c>
      <c r="AR143" s="4">
        <f t="shared" si="163"/>
        <v>0.30205699708072586</v>
      </c>
      <c r="AS143" s="4">
        <f t="shared" si="163"/>
        <v>-0.11086714960003974</v>
      </c>
      <c r="AT143" s="4">
        <f t="shared" si="163"/>
        <v>-0.38972078298512258</v>
      </c>
      <c r="AU143" s="4">
        <f t="shared" si="163"/>
        <v>-0.4420545783492571</v>
      </c>
      <c r="AV143" s="4">
        <f t="shared" si="163"/>
        <v>-0.81542962830852161</v>
      </c>
      <c r="AW143" s="4">
        <f t="shared" si="163"/>
        <v>-1.9545462108387426</v>
      </c>
      <c r="AY143" s="2">
        <f t="shared" si="154"/>
        <v>61.118681583296535</v>
      </c>
      <c r="AZ143" s="2">
        <f t="shared" si="154"/>
        <v>62.787972314174638</v>
      </c>
      <c r="BA143" s="2">
        <f t="shared" si="154"/>
        <v>66.790720890342612</v>
      </c>
      <c r="BB143" s="2">
        <f t="shared" si="154"/>
        <v>64.546624173376571</v>
      </c>
      <c r="BC143" s="2">
        <f t="shared" si="154"/>
        <v>65.282241327000051</v>
      </c>
      <c r="BD143" s="2">
        <f t="shared" si="154"/>
        <v>65.135335738819578</v>
      </c>
      <c r="BE143" s="2">
        <f t="shared" si="154"/>
        <v>68.044042441663919</v>
      </c>
      <c r="BF143" s="2">
        <f t="shared" si="154"/>
        <v>65.423468978247953</v>
      </c>
      <c r="BG143" s="2">
        <f t="shared" si="154"/>
        <v>66.315288494804065</v>
      </c>
      <c r="BH143" s="2">
        <f t="shared" si="154"/>
        <v>67.763408857559909</v>
      </c>
      <c r="BI143" s="2">
        <f t="shared" si="154"/>
        <v>67.430976812473929</v>
      </c>
      <c r="BJ143" s="2">
        <f t="shared" si="154"/>
        <v>67.843891735505522</v>
      </c>
      <c r="BK143" s="2">
        <f t="shared" si="154"/>
        <v>69.720180989694072</v>
      </c>
      <c r="BL143" s="2">
        <f t="shared" si="154"/>
        <v>66.941357415650018</v>
      </c>
      <c r="BM143" s="2">
        <f t="shared" si="154"/>
        <v>68.553134373269344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80.671050871080126</v>
      </c>
      <c r="DL143" s="2">
        <f t="shared" si="164"/>
        <v>86.373652974932028</v>
      </c>
      <c r="DM143" s="2">
        <f t="shared" si="164"/>
        <v>88.654858421423555</v>
      </c>
      <c r="DN143" s="2">
        <f t="shared" si="164"/>
        <v>74.772294472968852</v>
      </c>
      <c r="DO143" s="2">
        <f t="shared" si="164"/>
        <v>82.685379492600418</v>
      </c>
      <c r="DP143" s="2">
        <f t="shared" si="164"/>
        <v>85.849584240150079</v>
      </c>
      <c r="DQ143" s="2">
        <f t="shared" si="164"/>
        <v>88.668299651567935</v>
      </c>
      <c r="DR143" s="2">
        <f t="shared" si="164"/>
        <v>85.758229268292695</v>
      </c>
      <c r="DS143" s="2">
        <f t="shared" si="164"/>
        <v>95.896230296896107</v>
      </c>
      <c r="DT143" s="2">
        <f t="shared" si="164"/>
        <v>91.399893387314449</v>
      </c>
      <c r="DU143" s="2">
        <f t="shared" si="164"/>
        <v>86.989496394133411</v>
      </c>
      <c r="DV143" s="2">
        <f t="shared" si="164"/>
        <v>80.157153125943807</v>
      </c>
      <c r="DW143" s="2">
        <f t="shared" si="164"/>
        <v>89.255729809725153</v>
      </c>
      <c r="DX143" s="2">
        <f t="shared" si="164"/>
        <v>84.345088394062088</v>
      </c>
      <c r="DY143" s="2">
        <f t="shared" si="164"/>
        <v>73.844078431372537</v>
      </c>
      <c r="EA143" s="2">
        <f t="shared" si="152"/>
        <v>61.098071265291537</v>
      </c>
      <c r="EB143" s="2">
        <f t="shared" si="152"/>
        <v>62.750424700079641</v>
      </c>
      <c r="EC143" s="2">
        <f t="shared" si="152"/>
        <v>66.757098671619957</v>
      </c>
      <c r="ED143" s="2">
        <f t="shared" si="152"/>
        <v>64.529245842150587</v>
      </c>
      <c r="EE143" s="2">
        <f t="shared" si="151"/>
        <v>65.259274037890265</v>
      </c>
      <c r="EF143" s="2">
        <f t="shared" si="151"/>
        <v>65.10300174965883</v>
      </c>
      <c r="EG143" s="2">
        <f t="shared" si="151"/>
        <v>68.000687144862638</v>
      </c>
      <c r="EH143" s="2">
        <f t="shared" si="151"/>
        <v>65.391720534888691</v>
      </c>
      <c r="EI143" s="2">
        <f t="shared" si="151"/>
        <v>66.26330736831224</v>
      </c>
      <c r="EJ143" s="2">
        <f t="shared" si="151"/>
        <v>67.710545025321778</v>
      </c>
      <c r="EK143" s="2">
        <f t="shared" si="151"/>
        <v>67.404551853618642</v>
      </c>
      <c r="EL143" s="2">
        <f t="shared" si="151"/>
        <v>67.829967043887038</v>
      </c>
      <c r="EM143" s="2">
        <f t="shared" si="135"/>
        <v>69.688589705505208</v>
      </c>
      <c r="EN143" s="2">
        <f t="shared" si="135"/>
        <v>66.912419519640125</v>
      </c>
      <c r="EO143" s="2">
        <f t="shared" si="135"/>
        <v>68.550070631844463</v>
      </c>
      <c r="EQ143" s="2">
        <f t="shared" si="165"/>
        <v>61.144935139536216</v>
      </c>
      <c r="ER143" s="2">
        <f t="shared" si="165"/>
        <v>62.856816298369203</v>
      </c>
      <c r="ES143" s="2">
        <f t="shared" si="165"/>
        <v>66.835058894508492</v>
      </c>
      <c r="ET143" s="2">
        <f t="shared" si="165"/>
        <v>64.621122681747082</v>
      </c>
      <c r="EU143" s="2">
        <f t="shared" si="165"/>
        <v>65.28535434525125</v>
      </c>
      <c r="EV143" s="2">
        <f t="shared" si="165"/>
        <v>65.139698027476214</v>
      </c>
      <c r="EW143" s="2">
        <f t="shared" si="165"/>
        <v>68.289006511901704</v>
      </c>
      <c r="EX143" s="2">
        <f t="shared" si="165"/>
        <v>65.447828365194241</v>
      </c>
      <c r="EY143" s="2">
        <f t="shared" si="165"/>
        <v>66.39462179028132</v>
      </c>
      <c r="EZ143" s="2">
        <f t="shared" si="165"/>
        <v>67.972976852991849</v>
      </c>
      <c r="FA143" s="2">
        <f t="shared" si="165"/>
        <v>67.379678879377252</v>
      </c>
      <c r="FB143" s="2">
        <f t="shared" si="165"/>
        <v>67.776817411736658</v>
      </c>
      <c r="FC143" s="2">
        <f t="shared" si="165"/>
        <v>69.85961163445549</v>
      </c>
      <c r="FD143" s="2">
        <f t="shared" si="165"/>
        <v>66.969520283401252</v>
      </c>
      <c r="FE143" s="2">
        <f t="shared" si="165"/>
        <v>68.223387978629745</v>
      </c>
      <c r="FG143" s="2">
        <f t="shared" si="166"/>
        <v>0.9990256254032539</v>
      </c>
      <c r="FH143" s="2">
        <f t="shared" si="166"/>
        <v>0.99861301772284894</v>
      </c>
      <c r="FI143" s="2">
        <f t="shared" si="166"/>
        <v>0.99859385185975791</v>
      </c>
      <c r="FJ143" s="2">
        <f t="shared" si="166"/>
        <v>0.99872819268217961</v>
      </c>
      <c r="FK143" s="2">
        <f t="shared" si="166"/>
        <v>0.99874892911171875</v>
      </c>
      <c r="FL143" s="2">
        <f t="shared" si="166"/>
        <v>0.99852029599613901</v>
      </c>
      <c r="FM143" s="2">
        <f t="shared" si="166"/>
        <v>0.99853827863693811</v>
      </c>
      <c r="FN143" s="2">
        <f t="shared" si="166"/>
        <v>0.99858163790668464</v>
      </c>
      <c r="FO143" s="2">
        <f t="shared" si="166"/>
        <v>0.99851414324881749</v>
      </c>
      <c r="FP143" s="2">
        <f t="shared" si="166"/>
        <v>0.99840369792929007</v>
      </c>
      <c r="FQ143" s="2">
        <f t="shared" si="166"/>
        <v>0.99858600802844311</v>
      </c>
      <c r="FR143" s="2">
        <f t="shared" si="166"/>
        <v>0.99867244842224634</v>
      </c>
      <c r="FS143" s="2">
        <f t="shared" si="166"/>
        <v>0.99870625050257023</v>
      </c>
      <c r="FT143" s="2">
        <f t="shared" si="166"/>
        <v>0.99841743192075938</v>
      </c>
      <c r="FU143" s="2">
        <f t="shared" si="166"/>
        <v>0.99818959517691175</v>
      </c>
      <c r="FW143" s="2">
        <f t="shared" si="156"/>
        <v>3.2837743769369807E-2</v>
      </c>
      <c r="FX143" s="2">
        <f t="shared" si="156"/>
        <v>4.495294013411217E-2</v>
      </c>
      <c r="FY143" s="2">
        <f t="shared" si="156"/>
        <v>3.6309857387854638E-2</v>
      </c>
      <c r="FZ143" s="2">
        <f t="shared" si="156"/>
        <v>4.7358475102317249E-2</v>
      </c>
      <c r="GA143" s="2">
        <f t="shared" si="156"/>
        <v>4.4707904057058406E-2</v>
      </c>
      <c r="GB143" s="2">
        <f t="shared" si="156"/>
        <v>4.456005023903379E-2</v>
      </c>
      <c r="GC143" s="2">
        <f t="shared" si="156"/>
        <v>4.559182482859786E-2</v>
      </c>
      <c r="GD143" s="2">
        <f t="shared" si="156"/>
        <v>5.099750574985705E-2</v>
      </c>
      <c r="GE143" s="2">
        <f t="shared" si="156"/>
        <v>6.0548169667121912E-2</v>
      </c>
      <c r="GF143" s="2">
        <f t="shared" si="156"/>
        <v>5.7342421183152179E-2</v>
      </c>
      <c r="GG143" s="2">
        <f t="shared" si="156"/>
        <v>5.097884459181154E-2</v>
      </c>
      <c r="GH143" s="2">
        <f t="shared" si="156"/>
        <v>4.5913463842974518E-2</v>
      </c>
      <c r="GI143" s="2">
        <f t="shared" si="156"/>
        <v>3.6698840618913604E-2</v>
      </c>
      <c r="GJ143" s="2">
        <f t="shared" si="156"/>
        <v>2.3633846981610581E-2</v>
      </c>
      <c r="GK143" s="2">
        <f t="shared" si="156"/>
        <v>1.9959908384101954E-2</v>
      </c>
      <c r="GM143" s="86">
        <f t="shared" si="157"/>
        <v>1.883286553030241E-53</v>
      </c>
      <c r="GN143" s="86">
        <f t="shared" si="157"/>
        <v>4.6151329098095843E-73</v>
      </c>
      <c r="GO143" s="86">
        <f t="shared" si="157"/>
        <v>1.969055601656809E-57</v>
      </c>
      <c r="GP143" s="86">
        <f t="shared" si="157"/>
        <v>2.0133911774132762E-81</v>
      </c>
      <c r="GQ143" s="86">
        <f t="shared" si="157"/>
        <v>1.0541854856765358E-81</v>
      </c>
      <c r="GR143" s="86">
        <f t="shared" si="157"/>
        <v>5.9414019570510861E-94</v>
      </c>
      <c r="GS143" s="86">
        <f t="shared" si="157"/>
        <v>3.6149599541015285E-87</v>
      </c>
      <c r="GT143" s="86">
        <f t="shared" si="157"/>
        <v>1.4754553771130479E-102</v>
      </c>
      <c r="GU143" s="86">
        <f t="shared" si="157"/>
        <v>3.7922216802915644E-94</v>
      </c>
      <c r="GV143" s="86">
        <f t="shared" si="157"/>
        <v>2.3456698882445025E-105</v>
      </c>
      <c r="GW143" s="86">
        <f t="shared" si="157"/>
        <v>5.9764471484221274E-112</v>
      </c>
      <c r="GX143" s="86">
        <f t="shared" si="157"/>
        <v>4.8271196005950618E-146</v>
      </c>
      <c r="GY143" s="86">
        <f t="shared" si="157"/>
        <v>4.0979654456507166E-145</v>
      </c>
      <c r="GZ143" s="86">
        <f t="shared" si="157"/>
        <v>1.5583899478127006E-108</v>
      </c>
      <c r="HA143" s="86">
        <f t="shared" si="157"/>
        <v>3.8189152791323864E-143</v>
      </c>
      <c r="HC143" s="86">
        <f t="shared" si="153"/>
        <v>3.0808425460911797E-19</v>
      </c>
      <c r="HD143" s="86">
        <f t="shared" si="153"/>
        <v>6.8181329864398895E-30</v>
      </c>
      <c r="HE143" s="86">
        <f t="shared" si="153"/>
        <v>8.1336146566905727E-23</v>
      </c>
      <c r="HF143" s="86">
        <f t="shared" si="153"/>
        <v>2.3651636248727469E-31</v>
      </c>
      <c r="HG143" s="86">
        <f t="shared" si="153"/>
        <v>9.2553490391905305E-38</v>
      </c>
      <c r="HH143" s="86">
        <f t="shared" si="153"/>
        <v>3.5951956522734953E-49</v>
      </c>
      <c r="HI143" s="86">
        <f t="shared" si="153"/>
        <v>1.1092479836571333E-48</v>
      </c>
      <c r="HJ143" s="86">
        <f t="shared" si="153"/>
        <v>8.9602198247875682E-57</v>
      </c>
      <c r="HK143" s="86">
        <f t="shared" si="153"/>
        <v>1.25107297953077E-58</v>
      </c>
      <c r="HL143" s="86">
        <f t="shared" si="161"/>
        <v>2.6120788070381502E-58</v>
      </c>
      <c r="HM143" s="86">
        <f t="shared" si="161"/>
        <v>2.4984437142675967E-57</v>
      </c>
      <c r="HN143" s="86">
        <f t="shared" si="161"/>
        <v>1.0558478520466131E-66</v>
      </c>
      <c r="HO143" s="86">
        <f t="shared" si="161"/>
        <v>1.4704014245074804E-54</v>
      </c>
      <c r="HP143" s="86">
        <f t="shared" si="161"/>
        <v>2.9179627865827091E-45</v>
      </c>
      <c r="HQ143" s="86">
        <f t="shared" si="161"/>
        <v>2.5897745663052519E-59</v>
      </c>
      <c r="HS143" s="86">
        <f t="shared" si="158"/>
        <v>8.9025115349292944E-2</v>
      </c>
      <c r="HT143" s="86">
        <f t="shared" si="158"/>
        <v>0.21315601179675883</v>
      </c>
      <c r="HU143" s="86">
        <f t="shared" si="158"/>
        <v>7.2398726889907228E-2</v>
      </c>
      <c r="HV143" s="86">
        <f t="shared" si="158"/>
        <v>0.19958910806384031</v>
      </c>
      <c r="HW143" s="86">
        <f t="shared" si="158"/>
        <v>0.21793656288251184</v>
      </c>
      <c r="HX143" s="86">
        <f t="shared" si="158"/>
        <v>0.15592755825964338</v>
      </c>
      <c r="HY143" s="86">
        <f t="shared" si="158"/>
        <v>0.18550668615130253</v>
      </c>
      <c r="HZ143" s="86">
        <f t="shared" si="158"/>
        <v>0.22862024108447887</v>
      </c>
      <c r="IA143" s="86">
        <f t="shared" si="158"/>
        <v>0.32469570281501159</v>
      </c>
      <c r="IB143" s="86">
        <f t="shared" si="158"/>
        <v>0.26734878314872024</v>
      </c>
      <c r="IC143" s="86">
        <f t="shared" si="158"/>
        <v>0.20994716037503663</v>
      </c>
      <c r="ID143" s="86">
        <f t="shared" si="158"/>
        <v>0.15673561495046673</v>
      </c>
      <c r="IE143" s="86">
        <f t="shared" si="158"/>
        <v>8.33432041399743E-2</v>
      </c>
      <c r="IF143" s="86">
        <f t="shared" si="158"/>
        <v>6.4574898340609782E-2</v>
      </c>
      <c r="IG143" s="86">
        <f t="shared" si="158"/>
        <v>7.433264658473436E-2</v>
      </c>
      <c r="II143" s="86">
        <f t="shared" si="159"/>
        <v>9.8416171837070648E-28</v>
      </c>
      <c r="IJ143" s="86">
        <f t="shared" si="159"/>
        <v>9.3447189672891854E-30</v>
      </c>
      <c r="IK143" s="86">
        <f t="shared" si="159"/>
        <v>2.145260380705408E-32</v>
      </c>
      <c r="IL143" s="86">
        <f t="shared" si="159"/>
        <v>3.7631164449387001E-30</v>
      </c>
      <c r="IM143" s="86">
        <f t="shared" si="159"/>
        <v>3.0662346045265828E-32</v>
      </c>
      <c r="IN143" s="86">
        <f t="shared" si="159"/>
        <v>1.5002335540693047E-34</v>
      </c>
      <c r="IO143" s="86">
        <f t="shared" si="159"/>
        <v>5.3346479230372402E-32</v>
      </c>
      <c r="IP143" s="86">
        <f t="shared" si="159"/>
        <v>2.511477506930324E-31</v>
      </c>
      <c r="IQ143" s="86">
        <f t="shared" si="159"/>
        <v>2.1948596995919996E-28</v>
      </c>
      <c r="IR143" s="86">
        <f t="shared" si="159"/>
        <v>3.6943747372581266E-30</v>
      </c>
      <c r="IS143" s="86">
        <f t="shared" si="159"/>
        <v>3.6037431333999943E-29</v>
      </c>
      <c r="IT143" s="86">
        <f t="shared" si="159"/>
        <v>6.7569713745386564E-33</v>
      </c>
      <c r="IU143" s="86">
        <f t="shared" si="159"/>
        <v>9.351639179565252E-35</v>
      </c>
      <c r="IV143" s="86">
        <f t="shared" si="159"/>
        <v>2.9060443047048689E-17</v>
      </c>
      <c r="IW143" s="86">
        <f t="shared" si="159"/>
        <v>4.0721062664798454E-12</v>
      </c>
      <c r="IY143" s="86">
        <f t="shared" si="160"/>
        <v>8.9025115349292944E-2</v>
      </c>
      <c r="IZ143" s="86">
        <f t="shared" si="160"/>
        <v>0.21315601179675883</v>
      </c>
      <c r="JA143" s="86">
        <f t="shared" si="160"/>
        <v>7.2398726889907228E-2</v>
      </c>
      <c r="JB143" s="86">
        <f t="shared" si="160"/>
        <v>0.19958910806384031</v>
      </c>
      <c r="JC143" s="86">
        <f t="shared" si="160"/>
        <v>0.21793656288251184</v>
      </c>
      <c r="JD143" s="86">
        <f t="shared" si="160"/>
        <v>0.15592755825964338</v>
      </c>
      <c r="JE143" s="86">
        <f t="shared" si="160"/>
        <v>0.18550668615130253</v>
      </c>
      <c r="JF143" s="86">
        <f t="shared" si="160"/>
        <v>0.22862024108447887</v>
      </c>
      <c r="JG143" s="86">
        <f t="shared" si="160"/>
        <v>0.32469570281501159</v>
      </c>
      <c r="JH143" s="86">
        <f t="shared" si="160"/>
        <v>0.26734878314872024</v>
      </c>
      <c r="JI143" s="86">
        <f t="shared" si="160"/>
        <v>0.20994716037503663</v>
      </c>
      <c r="JJ143" s="86">
        <f t="shared" si="160"/>
        <v>0.15673561495046673</v>
      </c>
      <c r="JK143" s="86">
        <f t="shared" si="160"/>
        <v>8.33432041399743E-2</v>
      </c>
      <c r="JL143" s="86">
        <f t="shared" si="160"/>
        <v>6.457489834060981E-2</v>
      </c>
      <c r="JM143" s="86">
        <f t="shared" si="160"/>
        <v>7.4332646588806464E-2</v>
      </c>
    </row>
    <row r="144" spans="2:273" x14ac:dyDescent="0.25">
      <c r="B144" s="2">
        <v>117</v>
      </c>
      <c r="C144" s="37">
        <v>61.558999999999997</v>
      </c>
      <c r="D144" s="37">
        <v>64.257999999999996</v>
      </c>
      <c r="E144" s="37">
        <v>69.174999999999997</v>
      </c>
      <c r="F144" s="37">
        <v>68.757999999999996</v>
      </c>
      <c r="G144" s="37">
        <v>71.129000000000005</v>
      </c>
      <c r="H144" s="37">
        <v>71.531999999999996</v>
      </c>
      <c r="I144" s="37">
        <v>74.790000000000006</v>
      </c>
      <c r="J144" s="37">
        <v>75.531999999999996</v>
      </c>
      <c r="K144" s="37">
        <v>79.757999999999996</v>
      </c>
      <c r="L144" s="37">
        <v>80.048000000000002</v>
      </c>
      <c r="M144" s="37">
        <v>80.144999999999996</v>
      </c>
      <c r="N144" s="37">
        <v>81.096999999999994</v>
      </c>
      <c r="O144" s="37">
        <v>77.225999999999999</v>
      </c>
      <c r="P144" s="37">
        <v>82.602999999999994</v>
      </c>
      <c r="Q144" s="37">
        <v>98.587000000000003</v>
      </c>
      <c r="S144" s="4">
        <f t="shared" si="162"/>
        <v>61.011671877968112</v>
      </c>
      <c r="T144" s="4">
        <f t="shared" si="162"/>
        <v>64.411574897401238</v>
      </c>
      <c r="U144" s="4">
        <f t="shared" si="162"/>
        <v>67.781254588519388</v>
      </c>
      <c r="V144" s="4">
        <f t="shared" si="162"/>
        <v>68.703077443949667</v>
      </c>
      <c r="W144" s="4">
        <f t="shared" si="162"/>
        <v>71.17673887780191</v>
      </c>
      <c r="X144" s="4">
        <f t="shared" si="162"/>
        <v>71.337753542256479</v>
      </c>
      <c r="Y144" s="4">
        <f t="shared" si="162"/>
        <v>75.143762819043687</v>
      </c>
      <c r="Z144" s="4">
        <f t="shared" si="162"/>
        <v>75.753519178666636</v>
      </c>
      <c r="AA144" s="4">
        <f t="shared" si="162"/>
        <v>79.157043402815617</v>
      </c>
      <c r="AB144" s="4">
        <f t="shared" si="162"/>
        <v>80.0291245893265</v>
      </c>
      <c r="AC144" s="4">
        <f t="shared" si="162"/>
        <v>79.677179258720372</v>
      </c>
      <c r="AD144" s="4">
        <f t="shared" si="162"/>
        <v>79.582659959967302</v>
      </c>
      <c r="AE144" s="4">
        <f t="shared" si="162"/>
        <v>76.869954687620819</v>
      </c>
      <c r="AF144" s="4">
        <f t="shared" si="162"/>
        <v>82.921924628855677</v>
      </c>
      <c r="AG144" s="4">
        <f t="shared" si="162"/>
        <v>99.32615924513874</v>
      </c>
      <c r="AI144" s="4">
        <f t="shared" si="163"/>
        <v>0.5473281220318853</v>
      </c>
      <c r="AJ144" s="4">
        <f t="shared" si="163"/>
        <v>-0.15357489740124208</v>
      </c>
      <c r="AK144" s="4">
        <f t="shared" si="163"/>
        <v>1.3937454114806087</v>
      </c>
      <c r="AL144" s="4">
        <f t="shared" si="163"/>
        <v>5.4922556050328808E-2</v>
      </c>
      <c r="AM144" s="4">
        <f t="shared" si="163"/>
        <v>-4.7738877801904778E-2</v>
      </c>
      <c r="AN144" s="4">
        <f t="shared" si="163"/>
        <v>0.19424645774351745</v>
      </c>
      <c r="AO144" s="4">
        <f t="shared" si="163"/>
        <v>-0.35376281904368057</v>
      </c>
      <c r="AP144" s="4">
        <f t="shared" si="163"/>
        <v>-0.2215191786666395</v>
      </c>
      <c r="AQ144" s="4">
        <f t="shared" si="163"/>
        <v>0.60095659718437844</v>
      </c>
      <c r="AR144" s="4">
        <f t="shared" si="163"/>
        <v>1.8875410673501847E-2</v>
      </c>
      <c r="AS144" s="4">
        <f t="shared" si="163"/>
        <v>0.46782074127962403</v>
      </c>
      <c r="AT144" s="4">
        <f t="shared" si="163"/>
        <v>1.5143400400326925</v>
      </c>
      <c r="AU144" s="4">
        <f t="shared" si="163"/>
        <v>0.35604531237918025</v>
      </c>
      <c r="AV144" s="4">
        <f t="shared" si="163"/>
        <v>-0.31892462885568307</v>
      </c>
      <c r="AW144" s="4">
        <f t="shared" si="163"/>
        <v>-0.73915924513873676</v>
      </c>
      <c r="AY144" s="2">
        <f t="shared" ref="AY144:BM160" si="167">IF(OR($B144 &lt; C$230, $B144 &gt; C$233), #N/A, ((1-FG144)*DK144) + (FG144 - FW144)*EA144 + (FW144*EQ144))</f>
        <v>61.011671877968112</v>
      </c>
      <c r="AZ144" s="2">
        <f t="shared" si="167"/>
        <v>62.641340326311429</v>
      </c>
      <c r="BA144" s="2">
        <f t="shared" si="167"/>
        <v>66.62257310691723</v>
      </c>
      <c r="BB144" s="2">
        <f t="shared" si="167"/>
        <v>64.393593895896259</v>
      </c>
      <c r="BC144" s="2">
        <f t="shared" si="167"/>
        <v>65.135556324757033</v>
      </c>
      <c r="BD144" s="2">
        <f t="shared" si="167"/>
        <v>64.969132774726788</v>
      </c>
      <c r="BE144" s="2">
        <f t="shared" si="167"/>
        <v>67.801226081984595</v>
      </c>
      <c r="BF144" s="2">
        <f t="shared" si="167"/>
        <v>65.313441680599269</v>
      </c>
      <c r="BG144" s="2">
        <f t="shared" si="167"/>
        <v>66.172347792015515</v>
      </c>
      <c r="BH144" s="2">
        <f t="shared" si="167"/>
        <v>67.586154924514432</v>
      </c>
      <c r="BI144" s="2">
        <f t="shared" si="167"/>
        <v>67.311190767493827</v>
      </c>
      <c r="BJ144" s="2">
        <f t="shared" si="167"/>
        <v>67.718840459822871</v>
      </c>
      <c r="BK144" s="2">
        <f t="shared" si="167"/>
        <v>69.5582530190173</v>
      </c>
      <c r="BL144" s="2">
        <f t="shared" si="167"/>
        <v>66.844057514844124</v>
      </c>
      <c r="BM144" s="2">
        <f t="shared" si="167"/>
        <v>68.495787071124212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80.722871777003476</v>
      </c>
      <c r="DL144" s="2">
        <f t="shared" si="164"/>
        <v>86.471625037752929</v>
      </c>
      <c r="DM144" s="2">
        <f t="shared" si="164"/>
        <v>88.741921564482041</v>
      </c>
      <c r="DN144" s="2">
        <f t="shared" si="164"/>
        <v>74.720547266686765</v>
      </c>
      <c r="DO144" s="2">
        <f t="shared" si="164"/>
        <v>82.704636363636354</v>
      </c>
      <c r="DP144" s="2">
        <f t="shared" si="164"/>
        <v>85.902078330206365</v>
      </c>
      <c r="DQ144" s="2">
        <f t="shared" si="164"/>
        <v>88.650690766550511</v>
      </c>
      <c r="DR144" s="2">
        <f t="shared" si="164"/>
        <v>85.803654878048803</v>
      </c>
      <c r="DS144" s="2">
        <f t="shared" si="164"/>
        <v>96.037914709851577</v>
      </c>
      <c r="DT144" s="2">
        <f t="shared" si="164"/>
        <v>91.495348043184904</v>
      </c>
      <c r="DU144" s="2">
        <f t="shared" si="164"/>
        <v>87.054521837776548</v>
      </c>
      <c r="DV144" s="2">
        <f t="shared" si="164"/>
        <v>80.141658713379627</v>
      </c>
      <c r="DW144" s="2">
        <f t="shared" si="164"/>
        <v>89.296116560958424</v>
      </c>
      <c r="DX144" s="2">
        <f t="shared" si="164"/>
        <v>84.412387381916346</v>
      </c>
      <c r="DY144" s="2">
        <f t="shared" si="164"/>
        <v>73.824853832442045</v>
      </c>
      <c r="EA144" s="2">
        <f t="shared" si="152"/>
        <v>60.991953111884989</v>
      </c>
      <c r="EB144" s="2">
        <f t="shared" si="152"/>
        <v>62.604870279925635</v>
      </c>
      <c r="EC144" s="2">
        <f t="shared" si="152"/>
        <v>66.590116345829117</v>
      </c>
      <c r="ED144" s="2">
        <f t="shared" si="152"/>
        <v>64.375903880659479</v>
      </c>
      <c r="EE144" s="2">
        <f t="shared" si="151"/>
        <v>65.113968750412553</v>
      </c>
      <c r="EF144" s="2">
        <f t="shared" si="151"/>
        <v>64.938756561220572</v>
      </c>
      <c r="EG144" s="2">
        <f t="shared" si="151"/>
        <v>67.756884066448293</v>
      </c>
      <c r="EH144" s="2">
        <f t="shared" si="151"/>
        <v>65.283405718756683</v>
      </c>
      <c r="EI144" s="2">
        <f t="shared" si="151"/>
        <v>66.122168503469027</v>
      </c>
      <c r="EJ144" s="2">
        <f t="shared" si="151"/>
        <v>67.533082032074262</v>
      </c>
      <c r="EK144" s="2">
        <f t="shared" si="151"/>
        <v>67.287248286084221</v>
      </c>
      <c r="EL144" s="2">
        <f t="shared" si="151"/>
        <v>67.706828651783212</v>
      </c>
      <c r="EM144" s="2">
        <f t="shared" si="135"/>
        <v>69.52695477592323</v>
      </c>
      <c r="EN144" s="2">
        <f t="shared" si="135"/>
        <v>66.817011984898386</v>
      </c>
      <c r="EO144" s="2">
        <f t="shared" si="135"/>
        <v>68.494747004511126</v>
      </c>
      <c r="EQ144" s="2">
        <f t="shared" si="165"/>
        <v>61.052790224450405</v>
      </c>
      <c r="ER144" s="2">
        <f t="shared" si="165"/>
        <v>62.732756479286863</v>
      </c>
      <c r="ES144" s="2">
        <f t="shared" si="165"/>
        <v>66.692079279094258</v>
      </c>
      <c r="ET144" s="2">
        <f t="shared" si="165"/>
        <v>64.485978365163433</v>
      </c>
      <c r="EU144" s="2">
        <f t="shared" si="165"/>
        <v>65.144998524481565</v>
      </c>
      <c r="EV144" s="2">
        <f t="shared" si="165"/>
        <v>64.981560269968199</v>
      </c>
      <c r="EW144" s="2">
        <f t="shared" si="165"/>
        <v>68.08809317170082</v>
      </c>
      <c r="EX144" s="2">
        <f t="shared" si="165"/>
        <v>65.346098012744363</v>
      </c>
      <c r="EY144" s="2">
        <f t="shared" si="165"/>
        <v>66.268138618925832</v>
      </c>
      <c r="EZ144" s="2">
        <f t="shared" si="165"/>
        <v>67.823870524501331</v>
      </c>
      <c r="FA144" s="2">
        <f t="shared" si="165"/>
        <v>67.259344810797543</v>
      </c>
      <c r="FB144" s="2">
        <f t="shared" si="165"/>
        <v>67.646069508177192</v>
      </c>
      <c r="FC144" s="2">
        <f t="shared" si="165"/>
        <v>69.725712398082266</v>
      </c>
      <c r="FD144" s="2">
        <f t="shared" si="165"/>
        <v>66.880684249686283</v>
      </c>
      <c r="FE144" s="2">
        <f t="shared" si="165"/>
        <v>68.139405251249784</v>
      </c>
      <c r="FG144" s="2">
        <f t="shared" si="166"/>
        <v>0.99911128361260571</v>
      </c>
      <c r="FH144" s="2">
        <f t="shared" si="166"/>
        <v>0.99873490273752474</v>
      </c>
      <c r="FI144" s="2">
        <f t="shared" si="166"/>
        <v>0.99871741896600141</v>
      </c>
      <c r="FJ144" s="2">
        <f t="shared" si="166"/>
        <v>0.99883996812690912</v>
      </c>
      <c r="FK144" s="2">
        <f t="shared" si="166"/>
        <v>0.99885888417428181</v>
      </c>
      <c r="FL144" s="2">
        <f t="shared" si="166"/>
        <v>0.99865031818368433</v>
      </c>
      <c r="FM144" s="2">
        <f t="shared" si="166"/>
        <v>0.9986667227924737</v>
      </c>
      <c r="FN144" s="2">
        <f t="shared" si="166"/>
        <v>0.99870627693949288</v>
      </c>
      <c r="FO144" s="2">
        <f t="shared" si="166"/>
        <v>0.99864470534693295</v>
      </c>
      <c r="FP144" s="2">
        <f t="shared" si="166"/>
        <v>0.9985439506959024</v>
      </c>
      <c r="FQ144" s="2">
        <f t="shared" si="166"/>
        <v>0.99871026353136827</v>
      </c>
      <c r="FR144" s="2">
        <f t="shared" si="166"/>
        <v>0.99878911712787588</v>
      </c>
      <c r="FS144" s="2">
        <f t="shared" si="166"/>
        <v>0.99881995210308017</v>
      </c>
      <c r="FT144" s="2">
        <f t="shared" si="166"/>
        <v>0.99855647974919781</v>
      </c>
      <c r="FU144" s="2">
        <f t="shared" si="166"/>
        <v>0.99834862812078506</v>
      </c>
      <c r="FW144" s="2">
        <f t="shared" ref="FW144:GK160" si="169">POWER(10,($B144-C$232)/C$229)/(1+POWER(10,($B144-C$232)/C$229))</f>
        <v>3.589215916081373E-2</v>
      </c>
      <c r="FX144" s="2">
        <f t="shared" si="169"/>
        <v>4.9077072497614879E-2</v>
      </c>
      <c r="FY144" s="2">
        <f t="shared" si="169"/>
        <v>3.9673984616731592E-2</v>
      </c>
      <c r="FZ144" s="2">
        <f t="shared" si="169"/>
        <v>5.1691354439444719E-2</v>
      </c>
      <c r="GA144" s="2">
        <f t="shared" si="169"/>
        <v>4.8810704928537361E-2</v>
      </c>
      <c r="GB144" s="2">
        <f t="shared" si="169"/>
        <v>4.8649973704745691E-2</v>
      </c>
      <c r="GC144" s="2">
        <f t="shared" si="169"/>
        <v>4.9771516009588741E-2</v>
      </c>
      <c r="GD144" s="2">
        <f t="shared" si="169"/>
        <v>5.5643877037556674E-2</v>
      </c>
      <c r="GE144" s="2">
        <f t="shared" si="169"/>
        <v>6.6004179282282249E-2</v>
      </c>
      <c r="GF144" s="2">
        <f t="shared" si="169"/>
        <v>6.2528786948651077E-2</v>
      </c>
      <c r="GG144" s="2">
        <f t="shared" si="169"/>
        <v>5.5623615319753877E-2</v>
      </c>
      <c r="GH144" s="2">
        <f t="shared" si="169"/>
        <v>5.0121093204425857E-2</v>
      </c>
      <c r="GI144" s="2">
        <f t="shared" si="169"/>
        <v>4.0097507804800814E-2</v>
      </c>
      <c r="GJ144" s="2">
        <f t="shared" si="169"/>
        <v>2.585504450268921E-2</v>
      </c>
      <c r="GK144" s="2">
        <f t="shared" si="169"/>
        <v>2.1843540322917E-2</v>
      </c>
      <c r="GM144" s="86">
        <f t="shared" ref="GM144:HA160" si="170" xml:space="preserve"> _xlfn.NORM.DIST($B144, C$7, ABS(C$11), TRUE) * _xlfn.NORM.DIST(($B144 - C$7)*C$15, 0, ABS(C$11), TRUE) * 2</f>
        <v>1.7358325980981388E-55</v>
      </c>
      <c r="GN144" s="86">
        <f t="shared" si="170"/>
        <v>7.4391044715827312E-76</v>
      </c>
      <c r="GO144" s="86">
        <f t="shared" si="170"/>
        <v>1.2838719751462387E-59</v>
      </c>
      <c r="GP144" s="86">
        <f t="shared" si="170"/>
        <v>1.5967027223189941E-84</v>
      </c>
      <c r="GQ144" s="86">
        <f t="shared" si="170"/>
        <v>8.096223075063679E-85</v>
      </c>
      <c r="GR144" s="86">
        <f t="shared" si="170"/>
        <v>1.5788156258081315E-97</v>
      </c>
      <c r="GS144" s="86">
        <f t="shared" si="170"/>
        <v>1.7858871488136661E-90</v>
      </c>
      <c r="GT144" s="86">
        <f t="shared" si="170"/>
        <v>2.0048357447106592E-106</v>
      </c>
      <c r="GU144" s="86">
        <f t="shared" si="170"/>
        <v>1.0867202689090088E-97</v>
      </c>
      <c r="GV144" s="86">
        <f t="shared" si="170"/>
        <v>2.2423212374925015E-109</v>
      </c>
      <c r="GW144" s="86">
        <f t="shared" si="170"/>
        <v>3.3153460616909458E-116</v>
      </c>
      <c r="GX144" s="86">
        <f t="shared" si="170"/>
        <v>1.3011842693856117E-151</v>
      </c>
      <c r="GY144" s="86">
        <f t="shared" si="170"/>
        <v>9.9905947763441931E-151</v>
      </c>
      <c r="GZ144" s="86">
        <f t="shared" si="170"/>
        <v>1.1615607442495859E-112</v>
      </c>
      <c r="HA144" s="86">
        <f t="shared" si="170"/>
        <v>1.6993237015396515E-148</v>
      </c>
      <c r="HC144" s="86">
        <f t="shared" si="153"/>
        <v>1.580119816340214E-20</v>
      </c>
      <c r="HD144" s="86">
        <f t="shared" si="153"/>
        <v>7.1575987469925398E-32</v>
      </c>
      <c r="HE144" s="86">
        <f t="shared" si="153"/>
        <v>2.1314567709299271E-24</v>
      </c>
      <c r="HF144" s="86">
        <f t="shared" si="153"/>
        <v>1.9898542030416158E-33</v>
      </c>
      <c r="HG144" s="86">
        <f t="shared" si="153"/>
        <v>3.1367338292327552E-40</v>
      </c>
      <c r="HH144" s="86">
        <f t="shared" si="153"/>
        <v>2.0807546069742333E-52</v>
      </c>
      <c r="HI144" s="86">
        <f t="shared" si="153"/>
        <v>7.4189294633996085E-52</v>
      </c>
      <c r="HJ144" s="86">
        <f t="shared" si="153"/>
        <v>2.2679118614701701E-60</v>
      </c>
      <c r="HK144" s="86">
        <f t="shared" si="153"/>
        <v>2.6176426138279716E-62</v>
      </c>
      <c r="HL144" s="86">
        <f t="shared" si="161"/>
        <v>5.1357676812535281E-62</v>
      </c>
      <c r="HM144" s="86">
        <f t="shared" si="161"/>
        <v>5.0569875924069126E-61</v>
      </c>
      <c r="HN144" s="86">
        <f t="shared" si="161"/>
        <v>4.7333058330966376E-71</v>
      </c>
      <c r="HO144" s="86">
        <f t="shared" si="161"/>
        <v>3.0374734759476847E-58</v>
      </c>
      <c r="HP144" s="86">
        <f t="shared" si="161"/>
        <v>2.6849264561286012E-48</v>
      </c>
      <c r="HQ144" s="86">
        <f t="shared" si="161"/>
        <v>3.4082175625443329E-63</v>
      </c>
      <c r="HS144" s="86">
        <f t="shared" ref="HS144:IG160" si="171" xml:space="preserve"> _xlfn.NORM.DIST($B144, C$9, ABS(C$13), TRUE) * _xlfn.NORM.DIST(($B144 - C$9)*C$17, 0, ABS(C$13), TRUE) * 2</f>
        <v>0.12642149461046742</v>
      </c>
      <c r="HT144" s="86">
        <f t="shared" si="171"/>
        <v>0.29119061338752511</v>
      </c>
      <c r="HU144" s="86">
        <f t="shared" si="171"/>
        <v>0.10883388314290394</v>
      </c>
      <c r="HV144" s="86">
        <f t="shared" si="171"/>
        <v>0.27704267782923669</v>
      </c>
      <c r="HW144" s="86">
        <f t="shared" si="171"/>
        <v>0.30036765068280535</v>
      </c>
      <c r="HX144" s="86">
        <f t="shared" si="171"/>
        <v>0.22670855351011296</v>
      </c>
      <c r="HY144" s="86">
        <f t="shared" si="171"/>
        <v>0.26135604481721791</v>
      </c>
      <c r="HZ144" s="86">
        <f t="shared" si="171"/>
        <v>0.31578829239718142</v>
      </c>
      <c r="IA144" s="86">
        <f t="shared" si="171"/>
        <v>0.42127216833301084</v>
      </c>
      <c r="IB144" s="86">
        <f t="shared" si="171"/>
        <v>0.36215768003678572</v>
      </c>
      <c r="IC144" s="86">
        <f t="shared" si="171"/>
        <v>0.29024961224606377</v>
      </c>
      <c r="ID144" s="86">
        <f t="shared" si="171"/>
        <v>0.2265193419505358</v>
      </c>
      <c r="IE144" s="86">
        <f t="shared" si="171"/>
        <v>0.12584319796753218</v>
      </c>
      <c r="IF144" s="86">
        <f t="shared" si="171"/>
        <v>9.4188397568023829E-2</v>
      </c>
      <c r="IG144" s="86">
        <f t="shared" si="171"/>
        <v>0.1015233204116161</v>
      </c>
      <c r="II144" s="86">
        <f t="shared" ref="II144:IW160" si="172" xml:space="preserve"> _xlfn.NORM.DIST($B144, C$10, ABS(C$14), TRUE) * _xlfn.NORM.DIST(($B144 - C$10)*C$18, 0, ABS(C$14), TRUE) * 2</f>
        <v>2.4788923971398168E-26</v>
      </c>
      <c r="IJ144" s="86">
        <f t="shared" si="172"/>
        <v>4.3491613939431996E-28</v>
      </c>
      <c r="IK144" s="86">
        <f t="shared" si="172"/>
        <v>1.0785699429910792E-30</v>
      </c>
      <c r="IL144" s="86">
        <f t="shared" si="172"/>
        <v>1.9814496746147302E-28</v>
      </c>
      <c r="IM144" s="86">
        <f t="shared" si="172"/>
        <v>1.9838486503508218E-30</v>
      </c>
      <c r="IN144" s="86">
        <f t="shared" si="172"/>
        <v>1.3209620798790652E-32</v>
      </c>
      <c r="IO144" s="86">
        <f t="shared" si="172"/>
        <v>3.4338862946312426E-30</v>
      </c>
      <c r="IP144" s="86">
        <f t="shared" si="172"/>
        <v>1.733252818271319E-29</v>
      </c>
      <c r="IQ144" s="86">
        <f t="shared" si="172"/>
        <v>1.2804318187812343E-26</v>
      </c>
      <c r="IR144" s="86">
        <f t="shared" si="172"/>
        <v>2.5795815989583786E-28</v>
      </c>
      <c r="IS144" s="86">
        <f t="shared" si="172"/>
        <v>1.8310365208729324E-27</v>
      </c>
      <c r="IT144" s="86">
        <f t="shared" si="172"/>
        <v>4.9664332581051503E-31</v>
      </c>
      <c r="IU144" s="86">
        <f t="shared" si="172"/>
        <v>6.4307709603553329E-33</v>
      </c>
      <c r="IV144" s="86">
        <f t="shared" si="172"/>
        <v>1.7059885052830302E-16</v>
      </c>
      <c r="IW144" s="86">
        <f t="shared" si="172"/>
        <v>1.2822499429974236E-11</v>
      </c>
      <c r="IY144" s="86">
        <f t="shared" ref="IY144:JM160" si="173">GM144+HC144+HS144+II144</f>
        <v>0.12642149461046742</v>
      </c>
      <c r="IZ144" s="86">
        <f t="shared" si="173"/>
        <v>0.29119061338752511</v>
      </c>
      <c r="JA144" s="86">
        <f t="shared" si="173"/>
        <v>0.10883388314290394</v>
      </c>
      <c r="JB144" s="86">
        <f t="shared" si="173"/>
        <v>0.27704267782923669</v>
      </c>
      <c r="JC144" s="86">
        <f t="shared" si="173"/>
        <v>0.30036765068280535</v>
      </c>
      <c r="JD144" s="86">
        <f t="shared" si="173"/>
        <v>0.22670855351011296</v>
      </c>
      <c r="JE144" s="86">
        <f t="shared" si="173"/>
        <v>0.26135604481721791</v>
      </c>
      <c r="JF144" s="86">
        <f t="shared" si="173"/>
        <v>0.31578829239718142</v>
      </c>
      <c r="JG144" s="86">
        <f t="shared" si="173"/>
        <v>0.42127216833301084</v>
      </c>
      <c r="JH144" s="86">
        <f t="shared" si="173"/>
        <v>0.36215768003678572</v>
      </c>
      <c r="JI144" s="86">
        <f t="shared" si="173"/>
        <v>0.29024961224606377</v>
      </c>
      <c r="JJ144" s="86">
        <f t="shared" si="173"/>
        <v>0.2265193419505358</v>
      </c>
      <c r="JK144" s="86">
        <f t="shared" si="173"/>
        <v>0.12584319796753218</v>
      </c>
      <c r="JL144" s="86">
        <f t="shared" si="173"/>
        <v>9.4188397568023996E-2</v>
      </c>
      <c r="JM144" s="86">
        <f t="shared" si="173"/>
        <v>0.1015233204244386</v>
      </c>
    </row>
    <row r="145" spans="2:273" x14ac:dyDescent="0.25">
      <c r="B145" s="2">
        <v>118</v>
      </c>
      <c r="C145" s="37">
        <v>61.515000000000001</v>
      </c>
      <c r="D145" s="37">
        <v>64.887</v>
      </c>
      <c r="E145" s="37">
        <v>68.840999999999994</v>
      </c>
      <c r="F145" s="37">
        <v>69.887</v>
      </c>
      <c r="G145" s="37">
        <v>71.629000000000005</v>
      </c>
      <c r="H145" s="37">
        <v>72.305999999999997</v>
      </c>
      <c r="I145" s="37">
        <v>76.968000000000004</v>
      </c>
      <c r="J145" s="37">
        <v>77.194000000000003</v>
      </c>
      <c r="K145" s="37">
        <v>79.242000000000004</v>
      </c>
      <c r="L145" s="37">
        <v>80.887</v>
      </c>
      <c r="M145" s="37">
        <v>81.983999999999995</v>
      </c>
      <c r="N145" s="37">
        <v>82.661000000000001</v>
      </c>
      <c r="O145" s="37">
        <v>79.242000000000004</v>
      </c>
      <c r="P145" s="37">
        <v>87.381</v>
      </c>
      <c r="Q145" s="37">
        <v>107.651</v>
      </c>
      <c r="S145" s="4">
        <f t="shared" si="162"/>
        <v>60.904890515012767</v>
      </c>
      <c r="T145" s="4">
        <f t="shared" si="162"/>
        <v>64.566786413728565</v>
      </c>
      <c r="U145" s="4">
        <f t="shared" si="162"/>
        <v>68.002280712640285</v>
      </c>
      <c r="V145" s="4">
        <f t="shared" si="162"/>
        <v>69.353584825232886</v>
      </c>
      <c r="W145" s="4">
        <f t="shared" si="162"/>
        <v>72.04553743539833</v>
      </c>
      <c r="X145" s="4">
        <f t="shared" si="162"/>
        <v>72.715847271856276</v>
      </c>
      <c r="Y145" s="4">
        <f t="shared" si="162"/>
        <v>76.395940324000094</v>
      </c>
      <c r="Z145" s="4">
        <f t="shared" si="162"/>
        <v>77.293515201248937</v>
      </c>
      <c r="AA145" s="4">
        <f t="shared" si="162"/>
        <v>79.703173439636629</v>
      </c>
      <c r="AB145" s="4">
        <f t="shared" si="162"/>
        <v>81.288016249082204</v>
      </c>
      <c r="AC145" s="4">
        <f t="shared" si="162"/>
        <v>81.735110042323583</v>
      </c>
      <c r="AD145" s="4">
        <f t="shared" si="162"/>
        <v>82.293890264614419</v>
      </c>
      <c r="AE145" s="4">
        <f t="shared" si="162"/>
        <v>79.115576973614736</v>
      </c>
      <c r="AF145" s="4">
        <f t="shared" si="162"/>
        <v>87.926008081430297</v>
      </c>
      <c r="AG145" s="4">
        <f t="shared" si="162"/>
        <v>107.23647793716398</v>
      </c>
      <c r="AI145" s="4">
        <f t="shared" si="163"/>
        <v>0.61010948498723394</v>
      </c>
      <c r="AJ145" s="4">
        <f t="shared" si="163"/>
        <v>0.3202135862714357</v>
      </c>
      <c r="AK145" s="4">
        <f t="shared" si="163"/>
        <v>0.83871928735970869</v>
      </c>
      <c r="AL145" s="4">
        <f t="shared" si="163"/>
        <v>0.53341517476711431</v>
      </c>
      <c r="AM145" s="4">
        <f t="shared" si="163"/>
        <v>-0.41653743539832533</v>
      </c>
      <c r="AN145" s="4">
        <f t="shared" si="163"/>
        <v>-0.40984727185627889</v>
      </c>
      <c r="AO145" s="4">
        <f t="shared" si="163"/>
        <v>0.5720596759999097</v>
      </c>
      <c r="AP145" s="4">
        <f t="shared" si="163"/>
        <v>-9.9515201248934204E-2</v>
      </c>
      <c r="AQ145" s="4">
        <f t="shared" si="163"/>
        <v>-0.46117343963662449</v>
      </c>
      <c r="AR145" s="4">
        <f t="shared" si="163"/>
        <v>-0.40101624908220401</v>
      </c>
      <c r="AS145" s="4">
        <f t="shared" si="163"/>
        <v>0.2488899576764112</v>
      </c>
      <c r="AT145" s="4">
        <f t="shared" si="163"/>
        <v>0.36710973538558278</v>
      </c>
      <c r="AU145" s="4">
        <f t="shared" si="163"/>
        <v>0.12642302638526814</v>
      </c>
      <c r="AV145" s="4">
        <f t="shared" si="163"/>
        <v>-0.54500808143029644</v>
      </c>
      <c r="AW145" s="4">
        <f t="shared" si="163"/>
        <v>0.41452206283601356</v>
      </c>
      <c r="AY145" s="2">
        <f t="shared" si="167"/>
        <v>60.904890515012767</v>
      </c>
      <c r="AZ145" s="2">
        <f t="shared" si="167"/>
        <v>62.495137564151307</v>
      </c>
      <c r="BA145" s="2">
        <f t="shared" si="167"/>
        <v>66.4548045445664</v>
      </c>
      <c r="BB145" s="2">
        <f t="shared" si="167"/>
        <v>64.240848953646903</v>
      </c>
      <c r="BC145" s="2">
        <f t="shared" si="167"/>
        <v>64.989059942564325</v>
      </c>
      <c r="BD145" s="2">
        <f t="shared" si="167"/>
        <v>64.803182433184702</v>
      </c>
      <c r="BE145" s="2">
        <f t="shared" si="167"/>
        <v>67.559083419886662</v>
      </c>
      <c r="BF145" s="2">
        <f t="shared" si="167"/>
        <v>65.203690866430151</v>
      </c>
      <c r="BG145" s="2">
        <f t="shared" si="167"/>
        <v>66.029912109317081</v>
      </c>
      <c r="BH145" s="2">
        <f t="shared" si="167"/>
        <v>67.409555702225219</v>
      </c>
      <c r="BI145" s="2">
        <f t="shared" si="167"/>
        <v>67.191536579383325</v>
      </c>
      <c r="BJ145" s="2">
        <f t="shared" si="167"/>
        <v>67.593803636827246</v>
      </c>
      <c r="BK145" s="2">
        <f t="shared" si="167"/>
        <v>69.396735035255688</v>
      </c>
      <c r="BL145" s="2">
        <f t="shared" si="167"/>
        <v>66.74697246349173</v>
      </c>
      <c r="BM145" s="2">
        <f t="shared" si="167"/>
        <v>68.43832857861409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80.774692682926826</v>
      </c>
      <c r="DL145" s="2">
        <f t="shared" si="164"/>
        <v>86.56959710057383</v>
      </c>
      <c r="DM145" s="2">
        <f t="shared" si="164"/>
        <v>88.828984707540542</v>
      </c>
      <c r="DN145" s="2">
        <f t="shared" si="164"/>
        <v>74.668800060404678</v>
      </c>
      <c r="DO145" s="2">
        <f t="shared" si="164"/>
        <v>82.723893234672303</v>
      </c>
      <c r="DP145" s="2">
        <f t="shared" si="164"/>
        <v>85.95457242026265</v>
      </c>
      <c r="DQ145" s="2">
        <f t="shared" si="164"/>
        <v>88.633081881533087</v>
      </c>
      <c r="DR145" s="2">
        <f t="shared" si="164"/>
        <v>85.849080487804898</v>
      </c>
      <c r="DS145" s="2">
        <f t="shared" si="164"/>
        <v>96.179599122807048</v>
      </c>
      <c r="DT145" s="2">
        <f t="shared" si="164"/>
        <v>91.590802699055345</v>
      </c>
      <c r="DU145" s="2">
        <f t="shared" si="164"/>
        <v>87.119547281419685</v>
      </c>
      <c r="DV145" s="2">
        <f t="shared" si="164"/>
        <v>80.126164300815446</v>
      </c>
      <c r="DW145" s="2">
        <f t="shared" si="164"/>
        <v>89.336503312191681</v>
      </c>
      <c r="DX145" s="2">
        <f t="shared" si="164"/>
        <v>84.47968636977059</v>
      </c>
      <c r="DY145" s="2">
        <f t="shared" si="164"/>
        <v>73.805629233511567</v>
      </c>
      <c r="EA145" s="2">
        <f t="shared" si="152"/>
        <v>60.885834958478434</v>
      </c>
      <c r="EB145" s="2">
        <f t="shared" si="152"/>
        <v>62.459315859771635</v>
      </c>
      <c r="EC145" s="2">
        <f t="shared" si="152"/>
        <v>66.423134020038276</v>
      </c>
      <c r="ED145" s="2">
        <f t="shared" si="152"/>
        <v>64.222561919168356</v>
      </c>
      <c r="EE145" s="2">
        <f t="shared" si="151"/>
        <v>64.968663462934828</v>
      </c>
      <c r="EF145" s="2">
        <f t="shared" si="151"/>
        <v>64.774511372782314</v>
      </c>
      <c r="EG145" s="2">
        <f t="shared" si="151"/>
        <v>67.513080988033963</v>
      </c>
      <c r="EH145" s="2">
        <f t="shared" si="151"/>
        <v>65.17509090262466</v>
      </c>
      <c r="EI145" s="2">
        <f t="shared" si="151"/>
        <v>65.981029638625813</v>
      </c>
      <c r="EJ145" s="2">
        <f t="shared" si="151"/>
        <v>67.355619038826731</v>
      </c>
      <c r="EK145" s="2">
        <f t="shared" si="151"/>
        <v>67.1699447185498</v>
      </c>
      <c r="EL145" s="2">
        <f t="shared" si="151"/>
        <v>67.5836902596794</v>
      </c>
      <c r="EM145" s="2">
        <f t="shared" si="135"/>
        <v>69.365319846341251</v>
      </c>
      <c r="EN145" s="2">
        <f t="shared" si="135"/>
        <v>66.721604450156633</v>
      </c>
      <c r="EO145" s="2">
        <f t="shared" si="135"/>
        <v>68.439423377177803</v>
      </c>
      <c r="EQ145" s="2">
        <f t="shared" si="165"/>
        <v>60.960645309364594</v>
      </c>
      <c r="ER145" s="2">
        <f t="shared" si="165"/>
        <v>62.608696660204529</v>
      </c>
      <c r="ES145" s="2">
        <f t="shared" si="165"/>
        <v>66.549099663680011</v>
      </c>
      <c r="ET145" s="2">
        <f t="shared" si="165"/>
        <v>64.350834048579799</v>
      </c>
      <c r="EU145" s="2">
        <f t="shared" si="165"/>
        <v>65.004642703711895</v>
      </c>
      <c r="EV145" s="2">
        <f t="shared" si="165"/>
        <v>64.823422512460183</v>
      </c>
      <c r="EW145" s="2">
        <f t="shared" si="165"/>
        <v>67.88717983149995</v>
      </c>
      <c r="EX145" s="2">
        <f t="shared" si="165"/>
        <v>65.2443676602945</v>
      </c>
      <c r="EY145" s="2">
        <f t="shared" si="165"/>
        <v>66.141655447570329</v>
      </c>
      <c r="EZ145" s="2">
        <f t="shared" si="165"/>
        <v>67.674764196010813</v>
      </c>
      <c r="FA145" s="2">
        <f t="shared" si="165"/>
        <v>67.13901074221782</v>
      </c>
      <c r="FB145" s="2">
        <f t="shared" si="165"/>
        <v>67.515321604617711</v>
      </c>
      <c r="FC145" s="2">
        <f t="shared" si="165"/>
        <v>69.591813161709055</v>
      </c>
      <c r="FD145" s="2">
        <f t="shared" si="165"/>
        <v>66.791848215971299</v>
      </c>
      <c r="FE145" s="2">
        <f t="shared" si="165"/>
        <v>68.055422523869836</v>
      </c>
      <c r="FG145" s="2">
        <f t="shared" si="166"/>
        <v>0.99918941763614255</v>
      </c>
      <c r="FH145" s="2">
        <f t="shared" si="166"/>
        <v>0.99884608913637274</v>
      </c>
      <c r="FI145" s="2">
        <f t="shared" si="166"/>
        <v>0.99883014017218241</v>
      </c>
      <c r="FJ145" s="2">
        <f t="shared" si="166"/>
        <v>0.99894193036033041</v>
      </c>
      <c r="FK145" s="2">
        <f t="shared" si="166"/>
        <v>0.99895918549414664</v>
      </c>
      <c r="FL145" s="2">
        <f t="shared" si="166"/>
        <v>0.99876892935512629</v>
      </c>
      <c r="FM145" s="2">
        <f t="shared" si="166"/>
        <v>0.99878389406868862</v>
      </c>
      <c r="FN145" s="2">
        <f t="shared" si="166"/>
        <v>0.9988199762193305</v>
      </c>
      <c r="FO145" s="2">
        <f t="shared" si="166"/>
        <v>0.99876380916859342</v>
      </c>
      <c r="FP145" s="2">
        <f t="shared" si="166"/>
        <v>0.99867189710005666</v>
      </c>
      <c r="FQ145" s="2">
        <f t="shared" si="166"/>
        <v>0.99882361286095434</v>
      </c>
      <c r="FR145" s="2">
        <f t="shared" si="166"/>
        <v>0.99889554402164782</v>
      </c>
      <c r="FS145" s="2">
        <f t="shared" si="166"/>
        <v>0.99892367177035724</v>
      </c>
      <c r="FT145" s="2">
        <f t="shared" si="166"/>
        <v>0.9986833266483115</v>
      </c>
      <c r="FU145" s="2">
        <f t="shared" si="166"/>
        <v>0.99849371207845738</v>
      </c>
      <c r="FW145" s="2">
        <f t="shared" si="169"/>
        <v>3.9219161397794897E-2</v>
      </c>
      <c r="FX145" s="2">
        <f t="shared" si="169"/>
        <v>5.3558348245644503E-2</v>
      </c>
      <c r="FY145" s="2">
        <f t="shared" si="169"/>
        <v>4.3335783813043531E-2</v>
      </c>
      <c r="FZ145" s="2">
        <f t="shared" si="169"/>
        <v>5.6397185310194019E-2</v>
      </c>
      <c r="GA145" s="2">
        <f t="shared" si="169"/>
        <v>5.3269020883288401E-2</v>
      </c>
      <c r="GB145" s="2">
        <f t="shared" si="169"/>
        <v>5.3094428126124735E-2</v>
      </c>
      <c r="GC145" s="2">
        <f t="shared" si="169"/>
        <v>5.4312580355964216E-2</v>
      </c>
      <c r="GD145" s="2">
        <f t="shared" si="169"/>
        <v>6.0686507207942095E-2</v>
      </c>
      <c r="GE145" s="2">
        <f t="shared" si="169"/>
        <v>7.1914196412353984E-2</v>
      </c>
      <c r="GF145" s="2">
        <f t="shared" si="169"/>
        <v>6.8150323478471303E-2</v>
      </c>
      <c r="GG145" s="2">
        <f t="shared" si="169"/>
        <v>6.0664527261623982E-2</v>
      </c>
      <c r="GH145" s="2">
        <f t="shared" si="169"/>
        <v>5.469221658437929E-2</v>
      </c>
      <c r="GI145" s="2">
        <f t="shared" si="169"/>
        <v>4.3796614282651511E-2</v>
      </c>
      <c r="GJ145" s="2">
        <f t="shared" si="169"/>
        <v>2.8278952180252025E-2</v>
      </c>
      <c r="GK145" s="2">
        <f t="shared" si="169"/>
        <v>2.3900596966302146E-2</v>
      </c>
      <c r="GM145" s="86">
        <f t="shared" si="170"/>
        <v>1.462449293158061E-57</v>
      </c>
      <c r="GN145" s="86">
        <f t="shared" si="170"/>
        <v>1.0603411744862388E-78</v>
      </c>
      <c r="GO145" s="86">
        <f t="shared" si="170"/>
        <v>7.6027806519887038E-62</v>
      </c>
      <c r="GP145" s="86">
        <f t="shared" si="170"/>
        <v>1.1054394923965633E-87</v>
      </c>
      <c r="GQ145" s="86">
        <f t="shared" si="170"/>
        <v>5.4242624600829807E-88</v>
      </c>
      <c r="GR145" s="86">
        <f t="shared" si="170"/>
        <v>3.5887172045850268E-101</v>
      </c>
      <c r="GS145" s="86">
        <f t="shared" si="170"/>
        <v>7.6387043165244563E-94</v>
      </c>
      <c r="GT145" s="86">
        <f t="shared" si="170"/>
        <v>2.3047381720204186E-110</v>
      </c>
      <c r="GU145" s="86">
        <f t="shared" si="170"/>
        <v>2.6722134932197516E-101</v>
      </c>
      <c r="GV145" s="86">
        <f t="shared" si="170"/>
        <v>1.7980291257866053E-113</v>
      </c>
      <c r="GW145" s="86">
        <f t="shared" si="170"/>
        <v>1.5280439767655786E-120</v>
      </c>
      <c r="GX145" s="86">
        <f t="shared" si="170"/>
        <v>2.7519783684541136E-157</v>
      </c>
      <c r="GY145" s="86">
        <f t="shared" si="170"/>
        <v>1.900860864994212E-156</v>
      </c>
      <c r="GZ145" s="86">
        <f t="shared" si="170"/>
        <v>7.2326321139674484E-117</v>
      </c>
      <c r="HA145" s="86">
        <f t="shared" si="170"/>
        <v>6.0161293079312787E-154</v>
      </c>
      <c r="HC145" s="86">
        <f t="shared" si="153"/>
        <v>7.315449312731948E-22</v>
      </c>
      <c r="HD145" s="86">
        <f t="shared" si="153"/>
        <v>6.452987206483053E-34</v>
      </c>
      <c r="HE145" s="86">
        <f t="shared" si="153"/>
        <v>4.9117239546249249E-26</v>
      </c>
      <c r="HF145" s="86">
        <f t="shared" si="153"/>
        <v>1.4275501372349536E-35</v>
      </c>
      <c r="HG145" s="86">
        <f t="shared" si="153"/>
        <v>8.8228630360570361E-43</v>
      </c>
      <c r="HH145" s="86">
        <f t="shared" si="153"/>
        <v>9.4332248929200609E-56</v>
      </c>
      <c r="HI145" s="86">
        <f t="shared" si="153"/>
        <v>3.9137200930967472E-55</v>
      </c>
      <c r="HJ145" s="86">
        <f t="shared" si="153"/>
        <v>4.4236920950015363E-64</v>
      </c>
      <c r="HK145" s="86">
        <f t="shared" si="153"/>
        <v>4.2064504633232095E-66</v>
      </c>
      <c r="HL145" s="86">
        <f t="shared" si="161"/>
        <v>7.7145123139281757E-66</v>
      </c>
      <c r="HM145" s="86">
        <f t="shared" si="161"/>
        <v>7.7985592796418859E-65</v>
      </c>
      <c r="HN145" s="86">
        <f t="shared" si="161"/>
        <v>1.5364448599721273E-75</v>
      </c>
      <c r="HO145" s="86">
        <f t="shared" si="161"/>
        <v>4.7222148189291666E-62</v>
      </c>
      <c r="HP145" s="86">
        <f t="shared" si="161"/>
        <v>1.9557387832498562E-51</v>
      </c>
      <c r="HQ145" s="86">
        <f t="shared" si="161"/>
        <v>3.3569430583501097E-67</v>
      </c>
      <c r="HS145" s="86">
        <f t="shared" si="171"/>
        <v>0.17472585888037873</v>
      </c>
      <c r="HT145" s="86">
        <f t="shared" si="171"/>
        <v>0.37908485231331074</v>
      </c>
      <c r="HU145" s="86">
        <f t="shared" si="171"/>
        <v>0.15820331515485406</v>
      </c>
      <c r="HV145" s="86">
        <f t="shared" si="171"/>
        <v>0.36615069151604857</v>
      </c>
      <c r="HW145" s="86">
        <f t="shared" si="171"/>
        <v>0.39244973866241523</v>
      </c>
      <c r="HX145" s="86">
        <f t="shared" si="171"/>
        <v>0.31394654758977586</v>
      </c>
      <c r="HY145" s="86">
        <f t="shared" si="171"/>
        <v>0.35057190001957012</v>
      </c>
      <c r="HZ145" s="86">
        <f t="shared" si="171"/>
        <v>0.41121736366503159</v>
      </c>
      <c r="IA145" s="86">
        <f t="shared" si="171"/>
        <v>0.50546149705169174</v>
      </c>
      <c r="IB145" s="86">
        <f t="shared" si="171"/>
        <v>0.45782873570968907</v>
      </c>
      <c r="IC145" s="86">
        <f t="shared" si="171"/>
        <v>0.38114846551714521</v>
      </c>
      <c r="ID145" s="86">
        <f t="shared" si="171"/>
        <v>0.31228175742799169</v>
      </c>
      <c r="IE145" s="86">
        <f t="shared" si="171"/>
        <v>0.1831313448839271</v>
      </c>
      <c r="IF145" s="86">
        <f t="shared" si="171"/>
        <v>0.13366755747793851</v>
      </c>
      <c r="IG145" s="86">
        <f t="shared" si="171"/>
        <v>0.13608813180289658</v>
      </c>
      <c r="II145" s="86">
        <f t="shared" si="172"/>
        <v>5.7202921283155688E-25</v>
      </c>
      <c r="IJ145" s="86">
        <f t="shared" si="172"/>
        <v>1.8030601724942166E-26</v>
      </c>
      <c r="IK145" s="86">
        <f t="shared" si="172"/>
        <v>4.857757048661055E-29</v>
      </c>
      <c r="IL145" s="86">
        <f t="shared" si="172"/>
        <v>9.2384784499150986E-27</v>
      </c>
      <c r="IM145" s="86">
        <f t="shared" si="172"/>
        <v>1.132151815570576E-28</v>
      </c>
      <c r="IN145" s="86">
        <f t="shared" si="172"/>
        <v>1.0164736001379077E-30</v>
      </c>
      <c r="IO145" s="86">
        <f t="shared" si="172"/>
        <v>1.9483169003441417E-28</v>
      </c>
      <c r="IP145" s="86">
        <f t="shared" si="172"/>
        <v>1.046674537435116E-27</v>
      </c>
      <c r="IQ145" s="86">
        <f t="shared" si="172"/>
        <v>6.5157705495424287E-25</v>
      </c>
      <c r="IR145" s="86">
        <f t="shared" si="172"/>
        <v>1.5661542916116652E-26</v>
      </c>
      <c r="IS145" s="86">
        <f t="shared" si="172"/>
        <v>8.2208716803284138E-26</v>
      </c>
      <c r="IT145" s="86">
        <f t="shared" si="172"/>
        <v>3.2034841105526218E-29</v>
      </c>
      <c r="IU145" s="86">
        <f t="shared" si="172"/>
        <v>3.9247258880179676E-31</v>
      </c>
      <c r="IV145" s="86">
        <f t="shared" si="172"/>
        <v>9.591998364897667E-16</v>
      </c>
      <c r="IW145" s="86">
        <f t="shared" si="172"/>
        <v>3.9324932612481855E-11</v>
      </c>
      <c r="IY145" s="86">
        <f t="shared" si="173"/>
        <v>0.17472585888037873</v>
      </c>
      <c r="IZ145" s="86">
        <f t="shared" si="173"/>
        <v>0.37908485231331074</v>
      </c>
      <c r="JA145" s="86">
        <f t="shared" si="173"/>
        <v>0.15820331515485406</v>
      </c>
      <c r="JB145" s="86">
        <f t="shared" si="173"/>
        <v>0.36615069151604857</v>
      </c>
      <c r="JC145" s="86">
        <f t="shared" si="173"/>
        <v>0.39244973866241523</v>
      </c>
      <c r="JD145" s="86">
        <f t="shared" si="173"/>
        <v>0.31394654758977586</v>
      </c>
      <c r="JE145" s="86">
        <f t="shared" si="173"/>
        <v>0.35057190001957012</v>
      </c>
      <c r="JF145" s="86">
        <f t="shared" si="173"/>
        <v>0.41121736366503159</v>
      </c>
      <c r="JG145" s="86">
        <f t="shared" si="173"/>
        <v>0.50546149705169174</v>
      </c>
      <c r="JH145" s="86">
        <f t="shared" si="173"/>
        <v>0.45782873570968907</v>
      </c>
      <c r="JI145" s="86">
        <f t="shared" si="173"/>
        <v>0.38114846551714521</v>
      </c>
      <c r="JJ145" s="86">
        <f t="shared" si="173"/>
        <v>0.31228175742799169</v>
      </c>
      <c r="JK145" s="86">
        <f t="shared" si="173"/>
        <v>0.1831313448839271</v>
      </c>
      <c r="JL145" s="86">
        <f t="shared" si="173"/>
        <v>0.13366755747793949</v>
      </c>
      <c r="JM145" s="86">
        <f t="shared" si="173"/>
        <v>0.13608813184222152</v>
      </c>
    </row>
    <row r="146" spans="2:273" x14ac:dyDescent="0.25">
      <c r="B146" s="2">
        <v>119</v>
      </c>
      <c r="C146" s="37">
        <v>61.338000000000001</v>
      </c>
      <c r="D146" s="37">
        <v>65.177000000000007</v>
      </c>
      <c r="E146" s="37">
        <v>69.302000000000007</v>
      </c>
      <c r="F146" s="37">
        <v>69.644999999999996</v>
      </c>
      <c r="G146" s="37">
        <v>72.629000000000005</v>
      </c>
      <c r="H146" s="37">
        <v>73.822999999999993</v>
      </c>
      <c r="I146" s="37">
        <v>77.483999999999995</v>
      </c>
      <c r="J146" s="37">
        <v>77.031999999999996</v>
      </c>
      <c r="K146" s="37">
        <v>77.387</v>
      </c>
      <c r="L146" s="37">
        <v>80.694000000000003</v>
      </c>
      <c r="M146" s="37">
        <v>83.21</v>
      </c>
      <c r="N146" s="37">
        <v>83.903000000000006</v>
      </c>
      <c r="O146" s="37">
        <v>82.935000000000002</v>
      </c>
      <c r="P146" s="37">
        <v>94.397000000000006</v>
      </c>
      <c r="Q146" s="37">
        <v>117.651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60.798341219974155</v>
      </c>
      <c r="T146" s="4">
        <f t="shared" si="174"/>
        <v>64.61403145507856</v>
      </c>
      <c r="U146" s="4">
        <f t="shared" si="174"/>
        <v>68.270739983540054</v>
      </c>
      <c r="V146" s="4">
        <f t="shared" si="174"/>
        <v>69.746548322851737</v>
      </c>
      <c r="W146" s="4">
        <f t="shared" si="174"/>
        <v>72.479904190029288</v>
      </c>
      <c r="X146" s="4">
        <f t="shared" si="174"/>
        <v>73.818486854173969</v>
      </c>
      <c r="Y146" s="4">
        <f t="shared" si="174"/>
        <v>77.237737797631155</v>
      </c>
      <c r="Z146" s="4">
        <f t="shared" si="174"/>
        <v>77.955973481224518</v>
      </c>
      <c r="AA146" s="4">
        <f t="shared" si="174"/>
        <v>78.784934120817937</v>
      </c>
      <c r="AB146" s="4">
        <f t="shared" si="174"/>
        <v>81.248590237575812</v>
      </c>
      <c r="AC146" s="4">
        <f t="shared" si="174"/>
        <v>82.968164160606079</v>
      </c>
      <c r="AD146" s="4">
        <f t="shared" si="174"/>
        <v>84.518903319140037</v>
      </c>
      <c r="AE146" s="4">
        <f t="shared" si="174"/>
        <v>81.567729619091637</v>
      </c>
      <c r="AF146" s="4">
        <f t="shared" si="174"/>
        <v>93.644340617750473</v>
      </c>
      <c r="AG146" s="4">
        <f t="shared" si="174"/>
        <v>116.14575033895265</v>
      </c>
      <c r="AI146" s="4">
        <f t="shared" ref="AI146:AW162" si="175">IF(OR($B146 &lt; C$230, $B146 &gt; C$233), 0, C146-S146)</f>
        <v>0.53965878002584589</v>
      </c>
      <c r="AJ146" s="4">
        <f t="shared" si="175"/>
        <v>0.56296854492144632</v>
      </c>
      <c r="AK146" s="4">
        <f t="shared" si="175"/>
        <v>1.031260016459953</v>
      </c>
      <c r="AL146" s="4">
        <f t="shared" si="175"/>
        <v>-0.10154832285174109</v>
      </c>
      <c r="AM146" s="4">
        <f t="shared" si="175"/>
        <v>0.14909580997071714</v>
      </c>
      <c r="AN146" s="4">
        <f t="shared" si="175"/>
        <v>4.5131458260243562E-3</v>
      </c>
      <c r="AO146" s="4">
        <f t="shared" si="175"/>
        <v>0.24626220236883967</v>
      </c>
      <c r="AP146" s="4">
        <f t="shared" si="175"/>
        <v>-0.92397348122452172</v>
      </c>
      <c r="AQ146" s="4">
        <f t="shared" si="175"/>
        <v>-1.3979341208179363</v>
      </c>
      <c r="AR146" s="4">
        <f t="shared" si="175"/>
        <v>-0.55459023757580894</v>
      </c>
      <c r="AS146" s="4">
        <f t="shared" si="175"/>
        <v>0.2418358393939144</v>
      </c>
      <c r="AT146" s="4">
        <f t="shared" si="175"/>
        <v>-0.61590331914003116</v>
      </c>
      <c r="AU146" s="4">
        <f t="shared" si="175"/>
        <v>1.3672703809083657</v>
      </c>
      <c r="AV146" s="4">
        <f t="shared" si="175"/>
        <v>0.75265938224953288</v>
      </c>
      <c r="AW146" s="4">
        <f t="shared" si="175"/>
        <v>1.505249661047344</v>
      </c>
      <c r="AY146" s="2">
        <f t="shared" si="167"/>
        <v>60.798341219974155</v>
      </c>
      <c r="AZ146" s="2">
        <f t="shared" si="167"/>
        <v>62.349376651812342</v>
      </c>
      <c r="BA146" s="2">
        <f t="shared" si="167"/>
        <v>66.28742692736418</v>
      </c>
      <c r="BB146" s="2">
        <f t="shared" si="167"/>
        <v>64.088407681786421</v>
      </c>
      <c r="BC146" s="2">
        <f t="shared" si="167"/>
        <v>64.842748165122131</v>
      </c>
      <c r="BD146" s="2">
        <f t="shared" si="167"/>
        <v>64.637478725557145</v>
      </c>
      <c r="BE146" s="2">
        <f t="shared" si="167"/>
        <v>67.317658839261938</v>
      </c>
      <c r="BF146" s="2">
        <f t="shared" si="167"/>
        <v>65.094211633252982</v>
      </c>
      <c r="BG146" s="2">
        <f t="shared" si="167"/>
        <v>65.887985950997788</v>
      </c>
      <c r="BH146" s="2">
        <f t="shared" si="167"/>
        <v>67.233642385056584</v>
      </c>
      <c r="BI146" s="2">
        <f t="shared" si="167"/>
        <v>67.071996409328023</v>
      </c>
      <c r="BJ146" s="2">
        <f t="shared" si="167"/>
        <v>67.468762858533253</v>
      </c>
      <c r="BK146" s="2">
        <f t="shared" si="167"/>
        <v>69.235646499121245</v>
      </c>
      <c r="BL146" s="2">
        <f t="shared" si="167"/>
        <v>66.650094406456574</v>
      </c>
      <c r="BM146" s="2">
        <f t="shared" si="167"/>
        <v>68.380732667942809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80.826513588850162</v>
      </c>
      <c r="DL146" s="2">
        <f t="shared" si="176"/>
        <v>86.667569163394731</v>
      </c>
      <c r="DM146" s="2">
        <f t="shared" si="176"/>
        <v>88.916047850599028</v>
      </c>
      <c r="DN146" s="2">
        <f t="shared" si="176"/>
        <v>74.617052854122591</v>
      </c>
      <c r="DO146" s="2">
        <f t="shared" si="176"/>
        <v>82.743150105708239</v>
      </c>
      <c r="DP146" s="2">
        <f t="shared" si="176"/>
        <v>86.007066510318936</v>
      </c>
      <c r="DQ146" s="2">
        <f t="shared" si="176"/>
        <v>88.615472996515678</v>
      </c>
      <c r="DR146" s="2">
        <f t="shared" si="176"/>
        <v>85.894506097560992</v>
      </c>
      <c r="DS146" s="2">
        <f t="shared" si="176"/>
        <v>96.321283535762504</v>
      </c>
      <c r="DT146" s="2">
        <f t="shared" si="176"/>
        <v>91.686257354925786</v>
      </c>
      <c r="DU146" s="2">
        <f t="shared" si="176"/>
        <v>87.184572725062822</v>
      </c>
      <c r="DV146" s="2">
        <f t="shared" si="176"/>
        <v>80.11066988825128</v>
      </c>
      <c r="DW146" s="2">
        <f t="shared" si="176"/>
        <v>89.376890063424952</v>
      </c>
      <c r="DX146" s="2">
        <f t="shared" si="176"/>
        <v>84.546985357624848</v>
      </c>
      <c r="DY146" s="2">
        <f t="shared" si="176"/>
        <v>73.786404634581089</v>
      </c>
      <c r="EA146" s="2">
        <f t="shared" si="152"/>
        <v>60.779716805071878</v>
      </c>
      <c r="EB146" s="2">
        <f t="shared" si="152"/>
        <v>62.313761439617629</v>
      </c>
      <c r="EC146" s="2">
        <f t="shared" si="152"/>
        <v>66.25615169424745</v>
      </c>
      <c r="ED146" s="2">
        <f t="shared" si="152"/>
        <v>64.069219957677248</v>
      </c>
      <c r="EE146" s="2">
        <f t="shared" si="151"/>
        <v>64.823358175457102</v>
      </c>
      <c r="EF146" s="2">
        <f t="shared" si="151"/>
        <v>64.610266184344056</v>
      </c>
      <c r="EG146" s="2">
        <f t="shared" si="151"/>
        <v>67.269277909619632</v>
      </c>
      <c r="EH146" s="2">
        <f t="shared" si="151"/>
        <v>65.066776086492652</v>
      </c>
      <c r="EI146" s="2">
        <f t="shared" si="151"/>
        <v>65.839890773782585</v>
      </c>
      <c r="EJ146" s="2">
        <f t="shared" si="151"/>
        <v>67.178156045579215</v>
      </c>
      <c r="EK146" s="2">
        <f t="shared" si="151"/>
        <v>67.052641151015393</v>
      </c>
      <c r="EL146" s="2">
        <f t="shared" si="151"/>
        <v>67.460551867575589</v>
      </c>
      <c r="EM146" s="2">
        <f t="shared" si="135"/>
        <v>69.203684916759272</v>
      </c>
      <c r="EN146" s="2">
        <f t="shared" si="135"/>
        <v>66.626196915414894</v>
      </c>
      <c r="EO146" s="2">
        <f t="shared" si="135"/>
        <v>68.384099749844466</v>
      </c>
      <c r="EQ146" s="2">
        <f t="shared" ref="EQ146:FE162" si="177">CU$228*$B146+CU$229</f>
        <v>60.868500394278783</v>
      </c>
      <c r="ER146" s="2">
        <f t="shared" si="177"/>
        <v>62.484636841122196</v>
      </c>
      <c r="ES146" s="2">
        <f t="shared" si="177"/>
        <v>66.406120048265777</v>
      </c>
      <c r="ET146" s="2">
        <f t="shared" si="177"/>
        <v>64.21568973199615</v>
      </c>
      <c r="EU146" s="2">
        <f t="shared" si="177"/>
        <v>64.86428688294221</v>
      </c>
      <c r="EV146" s="2">
        <f t="shared" si="177"/>
        <v>64.665284754952168</v>
      </c>
      <c r="EW146" s="2">
        <f t="shared" si="177"/>
        <v>67.686266491299079</v>
      </c>
      <c r="EX146" s="2">
        <f t="shared" si="177"/>
        <v>65.142637307844637</v>
      </c>
      <c r="EY146" s="2">
        <f t="shared" si="177"/>
        <v>66.015172276214827</v>
      </c>
      <c r="EZ146" s="2">
        <f t="shared" si="177"/>
        <v>67.525657867520295</v>
      </c>
      <c r="FA146" s="2">
        <f t="shared" si="177"/>
        <v>67.018676673638097</v>
      </c>
      <c r="FB146" s="2">
        <f t="shared" si="177"/>
        <v>67.38457370105823</v>
      </c>
      <c r="FC146" s="2">
        <f t="shared" si="177"/>
        <v>69.457913925335845</v>
      </c>
      <c r="FD146" s="2">
        <f t="shared" si="177"/>
        <v>66.703012182256316</v>
      </c>
      <c r="FE146" s="2">
        <f t="shared" si="177"/>
        <v>67.971439796489875</v>
      </c>
      <c r="FG146" s="2">
        <f t="shared" ref="FG146:FU162" si="178">POWER(10,($B146-C$231)/C$229)/(1+POWER(10,($B146-C$231)/C$229))</f>
        <v>0.99926068736837426</v>
      </c>
      <c r="FH146" s="2">
        <f t="shared" si="178"/>
        <v>0.99894751392407521</v>
      </c>
      <c r="FI146" s="2">
        <f t="shared" si="178"/>
        <v>0.99893296532130538</v>
      </c>
      <c r="FJ146" s="2">
        <f t="shared" si="178"/>
        <v>0.99903493917395869</v>
      </c>
      <c r="FK146" s="2">
        <f t="shared" si="178"/>
        <v>0.99905067894970634</v>
      </c>
      <c r="FL146" s="2">
        <f t="shared" si="178"/>
        <v>0.99887712859745204</v>
      </c>
      <c r="FM146" s="2">
        <f t="shared" si="178"/>
        <v>0.99889077951765504</v>
      </c>
      <c r="FN146" s="2">
        <f t="shared" si="178"/>
        <v>0.99892369376920698</v>
      </c>
      <c r="FO146" s="2">
        <f t="shared" si="178"/>
        <v>0.99887245791792123</v>
      </c>
      <c r="FP146" s="2">
        <f t="shared" si="178"/>
        <v>0.99878861419855081</v>
      </c>
      <c r="FQ146" s="2">
        <f t="shared" si="178"/>
        <v>0.99892701111356474</v>
      </c>
      <c r="FR146" s="2">
        <f t="shared" si="178"/>
        <v>0.99899262627941754</v>
      </c>
      <c r="FS146" s="2">
        <f t="shared" si="178"/>
        <v>0.99901828401423509</v>
      </c>
      <c r="FT146" s="2">
        <f t="shared" si="178"/>
        <v>0.99879904049662804</v>
      </c>
      <c r="FU146" s="2">
        <f t="shared" si="178"/>
        <v>0.99862606699138945</v>
      </c>
      <c r="FW146" s="2">
        <f t="shared" si="169"/>
        <v>4.2840854378268581E-2</v>
      </c>
      <c r="FX146" s="2">
        <f t="shared" si="169"/>
        <v>5.842367351758361E-2</v>
      </c>
      <c r="FY146" s="2">
        <f t="shared" si="169"/>
        <v>4.7318903702924603E-2</v>
      </c>
      <c r="FZ146" s="2">
        <f t="shared" si="169"/>
        <v>6.1503636658619708E-2</v>
      </c>
      <c r="GA146" s="2">
        <f t="shared" si="169"/>
        <v>5.8109676921307044E-2</v>
      </c>
      <c r="GB146" s="2">
        <f t="shared" si="169"/>
        <v>5.7920189234265333E-2</v>
      </c>
      <c r="GC146" s="2">
        <f t="shared" si="169"/>
        <v>5.9242132559814878E-2</v>
      </c>
      <c r="GD146" s="2">
        <f t="shared" si="169"/>
        <v>6.615410464925732E-2</v>
      </c>
      <c r="GE146" s="2">
        <f t="shared" si="169"/>
        <v>7.8309028421299554E-2</v>
      </c>
      <c r="GF146" s="2">
        <f t="shared" si="169"/>
        <v>7.4237232445700685E-2</v>
      </c>
      <c r="GG146" s="2">
        <f t="shared" si="169"/>
        <v>6.6130283821447075E-2</v>
      </c>
      <c r="GH146" s="2">
        <f t="shared" si="169"/>
        <v>5.9654052030832454E-2</v>
      </c>
      <c r="GI146" s="2">
        <f t="shared" si="169"/>
        <v>4.7819973233748855E-2</v>
      </c>
      <c r="GJ146" s="2">
        <f t="shared" si="169"/>
        <v>3.0922887490508477E-2</v>
      </c>
      <c r="GK146" s="2">
        <f t="shared" si="169"/>
        <v>2.6146193294680868E-2</v>
      </c>
      <c r="GM146" s="86">
        <f t="shared" si="170"/>
        <v>1.1262367274066851E-59</v>
      </c>
      <c r="GN146" s="86">
        <f t="shared" si="170"/>
        <v>1.3364523183863162E-81</v>
      </c>
      <c r="GO146" s="86">
        <f t="shared" si="170"/>
        <v>4.0888820111774935E-64</v>
      </c>
      <c r="GP146" s="86">
        <f t="shared" si="170"/>
        <v>6.6812130761628741E-91</v>
      </c>
      <c r="GQ146" s="86">
        <f t="shared" si="170"/>
        <v>3.1701961595049548E-91</v>
      </c>
      <c r="GR146" s="86">
        <f t="shared" si="170"/>
        <v>6.9776127158156882E-105</v>
      </c>
      <c r="GS146" s="86">
        <f t="shared" si="170"/>
        <v>2.8287532005725385E-97</v>
      </c>
      <c r="GT146" s="86">
        <f t="shared" si="170"/>
        <v>2.2415534369403235E-114</v>
      </c>
      <c r="GU146" s="86">
        <f t="shared" si="170"/>
        <v>5.63830434150081E-105</v>
      </c>
      <c r="GV146" s="86">
        <f t="shared" si="170"/>
        <v>1.2093667097101625E-117</v>
      </c>
      <c r="GW146" s="86">
        <f t="shared" si="170"/>
        <v>5.8513832729411167E-125</v>
      </c>
      <c r="GX146" s="86">
        <f t="shared" si="170"/>
        <v>4.566686314568667E-163</v>
      </c>
      <c r="GY146" s="86">
        <f t="shared" si="170"/>
        <v>2.8225360894445877E-162</v>
      </c>
      <c r="GZ146" s="86">
        <f t="shared" si="170"/>
        <v>3.7621315761381177E-121</v>
      </c>
      <c r="HA146" s="86">
        <f t="shared" si="170"/>
        <v>1.6945639301324461E-159</v>
      </c>
      <c r="HC146" s="86">
        <f t="shared" si="153"/>
        <v>3.0570135950835237E-23</v>
      </c>
      <c r="HD146" s="86">
        <f t="shared" si="153"/>
        <v>4.9959519600362257E-36</v>
      </c>
      <c r="HE146" s="86">
        <f t="shared" si="153"/>
        <v>9.9523430335354615E-28</v>
      </c>
      <c r="HF146" s="86">
        <f t="shared" si="153"/>
        <v>8.7326052208867093E-38</v>
      </c>
      <c r="HG146" s="86">
        <f t="shared" si="153"/>
        <v>2.0594995748543624E-45</v>
      </c>
      <c r="HH146" s="86">
        <f t="shared" si="153"/>
        <v>3.3497586580538445E-59</v>
      </c>
      <c r="HI146" s="86">
        <f t="shared" si="153"/>
        <v>1.6283509001010052E-58</v>
      </c>
      <c r="HJ146" s="86">
        <f t="shared" si="153"/>
        <v>6.6492200464432821E-68</v>
      </c>
      <c r="HK146" s="86">
        <f t="shared" si="153"/>
        <v>5.1912919428137516E-70</v>
      </c>
      <c r="HL146" s="86">
        <f t="shared" si="161"/>
        <v>8.8526084663929191E-70</v>
      </c>
      <c r="HM146" s="86">
        <f t="shared" si="161"/>
        <v>9.1624550458413927E-69</v>
      </c>
      <c r="HN146" s="86">
        <f t="shared" si="161"/>
        <v>3.6110428771305387E-80</v>
      </c>
      <c r="HO146" s="86">
        <f t="shared" si="161"/>
        <v>5.5246805056555781E-66</v>
      </c>
      <c r="HP146" s="86">
        <f t="shared" si="161"/>
        <v>1.1276820079642793E-54</v>
      </c>
      <c r="HQ146" s="86">
        <f t="shared" si="161"/>
        <v>2.4744890007139008E-71</v>
      </c>
      <c r="HS146" s="86">
        <f t="shared" si="171"/>
        <v>0.23463528924123681</v>
      </c>
      <c r="HT146" s="86">
        <f t="shared" si="171"/>
        <v>0.46498182440834263</v>
      </c>
      <c r="HU146" s="86">
        <f t="shared" si="171"/>
        <v>0.22199066523089553</v>
      </c>
      <c r="HV146" s="86">
        <f t="shared" si="171"/>
        <v>0.45543991058032729</v>
      </c>
      <c r="HW146" s="86">
        <f t="shared" si="171"/>
        <v>0.4796461585448305</v>
      </c>
      <c r="HX146" s="86">
        <f t="shared" si="171"/>
        <v>0.40975828685932264</v>
      </c>
      <c r="HY146" s="86">
        <f t="shared" si="171"/>
        <v>0.44260433108497427</v>
      </c>
      <c r="HZ146" s="86">
        <f t="shared" si="171"/>
        <v>0.49706784675999593</v>
      </c>
      <c r="IA146" s="86">
        <f t="shared" si="171"/>
        <v>0.54993811225974432</v>
      </c>
      <c r="IB146" s="86">
        <f t="shared" si="171"/>
        <v>0.53012630092617696</v>
      </c>
      <c r="IC146" s="86">
        <f t="shared" si="171"/>
        <v>0.46946939916298042</v>
      </c>
      <c r="ID146" s="86">
        <f t="shared" si="171"/>
        <v>0.40659641502196331</v>
      </c>
      <c r="IE146" s="86">
        <f t="shared" si="171"/>
        <v>0.25611067319951697</v>
      </c>
      <c r="IF146" s="86">
        <f t="shared" si="171"/>
        <v>0.1843865062670737</v>
      </c>
      <c r="IG146" s="86">
        <f t="shared" si="171"/>
        <v>0.17904182854250766</v>
      </c>
      <c r="II146" s="86">
        <f t="shared" si="172"/>
        <v>1.209385187441731E-23</v>
      </c>
      <c r="IJ146" s="86">
        <f t="shared" si="172"/>
        <v>6.6589208441408074E-25</v>
      </c>
      <c r="IK146" s="86">
        <f t="shared" si="172"/>
        <v>1.9600265270976276E-27</v>
      </c>
      <c r="IL146" s="86">
        <f t="shared" si="172"/>
        <v>3.8143881535728968E-25</v>
      </c>
      <c r="IM146" s="86">
        <f t="shared" si="172"/>
        <v>5.6992521370736112E-27</v>
      </c>
      <c r="IN146" s="86">
        <f t="shared" si="172"/>
        <v>6.8359770480973177E-29</v>
      </c>
      <c r="IO146" s="86">
        <f t="shared" si="172"/>
        <v>9.7443162910155921E-27</v>
      </c>
      <c r="IP146" s="86">
        <f t="shared" si="172"/>
        <v>5.5310308900749429E-26</v>
      </c>
      <c r="IQ146" s="86">
        <f t="shared" si="172"/>
        <v>2.8924569059525053E-23</v>
      </c>
      <c r="IR146" s="86">
        <f t="shared" si="172"/>
        <v>8.2685210441029197E-25</v>
      </c>
      <c r="IS146" s="86">
        <f t="shared" si="172"/>
        <v>3.2616934462181804E-24</v>
      </c>
      <c r="IT146" s="86">
        <f t="shared" si="172"/>
        <v>1.8134723362226666E-27</v>
      </c>
      <c r="IU146" s="86">
        <f t="shared" si="172"/>
        <v>2.1259188092098978E-29</v>
      </c>
      <c r="IV146" s="86">
        <f t="shared" si="172"/>
        <v>5.165516173688332E-15</v>
      </c>
      <c r="IW146" s="86">
        <f t="shared" si="172"/>
        <v>1.1746679446981484E-10</v>
      </c>
      <c r="IY146" s="86">
        <f t="shared" si="173"/>
        <v>0.23463528924123681</v>
      </c>
      <c r="IZ146" s="86">
        <f t="shared" si="173"/>
        <v>0.46498182440834263</v>
      </c>
      <c r="JA146" s="86">
        <f t="shared" si="173"/>
        <v>0.22199066523089553</v>
      </c>
      <c r="JB146" s="86">
        <f t="shared" si="173"/>
        <v>0.45543991058032729</v>
      </c>
      <c r="JC146" s="86">
        <f t="shared" si="173"/>
        <v>0.4796461585448305</v>
      </c>
      <c r="JD146" s="86">
        <f t="shared" si="173"/>
        <v>0.40975828685932264</v>
      </c>
      <c r="JE146" s="86">
        <f t="shared" si="173"/>
        <v>0.44260433108497427</v>
      </c>
      <c r="JF146" s="86">
        <f t="shared" si="173"/>
        <v>0.49706784675999593</v>
      </c>
      <c r="JG146" s="86">
        <f t="shared" si="173"/>
        <v>0.54993811225974432</v>
      </c>
      <c r="JH146" s="86">
        <f t="shared" si="173"/>
        <v>0.53012630092617696</v>
      </c>
      <c r="JI146" s="86">
        <f t="shared" si="173"/>
        <v>0.46946939916298042</v>
      </c>
      <c r="JJ146" s="86">
        <f t="shared" si="173"/>
        <v>0.40659641502196331</v>
      </c>
      <c r="JK146" s="86">
        <f t="shared" si="173"/>
        <v>0.25611067319951697</v>
      </c>
      <c r="JL146" s="86">
        <f t="shared" si="173"/>
        <v>0.18438650626707886</v>
      </c>
      <c r="JM146" s="86">
        <f t="shared" si="173"/>
        <v>0.17904182865997445</v>
      </c>
    </row>
    <row r="147" spans="2:273" x14ac:dyDescent="0.25">
      <c r="B147" s="2">
        <v>120</v>
      </c>
      <c r="C147" s="37">
        <v>59.765000000000001</v>
      </c>
      <c r="D147" s="37">
        <v>63.628999999999998</v>
      </c>
      <c r="E147" s="37">
        <v>69.143000000000001</v>
      </c>
      <c r="F147" s="37">
        <v>68.903000000000006</v>
      </c>
      <c r="G147" s="37">
        <v>72.805999999999997</v>
      </c>
      <c r="H147" s="37">
        <v>74.016000000000005</v>
      </c>
      <c r="I147" s="37">
        <v>77.564999999999998</v>
      </c>
      <c r="J147" s="37">
        <v>75.805999999999997</v>
      </c>
      <c r="K147" s="37">
        <v>76.257999999999996</v>
      </c>
      <c r="L147" s="37">
        <v>79.177000000000007</v>
      </c>
      <c r="M147" s="37">
        <v>82.435000000000002</v>
      </c>
      <c r="N147" s="37">
        <v>84.29</v>
      </c>
      <c r="O147" s="37">
        <v>83.451999999999998</v>
      </c>
      <c r="P147" s="37">
        <v>100.746</v>
      </c>
      <c r="Q147" s="37">
        <v>128.55600000000001</v>
      </c>
      <c r="S147" s="4">
        <f t="shared" si="174"/>
        <v>60.692029843208978</v>
      </c>
      <c r="T147" s="4">
        <f t="shared" si="174"/>
        <v>64.480978474042146</v>
      </c>
      <c r="U147" s="4">
        <f t="shared" si="174"/>
        <v>68.548240720484131</v>
      </c>
      <c r="V147" s="4">
        <f t="shared" si="174"/>
        <v>69.682458361948278</v>
      </c>
      <c r="W147" s="4">
        <f t="shared" si="174"/>
        <v>72.219095928660451</v>
      </c>
      <c r="X147" s="4">
        <f t="shared" si="174"/>
        <v>74.254075576290305</v>
      </c>
      <c r="Y147" s="4">
        <f t="shared" si="174"/>
        <v>77.291591999773999</v>
      </c>
      <c r="Z147" s="4">
        <f t="shared" si="174"/>
        <v>77.304003048226761</v>
      </c>
      <c r="AA147" s="4">
        <f t="shared" si="174"/>
        <v>76.410427311535074</v>
      </c>
      <c r="AB147" s="4">
        <f t="shared" si="174"/>
        <v>79.588168029396243</v>
      </c>
      <c r="AC147" s="4">
        <f t="shared" si="174"/>
        <v>82.823218929025245</v>
      </c>
      <c r="AD147" s="4">
        <f t="shared" si="174"/>
        <v>85.562156311183145</v>
      </c>
      <c r="AE147" s="4">
        <f t="shared" si="174"/>
        <v>83.909723307969386</v>
      </c>
      <c r="AF147" s="4">
        <f t="shared" si="174"/>
        <v>99.755940637334575</v>
      </c>
      <c r="AG147" s="4">
        <f t="shared" si="174"/>
        <v>125.81450453800515</v>
      </c>
      <c r="AI147" s="4">
        <f t="shared" si="175"/>
        <v>-0.92702984320897741</v>
      </c>
      <c r="AJ147" s="4">
        <f t="shared" si="175"/>
        <v>-0.85197847404214855</v>
      </c>
      <c r="AK147" s="4">
        <f t="shared" si="175"/>
        <v>0.59475927951586982</v>
      </c>
      <c r="AL147" s="4">
        <f t="shared" si="175"/>
        <v>-0.77945836194827223</v>
      </c>
      <c r="AM147" s="4">
        <f t="shared" si="175"/>
        <v>0.58690407133954636</v>
      </c>
      <c r="AN147" s="4">
        <f t="shared" si="175"/>
        <v>-0.2380755762902993</v>
      </c>
      <c r="AO147" s="4">
        <f t="shared" si="175"/>
        <v>0.27340800022599865</v>
      </c>
      <c r="AP147" s="4">
        <f t="shared" si="175"/>
        <v>-1.4980030482267637</v>
      </c>
      <c r="AQ147" s="4">
        <f t="shared" si="175"/>
        <v>-0.15242731153507805</v>
      </c>
      <c r="AR147" s="4">
        <f t="shared" si="175"/>
        <v>-0.41116802939623653</v>
      </c>
      <c r="AS147" s="4">
        <f t="shared" si="175"/>
        <v>-0.38821892902524269</v>
      </c>
      <c r="AT147" s="4">
        <f t="shared" si="175"/>
        <v>-1.2721563111831387</v>
      </c>
      <c r="AU147" s="4">
        <f t="shared" si="175"/>
        <v>-0.45772330796938832</v>
      </c>
      <c r="AV147" s="4">
        <f t="shared" si="175"/>
        <v>0.99005936266541994</v>
      </c>
      <c r="AW147" s="4">
        <f t="shared" si="175"/>
        <v>2.7414954619948588</v>
      </c>
      <c r="AY147" s="2">
        <f t="shared" si="167"/>
        <v>60.692029843208978</v>
      </c>
      <c r="AZ147" s="2">
        <f t="shared" si="167"/>
        <v>62.204073868430044</v>
      </c>
      <c r="BA147" s="2">
        <f t="shared" si="167"/>
        <v>66.120455420159004</v>
      </c>
      <c r="BB147" s="2">
        <f t="shared" si="167"/>
        <v>63.936291080479094</v>
      </c>
      <c r="BC147" s="2">
        <f t="shared" si="167"/>
        <v>64.69661834512857</v>
      </c>
      <c r="BD147" s="2">
        <f t="shared" si="167"/>
        <v>64.472017411305131</v>
      </c>
      <c r="BE147" s="2">
        <f t="shared" si="167"/>
        <v>67.077002917603949</v>
      </c>
      <c r="BF147" s="2">
        <f t="shared" si="167"/>
        <v>64.985001091512459</v>
      </c>
      <c r="BG147" s="2">
        <f t="shared" si="167"/>
        <v>65.74657733617174</v>
      </c>
      <c r="BH147" s="2">
        <f t="shared" si="167"/>
        <v>67.058451091880812</v>
      </c>
      <c r="BI147" s="2">
        <f t="shared" si="167"/>
        <v>66.952553023824407</v>
      </c>
      <c r="BJ147" s="2">
        <f t="shared" si="167"/>
        <v>67.343699396071017</v>
      </c>
      <c r="BK147" s="2">
        <f t="shared" si="167"/>
        <v>69.075010746115197</v>
      </c>
      <c r="BL147" s="2">
        <f t="shared" si="167"/>
        <v>66.553417034942896</v>
      </c>
      <c r="BM147" s="2">
        <f t="shared" si="167"/>
        <v>68.322971271657778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80.878334494773512</v>
      </c>
      <c r="DL147" s="2">
        <f t="shared" si="176"/>
        <v>86.765541226215632</v>
      </c>
      <c r="DM147" s="2">
        <f t="shared" si="176"/>
        <v>89.003110993657515</v>
      </c>
      <c r="DN147" s="2">
        <f t="shared" si="176"/>
        <v>74.565305647840489</v>
      </c>
      <c r="DO147" s="2">
        <f t="shared" si="176"/>
        <v>82.762406976744174</v>
      </c>
      <c r="DP147" s="2">
        <f t="shared" si="176"/>
        <v>86.059560600375221</v>
      </c>
      <c r="DQ147" s="2">
        <f t="shared" si="176"/>
        <v>88.597864111498254</v>
      </c>
      <c r="DR147" s="2">
        <f t="shared" si="176"/>
        <v>85.939931707317086</v>
      </c>
      <c r="DS147" s="2">
        <f t="shared" si="176"/>
        <v>96.462967948717974</v>
      </c>
      <c r="DT147" s="2">
        <f t="shared" si="176"/>
        <v>91.781712010796241</v>
      </c>
      <c r="DU147" s="2">
        <f t="shared" si="176"/>
        <v>87.249598168705973</v>
      </c>
      <c r="DV147" s="2">
        <f t="shared" si="176"/>
        <v>80.0951754756871</v>
      </c>
      <c r="DW147" s="2">
        <f t="shared" si="176"/>
        <v>89.417276814658209</v>
      </c>
      <c r="DX147" s="2">
        <f t="shared" si="176"/>
        <v>84.614284345479092</v>
      </c>
      <c r="DY147" s="2">
        <f t="shared" si="176"/>
        <v>73.767180035650611</v>
      </c>
      <c r="EA147" s="2">
        <f t="shared" si="152"/>
        <v>60.673598651665323</v>
      </c>
      <c r="EB147" s="2">
        <f t="shared" si="152"/>
        <v>62.168207019463622</v>
      </c>
      <c r="EC147" s="2">
        <f t="shared" si="152"/>
        <v>66.089169368456609</v>
      </c>
      <c r="ED147" s="2">
        <f t="shared" si="152"/>
        <v>63.915877996186133</v>
      </c>
      <c r="EE147" s="2">
        <f t="shared" si="151"/>
        <v>64.678052887979391</v>
      </c>
      <c r="EF147" s="2">
        <f t="shared" si="151"/>
        <v>64.446020995905812</v>
      </c>
      <c r="EG147" s="2">
        <f t="shared" si="151"/>
        <v>67.025474831205301</v>
      </c>
      <c r="EH147" s="2">
        <f t="shared" si="151"/>
        <v>64.95846127036063</v>
      </c>
      <c r="EI147" s="2">
        <f t="shared" si="151"/>
        <v>65.698751908939371</v>
      </c>
      <c r="EJ147" s="2">
        <f t="shared" si="151"/>
        <v>67.000693052331698</v>
      </c>
      <c r="EK147" s="2">
        <f t="shared" si="151"/>
        <v>66.935337583480987</v>
      </c>
      <c r="EL147" s="2">
        <f t="shared" ref="EL147:EO210" si="179">CP$228*$B147+CP$229</f>
        <v>67.337413475471763</v>
      </c>
      <c r="EM147" s="2">
        <f t="shared" si="135"/>
        <v>69.042049987177279</v>
      </c>
      <c r="EN147" s="2">
        <f t="shared" si="135"/>
        <v>66.530789380673141</v>
      </c>
      <c r="EO147" s="2">
        <f t="shared" si="135"/>
        <v>68.32877612251113</v>
      </c>
      <c r="EQ147" s="2">
        <f t="shared" si="177"/>
        <v>60.776355479192972</v>
      </c>
      <c r="ER147" s="2">
        <f t="shared" si="177"/>
        <v>62.360577022039855</v>
      </c>
      <c r="ES147" s="2">
        <f t="shared" si="177"/>
        <v>66.263140432851543</v>
      </c>
      <c r="ET147" s="2">
        <f t="shared" si="177"/>
        <v>64.080545415412516</v>
      </c>
      <c r="EU147" s="2">
        <f t="shared" si="177"/>
        <v>64.723931062172539</v>
      </c>
      <c r="EV147" s="2">
        <f t="shared" si="177"/>
        <v>64.507146997444153</v>
      </c>
      <c r="EW147" s="2">
        <f t="shared" si="177"/>
        <v>67.485353151098195</v>
      </c>
      <c r="EX147" s="2">
        <f t="shared" si="177"/>
        <v>65.04090695539476</v>
      </c>
      <c r="EY147" s="2">
        <f t="shared" si="177"/>
        <v>65.888689104859324</v>
      </c>
      <c r="EZ147" s="2">
        <f t="shared" si="177"/>
        <v>67.376551539029776</v>
      </c>
      <c r="FA147" s="2">
        <f t="shared" si="177"/>
        <v>66.898342605058389</v>
      </c>
      <c r="FB147" s="2">
        <f t="shared" si="177"/>
        <v>67.253825797498749</v>
      </c>
      <c r="FC147" s="2">
        <f t="shared" si="177"/>
        <v>69.324014688962635</v>
      </c>
      <c r="FD147" s="2">
        <f t="shared" si="177"/>
        <v>66.614176148541347</v>
      </c>
      <c r="FE147" s="2">
        <f t="shared" si="177"/>
        <v>67.887457069109928</v>
      </c>
      <c r="FG147" s="2">
        <f t="shared" si="178"/>
        <v>0.9993256950017344</v>
      </c>
      <c r="FH147" s="2">
        <f t="shared" si="178"/>
        <v>0.99904003239041328</v>
      </c>
      <c r="FI147" s="2">
        <f t="shared" si="178"/>
        <v>0.99902676143213964</v>
      </c>
      <c r="FJ147" s="2">
        <f t="shared" si="178"/>
        <v>0.99911977932216867</v>
      </c>
      <c r="FK147" s="2">
        <f t="shared" si="178"/>
        <v>0.99913413658656502</v>
      </c>
      <c r="FL147" s="2">
        <f t="shared" si="178"/>
        <v>0.99897582792094752</v>
      </c>
      <c r="FM147" s="2">
        <f t="shared" si="178"/>
        <v>0.99898828015363694</v>
      </c>
      <c r="FN147" s="2">
        <f t="shared" si="178"/>
        <v>0.99901830408122516</v>
      </c>
      <c r="FO147" s="2">
        <f t="shared" si="178"/>
        <v>0.99897156736698911</v>
      </c>
      <c r="FP147" s="2">
        <f t="shared" si="178"/>
        <v>0.99889508524687687</v>
      </c>
      <c r="FQ147" s="2">
        <f t="shared" si="178"/>
        <v>0.99902133010747629</v>
      </c>
      <c r="FR147" s="2">
        <f t="shared" si="178"/>
        <v>0.99908118280545732</v>
      </c>
      <c r="FS147" s="2">
        <f t="shared" si="178"/>
        <v>0.99910458703371408</v>
      </c>
      <c r="FT147" s="2">
        <f t="shared" si="178"/>
        <v>0.99890459616241967</v>
      </c>
      <c r="FU147" s="2">
        <f t="shared" si="178"/>
        <v>0.99874680670354155</v>
      </c>
      <c r="FW147" s="2">
        <f t="shared" si="169"/>
        <v>4.6780708315610695E-2</v>
      </c>
      <c r="FX147" s="2">
        <f t="shared" si="169"/>
        <v>6.370122514761406E-2</v>
      </c>
      <c r="FY147" s="2">
        <f t="shared" si="169"/>
        <v>5.1648358893986133E-2</v>
      </c>
      <c r="FZ147" s="2">
        <f t="shared" si="169"/>
        <v>6.7039599689924637E-2</v>
      </c>
      <c r="GA147" s="2">
        <f t="shared" si="169"/>
        <v>6.3360773161604905E-2</v>
      </c>
      <c r="GB147" s="2">
        <f t="shared" si="169"/>
        <v>6.3155310502488349E-2</v>
      </c>
      <c r="GC147" s="2">
        <f t="shared" si="169"/>
        <v>6.4588546025009907E-2</v>
      </c>
      <c r="GD147" s="2">
        <f t="shared" si="169"/>
        <v>7.2076510147475278E-2</v>
      </c>
      <c r="GE147" s="2">
        <f t="shared" si="169"/>
        <v>8.5220293211504775E-2</v>
      </c>
      <c r="GF147" s="2">
        <f t="shared" si="169"/>
        <v>8.0820647077432375E-2</v>
      </c>
      <c r="GG147" s="2">
        <f t="shared" si="169"/>
        <v>7.2050721310860891E-2</v>
      </c>
      <c r="GH147" s="2">
        <f t="shared" si="169"/>
        <v>6.5035070027713845E-2</v>
      </c>
      <c r="GI147" s="2">
        <f t="shared" si="169"/>
        <v>5.2192762258563646E-2</v>
      </c>
      <c r="GJ147" s="2">
        <f t="shared" si="169"/>
        <v>3.3805417340246745E-2</v>
      </c>
      <c r="GK147" s="2">
        <f t="shared" si="169"/>
        <v>2.859659487495721E-2</v>
      </c>
      <c r="GM147" s="86">
        <f t="shared" si="170"/>
        <v>7.9277344868003117E-62</v>
      </c>
      <c r="GN147" s="86">
        <f t="shared" si="170"/>
        <v>1.4894942780915524E-84</v>
      </c>
      <c r="GO147" s="86">
        <f t="shared" si="170"/>
        <v>1.9971594769027732E-66</v>
      </c>
      <c r="GP147" s="86">
        <f t="shared" si="170"/>
        <v>3.5251681075773088E-94</v>
      </c>
      <c r="GQ147" s="86">
        <f t="shared" si="170"/>
        <v>1.61626846164284E-94</v>
      </c>
      <c r="GR147" s="86">
        <f t="shared" si="170"/>
        <v>1.1604569834069059E-108</v>
      </c>
      <c r="GS147" s="86">
        <f t="shared" si="170"/>
        <v>9.0693233467170482E-101</v>
      </c>
      <c r="GT147" s="86">
        <f t="shared" si="170"/>
        <v>1.8444046512269213E-118</v>
      </c>
      <c r="GU147" s="86">
        <f t="shared" si="170"/>
        <v>1.0208096717794071E-108</v>
      </c>
      <c r="GV147" s="86">
        <f t="shared" si="170"/>
        <v>6.8230166033110241E-122</v>
      </c>
      <c r="GW147" s="86">
        <f t="shared" si="170"/>
        <v>1.8616230277678523E-129</v>
      </c>
      <c r="GX147" s="86">
        <f t="shared" si="170"/>
        <v>5.9456875095829274E-169</v>
      </c>
      <c r="GY147" s="86">
        <f t="shared" si="170"/>
        <v>3.2707958036088225E-168</v>
      </c>
      <c r="GZ147" s="86">
        <f t="shared" si="170"/>
        <v>1.6347431608237392E-125</v>
      </c>
      <c r="HA147" s="86">
        <f t="shared" si="170"/>
        <v>3.7974631335317684E-165</v>
      </c>
      <c r="HC147" s="86">
        <f t="shared" si="153"/>
        <v>1.1530151939889811E-24</v>
      </c>
      <c r="HD147" s="86">
        <f t="shared" si="153"/>
        <v>3.3213474210645227E-38</v>
      </c>
      <c r="HE147" s="86">
        <f t="shared" si="153"/>
        <v>1.7730552890652433E-29</v>
      </c>
      <c r="HF147" s="86">
        <f t="shared" si="153"/>
        <v>4.5546309625208596E-40</v>
      </c>
      <c r="HG147" s="86">
        <f t="shared" si="153"/>
        <v>3.9894194388798751E-48</v>
      </c>
      <c r="HH147" s="86">
        <f t="shared" si="153"/>
        <v>9.3165728127300412E-63</v>
      </c>
      <c r="HI147" s="86">
        <f t="shared" si="153"/>
        <v>5.3430832868021476E-62</v>
      </c>
      <c r="HJ147" s="86">
        <f t="shared" si="153"/>
        <v>7.7012552560152316E-72</v>
      </c>
      <c r="HK147" s="86">
        <f t="shared" si="153"/>
        <v>4.9200311986754439E-74</v>
      </c>
      <c r="HL147" s="86">
        <f t="shared" si="161"/>
        <v>7.7601733055180219E-74</v>
      </c>
      <c r="HM147" s="86">
        <f t="shared" si="161"/>
        <v>8.2008948478842661E-73</v>
      </c>
      <c r="HN147" s="86">
        <f t="shared" si="161"/>
        <v>6.1445182137066509E-85</v>
      </c>
      <c r="HO147" s="86">
        <f t="shared" si="161"/>
        <v>4.8637434937255705E-70</v>
      </c>
      <c r="HP147" s="86">
        <f t="shared" si="161"/>
        <v>5.1467585147591353E-58</v>
      </c>
      <c r="HQ147" s="86">
        <f t="shared" si="161"/>
        <v>1.3649848824927332E-75</v>
      </c>
      <c r="HS147" s="86">
        <f t="shared" si="171"/>
        <v>0.30512401151276797</v>
      </c>
      <c r="HT147" s="86">
        <f t="shared" si="171"/>
        <v>0.52966861355531525</v>
      </c>
      <c r="HU147" s="86">
        <f t="shared" si="171"/>
        <v>0.29947712955768518</v>
      </c>
      <c r="HV147" s="86">
        <f t="shared" si="171"/>
        <v>0.52511231029391103</v>
      </c>
      <c r="HW147" s="86">
        <f t="shared" si="171"/>
        <v>0.53928285756523031</v>
      </c>
      <c r="HX147" s="86">
        <f t="shared" si="171"/>
        <v>0.49625705454069213</v>
      </c>
      <c r="HY147" s="86">
        <f t="shared" si="171"/>
        <v>0.51783079296374668</v>
      </c>
      <c r="HZ147" s="86">
        <f t="shared" si="171"/>
        <v>0.54736259614505378</v>
      </c>
      <c r="IA147" s="86">
        <f t="shared" si="171"/>
        <v>0.53188977157982376</v>
      </c>
      <c r="IB147" s="86">
        <f t="shared" si="171"/>
        <v>0.55068479860133657</v>
      </c>
      <c r="IC147" s="86">
        <f t="shared" si="171"/>
        <v>0.53375029123935092</v>
      </c>
      <c r="ID147" s="86">
        <f t="shared" si="171"/>
        <v>0.49264380491024634</v>
      </c>
      <c r="IE147" s="86">
        <f t="shared" si="171"/>
        <v>0.34211806077899481</v>
      </c>
      <c r="IF147" s="86">
        <f t="shared" si="171"/>
        <v>0.24669454816063877</v>
      </c>
      <c r="IG147" s="86">
        <f t="shared" si="171"/>
        <v>0.23110993515295283</v>
      </c>
      <c r="II147" s="86">
        <f t="shared" si="172"/>
        <v>2.3426879434792003E-22</v>
      </c>
      <c r="IJ147" s="86">
        <f t="shared" si="172"/>
        <v>2.1908443932996896E-23</v>
      </c>
      <c r="IK147" s="86">
        <f t="shared" si="172"/>
        <v>7.0851282182828241E-26</v>
      </c>
      <c r="IL147" s="86">
        <f t="shared" si="172"/>
        <v>1.3947074909117592E-23</v>
      </c>
      <c r="IM147" s="86">
        <f t="shared" si="172"/>
        <v>2.5308948518382636E-25</v>
      </c>
      <c r="IN147" s="86">
        <f t="shared" si="172"/>
        <v>4.0181886889851832E-27</v>
      </c>
      <c r="IO147" s="86">
        <f t="shared" si="172"/>
        <v>4.2962314323938675E-25</v>
      </c>
      <c r="IP147" s="86">
        <f t="shared" si="172"/>
        <v>2.5578488343055591E-24</v>
      </c>
      <c r="IQ147" s="86">
        <f t="shared" si="172"/>
        <v>1.1201961678680993E-21</v>
      </c>
      <c r="IR147" s="86">
        <f t="shared" si="172"/>
        <v>3.796317582019346E-23</v>
      </c>
      <c r="IS147" s="86">
        <f t="shared" si="172"/>
        <v>1.143671622843955E-22</v>
      </c>
      <c r="IT147" s="86">
        <f t="shared" si="172"/>
        <v>9.0102454244537369E-26</v>
      </c>
      <c r="IU147" s="86">
        <f t="shared" si="172"/>
        <v>1.0221078411373606E-27</v>
      </c>
      <c r="IV147" s="86">
        <f t="shared" si="172"/>
        <v>2.6644244190075278E-14</v>
      </c>
      <c r="IW147" s="86">
        <f t="shared" si="172"/>
        <v>3.4176286017816265E-10</v>
      </c>
      <c r="IY147" s="86">
        <f t="shared" si="173"/>
        <v>0.30512401151276797</v>
      </c>
      <c r="IZ147" s="86">
        <f t="shared" si="173"/>
        <v>0.52966861355531525</v>
      </c>
      <c r="JA147" s="86">
        <f t="shared" si="173"/>
        <v>0.29947712955768518</v>
      </c>
      <c r="JB147" s="86">
        <f t="shared" si="173"/>
        <v>0.52511231029391103</v>
      </c>
      <c r="JC147" s="86">
        <f t="shared" si="173"/>
        <v>0.53928285756523031</v>
      </c>
      <c r="JD147" s="86">
        <f t="shared" si="173"/>
        <v>0.49625705454069213</v>
      </c>
      <c r="JE147" s="86">
        <f t="shared" si="173"/>
        <v>0.51783079296374668</v>
      </c>
      <c r="JF147" s="86">
        <f t="shared" si="173"/>
        <v>0.54736259614505378</v>
      </c>
      <c r="JG147" s="86">
        <f t="shared" si="173"/>
        <v>0.53188977157982376</v>
      </c>
      <c r="JH147" s="86">
        <f t="shared" si="173"/>
        <v>0.55068479860133657</v>
      </c>
      <c r="JI147" s="86">
        <f t="shared" si="173"/>
        <v>0.53375029123935092</v>
      </c>
      <c r="JJ147" s="86">
        <f t="shared" si="173"/>
        <v>0.49264380491024634</v>
      </c>
      <c r="JK147" s="86">
        <f t="shared" si="173"/>
        <v>0.34211806077899481</v>
      </c>
      <c r="JL147" s="86">
        <f t="shared" si="173"/>
        <v>0.24669454816066541</v>
      </c>
      <c r="JM147" s="86">
        <f t="shared" si="173"/>
        <v>0.2311099354947157</v>
      </c>
    </row>
    <row r="148" spans="2:273" x14ac:dyDescent="0.25">
      <c r="B148" s="2">
        <v>121</v>
      </c>
      <c r="C148" s="37">
        <v>60.603000000000002</v>
      </c>
      <c r="D148" s="37">
        <v>63.838999999999999</v>
      </c>
      <c r="E148" s="37">
        <v>69.143000000000001</v>
      </c>
      <c r="F148" s="37">
        <v>68.822999999999993</v>
      </c>
      <c r="G148" s="37">
        <v>71.322999999999993</v>
      </c>
      <c r="H148" s="37">
        <v>73.322999999999993</v>
      </c>
      <c r="I148" s="37">
        <v>76.596999999999994</v>
      </c>
      <c r="J148" s="37">
        <v>75.531999999999996</v>
      </c>
      <c r="K148" s="37">
        <v>74.064999999999998</v>
      </c>
      <c r="L148" s="37">
        <v>76.581000000000003</v>
      </c>
      <c r="M148" s="37">
        <v>80.548000000000002</v>
      </c>
      <c r="N148" s="37">
        <v>83.855000000000004</v>
      </c>
      <c r="O148" s="37">
        <v>85.177000000000007</v>
      </c>
      <c r="P148" s="37">
        <v>106.063</v>
      </c>
      <c r="Q148" s="37">
        <v>138.98400000000001</v>
      </c>
      <c r="S148" s="4">
        <f t="shared" si="174"/>
        <v>60.585964398860547</v>
      </c>
      <c r="T148" s="4">
        <f t="shared" si="174"/>
        <v>64.129342292637261</v>
      </c>
      <c r="U148" s="4">
        <f t="shared" si="174"/>
        <v>68.769459479549795</v>
      </c>
      <c r="V148" s="4">
        <f t="shared" si="174"/>
        <v>69.043115116967684</v>
      </c>
      <c r="W148" s="4">
        <f t="shared" si="174"/>
        <v>71.166156680490971</v>
      </c>
      <c r="X148" s="4">
        <f t="shared" si="174"/>
        <v>73.683991140306546</v>
      </c>
      <c r="Y148" s="4">
        <f t="shared" si="174"/>
        <v>76.302430291178709</v>
      </c>
      <c r="Z148" s="4">
        <f t="shared" si="174"/>
        <v>75.279229765679617</v>
      </c>
      <c r="AA148" s="4">
        <f t="shared" si="174"/>
        <v>73.185996599173123</v>
      </c>
      <c r="AB148" s="4">
        <f t="shared" si="174"/>
        <v>76.588886651613109</v>
      </c>
      <c r="AC148" s="4">
        <f t="shared" si="174"/>
        <v>81.038161863127016</v>
      </c>
      <c r="AD148" s="4">
        <f t="shared" si="174"/>
        <v>84.807531971007208</v>
      </c>
      <c r="AE148" s="4">
        <f t="shared" si="174"/>
        <v>85.645112397016959</v>
      </c>
      <c r="AF148" s="4">
        <f t="shared" si="174"/>
        <v>105.69193355083925</v>
      </c>
      <c r="AG148" s="4">
        <f t="shared" si="174"/>
        <v>135.81815635122723</v>
      </c>
      <c r="AI148" s="4">
        <f t="shared" si="175"/>
        <v>1.703560113945457E-2</v>
      </c>
      <c r="AJ148" s="4">
        <f t="shared" si="175"/>
        <v>-0.29034229263726274</v>
      </c>
      <c r="AK148" s="4">
        <f t="shared" si="175"/>
        <v>0.3735405204502058</v>
      </c>
      <c r="AL148" s="4">
        <f t="shared" si="175"/>
        <v>-0.22011511696769048</v>
      </c>
      <c r="AM148" s="4">
        <f t="shared" si="175"/>
        <v>0.15684331950902219</v>
      </c>
      <c r="AN148" s="4">
        <f t="shared" si="175"/>
        <v>-0.36099114030655244</v>
      </c>
      <c r="AO148" s="4">
        <f t="shared" si="175"/>
        <v>0.2945697088212853</v>
      </c>
      <c r="AP148" s="4">
        <f t="shared" si="175"/>
        <v>0.25277023432037993</v>
      </c>
      <c r="AQ148" s="4">
        <f t="shared" si="175"/>
        <v>0.87900340082687478</v>
      </c>
      <c r="AR148" s="4">
        <f t="shared" si="175"/>
        <v>-7.8866516131057551E-3</v>
      </c>
      <c r="AS148" s="4">
        <f t="shared" si="175"/>
        <v>-0.49016186312701393</v>
      </c>
      <c r="AT148" s="4">
        <f t="shared" si="175"/>
        <v>-0.95253197100720399</v>
      </c>
      <c r="AU148" s="4">
        <f t="shared" si="175"/>
        <v>-0.46811239701695229</v>
      </c>
      <c r="AV148" s="4">
        <f t="shared" si="175"/>
        <v>0.37106644916075027</v>
      </c>
      <c r="AW148" s="4">
        <f t="shared" si="175"/>
        <v>3.1658436487727784</v>
      </c>
      <c r="AY148" s="2">
        <f t="shared" si="167"/>
        <v>60.585964398860547</v>
      </c>
      <c r="AZ148" s="2">
        <f t="shared" si="167"/>
        <v>62.059249189745188</v>
      </c>
      <c r="BA148" s="2">
        <f t="shared" si="167"/>
        <v>65.953908727485185</v>
      </c>
      <c r="BB148" s="2">
        <f t="shared" si="167"/>
        <v>63.784522874386546</v>
      </c>
      <c r="BC148" s="2">
        <f t="shared" si="167"/>
        <v>64.550669174463593</v>
      </c>
      <c r="BD148" s="2">
        <f t="shared" si="167"/>
        <v>64.30679596143149</v>
      </c>
      <c r="BE148" s="2">
        <f t="shared" si="167"/>
        <v>66.837172583989954</v>
      </c>
      <c r="BF148" s="2">
        <f t="shared" si="167"/>
        <v>64.876058300816396</v>
      </c>
      <c r="BG148" s="2">
        <f t="shared" si="167"/>
        <v>65.605697699643798</v>
      </c>
      <c r="BH148" s="2">
        <f t="shared" si="167"/>
        <v>66.884022841857046</v>
      </c>
      <c r="BI148" s="2">
        <f t="shared" si="167"/>
        <v>66.833189711526785</v>
      </c>
      <c r="BJ148" s="2">
        <f t="shared" si="167"/>
        <v>67.218594115814682</v>
      </c>
      <c r="BK148" s="2">
        <f t="shared" si="167"/>
        <v>68.914855109297235</v>
      </c>
      <c r="BL148" s="2">
        <f t="shared" si="167"/>
        <v>66.456935560829464</v>
      </c>
      <c r="BM148" s="2">
        <f t="shared" si="167"/>
        <v>68.265014261294453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80.930155400696862</v>
      </c>
      <c r="DL148" s="2">
        <f t="shared" si="176"/>
        <v>86.863513289036533</v>
      </c>
      <c r="DM148" s="2">
        <f t="shared" si="176"/>
        <v>89.090174136716016</v>
      </c>
      <c r="DN148" s="2">
        <f t="shared" si="176"/>
        <v>74.513558441558402</v>
      </c>
      <c r="DO148" s="2">
        <f t="shared" si="176"/>
        <v>82.781663847780123</v>
      </c>
      <c r="DP148" s="2">
        <f t="shared" si="176"/>
        <v>86.112054690431506</v>
      </c>
      <c r="DQ148" s="2">
        <f t="shared" si="176"/>
        <v>88.58025522648083</v>
      </c>
      <c r="DR148" s="2">
        <f t="shared" si="176"/>
        <v>85.985357317073195</v>
      </c>
      <c r="DS148" s="2">
        <f t="shared" si="176"/>
        <v>96.604652361673445</v>
      </c>
      <c r="DT148" s="2">
        <f t="shared" si="176"/>
        <v>91.877166666666682</v>
      </c>
      <c r="DU148" s="2">
        <f t="shared" si="176"/>
        <v>87.314623612349109</v>
      </c>
      <c r="DV148" s="2">
        <f t="shared" si="176"/>
        <v>80.079681063122919</v>
      </c>
      <c r="DW148" s="2">
        <f t="shared" si="176"/>
        <v>89.457663565891465</v>
      </c>
      <c r="DX148" s="2">
        <f t="shared" si="176"/>
        <v>84.68158333333335</v>
      </c>
      <c r="DY148" s="2">
        <f t="shared" si="176"/>
        <v>73.747955436720119</v>
      </c>
      <c r="EA148" s="2">
        <f t="shared" si="152"/>
        <v>60.567480498258774</v>
      </c>
      <c r="EB148" s="2">
        <f t="shared" si="152"/>
        <v>62.022652599309623</v>
      </c>
      <c r="EC148" s="2">
        <f t="shared" si="152"/>
        <v>65.922187042665769</v>
      </c>
      <c r="ED148" s="2">
        <f t="shared" si="152"/>
        <v>63.762536034695017</v>
      </c>
      <c r="EE148" s="2">
        <f t="shared" si="152"/>
        <v>64.532747600501665</v>
      </c>
      <c r="EF148" s="2">
        <f t="shared" si="152"/>
        <v>64.281775807467554</v>
      </c>
      <c r="EG148" s="2">
        <f t="shared" si="152"/>
        <v>66.78167175279097</v>
      </c>
      <c r="EH148" s="2">
        <f t="shared" si="152"/>
        <v>64.850146454228621</v>
      </c>
      <c r="EI148" s="2">
        <f t="shared" si="152"/>
        <v>65.557613044096158</v>
      </c>
      <c r="EJ148" s="2">
        <f t="shared" si="152"/>
        <v>66.823230059084182</v>
      </c>
      <c r="EK148" s="2">
        <f t="shared" si="152"/>
        <v>66.818034015946566</v>
      </c>
      <c r="EL148" s="2">
        <f t="shared" si="179"/>
        <v>67.214275083367937</v>
      </c>
      <c r="EM148" s="2">
        <f t="shared" si="135"/>
        <v>68.880415057595314</v>
      </c>
      <c r="EN148" s="2">
        <f t="shared" si="135"/>
        <v>66.435381845931403</v>
      </c>
      <c r="EO148" s="2">
        <f t="shared" si="135"/>
        <v>68.273452495177807</v>
      </c>
      <c r="EQ148" s="2">
        <f t="shared" si="177"/>
        <v>60.684210564107161</v>
      </c>
      <c r="ER148" s="2">
        <f t="shared" si="177"/>
        <v>62.236517202957515</v>
      </c>
      <c r="ES148" s="2">
        <f t="shared" si="177"/>
        <v>66.120160817437295</v>
      </c>
      <c r="ET148" s="2">
        <f t="shared" si="177"/>
        <v>63.945401098828867</v>
      </c>
      <c r="EU148" s="2">
        <f t="shared" si="177"/>
        <v>64.583575241402855</v>
      </c>
      <c r="EV148" s="2">
        <f t="shared" si="177"/>
        <v>64.349009239936123</v>
      </c>
      <c r="EW148" s="2">
        <f t="shared" si="177"/>
        <v>67.284439810897325</v>
      </c>
      <c r="EX148" s="2">
        <f t="shared" si="177"/>
        <v>64.939176602944897</v>
      </c>
      <c r="EY148" s="2">
        <f t="shared" si="177"/>
        <v>65.762205933503836</v>
      </c>
      <c r="EZ148" s="2">
        <f t="shared" si="177"/>
        <v>67.227445210539258</v>
      </c>
      <c r="FA148" s="2">
        <f t="shared" si="177"/>
        <v>66.778008536478666</v>
      </c>
      <c r="FB148" s="2">
        <f t="shared" si="177"/>
        <v>67.123077893939268</v>
      </c>
      <c r="FC148" s="2">
        <f t="shared" si="177"/>
        <v>69.190115452589424</v>
      </c>
      <c r="FD148" s="2">
        <f t="shared" si="177"/>
        <v>66.525340114826363</v>
      </c>
      <c r="FE148" s="2">
        <f t="shared" si="177"/>
        <v>67.803474341729967</v>
      </c>
      <c r="FG148" s="2">
        <f t="shared" si="178"/>
        <v>0.99938499004306769</v>
      </c>
      <c r="FH148" s="2">
        <f t="shared" si="178"/>
        <v>0.99912442517767175</v>
      </c>
      <c r="FI148" s="2">
        <f t="shared" si="178"/>
        <v>0.99911231986083637</v>
      </c>
      <c r="FJ148" s="2">
        <f t="shared" si="178"/>
        <v>0.99919716702147587</v>
      </c>
      <c r="FK148" s="2">
        <f t="shared" si="178"/>
        <v>0.99921026301417371</v>
      </c>
      <c r="FL148" s="2">
        <f t="shared" si="178"/>
        <v>0.99906585978151963</v>
      </c>
      <c r="FM148" s="2">
        <f t="shared" si="178"/>
        <v>0.99907721838735541</v>
      </c>
      <c r="FN148" s="2">
        <f t="shared" si="178"/>
        <v>0.99910460533818868</v>
      </c>
      <c r="FO148" s="2">
        <f t="shared" si="178"/>
        <v>0.99906197340825365</v>
      </c>
      <c r="FP148" s="2">
        <f t="shared" si="178"/>
        <v>0.99899220779050313</v>
      </c>
      <c r="FQ148" s="2">
        <f t="shared" si="178"/>
        <v>0.99910736558302649</v>
      </c>
      <c r="FR148" s="2">
        <f t="shared" si="178"/>
        <v>0.99916196100712884</v>
      </c>
      <c r="FS148" s="2">
        <f t="shared" si="178"/>
        <v>0.99918330932473698</v>
      </c>
      <c r="FT148" s="2">
        <f t="shared" si="178"/>
        <v>0.9990008835281482</v>
      </c>
      <c r="FU148" s="2">
        <f t="shared" si="178"/>
        <v>0.9988569480884294</v>
      </c>
      <c r="FW148" s="2">
        <f t="shared" si="169"/>
        <v>5.1063560563162969E-2</v>
      </c>
      <c r="FX148" s="2">
        <f t="shared" si="169"/>
        <v>6.9420362217245554E-2</v>
      </c>
      <c r="FY148" s="2">
        <f t="shared" si="169"/>
        <v>5.6350508164513799E-2</v>
      </c>
      <c r="FZ148" s="2">
        <f t="shared" si="169"/>
        <v>7.3035078699741338E-2</v>
      </c>
      <c r="GA148" s="2">
        <f t="shared" si="169"/>
        <v>6.9051598460576499E-2</v>
      </c>
      <c r="GB148" s="2">
        <f t="shared" si="169"/>
        <v>6.8829038006978843E-2</v>
      </c>
      <c r="GC148" s="2">
        <f t="shared" si="169"/>
        <v>7.0381358992927009E-2</v>
      </c>
      <c r="GD148" s="2">
        <f t="shared" si="169"/>
        <v>7.8484555015174637E-2</v>
      </c>
      <c r="GE148" s="2">
        <f t="shared" si="169"/>
        <v>9.268018613775339E-2</v>
      </c>
      <c r="GF148" s="2">
        <f t="shared" si="169"/>
        <v>8.7932430327176569E-2</v>
      </c>
      <c r="GG148" s="2">
        <f t="shared" si="169"/>
        <v>7.8456667249324846E-2</v>
      </c>
      <c r="GH148" s="2">
        <f t="shared" si="169"/>
        <v>7.086489686687672E-2</v>
      </c>
      <c r="GI148" s="2">
        <f t="shared" si="169"/>
        <v>5.6941498970200573E-2</v>
      </c>
      <c r="GJ148" s="2">
        <f t="shared" si="169"/>
        <v>3.6946402861063064E-2</v>
      </c>
      <c r="GK148" s="2">
        <f t="shared" si="169"/>
        <v>3.1269272471044329E-2</v>
      </c>
      <c r="GM148" s="86">
        <f t="shared" si="170"/>
        <v>5.1007492894595543E-64</v>
      </c>
      <c r="GN148" s="86">
        <f t="shared" si="170"/>
        <v>1.467900678811526E-87</v>
      </c>
      <c r="GO148" s="86">
        <f t="shared" si="170"/>
        <v>8.8591470893357842E-69</v>
      </c>
      <c r="GP148" s="86">
        <f t="shared" si="170"/>
        <v>1.6236914684989433E-97</v>
      </c>
      <c r="GQ148" s="86">
        <f t="shared" si="170"/>
        <v>7.1881606305079658E-98</v>
      </c>
      <c r="GR148" s="86">
        <f t="shared" si="170"/>
        <v>1.6508241963363786E-112</v>
      </c>
      <c r="GS148" s="86">
        <f t="shared" si="170"/>
        <v>2.5174117252103947E-104</v>
      </c>
      <c r="GT148" s="86">
        <f t="shared" si="170"/>
        <v>1.2839204080058146E-122</v>
      </c>
      <c r="GU148" s="86">
        <f t="shared" si="170"/>
        <v>1.5858245055803373E-112</v>
      </c>
      <c r="GV148" s="86">
        <f t="shared" si="170"/>
        <v>3.2288434609456869E-126</v>
      </c>
      <c r="GW148" s="86">
        <f t="shared" si="170"/>
        <v>4.920741056756991E-134</v>
      </c>
      <c r="GX148" s="86">
        <f t="shared" si="170"/>
        <v>6.0735521774224919E-175</v>
      </c>
      <c r="GY148" s="86">
        <f t="shared" si="170"/>
        <v>2.9579237064588245E-174</v>
      </c>
      <c r="GZ148" s="86">
        <f t="shared" si="170"/>
        <v>5.9338707362521312E-130</v>
      </c>
      <c r="HA148" s="86">
        <f t="shared" si="170"/>
        <v>6.7704775995832316E-171</v>
      </c>
      <c r="HC148" s="86">
        <f t="shared" si="153"/>
        <v>3.9249226935777952E-26</v>
      </c>
      <c r="HD148" s="86">
        <f t="shared" si="153"/>
        <v>1.895944428781089E-40</v>
      </c>
      <c r="HE148" s="86">
        <f t="shared" si="153"/>
        <v>2.7771443859633103E-31</v>
      </c>
      <c r="HF148" s="86">
        <f t="shared" si="153"/>
        <v>2.0253314994179407E-42</v>
      </c>
      <c r="HG148" s="86">
        <f t="shared" si="153"/>
        <v>6.4125543527957288E-51</v>
      </c>
      <c r="HH148" s="86">
        <f t="shared" si="153"/>
        <v>2.0293903087323268E-66</v>
      </c>
      <c r="HI148" s="86">
        <f t="shared" si="153"/>
        <v>1.3826096296133724E-65</v>
      </c>
      <c r="HJ148" s="86">
        <f t="shared" si="153"/>
        <v>6.8728527321353977E-76</v>
      </c>
      <c r="HK148" s="86">
        <f t="shared" si="153"/>
        <v>3.5807435817093167E-78</v>
      </c>
      <c r="HL148" s="86">
        <f t="shared" si="161"/>
        <v>5.1962317315338958E-78</v>
      </c>
      <c r="HM148" s="86">
        <f t="shared" si="161"/>
        <v>5.5916676425111132E-77</v>
      </c>
      <c r="HN148" s="86">
        <f t="shared" si="161"/>
        <v>7.5693885578742083E-90</v>
      </c>
      <c r="HO148" s="86">
        <f t="shared" si="161"/>
        <v>3.2219016336778474E-74</v>
      </c>
      <c r="HP148" s="86">
        <f t="shared" si="161"/>
        <v>1.8592100620648727E-61</v>
      </c>
      <c r="HQ148" s="86">
        <f t="shared" si="161"/>
        <v>5.6344149943438926E-80</v>
      </c>
      <c r="HS148" s="86">
        <f t="shared" si="171"/>
        <v>0.38213175821088657</v>
      </c>
      <c r="HT148" s="86">
        <f t="shared" si="171"/>
        <v>0.55159864582477691</v>
      </c>
      <c r="HU148" s="86">
        <f t="shared" si="171"/>
        <v>0.38558899566740124</v>
      </c>
      <c r="HV148" s="86">
        <f t="shared" si="171"/>
        <v>0.55181894463334558</v>
      </c>
      <c r="HW148" s="86">
        <f t="shared" si="171"/>
        <v>0.54799886569135225</v>
      </c>
      <c r="HX148" s="86">
        <f t="shared" si="171"/>
        <v>0.54719991621919861</v>
      </c>
      <c r="HY148" s="86">
        <f t="shared" si="171"/>
        <v>0.55157294009999103</v>
      </c>
      <c r="HZ148" s="86">
        <f t="shared" si="171"/>
        <v>0.53861225707849369</v>
      </c>
      <c r="IA148" s="86">
        <f t="shared" si="171"/>
        <v>0.44935668249624505</v>
      </c>
      <c r="IB148" s="86">
        <f t="shared" si="171"/>
        <v>0.50313681843192148</v>
      </c>
      <c r="IC148" s="86">
        <f t="shared" si="171"/>
        <v>0.55048714771641294</v>
      </c>
      <c r="ID148" s="86">
        <f t="shared" si="171"/>
        <v>0.54552539810912548</v>
      </c>
      <c r="IE148" s="86">
        <f t="shared" si="171"/>
        <v>0.43209215947370494</v>
      </c>
      <c r="IF148" s="86">
        <f t="shared" si="171"/>
        <v>0.31887189190915283</v>
      </c>
      <c r="IG148" s="86">
        <f t="shared" si="171"/>
        <v>0.29234782044386981</v>
      </c>
      <c r="II148" s="86">
        <f t="shared" si="172"/>
        <v>4.1580131254157256E-21</v>
      </c>
      <c r="IJ148" s="86">
        <f t="shared" si="172"/>
        <v>6.4218461107271094E-22</v>
      </c>
      <c r="IK148" s="86">
        <f t="shared" si="172"/>
        <v>2.2946447379307297E-24</v>
      </c>
      <c r="IL148" s="86">
        <f t="shared" si="172"/>
        <v>4.5165172940886028E-22</v>
      </c>
      <c r="IM148" s="86">
        <f t="shared" si="172"/>
        <v>9.91519360154562E-24</v>
      </c>
      <c r="IN148" s="86">
        <f t="shared" si="172"/>
        <v>2.064495438181035E-25</v>
      </c>
      <c r="IO148" s="86">
        <f t="shared" si="172"/>
        <v>1.6699244297796324E-23</v>
      </c>
      <c r="IP148" s="86">
        <f t="shared" si="172"/>
        <v>1.0352609128226686E-22</v>
      </c>
      <c r="IQ148" s="86">
        <f t="shared" si="172"/>
        <v>3.7851532804091869E-20</v>
      </c>
      <c r="IR148" s="86">
        <f t="shared" si="172"/>
        <v>1.5159128854642677E-21</v>
      </c>
      <c r="IS148" s="86">
        <f t="shared" si="172"/>
        <v>3.5442363280218196E-21</v>
      </c>
      <c r="IT148" s="86">
        <f t="shared" si="172"/>
        <v>3.9294213572984465E-24</v>
      </c>
      <c r="IU148" s="86">
        <f t="shared" si="172"/>
        <v>4.3619709320563826E-26</v>
      </c>
      <c r="IV148" s="86">
        <f t="shared" si="172"/>
        <v>1.3164141601856035E-13</v>
      </c>
      <c r="IW148" s="86">
        <f t="shared" si="172"/>
        <v>9.6852033126123423E-10</v>
      </c>
      <c r="IY148" s="86">
        <f t="shared" si="173"/>
        <v>0.38213175821088657</v>
      </c>
      <c r="IZ148" s="86">
        <f t="shared" si="173"/>
        <v>0.55159864582477691</v>
      </c>
      <c r="JA148" s="86">
        <f t="shared" si="173"/>
        <v>0.38558899566740124</v>
      </c>
      <c r="JB148" s="86">
        <f t="shared" si="173"/>
        <v>0.55181894463334558</v>
      </c>
      <c r="JC148" s="86">
        <f t="shared" si="173"/>
        <v>0.54799886569135225</v>
      </c>
      <c r="JD148" s="86">
        <f t="shared" si="173"/>
        <v>0.54719991621919861</v>
      </c>
      <c r="JE148" s="86">
        <f t="shared" si="173"/>
        <v>0.55157294009999103</v>
      </c>
      <c r="JF148" s="86">
        <f t="shared" si="173"/>
        <v>0.53861225707849369</v>
      </c>
      <c r="JG148" s="86">
        <f t="shared" si="173"/>
        <v>0.44935668249624505</v>
      </c>
      <c r="JH148" s="86">
        <f t="shared" si="173"/>
        <v>0.50313681843192148</v>
      </c>
      <c r="JI148" s="86">
        <f t="shared" si="173"/>
        <v>0.55048714771641294</v>
      </c>
      <c r="JJ148" s="86">
        <f t="shared" si="173"/>
        <v>0.54552539810912548</v>
      </c>
      <c r="JK148" s="86">
        <f t="shared" si="173"/>
        <v>0.43209215947370494</v>
      </c>
      <c r="JL148" s="86">
        <f t="shared" si="173"/>
        <v>0.31887189190928444</v>
      </c>
      <c r="JM148" s="86">
        <f t="shared" si="173"/>
        <v>0.29234782141239013</v>
      </c>
    </row>
    <row r="149" spans="2:273" x14ac:dyDescent="0.25">
      <c r="B149" s="2">
        <v>122</v>
      </c>
      <c r="C149" s="37">
        <v>59.646999999999998</v>
      </c>
      <c r="D149" s="37">
        <v>63.548000000000002</v>
      </c>
      <c r="E149" s="37">
        <v>69</v>
      </c>
      <c r="F149" s="37">
        <v>67.855000000000004</v>
      </c>
      <c r="G149" s="37">
        <v>68.935000000000002</v>
      </c>
      <c r="H149" s="37">
        <v>72.016000000000005</v>
      </c>
      <c r="I149" s="37">
        <v>74.338999999999999</v>
      </c>
      <c r="J149" s="37">
        <v>72.629000000000005</v>
      </c>
      <c r="K149" s="37">
        <v>69.903000000000006</v>
      </c>
      <c r="L149" s="37">
        <v>73.209999999999994</v>
      </c>
      <c r="M149" s="37">
        <v>77.790000000000006</v>
      </c>
      <c r="N149" s="37">
        <v>81.790000000000006</v>
      </c>
      <c r="O149" s="37">
        <v>85.661000000000001</v>
      </c>
      <c r="P149" s="37">
        <v>110.571</v>
      </c>
      <c r="Q149" s="37">
        <v>147.048</v>
      </c>
      <c r="S149" s="4">
        <f t="shared" si="174"/>
        <v>60.480155105424586</v>
      </c>
      <c r="T149" s="4">
        <f t="shared" si="174"/>
        <v>63.589144226516893</v>
      </c>
      <c r="U149" s="4">
        <f t="shared" si="174"/>
        <v>68.845251569734515</v>
      </c>
      <c r="V149" s="4">
        <f t="shared" si="174"/>
        <v>67.893255211565929</v>
      </c>
      <c r="W149" s="4">
        <f t="shared" si="174"/>
        <v>69.506201540602788</v>
      </c>
      <c r="X149" s="4">
        <f t="shared" si="174"/>
        <v>72.059892944090464</v>
      </c>
      <c r="Y149" s="4">
        <f t="shared" si="174"/>
        <v>74.343257989195166</v>
      </c>
      <c r="Z149" s="4">
        <f t="shared" si="174"/>
        <v>72.366126925467185</v>
      </c>
      <c r="AA149" s="4">
        <f t="shared" si="174"/>
        <v>70.0232972657179</v>
      </c>
      <c r="AB149" s="4">
        <f t="shared" si="174"/>
        <v>73.101522685316169</v>
      </c>
      <c r="AC149" s="4">
        <f t="shared" si="174"/>
        <v>77.908916958176533</v>
      </c>
      <c r="AD149" s="4">
        <f t="shared" si="174"/>
        <v>82.128824913055297</v>
      </c>
      <c r="AE149" s="4">
        <f t="shared" si="174"/>
        <v>86.179905634234387</v>
      </c>
      <c r="AF149" s="4">
        <f t="shared" si="174"/>
        <v>110.61275967262837</v>
      </c>
      <c r="AG149" s="4">
        <f t="shared" si="174"/>
        <v>145.45834041960867</v>
      </c>
      <c r="AI149" s="4">
        <f t="shared" si="175"/>
        <v>-0.83315510542458782</v>
      </c>
      <c r="AJ149" s="4">
        <f t="shared" si="175"/>
        <v>-4.1144226516891536E-2</v>
      </c>
      <c r="AK149" s="4">
        <f t="shared" si="175"/>
        <v>0.15474843026548513</v>
      </c>
      <c r="AL149" s="4">
        <f t="shared" si="175"/>
        <v>-3.8255211565925151E-2</v>
      </c>
      <c r="AM149" s="4">
        <f t="shared" si="175"/>
        <v>-0.57120154060278594</v>
      </c>
      <c r="AN149" s="4">
        <f t="shared" si="175"/>
        <v>-4.3892944090458741E-2</v>
      </c>
      <c r="AO149" s="4">
        <f t="shared" si="175"/>
        <v>-4.2579891951675108E-3</v>
      </c>
      <c r="AP149" s="4">
        <f t="shared" si="175"/>
        <v>0.26287307453281983</v>
      </c>
      <c r="AQ149" s="4">
        <f t="shared" si="175"/>
        <v>-0.12029726571789467</v>
      </c>
      <c r="AR149" s="4">
        <f t="shared" si="175"/>
        <v>0.10847731468382449</v>
      </c>
      <c r="AS149" s="4">
        <f t="shared" si="175"/>
        <v>-0.11891695817652703</v>
      </c>
      <c r="AT149" s="4">
        <f t="shared" si="175"/>
        <v>-0.33882491305529072</v>
      </c>
      <c r="AU149" s="4">
        <f t="shared" si="175"/>
        <v>-0.51890563423438607</v>
      </c>
      <c r="AV149" s="4">
        <f t="shared" si="175"/>
        <v>-4.1759672628373323E-2</v>
      </c>
      <c r="AW149" s="4">
        <f t="shared" si="175"/>
        <v>1.5896595803913272</v>
      </c>
      <c r="AY149" s="2">
        <f t="shared" si="167"/>
        <v>60.480155105424586</v>
      </c>
      <c r="AZ149" s="2">
        <f t="shared" si="167"/>
        <v>61.91492631457379</v>
      </c>
      <c r="BA149" s="2">
        <f t="shared" si="167"/>
        <v>65.78780918729143</v>
      </c>
      <c r="BB149" s="2">
        <f t="shared" si="167"/>
        <v>63.63312955443503</v>
      </c>
      <c r="BC149" s="2">
        <f t="shared" si="167"/>
        <v>64.404900654558745</v>
      </c>
      <c r="BD149" s="2">
        <f t="shared" si="167"/>
        <v>64.141813520500349</v>
      </c>
      <c r="BE149" s="2">
        <f t="shared" si="167"/>
        <v>66.598231236632046</v>
      </c>
      <c r="BF149" s="2">
        <f t="shared" si="167"/>
        <v>64.767384202800059</v>
      </c>
      <c r="BG149" s="2">
        <f t="shared" si="167"/>
        <v>65.465361767715635</v>
      </c>
      <c r="BH149" s="2">
        <f t="shared" si="167"/>
        <v>66.710403478003755</v>
      </c>
      <c r="BI149" s="2">
        <f t="shared" si="167"/>
        <v>66.713890209330486</v>
      </c>
      <c r="BJ149" s="2">
        <f t="shared" si="167"/>
        <v>67.093427406715207</v>
      </c>
      <c r="BK149" s="2">
        <f t="shared" si="167"/>
        <v>68.755211033298494</v>
      </c>
      <c r="BL149" s="2">
        <f t="shared" si="167"/>
        <v>66.360646696647393</v>
      </c>
      <c r="BM149" s="2">
        <f t="shared" si="167"/>
        <v>68.206829221087276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80.981976306620197</v>
      </c>
      <c r="DL149" s="2">
        <f t="shared" si="176"/>
        <v>86.961485351857434</v>
      </c>
      <c r="DM149" s="2">
        <f t="shared" si="176"/>
        <v>89.177237279774502</v>
      </c>
      <c r="DN149" s="2">
        <f t="shared" si="176"/>
        <v>74.461811235276315</v>
      </c>
      <c r="DO149" s="2">
        <f t="shared" si="176"/>
        <v>82.800920718816059</v>
      </c>
      <c r="DP149" s="2">
        <f t="shared" si="176"/>
        <v>86.164548780487792</v>
      </c>
      <c r="DQ149" s="2">
        <f t="shared" si="176"/>
        <v>88.562646341463406</v>
      </c>
      <c r="DR149" s="2">
        <f t="shared" si="176"/>
        <v>86.030782926829289</v>
      </c>
      <c r="DS149" s="2">
        <f t="shared" si="176"/>
        <v>96.746336774628901</v>
      </c>
      <c r="DT149" s="2">
        <f t="shared" si="176"/>
        <v>91.972621322537123</v>
      </c>
      <c r="DU149" s="2">
        <f t="shared" si="176"/>
        <v>87.379649055992246</v>
      </c>
      <c r="DV149" s="2">
        <f t="shared" si="176"/>
        <v>80.064186650558739</v>
      </c>
      <c r="DW149" s="2">
        <f t="shared" si="176"/>
        <v>89.498050317124736</v>
      </c>
      <c r="DX149" s="2">
        <f t="shared" si="176"/>
        <v>84.748882321187594</v>
      </c>
      <c r="DY149" s="2">
        <f t="shared" si="176"/>
        <v>73.728730837789641</v>
      </c>
      <c r="EA149" s="2">
        <f t="shared" si="152"/>
        <v>60.461362344852219</v>
      </c>
      <c r="EB149" s="2">
        <f t="shared" si="152"/>
        <v>61.877098179155624</v>
      </c>
      <c r="EC149" s="2">
        <f t="shared" si="152"/>
        <v>65.755204716874943</v>
      </c>
      <c r="ED149" s="2">
        <f t="shared" si="152"/>
        <v>63.609194073203909</v>
      </c>
      <c r="EE149" s="2">
        <f t="shared" si="152"/>
        <v>64.387442313023939</v>
      </c>
      <c r="EF149" s="2">
        <f t="shared" si="152"/>
        <v>64.117530619029296</v>
      </c>
      <c r="EG149" s="2">
        <f t="shared" si="152"/>
        <v>66.537868674376639</v>
      </c>
      <c r="EH149" s="2">
        <f t="shared" si="152"/>
        <v>64.741831638096599</v>
      </c>
      <c r="EI149" s="2">
        <f t="shared" si="152"/>
        <v>65.416474179252944</v>
      </c>
      <c r="EJ149" s="2">
        <f t="shared" si="152"/>
        <v>66.645767065836651</v>
      </c>
      <c r="EK149" s="2">
        <f t="shared" si="152"/>
        <v>66.700730448412145</v>
      </c>
      <c r="EL149" s="2">
        <f t="shared" si="179"/>
        <v>67.091136691264126</v>
      </c>
      <c r="EM149" s="2">
        <f t="shared" si="135"/>
        <v>68.718780128013321</v>
      </c>
      <c r="EN149" s="2">
        <f t="shared" si="135"/>
        <v>66.33997431118965</v>
      </c>
      <c r="EO149" s="2">
        <f t="shared" si="135"/>
        <v>68.21812886784447</v>
      </c>
      <c r="EQ149" s="2">
        <f t="shared" si="177"/>
        <v>60.59206564902135</v>
      </c>
      <c r="ER149" s="2">
        <f t="shared" si="177"/>
        <v>62.112457383875181</v>
      </c>
      <c r="ES149" s="2">
        <f t="shared" si="177"/>
        <v>65.977181202023061</v>
      </c>
      <c r="ET149" s="2">
        <f t="shared" si="177"/>
        <v>63.810256782245233</v>
      </c>
      <c r="EU149" s="2">
        <f t="shared" si="177"/>
        <v>64.44321942063317</v>
      </c>
      <c r="EV149" s="2">
        <f t="shared" si="177"/>
        <v>64.190871482428108</v>
      </c>
      <c r="EW149" s="2">
        <f t="shared" si="177"/>
        <v>67.083526470696455</v>
      </c>
      <c r="EX149" s="2">
        <f t="shared" si="177"/>
        <v>64.83744625049502</v>
      </c>
      <c r="EY149" s="2">
        <f t="shared" si="177"/>
        <v>65.635722762148333</v>
      </c>
      <c r="EZ149" s="2">
        <f t="shared" si="177"/>
        <v>67.07833888204874</v>
      </c>
      <c r="FA149" s="2">
        <f t="shared" si="177"/>
        <v>66.657674467898943</v>
      </c>
      <c r="FB149" s="2">
        <f t="shared" si="177"/>
        <v>66.992329990379787</v>
      </c>
      <c r="FC149" s="2">
        <f t="shared" si="177"/>
        <v>69.056216216216214</v>
      </c>
      <c r="FD149" s="2">
        <f t="shared" si="177"/>
        <v>66.436504081111394</v>
      </c>
      <c r="FE149" s="2">
        <f t="shared" si="177"/>
        <v>67.719491614350019</v>
      </c>
      <c r="FG149" s="2">
        <f t="shared" si="178"/>
        <v>0.99943907389889319</v>
      </c>
      <c r="FH149" s="2">
        <f t="shared" si="178"/>
        <v>0.99920140474671781</v>
      </c>
      <c r="FI149" s="2">
        <f t="shared" si="178"/>
        <v>0.99919036285349638</v>
      </c>
      <c r="FJ149" s="2">
        <f t="shared" si="178"/>
        <v>0.99926775589523076</v>
      </c>
      <c r="FK149" s="2">
        <f t="shared" si="178"/>
        <v>0.99927970125635501</v>
      </c>
      <c r="FL149" s="2">
        <f t="shared" si="178"/>
        <v>0.99914798396447946</v>
      </c>
      <c r="FM149" s="2">
        <f t="shared" si="178"/>
        <v>0.99915834482890376</v>
      </c>
      <c r="FN149" s="2">
        <f t="shared" si="178"/>
        <v>0.99918332602124704</v>
      </c>
      <c r="FO149" s="2">
        <f t="shared" si="178"/>
        <v>0.99914443896599014</v>
      </c>
      <c r="FP149" s="2">
        <f t="shared" si="178"/>
        <v>0.99908080107134789</v>
      </c>
      <c r="FQ149" s="2">
        <f t="shared" si="178"/>
        <v>0.99918584379055642</v>
      </c>
      <c r="FR149" s="2">
        <f t="shared" si="178"/>
        <v>0.99923564299227585</v>
      </c>
      <c r="FS149" s="2">
        <f t="shared" si="178"/>
        <v>0.9992551157244296</v>
      </c>
      <c r="FT149" s="2">
        <f t="shared" si="178"/>
        <v>0.99908871483551953</v>
      </c>
      <c r="FU149" s="2">
        <f t="shared" si="178"/>
        <v>0.99895741940792959</v>
      </c>
      <c r="FW149" s="2">
        <f t="shared" si="169"/>
        <v>5.5715596761388729E-2</v>
      </c>
      <c r="FX149" s="2">
        <f t="shared" si="169"/>
        <v>7.5611501626867819E-2</v>
      </c>
      <c r="FY149" s="2">
        <f t="shared" si="169"/>
        <v>6.1453008402443027E-2</v>
      </c>
      <c r="FZ149" s="2">
        <f t="shared" si="169"/>
        <v>7.9521042808554612E-2</v>
      </c>
      <c r="GA149" s="2">
        <f t="shared" si="169"/>
        <v>7.521250837116418E-2</v>
      </c>
      <c r="GB149" s="2">
        <f t="shared" si="169"/>
        <v>7.4971689822746601E-2</v>
      </c>
      <c r="GC149" s="2">
        <f t="shared" si="169"/>
        <v>7.6651143851959785E-2</v>
      </c>
      <c r="GD149" s="2">
        <f t="shared" si="169"/>
        <v>8.5409875605359384E-2</v>
      </c>
      <c r="GE149" s="2">
        <f t="shared" si="169"/>
        <v>0.10072119296545232</v>
      </c>
      <c r="GF149" s="2">
        <f t="shared" si="169"/>
        <v>9.5604922277085572E-2</v>
      </c>
      <c r="GG149" s="2">
        <f t="shared" si="169"/>
        <v>8.5379755071769384E-2</v>
      </c>
      <c r="GH149" s="2">
        <f t="shared" si="169"/>
        <v>7.7174180785510874E-2</v>
      </c>
      <c r="GI149" s="2">
        <f t="shared" si="169"/>
        <v>6.2093991709852706E-2</v>
      </c>
      <c r="GJ149" s="2">
        <f t="shared" si="169"/>
        <v>4.0367035963121065E-2</v>
      </c>
      <c r="GK149" s="2">
        <f t="shared" si="169"/>
        <v>3.4182952240798689E-2</v>
      </c>
      <c r="GM149" s="86">
        <f t="shared" si="170"/>
        <v>2.9997117170013093E-66</v>
      </c>
      <c r="GN149" s="86">
        <f t="shared" si="170"/>
        <v>1.2791520181511568E-90</v>
      </c>
      <c r="GO149" s="86">
        <f t="shared" si="170"/>
        <v>3.5689239222429379E-71</v>
      </c>
      <c r="GP149" s="86">
        <f t="shared" si="170"/>
        <v>6.5286233125125958E-101</v>
      </c>
      <c r="GQ149" s="86">
        <f t="shared" si="170"/>
        <v>2.7886512672139541E-101</v>
      </c>
      <c r="GR149" s="86">
        <f t="shared" si="170"/>
        <v>2.0087111326159381E-116</v>
      </c>
      <c r="GS149" s="86">
        <f t="shared" si="170"/>
        <v>6.0496252597226316E-108</v>
      </c>
      <c r="GT149" s="86">
        <f t="shared" si="170"/>
        <v>7.5611907310727538E-127</v>
      </c>
      <c r="GU149" s="86">
        <f t="shared" si="170"/>
        <v>2.1138540148707073E-116</v>
      </c>
      <c r="GV149" s="86">
        <f t="shared" si="170"/>
        <v>1.2816367893951057E-130</v>
      </c>
      <c r="GW149" s="86">
        <f t="shared" si="170"/>
        <v>1.0806129708976486E-138</v>
      </c>
      <c r="GX149" s="86">
        <f t="shared" si="170"/>
        <v>4.8676411026006441E-181</v>
      </c>
      <c r="GY149" s="86">
        <f t="shared" si="170"/>
        <v>2.0875420584552623E-180</v>
      </c>
      <c r="GZ149" s="86">
        <f t="shared" si="170"/>
        <v>1.7992642499454719E-134</v>
      </c>
      <c r="HA149" s="86">
        <f t="shared" si="170"/>
        <v>9.6035263064862365E-177</v>
      </c>
      <c r="HC149" s="86">
        <f t="shared" si="153"/>
        <v>1.2057687700880918E-27</v>
      </c>
      <c r="HD149" s="86">
        <f t="shared" si="153"/>
        <v>9.292458975933033E-43</v>
      </c>
      <c r="HE149" s="86">
        <f t="shared" si="153"/>
        <v>3.824102894680413E-33</v>
      </c>
      <c r="HF149" s="86">
        <f t="shared" si="153"/>
        <v>7.6780535001362298E-45</v>
      </c>
      <c r="HG149" s="86">
        <f t="shared" si="153"/>
        <v>8.5527376709763218E-54</v>
      </c>
      <c r="HH149" s="86">
        <f t="shared" si="153"/>
        <v>3.4619514802927805E-70</v>
      </c>
      <c r="HI149" s="86">
        <f t="shared" si="153"/>
        <v>2.8213090820341342E-69</v>
      </c>
      <c r="HJ149" s="86">
        <f t="shared" si="153"/>
        <v>4.7258354545368712E-80</v>
      </c>
      <c r="HK149" s="86">
        <f t="shared" si="153"/>
        <v>2.0011210053709642E-82</v>
      </c>
      <c r="HL149" s="86">
        <f t="shared" si="161"/>
        <v>2.6576862663421474E-82</v>
      </c>
      <c r="HM149" s="86">
        <f t="shared" si="161"/>
        <v>2.9042412832551823E-81</v>
      </c>
      <c r="HN149" s="86">
        <f t="shared" si="161"/>
        <v>6.7504318634964081E-95</v>
      </c>
      <c r="HO149" s="86">
        <f t="shared" si="161"/>
        <v>1.6058686843343089E-78</v>
      </c>
      <c r="HP149" s="86">
        <f t="shared" si="161"/>
        <v>5.3155576359427555E-65</v>
      </c>
      <c r="HQ149" s="86">
        <f t="shared" si="161"/>
        <v>1.7403164745712081E-84</v>
      </c>
      <c r="HS149" s="86">
        <f t="shared" si="171"/>
        <v>0.45733627579148484</v>
      </c>
      <c r="HT149" s="86">
        <f t="shared" si="171"/>
        <v>0.51733874674696689</v>
      </c>
      <c r="HU149" s="86">
        <f t="shared" si="171"/>
        <v>0.46871921834200986</v>
      </c>
      <c r="HV149" s="86">
        <f t="shared" si="171"/>
        <v>0.51998118682709282</v>
      </c>
      <c r="HW149" s="86">
        <f t="shared" si="171"/>
        <v>0.49506635208652167</v>
      </c>
      <c r="HX149" s="86">
        <f t="shared" si="171"/>
        <v>0.53871771560141335</v>
      </c>
      <c r="HY149" s="86">
        <f t="shared" si="171"/>
        <v>0.5256642715153389</v>
      </c>
      <c r="HZ149" s="86">
        <f t="shared" si="171"/>
        <v>0.46547101538626351</v>
      </c>
      <c r="IA149" s="86">
        <f t="shared" si="171"/>
        <v>0.32699434323944365</v>
      </c>
      <c r="IB149" s="86">
        <f t="shared" si="171"/>
        <v>0.39764183646055745</v>
      </c>
      <c r="IC149" s="86">
        <f t="shared" si="171"/>
        <v>0.50665477739209153</v>
      </c>
      <c r="ID149" s="86">
        <f t="shared" si="171"/>
        <v>0.54186209138511643</v>
      </c>
      <c r="IE149" s="86">
        <f t="shared" si="171"/>
        <v>0.50880934023398938</v>
      </c>
      <c r="IF149" s="86">
        <f t="shared" si="171"/>
        <v>0.39583554164836426</v>
      </c>
      <c r="IG149" s="86">
        <f t="shared" si="171"/>
        <v>0.3614257273796555</v>
      </c>
      <c r="II149" s="86">
        <f t="shared" si="172"/>
        <v>6.76235251880026E-20</v>
      </c>
      <c r="IJ149" s="86">
        <f t="shared" si="172"/>
        <v>1.6771693617531331E-20</v>
      </c>
      <c r="IK149" s="86">
        <f t="shared" si="172"/>
        <v>6.6586927071852891E-23</v>
      </c>
      <c r="IL149" s="86">
        <f t="shared" si="172"/>
        <v>1.295437668833564E-20</v>
      </c>
      <c r="IM149" s="86">
        <f t="shared" si="172"/>
        <v>3.4271160883082159E-22</v>
      </c>
      <c r="IN149" s="86">
        <f t="shared" si="172"/>
        <v>9.2721872856255225E-24</v>
      </c>
      <c r="IO149" s="86">
        <f t="shared" si="172"/>
        <v>5.7228053965270847E-22</v>
      </c>
      <c r="IP149" s="86">
        <f t="shared" si="172"/>
        <v>3.6674537800506183E-21</v>
      </c>
      <c r="IQ149" s="86">
        <f t="shared" si="172"/>
        <v>1.1160214957331509E-18</v>
      </c>
      <c r="IR149" s="86">
        <f t="shared" si="172"/>
        <v>5.2650253609444008E-20</v>
      </c>
      <c r="IS149" s="86">
        <f t="shared" si="172"/>
        <v>9.7081998610813982E-20</v>
      </c>
      <c r="IT149" s="86">
        <f t="shared" si="172"/>
        <v>1.5042424676790657E-22</v>
      </c>
      <c r="IU149" s="86">
        <f t="shared" si="172"/>
        <v>1.652455654973614E-24</v>
      </c>
      <c r="IV149" s="86">
        <f t="shared" si="172"/>
        <v>6.2301233983150713E-13</v>
      </c>
      <c r="IW149" s="86">
        <f t="shared" si="172"/>
        <v>2.673492964626709E-9</v>
      </c>
      <c r="IY149" s="86">
        <f t="shared" si="173"/>
        <v>0.45733627579148484</v>
      </c>
      <c r="IZ149" s="86">
        <f t="shared" si="173"/>
        <v>0.51733874674696689</v>
      </c>
      <c r="JA149" s="86">
        <f t="shared" si="173"/>
        <v>0.46871921834200986</v>
      </c>
      <c r="JB149" s="86">
        <f t="shared" si="173"/>
        <v>0.51998118682709282</v>
      </c>
      <c r="JC149" s="86">
        <f t="shared" si="173"/>
        <v>0.49506635208652167</v>
      </c>
      <c r="JD149" s="86">
        <f t="shared" si="173"/>
        <v>0.53871771560141335</v>
      </c>
      <c r="JE149" s="86">
        <f t="shared" si="173"/>
        <v>0.5256642715153389</v>
      </c>
      <c r="JF149" s="86">
        <f t="shared" si="173"/>
        <v>0.46547101538626351</v>
      </c>
      <c r="JG149" s="86">
        <f t="shared" si="173"/>
        <v>0.32699434323944365</v>
      </c>
      <c r="JH149" s="86">
        <f t="shared" si="173"/>
        <v>0.39764183646055745</v>
      </c>
      <c r="JI149" s="86">
        <f t="shared" si="173"/>
        <v>0.50665477739209153</v>
      </c>
      <c r="JJ149" s="86">
        <f t="shared" si="173"/>
        <v>0.54186209138511643</v>
      </c>
      <c r="JK149" s="86">
        <f t="shared" si="173"/>
        <v>0.50880934023398938</v>
      </c>
      <c r="JL149" s="86">
        <f t="shared" si="173"/>
        <v>0.39583554164898727</v>
      </c>
      <c r="JM149" s="86">
        <f t="shared" si="173"/>
        <v>0.36142573005314849</v>
      </c>
    </row>
    <row r="150" spans="2:273" x14ac:dyDescent="0.25">
      <c r="B150" s="2">
        <v>123</v>
      </c>
      <c r="C150" s="37">
        <v>59.543999999999997</v>
      </c>
      <c r="D150" s="37">
        <v>63.274000000000001</v>
      </c>
      <c r="E150" s="37">
        <v>68.602999999999994</v>
      </c>
      <c r="F150" s="37">
        <v>67.144999999999996</v>
      </c>
      <c r="G150" s="37">
        <v>67.742000000000004</v>
      </c>
      <c r="H150" s="37">
        <v>70.242000000000004</v>
      </c>
      <c r="I150" s="37">
        <v>70.968000000000004</v>
      </c>
      <c r="J150" s="37">
        <v>70.790000000000006</v>
      </c>
      <c r="K150" s="37">
        <v>68.483999999999995</v>
      </c>
      <c r="L150" s="37">
        <v>71.209999999999994</v>
      </c>
      <c r="M150" s="37">
        <v>74.596999999999994</v>
      </c>
      <c r="N150" s="37">
        <v>78.903000000000006</v>
      </c>
      <c r="O150" s="37">
        <v>85.418999999999997</v>
      </c>
      <c r="P150" s="37">
        <v>112.873</v>
      </c>
      <c r="Q150" s="37">
        <v>153.27000000000001</v>
      </c>
      <c r="S150" s="4">
        <f t="shared" si="174"/>
        <v>60.374614425116135</v>
      </c>
      <c r="T150" s="4">
        <f t="shared" si="174"/>
        <v>62.958280762719923</v>
      </c>
      <c r="U150" s="4">
        <f t="shared" si="174"/>
        <v>68.686149089250421</v>
      </c>
      <c r="V150" s="4">
        <f t="shared" si="174"/>
        <v>66.489472439898123</v>
      </c>
      <c r="W150" s="4">
        <f t="shared" si="174"/>
        <v>67.655100866877262</v>
      </c>
      <c r="X150" s="4">
        <f t="shared" si="174"/>
        <v>69.753090718127908</v>
      </c>
      <c r="Y150" s="4">
        <f t="shared" si="174"/>
        <v>71.862412622828288</v>
      </c>
      <c r="Z150" s="4">
        <f t="shared" si="174"/>
        <v>69.382866855341277</v>
      </c>
      <c r="AA150" s="4">
        <f t="shared" si="174"/>
        <v>67.614466082237072</v>
      </c>
      <c r="AB150" s="4">
        <f t="shared" si="174"/>
        <v>70.062315376427179</v>
      </c>
      <c r="AC150" s="4">
        <f t="shared" si="174"/>
        <v>74.242417167600237</v>
      </c>
      <c r="AD150" s="4">
        <f t="shared" si="174"/>
        <v>78.136832611567414</v>
      </c>
      <c r="AE150" s="4">
        <f t="shared" si="174"/>
        <v>85.066943077970592</v>
      </c>
      <c r="AF150" s="4">
        <f t="shared" si="174"/>
        <v>113.4984002527235</v>
      </c>
      <c r="AG150" s="4">
        <f t="shared" si="174"/>
        <v>153.66424062221679</v>
      </c>
      <c r="AI150" s="4">
        <f t="shared" si="175"/>
        <v>-0.83061442511613848</v>
      </c>
      <c r="AJ150" s="4">
        <f t="shared" si="175"/>
        <v>0.31571923728007789</v>
      </c>
      <c r="AK150" s="4">
        <f t="shared" si="175"/>
        <v>-8.31490892504263E-2</v>
      </c>
      <c r="AL150" s="4">
        <f t="shared" si="175"/>
        <v>0.65552756010187352</v>
      </c>
      <c r="AM150" s="4">
        <f t="shared" si="175"/>
        <v>8.6899133122742001E-2</v>
      </c>
      <c r="AN150" s="4">
        <f t="shared" si="175"/>
        <v>0.48890928187209681</v>
      </c>
      <c r="AO150" s="4">
        <f t="shared" si="175"/>
        <v>-0.89441262282828404</v>
      </c>
      <c r="AP150" s="4">
        <f t="shared" si="175"/>
        <v>1.4071331446587294</v>
      </c>
      <c r="AQ150" s="4">
        <f t="shared" si="175"/>
        <v>0.86953391776292221</v>
      </c>
      <c r="AR150" s="4">
        <f t="shared" si="175"/>
        <v>1.1476846235728146</v>
      </c>
      <c r="AS150" s="4">
        <f t="shared" si="175"/>
        <v>0.35458283239975685</v>
      </c>
      <c r="AT150" s="4">
        <f t="shared" si="175"/>
        <v>0.76616738843259213</v>
      </c>
      <c r="AU150" s="4">
        <f t="shared" si="175"/>
        <v>0.35205692202940497</v>
      </c>
      <c r="AV150" s="4">
        <f t="shared" si="175"/>
        <v>-0.62540025272349453</v>
      </c>
      <c r="AW150" s="4">
        <f t="shared" si="175"/>
        <v>-0.39424062221678469</v>
      </c>
      <c r="AY150" s="2">
        <f t="shared" si="167"/>
        <v>60.374614425116135</v>
      </c>
      <c r="AZ150" s="2">
        <f t="shared" si="167"/>
        <v>61.771132669160608</v>
      </c>
      <c r="BA150" s="2">
        <f t="shared" si="167"/>
        <v>65.622182854169054</v>
      </c>
      <c r="BB150" s="2">
        <f t="shared" si="167"/>
        <v>63.48214039559754</v>
      </c>
      <c r="BC150" s="2">
        <f t="shared" si="167"/>
        <v>64.259314064185332</v>
      </c>
      <c r="BD150" s="2">
        <f t="shared" si="167"/>
        <v>63.97707086510146</v>
      </c>
      <c r="BE150" s="2">
        <f t="shared" si="167"/>
        <v>66.360248805670494</v>
      </c>
      <c r="BF150" s="2">
        <f t="shared" si="167"/>
        <v>64.658981547647599</v>
      </c>
      <c r="BG150" s="2">
        <f t="shared" si="167"/>
        <v>65.325587401920444</v>
      </c>
      <c r="BH150" s="2">
        <f t="shared" si="167"/>
        <v>66.537643526069132</v>
      </c>
      <c r="BI150" s="2">
        <f t="shared" si="167"/>
        <v>66.594638638594432</v>
      </c>
      <c r="BJ150" s="2">
        <f t="shared" si="167"/>
        <v>66.968179121198261</v>
      </c>
      <c r="BK150" s="2">
        <f t="shared" si="167"/>
        <v>68.596114172883361</v>
      </c>
      <c r="BL150" s="2">
        <f t="shared" si="167"/>
        <v>66.264548640304682</v>
      </c>
      <c r="BM150" s="2">
        <f t="shared" si="167"/>
        <v>68.148381218482115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81.033797212543547</v>
      </c>
      <c r="DL150" s="2">
        <f t="shared" si="176"/>
        <v>87.059457414678334</v>
      </c>
      <c r="DM150" s="2">
        <f t="shared" si="176"/>
        <v>89.264300422833003</v>
      </c>
      <c r="DN150" s="2">
        <f t="shared" si="176"/>
        <v>74.410064028994228</v>
      </c>
      <c r="DO150" s="2">
        <f t="shared" si="176"/>
        <v>82.820177589851994</v>
      </c>
      <c r="DP150" s="2">
        <f t="shared" si="176"/>
        <v>86.217042870544077</v>
      </c>
      <c r="DQ150" s="2">
        <f t="shared" si="176"/>
        <v>88.545037456445982</v>
      </c>
      <c r="DR150" s="2">
        <f t="shared" si="176"/>
        <v>86.076208536585384</v>
      </c>
      <c r="DS150" s="2">
        <f t="shared" si="176"/>
        <v>96.888021187584371</v>
      </c>
      <c r="DT150" s="2">
        <f t="shared" si="176"/>
        <v>92.068075978407578</v>
      </c>
      <c r="DU150" s="2">
        <f t="shared" si="176"/>
        <v>87.444674499635397</v>
      </c>
      <c r="DV150" s="2">
        <f t="shared" si="176"/>
        <v>80.048692237994558</v>
      </c>
      <c r="DW150" s="2">
        <f t="shared" si="176"/>
        <v>89.538437068357993</v>
      </c>
      <c r="DX150" s="2">
        <f t="shared" si="176"/>
        <v>84.816181309041852</v>
      </c>
      <c r="DY150" s="2">
        <f t="shared" si="176"/>
        <v>73.709506238859163</v>
      </c>
      <c r="EA150" s="2">
        <f t="shared" si="152"/>
        <v>60.355244191445664</v>
      </c>
      <c r="EB150" s="2">
        <f t="shared" si="152"/>
        <v>61.731543759001617</v>
      </c>
      <c r="EC150" s="2">
        <f t="shared" si="152"/>
        <v>65.588222391084102</v>
      </c>
      <c r="ED150" s="2">
        <f t="shared" si="152"/>
        <v>63.455852111712794</v>
      </c>
      <c r="EE150" s="2">
        <f t="shared" si="152"/>
        <v>64.242137025546214</v>
      </c>
      <c r="EF150" s="2">
        <f t="shared" si="152"/>
        <v>63.953285430591045</v>
      </c>
      <c r="EG150" s="2">
        <f t="shared" si="152"/>
        <v>66.294065595962309</v>
      </c>
      <c r="EH150" s="2">
        <f t="shared" si="152"/>
        <v>64.633516821964591</v>
      </c>
      <c r="EI150" s="2">
        <f t="shared" si="152"/>
        <v>65.27533531440973</v>
      </c>
      <c r="EJ150" s="2">
        <f t="shared" si="152"/>
        <v>66.468304072589135</v>
      </c>
      <c r="EK150" s="2">
        <f t="shared" si="152"/>
        <v>66.583426880877738</v>
      </c>
      <c r="EL150" s="2">
        <f t="shared" si="179"/>
        <v>66.967998299160314</v>
      </c>
      <c r="EM150" s="2">
        <f t="shared" si="135"/>
        <v>68.557145198431357</v>
      </c>
      <c r="EN150" s="2">
        <f t="shared" si="135"/>
        <v>66.244566776447911</v>
      </c>
      <c r="EO150" s="2">
        <f t="shared" si="135"/>
        <v>68.162805240511133</v>
      </c>
      <c r="EQ150" s="2">
        <f t="shared" si="177"/>
        <v>60.499920733935539</v>
      </c>
      <c r="ER150" s="2">
        <f t="shared" si="177"/>
        <v>61.988397564792848</v>
      </c>
      <c r="ES150" s="2">
        <f t="shared" si="177"/>
        <v>65.834201586608827</v>
      </c>
      <c r="ET150" s="2">
        <f t="shared" si="177"/>
        <v>63.675112465661591</v>
      </c>
      <c r="EU150" s="2">
        <f t="shared" si="177"/>
        <v>64.3028635998635</v>
      </c>
      <c r="EV150" s="2">
        <f t="shared" si="177"/>
        <v>64.032733724920092</v>
      </c>
      <c r="EW150" s="2">
        <f t="shared" si="177"/>
        <v>66.882613130495571</v>
      </c>
      <c r="EX150" s="2">
        <f t="shared" si="177"/>
        <v>64.735715898045157</v>
      </c>
      <c r="EY150" s="2">
        <f t="shared" si="177"/>
        <v>65.509239590792831</v>
      </c>
      <c r="EZ150" s="2">
        <f t="shared" si="177"/>
        <v>66.929232553558222</v>
      </c>
      <c r="FA150" s="2">
        <f t="shared" si="177"/>
        <v>66.537340399319234</v>
      </c>
      <c r="FB150" s="2">
        <f t="shared" si="177"/>
        <v>66.861582086820306</v>
      </c>
      <c r="FC150" s="2">
        <f t="shared" si="177"/>
        <v>68.922316979843004</v>
      </c>
      <c r="FD150" s="2">
        <f t="shared" si="177"/>
        <v>66.347668047396411</v>
      </c>
      <c r="FE150" s="2">
        <f t="shared" si="177"/>
        <v>67.635508886970058</v>
      </c>
      <c r="FG150" s="2">
        <f t="shared" si="178"/>
        <v>0.99948840406568229</v>
      </c>
      <c r="FH150" s="2">
        <f t="shared" si="178"/>
        <v>0.99927162129123293</v>
      </c>
      <c r="FI150" s="2">
        <f t="shared" si="178"/>
        <v>0.99926154953975477</v>
      </c>
      <c r="FJ150" s="2">
        <f t="shared" si="178"/>
        <v>0.99933214240963586</v>
      </c>
      <c r="FK150" s="2">
        <f t="shared" si="178"/>
        <v>0.99934303810097347</v>
      </c>
      <c r="FL150" s="2">
        <f t="shared" si="178"/>
        <v>0.99922289388207219</v>
      </c>
      <c r="FM150" s="2">
        <f t="shared" si="178"/>
        <v>0.99923234451105691</v>
      </c>
      <c r="FN150" s="2">
        <f t="shared" si="178"/>
        <v>0.99925513095401641</v>
      </c>
      <c r="FO150" s="2">
        <f t="shared" si="178"/>
        <v>0.99921966031920539</v>
      </c>
      <c r="FP150" s="2">
        <f t="shared" si="178"/>
        <v>0.99916161280517235</v>
      </c>
      <c r="FQ150" s="2">
        <f t="shared" si="178"/>
        <v>0.99925742751645175</v>
      </c>
      <c r="FR150" s="2">
        <f t="shared" si="178"/>
        <v>0.99930285123698614</v>
      </c>
      <c r="FS150" s="2">
        <f t="shared" si="178"/>
        <v>0.99932061293840235</v>
      </c>
      <c r="FT150" s="2">
        <f t="shared" si="178"/>
        <v>0.99916883140647805</v>
      </c>
      <c r="FU150" s="2">
        <f t="shared" si="178"/>
        <v>0.999049067964627</v>
      </c>
      <c r="FW150" s="2">
        <f t="shared" si="169"/>
        <v>6.0764308200960487E-2</v>
      </c>
      <c r="FX150" s="2">
        <f t="shared" si="169"/>
        <v>8.2305952405805183E-2</v>
      </c>
      <c r="FY150" s="2">
        <f t="shared" si="169"/>
        <v>6.6984739625857478E-2</v>
      </c>
      <c r="FZ150" s="2">
        <f t="shared" si="169"/>
        <v>8.6529233250063453E-2</v>
      </c>
      <c r="GA150" s="2">
        <f t="shared" si="169"/>
        <v>8.1874762172797266E-2</v>
      </c>
      <c r="GB150" s="2">
        <f t="shared" si="169"/>
        <v>8.1614494691508471E-2</v>
      </c>
      <c r="GC150" s="2">
        <f t="shared" si="169"/>
        <v>8.3429334325754403E-2</v>
      </c>
      <c r="GD150" s="2">
        <f t="shared" si="169"/>
        <v>9.2884678866708578E-2</v>
      </c>
      <c r="GE150" s="2">
        <f t="shared" si="169"/>
        <v>0.10937574422739929</v>
      </c>
      <c r="GF150" s="2">
        <f t="shared" si="169"/>
        <v>0.10387063177999453</v>
      </c>
      <c r="GG150" s="2">
        <f t="shared" si="169"/>
        <v>9.2852189899774298E-2</v>
      </c>
      <c r="GH150" s="2">
        <f t="shared" si="169"/>
        <v>8.3994415553141147E-2</v>
      </c>
      <c r="GI150" s="2">
        <f t="shared" si="169"/>
        <v>6.7679260769904895E-2</v>
      </c>
      <c r="GJ150" s="2">
        <f t="shared" si="169"/>
        <v>4.408986508563785E-2</v>
      </c>
      <c r="GK150" s="2">
        <f t="shared" si="169"/>
        <v>3.7357659628598751E-2</v>
      </c>
      <c r="GM150" s="86">
        <f t="shared" si="170"/>
        <v>1.6124310577121593E-68</v>
      </c>
      <c r="GN150" s="86">
        <f t="shared" si="170"/>
        <v>9.8562280967816951E-94</v>
      </c>
      <c r="GO150" s="86">
        <f t="shared" si="170"/>
        <v>1.3057027907783636E-73</v>
      </c>
      <c r="GP150" s="86">
        <f t="shared" si="170"/>
        <v>2.2915515968575545E-104</v>
      </c>
      <c r="GQ150" s="86">
        <f t="shared" si="170"/>
        <v>9.437094141781329E-105</v>
      </c>
      <c r="GR150" s="86">
        <f t="shared" si="170"/>
        <v>2.0906173697259216E-120</v>
      </c>
      <c r="GS150" s="86">
        <f t="shared" si="170"/>
        <v>1.2586156019759023E-111</v>
      </c>
      <c r="GT150" s="86">
        <f t="shared" si="170"/>
        <v>3.7671085005631268E-131</v>
      </c>
      <c r="GU150" s="86">
        <f t="shared" si="170"/>
        <v>2.4176867787768902E-120</v>
      </c>
      <c r="GV150" s="86">
        <f t="shared" si="170"/>
        <v>4.2670316290693793E-135</v>
      </c>
      <c r="GW150" s="86">
        <f t="shared" si="170"/>
        <v>1.9715431819515676E-143</v>
      </c>
      <c r="GX150" s="86">
        <f t="shared" si="170"/>
        <v>3.0607296752533385E-187</v>
      </c>
      <c r="GY150" s="86">
        <f t="shared" si="170"/>
        <v>1.149724012755526E-186</v>
      </c>
      <c r="GZ150" s="86">
        <f t="shared" si="170"/>
        <v>4.5573846798495365E-139</v>
      </c>
      <c r="HA150" s="86">
        <f t="shared" si="170"/>
        <v>1.0837362906269084E-182</v>
      </c>
      <c r="HC150" s="86">
        <f t="shared" si="153"/>
        <v>3.3428245161818172E-29</v>
      </c>
      <c r="HD150" s="86">
        <f t="shared" si="153"/>
        <v>3.910296204054731E-45</v>
      </c>
      <c r="HE150" s="86">
        <f t="shared" si="153"/>
        <v>4.6290639211862478E-35</v>
      </c>
      <c r="HF150" s="86">
        <f t="shared" si="153"/>
        <v>2.481409801249915E-47</v>
      </c>
      <c r="HG150" s="86">
        <f t="shared" si="153"/>
        <v>9.4648336242896119E-57</v>
      </c>
      <c r="HH150" s="86">
        <f t="shared" si="153"/>
        <v>4.6249100804907359E-74</v>
      </c>
      <c r="HI150" s="86">
        <f t="shared" si="153"/>
        <v>4.5396940996368311E-73</v>
      </c>
      <c r="HJ150" s="86">
        <f t="shared" si="153"/>
        <v>2.5036232690203079E-84</v>
      </c>
      <c r="HK150" s="86">
        <f t="shared" si="153"/>
        <v>8.5871975385888863E-87</v>
      </c>
      <c r="HL150" s="86">
        <f t="shared" si="161"/>
        <v>1.0382446033011796E-86</v>
      </c>
      <c r="HM150" s="86">
        <f t="shared" si="161"/>
        <v>1.1489928604830691E-85</v>
      </c>
      <c r="HN150" s="86">
        <f t="shared" si="161"/>
        <v>4.3579448113640726E-100</v>
      </c>
      <c r="HO150" s="86">
        <f t="shared" si="161"/>
        <v>6.0220411037549671E-83</v>
      </c>
      <c r="HP150" s="86">
        <f t="shared" si="161"/>
        <v>1.2027485748691393E-68</v>
      </c>
      <c r="HQ150" s="86">
        <f t="shared" si="161"/>
        <v>4.0220494279770804E-89</v>
      </c>
      <c r="HS150" s="86">
        <f t="shared" si="171"/>
        <v>0.51809952900579981</v>
      </c>
      <c r="HT150" s="86">
        <f t="shared" si="171"/>
        <v>0.4313558245266278</v>
      </c>
      <c r="HU150" s="86">
        <f t="shared" si="171"/>
        <v>0.53071045339420175</v>
      </c>
      <c r="HV150" s="86">
        <f t="shared" si="171"/>
        <v>0.43321204188239493</v>
      </c>
      <c r="HW150" s="86">
        <f t="shared" si="171"/>
        <v>0.39218047620447904</v>
      </c>
      <c r="HX150" s="86">
        <f t="shared" si="171"/>
        <v>0.46528938754892296</v>
      </c>
      <c r="HY150" s="86">
        <f t="shared" si="171"/>
        <v>0.44147714965701829</v>
      </c>
      <c r="HZ150" s="86">
        <f t="shared" si="171"/>
        <v>0.34835718874615967</v>
      </c>
      <c r="IA150" s="86">
        <f t="shared" si="171"/>
        <v>0.20285724834661922</v>
      </c>
      <c r="IB150" s="86">
        <f t="shared" si="171"/>
        <v>0.2683926472278802</v>
      </c>
      <c r="IC150" s="86">
        <f t="shared" si="171"/>
        <v>0.41037954082299555</v>
      </c>
      <c r="ID150" s="86">
        <f t="shared" si="171"/>
        <v>0.47466446708967946</v>
      </c>
      <c r="IE150" s="86">
        <f t="shared" si="171"/>
        <v>0.5496610229261133</v>
      </c>
      <c r="IF150" s="86">
        <f t="shared" si="171"/>
        <v>0.46821932710629727</v>
      </c>
      <c r="IG150" s="86">
        <f t="shared" si="171"/>
        <v>0.43450931038206303</v>
      </c>
      <c r="II150" s="86">
        <f t="shared" si="172"/>
        <v>1.0077891609447625E-18</v>
      </c>
      <c r="IJ150" s="86">
        <f t="shared" si="172"/>
        <v>3.902937898949165E-19</v>
      </c>
      <c r="IK150" s="86">
        <f t="shared" si="172"/>
        <v>1.7313839672974821E-21</v>
      </c>
      <c r="IL150" s="86">
        <f t="shared" si="172"/>
        <v>3.2911893503351294E-19</v>
      </c>
      <c r="IM150" s="86">
        <f t="shared" si="172"/>
        <v>1.04517317275003E-20</v>
      </c>
      <c r="IN150" s="86">
        <f t="shared" si="172"/>
        <v>3.6405586208459151E-22</v>
      </c>
      <c r="IO150" s="86">
        <f t="shared" si="172"/>
        <v>1.7292426041048054E-20</v>
      </c>
      <c r="IP150" s="86">
        <f t="shared" si="172"/>
        <v>1.1372468463947895E-19</v>
      </c>
      <c r="IQ150" s="86">
        <f t="shared" si="172"/>
        <v>2.8714380671018715E-17</v>
      </c>
      <c r="IR150" s="86">
        <f t="shared" si="172"/>
        <v>1.5906699741256669E-18</v>
      </c>
      <c r="IS150" s="86">
        <f t="shared" si="172"/>
        <v>2.3506176114785267E-18</v>
      </c>
      <c r="IT150" s="86">
        <f t="shared" si="172"/>
        <v>5.0551862659647821E-21</v>
      </c>
      <c r="IU150" s="86">
        <f t="shared" si="172"/>
        <v>5.5573089151990864E-23</v>
      </c>
      <c r="IV150" s="86">
        <f t="shared" si="172"/>
        <v>2.8244404412833204E-12</v>
      </c>
      <c r="IW150" s="86">
        <f t="shared" si="172"/>
        <v>7.1886764111998742E-9</v>
      </c>
      <c r="IY150" s="86">
        <f t="shared" si="173"/>
        <v>0.51809952900579981</v>
      </c>
      <c r="IZ150" s="86">
        <f t="shared" si="173"/>
        <v>0.4313558245266278</v>
      </c>
      <c r="JA150" s="86">
        <f t="shared" si="173"/>
        <v>0.53071045339420175</v>
      </c>
      <c r="JB150" s="86">
        <f t="shared" si="173"/>
        <v>0.43321204188239493</v>
      </c>
      <c r="JC150" s="86">
        <f t="shared" si="173"/>
        <v>0.39218047620447904</v>
      </c>
      <c r="JD150" s="86">
        <f t="shared" si="173"/>
        <v>0.46528938754892296</v>
      </c>
      <c r="JE150" s="86">
        <f t="shared" si="173"/>
        <v>0.44147714965701829</v>
      </c>
      <c r="JF150" s="86">
        <f t="shared" si="173"/>
        <v>0.34835718874615967</v>
      </c>
      <c r="JG150" s="86">
        <f t="shared" si="173"/>
        <v>0.20285724834661925</v>
      </c>
      <c r="JH150" s="86">
        <f t="shared" si="173"/>
        <v>0.2683926472278802</v>
      </c>
      <c r="JI150" s="86">
        <f t="shared" si="173"/>
        <v>0.41037954082299555</v>
      </c>
      <c r="JJ150" s="86">
        <f t="shared" si="173"/>
        <v>0.47466446708967946</v>
      </c>
      <c r="JK150" s="86">
        <f t="shared" si="173"/>
        <v>0.5496610229261133</v>
      </c>
      <c r="JL150" s="86">
        <f t="shared" si="173"/>
        <v>0.46821932710912173</v>
      </c>
      <c r="JM150" s="86">
        <f t="shared" si="173"/>
        <v>0.43450931757073946</v>
      </c>
    </row>
    <row r="151" spans="2:273" x14ac:dyDescent="0.25">
      <c r="B151" s="2">
        <v>124</v>
      </c>
      <c r="C151" s="37">
        <v>59.603000000000002</v>
      </c>
      <c r="D151" s="37">
        <v>62.048000000000002</v>
      </c>
      <c r="E151" s="37">
        <v>67.587000000000003</v>
      </c>
      <c r="F151" s="37">
        <v>65.918999999999997</v>
      </c>
      <c r="G151" s="37">
        <v>65.855000000000004</v>
      </c>
      <c r="H151" s="37">
        <v>67.274000000000001</v>
      </c>
      <c r="I151" s="37">
        <v>69.805999999999997</v>
      </c>
      <c r="J151" s="37">
        <v>68</v>
      </c>
      <c r="K151" s="37">
        <v>66.194000000000003</v>
      </c>
      <c r="L151" s="37">
        <v>68.935000000000002</v>
      </c>
      <c r="M151" s="37">
        <v>71.613</v>
      </c>
      <c r="N151" s="37">
        <v>75.194000000000003</v>
      </c>
      <c r="O151" s="37">
        <v>82.064999999999998</v>
      </c>
      <c r="P151" s="37">
        <v>112.60299999999999</v>
      </c>
      <c r="Q151" s="37">
        <v>156.55600000000001</v>
      </c>
      <c r="S151" s="4">
        <f t="shared" si="174"/>
        <v>60.269357098736307</v>
      </c>
      <c r="T151" s="4">
        <f t="shared" si="174"/>
        <v>62.357074950299932</v>
      </c>
      <c r="U151" s="4">
        <f t="shared" si="174"/>
        <v>68.24648502460694</v>
      </c>
      <c r="V151" s="4">
        <f t="shared" si="174"/>
        <v>65.157439391756142</v>
      </c>
      <c r="W151" s="4">
        <f t="shared" si="174"/>
        <v>66.040727691712732</v>
      </c>
      <c r="X151" s="4">
        <f t="shared" si="174"/>
        <v>67.393567228191259</v>
      </c>
      <c r="Y151" s="4">
        <f t="shared" si="174"/>
        <v>69.469503082564984</v>
      </c>
      <c r="Z151" s="4">
        <f t="shared" si="174"/>
        <v>67.018458626126986</v>
      </c>
      <c r="AA151" s="4">
        <f t="shared" si="174"/>
        <v>66.137054376025617</v>
      </c>
      <c r="AB151" s="4">
        <f t="shared" si="174"/>
        <v>67.974701284256028</v>
      </c>
      <c r="AC151" s="4">
        <f t="shared" si="174"/>
        <v>70.946293134348721</v>
      </c>
      <c r="AD151" s="4">
        <f t="shared" si="174"/>
        <v>73.938650497153674</v>
      </c>
      <c r="AE151" s="4">
        <f t="shared" si="174"/>
        <v>82.32180688197748</v>
      </c>
      <c r="AF151" s="4">
        <f t="shared" si="174"/>
        <v>113.41201262128988</v>
      </c>
      <c r="AG151" s="4">
        <f t="shared" si="174"/>
        <v>158.97831338477576</v>
      </c>
      <c r="AI151" s="4">
        <f t="shared" si="175"/>
        <v>-0.66635709873630589</v>
      </c>
      <c r="AJ151" s="4">
        <f t="shared" si="175"/>
        <v>-0.30907495029993015</v>
      </c>
      <c r="AK151" s="4">
        <f t="shared" si="175"/>
        <v>-0.65948502460693703</v>
      </c>
      <c r="AL151" s="4">
        <f t="shared" si="175"/>
        <v>0.76156060824385463</v>
      </c>
      <c r="AM151" s="4">
        <f t="shared" si="175"/>
        <v>-0.18572769171272796</v>
      </c>
      <c r="AN151" s="4">
        <f t="shared" si="175"/>
        <v>-0.11956722819125787</v>
      </c>
      <c r="AO151" s="4">
        <f t="shared" si="175"/>
        <v>0.33649691743501364</v>
      </c>
      <c r="AP151" s="4">
        <f t="shared" si="175"/>
        <v>0.98154137387301432</v>
      </c>
      <c r="AQ151" s="4">
        <f t="shared" si="175"/>
        <v>5.694562397438574E-2</v>
      </c>
      <c r="AR151" s="4">
        <f t="shared" si="175"/>
        <v>0.96029871574397418</v>
      </c>
      <c r="AS151" s="4">
        <f t="shared" si="175"/>
        <v>0.66670686565127824</v>
      </c>
      <c r="AT151" s="4">
        <f t="shared" si="175"/>
        <v>1.2553495028463288</v>
      </c>
      <c r="AU151" s="4">
        <f t="shared" si="175"/>
        <v>-0.25680688197748225</v>
      </c>
      <c r="AV151" s="4">
        <f t="shared" si="175"/>
        <v>-0.80901262128988094</v>
      </c>
      <c r="AW151" s="4">
        <f t="shared" si="175"/>
        <v>-2.4223133847757481</v>
      </c>
      <c r="AY151" s="2">
        <f t="shared" si="167"/>
        <v>60.269357098736307</v>
      </c>
      <c r="AZ151" s="2">
        <f t="shared" si="167"/>
        <v>61.627899381487133</v>
      </c>
      <c r="BA151" s="2">
        <f t="shared" si="167"/>
        <v>65.457059565778621</v>
      </c>
      <c r="BB151" s="2">
        <f t="shared" si="167"/>
        <v>63.331587443657689</v>
      </c>
      <c r="BC151" s="2">
        <f t="shared" si="167"/>
        <v>64.113911922685389</v>
      </c>
      <c r="BD151" s="2">
        <f t="shared" si="167"/>
        <v>63.8125703563624</v>
      </c>
      <c r="BE151" s="2">
        <f t="shared" si="167"/>
        <v>66.1233017450201</v>
      </c>
      <c r="BF151" s="2">
        <f t="shared" si="167"/>
        <v>64.550854811056055</v>
      </c>
      <c r="BG151" s="2">
        <f t="shared" si="167"/>
        <v>65.186395403345585</v>
      </c>
      <c r="BH151" s="2">
        <f t="shared" si="167"/>
        <v>66.365797975356159</v>
      </c>
      <c r="BI151" s="2">
        <f t="shared" si="167"/>
        <v>66.475419452532307</v>
      </c>
      <c r="BJ151" s="2">
        <f t="shared" si="167"/>
        <v>66.842828532323807</v>
      </c>
      <c r="BK151" s="2">
        <f t="shared" si="167"/>
        <v>68.437604468202863</v>
      </c>
      <c r="BL151" s="2">
        <f t="shared" si="167"/>
        <v>66.168641063487101</v>
      </c>
      <c r="BM151" s="2">
        <f t="shared" si="167"/>
        <v>68.089632573814484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81.085618118466897</v>
      </c>
      <c r="DL151" s="2">
        <f t="shared" si="176"/>
        <v>87.157429477499235</v>
      </c>
      <c r="DM151" s="2">
        <f t="shared" si="176"/>
        <v>89.351363565891489</v>
      </c>
      <c r="DN151" s="2">
        <f t="shared" si="176"/>
        <v>74.35831682271214</v>
      </c>
      <c r="DO151" s="2">
        <f t="shared" si="176"/>
        <v>82.839434460887944</v>
      </c>
      <c r="DP151" s="2">
        <f t="shared" si="176"/>
        <v>86.269536960600362</v>
      </c>
      <c r="DQ151" s="2">
        <f t="shared" si="176"/>
        <v>88.527428571428558</v>
      </c>
      <c r="DR151" s="2">
        <f t="shared" si="176"/>
        <v>86.121634146341478</v>
      </c>
      <c r="DS151" s="2">
        <f t="shared" si="176"/>
        <v>97.029705600539842</v>
      </c>
      <c r="DT151" s="2">
        <f t="shared" si="176"/>
        <v>92.163530634278018</v>
      </c>
      <c r="DU151" s="2">
        <f t="shared" si="176"/>
        <v>87.509699943278534</v>
      </c>
      <c r="DV151" s="2">
        <f t="shared" si="176"/>
        <v>80.033197825430378</v>
      </c>
      <c r="DW151" s="2">
        <f t="shared" si="176"/>
        <v>89.578823819591264</v>
      </c>
      <c r="DX151" s="2">
        <f t="shared" si="176"/>
        <v>84.883480296896096</v>
      </c>
      <c r="DY151" s="2">
        <f t="shared" si="176"/>
        <v>73.690281639928685</v>
      </c>
      <c r="EA151" s="2">
        <f t="shared" si="152"/>
        <v>60.249126038039108</v>
      </c>
      <c r="EB151" s="2">
        <f t="shared" si="152"/>
        <v>61.585989338847611</v>
      </c>
      <c r="EC151" s="2">
        <f t="shared" si="152"/>
        <v>65.421240065293262</v>
      </c>
      <c r="ED151" s="2">
        <f t="shared" si="152"/>
        <v>63.302510150221678</v>
      </c>
      <c r="EE151" s="2">
        <f t="shared" si="152"/>
        <v>64.096831738068502</v>
      </c>
      <c r="EF151" s="2">
        <f t="shared" si="152"/>
        <v>63.789040242152794</v>
      </c>
      <c r="EG151" s="2">
        <f t="shared" si="152"/>
        <v>66.050262517547964</v>
      </c>
      <c r="EH151" s="2">
        <f t="shared" si="152"/>
        <v>64.525202005832568</v>
      </c>
      <c r="EI151" s="2">
        <f t="shared" si="152"/>
        <v>65.134196449566517</v>
      </c>
      <c r="EJ151" s="2">
        <f t="shared" si="152"/>
        <v>66.290841079341618</v>
      </c>
      <c r="EK151" s="2">
        <f t="shared" si="152"/>
        <v>66.466123313343317</v>
      </c>
      <c r="EL151" s="2">
        <f t="shared" si="179"/>
        <v>66.844859907056488</v>
      </c>
      <c r="EM151" s="2">
        <f t="shared" si="135"/>
        <v>68.395510268849364</v>
      </c>
      <c r="EN151" s="2">
        <f t="shared" si="135"/>
        <v>66.149159241706158</v>
      </c>
      <c r="EO151" s="2">
        <f t="shared" si="135"/>
        <v>68.107481613177811</v>
      </c>
      <c r="EQ151" s="2">
        <f t="shared" si="177"/>
        <v>60.407775818849728</v>
      </c>
      <c r="ER151" s="2">
        <f t="shared" si="177"/>
        <v>61.864337745710507</v>
      </c>
      <c r="ES151" s="2">
        <f t="shared" si="177"/>
        <v>65.69122197119458</v>
      </c>
      <c r="ET151" s="2">
        <f t="shared" si="177"/>
        <v>63.53996814907795</v>
      </c>
      <c r="EU151" s="2">
        <f t="shared" si="177"/>
        <v>64.162507779093815</v>
      </c>
      <c r="EV151" s="2">
        <f t="shared" si="177"/>
        <v>63.874595967412077</v>
      </c>
      <c r="EW151" s="2">
        <f t="shared" si="177"/>
        <v>66.681699790294701</v>
      </c>
      <c r="EX151" s="2">
        <f t="shared" si="177"/>
        <v>64.633985545595294</v>
      </c>
      <c r="EY151" s="2">
        <f t="shared" si="177"/>
        <v>65.382756419437328</v>
      </c>
      <c r="EZ151" s="2">
        <f t="shared" si="177"/>
        <v>66.780126225067704</v>
      </c>
      <c r="FA151" s="2">
        <f t="shared" si="177"/>
        <v>66.417006330739511</v>
      </c>
      <c r="FB151" s="2">
        <f t="shared" si="177"/>
        <v>66.730834183260825</v>
      </c>
      <c r="FC151" s="2">
        <f t="shared" si="177"/>
        <v>68.788417743469793</v>
      </c>
      <c r="FD151" s="2">
        <f t="shared" si="177"/>
        <v>66.258832013681427</v>
      </c>
      <c r="FE151" s="2">
        <f t="shared" si="177"/>
        <v>67.551526159590111</v>
      </c>
      <c r="FG151" s="2">
        <f t="shared" si="178"/>
        <v>0.99953339795848917</v>
      </c>
      <c r="FH151" s="2">
        <f t="shared" si="178"/>
        <v>0.99933566814579766</v>
      </c>
      <c r="FI151" s="2">
        <f t="shared" si="178"/>
        <v>0.99932648141363045</v>
      </c>
      <c r="FJ151" s="2">
        <f t="shared" si="178"/>
        <v>0.9993908708434367</v>
      </c>
      <c r="FK151" s="2">
        <f t="shared" si="178"/>
        <v>0.99940080899049244</v>
      </c>
      <c r="FL151" s="2">
        <f t="shared" si="178"/>
        <v>0.99929122233308965</v>
      </c>
      <c r="FM151" s="2">
        <f t="shared" si="178"/>
        <v>0.99929984258080651</v>
      </c>
      <c r="FN151" s="2">
        <f t="shared" si="178"/>
        <v>0.99932062682977141</v>
      </c>
      <c r="FO151" s="2">
        <f t="shared" si="178"/>
        <v>0.9992882728845317</v>
      </c>
      <c r="FP151" s="2">
        <f t="shared" si="178"/>
        <v>0.99923532538146909</v>
      </c>
      <c r="FQ151" s="2">
        <f t="shared" si="178"/>
        <v>0.9993227215937569</v>
      </c>
      <c r="FR151" s="2">
        <f t="shared" si="178"/>
        <v>0.99936415376770427</v>
      </c>
      <c r="FS151" s="2">
        <f t="shared" si="178"/>
        <v>0.99938035459410968</v>
      </c>
      <c r="FT151" s="2">
        <f t="shared" si="178"/>
        <v>0.99924190979133765</v>
      </c>
      <c r="FU151" s="2">
        <f t="shared" si="178"/>
        <v>0.99913266710502124</v>
      </c>
      <c r="FW151" s="2">
        <f t="shared" si="169"/>
        <v>6.623842088435343E-2</v>
      </c>
      <c r="FX151" s="2">
        <f t="shared" si="169"/>
        <v>8.9535703395857591E-2</v>
      </c>
      <c r="FY151" s="2">
        <f t="shared" si="169"/>
        <v>7.297569615935566E-2</v>
      </c>
      <c r="FZ151" s="2">
        <f t="shared" si="169"/>
        <v>9.4091920887433525E-2</v>
      </c>
      <c r="GA151" s="2">
        <f t="shared" si="169"/>
        <v>8.9070313607198248E-2</v>
      </c>
      <c r="GB151" s="2">
        <f t="shared" si="169"/>
        <v>8.8789384597014673E-2</v>
      </c>
      <c r="GC151" s="2">
        <f t="shared" si="169"/>
        <v>9.0748005178405006E-2</v>
      </c>
      <c r="GD151" s="2">
        <f t="shared" si="169"/>
        <v>0.10094145381285692</v>
      </c>
      <c r="GE151" s="2">
        <f t="shared" si="169"/>
        <v>0.11867580717034699</v>
      </c>
      <c r="GF151" s="2">
        <f t="shared" si="169"/>
        <v>0.11276186796327517</v>
      </c>
      <c r="GG151" s="2">
        <f t="shared" si="169"/>
        <v>0.10090646024742631</v>
      </c>
      <c r="GH151" s="2">
        <f t="shared" si="169"/>
        <v>9.1357716150013521E-2</v>
      </c>
      <c r="GI151" s="2">
        <f t="shared" si="169"/>
        <v>7.3727425160939442E-2</v>
      </c>
      <c r="GJ151" s="2">
        <f t="shared" si="169"/>
        <v>4.8138807180435027E-2</v>
      </c>
      <c r="GK151" s="2">
        <f t="shared" si="169"/>
        <v>4.0814754718531812E-2</v>
      </c>
      <c r="GM151" s="86">
        <f t="shared" si="170"/>
        <v>7.9219946298939107E-71</v>
      </c>
      <c r="GN151" s="86">
        <f t="shared" si="170"/>
        <v>6.7151867317084157E-97</v>
      </c>
      <c r="GO151" s="86">
        <f t="shared" si="170"/>
        <v>4.3381914871998812E-76</v>
      </c>
      <c r="GP151" s="86">
        <f t="shared" si="170"/>
        <v>7.0213935977699161E-108</v>
      </c>
      <c r="GQ151" s="86">
        <f t="shared" si="170"/>
        <v>2.7857730102649868E-108</v>
      </c>
      <c r="GR151" s="86">
        <f t="shared" si="170"/>
        <v>1.8610917226791692E-124</v>
      </c>
      <c r="GS151" s="86">
        <f t="shared" si="170"/>
        <v>2.2669604360654832E-115</v>
      </c>
      <c r="GT151" s="86">
        <f t="shared" si="170"/>
        <v>1.5877706521793426E-135</v>
      </c>
      <c r="GU151" s="86">
        <f t="shared" si="170"/>
        <v>2.3726087707317769E-124</v>
      </c>
      <c r="GV151" s="86">
        <f t="shared" si="170"/>
        <v>1.1915860573900277E-139</v>
      </c>
      <c r="GW151" s="86">
        <f t="shared" si="170"/>
        <v>2.9883718939488038E-148</v>
      </c>
      <c r="GX151" s="86">
        <f t="shared" si="170"/>
        <v>1.5099334562403578E-193</v>
      </c>
      <c r="GY151" s="86">
        <f t="shared" si="170"/>
        <v>4.9414872233874347E-193</v>
      </c>
      <c r="GZ151" s="86">
        <f t="shared" si="170"/>
        <v>9.6426424682686142E-144</v>
      </c>
      <c r="HA151" s="86">
        <f t="shared" si="170"/>
        <v>9.7295767207925619E-189</v>
      </c>
      <c r="HC151" s="86">
        <f t="shared" si="153"/>
        <v>8.3629761344098039E-31</v>
      </c>
      <c r="HD151" s="86">
        <f t="shared" si="153"/>
        <v>1.4126818301718719E-47</v>
      </c>
      <c r="HE151" s="86">
        <f t="shared" si="153"/>
        <v>4.925707257152066E-37</v>
      </c>
      <c r="HF151" s="86">
        <f t="shared" si="153"/>
        <v>6.8362823265251073E-50</v>
      </c>
      <c r="HG151" s="86">
        <f t="shared" si="153"/>
        <v>8.690345512020333E-60</v>
      </c>
      <c r="HH151" s="86">
        <f t="shared" si="153"/>
        <v>4.8383240775749831E-78</v>
      </c>
      <c r="HI151" s="86">
        <f t="shared" si="153"/>
        <v>5.7598366913524855E-77</v>
      </c>
      <c r="HJ151" s="86">
        <f t="shared" si="153"/>
        <v>1.0218620846293277E-88</v>
      </c>
      <c r="HK151" s="86">
        <f t="shared" si="153"/>
        <v>2.8293847653566015E-91</v>
      </c>
      <c r="HL151" s="86">
        <f t="shared" si="161"/>
        <v>3.0978501295838462E-91</v>
      </c>
      <c r="HM151" s="86">
        <f t="shared" si="161"/>
        <v>3.4624115777197476E-90</v>
      </c>
      <c r="HN151" s="86">
        <f t="shared" si="161"/>
        <v>2.0365465813330299E-105</v>
      </c>
      <c r="HO151" s="86">
        <f t="shared" si="161"/>
        <v>1.6990053075124934E-87</v>
      </c>
      <c r="HP151" s="86">
        <f t="shared" si="161"/>
        <v>2.1537141532267255E-72</v>
      </c>
      <c r="HQ151" s="86">
        <f t="shared" si="161"/>
        <v>6.954872390883795E-94</v>
      </c>
      <c r="HS151" s="86">
        <f t="shared" si="171"/>
        <v>0.5498588591010759</v>
      </c>
      <c r="HT151" s="86">
        <f t="shared" si="171"/>
        <v>0.31646639196513315</v>
      </c>
      <c r="HU151" s="86">
        <f t="shared" si="171"/>
        <v>0.55161129217301508</v>
      </c>
      <c r="HV151" s="86">
        <f t="shared" si="171"/>
        <v>0.31555133576313271</v>
      </c>
      <c r="HW151" s="86">
        <f t="shared" si="171"/>
        <v>0.26954610429197418</v>
      </c>
      <c r="HX151" s="86">
        <f t="shared" si="171"/>
        <v>0.34757815654937535</v>
      </c>
      <c r="HY151" s="86">
        <f t="shared" si="171"/>
        <v>0.32280765914519466</v>
      </c>
      <c r="HZ151" s="86">
        <f t="shared" si="171"/>
        <v>0.22341637283990384</v>
      </c>
      <c r="IA151" s="86">
        <f t="shared" si="171"/>
        <v>0.10652974315574273</v>
      </c>
      <c r="IB151" s="86">
        <f t="shared" si="171"/>
        <v>0.15331272766451967</v>
      </c>
      <c r="IC151" s="86">
        <f t="shared" si="171"/>
        <v>0.28936356434993921</v>
      </c>
      <c r="ID151" s="86">
        <f t="shared" si="171"/>
        <v>0.36164301856446723</v>
      </c>
      <c r="IE151" s="86">
        <f t="shared" si="171"/>
        <v>0.53600701208642454</v>
      </c>
      <c r="IF151" s="86">
        <f t="shared" si="171"/>
        <v>0.52294758563571286</v>
      </c>
      <c r="IG151" s="86">
        <f t="shared" si="171"/>
        <v>0.50404181302529671</v>
      </c>
      <c r="II151" s="86">
        <f t="shared" si="172"/>
        <v>1.3763252155086786E-17</v>
      </c>
      <c r="IJ151" s="86">
        <f t="shared" si="172"/>
        <v>8.0934497502416091E-18</v>
      </c>
      <c r="IK151" s="86">
        <f t="shared" si="172"/>
        <v>4.0341773475808214E-20</v>
      </c>
      <c r="IL151" s="86">
        <f t="shared" si="172"/>
        <v>7.4070388077362858E-18</v>
      </c>
      <c r="IM151" s="86">
        <f t="shared" si="172"/>
        <v>2.8126268770150419E-19</v>
      </c>
      <c r="IN151" s="86">
        <f t="shared" si="172"/>
        <v>1.249701301600423E-20</v>
      </c>
      <c r="IO151" s="86">
        <f t="shared" si="172"/>
        <v>4.6075568502669992E-19</v>
      </c>
      <c r="IP151" s="86">
        <f t="shared" si="172"/>
        <v>3.087141643410099E-18</v>
      </c>
      <c r="IQ151" s="86">
        <f t="shared" si="172"/>
        <v>6.4476551485205786E-16</v>
      </c>
      <c r="IR151" s="86">
        <f t="shared" si="172"/>
        <v>4.1807337705499277E-17</v>
      </c>
      <c r="IS151" s="86">
        <f t="shared" si="172"/>
        <v>5.0313592262933584E-17</v>
      </c>
      <c r="IT151" s="86">
        <f t="shared" si="172"/>
        <v>1.4914918357322931E-19</v>
      </c>
      <c r="IU151" s="86">
        <f t="shared" si="172"/>
        <v>1.6592628916598704E-21</v>
      </c>
      <c r="IV151" s="86">
        <f t="shared" si="172"/>
        <v>1.2266421789044255E-11</v>
      </c>
      <c r="IW151" s="86">
        <f t="shared" si="172"/>
        <v>1.8829227611371688E-8</v>
      </c>
      <c r="IY151" s="86">
        <f t="shared" si="173"/>
        <v>0.5498588591010759</v>
      </c>
      <c r="IZ151" s="86">
        <f t="shared" si="173"/>
        <v>0.31646639196513315</v>
      </c>
      <c r="JA151" s="86">
        <f t="shared" si="173"/>
        <v>0.55161129217301508</v>
      </c>
      <c r="JB151" s="86">
        <f t="shared" si="173"/>
        <v>0.31555133576313271</v>
      </c>
      <c r="JC151" s="86">
        <f t="shared" si="173"/>
        <v>0.26954610429197418</v>
      </c>
      <c r="JD151" s="86">
        <f t="shared" si="173"/>
        <v>0.34757815654937535</v>
      </c>
      <c r="JE151" s="86">
        <f t="shared" si="173"/>
        <v>0.32280765914519466</v>
      </c>
      <c r="JF151" s="86">
        <f t="shared" si="173"/>
        <v>0.22341637283990384</v>
      </c>
      <c r="JG151" s="86">
        <f t="shared" si="173"/>
        <v>0.10652974315574337</v>
      </c>
      <c r="JH151" s="86">
        <f t="shared" si="173"/>
        <v>0.15331272766451973</v>
      </c>
      <c r="JI151" s="86">
        <f t="shared" si="173"/>
        <v>0.28936356434993926</v>
      </c>
      <c r="JJ151" s="86">
        <f t="shared" si="173"/>
        <v>0.36164301856446723</v>
      </c>
      <c r="JK151" s="86">
        <f t="shared" si="173"/>
        <v>0.53600701208642454</v>
      </c>
      <c r="JL151" s="86">
        <f t="shared" si="173"/>
        <v>0.52294758564797927</v>
      </c>
      <c r="JM151" s="86">
        <f t="shared" si="173"/>
        <v>0.50404183185452434</v>
      </c>
    </row>
    <row r="152" spans="2:273" x14ac:dyDescent="0.25">
      <c r="B152" s="2">
        <v>125</v>
      </c>
      <c r="C152" s="37">
        <v>59.896999999999998</v>
      </c>
      <c r="D152" s="37">
        <v>62.774000000000001</v>
      </c>
      <c r="E152" s="37">
        <v>66.73</v>
      </c>
      <c r="F152" s="37">
        <v>63.661000000000001</v>
      </c>
      <c r="G152" s="37">
        <v>64.870999999999995</v>
      </c>
      <c r="H152" s="37">
        <v>65.742000000000004</v>
      </c>
      <c r="I152" s="37">
        <v>67.677000000000007</v>
      </c>
      <c r="J152" s="37">
        <v>66.257999999999996</v>
      </c>
      <c r="K152" s="37">
        <v>66.016000000000005</v>
      </c>
      <c r="L152" s="37">
        <v>66.161000000000001</v>
      </c>
      <c r="M152" s="37">
        <v>68.290000000000006</v>
      </c>
      <c r="N152" s="37">
        <v>71.596999999999994</v>
      </c>
      <c r="O152" s="37">
        <v>78.531999999999996</v>
      </c>
      <c r="P152" s="37">
        <v>109.333</v>
      </c>
      <c r="Q152" s="37">
        <v>155.77799999999999</v>
      </c>
      <c r="S152" s="4">
        <f t="shared" si="174"/>
        <v>60.164400172184415</v>
      </c>
      <c r="T152" s="4">
        <f t="shared" si="174"/>
        <v>61.86951750542238</v>
      </c>
      <c r="U152" s="4">
        <f t="shared" si="174"/>
        <v>67.564689538287013</v>
      </c>
      <c r="V152" s="4">
        <f t="shared" si="174"/>
        <v>64.125067628028106</v>
      </c>
      <c r="W152" s="4">
        <f t="shared" si="174"/>
        <v>64.891445250671026</v>
      </c>
      <c r="X152" s="4">
        <f t="shared" si="174"/>
        <v>65.510899058217063</v>
      </c>
      <c r="Y152" s="4">
        <f t="shared" si="174"/>
        <v>67.610288237046518</v>
      </c>
      <c r="Z152" s="4">
        <f t="shared" si="174"/>
        <v>65.515505794369005</v>
      </c>
      <c r="AA152" s="4">
        <f t="shared" si="174"/>
        <v>65.37199469044252</v>
      </c>
      <c r="AB152" s="4">
        <f t="shared" si="174"/>
        <v>66.797448058463104</v>
      </c>
      <c r="AC152" s="4">
        <f t="shared" si="174"/>
        <v>68.5703863080156</v>
      </c>
      <c r="AD152" s="4">
        <f t="shared" si="174"/>
        <v>70.524576063590615</v>
      </c>
      <c r="AE152" s="4">
        <f t="shared" si="174"/>
        <v>78.551103532847918</v>
      </c>
      <c r="AF152" s="4">
        <f t="shared" si="174"/>
        <v>109.89490517726045</v>
      </c>
      <c r="AG152" s="4">
        <f t="shared" si="174"/>
        <v>159.78293891020894</v>
      </c>
      <c r="AI152" s="4">
        <f t="shared" si="175"/>
        <v>-0.26740017218441636</v>
      </c>
      <c r="AJ152" s="4">
        <f t="shared" si="175"/>
        <v>0.90448249457762131</v>
      </c>
      <c r="AK152" s="4">
        <f t="shared" si="175"/>
        <v>-0.83468953828700876</v>
      </c>
      <c r="AL152" s="4">
        <f t="shared" si="175"/>
        <v>-0.4640676280281042</v>
      </c>
      <c r="AM152" s="4">
        <f t="shared" si="175"/>
        <v>-2.044525067103109E-2</v>
      </c>
      <c r="AN152" s="4">
        <f t="shared" si="175"/>
        <v>0.23110094178294105</v>
      </c>
      <c r="AO152" s="4">
        <f t="shared" si="175"/>
        <v>6.6711762953488574E-2</v>
      </c>
      <c r="AP152" s="4">
        <f t="shared" si="175"/>
        <v>0.74249420563099022</v>
      </c>
      <c r="AQ152" s="4">
        <f t="shared" si="175"/>
        <v>0.64400530955748536</v>
      </c>
      <c r="AR152" s="4">
        <f t="shared" si="175"/>
        <v>-0.63644805846310248</v>
      </c>
      <c r="AS152" s="4">
        <f t="shared" si="175"/>
        <v>-0.2803863080155935</v>
      </c>
      <c r="AT152" s="4">
        <f t="shared" si="175"/>
        <v>1.0724239364093791</v>
      </c>
      <c r="AU152" s="4">
        <f t="shared" si="175"/>
        <v>-1.9103532847921656E-2</v>
      </c>
      <c r="AV152" s="4">
        <f t="shared" si="175"/>
        <v>-0.56190517726045641</v>
      </c>
      <c r="AW152" s="4">
        <f t="shared" si="175"/>
        <v>-4.0049389102089492</v>
      </c>
      <c r="AY152" s="2">
        <f t="shared" si="167"/>
        <v>60.164400172184415</v>
      </c>
      <c r="AZ152" s="2">
        <f t="shared" si="167"/>
        <v>61.485261216717547</v>
      </c>
      <c r="BA152" s="2">
        <f t="shared" si="167"/>
        <v>65.292472985139725</v>
      </c>
      <c r="BB152" s="2">
        <f t="shared" si="167"/>
        <v>63.181505463215288</v>
      </c>
      <c r="BC152" s="2">
        <f t="shared" si="167"/>
        <v>63.968697946471302</v>
      </c>
      <c r="BD152" s="2">
        <f t="shared" si="167"/>
        <v>63.648315883857506</v>
      </c>
      <c r="BE152" s="2">
        <f t="shared" si="167"/>
        <v>65.887472935338124</v>
      </c>
      <c r="BF152" s="2">
        <f t="shared" si="167"/>
        <v>64.443010098236272</v>
      </c>
      <c r="BG152" s="2">
        <f t="shared" si="167"/>
        <v>65.047809270094604</v>
      </c>
      <c r="BH152" s="2">
        <f t="shared" si="167"/>
        <v>66.194925967664773</v>
      </c>
      <c r="BI152" s="2">
        <f t="shared" si="167"/>
        <v>66.356217395908757</v>
      </c>
      <c r="BJ152" s="2">
        <f t="shared" si="167"/>
        <v>66.717354310217388</v>
      </c>
      <c r="BK152" s="2">
        <f t="shared" si="167"/>
        <v>68.27972618767582</v>
      </c>
      <c r="BL152" s="2">
        <f t="shared" si="167"/>
        <v>66.072925102467082</v>
      </c>
      <c r="BM152" s="2">
        <f t="shared" si="167"/>
        <v>68.030542632260364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81.137439024390233</v>
      </c>
      <c r="DL152" s="2">
        <f t="shared" si="176"/>
        <v>87.255401540320136</v>
      </c>
      <c r="DM152" s="2">
        <f t="shared" si="176"/>
        <v>89.438426708949976</v>
      </c>
      <c r="DN152" s="2">
        <f t="shared" si="176"/>
        <v>74.306569616430039</v>
      </c>
      <c r="DO152" s="2">
        <f t="shared" si="176"/>
        <v>82.858691331923879</v>
      </c>
      <c r="DP152" s="2">
        <f t="shared" si="176"/>
        <v>86.322031050656648</v>
      </c>
      <c r="DQ152" s="2">
        <f t="shared" si="176"/>
        <v>88.509819686411134</v>
      </c>
      <c r="DR152" s="2">
        <f t="shared" si="176"/>
        <v>86.167059756097586</v>
      </c>
      <c r="DS152" s="2">
        <f t="shared" si="176"/>
        <v>97.171390013495298</v>
      </c>
      <c r="DT152" s="2">
        <f t="shared" si="176"/>
        <v>92.258985290148459</v>
      </c>
      <c r="DU152" s="2">
        <f t="shared" si="176"/>
        <v>87.574725386921671</v>
      </c>
      <c r="DV152" s="2">
        <f t="shared" si="176"/>
        <v>80.017703412866197</v>
      </c>
      <c r="DW152" s="2">
        <f t="shared" si="176"/>
        <v>89.619210570824521</v>
      </c>
      <c r="DX152" s="2">
        <f t="shared" si="176"/>
        <v>84.950779284750354</v>
      </c>
      <c r="DY152" s="2">
        <f t="shared" si="176"/>
        <v>73.671057040998193</v>
      </c>
      <c r="EA152" s="2">
        <f t="shared" si="152"/>
        <v>60.143007884632553</v>
      </c>
      <c r="EB152" s="2">
        <f t="shared" si="152"/>
        <v>61.440434918693612</v>
      </c>
      <c r="EC152" s="2">
        <f t="shared" si="152"/>
        <v>65.254257739502435</v>
      </c>
      <c r="ED152" s="2">
        <f t="shared" si="152"/>
        <v>63.14916818873057</v>
      </c>
      <c r="EE152" s="2">
        <f t="shared" si="152"/>
        <v>63.951526450590777</v>
      </c>
      <c r="EF152" s="2">
        <f t="shared" si="152"/>
        <v>63.624795053714536</v>
      </c>
      <c r="EG152" s="2">
        <f t="shared" si="152"/>
        <v>65.806459439133647</v>
      </c>
      <c r="EH152" s="2">
        <f t="shared" si="152"/>
        <v>64.41688718970056</v>
      </c>
      <c r="EI152" s="2">
        <f t="shared" si="152"/>
        <v>64.993057584723303</v>
      </c>
      <c r="EJ152" s="2">
        <f t="shared" si="152"/>
        <v>66.113378086094087</v>
      </c>
      <c r="EK152" s="2">
        <f t="shared" si="152"/>
        <v>66.34881974580891</v>
      </c>
      <c r="EL152" s="2">
        <f t="shared" si="179"/>
        <v>66.721721514952677</v>
      </c>
      <c r="EM152" s="2">
        <f t="shared" si="135"/>
        <v>68.233875339267385</v>
      </c>
      <c r="EN152" s="2">
        <f t="shared" si="135"/>
        <v>66.05375170696442</v>
      </c>
      <c r="EO152" s="2">
        <f t="shared" si="135"/>
        <v>68.052157985844474</v>
      </c>
      <c r="EQ152" s="2">
        <f t="shared" si="177"/>
        <v>60.31563090376391</v>
      </c>
      <c r="ER152" s="2">
        <f t="shared" si="177"/>
        <v>61.740277926628167</v>
      </c>
      <c r="ES152" s="2">
        <f t="shared" si="177"/>
        <v>65.548242355780346</v>
      </c>
      <c r="ET152" s="2">
        <f t="shared" si="177"/>
        <v>63.404823832494309</v>
      </c>
      <c r="EU152" s="2">
        <f t="shared" si="177"/>
        <v>64.022151958324145</v>
      </c>
      <c r="EV152" s="2">
        <f t="shared" si="177"/>
        <v>63.716458209904054</v>
      </c>
      <c r="EW152" s="2">
        <f t="shared" si="177"/>
        <v>66.480786450093831</v>
      </c>
      <c r="EX152" s="2">
        <f t="shared" si="177"/>
        <v>64.532255193145417</v>
      </c>
      <c r="EY152" s="2">
        <f t="shared" si="177"/>
        <v>65.25627324808184</v>
      </c>
      <c r="EZ152" s="2">
        <f t="shared" si="177"/>
        <v>66.631019896577172</v>
      </c>
      <c r="FA152" s="2">
        <f t="shared" si="177"/>
        <v>66.296672262159788</v>
      </c>
      <c r="FB152" s="2">
        <f t="shared" si="177"/>
        <v>66.600086279701344</v>
      </c>
      <c r="FC152" s="2">
        <f t="shared" si="177"/>
        <v>68.654518507096583</v>
      </c>
      <c r="FD152" s="2">
        <f t="shared" si="177"/>
        <v>66.169995979966458</v>
      </c>
      <c r="FE152" s="2">
        <f t="shared" si="177"/>
        <v>67.467543432210149</v>
      </c>
      <c r="FG152" s="2">
        <f t="shared" si="178"/>
        <v>0.99957443640857091</v>
      </c>
      <c r="FH152" s="2">
        <f t="shared" si="178"/>
        <v>0.99939408672998242</v>
      </c>
      <c r="FI152" s="2">
        <f t="shared" si="178"/>
        <v>0.9993857073443061</v>
      </c>
      <c r="FJ152" s="2">
        <f t="shared" si="178"/>
        <v>0.99944443783031245</v>
      </c>
      <c r="FK152" s="2">
        <f t="shared" si="178"/>
        <v>0.99945350249187126</v>
      </c>
      <c r="FL152" s="2">
        <f t="shared" si="178"/>
        <v>0.99935354676918897</v>
      </c>
      <c r="FM152" s="2">
        <f t="shared" si="178"/>
        <v>0.99936140950326557</v>
      </c>
      <c r="FN152" s="2">
        <f t="shared" si="178"/>
        <v>0.99938036726470358</v>
      </c>
      <c r="FO152" s="2">
        <f t="shared" si="178"/>
        <v>0.99935085650389088</v>
      </c>
      <c r="FP152" s="2">
        <f t="shared" si="178"/>
        <v>0.99930256153351282</v>
      </c>
      <c r="FQ152" s="2">
        <f t="shared" si="178"/>
        <v>0.99938227794023604</v>
      </c>
      <c r="FR152" s="2">
        <f t="shared" si="178"/>
        <v>0.99942006889824309</v>
      </c>
      <c r="FS152" s="2">
        <f t="shared" si="178"/>
        <v>0.99943484585989217</v>
      </c>
      <c r="FT152" s="2">
        <f t="shared" si="178"/>
        <v>0.99930856739136242</v>
      </c>
      <c r="FU152" s="2">
        <f t="shared" si="178"/>
        <v>0.99920892262667294</v>
      </c>
      <c r="FW152" s="2">
        <f t="shared" si="169"/>
        <v>7.2167791402971318E-2</v>
      </c>
      <c r="FX152" s="2">
        <f t="shared" si="169"/>
        <v>9.7333159055032661E-2</v>
      </c>
      <c r="FY152" s="2">
        <f t="shared" si="169"/>
        <v>7.9456838766057011E-2</v>
      </c>
      <c r="FZ152" s="2">
        <f t="shared" si="169"/>
        <v>0.10224160888711852</v>
      </c>
      <c r="GA152" s="2">
        <f t="shared" si="169"/>
        <v>9.6831550053019896E-2</v>
      </c>
      <c r="GB152" s="2">
        <f t="shared" si="169"/>
        <v>9.6528735972927812E-2</v>
      </c>
      <c r="GC152" s="2">
        <f t="shared" si="169"/>
        <v>9.8639599223397031E-2</v>
      </c>
      <c r="GD152" s="2">
        <f t="shared" si="169"/>
        <v>0.10961262427734038</v>
      </c>
      <c r="GE152" s="2">
        <f t="shared" si="169"/>
        <v>0.12865241273043315</v>
      </c>
      <c r="GF152" s="2">
        <f t="shared" si="169"/>
        <v>0.12231030819908098</v>
      </c>
      <c r="GG152" s="2">
        <f t="shared" si="169"/>
        <v>0.10957499103072227</v>
      </c>
      <c r="GH152" s="2">
        <f t="shared" si="169"/>
        <v>9.9296541346167583E-2</v>
      </c>
      <c r="GI152" s="2">
        <f t="shared" si="169"/>
        <v>8.0269549696903683E-2</v>
      </c>
      <c r="GJ152" s="2">
        <f t="shared" si="169"/>
        <v>5.2539142542937609E-2</v>
      </c>
      <c r="GK152" s="2">
        <f t="shared" si="169"/>
        <v>4.457695643677996E-2</v>
      </c>
      <c r="GM152" s="86">
        <f t="shared" si="170"/>
        <v>3.5574234149380026E-73</v>
      </c>
      <c r="GN152" s="86">
        <f t="shared" si="170"/>
        <v>4.0453870952664524E-100</v>
      </c>
      <c r="GO152" s="86">
        <f t="shared" si="170"/>
        <v>1.3089598858945355E-78</v>
      </c>
      <c r="GP152" s="86">
        <f t="shared" si="170"/>
        <v>1.8780129399693845E-111</v>
      </c>
      <c r="GQ152" s="86">
        <f t="shared" si="170"/>
        <v>7.173191854455257E-112</v>
      </c>
      <c r="GR152" s="86">
        <f t="shared" si="170"/>
        <v>1.4170759006760159E-128</v>
      </c>
      <c r="GS152" s="86">
        <f t="shared" si="170"/>
        <v>3.5348984795242391E-119</v>
      </c>
      <c r="GT152" s="86">
        <f t="shared" si="170"/>
        <v>5.661417452978304E-140</v>
      </c>
      <c r="GU152" s="86">
        <f t="shared" si="170"/>
        <v>1.9977877813268514E-128</v>
      </c>
      <c r="GV152" s="86">
        <f t="shared" si="170"/>
        <v>2.7909982214979784E-144</v>
      </c>
      <c r="GW152" s="86">
        <f t="shared" si="170"/>
        <v>3.7631472261619176E-153</v>
      </c>
      <c r="GX152" s="86">
        <f t="shared" si="170"/>
        <v>5.8440379279544414E-200</v>
      </c>
      <c r="GY152" s="86">
        <f t="shared" si="170"/>
        <v>1.6573845327967505E-199</v>
      </c>
      <c r="GZ152" s="86">
        <f t="shared" si="170"/>
        <v>1.7042451134650768E-148</v>
      </c>
      <c r="HA152" s="86">
        <f t="shared" si="170"/>
        <v>6.9492493844666588E-195</v>
      </c>
      <c r="HC152" s="86">
        <f t="shared" si="153"/>
        <v>1.8879403203350726E-32</v>
      </c>
      <c r="HD152" s="86">
        <f t="shared" si="153"/>
        <v>4.3814503964024964E-50</v>
      </c>
      <c r="HE152" s="86">
        <f t="shared" si="153"/>
        <v>4.6071965134566029E-39</v>
      </c>
      <c r="HF152" s="86">
        <f t="shared" si="153"/>
        <v>1.6054575023743479E-52</v>
      </c>
      <c r="HG152" s="86">
        <f t="shared" si="153"/>
        <v>6.6200481630457412E-63</v>
      </c>
      <c r="HH152" s="86">
        <f t="shared" si="153"/>
        <v>3.9635079129300593E-82</v>
      </c>
      <c r="HI152" s="86">
        <f t="shared" si="153"/>
        <v>5.762162972623309E-81</v>
      </c>
      <c r="HJ152" s="86">
        <f t="shared" si="153"/>
        <v>3.2131706700359478E-93</v>
      </c>
      <c r="HK152" s="86">
        <f t="shared" si="153"/>
        <v>7.1578179470209841E-96</v>
      </c>
      <c r="HL152" s="86">
        <f t="shared" si="161"/>
        <v>7.0594529964196034E-96</v>
      </c>
      <c r="HM152" s="86">
        <f t="shared" si="161"/>
        <v>7.9469679004234121E-95</v>
      </c>
      <c r="HN152" s="86">
        <f t="shared" si="161"/>
        <v>6.8889614701479224E-111</v>
      </c>
      <c r="HO152" s="86">
        <f t="shared" si="161"/>
        <v>3.6061678187446299E-92</v>
      </c>
      <c r="HP152" s="86">
        <f t="shared" si="161"/>
        <v>3.0519080185455757E-76</v>
      </c>
      <c r="HQ152" s="86">
        <f t="shared" si="161"/>
        <v>8.9978271824771301E-99</v>
      </c>
      <c r="HS152" s="86">
        <f t="shared" si="171"/>
        <v>0.54116717315810547</v>
      </c>
      <c r="HT152" s="86">
        <f t="shared" si="171"/>
        <v>0.20272713350260471</v>
      </c>
      <c r="HU152" s="86">
        <f t="shared" si="171"/>
        <v>0.5190412046750531</v>
      </c>
      <c r="HV152" s="86">
        <f t="shared" si="171"/>
        <v>0.19929206302542471</v>
      </c>
      <c r="HW152" s="86">
        <f t="shared" si="171"/>
        <v>0.15950660863354824</v>
      </c>
      <c r="HX152" s="86">
        <f t="shared" si="171"/>
        <v>0.22219701105603976</v>
      </c>
      <c r="HY152" s="86">
        <f t="shared" si="171"/>
        <v>0.20366594318896206</v>
      </c>
      <c r="HZ152" s="86">
        <f t="shared" si="171"/>
        <v>0.12189549271873353</v>
      </c>
      <c r="IA152" s="86">
        <f t="shared" si="171"/>
        <v>4.7144481103871462E-2</v>
      </c>
      <c r="IB152" s="86">
        <f t="shared" si="171"/>
        <v>7.3673361454685823E-2</v>
      </c>
      <c r="IC152" s="86">
        <f t="shared" si="171"/>
        <v>0.17621375053125415</v>
      </c>
      <c r="ID152" s="86">
        <f t="shared" si="171"/>
        <v>0.2371478161184202</v>
      </c>
      <c r="IE152" s="86">
        <f t="shared" si="171"/>
        <v>0.46506520863445872</v>
      </c>
      <c r="IF152" s="86">
        <f t="shared" si="171"/>
        <v>0.54626726857101671</v>
      </c>
      <c r="IG152" s="86">
        <f t="shared" si="171"/>
        <v>0.5583962109314955</v>
      </c>
      <c r="II152" s="86">
        <f t="shared" si="172"/>
        <v>1.7225481646526627E-16</v>
      </c>
      <c r="IJ152" s="86">
        <f t="shared" si="172"/>
        <v>1.4956589769210418E-16</v>
      </c>
      <c r="IK152" s="86">
        <f t="shared" si="172"/>
        <v>8.4236608056346994E-19</v>
      </c>
      <c r="IL152" s="86">
        <f t="shared" si="172"/>
        <v>1.4768067006516161E-16</v>
      </c>
      <c r="IM152" s="86">
        <f t="shared" si="172"/>
        <v>6.6793440051347731E-18</v>
      </c>
      <c r="IN152" s="86">
        <f t="shared" si="172"/>
        <v>3.7508791173511503E-19</v>
      </c>
      <c r="IO152" s="86">
        <f t="shared" si="172"/>
        <v>1.0826473839752855E-17</v>
      </c>
      <c r="IP152" s="86">
        <f t="shared" si="172"/>
        <v>7.3368027848124509E-17</v>
      </c>
      <c r="IQ152" s="86">
        <f t="shared" si="172"/>
        <v>1.2636168719729743E-14</v>
      </c>
      <c r="IR152" s="86">
        <f t="shared" si="172"/>
        <v>9.5599706192705199E-16</v>
      </c>
      <c r="IS152" s="86">
        <f t="shared" si="172"/>
        <v>9.5209645484571387E-16</v>
      </c>
      <c r="IT152" s="86">
        <f t="shared" si="172"/>
        <v>3.863708148371514E-18</v>
      </c>
      <c r="IU152" s="86">
        <f t="shared" si="172"/>
        <v>4.3985690901966317E-20</v>
      </c>
      <c r="IV152" s="86">
        <f t="shared" si="172"/>
        <v>5.1035522266732162E-11</v>
      </c>
      <c r="IW152" s="86">
        <f t="shared" si="172"/>
        <v>4.8044632618034863E-8</v>
      </c>
      <c r="IY152" s="86">
        <f t="shared" si="173"/>
        <v>0.5411671731581057</v>
      </c>
      <c r="IZ152" s="86">
        <f t="shared" si="173"/>
        <v>0.20272713350260485</v>
      </c>
      <c r="JA152" s="86">
        <f t="shared" si="173"/>
        <v>0.5190412046750531</v>
      </c>
      <c r="JB152" s="86">
        <f t="shared" si="173"/>
        <v>0.19929206302542485</v>
      </c>
      <c r="JC152" s="86">
        <f t="shared" si="173"/>
        <v>0.15950660863354824</v>
      </c>
      <c r="JD152" s="86">
        <f t="shared" si="173"/>
        <v>0.22219701105603976</v>
      </c>
      <c r="JE152" s="86">
        <f t="shared" si="173"/>
        <v>0.20366594318896206</v>
      </c>
      <c r="JF152" s="86">
        <f t="shared" si="173"/>
        <v>0.12189549271873359</v>
      </c>
      <c r="JG152" s="86">
        <f t="shared" si="173"/>
        <v>4.7144481103884098E-2</v>
      </c>
      <c r="JH152" s="86">
        <f t="shared" si="173"/>
        <v>7.3673361454686781E-2</v>
      </c>
      <c r="JI152" s="86">
        <f t="shared" si="173"/>
        <v>0.1762137505312551</v>
      </c>
      <c r="JJ152" s="86">
        <f t="shared" si="173"/>
        <v>0.2371478161184202</v>
      </c>
      <c r="JK152" s="86">
        <f t="shared" si="173"/>
        <v>0.46506520863445872</v>
      </c>
      <c r="JL152" s="86">
        <f t="shared" si="173"/>
        <v>0.54626726862205222</v>
      </c>
      <c r="JM152" s="86">
        <f t="shared" si="173"/>
        <v>0.5583962589761281</v>
      </c>
    </row>
    <row r="153" spans="2:273" x14ac:dyDescent="0.25">
      <c r="B153" s="2">
        <v>126</v>
      </c>
      <c r="C153" s="37">
        <v>59.838000000000001</v>
      </c>
      <c r="D153" s="37">
        <v>61.387</v>
      </c>
      <c r="E153" s="37">
        <v>65.745999999999995</v>
      </c>
      <c r="F153" s="37">
        <v>62.968000000000004</v>
      </c>
      <c r="G153" s="37">
        <v>64.322999999999993</v>
      </c>
      <c r="H153" s="37">
        <v>64.887</v>
      </c>
      <c r="I153" s="37">
        <v>65.774000000000001</v>
      </c>
      <c r="J153" s="37">
        <v>65.144999999999996</v>
      </c>
      <c r="K153" s="37">
        <v>64.757999999999996</v>
      </c>
      <c r="L153" s="37">
        <v>65.483999999999995</v>
      </c>
      <c r="M153" s="37">
        <v>67.031999999999996</v>
      </c>
      <c r="N153" s="37">
        <v>68.548000000000002</v>
      </c>
      <c r="O153" s="37">
        <v>75.742000000000004</v>
      </c>
      <c r="P153" s="37">
        <v>103.31699999999999</v>
      </c>
      <c r="Q153" s="37">
        <v>153.25399999999999</v>
      </c>
      <c r="S153" s="4">
        <f t="shared" si="174"/>
        <v>60.059763010175573</v>
      </c>
      <c r="T153" s="4">
        <f t="shared" si="174"/>
        <v>61.515691028869931</v>
      </c>
      <c r="U153" s="4">
        <f t="shared" si="174"/>
        <v>66.762375911641627</v>
      </c>
      <c r="V153" s="4">
        <f t="shared" si="174"/>
        <v>63.44366224250232</v>
      </c>
      <c r="W153" s="4">
        <f t="shared" si="174"/>
        <v>64.193826221438144</v>
      </c>
      <c r="X153" s="4">
        <f t="shared" si="174"/>
        <v>64.289030295681172</v>
      </c>
      <c r="Y153" s="4">
        <f t="shared" si="174"/>
        <v>66.397350189612922</v>
      </c>
      <c r="Z153" s="4">
        <f t="shared" si="174"/>
        <v>64.720424961200749</v>
      </c>
      <c r="AA153" s="4">
        <f t="shared" si="174"/>
        <v>65.000124259766665</v>
      </c>
      <c r="AB153" s="4">
        <f t="shared" si="174"/>
        <v>66.208987364096956</v>
      </c>
      <c r="AC153" s="4">
        <f t="shared" si="174"/>
        <v>67.158777523560573</v>
      </c>
      <c r="AD153" s="4">
        <f t="shared" si="174"/>
        <v>68.300014036907811</v>
      </c>
      <c r="AE153" s="4">
        <f t="shared" si="174"/>
        <v>74.701590095508891</v>
      </c>
      <c r="AF153" s="4">
        <f t="shared" si="174"/>
        <v>103.29847279372953</v>
      </c>
      <c r="AG153" s="4">
        <f t="shared" si="174"/>
        <v>154.85928303722358</v>
      </c>
      <c r="AI153" s="4">
        <f t="shared" si="175"/>
        <v>-0.22176301017557165</v>
      </c>
      <c r="AJ153" s="4">
        <f t="shared" si="175"/>
        <v>-0.12869102886993034</v>
      </c>
      <c r="AK153" s="4">
        <f t="shared" si="175"/>
        <v>-1.0163759116416315</v>
      </c>
      <c r="AL153" s="4">
        <f t="shared" si="175"/>
        <v>-0.4756622425023167</v>
      </c>
      <c r="AM153" s="4">
        <f t="shared" si="175"/>
        <v>0.12917377856184942</v>
      </c>
      <c r="AN153" s="4">
        <f t="shared" si="175"/>
        <v>0.59796970431882812</v>
      </c>
      <c r="AO153" s="4">
        <f t="shared" si="175"/>
        <v>-0.62335018961292121</v>
      </c>
      <c r="AP153" s="4">
        <f t="shared" si="175"/>
        <v>0.4245750387992473</v>
      </c>
      <c r="AQ153" s="4">
        <f t="shared" si="175"/>
        <v>-0.24212425976666907</v>
      </c>
      <c r="AR153" s="4">
        <f t="shared" si="175"/>
        <v>-0.72498736409696107</v>
      </c>
      <c r="AS153" s="4">
        <f t="shared" si="175"/>
        <v>-0.12677752356057681</v>
      </c>
      <c r="AT153" s="4">
        <f t="shared" si="175"/>
        <v>0.24798596309219079</v>
      </c>
      <c r="AU153" s="4">
        <f t="shared" si="175"/>
        <v>1.0404099044911135</v>
      </c>
      <c r="AV153" s="4">
        <f t="shared" si="175"/>
        <v>1.8527206270462671E-2</v>
      </c>
      <c r="AW153" s="4">
        <f t="shared" si="175"/>
        <v>-1.605283037223586</v>
      </c>
      <c r="AY153" s="2">
        <f t="shared" si="167"/>
        <v>60.059763010175573</v>
      </c>
      <c r="AZ153" s="2">
        <f t="shared" si="167"/>
        <v>61.343256464185657</v>
      </c>
      <c r="BA153" s="2">
        <f t="shared" si="167"/>
        <v>65.128460610397127</v>
      </c>
      <c r="BB153" s="2">
        <f t="shared" si="167"/>
        <v>63.031931838608429</v>
      </c>
      <c r="BC153" s="2">
        <f t="shared" si="167"/>
        <v>63.823676996445549</v>
      </c>
      <c r="BD153" s="2">
        <f t="shared" si="167"/>
        <v>63.484312798040733</v>
      </c>
      <c r="BE153" s="2">
        <f t="shared" si="167"/>
        <v>65.652851478689627</v>
      </c>
      <c r="BF153" s="2">
        <f t="shared" si="167"/>
        <v>64.335455031425511</v>
      </c>
      <c r="BG153" s="2">
        <f t="shared" si="167"/>
        <v>64.909854900628247</v>
      </c>
      <c r="BH153" s="2">
        <f t="shared" si="167"/>
        <v>66.02509038050907</v>
      </c>
      <c r="BI153" s="2">
        <f t="shared" si="167"/>
        <v>66.237017478251246</v>
      </c>
      <c r="BJ153" s="2">
        <f t="shared" si="167"/>
        <v>66.591734521050569</v>
      </c>
      <c r="BK153" s="2">
        <f t="shared" si="167"/>
        <v>68.122527928216641</v>
      </c>
      <c r="BL153" s="2">
        <f t="shared" si="167"/>
        <v>65.977403349828776</v>
      </c>
      <c r="BM153" s="2">
        <f t="shared" si="167"/>
        <v>67.971067542018218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81.189259930313582</v>
      </c>
      <c r="DL153" s="2">
        <f t="shared" si="176"/>
        <v>87.353373603141037</v>
      </c>
      <c r="DM153" s="2">
        <f t="shared" si="176"/>
        <v>89.525489852008477</v>
      </c>
      <c r="DN153" s="2">
        <f t="shared" si="176"/>
        <v>74.254822410147952</v>
      </c>
      <c r="DO153" s="2">
        <f t="shared" si="176"/>
        <v>82.877948202959828</v>
      </c>
      <c r="DP153" s="2">
        <f t="shared" si="176"/>
        <v>86.374525140712933</v>
      </c>
      <c r="DQ153" s="2">
        <f t="shared" si="176"/>
        <v>88.492210801393725</v>
      </c>
      <c r="DR153" s="2">
        <f t="shared" si="176"/>
        <v>86.212485365853681</v>
      </c>
      <c r="DS153" s="2">
        <f t="shared" si="176"/>
        <v>97.313074426450768</v>
      </c>
      <c r="DT153" s="2">
        <f t="shared" si="176"/>
        <v>92.354439946018914</v>
      </c>
      <c r="DU153" s="2">
        <f t="shared" si="176"/>
        <v>87.639750830564822</v>
      </c>
      <c r="DV153" s="2">
        <f t="shared" si="176"/>
        <v>80.002209000302017</v>
      </c>
      <c r="DW153" s="2">
        <f t="shared" si="176"/>
        <v>89.659597322057778</v>
      </c>
      <c r="DX153" s="2">
        <f t="shared" si="176"/>
        <v>85.018078272604612</v>
      </c>
      <c r="DY153" s="2">
        <f t="shared" si="176"/>
        <v>73.651832442067715</v>
      </c>
      <c r="EA153" s="2">
        <f t="shared" si="152"/>
        <v>60.036889731225997</v>
      </c>
      <c r="EB153" s="2">
        <f t="shared" si="152"/>
        <v>61.294880498539605</v>
      </c>
      <c r="EC153" s="2">
        <f t="shared" si="152"/>
        <v>65.087275413711595</v>
      </c>
      <c r="ED153" s="2">
        <f t="shared" si="152"/>
        <v>62.995826227239455</v>
      </c>
      <c r="EE153" s="2">
        <f t="shared" si="152"/>
        <v>63.806221163113058</v>
      </c>
      <c r="EF153" s="2">
        <f t="shared" si="152"/>
        <v>63.460549865276278</v>
      </c>
      <c r="EG153" s="2">
        <f t="shared" si="152"/>
        <v>65.562656360719302</v>
      </c>
      <c r="EH153" s="2">
        <f t="shared" si="152"/>
        <v>64.308572373568538</v>
      </c>
      <c r="EI153" s="2">
        <f t="shared" si="152"/>
        <v>64.851918719880089</v>
      </c>
      <c r="EJ153" s="2">
        <f t="shared" si="152"/>
        <v>65.935915092846571</v>
      </c>
      <c r="EK153" s="2">
        <f t="shared" si="152"/>
        <v>66.231516178274489</v>
      </c>
      <c r="EL153" s="2">
        <f t="shared" si="179"/>
        <v>66.598583122848851</v>
      </c>
      <c r="EM153" s="2">
        <f t="shared" si="135"/>
        <v>68.072240409685406</v>
      </c>
      <c r="EN153" s="2">
        <f t="shared" si="135"/>
        <v>65.958344172222667</v>
      </c>
      <c r="EO153" s="2">
        <f t="shared" si="135"/>
        <v>67.996834358511151</v>
      </c>
      <c r="EQ153" s="2">
        <f t="shared" si="177"/>
        <v>60.2234859886781</v>
      </c>
      <c r="ER153" s="2">
        <f t="shared" si="177"/>
        <v>61.616218107545834</v>
      </c>
      <c r="ES153" s="2">
        <f t="shared" si="177"/>
        <v>65.405262740366112</v>
      </c>
      <c r="ET153" s="2">
        <f t="shared" si="177"/>
        <v>63.269679515910667</v>
      </c>
      <c r="EU153" s="2">
        <f t="shared" si="177"/>
        <v>63.88179613755446</v>
      </c>
      <c r="EV153" s="2">
        <f t="shared" si="177"/>
        <v>63.558320452396039</v>
      </c>
      <c r="EW153" s="2">
        <f t="shared" si="177"/>
        <v>66.279873109892947</v>
      </c>
      <c r="EX153" s="2">
        <f t="shared" si="177"/>
        <v>64.430524840695554</v>
      </c>
      <c r="EY153" s="2">
        <f t="shared" si="177"/>
        <v>65.129790076726337</v>
      </c>
      <c r="EZ153" s="2">
        <f t="shared" si="177"/>
        <v>66.481913568086654</v>
      </c>
      <c r="FA153" s="2">
        <f t="shared" si="177"/>
        <v>66.176338193580079</v>
      </c>
      <c r="FB153" s="2">
        <f t="shared" si="177"/>
        <v>66.469338376141877</v>
      </c>
      <c r="FC153" s="2">
        <f t="shared" si="177"/>
        <v>68.520619270723373</v>
      </c>
      <c r="FD153" s="2">
        <f t="shared" si="177"/>
        <v>66.081159946251475</v>
      </c>
      <c r="FE153" s="2">
        <f t="shared" si="177"/>
        <v>67.383560704830202</v>
      </c>
      <c r="FG153" s="2">
        <f t="shared" si="178"/>
        <v>0.99961186685814241</v>
      </c>
      <c r="FH153" s="2">
        <f t="shared" si="178"/>
        <v>0.99944737106728598</v>
      </c>
      <c r="FI153" s="2">
        <f t="shared" si="178"/>
        <v>0.99943972815616366</v>
      </c>
      <c r="FJ153" s="2">
        <f t="shared" si="178"/>
        <v>0.99949329650989471</v>
      </c>
      <c r="FK153" s="2">
        <f t="shared" si="178"/>
        <v>0.99950156438120175</v>
      </c>
      <c r="FL153" s="2">
        <f t="shared" si="178"/>
        <v>0.9994103941090634</v>
      </c>
      <c r="FM153" s="2">
        <f t="shared" si="178"/>
        <v>0.99941756581864993</v>
      </c>
      <c r="FN153" s="2">
        <f t="shared" si="178"/>
        <v>0.99943485741687133</v>
      </c>
      <c r="FO153" s="2">
        <f t="shared" si="178"/>
        <v>0.99940794027822588</v>
      </c>
      <c r="FP153" s="2">
        <f t="shared" si="178"/>
        <v>0.99936388952257227</v>
      </c>
      <c r="FQ153" s="2">
        <f t="shared" si="178"/>
        <v>0.99943660016340163</v>
      </c>
      <c r="FR153" s="2">
        <f t="shared" si="178"/>
        <v>0.99947106955904019</v>
      </c>
      <c r="FS153" s="2">
        <f t="shared" si="178"/>
        <v>0.99948454766619055</v>
      </c>
      <c r="FT153" s="2">
        <f t="shared" si="178"/>
        <v>0.99936936759946193</v>
      </c>
      <c r="FU153" s="2">
        <f t="shared" si="178"/>
        <v>0.99927847863837171</v>
      </c>
      <c r="FW153" s="2">
        <f t="shared" si="169"/>
        <v>7.8583264459282431E-2</v>
      </c>
      <c r="FX153" s="2">
        <f t="shared" si="169"/>
        <v>0.1057308184952148</v>
      </c>
      <c r="FY153" s="2">
        <f t="shared" si="169"/>
        <v>8.6459902384728213E-2</v>
      </c>
      <c r="FZ153" s="2">
        <f t="shared" si="169"/>
        <v>0.1110106760284828</v>
      </c>
      <c r="GA153" s="2">
        <f t="shared" si="169"/>
        <v>0.10519097522162964</v>
      </c>
      <c r="GB153" s="2">
        <f t="shared" si="169"/>
        <v>0.10486505460712132</v>
      </c>
      <c r="GC153" s="2">
        <f t="shared" si="169"/>
        <v>0.10713659683696869</v>
      </c>
      <c r="GD153" s="2">
        <f t="shared" si="169"/>
        <v>0.11893013917282202</v>
      </c>
      <c r="GE153" s="2">
        <f t="shared" si="169"/>
        <v>0.13933511669390519</v>
      </c>
      <c r="GF153" s="2">
        <f t="shared" si="169"/>
        <v>0.13254650056191078</v>
      </c>
      <c r="GG153" s="2">
        <f t="shared" si="169"/>
        <v>0.11888973409476869</v>
      </c>
      <c r="GH153" s="2">
        <f t="shared" si="169"/>
        <v>0.10784335842834197</v>
      </c>
      <c r="GI153" s="2">
        <f t="shared" si="169"/>
        <v>8.7337447040491387E-2</v>
      </c>
      <c r="GJ153" s="2">
        <f t="shared" si="169"/>
        <v>5.7317488672996783E-2</v>
      </c>
      <c r="GK153" s="2">
        <f t="shared" si="169"/>
        <v>4.866835258783872E-2</v>
      </c>
      <c r="GM153" s="86">
        <f t="shared" si="170"/>
        <v>1.4600921743604782E-75</v>
      </c>
      <c r="GN153" s="86">
        <f t="shared" si="170"/>
        <v>2.1548289290784508E-103</v>
      </c>
      <c r="GO153" s="86">
        <f t="shared" si="170"/>
        <v>3.5866853606572318E-81</v>
      </c>
      <c r="GP153" s="86">
        <f t="shared" si="170"/>
        <v>4.3848178146558273E-115</v>
      </c>
      <c r="GQ153" s="86">
        <f t="shared" si="170"/>
        <v>1.611144774879335E-115</v>
      </c>
      <c r="GR153" s="86">
        <f t="shared" si="170"/>
        <v>9.228831347362038E-133</v>
      </c>
      <c r="GS153" s="86">
        <f t="shared" si="170"/>
        <v>4.7718666823026321E-123</v>
      </c>
      <c r="GT153" s="86">
        <f t="shared" si="170"/>
        <v>1.7077197705428499E-144</v>
      </c>
      <c r="GU153" s="86">
        <f t="shared" si="170"/>
        <v>1.4433310668978621E-132</v>
      </c>
      <c r="GV153" s="86">
        <f t="shared" si="170"/>
        <v>5.4830782007752668E-149</v>
      </c>
      <c r="GW153" s="86">
        <f t="shared" si="170"/>
        <v>3.9368799450640637E-158</v>
      </c>
      <c r="GX153" s="86">
        <f t="shared" si="170"/>
        <v>1.7745440984959587E-206</v>
      </c>
      <c r="GY153" s="86">
        <f t="shared" si="170"/>
        <v>4.337968988446597E-206</v>
      </c>
      <c r="GZ153" s="86">
        <f t="shared" si="170"/>
        <v>2.5160533136761465E-153</v>
      </c>
      <c r="HA153" s="86">
        <f t="shared" si="170"/>
        <v>3.9486789522064069E-201</v>
      </c>
      <c r="HC153" s="86">
        <f t="shared" si="153"/>
        <v>3.8457354383758924E-34</v>
      </c>
      <c r="HD153" s="86">
        <f t="shared" si="153"/>
        <v>1.1665804003727207E-52</v>
      </c>
      <c r="HE153" s="86">
        <f t="shared" si="153"/>
        <v>3.7877382614075369E-41</v>
      </c>
      <c r="HF153" s="86">
        <f t="shared" ref="HF153:HN187" si="180" xml:space="preserve"> _xlfn.NORM.DIST($B153, F$8, ABS(F$12), TRUE) * _xlfn.NORM.DIST(($B153 - F$8)*F$16, 0, ABS(F$12), TRUE) * 2</f>
        <v>3.2138042091543435E-55</v>
      </c>
      <c r="HG153" s="86">
        <f t="shared" si="180"/>
        <v>4.1837942996402709E-66</v>
      </c>
      <c r="HH153" s="86">
        <f t="shared" si="180"/>
        <v>2.5423925110497217E-86</v>
      </c>
      <c r="HI153" s="86">
        <f t="shared" si="180"/>
        <v>4.5450430158841816E-85</v>
      </c>
      <c r="HJ153" s="86">
        <f t="shared" si="180"/>
        <v>7.7835882521756736E-98</v>
      </c>
      <c r="HK153" s="86">
        <f t="shared" si="180"/>
        <v>1.3902856099155876E-100</v>
      </c>
      <c r="HL153" s="86">
        <f t="shared" si="161"/>
        <v>1.2286208475984207E-100</v>
      </c>
      <c r="HM153" s="86">
        <f t="shared" si="161"/>
        <v>1.3892213175077661E-99</v>
      </c>
      <c r="HN153" s="86">
        <f t="shared" si="161"/>
        <v>1.6867295078036684E-116</v>
      </c>
      <c r="HO153" s="86">
        <f t="shared" si="161"/>
        <v>5.7581298743860652E-97</v>
      </c>
      <c r="HP153" s="86">
        <f t="shared" si="161"/>
        <v>3.4222304535593632E-80</v>
      </c>
      <c r="HQ153" s="86">
        <f t="shared" si="161"/>
        <v>8.7091978796190815E-104</v>
      </c>
      <c r="HS153" s="86">
        <f t="shared" si="171"/>
        <v>0.48939376574063004</v>
      </c>
      <c r="HT153" s="86">
        <f t="shared" si="171"/>
        <v>0.1127827886892193</v>
      </c>
      <c r="HU153" s="86">
        <f t="shared" si="171"/>
        <v>0.43685323562004336</v>
      </c>
      <c r="HV153" s="86">
        <f t="shared" si="171"/>
        <v>0.10850511588490344</v>
      </c>
      <c r="HW153" s="86">
        <f t="shared" si="171"/>
        <v>8.0849502369868251E-2</v>
      </c>
      <c r="HX153" s="86">
        <f t="shared" si="171"/>
        <v>0.12066288121681767</v>
      </c>
      <c r="HY153" s="86">
        <f t="shared" si="171"/>
        <v>0.11018604051739292</v>
      </c>
      <c r="HZ153" s="86">
        <f t="shared" si="171"/>
        <v>5.630995581452547E-2</v>
      </c>
      <c r="IA153" s="86">
        <f t="shared" si="171"/>
        <v>1.7537083857546838E-2</v>
      </c>
      <c r="IB153" s="86">
        <f t="shared" si="171"/>
        <v>2.9675190398139092E-2</v>
      </c>
      <c r="IC153" s="86">
        <f t="shared" si="171"/>
        <v>9.2175323931312322E-2</v>
      </c>
      <c r="ID153" s="86">
        <f t="shared" si="171"/>
        <v>0.13286134330573304</v>
      </c>
      <c r="IE153" s="86">
        <f t="shared" si="171"/>
        <v>0.35482698852644839</v>
      </c>
      <c r="IF153" s="86">
        <f t="shared" si="171"/>
        <v>0.52886975113315027</v>
      </c>
      <c r="IG153" s="86">
        <f t="shared" si="171"/>
        <v>0.58376489125660436</v>
      </c>
      <c r="II153" s="86">
        <f t="shared" si="172"/>
        <v>1.9757837869108499E-15</v>
      </c>
      <c r="IJ153" s="86">
        <f t="shared" si="172"/>
        <v>2.463298437036455E-15</v>
      </c>
      <c r="IK153" s="86">
        <f t="shared" si="172"/>
        <v>1.5763714008347623E-17</v>
      </c>
      <c r="IL153" s="86">
        <f t="shared" si="172"/>
        <v>2.6086805085673528E-15</v>
      </c>
      <c r="IM153" s="86">
        <f t="shared" si="172"/>
        <v>1.3998668572981389E-16</v>
      </c>
      <c r="IN153" s="86">
        <f t="shared" si="172"/>
        <v>9.8443197970750065E-18</v>
      </c>
      <c r="IO153" s="86">
        <f t="shared" si="172"/>
        <v>2.2435642947894738E-16</v>
      </c>
      <c r="IP153" s="86">
        <f t="shared" si="172"/>
        <v>1.5266572731821958E-15</v>
      </c>
      <c r="IQ153" s="86">
        <f t="shared" si="172"/>
        <v>2.1615865478274496E-13</v>
      </c>
      <c r="IR153" s="86">
        <f t="shared" si="172"/>
        <v>1.9020805691091751E-14</v>
      </c>
      <c r="IS153" s="86">
        <f t="shared" si="172"/>
        <v>1.5929397364449727E-14</v>
      </c>
      <c r="IT153" s="86">
        <f t="shared" si="172"/>
        <v>8.7886663941874927E-17</v>
      </c>
      <c r="IU153" s="86">
        <f t="shared" si="172"/>
        <v>1.0353419222861422E-18</v>
      </c>
      <c r="IV153" s="86">
        <f t="shared" si="172"/>
        <v>2.0343119362694009E-10</v>
      </c>
      <c r="IW153" s="86">
        <f t="shared" si="172"/>
        <v>1.1942693603866359E-7</v>
      </c>
      <c r="IY153" s="86">
        <f t="shared" si="173"/>
        <v>0.48939376574063204</v>
      </c>
      <c r="IZ153" s="86">
        <f t="shared" si="173"/>
        <v>0.11278278868922176</v>
      </c>
      <c r="JA153" s="86">
        <f t="shared" si="173"/>
        <v>0.43685323562004336</v>
      </c>
      <c r="JB153" s="86">
        <f t="shared" si="173"/>
        <v>0.10850511588490605</v>
      </c>
      <c r="JC153" s="86">
        <f t="shared" si="173"/>
        <v>8.084950236986839E-2</v>
      </c>
      <c r="JD153" s="86">
        <f t="shared" si="173"/>
        <v>0.12066288121681769</v>
      </c>
      <c r="JE153" s="86">
        <f t="shared" si="173"/>
        <v>0.11018604051739314</v>
      </c>
      <c r="JF153" s="86">
        <f t="shared" si="173"/>
        <v>5.6309955814526996E-2</v>
      </c>
      <c r="JG153" s="86">
        <f t="shared" si="173"/>
        <v>1.7537083857762994E-2</v>
      </c>
      <c r="JH153" s="86">
        <f t="shared" si="173"/>
        <v>2.9675190398158111E-2</v>
      </c>
      <c r="JI153" s="86">
        <f t="shared" si="173"/>
        <v>9.2175323931328254E-2</v>
      </c>
      <c r="JJ153" s="86">
        <f t="shared" si="173"/>
        <v>0.13286134330573313</v>
      </c>
      <c r="JK153" s="86">
        <f t="shared" si="173"/>
        <v>0.35482698852644839</v>
      </c>
      <c r="JL153" s="86">
        <f t="shared" si="173"/>
        <v>0.52886975133658143</v>
      </c>
      <c r="JM153" s="86">
        <f t="shared" si="173"/>
        <v>0.58376501068354036</v>
      </c>
    </row>
    <row r="154" spans="2:273" x14ac:dyDescent="0.25">
      <c r="B154" s="2">
        <v>127</v>
      </c>
      <c r="C154" s="37">
        <v>60.029000000000003</v>
      </c>
      <c r="D154" s="37">
        <v>60.71</v>
      </c>
      <c r="E154" s="37">
        <v>64.888999999999996</v>
      </c>
      <c r="F154" s="37">
        <v>62.515999999999998</v>
      </c>
      <c r="G154" s="37">
        <v>63.323</v>
      </c>
      <c r="H154" s="37">
        <v>64.129000000000005</v>
      </c>
      <c r="I154" s="37">
        <v>65</v>
      </c>
      <c r="J154" s="37">
        <v>64.418999999999997</v>
      </c>
      <c r="K154" s="37">
        <v>63.548000000000002</v>
      </c>
      <c r="L154" s="37">
        <v>64.581000000000003</v>
      </c>
      <c r="M154" s="37">
        <v>65.774000000000001</v>
      </c>
      <c r="N154" s="37">
        <v>67.081000000000003</v>
      </c>
      <c r="O154" s="37">
        <v>71.435000000000002</v>
      </c>
      <c r="P154" s="37">
        <v>95.713999999999999</v>
      </c>
      <c r="Q154" s="37">
        <v>144.667</v>
      </c>
      <c r="S154" s="4">
        <f t="shared" si="174"/>
        <v>59.955467292125384</v>
      </c>
      <c r="T154" s="4">
        <f t="shared" si="174"/>
        <v>61.267442017374272</v>
      </c>
      <c r="U154" s="4">
        <f t="shared" si="174"/>
        <v>65.990623001639165</v>
      </c>
      <c r="V154" s="4">
        <f t="shared" si="174"/>
        <v>63.033681413310219</v>
      </c>
      <c r="W154" s="4">
        <f t="shared" si="174"/>
        <v>63.802512467124764</v>
      </c>
      <c r="X154" s="4">
        <f t="shared" si="174"/>
        <v>63.60719919909873</v>
      </c>
      <c r="Y154" s="4">
        <f t="shared" si="174"/>
        <v>65.687812874971982</v>
      </c>
      <c r="Z154" s="4">
        <f t="shared" si="174"/>
        <v>64.341682352839896</v>
      </c>
      <c r="AA154" s="4">
        <f t="shared" si="174"/>
        <v>64.792999392215762</v>
      </c>
      <c r="AB154" s="4">
        <f t="shared" si="174"/>
        <v>65.901875019455588</v>
      </c>
      <c r="AC154" s="4">
        <f t="shared" si="174"/>
        <v>66.438464256091066</v>
      </c>
      <c r="AD154" s="4">
        <f t="shared" si="174"/>
        <v>67.102186455835536</v>
      </c>
      <c r="AE154" s="4">
        <f t="shared" si="174"/>
        <v>71.575215257059568</v>
      </c>
      <c r="AF154" s="4">
        <f t="shared" si="174"/>
        <v>94.801340078894683</v>
      </c>
      <c r="AG154" s="4">
        <f t="shared" si="174"/>
        <v>144.11026040348773</v>
      </c>
      <c r="AI154" s="4">
        <f t="shared" si="175"/>
        <v>7.3532707874619518E-2</v>
      </c>
      <c r="AJ154" s="4">
        <f t="shared" si="175"/>
        <v>-0.5574420173742709</v>
      </c>
      <c r="AK154" s="4">
        <f t="shared" si="175"/>
        <v>-1.1016230016391688</v>
      </c>
      <c r="AL154" s="4">
        <f t="shared" si="175"/>
        <v>-0.51768141331022122</v>
      </c>
      <c r="AM154" s="4">
        <f t="shared" si="175"/>
        <v>-0.47951246712476348</v>
      </c>
      <c r="AN154" s="4">
        <f t="shared" si="175"/>
        <v>0.5218008009012749</v>
      </c>
      <c r="AO154" s="4">
        <f t="shared" si="175"/>
        <v>-0.68781287497198207</v>
      </c>
      <c r="AP154" s="4">
        <f t="shared" si="175"/>
        <v>7.7317647160100478E-2</v>
      </c>
      <c r="AQ154" s="4">
        <f t="shared" si="175"/>
        <v>-1.2449993922157603</v>
      </c>
      <c r="AR154" s="4">
        <f t="shared" si="175"/>
        <v>-1.3208750194555847</v>
      </c>
      <c r="AS154" s="4">
        <f t="shared" si="175"/>
        <v>-0.66446425609106541</v>
      </c>
      <c r="AT154" s="4">
        <f t="shared" si="175"/>
        <v>-2.1186455835533025E-2</v>
      </c>
      <c r="AU154" s="4">
        <f t="shared" si="175"/>
        <v>-0.14021525705956606</v>
      </c>
      <c r="AV154" s="4">
        <f t="shared" si="175"/>
        <v>0.91265992110531613</v>
      </c>
      <c r="AW154" s="4">
        <f t="shared" si="175"/>
        <v>0.55673959651227278</v>
      </c>
      <c r="AY154" s="2">
        <f t="shared" si="167"/>
        <v>59.955467292125377</v>
      </c>
      <c r="AZ154" s="2">
        <f t="shared" si="167"/>
        <v>61.201926765725986</v>
      </c>
      <c r="BA154" s="2">
        <f t="shared" si="167"/>
        <v>64.96506374265455</v>
      </c>
      <c r="BB154" s="2">
        <f t="shared" si="167"/>
        <v>62.882906419037482</v>
      </c>
      <c r="BC154" s="2">
        <f t="shared" si="167"/>
        <v>63.678855013858801</v>
      </c>
      <c r="BD154" s="2">
        <f t="shared" si="167"/>
        <v>63.320567828159369</v>
      </c>
      <c r="BE154" s="2">
        <f t="shared" si="167"/>
        <v>65.419532364405143</v>
      </c>
      <c r="BF154" s="2">
        <f t="shared" si="167"/>
        <v>64.228198617369642</v>
      </c>
      <c r="BG154" s="2">
        <f t="shared" si="167"/>
        <v>64.772560236292264</v>
      </c>
      <c r="BH154" s="2">
        <f t="shared" si="167"/>
        <v>65.856357291408258</v>
      </c>
      <c r="BI154" s="2">
        <f t="shared" si="167"/>
        <v>66.117804961817754</v>
      </c>
      <c r="BJ154" s="2">
        <f t="shared" si="167"/>
        <v>66.46594665204006</v>
      </c>
      <c r="BK154" s="2">
        <f t="shared" si="167"/>
        <v>67.966062561369057</v>
      </c>
      <c r="BL154" s="2">
        <f t="shared" si="167"/>
        <v>65.882079845370995</v>
      </c>
      <c r="BM154" s="2">
        <f t="shared" si="167"/>
        <v>67.911160043652671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>
        <f t="shared" si="168"/>
        <v>63.548000000000002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>
        <f t="shared" si="118"/>
        <v>63.548000000000002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81.241080836236932</v>
      </c>
      <c r="DL154" s="2">
        <f t="shared" si="176"/>
        <v>87.451345665961938</v>
      </c>
      <c r="DM154" s="2">
        <f t="shared" si="176"/>
        <v>89.612552995066963</v>
      </c>
      <c r="DN154" s="2">
        <f t="shared" si="176"/>
        <v>74.203075203865865</v>
      </c>
      <c r="DO154" s="2">
        <f t="shared" si="176"/>
        <v>82.897205073995764</v>
      </c>
      <c r="DP154" s="2">
        <f t="shared" si="176"/>
        <v>86.427019230769218</v>
      </c>
      <c r="DQ154" s="2">
        <f t="shared" si="176"/>
        <v>88.474601916376301</v>
      </c>
      <c r="DR154" s="2">
        <f t="shared" si="176"/>
        <v>86.257910975609775</v>
      </c>
      <c r="DS154" s="2">
        <f t="shared" si="176"/>
        <v>97.454758839406225</v>
      </c>
      <c r="DT154" s="2">
        <f t="shared" si="176"/>
        <v>92.449894601889355</v>
      </c>
      <c r="DU154" s="2">
        <f t="shared" si="176"/>
        <v>87.704776274207958</v>
      </c>
      <c r="DV154" s="2">
        <f t="shared" si="176"/>
        <v>79.986714587737836</v>
      </c>
      <c r="DW154" s="2">
        <f t="shared" si="176"/>
        <v>89.699984073291049</v>
      </c>
      <c r="DX154" s="2">
        <f t="shared" si="176"/>
        <v>85.085377260458856</v>
      </c>
      <c r="DY154" s="2">
        <f t="shared" si="176"/>
        <v>73.632607843137237</v>
      </c>
      <c r="EA154" s="2">
        <f t="shared" si="152"/>
        <v>59.930771577819442</v>
      </c>
      <c r="EB154" s="2">
        <f t="shared" si="152"/>
        <v>61.149326078385599</v>
      </c>
      <c r="EC154" s="2">
        <f t="shared" si="152"/>
        <v>64.920293087920754</v>
      </c>
      <c r="ED154" s="2">
        <f t="shared" si="152"/>
        <v>62.84248426574834</v>
      </c>
      <c r="EE154" s="2">
        <f t="shared" si="152"/>
        <v>63.660915875635339</v>
      </c>
      <c r="EF154" s="2">
        <f t="shared" si="152"/>
        <v>63.296304676838027</v>
      </c>
      <c r="EG154" s="2">
        <f t="shared" si="152"/>
        <v>65.318853282304971</v>
      </c>
      <c r="EH154" s="2">
        <f t="shared" si="152"/>
        <v>64.20025755743653</v>
      </c>
      <c r="EI154" s="2">
        <f t="shared" si="152"/>
        <v>64.710779855036861</v>
      </c>
      <c r="EJ154" s="2">
        <f t="shared" si="152"/>
        <v>65.758452099599054</v>
      </c>
      <c r="EK154" s="2">
        <f t="shared" si="152"/>
        <v>66.114212610740083</v>
      </c>
      <c r="EL154" s="2">
        <f t="shared" si="179"/>
        <v>66.475444730745039</v>
      </c>
      <c r="EM154" s="2">
        <f t="shared" si="135"/>
        <v>67.910605480103428</v>
      </c>
      <c r="EN154" s="2">
        <f t="shared" si="135"/>
        <v>65.862936637480914</v>
      </c>
      <c r="EO154" s="2">
        <f t="shared" si="135"/>
        <v>67.941510731177814</v>
      </c>
      <c r="EQ154" s="2">
        <f t="shared" si="177"/>
        <v>60.131341073592289</v>
      </c>
      <c r="ER154" s="2">
        <f t="shared" si="177"/>
        <v>61.492158288463493</v>
      </c>
      <c r="ES154" s="2">
        <f t="shared" si="177"/>
        <v>65.262283124951864</v>
      </c>
      <c r="ET154" s="2">
        <f t="shared" si="177"/>
        <v>63.134535199327026</v>
      </c>
      <c r="EU154" s="2">
        <f t="shared" si="177"/>
        <v>63.741440316784782</v>
      </c>
      <c r="EV154" s="2">
        <f t="shared" si="177"/>
        <v>63.400182694888016</v>
      </c>
      <c r="EW154" s="2">
        <f t="shared" si="177"/>
        <v>66.078959769692077</v>
      </c>
      <c r="EX154" s="2">
        <f t="shared" si="177"/>
        <v>64.328794488245677</v>
      </c>
      <c r="EY154" s="2">
        <f t="shared" si="177"/>
        <v>65.003306905370835</v>
      </c>
      <c r="EZ154" s="2">
        <f t="shared" si="177"/>
        <v>66.332807239596136</v>
      </c>
      <c r="FA154" s="2">
        <f t="shared" si="177"/>
        <v>66.056004125000356</v>
      </c>
      <c r="FB154" s="2">
        <f t="shared" si="177"/>
        <v>66.338590472582396</v>
      </c>
      <c r="FC154" s="2">
        <f t="shared" si="177"/>
        <v>68.386720034350162</v>
      </c>
      <c r="FD154" s="2">
        <f t="shared" si="177"/>
        <v>65.992323912536506</v>
      </c>
      <c r="FE154" s="2">
        <f t="shared" si="177"/>
        <v>67.299577977450241</v>
      </c>
      <c r="FG154" s="2">
        <f t="shared" si="178"/>
        <v>0.99964600627809275</v>
      </c>
      <c r="FH154" s="2">
        <f t="shared" si="178"/>
        <v>0.99949597191467809</v>
      </c>
      <c r="FI154" s="2">
        <f t="shared" si="178"/>
        <v>0.9994890008142745</v>
      </c>
      <c r="FJ154" s="2">
        <f t="shared" si="178"/>
        <v>0.99953786032045733</v>
      </c>
      <c r="FK154" s="2">
        <f t="shared" si="178"/>
        <v>0.99954540137563408</v>
      </c>
      <c r="FL154" s="2">
        <f t="shared" si="178"/>
        <v>0.99946224513837234</v>
      </c>
      <c r="FM154" s="2">
        <f t="shared" si="178"/>
        <v>0.99946878648982329</v>
      </c>
      <c r="FN154" s="2">
        <f t="shared" si="178"/>
        <v>0.99948455820732918</v>
      </c>
      <c r="FO154" s="2">
        <f t="shared" si="178"/>
        <v>0.99946000698534732</v>
      </c>
      <c r="FP154" s="2">
        <f t="shared" si="178"/>
        <v>0.99941982787684447</v>
      </c>
      <c r="FQ154" s="2">
        <f t="shared" si="178"/>
        <v>0.99948614776889388</v>
      </c>
      <c r="FR154" s="2">
        <f t="shared" si="178"/>
        <v>0.99951758725301998</v>
      </c>
      <c r="FS154" s="2">
        <f t="shared" si="178"/>
        <v>0.99952988056249492</v>
      </c>
      <c r="FT154" s="2">
        <f t="shared" si="178"/>
        <v>0.99942482449925296</v>
      </c>
      <c r="FU154" s="2">
        <f t="shared" si="178"/>
        <v>0.99934192291864776</v>
      </c>
      <c r="FW154" s="2">
        <f t="shared" si="169"/>
        <v>8.551648669432603E-2</v>
      </c>
      <c r="FX154" s="2">
        <f t="shared" si="169"/>
        <v>0.11476089355376641</v>
      </c>
      <c r="FY154" s="2">
        <f t="shared" si="169"/>
        <v>9.401715414474808E-2</v>
      </c>
      <c r="FZ154" s="2">
        <f t="shared" si="169"/>
        <v>0.12043095703409881</v>
      </c>
      <c r="GA154" s="2">
        <f t="shared" si="169"/>
        <v>0.11418083112086354</v>
      </c>
      <c r="GB154" s="2">
        <f t="shared" si="169"/>
        <v>0.11383059995771569</v>
      </c>
      <c r="GC154" s="2">
        <f t="shared" si="169"/>
        <v>0.11627112392014397</v>
      </c>
      <c r="GD154" s="2">
        <f t="shared" si="169"/>
        <v>0.128924997732702</v>
      </c>
      <c r="GE154" s="2">
        <f t="shared" si="169"/>
        <v>0.15075139643173704</v>
      </c>
      <c r="GF154" s="2">
        <f t="shared" si="169"/>
        <v>0.14349930069918734</v>
      </c>
      <c r="GG154" s="2">
        <f t="shared" si="169"/>
        <v>0.12888169373066466</v>
      </c>
      <c r="GH154" s="2">
        <f t="shared" si="169"/>
        <v>0.11703024609464975</v>
      </c>
      <c r="GI154" s="2">
        <f t="shared" si="169"/>
        <v>9.4963429398533653E-2</v>
      </c>
      <c r="GJ154" s="2">
        <f t="shared" si="169"/>
        <v>6.2501748921620165E-2</v>
      </c>
      <c r="GK154" s="2">
        <f t="shared" si="169"/>
        <v>5.3114392285301446E-2</v>
      </c>
      <c r="GM154" s="86">
        <f t="shared" si="170"/>
        <v>5.4772800164436709E-78</v>
      </c>
      <c r="GN154" s="86">
        <f t="shared" si="170"/>
        <v>1.0148748666771817E-106</v>
      </c>
      <c r="GO154" s="86">
        <f t="shared" si="170"/>
        <v>8.9249505883960184E-84</v>
      </c>
      <c r="GP154" s="86">
        <f t="shared" si="170"/>
        <v>8.9367282312903746E-119</v>
      </c>
      <c r="GQ154" s="86">
        <f t="shared" si="170"/>
        <v>3.1565188805363585E-119</v>
      </c>
      <c r="GR154" s="86">
        <f t="shared" si="170"/>
        <v>5.1407312778890192E-137</v>
      </c>
      <c r="GS154" s="86">
        <f t="shared" si="170"/>
        <v>5.5766625533674092E-127</v>
      </c>
      <c r="GT154" s="86">
        <f t="shared" si="170"/>
        <v>4.3577115298600234E-149</v>
      </c>
      <c r="GU154" s="86">
        <f t="shared" si="170"/>
        <v>8.9468960000446734E-137</v>
      </c>
      <c r="GV154" s="86">
        <f t="shared" si="170"/>
        <v>9.0347548811232349E-154</v>
      </c>
      <c r="GW154" s="86">
        <f t="shared" si="170"/>
        <v>3.4216366330164697E-163</v>
      </c>
      <c r="GX154" s="86">
        <f t="shared" si="170"/>
        <v>4.2274207020686264E-213</v>
      </c>
      <c r="GY154" s="86">
        <f t="shared" si="170"/>
        <v>8.8601970047180265E-213</v>
      </c>
      <c r="GZ154" s="86">
        <f t="shared" si="170"/>
        <v>3.1028141456507215E-158</v>
      </c>
      <c r="HA154" s="86">
        <f t="shared" si="170"/>
        <v>1.7849754886793948E-207</v>
      </c>
      <c r="HC154" s="86">
        <f t="shared" ref="HC154:HH213" si="181" xml:space="preserve"> _xlfn.NORM.DIST($B154, C$8, ABS(C$12), TRUE) * _xlfn.NORM.DIST(($B154 - C$8)*C$16, 0, ABS(C$12), TRUE) * 2</f>
        <v>7.0683661639728314E-36</v>
      </c>
      <c r="HD154" s="86">
        <f t="shared" si="181"/>
        <v>2.6663688677546775E-55</v>
      </c>
      <c r="HE154" s="86">
        <f t="shared" si="181"/>
        <v>2.737045127821007E-43</v>
      </c>
      <c r="HF154" s="86">
        <f t="shared" si="180"/>
        <v>5.483620402848309E-58</v>
      </c>
      <c r="HG154" s="86">
        <f t="shared" si="180"/>
        <v>2.1935658655731444E-69</v>
      </c>
      <c r="HH154" s="86">
        <f t="shared" si="180"/>
        <v>1.2769375151416035E-90</v>
      </c>
      <c r="HI154" s="86">
        <f t="shared" si="180"/>
        <v>2.8265321048185869E-89</v>
      </c>
      <c r="HJ154" s="86">
        <f t="shared" si="180"/>
        <v>1.4525054860580261E-102</v>
      </c>
      <c r="HK154" s="86">
        <f t="shared" si="180"/>
        <v>2.0732408134504699E-105</v>
      </c>
      <c r="HL154" s="86">
        <f t="shared" si="161"/>
        <v>1.6330072895173145E-105</v>
      </c>
      <c r="HM154" s="86">
        <f t="shared" si="161"/>
        <v>1.8495899490572016E-104</v>
      </c>
      <c r="HN154" s="86">
        <f t="shared" si="161"/>
        <v>2.9892067336899471E-122</v>
      </c>
      <c r="HO154" s="86">
        <f t="shared" si="161"/>
        <v>6.916503918117735E-102</v>
      </c>
      <c r="HP154" s="86">
        <f t="shared" si="161"/>
        <v>3.0365953774787511E-84</v>
      </c>
      <c r="HQ154" s="86">
        <f t="shared" si="161"/>
        <v>6.3066259601087535E-109</v>
      </c>
      <c r="HS154" s="86">
        <f t="shared" si="171"/>
        <v>0.4035103011512281</v>
      </c>
      <c r="HT154" s="86">
        <f t="shared" si="171"/>
        <v>5.4297127415225334E-2</v>
      </c>
      <c r="HU154" s="86">
        <f t="shared" si="171"/>
        <v>0.32571768233804632</v>
      </c>
      <c r="HV154" s="86">
        <f t="shared" si="171"/>
        <v>5.0736433426232609E-2</v>
      </c>
      <c r="HW154" s="86">
        <f t="shared" si="171"/>
        <v>3.4988688660909532E-2</v>
      </c>
      <c r="HX154" s="86">
        <f t="shared" si="171"/>
        <v>5.5397071848638436E-2</v>
      </c>
      <c r="HY154" s="86">
        <f t="shared" si="171"/>
        <v>5.0911842052863705E-2</v>
      </c>
      <c r="HZ154" s="86">
        <f t="shared" si="171"/>
        <v>2.1963269801379026E-2</v>
      </c>
      <c r="IA154" s="86">
        <f t="shared" si="171"/>
        <v>5.4768114144079618E-3</v>
      </c>
      <c r="IB154" s="86">
        <f t="shared" si="171"/>
        <v>1.000000666629774E-2</v>
      </c>
      <c r="IC154" s="86">
        <f t="shared" si="171"/>
        <v>4.1273307513791456E-2</v>
      </c>
      <c r="ID154" s="86">
        <f t="shared" si="171"/>
        <v>6.3286795651854022E-2</v>
      </c>
      <c r="IE154" s="86">
        <f t="shared" si="171"/>
        <v>0.23594139383205281</v>
      </c>
      <c r="IF154" s="86">
        <f t="shared" si="171"/>
        <v>0.47076552409875749</v>
      </c>
      <c r="IG154" s="86">
        <f t="shared" si="171"/>
        <v>0.56885771783123518</v>
      </c>
      <c r="II154" s="86">
        <f t="shared" si="172"/>
        <v>2.0770305500912978E-14</v>
      </c>
      <c r="IJ154" s="86">
        <f t="shared" si="172"/>
        <v>3.6158781093498217E-14</v>
      </c>
      <c r="IK154" s="86">
        <f t="shared" si="172"/>
        <v>2.6439625242191653E-16</v>
      </c>
      <c r="IL154" s="86">
        <f t="shared" si="172"/>
        <v>4.0828662501359471E-14</v>
      </c>
      <c r="IM154" s="86">
        <f t="shared" si="172"/>
        <v>2.5894248445682218E-15</v>
      </c>
      <c r="IN154" s="86">
        <f t="shared" si="172"/>
        <v>2.2594421961564351E-16</v>
      </c>
      <c r="IO154" s="86">
        <f t="shared" si="172"/>
        <v>4.1006962667165239E-15</v>
      </c>
      <c r="IP154" s="86">
        <f t="shared" si="172"/>
        <v>2.7815983788747476E-14</v>
      </c>
      <c r="IQ154" s="86">
        <f t="shared" si="172"/>
        <v>3.2277544698727832E-12</v>
      </c>
      <c r="IR154" s="86">
        <f t="shared" si="172"/>
        <v>3.2930807118406673E-13</v>
      </c>
      <c r="IS154" s="86">
        <f t="shared" si="172"/>
        <v>2.3565028967606852E-13</v>
      </c>
      <c r="IT154" s="86">
        <f t="shared" si="172"/>
        <v>1.7555432727449075E-15</v>
      </c>
      <c r="IU154" s="86">
        <f t="shared" si="172"/>
        <v>2.1640305655297506E-17</v>
      </c>
      <c r="IV154" s="86">
        <f t="shared" si="172"/>
        <v>7.7691903796065693E-10</v>
      </c>
      <c r="IW154" s="86">
        <f t="shared" si="172"/>
        <v>2.89215933840544E-7</v>
      </c>
      <c r="IY154" s="86">
        <f t="shared" si="173"/>
        <v>0.40351030115124886</v>
      </c>
      <c r="IZ154" s="86">
        <f t="shared" si="173"/>
        <v>5.4297127415261492E-2</v>
      </c>
      <c r="JA154" s="86">
        <f t="shared" si="173"/>
        <v>0.3257176823380466</v>
      </c>
      <c r="JB154" s="86">
        <f t="shared" si="173"/>
        <v>5.0736433426273438E-2</v>
      </c>
      <c r="JC154" s="86">
        <f t="shared" si="173"/>
        <v>3.4988688660912121E-2</v>
      </c>
      <c r="JD154" s="86">
        <f t="shared" si="173"/>
        <v>5.5397071848638665E-2</v>
      </c>
      <c r="JE154" s="86">
        <f t="shared" si="173"/>
        <v>5.0911842052867806E-2</v>
      </c>
      <c r="JF154" s="86">
        <f t="shared" si="173"/>
        <v>2.1963269801406841E-2</v>
      </c>
      <c r="JG154" s="86">
        <f t="shared" si="173"/>
        <v>5.4768114176357166E-3</v>
      </c>
      <c r="JH154" s="86">
        <f t="shared" si="173"/>
        <v>1.0000006666627047E-2</v>
      </c>
      <c r="JI154" s="86">
        <f t="shared" si="173"/>
        <v>4.1273307514027108E-2</v>
      </c>
      <c r="JJ154" s="86">
        <f t="shared" si="173"/>
        <v>6.3286795651855771E-2</v>
      </c>
      <c r="JK154" s="86">
        <f t="shared" si="173"/>
        <v>0.23594139383205284</v>
      </c>
      <c r="JL154" s="86">
        <f t="shared" si="173"/>
        <v>0.47076552487567652</v>
      </c>
      <c r="JM154" s="86">
        <f t="shared" si="173"/>
        <v>0.56885800704716905</v>
      </c>
    </row>
    <row r="155" spans="2:273" x14ac:dyDescent="0.25">
      <c r="B155" s="2">
        <v>128</v>
      </c>
      <c r="C155" s="37">
        <v>59.765000000000001</v>
      </c>
      <c r="D155" s="37">
        <v>61.805999999999997</v>
      </c>
      <c r="E155" s="37">
        <v>64.713999999999999</v>
      </c>
      <c r="F155" s="37">
        <v>62.128999999999998</v>
      </c>
      <c r="G155" s="37">
        <v>63.564999999999998</v>
      </c>
      <c r="H155" s="37">
        <v>63.918999999999997</v>
      </c>
      <c r="I155" s="37">
        <v>63.241999999999997</v>
      </c>
      <c r="J155" s="37">
        <v>63.484000000000002</v>
      </c>
      <c r="K155" s="37">
        <v>63.628999999999998</v>
      </c>
      <c r="L155" s="37">
        <v>64.757999999999996</v>
      </c>
      <c r="M155" s="37">
        <v>65.709999999999994</v>
      </c>
      <c r="N155" s="37">
        <v>65.468000000000004</v>
      </c>
      <c r="O155" s="37">
        <v>69.677000000000007</v>
      </c>
      <c r="P155" s="37">
        <v>86.381</v>
      </c>
      <c r="Q155" s="37">
        <v>132.12700000000001</v>
      </c>
      <c r="S155" s="4">
        <f t="shared" si="174"/>
        <v>59.851536984579617</v>
      </c>
      <c r="T155" s="4">
        <f t="shared" si="174"/>
        <v>61.082299264650672</v>
      </c>
      <c r="U155" s="4">
        <f t="shared" si="174"/>
        <v>65.359149312823376</v>
      </c>
      <c r="V155" s="4">
        <f t="shared" si="174"/>
        <v>62.780591047086567</v>
      </c>
      <c r="W155" s="4">
        <f t="shared" si="174"/>
        <v>63.568492796517731</v>
      </c>
      <c r="X155" s="4">
        <f t="shared" si="174"/>
        <v>63.240784237150173</v>
      </c>
      <c r="Y155" s="4">
        <f t="shared" si="174"/>
        <v>65.26783154210321</v>
      </c>
      <c r="Z155" s="4">
        <f t="shared" si="174"/>
        <v>64.148608470183788</v>
      </c>
      <c r="AA155" s="4">
        <f t="shared" si="174"/>
        <v>64.639706203949899</v>
      </c>
      <c r="AB155" s="4">
        <f t="shared" si="174"/>
        <v>65.69789787840844</v>
      </c>
      <c r="AC155" s="4">
        <f t="shared" si="174"/>
        <v>66.091361694103156</v>
      </c>
      <c r="AD155" s="4">
        <f t="shared" si="174"/>
        <v>66.535559048435644</v>
      </c>
      <c r="AE155" s="4">
        <f t="shared" si="174"/>
        <v>69.491779937279603</v>
      </c>
      <c r="AF155" s="4">
        <f t="shared" si="174"/>
        <v>86.016873121926849</v>
      </c>
      <c r="AG155" s="4">
        <f t="shared" si="174"/>
        <v>128.98829995859623</v>
      </c>
      <c r="AI155" s="4">
        <f t="shared" si="175"/>
        <v>-8.6536984579616671E-2</v>
      </c>
      <c r="AJ155" s="4">
        <f t="shared" si="175"/>
        <v>0.72370073534932544</v>
      </c>
      <c r="AK155" s="4">
        <f t="shared" si="175"/>
        <v>-0.64514931282337784</v>
      </c>
      <c r="AL155" s="4">
        <f t="shared" si="175"/>
        <v>-0.65159104708656912</v>
      </c>
      <c r="AM155" s="4">
        <f t="shared" si="175"/>
        <v>-3.4927965177331544E-3</v>
      </c>
      <c r="AN155" s="4">
        <f t="shared" si="175"/>
        <v>0.67821576284982399</v>
      </c>
      <c r="AO155" s="4">
        <f t="shared" si="175"/>
        <v>-2.0258315421032123</v>
      </c>
      <c r="AP155" s="4">
        <f t="shared" si="175"/>
        <v>-0.66460847018378644</v>
      </c>
      <c r="AQ155" s="4">
        <f t="shared" si="175"/>
        <v>-1.0107062039499013</v>
      </c>
      <c r="AR155" s="4">
        <f t="shared" si="175"/>
        <v>-0.93989787840844485</v>
      </c>
      <c r="AS155" s="4">
        <f t="shared" si="175"/>
        <v>-0.38136169410316256</v>
      </c>
      <c r="AT155" s="4">
        <f t="shared" si="175"/>
        <v>-1.0675590484356405</v>
      </c>
      <c r="AU155" s="4">
        <f t="shared" si="175"/>
        <v>0.18522006272040414</v>
      </c>
      <c r="AV155" s="4">
        <f t="shared" si="175"/>
        <v>0.36412687807315081</v>
      </c>
      <c r="AW155" s="4">
        <f t="shared" si="175"/>
        <v>3.13870004140378</v>
      </c>
      <c r="AY155" s="2">
        <f t="shared" si="167"/>
        <v>59.851536984579539</v>
      </c>
      <c r="AZ155" s="2">
        <f t="shared" si="167"/>
        <v>61.061316874826602</v>
      </c>
      <c r="BA155" s="2">
        <f t="shared" si="167"/>
        <v>64.802327401535308</v>
      </c>
      <c r="BB155" s="2">
        <f t="shared" si="167"/>
        <v>62.734471299065632</v>
      </c>
      <c r="BC155" s="2">
        <f t="shared" si="167"/>
        <v>63.534238942054117</v>
      </c>
      <c r="BD155" s="2">
        <f t="shared" si="167"/>
        <v>63.157088982514303</v>
      </c>
      <c r="BE155" s="2">
        <f t="shared" si="167"/>
        <v>65.187615985150217</v>
      </c>
      <c r="BF155" s="2">
        <f t="shared" si="167"/>
        <v>64.121251091353827</v>
      </c>
      <c r="BG155" s="2">
        <f t="shared" si="167"/>
        <v>64.635954837366114</v>
      </c>
      <c r="BH155" s="2">
        <f t="shared" si="167"/>
        <v>65.688795311496534</v>
      </c>
      <c r="BI155" s="2">
        <f t="shared" si="167"/>
        <v>65.998565365525778</v>
      </c>
      <c r="BJ155" s="2">
        <f t="shared" si="167"/>
        <v>66.339967666015397</v>
      </c>
      <c r="BK155" s="2">
        <f t="shared" si="167"/>
        <v>67.810387112874579</v>
      </c>
      <c r="BL155" s="2">
        <f t="shared" si="167"/>
        <v>65.786960064181031</v>
      </c>
      <c r="BM155" s="2">
        <f t="shared" si="167"/>
        <v>67.850769276614784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>
        <f t="shared" si="168"/>
        <v>63.484000000000002</v>
      </c>
      <c r="CM155" s="2">
        <f t="shared" si="168"/>
        <v>63.628999999999998</v>
      </c>
      <c r="CN155" s="2">
        <f t="shared" si="168"/>
        <v>64.757999999999996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63.484000000000002</v>
      </c>
      <c r="DC155" s="2">
        <f t="shared" ref="DC155:DC218" si="205">IF(AND(JG155 &lt; $DI$22, $B155 &gt; K$7, $B155 &lt; K$233), K155, "")</f>
        <v>63.628999999999998</v>
      </c>
      <c r="DD155" s="2">
        <f t="shared" ref="DD155:DD218" si="206">IF(AND(JH155 &lt; $DI$22, $B155 &gt; L$7, $B155 &lt; L$233), L155, "")</f>
        <v>64.757999999999996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81.292901742160268</v>
      </c>
      <c r="DL155" s="2">
        <f t="shared" si="176"/>
        <v>87.549317728782839</v>
      </c>
      <c r="DM155" s="2">
        <f t="shared" si="176"/>
        <v>89.69961613812545</v>
      </c>
      <c r="DN155" s="2">
        <f t="shared" si="176"/>
        <v>74.151327997583778</v>
      </c>
      <c r="DO155" s="2">
        <f t="shared" si="176"/>
        <v>82.916461945031699</v>
      </c>
      <c r="DP155" s="2">
        <f t="shared" si="176"/>
        <v>86.479513320825504</v>
      </c>
      <c r="DQ155" s="2">
        <f t="shared" si="176"/>
        <v>88.456993031358877</v>
      </c>
      <c r="DR155" s="2">
        <f t="shared" si="176"/>
        <v>86.303336585365869</v>
      </c>
      <c r="DS155" s="2">
        <f t="shared" si="176"/>
        <v>97.596443252361695</v>
      </c>
      <c r="DT155" s="2">
        <f t="shared" si="176"/>
        <v>92.545349257759796</v>
      </c>
      <c r="DU155" s="2">
        <f t="shared" si="176"/>
        <v>87.769801717851095</v>
      </c>
      <c r="DV155" s="2">
        <f t="shared" si="176"/>
        <v>79.971220175173656</v>
      </c>
      <c r="DW155" s="2">
        <f t="shared" si="176"/>
        <v>89.740370824524305</v>
      </c>
      <c r="DX155" s="2">
        <f t="shared" si="176"/>
        <v>85.152676248313099</v>
      </c>
      <c r="DY155" s="2">
        <f t="shared" si="176"/>
        <v>73.613383244206759</v>
      </c>
      <c r="EA155" s="2">
        <f t="shared" si="152"/>
        <v>59.824653424412894</v>
      </c>
      <c r="EB155" s="2">
        <f t="shared" si="152"/>
        <v>61.003771658231599</v>
      </c>
      <c r="EC155" s="2">
        <f t="shared" si="152"/>
        <v>64.753310762129914</v>
      </c>
      <c r="ED155" s="2">
        <f t="shared" si="152"/>
        <v>62.689142304257231</v>
      </c>
      <c r="EE155" s="2">
        <f t="shared" si="152"/>
        <v>63.515610588157614</v>
      </c>
      <c r="EF155" s="2">
        <f t="shared" si="152"/>
        <v>63.132059488399776</v>
      </c>
      <c r="EG155" s="2">
        <f t="shared" si="152"/>
        <v>65.07505020389064</v>
      </c>
      <c r="EH155" s="2">
        <f t="shared" si="152"/>
        <v>64.091942741304507</v>
      </c>
      <c r="EI155" s="2">
        <f t="shared" si="152"/>
        <v>64.569640990193648</v>
      </c>
      <c r="EJ155" s="2">
        <f t="shared" si="152"/>
        <v>65.580989106351524</v>
      </c>
      <c r="EK155" s="2">
        <f t="shared" si="152"/>
        <v>65.996909043205662</v>
      </c>
      <c r="EL155" s="2">
        <f t="shared" si="179"/>
        <v>66.352306338641213</v>
      </c>
      <c r="EM155" s="2">
        <f t="shared" si="135"/>
        <v>67.748970550521449</v>
      </c>
      <c r="EN155" s="2">
        <f t="shared" si="135"/>
        <v>65.767529102739175</v>
      </c>
      <c r="EO155" s="2">
        <f t="shared" si="135"/>
        <v>67.886187103844478</v>
      </c>
      <c r="EQ155" s="2">
        <f t="shared" si="177"/>
        <v>60.039196158506478</v>
      </c>
      <c r="ER155" s="2">
        <f t="shared" si="177"/>
        <v>61.36809846938116</v>
      </c>
      <c r="ES155" s="2">
        <f t="shared" si="177"/>
        <v>65.11930350953763</v>
      </c>
      <c r="ET155" s="2">
        <f t="shared" si="177"/>
        <v>62.999390882743384</v>
      </c>
      <c r="EU155" s="2">
        <f t="shared" si="177"/>
        <v>63.601084496015105</v>
      </c>
      <c r="EV155" s="2">
        <f t="shared" si="177"/>
        <v>63.242044937380001</v>
      </c>
      <c r="EW155" s="2">
        <f t="shared" si="177"/>
        <v>65.878046429491192</v>
      </c>
      <c r="EX155" s="2">
        <f t="shared" si="177"/>
        <v>64.227064135795814</v>
      </c>
      <c r="EY155" s="2">
        <f t="shared" si="177"/>
        <v>64.876823734015346</v>
      </c>
      <c r="EZ155" s="2">
        <f t="shared" si="177"/>
        <v>66.183700911105618</v>
      </c>
      <c r="FA155" s="2">
        <f t="shared" si="177"/>
        <v>65.935670056420634</v>
      </c>
      <c r="FB155" s="2">
        <f t="shared" si="177"/>
        <v>66.207842569022915</v>
      </c>
      <c r="FC155" s="2">
        <f t="shared" si="177"/>
        <v>68.252820797976938</v>
      </c>
      <c r="FD155" s="2">
        <f t="shared" si="177"/>
        <v>65.903487878821522</v>
      </c>
      <c r="FE155" s="2">
        <f t="shared" si="177"/>
        <v>67.215595250070294</v>
      </c>
      <c r="FG155" s="2">
        <f t="shared" si="178"/>
        <v>0.99967714383235851</v>
      </c>
      <c r="FH155" s="2">
        <f t="shared" si="178"/>
        <v>0.99954030053563125</v>
      </c>
      <c r="FI155" s="2">
        <f t="shared" si="178"/>
        <v>0.99953394224864622</v>
      </c>
      <c r="FJ155" s="2">
        <f t="shared" si="178"/>
        <v>0.99957850646364987</v>
      </c>
      <c r="FK155" s="2">
        <f t="shared" si="178"/>
        <v>0.99958538454250678</v>
      </c>
      <c r="FL155" s="2">
        <f t="shared" si="178"/>
        <v>0.99950953853031055</v>
      </c>
      <c r="FM155" s="2">
        <f t="shared" si="178"/>
        <v>0.99951550487490493</v>
      </c>
      <c r="FN155" s="2">
        <f t="shared" si="178"/>
        <v>0.99952989017699978</v>
      </c>
      <c r="FO155" s="2">
        <f t="shared" si="178"/>
        <v>0.99950749711690878</v>
      </c>
      <c r="FP155" s="2">
        <f t="shared" si="178"/>
        <v>0.99947084972247258</v>
      </c>
      <c r="FQ155" s="2">
        <f t="shared" si="178"/>
        <v>0.99953134000567978</v>
      </c>
      <c r="FR155" s="2">
        <f t="shared" si="178"/>
        <v>0.99956001566965502</v>
      </c>
      <c r="FS155" s="2">
        <f t="shared" si="178"/>
        <v>0.99957122824088185</v>
      </c>
      <c r="FT155" s="2">
        <f t="shared" si="178"/>
        <v>0.99947540715955774</v>
      </c>
      <c r="FU155" s="2">
        <f t="shared" si="178"/>
        <v>0.99939979181443028</v>
      </c>
      <c r="FW155" s="2">
        <f t="shared" si="169"/>
        <v>9.2999671478516274E-2</v>
      </c>
      <c r="FX155" s="2">
        <f t="shared" si="169"/>
        <v>0.12445486276986345</v>
      </c>
      <c r="FY155" s="2">
        <f t="shared" si="169"/>
        <v>0.10216109658487339</v>
      </c>
      <c r="FZ155" s="2">
        <f t="shared" si="169"/>
        <v>0.13053325763434787</v>
      </c>
      <c r="GA155" s="2">
        <f t="shared" si="169"/>
        <v>0.12383265607861894</v>
      </c>
      <c r="GB155" s="2">
        <f t="shared" si="169"/>
        <v>0.12345694562572861</v>
      </c>
      <c r="GC155" s="2">
        <f t="shared" si="169"/>
        <v>0.12607449539216201</v>
      </c>
      <c r="GD155" s="2">
        <f t="shared" si="169"/>
        <v>0.13962670894365004</v>
      </c>
      <c r="GE155" s="2">
        <f t="shared" si="169"/>
        <v>0.1629259873663807</v>
      </c>
      <c r="GF155" s="2">
        <f t="shared" si="169"/>
        <v>0.15519524547175292</v>
      </c>
      <c r="GG155" s="2">
        <f t="shared" si="169"/>
        <v>0.13958038638230988</v>
      </c>
      <c r="GH155" s="2">
        <f t="shared" si="169"/>
        <v>0.12688843270974418</v>
      </c>
      <c r="GI155" s="2">
        <f t="shared" si="169"/>
        <v>0.10318000484214743</v>
      </c>
      <c r="GJ155" s="2">
        <f t="shared" si="169"/>
        <v>6.8121031280534816E-2</v>
      </c>
      <c r="GK155" s="2">
        <f t="shared" si="169"/>
        <v>5.7941856905680725E-2</v>
      </c>
      <c r="GM155" s="86">
        <f t="shared" si="170"/>
        <v>1.877958560456065E-80</v>
      </c>
      <c r="GN155" s="86">
        <f t="shared" si="170"/>
        <v>4.2262542948879417E-110</v>
      </c>
      <c r="GO155" s="86">
        <f t="shared" si="170"/>
        <v>2.0167887335153506E-86</v>
      </c>
      <c r="GP155" s="86">
        <f t="shared" si="170"/>
        <v>1.5899228754973613E-122</v>
      </c>
      <c r="GQ155" s="86">
        <f t="shared" si="170"/>
        <v>5.3942416180926304E-123</v>
      </c>
      <c r="GR155" s="86">
        <f t="shared" si="170"/>
        <v>2.4491996899381085E-141</v>
      </c>
      <c r="GS155" s="86">
        <f t="shared" si="170"/>
        <v>5.6419815876608929E-131</v>
      </c>
      <c r="GT155" s="86">
        <f t="shared" si="170"/>
        <v>9.4069185807194864E-154</v>
      </c>
      <c r="GU155" s="86">
        <f t="shared" si="170"/>
        <v>4.7584470606127594E-141</v>
      </c>
      <c r="GV155" s="86">
        <f t="shared" si="170"/>
        <v>1.2486245106637139E-158</v>
      </c>
      <c r="GW155" s="86">
        <f t="shared" si="170"/>
        <v>2.4705456644615479E-168</v>
      </c>
      <c r="GX155" s="86">
        <f t="shared" si="170"/>
        <v>7.9008818502719605E-220</v>
      </c>
      <c r="GY155" s="86">
        <f t="shared" si="170"/>
        <v>1.4121813903368489E-219</v>
      </c>
      <c r="GZ155" s="86">
        <f t="shared" si="170"/>
        <v>3.1962176878327482E-163</v>
      </c>
      <c r="HA155" s="86">
        <f t="shared" si="170"/>
        <v>6.4191256959266733E-214</v>
      </c>
      <c r="HC155" s="86">
        <f t="shared" si="181"/>
        <v>1.1721764180241663E-37</v>
      </c>
      <c r="HD155" s="86">
        <f t="shared" si="181"/>
        <v>5.2314386832025315E-58</v>
      </c>
      <c r="HE155" s="86">
        <f t="shared" si="181"/>
        <v>1.7383115590550106E-45</v>
      </c>
      <c r="HF155" s="86">
        <f t="shared" si="180"/>
        <v>7.9749752085096019E-61</v>
      </c>
      <c r="HG155" s="86">
        <f t="shared" si="180"/>
        <v>9.5408993326922946E-73</v>
      </c>
      <c r="HH155" s="86">
        <f t="shared" si="180"/>
        <v>5.0216673217411003E-95</v>
      </c>
      <c r="HI155" s="86">
        <f t="shared" si="180"/>
        <v>1.3858641100906806E-93</v>
      </c>
      <c r="HJ155" s="86">
        <f t="shared" si="180"/>
        <v>2.0880253743161488E-107</v>
      </c>
      <c r="HK155" s="86">
        <f t="shared" si="180"/>
        <v>2.3735930886366098E-110</v>
      </c>
      <c r="HL155" s="86">
        <f t="shared" si="161"/>
        <v>1.6575624482150582E-110</v>
      </c>
      <c r="HM155" s="86">
        <f t="shared" si="161"/>
        <v>1.8754317392258417E-109</v>
      </c>
      <c r="HN155" s="86">
        <f t="shared" si="161"/>
        <v>3.8341824828727998E-128</v>
      </c>
      <c r="HO155" s="86">
        <f t="shared" si="161"/>
        <v>6.2495368741186614E-107</v>
      </c>
      <c r="HP155" s="86">
        <f t="shared" si="161"/>
        <v>2.132018400631362E-88</v>
      </c>
      <c r="HQ155" s="86">
        <f t="shared" si="161"/>
        <v>3.4165024668450355E-114</v>
      </c>
      <c r="HS155" s="86">
        <f t="shared" si="171"/>
        <v>0.30145127721952258</v>
      </c>
      <c r="HT155" s="86">
        <f t="shared" si="171"/>
        <v>2.2572748773906252E-2</v>
      </c>
      <c r="HU155" s="86">
        <f t="shared" si="171"/>
        <v>0.21357990553306688</v>
      </c>
      <c r="HV155" s="86">
        <f t="shared" si="171"/>
        <v>2.0329932190300552E-2</v>
      </c>
      <c r="HW155" s="86">
        <f t="shared" si="171"/>
        <v>1.290485796528296E-2</v>
      </c>
      <c r="HX155" s="86">
        <f t="shared" si="171"/>
        <v>2.1441899561803417E-2</v>
      </c>
      <c r="HY155" s="86">
        <f t="shared" si="171"/>
        <v>2.0043276103205776E-2</v>
      </c>
      <c r="HZ155" s="86">
        <f t="shared" si="171"/>
        <v>7.2230254312926345E-3</v>
      </c>
      <c r="IA155" s="86">
        <f t="shared" si="171"/>
        <v>1.435508667482991E-3</v>
      </c>
      <c r="IB155" s="86">
        <f t="shared" si="171"/>
        <v>2.817159844286992E-3</v>
      </c>
      <c r="IC155" s="86">
        <f t="shared" si="171"/>
        <v>1.5788754240519093E-2</v>
      </c>
      <c r="ID155" s="86">
        <f t="shared" si="171"/>
        <v>2.5556317676773178E-2</v>
      </c>
      <c r="IE155" s="86">
        <f t="shared" si="171"/>
        <v>0.135867303337317</v>
      </c>
      <c r="IF155" s="86">
        <f t="shared" si="171"/>
        <v>0.38271684516930859</v>
      </c>
      <c r="IG155" s="86">
        <f t="shared" si="171"/>
        <v>0.51077051163964238</v>
      </c>
      <c r="II155" s="86">
        <f t="shared" si="172"/>
        <v>2.001233503984649E-13</v>
      </c>
      <c r="IJ155" s="86">
        <f t="shared" si="172"/>
        <v>4.7309301400571265E-13</v>
      </c>
      <c r="IK155" s="86">
        <f t="shared" si="172"/>
        <v>3.9748193554370103E-15</v>
      </c>
      <c r="IL155" s="86">
        <f t="shared" si="172"/>
        <v>5.6621561394983221E-13</v>
      </c>
      <c r="IM155" s="86">
        <f t="shared" si="172"/>
        <v>4.2277934288916927E-14</v>
      </c>
      <c r="IN155" s="86">
        <f t="shared" si="172"/>
        <v>4.5353980590264422E-15</v>
      </c>
      <c r="IO155" s="86">
        <f t="shared" si="172"/>
        <v>6.6111080432501514E-14</v>
      </c>
      <c r="IP155" s="86">
        <f t="shared" si="172"/>
        <v>4.4380829670049744E-13</v>
      </c>
      <c r="IQ155" s="86">
        <f t="shared" si="172"/>
        <v>4.2074507152751483E-11</v>
      </c>
      <c r="IR155" s="86">
        <f t="shared" si="172"/>
        <v>4.9613969417833299E-12</v>
      </c>
      <c r="IS155" s="86">
        <f t="shared" si="172"/>
        <v>3.0825480672797789E-12</v>
      </c>
      <c r="IT155" s="86">
        <f t="shared" si="172"/>
        <v>3.0796578889377363E-14</v>
      </c>
      <c r="IU155" s="86">
        <f t="shared" si="172"/>
        <v>4.0168065431881652E-16</v>
      </c>
      <c r="IV155" s="86">
        <f t="shared" si="172"/>
        <v>2.8429690544560169E-9</v>
      </c>
      <c r="IW155" s="86">
        <f t="shared" si="172"/>
        <v>6.823755744032702E-7</v>
      </c>
      <c r="IY155" s="86">
        <f t="shared" si="173"/>
        <v>0.3014512772197227</v>
      </c>
      <c r="IZ155" s="86">
        <f t="shared" si="173"/>
        <v>2.2572748774379345E-2</v>
      </c>
      <c r="JA155" s="86">
        <f t="shared" si="173"/>
        <v>0.21357990553307085</v>
      </c>
      <c r="JB155" s="86">
        <f t="shared" si="173"/>
        <v>2.0329932190866769E-2</v>
      </c>
      <c r="JC155" s="86">
        <f t="shared" si="173"/>
        <v>1.2904857965325239E-2</v>
      </c>
      <c r="JD155" s="86">
        <f t="shared" si="173"/>
        <v>2.1441899561807951E-2</v>
      </c>
      <c r="JE155" s="86">
        <f t="shared" si="173"/>
        <v>2.0043276103271886E-2</v>
      </c>
      <c r="JF155" s="86">
        <f t="shared" si="173"/>
        <v>7.2230254317364427E-3</v>
      </c>
      <c r="JG155" s="86">
        <f t="shared" si="173"/>
        <v>1.4355087095574981E-3</v>
      </c>
      <c r="JH155" s="86">
        <f t="shared" si="173"/>
        <v>2.8171598492483887E-3</v>
      </c>
      <c r="JI155" s="86">
        <f t="shared" si="173"/>
        <v>1.5788754243601641E-2</v>
      </c>
      <c r="JJ155" s="86">
        <f t="shared" si="173"/>
        <v>2.5556317676803976E-2</v>
      </c>
      <c r="JK155" s="86">
        <f t="shared" si="173"/>
        <v>0.13586730333731739</v>
      </c>
      <c r="JL155" s="86">
        <f t="shared" si="173"/>
        <v>0.38271684801227762</v>
      </c>
      <c r="JM155" s="86">
        <f t="shared" si="173"/>
        <v>0.51077119401521676</v>
      </c>
    </row>
    <row r="156" spans="2:273" x14ac:dyDescent="0.25">
      <c r="B156" s="2">
        <v>129</v>
      </c>
      <c r="C156" s="37">
        <v>57.970999999999997</v>
      </c>
      <c r="D156" s="37">
        <v>60.402999999999999</v>
      </c>
      <c r="E156" s="37">
        <v>63.825000000000003</v>
      </c>
      <c r="F156" s="37">
        <v>61.531999999999996</v>
      </c>
      <c r="G156" s="37">
        <v>64.144999999999996</v>
      </c>
      <c r="H156" s="37">
        <v>62.628999999999998</v>
      </c>
      <c r="I156" s="37">
        <v>63.435000000000002</v>
      </c>
      <c r="J156" s="37">
        <v>63.871000000000002</v>
      </c>
      <c r="K156" s="37">
        <v>64.096999999999994</v>
      </c>
      <c r="L156" s="37">
        <v>64.774000000000001</v>
      </c>
      <c r="M156" s="37">
        <v>65.644999999999996</v>
      </c>
      <c r="N156" s="37">
        <v>66.418999999999997</v>
      </c>
      <c r="O156" s="37">
        <v>67.209999999999994</v>
      </c>
      <c r="P156" s="37">
        <v>79.031999999999996</v>
      </c>
      <c r="Q156" s="37">
        <v>116.01600000000001</v>
      </c>
      <c r="S156" s="4">
        <f t="shared" si="174"/>
        <v>59.747998284032377</v>
      </c>
      <c r="T156" s="4">
        <f t="shared" si="174"/>
        <v>60.927119562967043</v>
      </c>
      <c r="U156" s="4">
        <f t="shared" si="174"/>
        <v>64.899967546467238</v>
      </c>
      <c r="V156" s="4">
        <f t="shared" si="174"/>
        <v>62.598412146010709</v>
      </c>
      <c r="W156" s="4">
        <f t="shared" si="174"/>
        <v>63.397677913882212</v>
      </c>
      <c r="X156" s="4">
        <f t="shared" si="174"/>
        <v>63.013834379233487</v>
      </c>
      <c r="Y156" s="4">
        <f t="shared" si="174"/>
        <v>64.977033184542876</v>
      </c>
      <c r="Z156" s="4">
        <f t="shared" si="174"/>
        <v>64.019999566800948</v>
      </c>
      <c r="AA156" s="4">
        <f t="shared" si="174"/>
        <v>64.500626204168796</v>
      </c>
      <c r="AB156" s="4">
        <f t="shared" si="174"/>
        <v>65.523941291111001</v>
      </c>
      <c r="AC156" s="4">
        <f t="shared" si="174"/>
        <v>65.901547274055304</v>
      </c>
      <c r="AD156" s="4">
        <f t="shared" si="174"/>
        <v>66.263193014251115</v>
      </c>
      <c r="AE156" s="4">
        <f t="shared" si="174"/>
        <v>68.316446157809935</v>
      </c>
      <c r="AF156" s="4">
        <f t="shared" si="174"/>
        <v>78.384433713758966</v>
      </c>
      <c r="AG156" s="4">
        <f t="shared" si="174"/>
        <v>112.19047091175032</v>
      </c>
      <c r="AI156" s="4">
        <f t="shared" si="175"/>
        <v>-1.7769982840323806</v>
      </c>
      <c r="AJ156" s="4">
        <f t="shared" si="175"/>
        <v>-0.52411956296704432</v>
      </c>
      <c r="AK156" s="4">
        <f t="shared" si="175"/>
        <v>-1.074967546467235</v>
      </c>
      <c r="AL156" s="4">
        <f t="shared" si="175"/>
        <v>-1.0664121460107125</v>
      </c>
      <c r="AM156" s="4">
        <f t="shared" si="175"/>
        <v>0.74732208611778361</v>
      </c>
      <c r="AN156" s="4">
        <f t="shared" si="175"/>
        <v>-0.38483437923348873</v>
      </c>
      <c r="AO156" s="4">
        <f t="shared" si="175"/>
        <v>-1.5420331845428734</v>
      </c>
      <c r="AP156" s="4">
        <f t="shared" si="175"/>
        <v>-0.14899956680094562</v>
      </c>
      <c r="AQ156" s="4">
        <f t="shared" si="175"/>
        <v>-0.40362620416880191</v>
      </c>
      <c r="AR156" s="4">
        <f t="shared" si="175"/>
        <v>-0.74994129111099994</v>
      </c>
      <c r="AS156" s="4">
        <f t="shared" si="175"/>
        <v>-0.25654727405530764</v>
      </c>
      <c r="AT156" s="4">
        <f t="shared" si="175"/>
        <v>0.15580698574888174</v>
      </c>
      <c r="AU156" s="4">
        <f t="shared" si="175"/>
        <v>-1.1064461578099412</v>
      </c>
      <c r="AV156" s="4">
        <f t="shared" si="175"/>
        <v>0.6475662862410303</v>
      </c>
      <c r="AW156" s="4">
        <f t="shared" si="175"/>
        <v>3.8255290882496809</v>
      </c>
      <c r="AY156" s="2">
        <f t="shared" si="167"/>
        <v>59.747998284031731</v>
      </c>
      <c r="AZ156" s="2">
        <f t="shared" si="167"/>
        <v>60.921474336136278</v>
      </c>
      <c r="BA156" s="2">
        <f t="shared" si="167"/>
        <v>64.640300177368488</v>
      </c>
      <c r="BB156" s="2">
        <f t="shared" si="167"/>
        <v>62.586670525935794</v>
      </c>
      <c r="BC156" s="2">
        <f t="shared" si="167"/>
        <v>63.389836631560762</v>
      </c>
      <c r="BD156" s="2">
        <f t="shared" si="167"/>
        <v>62.99388542795004</v>
      </c>
      <c r="BE156" s="2">
        <f t="shared" si="167"/>
        <v>64.95720748257726</v>
      </c>
      <c r="BF156" s="2">
        <f t="shared" si="167"/>
        <v>64.014623734656709</v>
      </c>
      <c r="BG156" s="2">
        <f t="shared" si="167"/>
        <v>64.500069388531116</v>
      </c>
      <c r="BH156" s="2">
        <f t="shared" si="167"/>
        <v>65.522474779105011</v>
      </c>
      <c r="BI156" s="2">
        <f t="shared" si="167"/>
        <v>65.879284485933852</v>
      </c>
      <c r="BJ156" s="2">
        <f t="shared" si="167"/>
        <v>66.213774089036377</v>
      </c>
      <c r="BK156" s="2">
        <f t="shared" si="167"/>
        <v>67.6555625624068</v>
      </c>
      <c r="BL156" s="2">
        <f t="shared" si="167"/>
        <v>65.692050899589219</v>
      </c>
      <c r="BM156" s="2">
        <f t="shared" si="167"/>
        <v>67.789840610146058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60.402999999999999</v>
      </c>
      <c r="CG156" s="2" t="str">
        <f t="shared" si="168"/>
        <v/>
      </c>
      <c r="CH156" s="2">
        <f t="shared" si="168"/>
        <v>61.531999999999996</v>
      </c>
      <c r="CI156" s="2">
        <f t="shared" si="168"/>
        <v>64.144999999999996</v>
      </c>
      <c r="CJ156" s="2">
        <f t="shared" si="168"/>
        <v>62.628999999999998</v>
      </c>
      <c r="CK156" s="2">
        <f t="shared" si="168"/>
        <v>63.435000000000002</v>
      </c>
      <c r="CL156" s="2">
        <f t="shared" si="168"/>
        <v>63.871000000000002</v>
      </c>
      <c r="CM156" s="2">
        <f t="shared" si="168"/>
        <v>64.096999999999994</v>
      </c>
      <c r="CN156" s="2">
        <f t="shared" si="168"/>
        <v>64.774000000000001</v>
      </c>
      <c r="CO156" s="2">
        <f t="shared" si="168"/>
        <v>65.644999999999996</v>
      </c>
      <c r="CP156" s="2">
        <f t="shared" si="168"/>
        <v>66.418999999999997</v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60.402999999999999</v>
      </c>
      <c r="CW156" s="2" t="str">
        <f t="shared" si="199"/>
        <v/>
      </c>
      <c r="CX156" s="2">
        <f t="shared" si="200"/>
        <v>61.531999999999996</v>
      </c>
      <c r="CY156" s="2">
        <f t="shared" si="201"/>
        <v>64.144999999999996</v>
      </c>
      <c r="CZ156" s="2">
        <f t="shared" si="202"/>
        <v>62.628999999999998</v>
      </c>
      <c r="DA156" s="2">
        <f t="shared" si="203"/>
        <v>63.435000000000002</v>
      </c>
      <c r="DB156" s="2">
        <f t="shared" si="204"/>
        <v>63.871000000000002</v>
      </c>
      <c r="DC156" s="2">
        <f t="shared" si="205"/>
        <v>64.096999999999994</v>
      </c>
      <c r="DD156" s="2">
        <f t="shared" si="206"/>
        <v>64.774000000000001</v>
      </c>
      <c r="DE156" s="2">
        <f t="shared" si="207"/>
        <v>65.644999999999996</v>
      </c>
      <c r="DF156" s="2">
        <f t="shared" si="208"/>
        <v>66.418999999999997</v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81.344722648083618</v>
      </c>
      <c r="DL156" s="2">
        <f t="shared" si="176"/>
        <v>87.64728979160374</v>
      </c>
      <c r="DM156" s="2">
        <f t="shared" si="176"/>
        <v>89.78667928118395</v>
      </c>
      <c r="DN156" s="2">
        <f t="shared" si="176"/>
        <v>74.09958079130169</v>
      </c>
      <c r="DO156" s="2">
        <f t="shared" si="176"/>
        <v>82.935718816067649</v>
      </c>
      <c r="DP156" s="2">
        <f t="shared" si="176"/>
        <v>86.532007410881789</v>
      </c>
      <c r="DQ156" s="2">
        <f t="shared" si="176"/>
        <v>88.439384146341453</v>
      </c>
      <c r="DR156" s="2">
        <f t="shared" si="176"/>
        <v>86.348762195121964</v>
      </c>
      <c r="DS156" s="2">
        <f t="shared" si="176"/>
        <v>97.738127665317165</v>
      </c>
      <c r="DT156" s="2">
        <f t="shared" si="176"/>
        <v>92.640803913630251</v>
      </c>
      <c r="DU156" s="2">
        <f t="shared" si="176"/>
        <v>87.834827161494232</v>
      </c>
      <c r="DV156" s="2">
        <f t="shared" si="176"/>
        <v>79.955725762609475</v>
      </c>
      <c r="DW156" s="2">
        <f t="shared" si="176"/>
        <v>89.780757575757576</v>
      </c>
      <c r="DX156" s="2">
        <f t="shared" si="176"/>
        <v>85.219975236167357</v>
      </c>
      <c r="DY156" s="2">
        <f t="shared" si="176"/>
        <v>73.594158645276281</v>
      </c>
      <c r="EA156" s="2">
        <f t="shared" si="152"/>
        <v>59.718535271006338</v>
      </c>
      <c r="EB156" s="2">
        <f t="shared" si="152"/>
        <v>60.8582172380776</v>
      </c>
      <c r="EC156" s="2">
        <f t="shared" si="152"/>
        <v>64.586328436339073</v>
      </c>
      <c r="ED156" s="2">
        <f t="shared" si="152"/>
        <v>62.535800342766116</v>
      </c>
      <c r="EE156" s="2">
        <f t="shared" si="152"/>
        <v>63.370305300679888</v>
      </c>
      <c r="EF156" s="2">
        <f t="shared" si="152"/>
        <v>62.967814299961518</v>
      </c>
      <c r="EG156" s="2">
        <f t="shared" si="152"/>
        <v>64.83124712547631</v>
      </c>
      <c r="EH156" s="2">
        <f t="shared" si="152"/>
        <v>63.983627925172499</v>
      </c>
      <c r="EI156" s="2">
        <f t="shared" si="152"/>
        <v>64.428502125350434</v>
      </c>
      <c r="EJ156" s="2">
        <f t="shared" si="152"/>
        <v>65.403526113104007</v>
      </c>
      <c r="EK156" s="2">
        <f t="shared" si="152"/>
        <v>65.879605475671241</v>
      </c>
      <c r="EL156" s="2">
        <f t="shared" si="179"/>
        <v>66.229167946537402</v>
      </c>
      <c r="EM156" s="2">
        <f t="shared" si="135"/>
        <v>67.58733562093947</v>
      </c>
      <c r="EN156" s="2">
        <f t="shared" si="135"/>
        <v>65.672121567997436</v>
      </c>
      <c r="EO156" s="2">
        <f t="shared" si="135"/>
        <v>67.830863476511155</v>
      </c>
      <c r="EQ156" s="2">
        <f t="shared" si="177"/>
        <v>59.947051243420667</v>
      </c>
      <c r="ER156" s="2">
        <f t="shared" si="177"/>
        <v>61.244038650298819</v>
      </c>
      <c r="ES156" s="2">
        <f t="shared" si="177"/>
        <v>64.976323894123396</v>
      </c>
      <c r="ET156" s="2">
        <f t="shared" si="177"/>
        <v>62.864246566159743</v>
      </c>
      <c r="EU156" s="2">
        <f t="shared" si="177"/>
        <v>63.460728675245427</v>
      </c>
      <c r="EV156" s="2">
        <f t="shared" si="177"/>
        <v>63.083907179871986</v>
      </c>
      <c r="EW156" s="2">
        <f t="shared" si="177"/>
        <v>65.677133089290322</v>
      </c>
      <c r="EX156" s="2">
        <f t="shared" si="177"/>
        <v>64.125333783345951</v>
      </c>
      <c r="EY156" s="2">
        <f t="shared" si="177"/>
        <v>64.750340562659844</v>
      </c>
      <c r="EZ156" s="2">
        <f t="shared" si="177"/>
        <v>66.0345945826151</v>
      </c>
      <c r="FA156" s="2">
        <f t="shared" si="177"/>
        <v>65.815335987840925</v>
      </c>
      <c r="FB156" s="2">
        <f t="shared" si="177"/>
        <v>66.077094665463434</v>
      </c>
      <c r="FC156" s="2">
        <f t="shared" si="177"/>
        <v>68.118921561603742</v>
      </c>
      <c r="FD156" s="2">
        <f t="shared" si="177"/>
        <v>65.814651845106539</v>
      </c>
      <c r="FE156" s="2">
        <f t="shared" si="177"/>
        <v>67.131612522690332</v>
      </c>
      <c r="FG156" s="2">
        <f t="shared" si="178"/>
        <v>0.99970554331067851</v>
      </c>
      <c r="FH156" s="2">
        <f t="shared" si="178"/>
        <v>0.99958073214686449</v>
      </c>
      <c r="FI156" s="2">
        <f t="shared" si="178"/>
        <v>0.99957493284783283</v>
      </c>
      <c r="FJ156" s="2">
        <f t="shared" si="178"/>
        <v>0.99961557906916398</v>
      </c>
      <c r="FK156" s="2">
        <f t="shared" si="178"/>
        <v>0.9996218524131476</v>
      </c>
      <c r="FL156" s="2">
        <f t="shared" si="178"/>
        <v>0.99955267451889462</v>
      </c>
      <c r="FM156" s="2">
        <f t="shared" si="178"/>
        <v>0.99955811635665737</v>
      </c>
      <c r="FN156" s="2">
        <f t="shared" si="178"/>
        <v>0.99957123701013995</v>
      </c>
      <c r="FO156" s="2">
        <f t="shared" si="178"/>
        <v>0.99955081256670741</v>
      </c>
      <c r="FP156" s="2">
        <f t="shared" si="178"/>
        <v>0.9995173867410202</v>
      </c>
      <c r="FQ156" s="2">
        <f t="shared" si="178"/>
        <v>0.99957255937883882</v>
      </c>
      <c r="FR156" s="2">
        <f t="shared" si="178"/>
        <v>0.99959871398625133</v>
      </c>
      <c r="FS156" s="2">
        <f t="shared" si="178"/>
        <v>0.99960894075447793</v>
      </c>
      <c r="FT156" s="2">
        <f t="shared" si="178"/>
        <v>0.99952154355844425</v>
      </c>
      <c r="FU156" s="2">
        <f t="shared" si="178"/>
        <v>0.9994525747183679</v>
      </c>
      <c r="FW156" s="2">
        <f t="shared" si="169"/>
        <v>0.1010653095435143</v>
      </c>
      <c r="FX156" s="2">
        <f t="shared" si="169"/>
        <v>0.13484295965368345</v>
      </c>
      <c r="FY156" s="2">
        <f t="shared" si="169"/>
        <v>0.11092411154722708</v>
      </c>
      <c r="FZ156" s="2">
        <f t="shared" si="169"/>
        <v>0.14134680388768506</v>
      </c>
      <c r="GA156" s="2">
        <f t="shared" si="169"/>
        <v>0.1341767771060747</v>
      </c>
      <c r="GB156" s="2">
        <f t="shared" si="169"/>
        <v>0.13377447419942196</v>
      </c>
      <c r="GC156" s="2">
        <f t="shared" si="169"/>
        <v>0.13657669289219462</v>
      </c>
      <c r="GD156" s="2">
        <f t="shared" si="169"/>
        <v>0.15106268662377706</v>
      </c>
      <c r="GE156" s="2">
        <f t="shared" si="169"/>
        <v>0.17588016662541958</v>
      </c>
      <c r="GF156" s="2">
        <f t="shared" si="169"/>
        <v>0.16765786869040425</v>
      </c>
      <c r="GG156" s="2">
        <f t="shared" si="169"/>
        <v>0.15101323598733316</v>
      </c>
      <c r="GH156" s="2">
        <f t="shared" si="169"/>
        <v>0.13744776874615738</v>
      </c>
      <c r="GI156" s="2">
        <f t="shared" si="169"/>
        <v>0.11201951381130792</v>
      </c>
      <c r="GJ156" s="2">
        <f t="shared" si="169"/>
        <v>7.4205532327435833E-2</v>
      </c>
      <c r="GK156" s="2">
        <f t="shared" si="169"/>
        <v>6.3178805269537452E-2</v>
      </c>
      <c r="GM156" s="86">
        <f t="shared" si="170"/>
        <v>5.8849130831311081E-83</v>
      </c>
      <c r="GN156" s="86">
        <f t="shared" si="170"/>
        <v>1.5561045964091676E-113</v>
      </c>
      <c r="GO156" s="86">
        <f t="shared" si="170"/>
        <v>4.1386018791607236E-89</v>
      </c>
      <c r="GP156" s="86">
        <f t="shared" si="170"/>
        <v>2.469111604242312E-126</v>
      </c>
      <c r="GQ156" s="86">
        <f t="shared" si="170"/>
        <v>8.0407621873079421E-127</v>
      </c>
      <c r="GR156" s="86">
        <f t="shared" si="170"/>
        <v>9.9802461885074134E-146</v>
      </c>
      <c r="GS156" s="86">
        <f t="shared" si="170"/>
        <v>4.9414781937592364E-135</v>
      </c>
      <c r="GT156" s="86">
        <f t="shared" si="170"/>
        <v>1.7178295780323729E-158</v>
      </c>
      <c r="GU156" s="86">
        <f t="shared" si="170"/>
        <v>2.1714072044054197E-145</v>
      </c>
      <c r="GV156" s="86">
        <f t="shared" si="170"/>
        <v>1.4473299161277799E-163</v>
      </c>
      <c r="GW156" s="86">
        <f t="shared" si="170"/>
        <v>1.4819237395901568E-173</v>
      </c>
      <c r="GX156" s="86">
        <f t="shared" si="170"/>
        <v>1.158467274345525E-226</v>
      </c>
      <c r="GY156" s="86">
        <f t="shared" si="170"/>
        <v>1.7564036205108375E-226</v>
      </c>
      <c r="GZ156" s="86">
        <f t="shared" si="170"/>
        <v>2.7501620535854986E-168</v>
      </c>
      <c r="HA156" s="86">
        <f t="shared" si="170"/>
        <v>1.8364517864437883E-220</v>
      </c>
      <c r="HC156" s="86">
        <f t="shared" si="181"/>
        <v>1.7538321111533827E-39</v>
      </c>
      <c r="HD156" s="86">
        <f t="shared" si="181"/>
        <v>8.8105885761744528E-61</v>
      </c>
      <c r="HE156" s="86">
        <f t="shared" si="181"/>
        <v>9.7029305274236345E-48</v>
      </c>
      <c r="HF156" s="86">
        <f t="shared" si="180"/>
        <v>9.8853681747440422E-64</v>
      </c>
      <c r="HG156" s="86">
        <f t="shared" si="180"/>
        <v>3.4425021515234795E-76</v>
      </c>
      <c r="HH156" s="86">
        <f t="shared" si="180"/>
        <v>1.5461992126805547E-99</v>
      </c>
      <c r="HI156" s="86">
        <f t="shared" si="180"/>
        <v>5.3570584661725782E-98</v>
      </c>
      <c r="HJ156" s="86">
        <f t="shared" si="180"/>
        <v>2.3121862888454574E-112</v>
      </c>
      <c r="HK156" s="86">
        <f t="shared" si="180"/>
        <v>2.0862330262738017E-115</v>
      </c>
      <c r="HL156" s="86">
        <f t="shared" si="161"/>
        <v>1.2848491284871018E-115</v>
      </c>
      <c r="HM156" s="86">
        <f t="shared" si="161"/>
        <v>1.4482296779218231E-114</v>
      </c>
      <c r="HN156" s="86">
        <f t="shared" si="161"/>
        <v>3.5594613556965036E-134</v>
      </c>
      <c r="HO156" s="86">
        <f t="shared" si="161"/>
        <v>4.2476862590536691E-112</v>
      </c>
      <c r="HP156" s="86">
        <f t="shared" si="161"/>
        <v>1.1844282461317147E-92</v>
      </c>
      <c r="HQ156" s="86">
        <f t="shared" si="161"/>
        <v>1.3845873901998703E-119</v>
      </c>
      <c r="HS156" s="86">
        <f t="shared" si="171"/>
        <v>0.20308710576787672</v>
      </c>
      <c r="HT156" s="86">
        <f t="shared" si="171"/>
        <v>8.0943905237226624E-3</v>
      </c>
      <c r="HU156" s="86">
        <f t="shared" si="171"/>
        <v>0.12253048211100434</v>
      </c>
      <c r="HV156" s="86">
        <f t="shared" si="171"/>
        <v>6.972947394319807E-3</v>
      </c>
      <c r="HW156" s="86">
        <f t="shared" si="171"/>
        <v>4.0533611233316098E-3</v>
      </c>
      <c r="HX156" s="86">
        <f t="shared" si="171"/>
        <v>6.9871767461834686E-3</v>
      </c>
      <c r="HY156" s="86">
        <f t="shared" si="171"/>
        <v>6.7153509825670062E-3</v>
      </c>
      <c r="HZ156" s="86">
        <f t="shared" si="171"/>
        <v>2.001953106617594E-3</v>
      </c>
      <c r="IA156" s="86">
        <f t="shared" si="171"/>
        <v>3.1584816367570935E-4</v>
      </c>
      <c r="IB156" s="86">
        <f t="shared" si="171"/>
        <v>6.6347011526292929E-4</v>
      </c>
      <c r="IC156" s="86">
        <f t="shared" si="171"/>
        <v>5.1552693904798677E-3</v>
      </c>
      <c r="ID156" s="86">
        <f t="shared" si="171"/>
        <v>8.7357314620973743E-3</v>
      </c>
      <c r="IE156" s="86">
        <f t="shared" si="171"/>
        <v>6.7468835237770322E-2</v>
      </c>
      <c r="IF156" s="86">
        <f t="shared" si="171"/>
        <v>0.28267264319520846</v>
      </c>
      <c r="IG156" s="86">
        <f t="shared" si="171"/>
        <v>0.41835279086749971</v>
      </c>
      <c r="II156" s="86">
        <f t="shared" si="172"/>
        <v>1.767330410178503E-12</v>
      </c>
      <c r="IJ156" s="86">
        <f t="shared" si="172"/>
        <v>5.5174034070505598E-12</v>
      </c>
      <c r="IK156" s="86">
        <f t="shared" si="172"/>
        <v>5.356353199375957E-14</v>
      </c>
      <c r="IL156" s="86">
        <f t="shared" si="172"/>
        <v>6.9581150596803309E-12</v>
      </c>
      <c r="IM156" s="86">
        <f t="shared" si="172"/>
        <v>6.0931892285917343E-13</v>
      </c>
      <c r="IN156" s="86">
        <f t="shared" si="172"/>
        <v>7.9627156654435162E-14</v>
      </c>
      <c r="IO156" s="86">
        <f t="shared" si="172"/>
        <v>9.4018766343771577E-13</v>
      </c>
      <c r="IP156" s="86">
        <f t="shared" si="172"/>
        <v>6.2011034510692399E-12</v>
      </c>
      <c r="IQ156" s="86">
        <f t="shared" si="172"/>
        <v>4.7878432805751722E-10</v>
      </c>
      <c r="IR156" s="86">
        <f t="shared" si="172"/>
        <v>6.5050873890527568E-11</v>
      </c>
      <c r="IS156" s="86">
        <f t="shared" si="172"/>
        <v>3.5656786792315954E-11</v>
      </c>
      <c r="IT156" s="86">
        <f t="shared" si="172"/>
        <v>4.7448726483451681E-13</v>
      </c>
      <c r="IU156" s="86">
        <f t="shared" si="172"/>
        <v>6.6216437383782189E-15</v>
      </c>
      <c r="IV156" s="86">
        <f t="shared" si="172"/>
        <v>9.9685916240890317E-9</v>
      </c>
      <c r="IW156" s="86">
        <f t="shared" si="172"/>
        <v>1.5686511223397537E-6</v>
      </c>
      <c r="IY156" s="86">
        <f t="shared" si="173"/>
        <v>0.20308710576964406</v>
      </c>
      <c r="IZ156" s="86">
        <f t="shared" si="173"/>
        <v>8.0943905292400666E-3</v>
      </c>
      <c r="JA156" s="86">
        <f t="shared" si="173"/>
        <v>0.12253048211105791</v>
      </c>
      <c r="JB156" s="86">
        <f t="shared" si="173"/>
        <v>6.9729474012779217E-3</v>
      </c>
      <c r="JC156" s="86">
        <f t="shared" si="173"/>
        <v>4.0533611239409288E-3</v>
      </c>
      <c r="JD156" s="86">
        <f t="shared" si="173"/>
        <v>6.9871767462630959E-3</v>
      </c>
      <c r="JE156" s="86">
        <f t="shared" si="173"/>
        <v>6.7153509835071942E-3</v>
      </c>
      <c r="JF156" s="86">
        <f t="shared" si="173"/>
        <v>2.0019531128186974E-3</v>
      </c>
      <c r="JG156" s="86">
        <f t="shared" si="173"/>
        <v>3.158486424600374E-4</v>
      </c>
      <c r="JH156" s="86">
        <f t="shared" si="173"/>
        <v>6.6347018031380316E-4</v>
      </c>
      <c r="JI156" s="86">
        <f t="shared" si="173"/>
        <v>5.1552694261366543E-3</v>
      </c>
      <c r="JJ156" s="86">
        <f t="shared" si="173"/>
        <v>8.7357314625718611E-3</v>
      </c>
      <c r="JK156" s="86">
        <f t="shared" si="173"/>
        <v>6.7468835237776942E-2</v>
      </c>
      <c r="JL156" s="86">
        <f t="shared" si="173"/>
        <v>0.28267265316380008</v>
      </c>
      <c r="JM156" s="86">
        <f t="shared" si="173"/>
        <v>0.41835435951862204</v>
      </c>
    </row>
    <row r="157" spans="2:273" x14ac:dyDescent="0.25">
      <c r="B157" s="2">
        <v>130</v>
      </c>
      <c r="C157" s="37">
        <v>59.25</v>
      </c>
      <c r="D157" s="37">
        <v>60.548000000000002</v>
      </c>
      <c r="E157" s="37">
        <v>63</v>
      </c>
      <c r="F157" s="37">
        <v>62.305999999999997</v>
      </c>
      <c r="G157" s="37">
        <v>62.225999999999999</v>
      </c>
      <c r="H157" s="37">
        <v>62.951999999999998</v>
      </c>
      <c r="I157" s="37">
        <v>62.725999999999999</v>
      </c>
      <c r="J157" s="37">
        <v>64.064999999999998</v>
      </c>
      <c r="K157" s="37">
        <v>63.854999999999997</v>
      </c>
      <c r="L157" s="37">
        <v>65.516000000000005</v>
      </c>
      <c r="M157" s="37">
        <v>64.870999999999995</v>
      </c>
      <c r="N157" s="37">
        <v>65.370999999999995</v>
      </c>
      <c r="O157" s="37">
        <v>66</v>
      </c>
      <c r="P157" s="37">
        <v>72.143000000000001</v>
      </c>
      <c r="Q157" s="37">
        <v>96.81</v>
      </c>
      <c r="S157" s="4">
        <f t="shared" si="174"/>
        <v>59.644879523539572</v>
      </c>
      <c r="T157" s="4">
        <f t="shared" si="174"/>
        <v>60.783721619019317</v>
      </c>
      <c r="U157" s="4">
        <f t="shared" si="174"/>
        <v>64.582471256549894</v>
      </c>
      <c r="V157" s="4">
        <f t="shared" si="174"/>
        <v>62.442030860759516</v>
      </c>
      <c r="W157" s="4">
        <f t="shared" si="174"/>
        <v>63.247136269909475</v>
      </c>
      <c r="X157" s="4">
        <f t="shared" si="174"/>
        <v>62.834836080437938</v>
      </c>
      <c r="Y157" s="4">
        <f t="shared" si="174"/>
        <v>64.732454547190684</v>
      </c>
      <c r="Z157" s="4">
        <f t="shared" si="174"/>
        <v>63.909187617054691</v>
      </c>
      <c r="AA157" s="4">
        <f t="shared" si="174"/>
        <v>64.365002424933763</v>
      </c>
      <c r="AB157" s="4">
        <f t="shared" si="174"/>
        <v>65.357656842582188</v>
      </c>
      <c r="AC157" s="4">
        <f t="shared" si="174"/>
        <v>65.764364516962317</v>
      </c>
      <c r="AD157" s="4">
        <f t="shared" si="174"/>
        <v>66.097571232445972</v>
      </c>
      <c r="AE157" s="4">
        <f t="shared" si="174"/>
        <v>67.719729000182923</v>
      </c>
      <c r="AF157" s="4">
        <f t="shared" si="174"/>
        <v>72.701745260535759</v>
      </c>
      <c r="AG157" s="4">
        <f t="shared" si="174"/>
        <v>96.65542116361658</v>
      </c>
      <c r="AI157" s="4">
        <f t="shared" si="175"/>
        <v>-0.39487952353957212</v>
      </c>
      <c r="AJ157" s="4">
        <f t="shared" si="175"/>
        <v>-0.23572161901931565</v>
      </c>
      <c r="AK157" s="4">
        <f t="shared" si="175"/>
        <v>-1.5824712565498942</v>
      </c>
      <c r="AL157" s="4">
        <f t="shared" si="175"/>
        <v>-0.13603086075951865</v>
      </c>
      <c r="AM157" s="4">
        <f t="shared" si="175"/>
        <v>-1.0211362699094764</v>
      </c>
      <c r="AN157" s="4">
        <f t="shared" si="175"/>
        <v>0.11716391956205996</v>
      </c>
      <c r="AO157" s="4">
        <f t="shared" si="175"/>
        <v>-2.0064545471906854</v>
      </c>
      <c r="AP157" s="4">
        <f t="shared" si="175"/>
        <v>0.15581238294530664</v>
      </c>
      <c r="AQ157" s="4">
        <f t="shared" si="175"/>
        <v>-0.51000242493376646</v>
      </c>
      <c r="AR157" s="4">
        <f t="shared" si="175"/>
        <v>0.15834315741781779</v>
      </c>
      <c r="AS157" s="4">
        <f t="shared" si="175"/>
        <v>-0.89336451696232189</v>
      </c>
      <c r="AT157" s="4">
        <f t="shared" si="175"/>
        <v>-0.72657123244597699</v>
      </c>
      <c r="AU157" s="4">
        <f t="shared" si="175"/>
        <v>-1.7197290001829231</v>
      </c>
      <c r="AV157" s="4">
        <f t="shared" si="175"/>
        <v>-0.55874526053575835</v>
      </c>
      <c r="AW157" s="4">
        <f t="shared" si="175"/>
        <v>0.15457883638342196</v>
      </c>
      <c r="AY157" s="2">
        <f t="shared" si="167"/>
        <v>59.644879523534541</v>
      </c>
      <c r="AZ157" s="2">
        <f t="shared" si="167"/>
        <v>60.782449075409488</v>
      </c>
      <c r="BA157" s="2">
        <f t="shared" si="167"/>
        <v>64.479034008403787</v>
      </c>
      <c r="BB157" s="2">
        <f t="shared" si="167"/>
        <v>62.439549725885122</v>
      </c>
      <c r="BC157" s="2">
        <f t="shared" si="167"/>
        <v>63.245656726130711</v>
      </c>
      <c r="BD157" s="2">
        <f t="shared" si="167"/>
        <v>62.830967345616642</v>
      </c>
      <c r="BE157" s="2">
        <f t="shared" si="167"/>
        <v>64.728415903346246</v>
      </c>
      <c r="BF157" s="2">
        <f t="shared" si="167"/>
        <v>63.908328662811002</v>
      </c>
      <c r="BG157" s="2">
        <f t="shared" si="167"/>
        <v>64.364935131812487</v>
      </c>
      <c r="BH157" s="2">
        <f t="shared" si="167"/>
        <v>65.357466807473926</v>
      </c>
      <c r="BI157" s="2">
        <f t="shared" si="167"/>
        <v>65.759948436155526</v>
      </c>
      <c r="BJ157" s="2">
        <f t="shared" si="167"/>
        <v>66.087342134278288</v>
      </c>
      <c r="BK157" s="2">
        <f t="shared" si="167"/>
        <v>67.501653549755389</v>
      </c>
      <c r="BL157" s="2">
        <f t="shared" si="167"/>
        <v>65.597360638423979</v>
      </c>
      <c r="BM157" s="2">
        <f t="shared" si="167"/>
        <v>67.728315507050652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60.548000000000002</v>
      </c>
      <c r="CG157" s="2" t="str">
        <f t="shared" si="168"/>
        <v/>
      </c>
      <c r="CH157" s="2">
        <f t="shared" si="168"/>
        <v>62.305999999999997</v>
      </c>
      <c r="CI157" s="2">
        <f t="shared" si="168"/>
        <v>62.225999999999999</v>
      </c>
      <c r="CJ157" s="2">
        <f t="shared" si="168"/>
        <v>62.951999999999998</v>
      </c>
      <c r="CK157" s="2">
        <f t="shared" si="168"/>
        <v>62.725999999999999</v>
      </c>
      <c r="CL157" s="2">
        <f t="shared" si="168"/>
        <v>64.064999999999998</v>
      </c>
      <c r="CM157" s="2">
        <f t="shared" si="168"/>
        <v>63.854999999999997</v>
      </c>
      <c r="CN157" s="2">
        <f t="shared" si="168"/>
        <v>65.516000000000005</v>
      </c>
      <c r="CO157" s="2">
        <f t="shared" si="168"/>
        <v>64.870999999999995</v>
      </c>
      <c r="CP157" s="2">
        <f t="shared" si="168"/>
        <v>65.370999999999995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60.548000000000002</v>
      </c>
      <c r="CW157" s="2" t="str">
        <f t="shared" si="199"/>
        <v/>
      </c>
      <c r="CX157" s="2">
        <f t="shared" si="200"/>
        <v>62.305999999999997</v>
      </c>
      <c r="CY157" s="2">
        <f t="shared" si="201"/>
        <v>62.225999999999999</v>
      </c>
      <c r="CZ157" s="2">
        <f t="shared" si="202"/>
        <v>62.951999999999998</v>
      </c>
      <c r="DA157" s="2">
        <f t="shared" si="203"/>
        <v>62.725999999999999</v>
      </c>
      <c r="DB157" s="2">
        <f t="shared" si="204"/>
        <v>64.064999999999998</v>
      </c>
      <c r="DC157" s="2">
        <f t="shared" si="205"/>
        <v>63.854999999999997</v>
      </c>
      <c r="DD157" s="2">
        <f t="shared" si="206"/>
        <v>65.516000000000005</v>
      </c>
      <c r="DE157" s="2">
        <f t="shared" si="207"/>
        <v>64.870999999999995</v>
      </c>
      <c r="DF157" s="2">
        <f t="shared" si="208"/>
        <v>65.370999999999995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81.396543554006954</v>
      </c>
      <c r="DL157" s="2">
        <f t="shared" si="176"/>
        <v>87.745261854424626</v>
      </c>
      <c r="DM157" s="2">
        <f t="shared" si="176"/>
        <v>89.873742424242437</v>
      </c>
      <c r="DN157" s="2">
        <f t="shared" si="176"/>
        <v>74.047833585019589</v>
      </c>
      <c r="DO157" s="2">
        <f t="shared" si="176"/>
        <v>82.954975687103584</v>
      </c>
      <c r="DP157" s="2">
        <f t="shared" si="176"/>
        <v>86.584501500938075</v>
      </c>
      <c r="DQ157" s="2">
        <f t="shared" si="176"/>
        <v>88.421775261324029</v>
      </c>
      <c r="DR157" s="2">
        <f t="shared" si="176"/>
        <v>86.394187804878072</v>
      </c>
      <c r="DS157" s="2">
        <f t="shared" si="176"/>
        <v>97.879812078272636</v>
      </c>
      <c r="DT157" s="2">
        <f t="shared" si="176"/>
        <v>92.736258569500691</v>
      </c>
      <c r="DU157" s="2">
        <f t="shared" si="176"/>
        <v>87.899852605137369</v>
      </c>
      <c r="DV157" s="2">
        <f t="shared" si="176"/>
        <v>79.940231350045295</v>
      </c>
      <c r="DW157" s="2">
        <f t="shared" si="176"/>
        <v>89.821144326990833</v>
      </c>
      <c r="DX157" s="2">
        <f t="shared" si="176"/>
        <v>85.287274224021616</v>
      </c>
      <c r="DY157" s="2">
        <f t="shared" si="176"/>
        <v>73.574934046345788</v>
      </c>
      <c r="EA157" s="2">
        <f t="shared" si="152"/>
        <v>59.612417117599783</v>
      </c>
      <c r="EB157" s="2">
        <f t="shared" si="152"/>
        <v>60.712662817923594</v>
      </c>
      <c r="EC157" s="2">
        <f t="shared" si="152"/>
        <v>64.419346110548247</v>
      </c>
      <c r="ED157" s="2">
        <f t="shared" si="152"/>
        <v>62.382458381275001</v>
      </c>
      <c r="EE157" s="2">
        <f t="shared" si="152"/>
        <v>63.22500001320217</v>
      </c>
      <c r="EF157" s="2">
        <f t="shared" si="152"/>
        <v>62.803569111523259</v>
      </c>
      <c r="EG157" s="2">
        <f t="shared" si="152"/>
        <v>64.587444047061979</v>
      </c>
      <c r="EH157" s="2">
        <f t="shared" si="152"/>
        <v>63.875313109040484</v>
      </c>
      <c r="EI157" s="2">
        <f t="shared" si="152"/>
        <v>64.28736326050722</v>
      </c>
      <c r="EJ157" s="2">
        <f t="shared" si="152"/>
        <v>65.226063119856491</v>
      </c>
      <c r="EK157" s="2">
        <f t="shared" si="152"/>
        <v>65.762301908136834</v>
      </c>
      <c r="EL157" s="2">
        <f t="shared" si="179"/>
        <v>66.106029554433576</v>
      </c>
      <c r="EM157" s="2">
        <f t="shared" si="135"/>
        <v>67.425700691357491</v>
      </c>
      <c r="EN157" s="2">
        <f t="shared" si="135"/>
        <v>65.576714033255683</v>
      </c>
      <c r="EO157" s="2">
        <f t="shared" si="135"/>
        <v>67.775539849177818</v>
      </c>
      <c r="EQ157" s="2">
        <f t="shared" si="177"/>
        <v>59.854906328334856</v>
      </c>
      <c r="ER157" s="2">
        <f t="shared" si="177"/>
        <v>61.119978831216486</v>
      </c>
      <c r="ES157" s="2">
        <f t="shared" si="177"/>
        <v>64.833344278709149</v>
      </c>
      <c r="ET157" s="2">
        <f t="shared" si="177"/>
        <v>62.729102249576101</v>
      </c>
      <c r="EU157" s="2">
        <f t="shared" si="177"/>
        <v>63.32037285447575</v>
      </c>
      <c r="EV157" s="2">
        <f t="shared" si="177"/>
        <v>62.925769422363963</v>
      </c>
      <c r="EW157" s="2">
        <f t="shared" si="177"/>
        <v>65.476219749089438</v>
      </c>
      <c r="EX157" s="2">
        <f t="shared" si="177"/>
        <v>64.023603430896074</v>
      </c>
      <c r="EY157" s="2">
        <f t="shared" si="177"/>
        <v>64.623857391304341</v>
      </c>
      <c r="EZ157" s="2">
        <f t="shared" si="177"/>
        <v>65.885488254124581</v>
      </c>
      <c r="FA157" s="2">
        <f t="shared" si="177"/>
        <v>65.695001919261202</v>
      </c>
      <c r="FB157" s="2">
        <f t="shared" si="177"/>
        <v>65.946346761903953</v>
      </c>
      <c r="FC157" s="2">
        <f t="shared" si="177"/>
        <v>67.985022325230517</v>
      </c>
      <c r="FD157" s="2">
        <f t="shared" si="177"/>
        <v>65.72581581139157</v>
      </c>
      <c r="FE157" s="2">
        <f t="shared" si="177"/>
        <v>67.047629795310385</v>
      </c>
      <c r="FG157" s="2">
        <f t="shared" si="178"/>
        <v>0.99973144534963632</v>
      </c>
      <c r="FH157" s="2">
        <f t="shared" si="178"/>
        <v>0.99961760906655284</v>
      </c>
      <c r="FI157" s="2">
        <f t="shared" si="178"/>
        <v>0.99961231965001951</v>
      </c>
      <c r="FJ157" s="2">
        <f t="shared" si="178"/>
        <v>0.99964939208493342</v>
      </c>
      <c r="FK157" s="2">
        <f t="shared" si="178"/>
        <v>0.99965511382655514</v>
      </c>
      <c r="FL157" s="2">
        <f t="shared" si="178"/>
        <v>0.99959201825443444</v>
      </c>
      <c r="FM157" s="2">
        <f t="shared" si="178"/>
        <v>0.99959698165779298</v>
      </c>
      <c r="FN157" s="2">
        <f t="shared" si="178"/>
        <v>0.99960894875273976</v>
      </c>
      <c r="FO157" s="2">
        <f t="shared" si="178"/>
        <v>0.99959031999989589</v>
      </c>
      <c r="FP157" s="2">
        <f t="shared" si="178"/>
        <v>0.99955983278500915</v>
      </c>
      <c r="FQ157" s="2">
        <f t="shared" si="178"/>
        <v>0.99961015485818905</v>
      </c>
      <c r="FR157" s="2">
        <f t="shared" si="178"/>
        <v>0.99963400988310036</v>
      </c>
      <c r="FS157" s="2">
        <f t="shared" si="178"/>
        <v>0.99964333745686107</v>
      </c>
      <c r="FT157" s="2">
        <f t="shared" si="178"/>
        <v>0.9995636241681638</v>
      </c>
      <c r="FU157" s="2">
        <f t="shared" si="178"/>
        <v>0.99950071816026054</v>
      </c>
      <c r="FW157" s="2">
        <f t="shared" si="169"/>
        <v>0.10974582083664437</v>
      </c>
      <c r="FX157" s="2">
        <f t="shared" si="169"/>
        <v>0.14595359565219773</v>
      </c>
      <c r="FY157" s="2">
        <f t="shared" si="169"/>
        <v>0.12033804112085164</v>
      </c>
      <c r="FZ157" s="2">
        <f t="shared" si="169"/>
        <v>0.15289862760654926</v>
      </c>
      <c r="GA157" s="2">
        <f t="shared" si="169"/>
        <v>0.1452417368637933</v>
      </c>
      <c r="GB157" s="2">
        <f t="shared" si="169"/>
        <v>0.14481180664947102</v>
      </c>
      <c r="GC157" s="2">
        <f t="shared" si="169"/>
        <v>0.14780577746556878</v>
      </c>
      <c r="GD157" s="2">
        <f t="shared" si="169"/>
        <v>0.16325758438500895</v>
      </c>
      <c r="GE157" s="2">
        <f t="shared" si="169"/>
        <v>0.18963099510516629</v>
      </c>
      <c r="GF157" s="2">
        <f t="shared" si="169"/>
        <v>0.18090696775597256</v>
      </c>
      <c r="GG157" s="2">
        <f t="shared" si="169"/>
        <v>0.16320490917792962</v>
      </c>
      <c r="GH157" s="2">
        <f t="shared" si="169"/>
        <v>0.14873613437882285</v>
      </c>
      <c r="GI157" s="2">
        <f t="shared" si="169"/>
        <v>0.12151370231373715</v>
      </c>
      <c r="GJ157" s="2">
        <f t="shared" si="169"/>
        <v>8.0786381086031228E-2</v>
      </c>
      <c r="GK157" s="2">
        <f t="shared" si="169"/>
        <v>6.8854488360235361E-2</v>
      </c>
      <c r="GM157" s="86">
        <f t="shared" si="170"/>
        <v>1.6854809192361797E-85</v>
      </c>
      <c r="GN157" s="86">
        <f t="shared" si="170"/>
        <v>5.0659247890784661E-117</v>
      </c>
      <c r="GO157" s="86">
        <f t="shared" si="170"/>
        <v>7.7122716452095024E-92</v>
      </c>
      <c r="GP157" s="86">
        <f t="shared" si="170"/>
        <v>3.3471050072443938E-130</v>
      </c>
      <c r="GQ157" s="86">
        <f t="shared" si="170"/>
        <v>1.0454557341480407E-130</v>
      </c>
      <c r="GR157" s="86">
        <f t="shared" si="170"/>
        <v>3.4783469157047279E-150</v>
      </c>
      <c r="GS157" s="86">
        <f t="shared" si="170"/>
        <v>3.7466822021675672E-139</v>
      </c>
      <c r="GT157" s="86">
        <f t="shared" si="170"/>
        <v>2.6537098997601412E-163</v>
      </c>
      <c r="GU157" s="86">
        <f t="shared" si="170"/>
        <v>8.5015357984093499E-150</v>
      </c>
      <c r="GV157" s="86">
        <f t="shared" si="170"/>
        <v>1.407084664171072E-168</v>
      </c>
      <c r="GW157" s="86">
        <f t="shared" si="170"/>
        <v>7.3846451919949332E-179</v>
      </c>
      <c r="GX157" s="86">
        <f t="shared" si="170"/>
        <v>1.3325911003310878E-233</v>
      </c>
      <c r="GY157" s="86">
        <f t="shared" si="170"/>
        <v>1.7046751033046032E-233</v>
      </c>
      <c r="GZ157" s="86">
        <f t="shared" si="170"/>
        <v>1.9765982203328135E-173</v>
      </c>
      <c r="HA157" s="86">
        <f t="shared" si="170"/>
        <v>4.179652618649171E-227</v>
      </c>
      <c r="HC157" s="86">
        <f t="shared" si="181"/>
        <v>2.3675101072158347E-41</v>
      </c>
      <c r="HD157" s="86">
        <f t="shared" si="181"/>
        <v>1.2736788870264253E-63</v>
      </c>
      <c r="HE157" s="86">
        <f t="shared" si="181"/>
        <v>4.7598672573780589E-50</v>
      </c>
      <c r="HF157" s="86">
        <f t="shared" si="180"/>
        <v>1.0443505933267066E-66</v>
      </c>
      <c r="HG157" s="86">
        <f t="shared" si="180"/>
        <v>1.0303723810140179E-79</v>
      </c>
      <c r="HH157" s="86">
        <f t="shared" si="180"/>
        <v>3.727442627881623E-104</v>
      </c>
      <c r="HI157" s="86">
        <f t="shared" si="180"/>
        <v>1.6325261557354008E-102</v>
      </c>
      <c r="HJ157" s="86">
        <f t="shared" si="180"/>
        <v>1.9722803826317872E-117</v>
      </c>
      <c r="HK157" s="86">
        <f t="shared" si="180"/>
        <v>1.4076974791548741E-120</v>
      </c>
      <c r="HL157" s="86">
        <f t="shared" si="161"/>
        <v>7.6054425527023396E-121</v>
      </c>
      <c r="HM157" s="86">
        <f t="shared" si="161"/>
        <v>8.5167393465447586E-120</v>
      </c>
      <c r="HN157" s="86">
        <f t="shared" si="161"/>
        <v>2.3915507898867245E-140</v>
      </c>
      <c r="HO157" s="86">
        <f t="shared" si="161"/>
        <v>2.1716440697697994E-117</v>
      </c>
      <c r="HP157" s="86">
        <f t="shared" si="161"/>
        <v>5.2062935754901375E-97</v>
      </c>
      <c r="HQ157" s="86">
        <f t="shared" si="161"/>
        <v>4.1976091069370875E-125</v>
      </c>
      <c r="HS157" s="86">
        <f t="shared" si="171"/>
        <v>0.12295440397848428</v>
      </c>
      <c r="HT157" s="86">
        <f t="shared" si="171"/>
        <v>2.5026644601192239E-3</v>
      </c>
      <c r="HU157" s="86">
        <f t="shared" si="171"/>
        <v>6.1289596827317043E-2</v>
      </c>
      <c r="HV157" s="86">
        <f t="shared" si="171"/>
        <v>2.0464688505501716E-3</v>
      </c>
      <c r="HW157" s="86">
        <f t="shared" si="171"/>
        <v>1.0840725623422497E-3</v>
      </c>
      <c r="HX157" s="86">
        <f t="shared" si="171"/>
        <v>1.9160637082156157E-3</v>
      </c>
      <c r="HY157" s="86">
        <f t="shared" si="171"/>
        <v>1.9140779072043723E-3</v>
      </c>
      <c r="HZ157" s="86">
        <f t="shared" si="171"/>
        <v>4.6767894620142674E-4</v>
      </c>
      <c r="IA157" s="86">
        <f t="shared" si="171"/>
        <v>5.836205318089098E-5</v>
      </c>
      <c r="IB157" s="86">
        <f t="shared" si="171"/>
        <v>1.3067300380914775E-4</v>
      </c>
      <c r="IC157" s="86">
        <f t="shared" si="171"/>
        <v>1.4364229056881401E-3</v>
      </c>
      <c r="ID157" s="86">
        <f t="shared" si="171"/>
        <v>2.5262461164051817E-3</v>
      </c>
      <c r="IE157" s="86">
        <f t="shared" si="171"/>
        <v>2.8815870461256138E-2</v>
      </c>
      <c r="IF157" s="86">
        <f t="shared" si="171"/>
        <v>0.18893217772505524</v>
      </c>
      <c r="IG157" s="86">
        <f t="shared" si="171"/>
        <v>0.31000364260360852</v>
      </c>
      <c r="II157" s="86">
        <f t="shared" si="172"/>
        <v>1.43058497195873E-11</v>
      </c>
      <c r="IJ157" s="86">
        <f t="shared" si="172"/>
        <v>5.735780095183293E-11</v>
      </c>
      <c r="IK157" s="86">
        <f t="shared" si="172"/>
        <v>6.4704149453195931E-13</v>
      </c>
      <c r="IL157" s="86">
        <f t="shared" si="172"/>
        <v>7.577206249505373E-11</v>
      </c>
      <c r="IM157" s="86">
        <f t="shared" si="172"/>
        <v>7.7520673372274478E-12</v>
      </c>
      <c r="IN157" s="86">
        <f t="shared" si="172"/>
        <v>1.222832845001829E-12</v>
      </c>
      <c r="IO157" s="86">
        <f t="shared" si="172"/>
        <v>1.1795033651827927E-11</v>
      </c>
      <c r="IP157" s="86">
        <f t="shared" si="172"/>
        <v>7.5880900219971381E-11</v>
      </c>
      <c r="IQ157" s="86">
        <f t="shared" si="172"/>
        <v>4.7562631882207992E-9</v>
      </c>
      <c r="IR157" s="86">
        <f t="shared" si="172"/>
        <v>7.4226735277734084E-10</v>
      </c>
      <c r="IS157" s="86">
        <f t="shared" si="172"/>
        <v>3.6473327066911641E-10</v>
      </c>
      <c r="IT157" s="86">
        <f t="shared" si="172"/>
        <v>6.4209790431772344E-12</v>
      </c>
      <c r="IU157" s="86">
        <f t="shared" si="172"/>
        <v>9.6949387803874805E-14</v>
      </c>
      <c r="IV157" s="86">
        <f t="shared" si="172"/>
        <v>3.3495805531398837E-8</v>
      </c>
      <c r="IW157" s="86">
        <f t="shared" si="172"/>
        <v>3.5136041331867549E-6</v>
      </c>
      <c r="IY157" s="86">
        <f t="shared" si="173"/>
        <v>0.12295440399279013</v>
      </c>
      <c r="IZ157" s="86">
        <f t="shared" si="173"/>
        <v>2.5026645174770247E-3</v>
      </c>
      <c r="JA157" s="86">
        <f t="shared" si="173"/>
        <v>6.1289596827964088E-2</v>
      </c>
      <c r="JB157" s="86">
        <f t="shared" si="173"/>
        <v>2.0464689263222343E-3</v>
      </c>
      <c r="JC157" s="86">
        <f t="shared" si="173"/>
        <v>1.0840725700943172E-3</v>
      </c>
      <c r="JD157" s="86">
        <f t="shared" si="173"/>
        <v>1.9160637094384485E-3</v>
      </c>
      <c r="JE157" s="86">
        <f t="shared" si="173"/>
        <v>1.914077918999406E-3</v>
      </c>
      <c r="JF157" s="86">
        <f t="shared" si="173"/>
        <v>4.6767902208232694E-4</v>
      </c>
      <c r="JG157" s="86">
        <f t="shared" si="173"/>
        <v>5.8366809444079204E-5</v>
      </c>
      <c r="JH157" s="86">
        <f t="shared" si="173"/>
        <v>1.3067374607650053E-4</v>
      </c>
      <c r="JI157" s="86">
        <f t="shared" si="173"/>
        <v>1.4364232704214108E-3</v>
      </c>
      <c r="JJ157" s="86">
        <f t="shared" si="173"/>
        <v>2.5262461228261609E-3</v>
      </c>
      <c r="JK157" s="86">
        <f t="shared" si="173"/>
        <v>2.8815870461353088E-2</v>
      </c>
      <c r="JL157" s="86">
        <f t="shared" si="173"/>
        <v>0.18893221122086076</v>
      </c>
      <c r="JM157" s="86">
        <f t="shared" si="173"/>
        <v>0.31000715620774172</v>
      </c>
    </row>
    <row r="158" spans="2:273" x14ac:dyDescent="0.25">
      <c r="B158" s="2">
        <v>131</v>
      </c>
      <c r="C158" s="37">
        <v>59.029000000000003</v>
      </c>
      <c r="D158" s="37">
        <v>61.081000000000003</v>
      </c>
      <c r="E158" s="37">
        <v>63.475999999999999</v>
      </c>
      <c r="F158" s="37">
        <v>61.258000000000003</v>
      </c>
      <c r="G158" s="37">
        <v>63.21</v>
      </c>
      <c r="H158" s="37">
        <v>62.951999999999998</v>
      </c>
      <c r="I158" s="37">
        <v>63.468000000000004</v>
      </c>
      <c r="J158" s="37">
        <v>63.451999999999998</v>
      </c>
      <c r="K158" s="37">
        <v>63.128999999999998</v>
      </c>
      <c r="L158" s="37">
        <v>64.5</v>
      </c>
      <c r="M158" s="37">
        <v>65.516000000000005</v>
      </c>
      <c r="N158" s="37">
        <v>64.548000000000002</v>
      </c>
      <c r="O158" s="37">
        <v>64.725999999999999</v>
      </c>
      <c r="P158" s="37">
        <v>67.888999999999996</v>
      </c>
      <c r="Q158" s="37">
        <v>82.063000000000002</v>
      </c>
      <c r="S158" s="4">
        <f t="shared" si="174"/>
        <v>59.542211036258543</v>
      </c>
      <c r="T158" s="4">
        <f t="shared" si="174"/>
        <v>60.64453275087989</v>
      </c>
      <c r="U158" s="4">
        <f t="shared" si="174"/>
        <v>64.353630761700913</v>
      </c>
      <c r="V158" s="4">
        <f t="shared" si="174"/>
        <v>62.293589910888755</v>
      </c>
      <c r="W158" s="4">
        <f t="shared" si="174"/>
        <v>63.101938177256123</v>
      </c>
      <c r="X158" s="4">
        <f t="shared" si="174"/>
        <v>62.668954681854835</v>
      </c>
      <c r="Y158" s="4">
        <f t="shared" si="174"/>
        <v>64.502029712132156</v>
      </c>
      <c r="Z158" s="4">
        <f t="shared" si="174"/>
        <v>63.802490047220786</v>
      </c>
      <c r="AA158" s="4">
        <f t="shared" si="174"/>
        <v>64.230594587182452</v>
      </c>
      <c r="AB158" s="4">
        <f t="shared" si="174"/>
        <v>65.193862972997692</v>
      </c>
      <c r="AC158" s="4">
        <f t="shared" si="174"/>
        <v>65.641266901168009</v>
      </c>
      <c r="AD158" s="4">
        <f t="shared" si="174"/>
        <v>65.962378055721331</v>
      </c>
      <c r="AE158" s="4">
        <f t="shared" si="174"/>
        <v>67.408908188619094</v>
      </c>
      <c r="AF158" s="4">
        <f t="shared" si="174"/>
        <v>69.035445291674037</v>
      </c>
      <c r="AG158" s="4">
        <f t="shared" si="174"/>
        <v>84.451350916733816</v>
      </c>
      <c r="AI158" s="4">
        <f t="shared" si="175"/>
        <v>-0.51321103625853937</v>
      </c>
      <c r="AJ158" s="4">
        <f t="shared" si="175"/>
        <v>0.43646724912011337</v>
      </c>
      <c r="AK158" s="4">
        <f t="shared" si="175"/>
        <v>-0.87763076170091381</v>
      </c>
      <c r="AL158" s="4">
        <f t="shared" si="175"/>
        <v>-1.0355899108887527</v>
      </c>
      <c r="AM158" s="4">
        <f t="shared" si="175"/>
        <v>0.10806182274387766</v>
      </c>
      <c r="AN158" s="4">
        <f t="shared" si="175"/>
        <v>0.28304531814516309</v>
      </c>
      <c r="AO158" s="4">
        <f t="shared" si="175"/>
        <v>-1.0340297121321527</v>
      </c>
      <c r="AP158" s="4">
        <f t="shared" si="175"/>
        <v>-0.35049004722078791</v>
      </c>
      <c r="AQ158" s="4">
        <f t="shared" si="175"/>
        <v>-1.1015945871824542</v>
      </c>
      <c r="AR158" s="4">
        <f t="shared" si="175"/>
        <v>-0.6938629729976924</v>
      </c>
      <c r="AS158" s="4">
        <f t="shared" si="175"/>
        <v>-0.1252669011680041</v>
      </c>
      <c r="AT158" s="4">
        <f t="shared" si="175"/>
        <v>-1.414378055721329</v>
      </c>
      <c r="AU158" s="4">
        <f t="shared" si="175"/>
        <v>-2.6829081886190949</v>
      </c>
      <c r="AV158" s="4">
        <f t="shared" si="175"/>
        <v>-1.1464452916740413</v>
      </c>
      <c r="AW158" s="4">
        <f t="shared" si="175"/>
        <v>-2.3883509167338133</v>
      </c>
      <c r="AY158" s="2">
        <f t="shared" si="167"/>
        <v>59.542211036222795</v>
      </c>
      <c r="AZ158" s="2">
        <f t="shared" si="167"/>
        <v>60.644292891143436</v>
      </c>
      <c r="BA158" s="2">
        <f t="shared" si="167"/>
        <v>64.318583871345425</v>
      </c>
      <c r="BB158" s="2">
        <f t="shared" si="167"/>
        <v>62.293155642957963</v>
      </c>
      <c r="BC158" s="2">
        <f t="shared" si="167"/>
        <v>63.10170852758182</v>
      </c>
      <c r="BD158" s="2">
        <f t="shared" si="167"/>
        <v>62.668345760381143</v>
      </c>
      <c r="BE158" s="2">
        <f t="shared" si="167"/>
        <v>64.501353149024709</v>
      </c>
      <c r="BF158" s="2">
        <f t="shared" si="167"/>
        <v>63.802378582807457</v>
      </c>
      <c r="BG158" s="2">
        <f t="shared" si="167"/>
        <v>64.230583227831389</v>
      </c>
      <c r="BH158" s="2">
        <f t="shared" si="167"/>
        <v>65.193842185449483</v>
      </c>
      <c r="BI158" s="2">
        <f t="shared" si="167"/>
        <v>65.64054370326086</v>
      </c>
      <c r="BJ158" s="2">
        <f t="shared" si="167"/>
        <v>65.96064786490453</v>
      </c>
      <c r="BK158" s="2">
        <f t="shared" si="167"/>
        <v>67.348727973784605</v>
      </c>
      <c r="BL158" s="2">
        <f t="shared" si="167"/>
        <v>65.50289892570251</v>
      </c>
      <c r="BM158" s="2">
        <f t="shared" si="167"/>
        <v>67.666131430155914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61.081000000000003</v>
      </c>
      <c r="CG158" s="2" t="str">
        <f t="shared" si="168"/>
        <v/>
      </c>
      <c r="CH158" s="2">
        <f t="shared" si="168"/>
        <v>61.258000000000003</v>
      </c>
      <c r="CI158" s="2">
        <f t="shared" si="168"/>
        <v>63.21</v>
      </c>
      <c r="CJ158" s="2">
        <f t="shared" si="168"/>
        <v>62.951999999999998</v>
      </c>
      <c r="CK158" s="2">
        <f t="shared" si="168"/>
        <v>63.468000000000004</v>
      </c>
      <c r="CL158" s="2">
        <f t="shared" si="168"/>
        <v>63.451999999999998</v>
      </c>
      <c r="CM158" s="2">
        <f t="shared" si="168"/>
        <v>63.128999999999998</v>
      </c>
      <c r="CN158" s="2">
        <f t="shared" si="168"/>
        <v>64.5</v>
      </c>
      <c r="CO158" s="2">
        <f t="shared" si="168"/>
        <v>65.516000000000005</v>
      </c>
      <c r="CP158" s="2">
        <f t="shared" si="168"/>
        <v>64.548000000000002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61.081000000000003</v>
      </c>
      <c r="CW158" s="2" t="str">
        <f t="shared" si="199"/>
        <v/>
      </c>
      <c r="CX158" s="2">
        <f t="shared" si="200"/>
        <v>61.258000000000003</v>
      </c>
      <c r="CY158" s="2">
        <f t="shared" si="201"/>
        <v>63.21</v>
      </c>
      <c r="CZ158" s="2">
        <f t="shared" si="202"/>
        <v>62.951999999999998</v>
      </c>
      <c r="DA158" s="2">
        <f t="shared" si="203"/>
        <v>63.468000000000004</v>
      </c>
      <c r="DB158" s="2">
        <f t="shared" si="204"/>
        <v>63.451999999999998</v>
      </c>
      <c r="DC158" s="2">
        <f t="shared" si="205"/>
        <v>63.128999999999998</v>
      </c>
      <c r="DD158" s="2">
        <f t="shared" si="206"/>
        <v>64.5</v>
      </c>
      <c r="DE158" s="2">
        <f t="shared" si="207"/>
        <v>65.516000000000005</v>
      </c>
      <c r="DF158" s="2">
        <f t="shared" si="208"/>
        <v>64.548000000000002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81.448364459930303</v>
      </c>
      <c r="DL158" s="2">
        <f t="shared" si="176"/>
        <v>87.843233917245527</v>
      </c>
      <c r="DM158" s="2">
        <f t="shared" si="176"/>
        <v>89.960805567300923</v>
      </c>
      <c r="DN158" s="2">
        <f t="shared" si="176"/>
        <v>73.996086378737502</v>
      </c>
      <c r="DO158" s="2">
        <f t="shared" si="176"/>
        <v>82.974232558139533</v>
      </c>
      <c r="DP158" s="2">
        <f t="shared" si="176"/>
        <v>86.63699559099436</v>
      </c>
      <c r="DQ158" s="2">
        <f t="shared" si="176"/>
        <v>88.40416637630662</v>
      </c>
      <c r="DR158" s="2">
        <f t="shared" si="176"/>
        <v>86.439613414634167</v>
      </c>
      <c r="DS158" s="2">
        <f t="shared" si="176"/>
        <v>98.021496491228092</v>
      </c>
      <c r="DT158" s="2">
        <f t="shared" si="176"/>
        <v>92.831713225371132</v>
      </c>
      <c r="DU158" s="2">
        <f t="shared" si="176"/>
        <v>87.96487804878052</v>
      </c>
      <c r="DV158" s="2">
        <f t="shared" si="176"/>
        <v>79.924736937481114</v>
      </c>
      <c r="DW158" s="2">
        <f t="shared" si="176"/>
        <v>89.861531078224104</v>
      </c>
      <c r="DX158" s="2">
        <f t="shared" si="176"/>
        <v>85.354573211875859</v>
      </c>
      <c r="DY158" s="2">
        <f t="shared" si="176"/>
        <v>73.55570944741531</v>
      </c>
      <c r="EA158" s="2">
        <f t="shared" si="152"/>
        <v>59.506298964193228</v>
      </c>
      <c r="EB158" s="2">
        <f t="shared" si="152"/>
        <v>60.567108397769587</v>
      </c>
      <c r="EC158" s="2">
        <f t="shared" si="152"/>
        <v>64.252363784757407</v>
      </c>
      <c r="ED158" s="2">
        <f t="shared" si="152"/>
        <v>62.229116419783892</v>
      </c>
      <c r="EE158" s="2">
        <f t="shared" si="152"/>
        <v>63.079694725724451</v>
      </c>
      <c r="EF158" s="2">
        <f t="shared" si="152"/>
        <v>62.639323923085009</v>
      </c>
      <c r="EG158" s="2">
        <f t="shared" si="152"/>
        <v>64.343640968647634</v>
      </c>
      <c r="EH158" s="2">
        <f t="shared" si="152"/>
        <v>63.766998292908468</v>
      </c>
      <c r="EI158" s="2">
        <f t="shared" si="152"/>
        <v>64.146224395664007</v>
      </c>
      <c r="EJ158" s="2">
        <f t="shared" si="152"/>
        <v>65.048600126608974</v>
      </c>
      <c r="EK158" s="2">
        <f t="shared" si="152"/>
        <v>65.644998340602413</v>
      </c>
      <c r="EL158" s="2">
        <f t="shared" si="179"/>
        <v>65.982891162329764</v>
      </c>
      <c r="EM158" s="2">
        <f t="shared" si="135"/>
        <v>67.264065761775512</v>
      </c>
      <c r="EN158" s="2">
        <f t="shared" si="135"/>
        <v>65.481306498513931</v>
      </c>
      <c r="EO158" s="2">
        <f t="shared" si="135"/>
        <v>67.720216221844481</v>
      </c>
      <c r="EQ158" s="2">
        <f t="shared" si="177"/>
        <v>59.762761413249045</v>
      </c>
      <c r="ER158" s="2">
        <f t="shared" si="177"/>
        <v>60.995919012134145</v>
      </c>
      <c r="ES158" s="2">
        <f t="shared" si="177"/>
        <v>64.690364663294915</v>
      </c>
      <c r="ET158" s="2">
        <f t="shared" si="177"/>
        <v>62.59395793299246</v>
      </c>
      <c r="EU158" s="2">
        <f t="shared" si="177"/>
        <v>63.180017033706065</v>
      </c>
      <c r="EV158" s="2">
        <f t="shared" si="177"/>
        <v>62.767631664855948</v>
      </c>
      <c r="EW158" s="2">
        <f t="shared" si="177"/>
        <v>65.275306408888568</v>
      </c>
      <c r="EX158" s="2">
        <f t="shared" si="177"/>
        <v>63.921873078446204</v>
      </c>
      <c r="EY158" s="2">
        <f t="shared" si="177"/>
        <v>64.497374219948838</v>
      </c>
      <c r="EZ158" s="2">
        <f t="shared" si="177"/>
        <v>65.736381925634063</v>
      </c>
      <c r="FA158" s="2">
        <f t="shared" si="177"/>
        <v>65.574667850681479</v>
      </c>
      <c r="FB158" s="2">
        <f t="shared" si="177"/>
        <v>65.815598858344472</v>
      </c>
      <c r="FC158" s="2">
        <f t="shared" si="177"/>
        <v>67.851123088857307</v>
      </c>
      <c r="FD158" s="2">
        <f t="shared" si="177"/>
        <v>65.636979777676586</v>
      </c>
      <c r="FE158" s="2">
        <f t="shared" si="177"/>
        <v>66.963647067930424</v>
      </c>
      <c r="FG158" s="2">
        <f t="shared" si="178"/>
        <v>0.99975506946022519</v>
      </c>
      <c r="FH158" s="2">
        <f t="shared" si="178"/>
        <v>0.99965124358947688</v>
      </c>
      <c r="FI158" s="2">
        <f t="shared" si="178"/>
        <v>0.9996464192573834</v>
      </c>
      <c r="FJ158" s="2">
        <f t="shared" si="178"/>
        <v>0.99968023191634703</v>
      </c>
      <c r="FK158" s="2">
        <f t="shared" si="178"/>
        <v>0.99968545052607893</v>
      </c>
      <c r="FL158" s="2">
        <f t="shared" si="178"/>
        <v>0.99962790286825276</v>
      </c>
      <c r="FM158" s="2">
        <f t="shared" si="178"/>
        <v>0.99963242986895329</v>
      </c>
      <c r="FN158" s="2">
        <f t="shared" si="178"/>
        <v>0.99964334475186456</v>
      </c>
      <c r="FO158" s="2">
        <f t="shared" si="178"/>
        <v>0.99962635393026866</v>
      </c>
      <c r="FP158" s="2">
        <f t="shared" si="178"/>
        <v>0.99959854718055408</v>
      </c>
      <c r="FQ158" s="2">
        <f t="shared" si="178"/>
        <v>0.99964444480869175</v>
      </c>
      <c r="FR158" s="2">
        <f t="shared" si="178"/>
        <v>0.99966620229694847</v>
      </c>
      <c r="FS158" s="2">
        <f t="shared" si="178"/>
        <v>0.99967470968626204</v>
      </c>
      <c r="FT158" s="2">
        <f t="shared" si="178"/>
        <v>0.9996020052297887</v>
      </c>
      <c r="FU158" s="2">
        <f t="shared" si="178"/>
        <v>0.99954462954520695</v>
      </c>
      <c r="FW158" s="2">
        <f t="shared" si="169"/>
        <v>0.11907314383195826</v>
      </c>
      <c r="FX158" s="2">
        <f t="shared" si="169"/>
        <v>0.15781272076247918</v>
      </c>
      <c r="FY158" s="2">
        <f t="shared" si="169"/>
        <v>0.13043370333361839</v>
      </c>
      <c r="FZ158" s="2">
        <f t="shared" si="169"/>
        <v>0.16521289260586283</v>
      </c>
      <c r="GA158" s="2">
        <f t="shared" si="169"/>
        <v>0.15705365800761689</v>
      </c>
      <c r="GB158" s="2">
        <f t="shared" si="169"/>
        <v>0.1565951689474489</v>
      </c>
      <c r="GC158" s="2">
        <f t="shared" si="169"/>
        <v>0.15978724064449221</v>
      </c>
      <c r="GD158" s="2">
        <f t="shared" si="169"/>
        <v>0.17623257802812689</v>
      </c>
      <c r="GE158" s="2">
        <f t="shared" si="169"/>
        <v>0.20419053329676509</v>
      </c>
      <c r="GF158" s="2">
        <f t="shared" si="169"/>
        <v>0.19495783392942859</v>
      </c>
      <c r="GG158" s="2">
        <f t="shared" si="169"/>
        <v>0.17617659787517526</v>
      </c>
      <c r="GH158" s="2">
        <f t="shared" si="169"/>
        <v>0.16077878587675376</v>
      </c>
      <c r="GI158" s="2">
        <f t="shared" si="169"/>
        <v>0.13169322970711422</v>
      </c>
      <c r="GJ158" s="2">
        <f t="shared" si="169"/>
        <v>8.7895437439572371E-2</v>
      </c>
      <c r="GK158" s="2">
        <f t="shared" si="169"/>
        <v>7.4999228555761716E-2</v>
      </c>
      <c r="GM158" s="86">
        <f t="shared" si="170"/>
        <v>4.4119874067837839E-88</v>
      </c>
      <c r="GN158" s="86">
        <f t="shared" si="170"/>
        <v>1.4581841934588677E-120</v>
      </c>
      <c r="GO158" s="86">
        <f t="shared" si="170"/>
        <v>1.3050985856606876E-94</v>
      </c>
      <c r="GP158" s="86">
        <f t="shared" si="170"/>
        <v>3.960580548847721E-134</v>
      </c>
      <c r="GQ158" s="86">
        <f t="shared" si="170"/>
        <v>1.1856394020518052E-134</v>
      </c>
      <c r="GR158" s="86">
        <f t="shared" si="170"/>
        <v>1.0368503397188351E-154</v>
      </c>
      <c r="GS158" s="86">
        <f t="shared" si="170"/>
        <v>2.4592266866843851E-143</v>
      </c>
      <c r="GT158" s="86">
        <f t="shared" si="170"/>
        <v>3.46788367426203E-168</v>
      </c>
      <c r="GU158" s="86">
        <f t="shared" si="170"/>
        <v>2.855818620736132E-154</v>
      </c>
      <c r="GV158" s="86">
        <f t="shared" si="170"/>
        <v>1.1473261092653724E-173</v>
      </c>
      <c r="GW158" s="86">
        <f t="shared" si="170"/>
        <v>3.0570405523172375E-184</v>
      </c>
      <c r="GX158" s="86">
        <f t="shared" si="170"/>
        <v>1.2025744043448389E-240</v>
      </c>
      <c r="GY158" s="86">
        <f t="shared" si="170"/>
        <v>1.2910386302276563E-240</v>
      </c>
      <c r="GZ158" s="86">
        <f t="shared" si="170"/>
        <v>1.1866254760367709E-178</v>
      </c>
      <c r="HA158" s="86">
        <f t="shared" si="170"/>
        <v>7.5675441167974922E-234</v>
      </c>
      <c r="HC158" s="86">
        <f t="shared" si="181"/>
        <v>2.8833208248607453E-43</v>
      </c>
      <c r="HD158" s="86">
        <f t="shared" si="181"/>
        <v>1.5804304068153907E-66</v>
      </c>
      <c r="HE158" s="86">
        <f t="shared" si="181"/>
        <v>2.0520656465279419E-52</v>
      </c>
      <c r="HF158" s="86">
        <f t="shared" si="180"/>
        <v>9.4032706663536482E-70</v>
      </c>
      <c r="HG158" s="86">
        <f t="shared" si="180"/>
        <v>2.5582255508130414E-83</v>
      </c>
      <c r="HH158" s="86">
        <f t="shared" si="180"/>
        <v>7.0351609252965905E-109</v>
      </c>
      <c r="HI158" s="86">
        <f t="shared" si="180"/>
        <v>3.9220368682673003E-107</v>
      </c>
      <c r="HJ158" s="86">
        <f t="shared" si="180"/>
        <v>1.2958766499129538E-122</v>
      </c>
      <c r="HK158" s="86">
        <f t="shared" si="180"/>
        <v>7.2918278635203067E-126</v>
      </c>
      <c r="HL158" s="86">
        <f t="shared" si="161"/>
        <v>3.4377738329696585E-126</v>
      </c>
      <c r="HM158" s="86">
        <f t="shared" si="161"/>
        <v>3.8141612872959934E-125</v>
      </c>
      <c r="HN158" s="86">
        <f t="shared" si="161"/>
        <v>1.1629167369397267E-146</v>
      </c>
      <c r="HO158" s="86">
        <f t="shared" si="161"/>
        <v>8.3511350246219262E-123</v>
      </c>
      <c r="HP158" s="86">
        <f t="shared" si="161"/>
        <v>1.8106717970732662E-101</v>
      </c>
      <c r="HQ158" s="86">
        <f t="shared" si="161"/>
        <v>9.5195484775400041E-131</v>
      </c>
      <c r="HS158" s="86">
        <f t="shared" si="171"/>
        <v>6.6735444887053866E-2</v>
      </c>
      <c r="HT158" s="86">
        <f t="shared" si="171"/>
        <v>6.6720586934812553E-4</v>
      </c>
      <c r="HU158" s="86">
        <f t="shared" si="171"/>
        <v>2.6672139403982584E-2</v>
      </c>
      <c r="HV158" s="86">
        <f t="shared" si="171"/>
        <v>5.1397842849080176E-4</v>
      </c>
      <c r="HW158" s="86">
        <f t="shared" si="171"/>
        <v>2.4693724142438891E-4</v>
      </c>
      <c r="HX158" s="86">
        <f t="shared" si="171"/>
        <v>4.4222182453081837E-4</v>
      </c>
      <c r="HY158" s="86">
        <f t="shared" si="171"/>
        <v>4.6418632613553612E-4</v>
      </c>
      <c r="HZ158" s="86">
        <f t="shared" si="171"/>
        <v>9.2122549275591993E-5</v>
      </c>
      <c r="IA158" s="86">
        <f t="shared" si="171"/>
        <v>9.0606157511805715E-6</v>
      </c>
      <c r="IB158" s="86">
        <f t="shared" si="171"/>
        <v>2.1533315993219277E-5</v>
      </c>
      <c r="IC158" s="86">
        <f t="shared" si="171"/>
        <v>3.4160164889493905E-4</v>
      </c>
      <c r="ID158" s="86">
        <f t="shared" si="171"/>
        <v>6.1807742614192142E-4</v>
      </c>
      <c r="IE158" s="86">
        <f t="shared" si="171"/>
        <v>1.0570255380579084E-2</v>
      </c>
      <c r="IF158" s="86">
        <f t="shared" si="171"/>
        <v>0.11395024575989664</v>
      </c>
      <c r="IG158" s="86">
        <f t="shared" si="171"/>
        <v>0.20647535179748183</v>
      </c>
      <c r="II158" s="86">
        <f t="shared" si="172"/>
        <v>1.0614339029685448E-10</v>
      </c>
      <c r="IJ158" s="86">
        <f t="shared" si="172"/>
        <v>5.3152995166702506E-10</v>
      </c>
      <c r="IK158" s="86">
        <f t="shared" si="172"/>
        <v>7.0068622255074785E-12</v>
      </c>
      <c r="IL158" s="86">
        <f t="shared" si="172"/>
        <v>7.3121005634514895E-10</v>
      </c>
      <c r="IM158" s="86">
        <f t="shared" si="172"/>
        <v>8.7065776664783585E-11</v>
      </c>
      <c r="IN158" s="86">
        <f t="shared" si="172"/>
        <v>1.6426888496475944E-11</v>
      </c>
      <c r="IO158" s="86">
        <f t="shared" si="172"/>
        <v>1.3053957674933605E-10</v>
      </c>
      <c r="IP158" s="86">
        <f t="shared" si="172"/>
        <v>8.1319569496748342E-10</v>
      </c>
      <c r="IQ158" s="86">
        <f t="shared" si="172"/>
        <v>4.1246910444444715E-8</v>
      </c>
      <c r="IR158" s="86">
        <f t="shared" si="172"/>
        <v>7.3710070466002836E-9</v>
      </c>
      <c r="IS158" s="86">
        <f t="shared" si="172"/>
        <v>3.2992286494368773E-9</v>
      </c>
      <c r="IT158" s="86">
        <f t="shared" si="172"/>
        <v>7.6321905419438598E-11</v>
      </c>
      <c r="IU158" s="86">
        <f t="shared" si="172"/>
        <v>1.2607877531558284E-12</v>
      </c>
      <c r="IV158" s="86">
        <f t="shared" si="172"/>
        <v>1.0786348205326107E-7</v>
      </c>
      <c r="IW158" s="86">
        <f t="shared" si="172"/>
        <v>7.6687858384221331E-6</v>
      </c>
      <c r="IY158" s="86">
        <f t="shared" si="173"/>
        <v>6.6735444993197252E-2</v>
      </c>
      <c r="IZ158" s="86">
        <f t="shared" si="173"/>
        <v>6.672064008780772E-4</v>
      </c>
      <c r="JA158" s="86">
        <f t="shared" si="173"/>
        <v>2.6672139410989448E-2</v>
      </c>
      <c r="JB158" s="86">
        <f t="shared" si="173"/>
        <v>5.1397915970085814E-4</v>
      </c>
      <c r="JC158" s="86">
        <f t="shared" si="173"/>
        <v>2.4693732849016559E-4</v>
      </c>
      <c r="JD158" s="86">
        <f t="shared" si="173"/>
        <v>4.4222184095770687E-4</v>
      </c>
      <c r="JE158" s="86">
        <f t="shared" si="173"/>
        <v>4.6418645667511288E-4</v>
      </c>
      <c r="JF158" s="86">
        <f t="shared" si="173"/>
        <v>9.2123362471286966E-5</v>
      </c>
      <c r="JG158" s="86">
        <f t="shared" si="173"/>
        <v>9.1018626616250155E-6</v>
      </c>
      <c r="JH158" s="86">
        <f t="shared" si="173"/>
        <v>2.1540687000265877E-5</v>
      </c>
      <c r="JI158" s="86">
        <f t="shared" si="173"/>
        <v>3.416049481235885E-4</v>
      </c>
      <c r="JJ158" s="86">
        <f t="shared" si="173"/>
        <v>6.1807750246382681E-4</v>
      </c>
      <c r="JK158" s="86">
        <f t="shared" si="173"/>
        <v>1.0570255381839873E-2</v>
      </c>
      <c r="JL158" s="86">
        <f t="shared" si="173"/>
        <v>0.11395035362337869</v>
      </c>
      <c r="JM158" s="86">
        <f t="shared" si="173"/>
        <v>0.20648302058332024</v>
      </c>
    </row>
    <row r="159" spans="2:273" x14ac:dyDescent="0.25">
      <c r="B159" s="2">
        <v>132</v>
      </c>
      <c r="C159" s="37">
        <v>59.176000000000002</v>
      </c>
      <c r="D159" s="37">
        <v>60.128999999999998</v>
      </c>
      <c r="E159" s="37">
        <v>62.889000000000003</v>
      </c>
      <c r="F159" s="37">
        <v>61.935000000000002</v>
      </c>
      <c r="G159" s="37">
        <v>62.064999999999998</v>
      </c>
      <c r="H159" s="37">
        <v>62.531999999999996</v>
      </c>
      <c r="I159" s="37">
        <v>63.354999999999997</v>
      </c>
      <c r="J159" s="37">
        <v>62.805999999999997</v>
      </c>
      <c r="K159" s="37">
        <v>62.774000000000001</v>
      </c>
      <c r="L159" s="37">
        <v>64.274000000000001</v>
      </c>
      <c r="M159" s="37">
        <v>65.257999999999996</v>
      </c>
      <c r="N159" s="37">
        <v>65.225999999999999</v>
      </c>
      <c r="O159" s="37">
        <v>65.113</v>
      </c>
      <c r="P159" s="37">
        <v>64.683000000000007</v>
      </c>
      <c r="Q159" s="37">
        <v>72.412999999999997</v>
      </c>
      <c r="S159" s="4">
        <f t="shared" si="174"/>
        <v>59.440024969032692</v>
      </c>
      <c r="T159" s="4">
        <f t="shared" si="174"/>
        <v>60.507096711153736</v>
      </c>
      <c r="U159" s="4">
        <f t="shared" si="174"/>
        <v>64.169074465849818</v>
      </c>
      <c r="V159" s="4">
        <f t="shared" si="174"/>
        <v>62.147598777727524</v>
      </c>
      <c r="W159" s="4">
        <f t="shared" si="174"/>
        <v>62.958031177925477</v>
      </c>
      <c r="X159" s="4">
        <f t="shared" si="174"/>
        <v>62.506109992477981</v>
      </c>
      <c r="Y159" s="4">
        <f t="shared" si="174"/>
        <v>64.276225894663526</v>
      </c>
      <c r="Z159" s="4">
        <f t="shared" si="174"/>
        <v>63.696799003541329</v>
      </c>
      <c r="AA159" s="4">
        <f t="shared" si="174"/>
        <v>64.097079435679262</v>
      </c>
      <c r="AB159" s="4">
        <f t="shared" si="174"/>
        <v>65.031680294797042</v>
      </c>
      <c r="AC159" s="4">
        <f t="shared" si="174"/>
        <v>65.521158090315495</v>
      </c>
      <c r="AD159" s="4">
        <f t="shared" si="174"/>
        <v>65.833906192441049</v>
      </c>
      <c r="AE159" s="4">
        <f t="shared" si="174"/>
        <v>67.21070436985292</v>
      </c>
      <c r="AF159" s="4">
        <f t="shared" si="174"/>
        <v>66.963767644811298</v>
      </c>
      <c r="AG159" s="4">
        <f t="shared" si="174"/>
        <v>76.230777787044076</v>
      </c>
      <c r="AI159" s="4">
        <f t="shared" si="175"/>
        <v>-0.26402496903268968</v>
      </c>
      <c r="AJ159" s="4">
        <f t="shared" si="175"/>
        <v>-0.37809671115373789</v>
      </c>
      <c r="AK159" s="4">
        <f t="shared" si="175"/>
        <v>-1.2800744658498147</v>
      </c>
      <c r="AL159" s="4">
        <f t="shared" si="175"/>
        <v>-0.21259877772752134</v>
      </c>
      <c r="AM159" s="4">
        <f t="shared" si="175"/>
        <v>-0.89303117792547937</v>
      </c>
      <c r="AN159" s="4">
        <f t="shared" si="175"/>
        <v>2.5890007522015424E-2</v>
      </c>
      <c r="AO159" s="4">
        <f t="shared" si="175"/>
        <v>-0.92122589466352878</v>
      </c>
      <c r="AP159" s="4">
        <f t="shared" si="175"/>
        <v>-0.89079900354133201</v>
      </c>
      <c r="AQ159" s="4">
        <f t="shared" si="175"/>
        <v>-1.3230794356792615</v>
      </c>
      <c r="AR159" s="4">
        <f t="shared" si="175"/>
        <v>-0.75768029479704069</v>
      </c>
      <c r="AS159" s="4">
        <f t="shared" si="175"/>
        <v>-0.26315809031549975</v>
      </c>
      <c r="AT159" s="4">
        <f t="shared" si="175"/>
        <v>-0.6079061924410496</v>
      </c>
      <c r="AU159" s="4">
        <f t="shared" si="175"/>
        <v>-2.0977043698529201</v>
      </c>
      <c r="AV159" s="4">
        <f t="shared" si="175"/>
        <v>-2.2807676448112915</v>
      </c>
      <c r="AW159" s="4">
        <f t="shared" si="175"/>
        <v>-3.8177777870440792</v>
      </c>
      <c r="AY159" s="2">
        <f t="shared" si="167"/>
        <v>59.440024968800294</v>
      </c>
      <c r="AZ159" s="2">
        <f t="shared" si="167"/>
        <v>60.507058841065017</v>
      </c>
      <c r="BA159" s="2">
        <f t="shared" si="167"/>
        <v>64.159007373888684</v>
      </c>
      <c r="BB159" s="2">
        <f t="shared" si="167"/>
        <v>62.147535585806224</v>
      </c>
      <c r="BC159" s="2">
        <f t="shared" si="167"/>
        <v>62.958001837751013</v>
      </c>
      <c r="BD159" s="2">
        <f t="shared" si="167"/>
        <v>62.506032341811107</v>
      </c>
      <c r="BE159" s="2">
        <f t="shared" si="167"/>
        <v>64.276132707640812</v>
      </c>
      <c r="BF159" s="2">
        <f t="shared" si="167"/>
        <v>63.696786518403812</v>
      </c>
      <c r="BG159" s="2">
        <f t="shared" si="167"/>
        <v>64.097044049596533</v>
      </c>
      <c r="BH159" s="2">
        <f t="shared" si="167"/>
        <v>65.03167013593378</v>
      </c>
      <c r="BI159" s="2">
        <f t="shared" si="167"/>
        <v>65.521057224271573</v>
      </c>
      <c r="BJ159" s="2">
        <f t="shared" si="167"/>
        <v>65.833667397870016</v>
      </c>
      <c r="BK159" s="2">
        <f t="shared" si="167"/>
        <v>67.196856471176432</v>
      </c>
      <c r="BL159" s="2">
        <f t="shared" si="167"/>
        <v>65.408676715630705</v>
      </c>
      <c r="BM159" s="2">
        <f t="shared" si="167"/>
        <v>67.603221802627317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60.128999999999998</v>
      </c>
      <c r="CG159" s="2" t="str">
        <f t="shared" si="168"/>
        <v/>
      </c>
      <c r="CH159" s="2">
        <f t="shared" si="168"/>
        <v>61.935000000000002</v>
      </c>
      <c r="CI159" s="2">
        <f t="shared" si="168"/>
        <v>62.064999999999998</v>
      </c>
      <c r="CJ159" s="2">
        <f t="shared" si="168"/>
        <v>62.531999999999996</v>
      </c>
      <c r="CK159" s="2">
        <f t="shared" si="168"/>
        <v>63.354999999999997</v>
      </c>
      <c r="CL159" s="2">
        <f t="shared" si="168"/>
        <v>62.805999999999997</v>
      </c>
      <c r="CM159" s="2">
        <f t="shared" si="168"/>
        <v>62.774000000000001</v>
      </c>
      <c r="CN159" s="2">
        <f t="shared" si="168"/>
        <v>64.274000000000001</v>
      </c>
      <c r="CO159" s="2">
        <f t="shared" si="168"/>
        <v>65.257999999999996</v>
      </c>
      <c r="CP159" s="2">
        <f t="shared" si="168"/>
        <v>65.225999999999999</v>
      </c>
      <c r="CQ159" s="2">
        <f t="shared" si="168"/>
        <v>65.113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60.128999999999998</v>
      </c>
      <c r="CW159" s="2" t="str">
        <f t="shared" si="199"/>
        <v/>
      </c>
      <c r="CX159" s="2">
        <f t="shared" si="200"/>
        <v>61.935000000000002</v>
      </c>
      <c r="CY159" s="2">
        <f t="shared" si="201"/>
        <v>62.064999999999998</v>
      </c>
      <c r="CZ159" s="2">
        <f t="shared" si="202"/>
        <v>62.531999999999996</v>
      </c>
      <c r="DA159" s="2">
        <f t="shared" si="203"/>
        <v>63.354999999999997</v>
      </c>
      <c r="DB159" s="2">
        <f t="shared" si="204"/>
        <v>62.805999999999997</v>
      </c>
      <c r="DC159" s="2">
        <f t="shared" si="205"/>
        <v>62.774000000000001</v>
      </c>
      <c r="DD159" s="2">
        <f t="shared" si="206"/>
        <v>64.274000000000001</v>
      </c>
      <c r="DE159" s="2">
        <f t="shared" si="207"/>
        <v>65.257999999999996</v>
      </c>
      <c r="DF159" s="2">
        <f t="shared" si="208"/>
        <v>65.225999999999999</v>
      </c>
      <c r="DG159" s="2">
        <f t="shared" si="209"/>
        <v>65.113</v>
      </c>
      <c r="DH159" s="2" t="str">
        <f t="shared" si="210"/>
        <v/>
      </c>
      <c r="DI159" s="2" t="str">
        <f t="shared" si="211"/>
        <v/>
      </c>
      <c r="DK159" s="2">
        <f t="shared" si="176"/>
        <v>81.500185365853653</v>
      </c>
      <c r="DL159" s="2">
        <f t="shared" si="176"/>
        <v>87.941205980066428</v>
      </c>
      <c r="DM159" s="2">
        <f t="shared" si="176"/>
        <v>90.047868710359424</v>
      </c>
      <c r="DN159" s="2">
        <f t="shared" si="176"/>
        <v>73.944339172455415</v>
      </c>
      <c r="DO159" s="2">
        <f t="shared" si="176"/>
        <v>82.993489429175469</v>
      </c>
      <c r="DP159" s="2">
        <f t="shared" si="176"/>
        <v>86.689489681050645</v>
      </c>
      <c r="DQ159" s="2">
        <f t="shared" si="176"/>
        <v>88.386557491289196</v>
      </c>
      <c r="DR159" s="2">
        <f t="shared" si="176"/>
        <v>86.485039024390261</v>
      </c>
      <c r="DS159" s="2">
        <f t="shared" si="176"/>
        <v>98.163180904183562</v>
      </c>
      <c r="DT159" s="2">
        <f t="shared" si="176"/>
        <v>92.927167881241587</v>
      </c>
      <c r="DU159" s="2">
        <f t="shared" si="176"/>
        <v>88.029903492423657</v>
      </c>
      <c r="DV159" s="2">
        <f t="shared" si="176"/>
        <v>79.909242524916934</v>
      </c>
      <c r="DW159" s="2">
        <f t="shared" si="176"/>
        <v>89.901917829457361</v>
      </c>
      <c r="DX159" s="2">
        <f t="shared" si="176"/>
        <v>85.421872199730103</v>
      </c>
      <c r="DY159" s="2">
        <f t="shared" si="176"/>
        <v>73.536484848484832</v>
      </c>
      <c r="EA159" s="2">
        <f t="shared" si="152"/>
        <v>59.400180810786679</v>
      </c>
      <c r="EB159" s="2">
        <f t="shared" si="152"/>
        <v>60.421553977615588</v>
      </c>
      <c r="EC159" s="2">
        <f t="shared" si="152"/>
        <v>64.085381458966566</v>
      </c>
      <c r="ED159" s="2">
        <f t="shared" si="152"/>
        <v>62.075774458292777</v>
      </c>
      <c r="EE159" s="2">
        <f t="shared" si="152"/>
        <v>62.934389438246725</v>
      </c>
      <c r="EF159" s="2">
        <f t="shared" si="152"/>
        <v>62.475078734646758</v>
      </c>
      <c r="EG159" s="2">
        <f t="shared" si="152"/>
        <v>64.099837890233317</v>
      </c>
      <c r="EH159" s="2">
        <f t="shared" si="152"/>
        <v>63.658683476776453</v>
      </c>
      <c r="EI159" s="2">
        <f t="shared" si="152"/>
        <v>64.005085530820793</v>
      </c>
      <c r="EJ159" s="2">
        <f t="shared" si="152"/>
        <v>64.871137133361444</v>
      </c>
      <c r="EK159" s="2">
        <f t="shared" ref="EK159:EK190" si="212">CO$228*$B159+CO$229</f>
        <v>65.527694773068006</v>
      </c>
      <c r="EL159" s="2">
        <f t="shared" si="179"/>
        <v>65.859752770225953</v>
      </c>
      <c r="EM159" s="2">
        <f t="shared" si="179"/>
        <v>67.102430832193534</v>
      </c>
      <c r="EN159" s="2">
        <f t="shared" si="179"/>
        <v>65.385898963772192</v>
      </c>
      <c r="EO159" s="2">
        <f t="shared" si="179"/>
        <v>67.664892594511159</v>
      </c>
      <c r="EQ159" s="2">
        <f t="shared" si="177"/>
        <v>59.670616498163227</v>
      </c>
      <c r="ER159" s="2">
        <f t="shared" si="177"/>
        <v>60.871859193051804</v>
      </c>
      <c r="ES159" s="2">
        <f t="shared" si="177"/>
        <v>64.547385047880681</v>
      </c>
      <c r="ET159" s="2">
        <f t="shared" si="177"/>
        <v>62.458813616408818</v>
      </c>
      <c r="EU159" s="2">
        <f t="shared" si="177"/>
        <v>63.039661212936394</v>
      </c>
      <c r="EV159" s="2">
        <f t="shared" si="177"/>
        <v>62.609493907347925</v>
      </c>
      <c r="EW159" s="2">
        <f t="shared" si="177"/>
        <v>65.074393068687698</v>
      </c>
      <c r="EX159" s="2">
        <f t="shared" si="177"/>
        <v>63.820142725996334</v>
      </c>
      <c r="EY159" s="2">
        <f t="shared" si="177"/>
        <v>64.370891048593336</v>
      </c>
      <c r="EZ159" s="2">
        <f t="shared" si="177"/>
        <v>65.587275597143531</v>
      </c>
      <c r="FA159" s="2">
        <f t="shared" si="177"/>
        <v>65.45433378210177</v>
      </c>
      <c r="FB159" s="2">
        <f t="shared" si="177"/>
        <v>65.684850954784991</v>
      </c>
      <c r="FC159" s="2">
        <f t="shared" si="177"/>
        <v>67.717223852484096</v>
      </c>
      <c r="FD159" s="2">
        <f t="shared" si="177"/>
        <v>65.548143743961617</v>
      </c>
      <c r="FE159" s="2">
        <f t="shared" si="177"/>
        <v>66.879664340550477</v>
      </c>
      <c r="FG159" s="2">
        <f t="shared" si="178"/>
        <v>0.99977661587863287</v>
      </c>
      <c r="FH159" s="2">
        <f t="shared" si="178"/>
        <v>0.99968192061247463</v>
      </c>
      <c r="FI159" s="2">
        <f t="shared" si="178"/>
        <v>0.99967752049739844</v>
      </c>
      <c r="FJ159" s="2">
        <f t="shared" si="178"/>
        <v>0.99970835983600426</v>
      </c>
      <c r="FK159" s="2">
        <f t="shared" si="178"/>
        <v>0.99971311953029551</v>
      </c>
      <c r="FL159" s="2">
        <f t="shared" si="178"/>
        <v>0.99966063227147928</v>
      </c>
      <c r="FM159" s="2">
        <f t="shared" si="178"/>
        <v>0.99966476121390624</v>
      </c>
      <c r="FN159" s="2">
        <f t="shared" si="178"/>
        <v>0.99967471633980187</v>
      </c>
      <c r="FO159" s="2">
        <f t="shared" si="178"/>
        <v>0.99965921953054948</v>
      </c>
      <c r="FP159" s="2">
        <f t="shared" si="178"/>
        <v>0.99963385774375058</v>
      </c>
      <c r="FQ159" s="2">
        <f t="shared" si="178"/>
        <v>0.99967571966642643</v>
      </c>
      <c r="FR159" s="2">
        <f t="shared" si="178"/>
        <v>0.9996955639352012</v>
      </c>
      <c r="FS159" s="2">
        <f t="shared" si="178"/>
        <v>0.99970332321644417</v>
      </c>
      <c r="FT159" s="2">
        <f t="shared" si="178"/>
        <v>0.99963701174399255</v>
      </c>
      <c r="FU159" s="2">
        <f t="shared" si="178"/>
        <v>0.99958468056842686</v>
      </c>
      <c r="FW159" s="2">
        <f t="shared" si="169"/>
        <v>0.12907825979811219</v>
      </c>
      <c r="FX159" s="2">
        <f t="shared" si="169"/>
        <v>0.17044312782659901</v>
      </c>
      <c r="FY159" s="2">
        <f t="shared" si="169"/>
        <v>0.14124034209422501</v>
      </c>
      <c r="FZ159" s="2">
        <f t="shared" si="169"/>
        <v>0.17831016987856702</v>
      </c>
      <c r="GA159" s="2">
        <f t="shared" si="169"/>
        <v>0.16963555074169004</v>
      </c>
      <c r="GB159" s="2">
        <f t="shared" si="169"/>
        <v>0.16914770161064438</v>
      </c>
      <c r="GC159" s="2">
        <f t="shared" si="169"/>
        <v>0.1725433005003634</v>
      </c>
      <c r="GD159" s="2">
        <f t="shared" si="169"/>
        <v>0.19000460669842226</v>
      </c>
      <c r="GE159" s="2">
        <f t="shared" si="169"/>
        <v>0.21956505054363851</v>
      </c>
      <c r="GF159" s="2">
        <f t="shared" si="169"/>
        <v>0.20982046318156866</v>
      </c>
      <c r="GG159" s="2">
        <f t="shared" si="169"/>
        <v>0.18994526058809585</v>
      </c>
      <c r="GH159" s="2">
        <f t="shared" si="169"/>
        <v>0.17359764764437127</v>
      </c>
      <c r="GI159" s="2">
        <f t="shared" si="169"/>
        <v>0.14258711081722547</v>
      </c>
      <c r="GJ159" s="2">
        <f t="shared" si="169"/>
        <v>9.5565039800193319E-2</v>
      </c>
      <c r="GK159" s="2">
        <f t="shared" si="169"/>
        <v>8.1644258109445464E-2</v>
      </c>
      <c r="GM159" s="86">
        <f t="shared" si="170"/>
        <v>1.0555245966743144E-90</v>
      </c>
      <c r="GN159" s="86">
        <f t="shared" si="170"/>
        <v>3.7110497106435465E-124</v>
      </c>
      <c r="GO159" s="86">
        <f t="shared" si="170"/>
        <v>2.0055509501736565E-97</v>
      </c>
      <c r="GP159" s="86">
        <f t="shared" si="170"/>
        <v>4.0907819860221794E-138</v>
      </c>
      <c r="GQ159" s="86">
        <f t="shared" si="170"/>
        <v>1.1728303906607252E-138</v>
      </c>
      <c r="GR159" s="86">
        <f t="shared" si="170"/>
        <v>2.6434304331223073E-159</v>
      </c>
      <c r="GS159" s="86">
        <f t="shared" si="170"/>
        <v>1.3973625799878727E-147</v>
      </c>
      <c r="GT159" s="86">
        <f t="shared" si="170"/>
        <v>3.8336323989605028E-173</v>
      </c>
      <c r="GU159" s="86">
        <f t="shared" si="170"/>
        <v>8.2307259439889912E-159</v>
      </c>
      <c r="GV159" s="86">
        <f t="shared" si="170"/>
        <v>7.8462937538954655E-179</v>
      </c>
      <c r="GW159" s="86">
        <f t="shared" si="170"/>
        <v>1.0513266290671346E-189</v>
      </c>
      <c r="GX159" s="86">
        <f t="shared" si="170"/>
        <v>8.5138504707393901E-248</v>
      </c>
      <c r="GY159" s="86">
        <f t="shared" si="170"/>
        <v>7.629818184522956E-248</v>
      </c>
      <c r="GZ159" s="86">
        <f t="shared" si="170"/>
        <v>5.9503319800799617E-184</v>
      </c>
      <c r="HA159" s="86">
        <f t="shared" si="170"/>
        <v>1.0899864204053344E-240</v>
      </c>
      <c r="HC159" s="86">
        <f t="shared" si="181"/>
        <v>3.1679671601374703E-45</v>
      </c>
      <c r="HD159" s="86">
        <f t="shared" si="181"/>
        <v>1.6832207148485856E-69</v>
      </c>
      <c r="HE159" s="86">
        <f t="shared" si="181"/>
        <v>7.7746499201651352E-55</v>
      </c>
      <c r="HF159" s="86">
        <f t="shared" si="180"/>
        <v>7.2157355013595672E-73</v>
      </c>
      <c r="HG159" s="86">
        <f t="shared" si="180"/>
        <v>5.2686375453716422E-87</v>
      </c>
      <c r="HH159" s="86">
        <f t="shared" si="180"/>
        <v>1.0395487833898377E-113</v>
      </c>
      <c r="HI159" s="86">
        <f t="shared" si="180"/>
        <v>7.4279908625427793E-112</v>
      </c>
      <c r="HJ159" s="86">
        <f t="shared" si="180"/>
        <v>6.5584143668336291E-128</v>
      </c>
      <c r="HK159" s="86">
        <f t="shared" si="180"/>
        <v>2.8995808594665226E-131</v>
      </c>
      <c r="HL159" s="86">
        <f t="shared" si="161"/>
        <v>1.1865922784669919E-131</v>
      </c>
      <c r="HM159" s="86">
        <f t="shared" si="161"/>
        <v>1.3007841291363417E-130</v>
      </c>
      <c r="HN159" s="86">
        <f t="shared" si="161"/>
        <v>4.092435461236131E-153</v>
      </c>
      <c r="HO159" s="86">
        <f t="shared" si="161"/>
        <v>2.4155318215974279E-128</v>
      </c>
      <c r="HP159" s="86">
        <f t="shared" si="161"/>
        <v>4.9823223368366032E-106</v>
      </c>
      <c r="HQ159" s="86">
        <f t="shared" si="161"/>
        <v>1.6149305628994896E-136</v>
      </c>
      <c r="HS159" s="86">
        <f t="shared" si="171"/>
        <v>3.2421979452410814E-2</v>
      </c>
      <c r="HT159" s="86">
        <f t="shared" si="171"/>
        <v>1.5341860372230322E-4</v>
      </c>
      <c r="HU159" s="86">
        <f t="shared" si="171"/>
        <v>1.0086790857419406E-2</v>
      </c>
      <c r="HV159" s="86">
        <f t="shared" si="171"/>
        <v>1.1050394052095206E-4</v>
      </c>
      <c r="HW159" s="86">
        <f t="shared" si="171"/>
        <v>4.7925839775229796E-5</v>
      </c>
      <c r="HX159" s="86">
        <f t="shared" si="171"/>
        <v>8.5933355837037806E-5</v>
      </c>
      <c r="HY159" s="86">
        <f t="shared" si="171"/>
        <v>9.5812078755679424E-5</v>
      </c>
      <c r="HZ159" s="86">
        <f t="shared" si="171"/>
        <v>1.5307369076613016E-5</v>
      </c>
      <c r="IA159" s="86">
        <f t="shared" si="171"/>
        <v>1.1822554095096191E-6</v>
      </c>
      <c r="IB159" s="86">
        <f t="shared" si="171"/>
        <v>2.9701520830981596E-6</v>
      </c>
      <c r="IC159" s="86">
        <f t="shared" si="171"/>
        <v>6.9362313578932614E-5</v>
      </c>
      <c r="ID159" s="86">
        <f t="shared" si="171"/>
        <v>1.2798168758117423E-4</v>
      </c>
      <c r="IE159" s="86">
        <f t="shared" si="171"/>
        <v>3.3282274468635219E-3</v>
      </c>
      <c r="IF159" s="86">
        <f t="shared" si="171"/>
        <v>6.1899102292105664E-2</v>
      </c>
      <c r="IG159" s="86">
        <f t="shared" si="171"/>
        <v>0.12299404819927566</v>
      </c>
      <c r="II159" s="86">
        <f t="shared" si="172"/>
        <v>7.2187076444504019E-10</v>
      </c>
      <c r="IJ159" s="86">
        <f t="shared" si="172"/>
        <v>4.390783416909939E-9</v>
      </c>
      <c r="IK159" s="86">
        <f t="shared" si="172"/>
        <v>6.8023034642088787E-11</v>
      </c>
      <c r="IL159" s="86">
        <f t="shared" si="172"/>
        <v>6.2530440478871348E-9</v>
      </c>
      <c r="IM159" s="86">
        <f t="shared" si="172"/>
        <v>8.6326131809035467E-10</v>
      </c>
      <c r="IN159" s="86">
        <f t="shared" si="172"/>
        <v>1.9303691940735042E-10</v>
      </c>
      <c r="IO159" s="86">
        <f t="shared" si="172"/>
        <v>1.2745302353030648E-9</v>
      </c>
      <c r="IP159" s="86">
        <f t="shared" si="172"/>
        <v>7.6323352188733146E-9</v>
      </c>
      <c r="IQ159" s="86">
        <f t="shared" si="172"/>
        <v>3.1225221940150003E-7</v>
      </c>
      <c r="IR159" s="86">
        <f t="shared" si="172"/>
        <v>6.3700890029453328E-8</v>
      </c>
      <c r="IS159" s="86">
        <f t="shared" si="172"/>
        <v>2.6390611880666064E-8</v>
      </c>
      <c r="IT159" s="86">
        <f t="shared" si="172"/>
        <v>7.9685115659717913E-10</v>
      </c>
      <c r="IU159" s="86">
        <f t="shared" si="172"/>
        <v>1.4563804816937284E-11</v>
      </c>
      <c r="IV159" s="86">
        <f t="shared" si="172"/>
        <v>3.3290583745169982E-7</v>
      </c>
      <c r="IW159" s="86">
        <f t="shared" si="172"/>
        <v>1.6310731647239187E-5</v>
      </c>
      <c r="IY159" s="86">
        <f t="shared" si="173"/>
        <v>3.2421980174281578E-2</v>
      </c>
      <c r="IZ159" s="86">
        <f t="shared" si="173"/>
        <v>1.5342299450572014E-4</v>
      </c>
      <c r="JA159" s="86">
        <f t="shared" si="173"/>
        <v>1.0086790925442441E-2</v>
      </c>
      <c r="JB159" s="86">
        <f t="shared" si="173"/>
        <v>1.1051019356499995E-4</v>
      </c>
      <c r="JC159" s="86">
        <f t="shared" si="173"/>
        <v>4.7926703036547884E-5</v>
      </c>
      <c r="JD159" s="86">
        <f t="shared" si="173"/>
        <v>8.5933548873957209E-5</v>
      </c>
      <c r="JE159" s="86">
        <f t="shared" si="173"/>
        <v>9.5813353285914722E-5</v>
      </c>
      <c r="JF159" s="86">
        <f t="shared" si="173"/>
        <v>1.5315001411831889E-5</v>
      </c>
      <c r="JG159" s="86">
        <f t="shared" si="173"/>
        <v>1.494507628911119E-6</v>
      </c>
      <c r="JH159" s="86">
        <f t="shared" si="173"/>
        <v>3.033852973127613E-6</v>
      </c>
      <c r="JI159" s="86">
        <f t="shared" si="173"/>
        <v>6.938870419081328E-5</v>
      </c>
      <c r="JJ159" s="86">
        <f t="shared" si="173"/>
        <v>1.2798248443233082E-4</v>
      </c>
      <c r="JK159" s="86">
        <f t="shared" si="173"/>
        <v>3.3282274614273269E-3</v>
      </c>
      <c r="JL159" s="86">
        <f t="shared" si="173"/>
        <v>6.1899435197943116E-2</v>
      </c>
      <c r="JM159" s="86">
        <f t="shared" si="173"/>
        <v>0.12301035893092289</v>
      </c>
    </row>
    <row r="160" spans="2:273" x14ac:dyDescent="0.25">
      <c r="B160" s="2">
        <v>133</v>
      </c>
      <c r="C160" s="37">
        <v>58.426000000000002</v>
      </c>
      <c r="D160" s="37">
        <v>60.128999999999998</v>
      </c>
      <c r="E160" s="37">
        <v>63.524000000000001</v>
      </c>
      <c r="F160" s="37">
        <v>61.548000000000002</v>
      </c>
      <c r="G160" s="37">
        <v>62.354999999999997</v>
      </c>
      <c r="H160" s="37">
        <v>61.918999999999997</v>
      </c>
      <c r="I160" s="37">
        <v>64.081000000000003</v>
      </c>
      <c r="J160" s="37">
        <v>63.128999999999998</v>
      </c>
      <c r="K160" s="37">
        <v>63.161000000000001</v>
      </c>
      <c r="L160" s="37">
        <v>64.983999999999995</v>
      </c>
      <c r="M160" s="37">
        <v>64.596999999999994</v>
      </c>
      <c r="N160" s="37">
        <v>65.048000000000002</v>
      </c>
      <c r="O160" s="37">
        <v>65.790000000000006</v>
      </c>
      <c r="P160" s="37">
        <v>64.873000000000005</v>
      </c>
      <c r="Q160" s="37">
        <v>68.031999999999996</v>
      </c>
      <c r="S160" s="4">
        <f t="shared" si="174"/>
        <v>59.338355039648825</v>
      </c>
      <c r="T160" s="4">
        <f t="shared" si="174"/>
        <v>60.370806417150433</v>
      </c>
      <c r="U160" s="4">
        <f t="shared" si="174"/>
        <v>64.00280951691461</v>
      </c>
      <c r="V160" s="4">
        <f t="shared" si="174"/>
        <v>62.002746860843438</v>
      </c>
      <c r="W160" s="4">
        <f t="shared" si="174"/>
        <v>62.81455039264641</v>
      </c>
      <c r="X160" s="4">
        <f t="shared" si="174"/>
        <v>62.344047351430291</v>
      </c>
      <c r="Y160" s="4">
        <f t="shared" si="174"/>
        <v>64.052879886643922</v>
      </c>
      <c r="Z160" s="4">
        <f t="shared" si="174"/>
        <v>63.591572549862377</v>
      </c>
      <c r="AA160" s="4">
        <f t="shared" si="174"/>
        <v>63.964561363495491</v>
      </c>
      <c r="AB160" s="4">
        <f t="shared" si="174"/>
        <v>64.871076914957243</v>
      </c>
      <c r="AC160" s="4">
        <f t="shared" si="174"/>
        <v>65.401510090607928</v>
      </c>
      <c r="AD160" s="4">
        <f t="shared" si="174"/>
        <v>65.706405012774624</v>
      </c>
      <c r="AE160" s="4">
        <f t="shared" si="174"/>
        <v>67.0487627176486</v>
      </c>
      <c r="AF160" s="4">
        <f t="shared" si="174"/>
        <v>65.919294177366666</v>
      </c>
      <c r="AG160" s="4">
        <f t="shared" si="174"/>
        <v>71.45622813807293</v>
      </c>
      <c r="AI160" s="4">
        <f t="shared" si="175"/>
        <v>-0.9123550396488227</v>
      </c>
      <c r="AJ160" s="4">
        <f t="shared" si="175"/>
        <v>-0.24180641715043549</v>
      </c>
      <c r="AK160" s="4">
        <f t="shared" si="175"/>
        <v>-0.47880951691460893</v>
      </c>
      <c r="AL160" s="4">
        <f t="shared" si="175"/>
        <v>-0.45474686084343574</v>
      </c>
      <c r="AM160" s="4">
        <f t="shared" si="175"/>
        <v>-0.45955039264641329</v>
      </c>
      <c r="AN160" s="4">
        <f t="shared" si="175"/>
        <v>-0.42504735143029393</v>
      </c>
      <c r="AO160" s="4">
        <f t="shared" si="175"/>
        <v>2.8120113356081333E-2</v>
      </c>
      <c r="AP160" s="4">
        <f t="shared" si="175"/>
        <v>-0.46257254986237939</v>
      </c>
      <c r="AQ160" s="4">
        <f t="shared" si="175"/>
        <v>-0.8035613634954899</v>
      </c>
      <c r="AR160" s="4">
        <f t="shared" si="175"/>
        <v>0.11292308504275184</v>
      </c>
      <c r="AS160" s="4">
        <f t="shared" si="175"/>
        <v>-0.8045100906079341</v>
      </c>
      <c r="AT160" s="4">
        <f t="shared" si="175"/>
        <v>-0.65840501277462238</v>
      </c>
      <c r="AU160" s="4">
        <f t="shared" si="175"/>
        <v>-1.2587627176485938</v>
      </c>
      <c r="AV160" s="4">
        <f t="shared" si="175"/>
        <v>-1.0462941773666614</v>
      </c>
      <c r="AW160" s="4">
        <f t="shared" si="175"/>
        <v>-3.4242281380729338</v>
      </c>
      <c r="AY160" s="2">
        <f t="shared" si="167"/>
        <v>59.338355038266648</v>
      </c>
      <c r="AZ160" s="2">
        <f t="shared" si="167"/>
        <v>60.370800519362291</v>
      </c>
      <c r="BA160" s="2">
        <f t="shared" si="167"/>
        <v>64.000364238980211</v>
      </c>
      <c r="BB160" s="2">
        <f t="shared" si="167"/>
        <v>62.002736780692551</v>
      </c>
      <c r="BC160" s="2">
        <f t="shared" si="167"/>
        <v>62.814546776491269</v>
      </c>
      <c r="BD160" s="2">
        <f t="shared" si="167"/>
        <v>62.34403917543591</v>
      </c>
      <c r="BE160" s="2">
        <f t="shared" si="167"/>
        <v>64.052868160644721</v>
      </c>
      <c r="BF160" s="2">
        <f t="shared" si="167"/>
        <v>63.591565504008756</v>
      </c>
      <c r="BG160" s="2">
        <f t="shared" si="167"/>
        <v>63.964346417007036</v>
      </c>
      <c r="BH160" s="2">
        <f t="shared" si="167"/>
        <v>64.871016943928112</v>
      </c>
      <c r="BI160" s="2">
        <f t="shared" si="167"/>
        <v>65.401476480275335</v>
      </c>
      <c r="BJ160" s="2">
        <f t="shared" si="167"/>
        <v>65.706377149515532</v>
      </c>
      <c r="BK160" s="2">
        <f t="shared" si="167"/>
        <v>67.04611176345287</v>
      </c>
      <c r="BL160" s="2">
        <f t="shared" si="167"/>
        <v>65.314706205568314</v>
      </c>
      <c r="BM160" s="2">
        <f t="shared" si="167"/>
        <v>67.539516034598023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60.128999999999998</v>
      </c>
      <c r="CG160" s="2">
        <f t="shared" si="168"/>
        <v>63.524000000000001</v>
      </c>
      <c r="CH160" s="2">
        <f t="shared" si="168"/>
        <v>61.548000000000002</v>
      </c>
      <c r="CI160" s="2">
        <f t="shared" si="168"/>
        <v>62.354999999999997</v>
      </c>
      <c r="CJ160" s="2">
        <f t="shared" si="168"/>
        <v>61.918999999999997</v>
      </c>
      <c r="CK160" s="2">
        <f t="shared" si="168"/>
        <v>64.081000000000003</v>
      </c>
      <c r="CL160" s="2">
        <f t="shared" si="168"/>
        <v>63.128999999999998</v>
      </c>
      <c r="CM160" s="2">
        <f t="shared" si="168"/>
        <v>63.161000000000001</v>
      </c>
      <c r="CN160" s="2">
        <f t="shared" si="168"/>
        <v>64.983999999999995</v>
      </c>
      <c r="CO160" s="2">
        <f t="shared" si="168"/>
        <v>64.596999999999994</v>
      </c>
      <c r="CP160" s="2">
        <f t="shared" si="168"/>
        <v>65.048000000000002</v>
      </c>
      <c r="CQ160" s="2">
        <f t="shared" si="168"/>
        <v>65.790000000000006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60.128999999999998</v>
      </c>
      <c r="CW160" s="2">
        <f t="shared" si="199"/>
        <v>63.524000000000001</v>
      </c>
      <c r="CX160" s="2">
        <f t="shared" si="200"/>
        <v>61.548000000000002</v>
      </c>
      <c r="CY160" s="2">
        <f t="shared" si="201"/>
        <v>62.354999999999997</v>
      </c>
      <c r="CZ160" s="2">
        <f t="shared" si="202"/>
        <v>61.918999999999997</v>
      </c>
      <c r="DA160" s="2">
        <f t="shared" si="203"/>
        <v>64.081000000000003</v>
      </c>
      <c r="DB160" s="2">
        <f t="shared" si="204"/>
        <v>63.128999999999998</v>
      </c>
      <c r="DC160" s="2">
        <f t="shared" si="205"/>
        <v>63.161000000000001</v>
      </c>
      <c r="DD160" s="2">
        <f t="shared" si="206"/>
        <v>64.983999999999995</v>
      </c>
      <c r="DE160" s="2">
        <f t="shared" si="207"/>
        <v>64.596999999999994</v>
      </c>
      <c r="DF160" s="2">
        <f t="shared" si="208"/>
        <v>65.048000000000002</v>
      </c>
      <c r="DG160" s="2">
        <f t="shared" si="209"/>
        <v>65.790000000000006</v>
      </c>
      <c r="DH160" s="2" t="str">
        <f t="shared" si="210"/>
        <v/>
      </c>
      <c r="DI160" s="2" t="str">
        <f t="shared" si="211"/>
        <v/>
      </c>
      <c r="DK160" s="2">
        <f t="shared" si="176"/>
        <v>81.552006271776989</v>
      </c>
      <c r="DL160" s="2">
        <f t="shared" si="176"/>
        <v>88.039178042887329</v>
      </c>
      <c r="DM160" s="2">
        <f t="shared" si="176"/>
        <v>90.13493185341791</v>
      </c>
      <c r="DN160" s="2">
        <f t="shared" si="176"/>
        <v>73.892591966173327</v>
      </c>
      <c r="DO160" s="2">
        <f t="shared" si="176"/>
        <v>83.012746300211404</v>
      </c>
      <c r="DP160" s="2">
        <f t="shared" si="176"/>
        <v>86.741983771106931</v>
      </c>
      <c r="DQ160" s="2">
        <f t="shared" si="176"/>
        <v>88.368948606271772</v>
      </c>
      <c r="DR160" s="2">
        <f t="shared" si="176"/>
        <v>86.530464634146355</v>
      </c>
      <c r="DS160" s="2">
        <f t="shared" si="176"/>
        <v>98.304865317139019</v>
      </c>
      <c r="DT160" s="2">
        <f t="shared" si="176"/>
        <v>93.022622537112028</v>
      </c>
      <c r="DU160" s="2">
        <f t="shared" si="176"/>
        <v>88.094928936066793</v>
      </c>
      <c r="DV160" s="2">
        <f t="shared" si="176"/>
        <v>79.893748112352753</v>
      </c>
      <c r="DW160" s="2">
        <f t="shared" si="176"/>
        <v>89.942304580690617</v>
      </c>
      <c r="DX160" s="2">
        <f t="shared" si="176"/>
        <v>85.489171187584361</v>
      </c>
      <c r="DY160" s="2">
        <f t="shared" si="176"/>
        <v>73.517260249554354</v>
      </c>
      <c r="EA160" s="2">
        <f t="shared" ref="EA160:EJ185" si="213">CE$228*$B160+CE$229</f>
        <v>59.294062657380124</v>
      </c>
      <c r="EB160" s="2">
        <f t="shared" si="213"/>
        <v>60.275999557461581</v>
      </c>
      <c r="EC160" s="2">
        <f t="shared" si="213"/>
        <v>63.91839913317574</v>
      </c>
      <c r="ED160" s="2">
        <f t="shared" si="213"/>
        <v>61.922432496801662</v>
      </c>
      <c r="EE160" s="2">
        <f t="shared" si="213"/>
        <v>62.789084150769007</v>
      </c>
      <c r="EF160" s="2">
        <f t="shared" si="213"/>
        <v>62.310833546208499</v>
      </c>
      <c r="EG160" s="2">
        <f t="shared" si="213"/>
        <v>63.856034811818979</v>
      </c>
      <c r="EH160" s="2">
        <f t="shared" si="213"/>
        <v>63.550368660644438</v>
      </c>
      <c r="EI160" s="2">
        <f t="shared" si="213"/>
        <v>63.863946665977579</v>
      </c>
      <c r="EJ160" s="2">
        <f t="shared" si="213"/>
        <v>64.693674140113927</v>
      </c>
      <c r="EK160" s="2">
        <f t="shared" si="212"/>
        <v>65.410391205533585</v>
      </c>
      <c r="EL160" s="2">
        <f t="shared" si="179"/>
        <v>65.736614378122127</v>
      </c>
      <c r="EM160" s="2">
        <f t="shared" si="179"/>
        <v>66.940795902611541</v>
      </c>
      <c r="EN160" s="2">
        <f t="shared" si="179"/>
        <v>65.290491429030439</v>
      </c>
      <c r="EO160" s="2">
        <f t="shared" si="179"/>
        <v>67.609568967177822</v>
      </c>
      <c r="EQ160" s="2">
        <f t="shared" si="177"/>
        <v>59.578471583077416</v>
      </c>
      <c r="ER160" s="2">
        <f t="shared" si="177"/>
        <v>60.747799373969471</v>
      </c>
      <c r="ES160" s="2">
        <f t="shared" si="177"/>
        <v>64.404405432466433</v>
      </c>
      <c r="ET160" s="2">
        <f t="shared" si="177"/>
        <v>62.323669299825177</v>
      </c>
      <c r="EU160" s="2">
        <f t="shared" si="177"/>
        <v>62.89930539216671</v>
      </c>
      <c r="EV160" s="2">
        <f t="shared" si="177"/>
        <v>62.45135614983991</v>
      </c>
      <c r="EW160" s="2">
        <f t="shared" si="177"/>
        <v>64.873479728486814</v>
      </c>
      <c r="EX160" s="2">
        <f t="shared" si="177"/>
        <v>63.718412373546471</v>
      </c>
      <c r="EY160" s="2">
        <f t="shared" si="177"/>
        <v>64.244407877237848</v>
      </c>
      <c r="EZ160" s="2">
        <f t="shared" si="177"/>
        <v>65.438169268653013</v>
      </c>
      <c r="FA160" s="2">
        <f t="shared" si="177"/>
        <v>65.333999713522047</v>
      </c>
      <c r="FB160" s="2">
        <f t="shared" si="177"/>
        <v>65.554103051225511</v>
      </c>
      <c r="FC160" s="2">
        <f t="shared" si="177"/>
        <v>67.583324616110886</v>
      </c>
      <c r="FD160" s="2">
        <f t="shared" si="177"/>
        <v>65.459307710246634</v>
      </c>
      <c r="FE160" s="2">
        <f t="shared" si="177"/>
        <v>66.795681613170515</v>
      </c>
      <c r="FG160" s="2">
        <f t="shared" si="178"/>
        <v>0.99979626725552839</v>
      </c>
      <c r="FH160" s="2">
        <f t="shared" si="178"/>
        <v>0.99970990003161719</v>
      </c>
      <c r="FI160" s="2">
        <f t="shared" si="178"/>
        <v>0.99970588685278472</v>
      </c>
      <c r="FJ160" s="2">
        <f t="shared" si="178"/>
        <v>0.9997340141837362</v>
      </c>
      <c r="FK160" s="2">
        <f t="shared" si="178"/>
        <v>0.99973835529749711</v>
      </c>
      <c r="FL160" s="2">
        <f t="shared" si="178"/>
        <v>0.99969048371069413</v>
      </c>
      <c r="FM160" s="2">
        <f t="shared" si="178"/>
        <v>0.99969424957447373</v>
      </c>
      <c r="FN160" s="2">
        <f t="shared" si="178"/>
        <v>0.99970332928489203</v>
      </c>
      <c r="FO160" s="2">
        <f t="shared" si="178"/>
        <v>0.99968919519854227</v>
      </c>
      <c r="FP160" s="2">
        <f t="shared" si="178"/>
        <v>0.99966606353527354</v>
      </c>
      <c r="FQ160" s="2">
        <f t="shared" si="178"/>
        <v>0.99970424438195027</v>
      </c>
      <c r="FR160" s="2">
        <f t="shared" si="178"/>
        <v>0.99972234357140932</v>
      </c>
      <c r="FS160" s="2">
        <f t="shared" si="178"/>
        <v>0.99972942049431202</v>
      </c>
      <c r="FT160" s="2">
        <f t="shared" si="178"/>
        <v>0.99966894020223285</v>
      </c>
      <c r="FU160" s="2">
        <f t="shared" si="178"/>
        <v>0.99962121033426898</v>
      </c>
      <c r="FW160" s="2">
        <f t="shared" si="169"/>
        <v>0.13979065126101009</v>
      </c>
      <c r="FX160" s="2">
        <f t="shared" si="169"/>
        <v>0.18386371012594505</v>
      </c>
      <c r="FY160" s="2">
        <f t="shared" si="169"/>
        <v>0.15278501320953969</v>
      </c>
      <c r="FZ160" s="2">
        <f t="shared" si="169"/>
        <v>0.19220667364627686</v>
      </c>
      <c r="GA160" s="2">
        <f t="shared" si="169"/>
        <v>0.18300657296053624</v>
      </c>
      <c r="GB160" s="2">
        <f t="shared" si="169"/>
        <v>0.18248872141299913</v>
      </c>
      <c r="GC160" s="2">
        <f t="shared" si="169"/>
        <v>0.18609215290227979</v>
      </c>
      <c r="GD160" s="2">
        <f t="shared" si="169"/>
        <v>0.20458558826689674</v>
      </c>
      <c r="GE160" s="2">
        <f t="shared" si="169"/>
        <v>0.23575425165930089</v>
      </c>
      <c r="GF160" s="2">
        <f t="shared" si="169"/>
        <v>0.22549876889926893</v>
      </c>
      <c r="GG160" s="2">
        <f t="shared" si="169"/>
        <v>0.20452283786457612</v>
      </c>
      <c r="GH160" s="2">
        <f t="shared" si="169"/>
        <v>0.18721056045837403</v>
      </c>
      <c r="GI160" s="2">
        <f t="shared" si="169"/>
        <v>0.15422209453249391</v>
      </c>
      <c r="GJ160" s="2">
        <f t="shared" si="169"/>
        <v>0.10382769704181674</v>
      </c>
      <c r="GK160" s="2">
        <f t="shared" si="169"/>
        <v>8.882151151503076E-2</v>
      </c>
      <c r="GM160" s="86">
        <f t="shared" si="170"/>
        <v>2.3079334660002334E-93</v>
      </c>
      <c r="GN160" s="86">
        <f t="shared" si="170"/>
        <v>8.3504343222956367E-128</v>
      </c>
      <c r="GO160" s="86">
        <f t="shared" si="170"/>
        <v>2.7986631785957629E-100</v>
      </c>
      <c r="GP160" s="86">
        <f t="shared" si="170"/>
        <v>3.6881535528988834E-142</v>
      </c>
      <c r="GQ160" s="86">
        <f t="shared" si="170"/>
        <v>1.0119303171398033E-142</v>
      </c>
      <c r="GR160" s="86">
        <f t="shared" si="170"/>
        <v>5.7640208935308444E-164</v>
      </c>
      <c r="GS160" s="86">
        <f t="shared" si="170"/>
        <v>6.8734650608327696E-152</v>
      </c>
      <c r="GT160" s="86">
        <f t="shared" si="170"/>
        <v>3.5849950799445349E-178</v>
      </c>
      <c r="GU160" s="86">
        <f t="shared" si="170"/>
        <v>2.0352475393105238E-163</v>
      </c>
      <c r="GV160" s="86">
        <f t="shared" si="170"/>
        <v>4.500393611588334E-184</v>
      </c>
      <c r="GW160" s="86">
        <f t="shared" si="170"/>
        <v>3.0035596767587126E-195</v>
      </c>
      <c r="GX160" s="86">
        <f t="shared" si="170"/>
        <v>4.7286408181252245E-255</v>
      </c>
      <c r="GY160" s="86">
        <f t="shared" si="170"/>
        <v>3.5185490760000659E-255</v>
      </c>
      <c r="GZ160" s="86">
        <f t="shared" si="170"/>
        <v>2.4922879471633545E-189</v>
      </c>
      <c r="HA160" s="86">
        <f t="shared" si="170"/>
        <v>1.2489237358321347E-247</v>
      </c>
      <c r="HC160" s="86">
        <f t="shared" si="181"/>
        <v>3.1401103890221484E-47</v>
      </c>
      <c r="HD160" s="86">
        <f t="shared" si="181"/>
        <v>1.5386772679791928E-72</v>
      </c>
      <c r="HE160" s="86">
        <f t="shared" si="181"/>
        <v>2.5885291722549029E-57</v>
      </c>
      <c r="HF160" s="86">
        <f t="shared" si="180"/>
        <v>4.7189119078398537E-76</v>
      </c>
      <c r="HG160" s="86">
        <f t="shared" si="180"/>
        <v>9.0004357060067573E-91</v>
      </c>
      <c r="HH160" s="86">
        <f t="shared" si="180"/>
        <v>1.2025809730424509E-118</v>
      </c>
      <c r="HI160" s="86">
        <f t="shared" si="180"/>
        <v>1.1089966328434114E-116</v>
      </c>
      <c r="HJ160" s="86">
        <f t="shared" si="180"/>
        <v>2.5566176389787E-133</v>
      </c>
      <c r="HK160" s="86">
        <f t="shared" si="180"/>
        <v>8.851105365508942E-137</v>
      </c>
      <c r="HL160" s="86">
        <f t="shared" si="161"/>
        <v>3.1274376014341372E-137</v>
      </c>
      <c r="HM160" s="86">
        <f t="shared" si="161"/>
        <v>3.3781829134631828E-136</v>
      </c>
      <c r="HN160" s="86">
        <f t="shared" si="161"/>
        <v>1.0422463505656901E-159</v>
      </c>
      <c r="HO160" s="86">
        <f t="shared" si="161"/>
        <v>5.2550982182364624E-134</v>
      </c>
      <c r="HP160" s="86">
        <f t="shared" si="161"/>
        <v>1.0846643842308651E-110</v>
      </c>
      <c r="HQ160" s="86">
        <f t="shared" si="161"/>
        <v>2.0492999374022878E-142</v>
      </c>
      <c r="HS160" s="86">
        <f t="shared" si="171"/>
        <v>1.4086165626045177E-2</v>
      </c>
      <c r="HT160" s="86">
        <f t="shared" si="171"/>
        <v>3.0437779441142438E-5</v>
      </c>
      <c r="HU160" s="86">
        <f t="shared" si="171"/>
        <v>3.3133463282765912E-3</v>
      </c>
      <c r="HV160" s="86">
        <f t="shared" si="171"/>
        <v>2.034566676903148E-5</v>
      </c>
      <c r="HW160" s="86">
        <f t="shared" si="171"/>
        <v>7.9282420078811584E-6</v>
      </c>
      <c r="HX160" s="86">
        <f t="shared" si="171"/>
        <v>1.4065951646984864E-5</v>
      </c>
      <c r="HY160" s="86">
        <f t="shared" si="171"/>
        <v>1.6839160636798923E-5</v>
      </c>
      <c r="HZ160" s="86">
        <f t="shared" si="171"/>
        <v>2.1464090602948896E-6</v>
      </c>
      <c r="IA160" s="86">
        <f t="shared" si="171"/>
        <v>1.2968052132904304E-7</v>
      </c>
      <c r="IB160" s="86">
        <f t="shared" si="171"/>
        <v>3.4301127145554126E-7</v>
      </c>
      <c r="IC160" s="86">
        <f t="shared" si="171"/>
        <v>1.2029931598891994E-5</v>
      </c>
      <c r="ID160" s="86">
        <f t="shared" si="171"/>
        <v>2.2437624135397897E-5</v>
      </c>
      <c r="IE160" s="86">
        <f t="shared" si="171"/>
        <v>8.9948935284768852E-4</v>
      </c>
      <c r="IF160" s="86">
        <f t="shared" si="171"/>
        <v>3.0248419399490394E-2</v>
      </c>
      <c r="IG160" s="86">
        <f t="shared" si="171"/>
        <v>6.5283583389701721E-2</v>
      </c>
      <c r="II160" s="86">
        <f t="shared" si="172"/>
        <v>4.5000081137691358E-9</v>
      </c>
      <c r="IJ160" s="86">
        <f t="shared" si="172"/>
        <v>3.2331882543962153E-8</v>
      </c>
      <c r="IK160" s="86">
        <f t="shared" si="172"/>
        <v>5.92019827995503E-10</v>
      </c>
      <c r="IL160" s="86">
        <f t="shared" si="172"/>
        <v>4.7386167715081773E-8</v>
      </c>
      <c r="IM160" s="86">
        <f t="shared" si="172"/>
        <v>7.5561790507706113E-9</v>
      </c>
      <c r="IN160" s="86">
        <f t="shared" si="172"/>
        <v>1.9843955417691866E-9</v>
      </c>
      <c r="IO160" s="86">
        <f t="shared" si="172"/>
        <v>1.0977970409893169E-8</v>
      </c>
      <c r="IP160" s="86">
        <f t="shared" si="172"/>
        <v>6.2735420988528399E-8</v>
      </c>
      <c r="IQ160" s="86">
        <f t="shared" si="172"/>
        <v>2.0634632877564277E-6</v>
      </c>
      <c r="IR160" s="86">
        <f t="shared" si="172"/>
        <v>4.7907595461839219E-7</v>
      </c>
      <c r="IS160" s="86">
        <f t="shared" si="172"/>
        <v>1.8667132343409263E-7</v>
      </c>
      <c r="IT160" s="86">
        <f t="shared" si="172"/>
        <v>7.3077878936194598E-9</v>
      </c>
      <c r="IU160" s="86">
        <f t="shared" si="172"/>
        <v>1.4943623522455266E-10</v>
      </c>
      <c r="IV160" s="86">
        <f t="shared" si="172"/>
        <v>9.8485084010393037E-7</v>
      </c>
      <c r="IW160" s="86">
        <f t="shared" si="172"/>
        <v>3.3808139635086905E-5</v>
      </c>
      <c r="IY160" s="86">
        <f t="shared" si="173"/>
        <v>1.4086170126053291E-2</v>
      </c>
      <c r="IZ160" s="86">
        <f t="shared" si="173"/>
        <v>3.0470111323686399E-5</v>
      </c>
      <c r="JA160" s="86">
        <f t="shared" si="173"/>
        <v>3.3133469202964194E-3</v>
      </c>
      <c r="JB160" s="86">
        <f t="shared" si="173"/>
        <v>2.0393052936746562E-5</v>
      </c>
      <c r="JC160" s="86">
        <f t="shared" si="173"/>
        <v>7.9357981869319288E-6</v>
      </c>
      <c r="JD160" s="86">
        <f t="shared" si="173"/>
        <v>1.4067936042526634E-5</v>
      </c>
      <c r="JE160" s="86">
        <f t="shared" si="173"/>
        <v>1.6850138607208816E-5</v>
      </c>
      <c r="JF160" s="86">
        <f t="shared" si="173"/>
        <v>2.2091444812834181E-6</v>
      </c>
      <c r="JG160" s="86">
        <f t="shared" si="173"/>
        <v>2.1931438090854709E-6</v>
      </c>
      <c r="JH160" s="86">
        <f t="shared" si="173"/>
        <v>8.2208722607393345E-7</v>
      </c>
      <c r="JI160" s="86">
        <f t="shared" si="173"/>
        <v>1.2216602922326087E-5</v>
      </c>
      <c r="JJ160" s="86">
        <f t="shared" si="173"/>
        <v>2.2444931923291517E-5</v>
      </c>
      <c r="JK160" s="86">
        <f t="shared" si="173"/>
        <v>8.9948950228392372E-4</v>
      </c>
      <c r="JL160" s="86">
        <f t="shared" si="173"/>
        <v>3.0249404250330496E-2</v>
      </c>
      <c r="JM160" s="86">
        <f t="shared" si="173"/>
        <v>6.5317391529336813E-2</v>
      </c>
    </row>
    <row r="161" spans="2:273" x14ac:dyDescent="0.25">
      <c r="B161" s="2">
        <v>134</v>
      </c>
      <c r="C161" s="37">
        <v>59.603000000000002</v>
      </c>
      <c r="D161" s="37">
        <v>59.548000000000002</v>
      </c>
      <c r="E161" s="37">
        <v>63.238</v>
      </c>
      <c r="F161" s="37">
        <v>62.241999999999997</v>
      </c>
      <c r="G161" s="37">
        <v>62.354999999999997</v>
      </c>
      <c r="H161" s="37">
        <v>60.661000000000001</v>
      </c>
      <c r="I161" s="37">
        <v>64.274000000000001</v>
      </c>
      <c r="J161" s="37">
        <v>63.21</v>
      </c>
      <c r="K161" s="37">
        <v>64.048000000000002</v>
      </c>
      <c r="L161" s="37">
        <v>64.225999999999999</v>
      </c>
      <c r="M161" s="37">
        <v>64.031999999999996</v>
      </c>
      <c r="N161" s="37">
        <v>64.709999999999994</v>
      </c>
      <c r="O161" s="37">
        <v>64.790000000000006</v>
      </c>
      <c r="P161" s="37">
        <v>64.349000000000004</v>
      </c>
      <c r="Q161" s="37">
        <v>67.429000000000002</v>
      </c>
      <c r="S161" s="4">
        <f t="shared" si="174"/>
        <v>59.237236233276185</v>
      </c>
      <c r="T161" s="4">
        <f t="shared" si="174"/>
        <v>60.235577630284531</v>
      </c>
      <c r="U161" s="4">
        <f t="shared" si="174"/>
        <v>63.843217093568448</v>
      </c>
      <c r="V161" s="4">
        <f t="shared" si="174"/>
        <v>61.858822609862166</v>
      </c>
      <c r="W161" s="4">
        <f t="shared" si="174"/>
        <v>62.671357879905635</v>
      </c>
      <c r="X161" s="4">
        <f t="shared" si="174"/>
        <v>62.182380618913115</v>
      </c>
      <c r="Y161" s="4">
        <f t="shared" si="174"/>
        <v>63.831681291689925</v>
      </c>
      <c r="Z161" s="4">
        <f t="shared" si="174"/>
        <v>63.486769098815678</v>
      </c>
      <c r="AA161" s="4">
        <f t="shared" si="174"/>
        <v>63.833666840093571</v>
      </c>
      <c r="AB161" s="4">
        <f t="shared" si="174"/>
        <v>64.712309024069896</v>
      </c>
      <c r="AC161" s="4">
        <f t="shared" si="174"/>
        <v>65.281924178838196</v>
      </c>
      <c r="AD161" s="4">
        <f t="shared" si="174"/>
        <v>65.578764549987625</v>
      </c>
      <c r="AE161" s="4">
        <f t="shared" si="174"/>
        <v>66.896989480226793</v>
      </c>
      <c r="AF161" s="4">
        <f t="shared" si="174"/>
        <v>65.428597463792528</v>
      </c>
      <c r="AG161" s="4">
        <f t="shared" si="174"/>
        <v>69.053403936098221</v>
      </c>
      <c r="AI161" s="4">
        <f t="shared" si="175"/>
        <v>0.36576376672381627</v>
      </c>
      <c r="AJ161" s="4">
        <f t="shared" si="175"/>
        <v>-0.68757763028452956</v>
      </c>
      <c r="AK161" s="4">
        <f t="shared" si="175"/>
        <v>-0.60521709356844866</v>
      </c>
      <c r="AL161" s="4">
        <f t="shared" si="175"/>
        <v>0.38317739013783125</v>
      </c>
      <c r="AM161" s="4">
        <f t="shared" si="175"/>
        <v>-0.31635787990563813</v>
      </c>
      <c r="AN161" s="4">
        <f t="shared" si="175"/>
        <v>-1.5213806189131134</v>
      </c>
      <c r="AO161" s="4">
        <f t="shared" si="175"/>
        <v>0.44231870831007569</v>
      </c>
      <c r="AP161" s="4">
        <f t="shared" si="175"/>
        <v>-0.27676909881567724</v>
      </c>
      <c r="AQ161" s="4">
        <f t="shared" si="175"/>
        <v>0.21433315990643109</v>
      </c>
      <c r="AR161" s="4">
        <f t="shared" si="175"/>
        <v>-0.48630902406989662</v>
      </c>
      <c r="AS161" s="4">
        <f t="shared" si="175"/>
        <v>-1.2499241788381994</v>
      </c>
      <c r="AT161" s="4">
        <f t="shared" si="175"/>
        <v>-0.86876454998763109</v>
      </c>
      <c r="AU161" s="4">
        <f t="shared" si="175"/>
        <v>-2.1069894802267868</v>
      </c>
      <c r="AV161" s="4">
        <f t="shared" si="175"/>
        <v>-1.0795974637925241</v>
      </c>
      <c r="AW161" s="4">
        <f t="shared" si="175"/>
        <v>-1.6244039360982185</v>
      </c>
      <c r="AY161" s="2">
        <f t="shared" ref="AY161:BM177" si="214">IF(OR($B161 &lt; C$230, $B161 &gt; C$233), #N/A, ((1-FG161)*DK161) + (FG161 - FW161)*EA161 + (FW161*EQ161))</f>
        <v>59.237236225757876</v>
      </c>
      <c r="AZ161" s="2">
        <f t="shared" si="214"/>
        <v>60.235571224190295</v>
      </c>
      <c r="BA161" s="2">
        <f t="shared" si="214"/>
        <v>63.842715672336873</v>
      </c>
      <c r="BB161" s="2">
        <f t="shared" si="214"/>
        <v>61.85880563240714</v>
      </c>
      <c r="BC161" s="2">
        <f t="shared" si="214"/>
        <v>62.671353575483295</v>
      </c>
      <c r="BD161" s="2">
        <f t="shared" si="214"/>
        <v>62.182378504030801</v>
      </c>
      <c r="BE161" s="2">
        <f t="shared" si="214"/>
        <v>63.831671466850032</v>
      </c>
      <c r="BF161" s="2">
        <f t="shared" si="214"/>
        <v>63.486728249194776</v>
      </c>
      <c r="BG161" s="2">
        <f t="shared" si="214"/>
        <v>63.832516784596663</v>
      </c>
      <c r="BH161" s="2">
        <f t="shared" si="214"/>
        <v>64.711944474058015</v>
      </c>
      <c r="BI161" s="2">
        <f t="shared" si="214"/>
        <v>65.281789607478004</v>
      </c>
      <c r="BJ161" s="2">
        <f t="shared" si="214"/>
        <v>65.578754122401918</v>
      </c>
      <c r="BK161" s="2">
        <f t="shared" si="214"/>
        <v>66.896567863216461</v>
      </c>
      <c r="BL161" s="2">
        <f t="shared" si="214"/>
        <v>65.22100074947025</v>
      </c>
      <c r="BM161" s="2">
        <f t="shared" si="214"/>
        <v>67.474939629733313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59.603000000000002</v>
      </c>
      <c r="CF161" s="2">
        <f t="shared" si="215"/>
        <v>59.548000000000002</v>
      </c>
      <c r="CG161" s="2">
        <f t="shared" si="215"/>
        <v>63.238</v>
      </c>
      <c r="CH161" s="2">
        <f t="shared" si="215"/>
        <v>62.241999999999997</v>
      </c>
      <c r="CI161" s="2">
        <f t="shared" si="215"/>
        <v>62.354999999999997</v>
      </c>
      <c r="CJ161" s="2">
        <f t="shared" si="215"/>
        <v>60.661000000000001</v>
      </c>
      <c r="CK161" s="2">
        <f t="shared" si="215"/>
        <v>64.274000000000001</v>
      </c>
      <c r="CL161" s="2">
        <f t="shared" si="215"/>
        <v>63.21</v>
      </c>
      <c r="CM161" s="2">
        <f t="shared" si="215"/>
        <v>64.048000000000002</v>
      </c>
      <c r="CN161" s="2">
        <f t="shared" si="215"/>
        <v>64.225999999999999</v>
      </c>
      <c r="CO161" s="2">
        <f t="shared" si="215"/>
        <v>64.031999999999996</v>
      </c>
      <c r="CP161" s="2">
        <f t="shared" si="215"/>
        <v>64.709999999999994</v>
      </c>
      <c r="CQ161" s="2">
        <f t="shared" si="215"/>
        <v>64.790000000000006</v>
      </c>
      <c r="CR161" s="2" t="str">
        <f t="shared" si="215"/>
        <v/>
      </c>
      <c r="CS161" s="2" t="str">
        <f t="shared" si="215"/>
        <v/>
      </c>
      <c r="CU161" s="2">
        <f t="shared" si="197"/>
        <v>59.603000000000002</v>
      </c>
      <c r="CV161" s="2">
        <f t="shared" si="198"/>
        <v>59.548000000000002</v>
      </c>
      <c r="CW161" s="2">
        <f t="shared" si="199"/>
        <v>63.238</v>
      </c>
      <c r="CX161" s="2">
        <f t="shared" si="200"/>
        <v>62.241999999999997</v>
      </c>
      <c r="CY161" s="2">
        <f t="shared" si="201"/>
        <v>62.354999999999997</v>
      </c>
      <c r="CZ161" s="2">
        <f t="shared" si="202"/>
        <v>60.661000000000001</v>
      </c>
      <c r="DA161" s="2">
        <f t="shared" si="203"/>
        <v>64.274000000000001</v>
      </c>
      <c r="DB161" s="2">
        <f t="shared" si="204"/>
        <v>63.21</v>
      </c>
      <c r="DC161" s="2">
        <f t="shared" si="205"/>
        <v>64.048000000000002</v>
      </c>
      <c r="DD161" s="2">
        <f t="shared" si="206"/>
        <v>64.225999999999999</v>
      </c>
      <c r="DE161" s="2">
        <f t="shared" si="207"/>
        <v>64.031999999999996</v>
      </c>
      <c r="DF161" s="2">
        <f t="shared" si="208"/>
        <v>64.709999999999994</v>
      </c>
      <c r="DG161" s="2">
        <f t="shared" si="209"/>
        <v>64.790000000000006</v>
      </c>
      <c r="DH161" s="2" t="str">
        <f t="shared" si="210"/>
        <v/>
      </c>
      <c r="DI161" s="2" t="str">
        <f t="shared" si="211"/>
        <v/>
      </c>
      <c r="DK161" s="2">
        <f t="shared" si="176"/>
        <v>81.603827177700339</v>
      </c>
      <c r="DL161" s="2">
        <f t="shared" si="176"/>
        <v>88.13715010570823</v>
      </c>
      <c r="DM161" s="2">
        <f t="shared" si="176"/>
        <v>90.221994996476411</v>
      </c>
      <c r="DN161" s="2">
        <f t="shared" si="176"/>
        <v>73.84084475989124</v>
      </c>
      <c r="DO161" s="2">
        <f t="shared" si="176"/>
        <v>83.032003171247354</v>
      </c>
      <c r="DP161" s="2">
        <f t="shared" si="176"/>
        <v>86.794477861163216</v>
      </c>
      <c r="DQ161" s="2">
        <f t="shared" si="176"/>
        <v>88.351339721254348</v>
      </c>
      <c r="DR161" s="2">
        <f t="shared" si="176"/>
        <v>86.575890243902464</v>
      </c>
      <c r="DS161" s="2">
        <f t="shared" si="176"/>
        <v>98.446549730094489</v>
      </c>
      <c r="DT161" s="2">
        <f t="shared" si="176"/>
        <v>93.118077192982469</v>
      </c>
      <c r="DU161" s="2">
        <f t="shared" si="176"/>
        <v>88.159954379709944</v>
      </c>
      <c r="DV161" s="2">
        <f t="shared" si="176"/>
        <v>79.878253699788573</v>
      </c>
      <c r="DW161" s="2">
        <f t="shared" si="176"/>
        <v>89.982691331923888</v>
      </c>
      <c r="DX161" s="2">
        <f t="shared" si="176"/>
        <v>85.556470175438619</v>
      </c>
      <c r="DY161" s="2">
        <f t="shared" si="176"/>
        <v>73.498035650623862</v>
      </c>
      <c r="EA161" s="2">
        <f t="shared" si="213"/>
        <v>59.187944503973569</v>
      </c>
      <c r="EB161" s="2">
        <f t="shared" si="213"/>
        <v>60.130445137307575</v>
      </c>
      <c r="EC161" s="2">
        <f t="shared" si="213"/>
        <v>63.751416807384899</v>
      </c>
      <c r="ED161" s="2">
        <f t="shared" si="213"/>
        <v>61.769090535310553</v>
      </c>
      <c r="EE161" s="2">
        <f t="shared" si="213"/>
        <v>62.643778863291288</v>
      </c>
      <c r="EF161" s="2">
        <f t="shared" si="213"/>
        <v>62.146588357770241</v>
      </c>
      <c r="EG161" s="2">
        <f t="shared" si="213"/>
        <v>63.612231733404641</v>
      </c>
      <c r="EH161" s="2">
        <f t="shared" si="213"/>
        <v>63.442053844512422</v>
      </c>
      <c r="EI161" s="2">
        <f t="shared" si="213"/>
        <v>63.722807801134365</v>
      </c>
      <c r="EJ161" s="2">
        <f t="shared" si="213"/>
        <v>64.516211146866411</v>
      </c>
      <c r="EK161" s="2">
        <f t="shared" si="212"/>
        <v>65.293087637999179</v>
      </c>
      <c r="EL161" s="2">
        <f t="shared" si="179"/>
        <v>65.613475986018301</v>
      </c>
      <c r="EM161" s="2">
        <f t="shared" si="179"/>
        <v>66.779160973029576</v>
      </c>
      <c r="EN161" s="2">
        <f t="shared" si="179"/>
        <v>65.1950838942887</v>
      </c>
      <c r="EO161" s="2">
        <f t="shared" si="179"/>
        <v>67.554245339844499</v>
      </c>
      <c r="EQ161" s="2">
        <f t="shared" si="177"/>
        <v>59.486326667991605</v>
      </c>
      <c r="ER161" s="2">
        <f t="shared" si="177"/>
        <v>60.623739554887138</v>
      </c>
      <c r="ES161" s="2">
        <f t="shared" si="177"/>
        <v>64.261425817052199</v>
      </c>
      <c r="ET161" s="2">
        <f t="shared" si="177"/>
        <v>62.188524983241535</v>
      </c>
      <c r="EU161" s="2">
        <f t="shared" si="177"/>
        <v>62.758949571397032</v>
      </c>
      <c r="EV161" s="2">
        <f t="shared" si="177"/>
        <v>62.293218392331895</v>
      </c>
      <c r="EW161" s="2">
        <f t="shared" si="177"/>
        <v>64.672566388285944</v>
      </c>
      <c r="EX161" s="2">
        <f t="shared" si="177"/>
        <v>63.616682021096601</v>
      </c>
      <c r="EY161" s="2">
        <f t="shared" si="177"/>
        <v>64.117924705882345</v>
      </c>
      <c r="EZ161" s="2">
        <f t="shared" si="177"/>
        <v>65.289062940162495</v>
      </c>
      <c r="FA161" s="2">
        <f t="shared" si="177"/>
        <v>65.213665644942324</v>
      </c>
      <c r="FB161" s="2">
        <f t="shared" si="177"/>
        <v>65.42335514766603</v>
      </c>
      <c r="FC161" s="2">
        <f t="shared" si="177"/>
        <v>67.449425379737676</v>
      </c>
      <c r="FD161" s="2">
        <f t="shared" si="177"/>
        <v>65.370471676531665</v>
      </c>
      <c r="FE161" s="2">
        <f t="shared" si="177"/>
        <v>66.711698885790568</v>
      </c>
      <c r="FG161" s="2">
        <f t="shared" si="178"/>
        <v>0.99981419019783291</v>
      </c>
      <c r="FH161" s="2">
        <f t="shared" si="178"/>
        <v>0.99973541893073359</v>
      </c>
      <c r="FI161" s="2">
        <f t="shared" si="178"/>
        <v>0.99973175867998743</v>
      </c>
      <c r="FJ161" s="2">
        <f t="shared" si="178"/>
        <v>0.99975741237496363</v>
      </c>
      <c r="FK161" s="2">
        <f t="shared" si="178"/>
        <v>0.99976137170158108</v>
      </c>
      <c r="FL161" s="2">
        <f t="shared" si="178"/>
        <v>0.99971771010129051</v>
      </c>
      <c r="FM161" s="2">
        <f t="shared" si="178"/>
        <v>0.99972114479581797</v>
      </c>
      <c r="FN161" s="2">
        <f t="shared" si="178"/>
        <v>0.99972942602909132</v>
      </c>
      <c r="FO161" s="2">
        <f t="shared" si="178"/>
        <v>0.99971653490009804</v>
      </c>
      <c r="FP161" s="2">
        <f t="shared" si="178"/>
        <v>0.99969543737561395</v>
      </c>
      <c r="FQ161" s="2">
        <f t="shared" si="178"/>
        <v>0.99973026065103332</v>
      </c>
      <c r="FR161" s="2">
        <f t="shared" si="178"/>
        <v>0.99974676814086272</v>
      </c>
      <c r="FS161" s="2">
        <f t="shared" si="178"/>
        <v>0.99975322268261502</v>
      </c>
      <c r="FT161" s="2">
        <f t="shared" si="178"/>
        <v>0.99969806108057924</v>
      </c>
      <c r="FU161" s="2">
        <f t="shared" si="178"/>
        <v>0.99965452820465495</v>
      </c>
      <c r="FW161" s="2">
        <f t="shared" ref="FW161:GK177" si="216">POWER(10,($B161-C$232)/C$229)/(1+POWER(10,($B161-C$232)/C$229))</f>
        <v>0.15123769615321669</v>
      </c>
      <c r="FX161" s="2">
        <f t="shared" si="216"/>
        <v>0.19808868589069459</v>
      </c>
      <c r="FY161" s="2">
        <f t="shared" si="216"/>
        <v>0.16509191116440752</v>
      </c>
      <c r="FZ161" s="2">
        <f t="shared" si="216"/>
        <v>0.20691347441137359</v>
      </c>
      <c r="GA161" s="2">
        <f t="shared" si="216"/>
        <v>0.19718125633791325</v>
      </c>
      <c r="GB161" s="2">
        <f t="shared" si="216"/>
        <v>0.19663294846408258</v>
      </c>
      <c r="GC161" s="2">
        <f t="shared" si="216"/>
        <v>0.20044719226870308</v>
      </c>
      <c r="GD161" s="2">
        <f t="shared" si="216"/>
        <v>0.21998162872015792</v>
      </c>
      <c r="GE161" s="2">
        <f t="shared" si="216"/>
        <v>0.25275054872968045</v>
      </c>
      <c r="GF161" s="2">
        <f t="shared" si="216"/>
        <v>0.24198982188892726</v>
      </c>
      <c r="GG161" s="2">
        <f t="shared" si="216"/>
        <v>0.21991546165911313</v>
      </c>
      <c r="GH161" s="2">
        <f t="shared" si="216"/>
        <v>0.20163050052403306</v>
      </c>
      <c r="GI161" s="2">
        <f t="shared" si="216"/>
        <v>0.16662198394146596</v>
      </c>
      <c r="GJ161" s="2">
        <f t="shared" si="216"/>
        <v>0.11271572031469049</v>
      </c>
      <c r="GK161" s="2">
        <f t="shared" si="216"/>
        <v>9.6563366482098192E-2</v>
      </c>
      <c r="GM161" s="86">
        <f t="shared" ref="GM161:HA177" si="217" xml:space="preserve"> _xlfn.NORM.DIST($B161, C$7, ABS(C$11), TRUE) * _xlfn.NORM.DIST(($B161 - C$7)*C$15, 0, ABS(C$11), TRUE) * 2</f>
        <v>4.6120746509019605E-96</v>
      </c>
      <c r="GN161" s="86">
        <f t="shared" si="217"/>
        <v>1.6612942252932436E-131</v>
      </c>
      <c r="GO161" s="86">
        <f t="shared" si="217"/>
        <v>3.5464302070804873E-103</v>
      </c>
      <c r="GP161" s="86">
        <f t="shared" si="217"/>
        <v>2.9024460162932506E-146</v>
      </c>
      <c r="GQ161" s="86">
        <f t="shared" si="217"/>
        <v>7.6154597930018727E-147</v>
      </c>
      <c r="GR161" s="86">
        <f t="shared" si="217"/>
        <v>1.0749453699189372E-168</v>
      </c>
      <c r="GS161" s="86">
        <f t="shared" si="217"/>
        <v>2.9268183935452175E-156</v>
      </c>
      <c r="GT161" s="86">
        <f t="shared" si="217"/>
        <v>2.8359345984788743E-183</v>
      </c>
      <c r="GU161" s="86">
        <f t="shared" si="217"/>
        <v>4.3178277796511002E-168</v>
      </c>
      <c r="GV161" s="86">
        <f t="shared" si="217"/>
        <v>2.1649208055791316E-189</v>
      </c>
      <c r="GW161" s="86">
        <f t="shared" si="217"/>
        <v>7.12843765093878E-201</v>
      </c>
      <c r="GX161" s="86">
        <f t="shared" si="217"/>
        <v>2.0603463421851875E-262</v>
      </c>
      <c r="GY161" s="86">
        <f t="shared" si="217"/>
        <v>1.2661488705095382E-262</v>
      </c>
      <c r="GZ161" s="86">
        <f t="shared" si="217"/>
        <v>8.719309235356949E-195</v>
      </c>
      <c r="HA161" s="86">
        <f t="shared" si="217"/>
        <v>1.138405337366258E-254</v>
      </c>
      <c r="HC161" s="86">
        <f t="shared" si="181"/>
        <v>2.807865545250615E-49</v>
      </c>
      <c r="HD161" s="86">
        <f t="shared" si="181"/>
        <v>1.2072185539734595E-75</v>
      </c>
      <c r="HE161" s="86">
        <f t="shared" si="181"/>
        <v>7.5735246545612842E-60</v>
      </c>
      <c r="HF161" s="86">
        <f t="shared" si="180"/>
        <v>2.6299886449034709E-79</v>
      </c>
      <c r="HG161" s="86">
        <f t="shared" si="180"/>
        <v>1.2753397369634585E-94</v>
      </c>
      <c r="HH161" s="86">
        <f t="shared" si="180"/>
        <v>1.0891151909344592E-123</v>
      </c>
      <c r="HI161" s="86">
        <f t="shared" si="180"/>
        <v>1.305208349245901E-121</v>
      </c>
      <c r="HJ161" s="86">
        <f t="shared" si="180"/>
        <v>7.6763810962544081E-139</v>
      </c>
      <c r="HK161" s="86">
        <f t="shared" si="180"/>
        <v>2.0740322115092412E-142</v>
      </c>
      <c r="HL161" s="86">
        <f t="shared" si="161"/>
        <v>6.2940580021425192E-143</v>
      </c>
      <c r="HM161" s="86">
        <f t="shared" si="161"/>
        <v>6.6807414468183117E-142</v>
      </c>
      <c r="HN161" s="86">
        <f t="shared" si="161"/>
        <v>1.920905163263065E-166</v>
      </c>
      <c r="HO161" s="86">
        <f t="shared" si="161"/>
        <v>8.5988575721878199E-140</v>
      </c>
      <c r="HP161" s="86">
        <f t="shared" si="161"/>
        <v>1.8681919235274098E-115</v>
      </c>
      <c r="HQ161" s="86">
        <f t="shared" si="161"/>
        <v>1.9451941259576624E-148</v>
      </c>
      <c r="HS161" s="86">
        <f t="shared" ref="HS161:IG177" si="218" xml:space="preserve"> _xlfn.NORM.DIST($B161, C$9, ABS(C$13), TRUE) * _xlfn.NORM.DIST(($B161 - C$9)*C$17, 0, ABS(C$13), TRUE) * 2</f>
        <v>5.4704375728437133E-3</v>
      </c>
      <c r="HT161" s="86">
        <f t="shared" si="218"/>
        <v>5.2120346009337136E-6</v>
      </c>
      <c r="HU161" s="86">
        <f t="shared" si="218"/>
        <v>9.4533917622505637E-4</v>
      </c>
      <c r="HV161" s="86">
        <f t="shared" si="218"/>
        <v>3.209024936845806E-6</v>
      </c>
      <c r="HW161" s="86">
        <f t="shared" si="218"/>
        <v>1.1182441545555916E-6</v>
      </c>
      <c r="HX161" s="86">
        <f t="shared" si="218"/>
        <v>1.9400946109844124E-6</v>
      </c>
      <c r="HY161" s="86">
        <f t="shared" si="218"/>
        <v>2.5208241184640818E-6</v>
      </c>
      <c r="HZ161" s="86">
        <f t="shared" si="218"/>
        <v>2.5403963870899445E-7</v>
      </c>
      <c r="IA161" s="86">
        <f t="shared" si="218"/>
        <v>1.1958075885290596E-8</v>
      </c>
      <c r="IB161" s="86">
        <f t="shared" si="218"/>
        <v>3.3169929827200265E-8</v>
      </c>
      <c r="IC161" s="86">
        <f t="shared" si="218"/>
        <v>1.7826891868865543E-6</v>
      </c>
      <c r="ID161" s="86">
        <f t="shared" si="218"/>
        <v>3.3319217140771389E-6</v>
      </c>
      <c r="IE161" s="86">
        <f t="shared" si="218"/>
        <v>2.0871093301985929E-4</v>
      </c>
      <c r="IF161" s="86">
        <f t="shared" si="218"/>
        <v>1.3289244691313576E-2</v>
      </c>
      <c r="IG161" s="86">
        <f t="shared" si="218"/>
        <v>3.0793410226323044E-2</v>
      </c>
      <c r="II161" s="86">
        <f t="shared" ref="II161:IW177" si="219" xml:space="preserve"> _xlfn.NORM.DIST($B161, C$10, ABS(C$14), TRUE) * _xlfn.NORM.DIST(($B161 - C$10)*C$18, 0, ABS(C$14), TRUE) * 2</f>
        <v>2.5712916635459264E-8</v>
      </c>
      <c r="IJ161" s="86">
        <f t="shared" si="219"/>
        <v>2.1221996177731988E-7</v>
      </c>
      <c r="IK161" s="86">
        <f t="shared" si="219"/>
        <v>4.6191852231175418E-9</v>
      </c>
      <c r="IL161" s="86">
        <f t="shared" si="219"/>
        <v>3.1820930969299389E-7</v>
      </c>
      <c r="IM161" s="86">
        <f t="shared" si="219"/>
        <v>5.8387666714714376E-8</v>
      </c>
      <c r="IN161" s="86">
        <f t="shared" si="219"/>
        <v>1.7844995223998776E-8</v>
      </c>
      <c r="IO161" s="86">
        <f t="shared" si="219"/>
        <v>8.3416257762811776E-8</v>
      </c>
      <c r="IP161" s="86">
        <f t="shared" si="219"/>
        <v>4.515958794745127E-7</v>
      </c>
      <c r="IQ161" s="86">
        <f t="shared" si="219"/>
        <v>1.1903136230600318E-5</v>
      </c>
      <c r="IR161" s="86">
        <f t="shared" si="219"/>
        <v>3.1353967906857071E-6</v>
      </c>
      <c r="IS161" s="86">
        <f t="shared" si="219"/>
        <v>1.1675795143114596E-6</v>
      </c>
      <c r="IT161" s="86">
        <f t="shared" si="219"/>
        <v>5.8866597213609051E-8</v>
      </c>
      <c r="IU161" s="86">
        <f t="shared" si="219"/>
        <v>1.3620426102682348E-9</v>
      </c>
      <c r="IV161" s="86">
        <f t="shared" si="219"/>
        <v>2.792959787628787E-6</v>
      </c>
      <c r="IW161" s="86">
        <f t="shared" si="219"/>
        <v>6.8296822371171782E-5</v>
      </c>
      <c r="IY161" s="86">
        <f t="shared" ref="IY161:JM177" si="220">GM161+HC161+HS161+II161</f>
        <v>5.4704632857603486E-3</v>
      </c>
      <c r="IZ161" s="86">
        <f t="shared" si="220"/>
        <v>5.4242545627110334E-6</v>
      </c>
      <c r="JA161" s="86">
        <f t="shared" si="220"/>
        <v>9.4534379541027949E-4</v>
      </c>
      <c r="JB161" s="86">
        <f t="shared" si="220"/>
        <v>3.5272342465388E-6</v>
      </c>
      <c r="JC161" s="86">
        <f t="shared" si="220"/>
        <v>1.176631821270306E-6</v>
      </c>
      <c r="JD161" s="86">
        <f t="shared" si="220"/>
        <v>1.957939606208411E-6</v>
      </c>
      <c r="JE161" s="86">
        <f t="shared" si="220"/>
        <v>2.6042403762268938E-6</v>
      </c>
      <c r="JF161" s="86">
        <f t="shared" si="220"/>
        <v>7.056355181835071E-7</v>
      </c>
      <c r="JG161" s="86">
        <f t="shared" si="220"/>
        <v>1.191509430648561E-5</v>
      </c>
      <c r="JH161" s="86">
        <f t="shared" si="220"/>
        <v>3.1685667205129073E-6</v>
      </c>
      <c r="JI161" s="86">
        <f t="shared" si="220"/>
        <v>2.9502687011980137E-6</v>
      </c>
      <c r="JJ161" s="86">
        <f t="shared" si="220"/>
        <v>3.3907883112907481E-6</v>
      </c>
      <c r="JK161" s="86">
        <f t="shared" si="220"/>
        <v>2.0871229506246955E-4</v>
      </c>
      <c r="JL161" s="86">
        <f t="shared" si="220"/>
        <v>1.3292037651101206E-2</v>
      </c>
      <c r="JM161" s="86">
        <f t="shared" si="220"/>
        <v>3.0861707048694214E-2</v>
      </c>
    </row>
    <row r="162" spans="2:273" x14ac:dyDescent="0.25">
      <c r="B162" s="2">
        <v>135</v>
      </c>
      <c r="C162" s="37">
        <v>58.676000000000002</v>
      </c>
      <c r="D162" s="37">
        <v>60.935000000000002</v>
      </c>
      <c r="E162" s="37">
        <v>62.920999999999999</v>
      </c>
      <c r="F162" s="37">
        <v>60.951999999999998</v>
      </c>
      <c r="G162" s="37">
        <v>62.531999999999996</v>
      </c>
      <c r="H162" s="37">
        <v>61.661000000000001</v>
      </c>
      <c r="I162" s="37">
        <v>63.451999999999998</v>
      </c>
      <c r="J162" s="37">
        <v>63.241999999999997</v>
      </c>
      <c r="K162" s="37">
        <v>63.871000000000002</v>
      </c>
      <c r="L162" s="37">
        <v>64.081000000000003</v>
      </c>
      <c r="M162" s="37">
        <v>65.048000000000002</v>
      </c>
      <c r="N162" s="37">
        <v>65.209999999999994</v>
      </c>
      <c r="O162" s="37">
        <v>65.209999999999994</v>
      </c>
      <c r="P162" s="37">
        <v>64.73</v>
      </c>
      <c r="Q162" s="37">
        <v>66.968000000000004</v>
      </c>
      <c r="S162" s="4">
        <f t="shared" si="174"/>
        <v>59.136704439816974</v>
      </c>
      <c r="T162" s="4">
        <f t="shared" si="174"/>
        <v>60.10145527349912</v>
      </c>
      <c r="U162" s="4">
        <f t="shared" si="174"/>
        <v>63.686211494243111</v>
      </c>
      <c r="V162" s="4">
        <f t="shared" si="174"/>
        <v>61.715877401433644</v>
      </c>
      <c r="W162" s="4">
        <f t="shared" si="174"/>
        <v>62.52845824054468</v>
      </c>
      <c r="X162" s="4">
        <f t="shared" si="174"/>
        <v>62.021073173062277</v>
      </c>
      <c r="Y162" s="4">
        <f t="shared" si="174"/>
        <v>63.612706767215855</v>
      </c>
      <c r="Z162" s="4">
        <f t="shared" si="174"/>
        <v>63.382526437788165</v>
      </c>
      <c r="AA162" s="4">
        <f t="shared" si="174"/>
        <v>63.706920585721569</v>
      </c>
      <c r="AB162" s="4">
        <f t="shared" si="174"/>
        <v>64.556430489798515</v>
      </c>
      <c r="AC162" s="4">
        <f t="shared" si="174"/>
        <v>65.16267461025393</v>
      </c>
      <c r="AD162" s="4">
        <f t="shared" si="174"/>
        <v>65.450829311667988</v>
      </c>
      <c r="AE162" s="4">
        <f t="shared" si="174"/>
        <v>66.74835621906017</v>
      </c>
      <c r="AF162" s="4">
        <f t="shared" si="174"/>
        <v>65.191673644699236</v>
      </c>
      <c r="AG162" s="4">
        <f t="shared" si="174"/>
        <v>68.000111237968909</v>
      </c>
      <c r="AI162" s="4">
        <f t="shared" si="175"/>
        <v>-0.46070443981697196</v>
      </c>
      <c r="AJ162" s="4">
        <f t="shared" si="175"/>
        <v>0.8335447265008824</v>
      </c>
      <c r="AK162" s="4">
        <f t="shared" si="175"/>
        <v>-0.76521149424311119</v>
      </c>
      <c r="AL162" s="4">
        <f t="shared" si="175"/>
        <v>-0.76387740143364624</v>
      </c>
      <c r="AM162" s="4">
        <f t="shared" si="175"/>
        <v>3.5417594553166509E-3</v>
      </c>
      <c r="AN162" s="4">
        <f t="shared" si="175"/>
        <v>-0.36007317306227549</v>
      </c>
      <c r="AO162" s="4">
        <f t="shared" si="175"/>
        <v>-0.16070676721585642</v>
      </c>
      <c r="AP162" s="4">
        <f t="shared" si="175"/>
        <v>-0.14052643778816787</v>
      </c>
      <c r="AQ162" s="4">
        <f t="shared" si="175"/>
        <v>0.16407941427843298</v>
      </c>
      <c r="AR162" s="4">
        <f t="shared" si="175"/>
        <v>-0.47543048979851221</v>
      </c>
      <c r="AS162" s="4">
        <f t="shared" si="175"/>
        <v>-0.11467461025392822</v>
      </c>
      <c r="AT162" s="4">
        <f t="shared" si="175"/>
        <v>-0.24082931166799426</v>
      </c>
      <c r="AU162" s="4">
        <f t="shared" si="175"/>
        <v>-1.5383562190601765</v>
      </c>
      <c r="AV162" s="4">
        <f t="shared" si="175"/>
        <v>-0.461673644699232</v>
      </c>
      <c r="AW162" s="4">
        <f t="shared" si="175"/>
        <v>-1.0321112379689055</v>
      </c>
      <c r="AY162" s="2">
        <f t="shared" si="214"/>
        <v>59.136704402422481</v>
      </c>
      <c r="AZ162" s="2">
        <f t="shared" si="214"/>
        <v>60.101423019525313</v>
      </c>
      <c r="BA162" s="2">
        <f t="shared" si="214"/>
        <v>63.686123607469163</v>
      </c>
      <c r="BB162" s="2">
        <f t="shared" si="214"/>
        <v>61.7157868990544</v>
      </c>
      <c r="BC162" s="2">
        <f t="shared" si="214"/>
        <v>62.528432348680191</v>
      </c>
      <c r="BD162" s="2">
        <f t="shared" si="214"/>
        <v>62.02106243997018</v>
      </c>
      <c r="BE162" s="2">
        <f t="shared" si="214"/>
        <v>63.612651034565175</v>
      </c>
      <c r="BF162" s="2">
        <f t="shared" si="214"/>
        <v>63.382286777721518</v>
      </c>
      <c r="BG162" s="2">
        <f t="shared" si="214"/>
        <v>63.701578399623955</v>
      </c>
      <c r="BH162" s="2">
        <f t="shared" si="214"/>
        <v>64.554508606185209</v>
      </c>
      <c r="BI162" s="2">
        <f t="shared" si="214"/>
        <v>65.161985523191049</v>
      </c>
      <c r="BJ162" s="2">
        <f t="shared" si="214"/>
        <v>65.450776231099795</v>
      </c>
      <c r="BK162" s="2">
        <f t="shared" si="214"/>
        <v>66.748299134079971</v>
      </c>
      <c r="BL162" s="2">
        <f t="shared" si="214"/>
        <v>65.127574747270756</v>
      </c>
      <c r="BM162" s="2">
        <f t="shared" si="214"/>
        <v>67.409414386267315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58.676000000000002</v>
      </c>
      <c r="CF162" s="2">
        <f t="shared" si="215"/>
        <v>60.935000000000002</v>
      </c>
      <c r="CG162" s="2">
        <f t="shared" si="215"/>
        <v>62.920999999999999</v>
      </c>
      <c r="CH162" s="2">
        <f t="shared" si="215"/>
        <v>60.951999999999998</v>
      </c>
      <c r="CI162" s="2">
        <f t="shared" si="215"/>
        <v>62.531999999999996</v>
      </c>
      <c r="CJ162" s="2">
        <f t="shared" si="215"/>
        <v>61.661000000000001</v>
      </c>
      <c r="CK162" s="2">
        <f t="shared" si="215"/>
        <v>63.451999999999998</v>
      </c>
      <c r="CL162" s="2">
        <f t="shared" si="215"/>
        <v>63.241999999999997</v>
      </c>
      <c r="CM162" s="2">
        <f t="shared" si="215"/>
        <v>63.871000000000002</v>
      </c>
      <c r="CN162" s="2">
        <f t="shared" si="215"/>
        <v>64.081000000000003</v>
      </c>
      <c r="CO162" s="2">
        <f t="shared" si="215"/>
        <v>65.048000000000002</v>
      </c>
      <c r="CP162" s="2">
        <f t="shared" si="215"/>
        <v>65.209999999999994</v>
      </c>
      <c r="CQ162" s="2">
        <f t="shared" si="215"/>
        <v>65.209999999999994</v>
      </c>
      <c r="CR162" s="2">
        <f t="shared" si="215"/>
        <v>64.73</v>
      </c>
      <c r="CS162" s="2" t="str">
        <f t="shared" si="215"/>
        <v/>
      </c>
      <c r="CU162" s="2">
        <f t="shared" si="197"/>
        <v>58.676000000000002</v>
      </c>
      <c r="CV162" s="2">
        <f t="shared" si="198"/>
        <v>60.935000000000002</v>
      </c>
      <c r="CW162" s="2">
        <f t="shared" si="199"/>
        <v>62.920999999999999</v>
      </c>
      <c r="CX162" s="2">
        <f t="shared" si="200"/>
        <v>60.951999999999998</v>
      </c>
      <c r="CY162" s="2">
        <f t="shared" si="201"/>
        <v>62.531999999999996</v>
      </c>
      <c r="CZ162" s="2">
        <f t="shared" si="202"/>
        <v>61.661000000000001</v>
      </c>
      <c r="DA162" s="2">
        <f t="shared" si="203"/>
        <v>63.451999999999998</v>
      </c>
      <c r="DB162" s="2">
        <f t="shared" si="204"/>
        <v>63.241999999999997</v>
      </c>
      <c r="DC162" s="2">
        <f t="shared" si="205"/>
        <v>63.871000000000002</v>
      </c>
      <c r="DD162" s="2">
        <f t="shared" si="206"/>
        <v>64.081000000000003</v>
      </c>
      <c r="DE162" s="2">
        <f t="shared" si="207"/>
        <v>65.048000000000002</v>
      </c>
      <c r="DF162" s="2">
        <f t="shared" si="208"/>
        <v>65.209999999999994</v>
      </c>
      <c r="DG162" s="2">
        <f t="shared" si="209"/>
        <v>65.209999999999994</v>
      </c>
      <c r="DH162" s="2">
        <f t="shared" si="210"/>
        <v>64.73</v>
      </c>
      <c r="DI162" s="2" t="str">
        <f t="shared" si="211"/>
        <v/>
      </c>
      <c r="DK162" s="2">
        <f t="shared" si="176"/>
        <v>81.655648083623689</v>
      </c>
      <c r="DL162" s="2">
        <f t="shared" si="176"/>
        <v>88.235122168529131</v>
      </c>
      <c r="DM162" s="2">
        <f t="shared" si="176"/>
        <v>90.309058139534898</v>
      </c>
      <c r="DN162" s="2">
        <f t="shared" si="176"/>
        <v>73.789097553609139</v>
      </c>
      <c r="DO162" s="2">
        <f t="shared" si="176"/>
        <v>83.051260042283289</v>
      </c>
      <c r="DP162" s="2">
        <f t="shared" si="176"/>
        <v>86.846971951219501</v>
      </c>
      <c r="DQ162" s="2">
        <f t="shared" si="176"/>
        <v>88.333730836236924</v>
      </c>
      <c r="DR162" s="2">
        <f t="shared" si="176"/>
        <v>86.621315853658558</v>
      </c>
      <c r="DS162" s="2">
        <f t="shared" si="176"/>
        <v>98.588234143049959</v>
      </c>
      <c r="DT162" s="2">
        <f t="shared" si="176"/>
        <v>93.213531848852909</v>
      </c>
      <c r="DU162" s="2">
        <f t="shared" si="176"/>
        <v>88.224979823353081</v>
      </c>
      <c r="DV162" s="2">
        <f t="shared" si="176"/>
        <v>79.862759287224392</v>
      </c>
      <c r="DW162" s="2">
        <f t="shared" si="176"/>
        <v>90.023078083157145</v>
      </c>
      <c r="DX162" s="2">
        <f t="shared" si="176"/>
        <v>85.623769163292863</v>
      </c>
      <c r="DY162" s="2">
        <f t="shared" si="176"/>
        <v>73.478811051693384</v>
      </c>
      <c r="EA162" s="2">
        <f t="shared" si="213"/>
        <v>59.081826350567013</v>
      </c>
      <c r="EB162" s="2">
        <f t="shared" si="213"/>
        <v>59.984890717153576</v>
      </c>
      <c r="EC162" s="2">
        <f t="shared" si="213"/>
        <v>63.584434481594059</v>
      </c>
      <c r="ED162" s="2">
        <f t="shared" si="213"/>
        <v>61.615748573819438</v>
      </c>
      <c r="EE162" s="2">
        <f t="shared" si="213"/>
        <v>62.498473575813563</v>
      </c>
      <c r="EF162" s="2">
        <f t="shared" si="213"/>
        <v>61.98234316933199</v>
      </c>
      <c r="EG162" s="2">
        <f t="shared" si="213"/>
        <v>63.368428654990311</v>
      </c>
      <c r="EH162" s="2">
        <f t="shared" si="213"/>
        <v>63.333739028380407</v>
      </c>
      <c r="EI162" s="2">
        <f t="shared" si="213"/>
        <v>63.581668936291152</v>
      </c>
      <c r="EJ162" s="2">
        <f t="shared" si="213"/>
        <v>64.338748153618894</v>
      </c>
      <c r="EK162" s="2">
        <f t="shared" si="212"/>
        <v>65.175784070464758</v>
      </c>
      <c r="EL162" s="2">
        <f t="shared" si="179"/>
        <v>65.490337593914489</v>
      </c>
      <c r="EM162" s="2">
        <f t="shared" si="179"/>
        <v>66.617526043447583</v>
      </c>
      <c r="EN162" s="2">
        <f t="shared" si="179"/>
        <v>65.099676359546947</v>
      </c>
      <c r="EO162" s="2">
        <f t="shared" si="179"/>
        <v>67.498921712511162</v>
      </c>
      <c r="EQ162" s="2">
        <f t="shared" si="177"/>
        <v>59.394181752905794</v>
      </c>
      <c r="ER162" s="2">
        <f t="shared" si="177"/>
        <v>60.499679735804797</v>
      </c>
      <c r="ES162" s="2">
        <f t="shared" si="177"/>
        <v>64.118446201637965</v>
      </c>
      <c r="ET162" s="2">
        <f t="shared" si="177"/>
        <v>62.053380666657901</v>
      </c>
      <c r="EU162" s="2">
        <f t="shared" si="177"/>
        <v>62.618593750627355</v>
      </c>
      <c r="EV162" s="2">
        <f t="shared" si="177"/>
        <v>62.135080634823879</v>
      </c>
      <c r="EW162" s="2">
        <f t="shared" si="177"/>
        <v>64.471653048085074</v>
      </c>
      <c r="EX162" s="2">
        <f t="shared" si="177"/>
        <v>63.514951668646731</v>
      </c>
      <c r="EY162" s="2">
        <f t="shared" si="177"/>
        <v>63.991441534526849</v>
      </c>
      <c r="EZ162" s="2">
        <f t="shared" si="177"/>
        <v>65.139956611671977</v>
      </c>
      <c r="FA162" s="2">
        <f t="shared" si="177"/>
        <v>65.093331576362601</v>
      </c>
      <c r="FB162" s="2">
        <f t="shared" si="177"/>
        <v>65.292607244106563</v>
      </c>
      <c r="FC162" s="2">
        <f t="shared" si="177"/>
        <v>67.315526143364465</v>
      </c>
      <c r="FD162" s="2">
        <f t="shared" si="177"/>
        <v>65.281635642816681</v>
      </c>
      <c r="FE162" s="2">
        <f t="shared" si="177"/>
        <v>66.627716158410607</v>
      </c>
      <c r="FG162" s="2">
        <f t="shared" si="178"/>
        <v>0.99983053667576705</v>
      </c>
      <c r="FH162" s="2">
        <f t="shared" si="178"/>
        <v>0.99975869357926295</v>
      </c>
      <c r="FI162" s="2">
        <f t="shared" si="178"/>
        <v>0.99975535523439918</v>
      </c>
      <c r="FJ162" s="2">
        <f t="shared" si="178"/>
        <v>0.99977875273393224</v>
      </c>
      <c r="FK162" s="2">
        <f t="shared" si="178"/>
        <v>0.9997823638356228</v>
      </c>
      <c r="FL162" s="2">
        <f t="shared" si="178"/>
        <v>0.99974254215768221</v>
      </c>
      <c r="FM162" s="2">
        <f t="shared" si="178"/>
        <v>0.99974567479099197</v>
      </c>
      <c r="FN162" s="2">
        <f t="shared" si="178"/>
        <v>0.99975322773063402</v>
      </c>
      <c r="FO162" s="2">
        <f t="shared" si="178"/>
        <v>0.9997414703080999</v>
      </c>
      <c r="FP162" s="2">
        <f t="shared" si="178"/>
        <v>0.99972222814150868</v>
      </c>
      <c r="FQ162" s="2">
        <f t="shared" si="178"/>
        <v>0.99975398895108114</v>
      </c>
      <c r="FR162" s="2">
        <f t="shared" si="178"/>
        <v>0.99976904465352834</v>
      </c>
      <c r="FS162" s="2">
        <f t="shared" si="178"/>
        <v>0.99977493152456176</v>
      </c>
      <c r="FT162" s="2">
        <f t="shared" si="178"/>
        <v>0.99972462111657712</v>
      </c>
      <c r="FU162" s="2">
        <f t="shared" si="178"/>
        <v>0.9996849164001137</v>
      </c>
      <c r="FW162" s="2">
        <f t="shared" si="216"/>
        <v>0.16344400193396563</v>
      </c>
      <c r="FX162" s="2">
        <f t="shared" si="216"/>
        <v>0.21312680760494007</v>
      </c>
      <c r="FY162" s="2">
        <f t="shared" si="216"/>
        <v>0.17818164473379644</v>
      </c>
      <c r="FZ162" s="2">
        <f t="shared" si="216"/>
        <v>0.22243570946298222</v>
      </c>
      <c r="GA162" s="2">
        <f t="shared" si="216"/>
        <v>0.21216871597388953</v>
      </c>
      <c r="GB162" s="2">
        <f t="shared" si="216"/>
        <v>0.21158971610465482</v>
      </c>
      <c r="GC162" s="2">
        <f t="shared" si="216"/>
        <v>0.21561622038865849</v>
      </c>
      <c r="GD162" s="2">
        <f t="shared" si="216"/>
        <v>0.23619224959695567</v>
      </c>
      <c r="GE162" s="2">
        <f t="shared" si="216"/>
        <v>0.27053840909011456</v>
      </c>
      <c r="GF162" s="2">
        <f t="shared" si="216"/>
        <v>0.25928314678623526</v>
      </c>
      <c r="GG162" s="2">
        <f t="shared" si="216"/>
        <v>0.23612268263808764</v>
      </c>
      <c r="GH162" s="2">
        <f t="shared" si="216"/>
        <v>0.216864788274342</v>
      </c>
      <c r="GI162" s="2">
        <f t="shared" si="216"/>
        <v>0.17980690652188011</v>
      </c>
      <c r="GJ162" s="2">
        <f t="shared" si="216"/>
        <v>0.12226079134018046</v>
      </c>
      <c r="GK162" s="2">
        <f t="shared" si="216"/>
        <v>0.10490232858778846</v>
      </c>
      <c r="GM162" s="86">
        <f t="shared" si="217"/>
        <v>8.4233507932406631E-99</v>
      </c>
      <c r="GN162" s="86">
        <f t="shared" si="217"/>
        <v>2.92217788933652E-135</v>
      </c>
      <c r="GO162" s="86">
        <f t="shared" si="217"/>
        <v>4.080876572324482E-106</v>
      </c>
      <c r="GP162" s="86">
        <f t="shared" si="217"/>
        <v>1.9937432969257609E-150</v>
      </c>
      <c r="GQ162" s="86">
        <f t="shared" si="217"/>
        <v>4.9988396629641831E-151</v>
      </c>
      <c r="GR162" s="86">
        <f t="shared" si="217"/>
        <v>1.7145410032221777E-173</v>
      </c>
      <c r="GS162" s="86">
        <f t="shared" si="217"/>
        <v>1.0788640233360854E-160</v>
      </c>
      <c r="GT162" s="86">
        <f t="shared" si="217"/>
        <v>1.8977146700149952E-188</v>
      </c>
      <c r="GU162" s="86">
        <f t="shared" si="217"/>
        <v>7.8592279879971787E-173</v>
      </c>
      <c r="GV162" s="86">
        <f t="shared" si="217"/>
        <v>8.7344698341508618E-195</v>
      </c>
      <c r="GW162" s="86">
        <f t="shared" si="217"/>
        <v>1.4054305867278775E-206</v>
      </c>
      <c r="GX162" s="86">
        <f t="shared" si="217"/>
        <v>7.0426351885323423E-270</v>
      </c>
      <c r="GY162" s="86">
        <f t="shared" si="217"/>
        <v>3.5552901184319348E-270</v>
      </c>
      <c r="GZ162" s="86">
        <f t="shared" si="217"/>
        <v>2.5479461665265369E-200</v>
      </c>
      <c r="HA162" s="86">
        <f t="shared" si="217"/>
        <v>8.2547071269567659E-262</v>
      </c>
      <c r="HC162" s="86">
        <f t="shared" si="181"/>
        <v>2.2649886873098733E-51</v>
      </c>
      <c r="HD162" s="86">
        <f t="shared" si="181"/>
        <v>8.1292002289187102E-79</v>
      </c>
      <c r="HE162" s="86">
        <f t="shared" si="181"/>
        <v>1.9471819706779354E-62</v>
      </c>
      <c r="HF162" s="86">
        <f t="shared" si="180"/>
        <v>1.2491319134050981E-82</v>
      </c>
      <c r="HG162" s="86">
        <f t="shared" si="180"/>
        <v>1.498916170434729E-98</v>
      </c>
      <c r="HH162" s="86">
        <f t="shared" si="180"/>
        <v>7.7217418907334986E-129</v>
      </c>
      <c r="HI162" s="86">
        <f t="shared" si="180"/>
        <v>1.2109111907659792E-126</v>
      </c>
      <c r="HJ162" s="86">
        <f t="shared" si="180"/>
        <v>1.7752668442117845E-144</v>
      </c>
      <c r="HK162" s="86">
        <f t="shared" si="180"/>
        <v>3.7306273941053375E-148</v>
      </c>
      <c r="HL162" s="86">
        <f t="shared" si="161"/>
        <v>9.6720891311081845E-149</v>
      </c>
      <c r="HM162" s="86">
        <f t="shared" si="161"/>
        <v>1.0060557555039628E-147</v>
      </c>
      <c r="HN162" s="86">
        <f t="shared" si="161"/>
        <v>2.5620089302792419E-173</v>
      </c>
      <c r="HO162" s="86">
        <f t="shared" si="161"/>
        <v>1.0582398282990442E-145</v>
      </c>
      <c r="HP162" s="86">
        <f t="shared" si="161"/>
        <v>2.5456681112200259E-120</v>
      </c>
      <c r="HQ162" s="86">
        <f t="shared" si="161"/>
        <v>1.3810780266123007E-154</v>
      </c>
      <c r="HS162" s="86">
        <f t="shared" si="218"/>
        <v>1.8987862208489868E-3</v>
      </c>
      <c r="HT162" s="86">
        <f t="shared" si="218"/>
        <v>7.7048339757131005E-7</v>
      </c>
      <c r="HU162" s="86">
        <f t="shared" si="218"/>
        <v>2.3432193167051925E-4</v>
      </c>
      <c r="HV162" s="86">
        <f t="shared" si="218"/>
        <v>4.3368890570297997E-7</v>
      </c>
      <c r="HW162" s="86">
        <f t="shared" si="218"/>
        <v>1.3449906235610136E-7</v>
      </c>
      <c r="HX162" s="86">
        <f t="shared" si="218"/>
        <v>2.2553861647021308E-7</v>
      </c>
      <c r="HY162" s="86">
        <f t="shared" si="218"/>
        <v>3.2150095192869637E-7</v>
      </c>
      <c r="HZ162" s="86">
        <f t="shared" si="218"/>
        <v>2.538044331020948E-8</v>
      </c>
      <c r="IA162" s="86">
        <f t="shared" si="218"/>
        <v>9.2688516364294585E-10</v>
      </c>
      <c r="IB162" s="86">
        <f t="shared" si="218"/>
        <v>2.6857414731440651E-9</v>
      </c>
      <c r="IC162" s="86">
        <f t="shared" si="218"/>
        <v>2.2575813685729474E-7</v>
      </c>
      <c r="ID162" s="86">
        <f t="shared" si="218"/>
        <v>4.1919075183280672E-7</v>
      </c>
      <c r="IE162" s="86">
        <f t="shared" si="218"/>
        <v>4.1593050512722639E-5</v>
      </c>
      <c r="IF162" s="86">
        <f t="shared" si="218"/>
        <v>5.2478425715497918E-3</v>
      </c>
      <c r="IG162" s="86">
        <f t="shared" si="218"/>
        <v>1.288303050600512E-2</v>
      </c>
      <c r="II162" s="86">
        <f t="shared" si="219"/>
        <v>1.3466913224669819E-7</v>
      </c>
      <c r="IJ162" s="86">
        <f t="shared" si="219"/>
        <v>1.2416477187415439E-6</v>
      </c>
      <c r="IK162" s="86">
        <f t="shared" si="219"/>
        <v>3.2310165707119905E-8</v>
      </c>
      <c r="IL162" s="86">
        <f t="shared" si="219"/>
        <v>1.8935019689369998E-6</v>
      </c>
      <c r="IM162" s="86">
        <f t="shared" si="219"/>
        <v>3.9828017129048108E-7</v>
      </c>
      <c r="IN162" s="86">
        <f t="shared" si="219"/>
        <v>1.4037696601430514E-7</v>
      </c>
      <c r="IO162" s="86">
        <f t="shared" si="219"/>
        <v>5.5914630755816678E-7</v>
      </c>
      <c r="IP162" s="86">
        <f t="shared" si="219"/>
        <v>2.8468105006829614E-6</v>
      </c>
      <c r="IQ162" s="86">
        <f t="shared" si="219"/>
        <v>5.9939848182629881E-5</v>
      </c>
      <c r="IR162" s="86">
        <f t="shared" si="219"/>
        <v>1.7857043443284958E-5</v>
      </c>
      <c r="IS162" s="86">
        <f t="shared" si="219"/>
        <v>6.4575825278692884E-6</v>
      </c>
      <c r="IT162" s="86">
        <f t="shared" si="219"/>
        <v>4.1650035769622442E-7</v>
      </c>
      <c r="IU162" s="86">
        <f t="shared" si="219"/>
        <v>1.102752388637027E-8</v>
      </c>
      <c r="IV162" s="86">
        <f t="shared" si="219"/>
        <v>7.5936695669536259E-6</v>
      </c>
      <c r="IW162" s="86">
        <f t="shared" si="219"/>
        <v>1.3447583009541277E-4</v>
      </c>
      <c r="IY162" s="86">
        <f t="shared" si="220"/>
        <v>1.8989208899812336E-3</v>
      </c>
      <c r="IZ162" s="86">
        <f t="shared" si="220"/>
        <v>2.0121311163128537E-6</v>
      </c>
      <c r="JA162" s="86">
        <f t="shared" si="220"/>
        <v>2.3435424183622638E-4</v>
      </c>
      <c r="JB162" s="86">
        <f t="shared" si="220"/>
        <v>2.3271908746399796E-6</v>
      </c>
      <c r="JC162" s="86">
        <f t="shared" si="220"/>
        <v>5.3277923364658245E-7</v>
      </c>
      <c r="JD162" s="86">
        <f t="shared" si="220"/>
        <v>3.6591558248451825E-7</v>
      </c>
      <c r="JE162" s="86">
        <f t="shared" si="220"/>
        <v>8.8064725948686321E-7</v>
      </c>
      <c r="JF162" s="86">
        <f t="shared" si="220"/>
        <v>2.8721909439931708E-6</v>
      </c>
      <c r="JG162" s="86">
        <f t="shared" si="220"/>
        <v>5.9940775067793527E-5</v>
      </c>
      <c r="JH162" s="86">
        <f t="shared" si="220"/>
        <v>1.7859729184758103E-5</v>
      </c>
      <c r="JI162" s="86">
        <f t="shared" si="220"/>
        <v>6.6833406647265833E-6</v>
      </c>
      <c r="JJ162" s="86">
        <f t="shared" si="220"/>
        <v>8.3569110952903109E-7</v>
      </c>
      <c r="JK162" s="86">
        <f t="shared" si="220"/>
        <v>4.1604078036609011E-5</v>
      </c>
      <c r="JL162" s="86">
        <f t="shared" si="220"/>
        <v>5.2554362411167451E-3</v>
      </c>
      <c r="JM162" s="86">
        <f t="shared" si="220"/>
        <v>1.3017506336100533E-2</v>
      </c>
    </row>
    <row r="163" spans="2:273" x14ac:dyDescent="0.25">
      <c r="B163" s="2">
        <v>136</v>
      </c>
      <c r="C163" s="37">
        <v>58.543999999999997</v>
      </c>
      <c r="D163" s="37">
        <v>59.548000000000002</v>
      </c>
      <c r="E163" s="37">
        <v>62.174999999999997</v>
      </c>
      <c r="F163" s="37">
        <v>61.468000000000004</v>
      </c>
      <c r="G163" s="37">
        <v>61.694000000000003</v>
      </c>
      <c r="H163" s="37">
        <v>62.113</v>
      </c>
      <c r="I163" s="37">
        <v>62.128999999999998</v>
      </c>
      <c r="J163" s="37">
        <v>63.064999999999998</v>
      </c>
      <c r="K163" s="37">
        <v>64.5</v>
      </c>
      <c r="L163" s="37">
        <v>64.435000000000002</v>
      </c>
      <c r="M163" s="37">
        <v>65.403000000000006</v>
      </c>
      <c r="N163" s="37">
        <v>65.451999999999998</v>
      </c>
      <c r="O163" s="37">
        <v>65.805999999999997</v>
      </c>
      <c r="P163" s="37">
        <v>63.444000000000003</v>
      </c>
      <c r="Q163" s="37">
        <v>66.683000000000007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59.036796053851688</v>
      </c>
      <c r="T163" s="4">
        <f t="shared" si="221"/>
        <v>59.968562681553379</v>
      </c>
      <c r="U163" s="4">
        <f t="shared" si="221"/>
        <v>63.530670246014985</v>
      </c>
      <c r="V163" s="4">
        <f t="shared" si="221"/>
        <v>61.574167236963227</v>
      </c>
      <c r="W163" s="4">
        <f t="shared" si="221"/>
        <v>62.385938445297477</v>
      </c>
      <c r="X163" s="4">
        <f t="shared" si="221"/>
        <v>61.860171378887074</v>
      </c>
      <c r="Y163" s="4">
        <f t="shared" si="221"/>
        <v>63.396216884698916</v>
      </c>
      <c r="Z163" s="4">
        <f t="shared" si="221"/>
        <v>63.279479345990183</v>
      </c>
      <c r="AA163" s="4">
        <f t="shared" si="221"/>
        <v>63.593076270734599</v>
      </c>
      <c r="AB163" s="4">
        <f t="shared" si="221"/>
        <v>64.40752314353783</v>
      </c>
      <c r="AC163" s="4">
        <f t="shared" si="221"/>
        <v>65.045181366715823</v>
      </c>
      <c r="AD163" s="4">
        <f t="shared" si="221"/>
        <v>65.322729435221348</v>
      </c>
      <c r="AE163" s="4">
        <f t="shared" si="221"/>
        <v>66.601395662033141</v>
      </c>
      <c r="AF163" s="4">
        <f t="shared" si="221"/>
        <v>65.055418558255582</v>
      </c>
      <c r="AG163" s="4">
        <f t="shared" si="221"/>
        <v>67.600119646546958</v>
      </c>
      <c r="AI163" s="4">
        <f t="shared" ref="AI163:AW179" si="222">IF(OR($B163 &lt; C$230, $B163 &gt; C$233), 0, C163-S163)</f>
        <v>-0.49279605385169134</v>
      </c>
      <c r="AJ163" s="4">
        <f t="shared" si="222"/>
        <v>-0.42056268155337762</v>
      </c>
      <c r="AK163" s="4">
        <f t="shared" si="222"/>
        <v>-1.3556702460149879</v>
      </c>
      <c r="AL163" s="4">
        <f t="shared" si="222"/>
        <v>-0.10616723696322339</v>
      </c>
      <c r="AM163" s="4">
        <f t="shared" si="222"/>
        <v>-0.69193844529747395</v>
      </c>
      <c r="AN163" s="4">
        <f t="shared" si="222"/>
        <v>0.25282862111292559</v>
      </c>
      <c r="AO163" s="4">
        <f t="shared" si="222"/>
        <v>-1.267216884698918</v>
      </c>
      <c r="AP163" s="4">
        <f t="shared" si="222"/>
        <v>-0.21447934599018481</v>
      </c>
      <c r="AQ163" s="4">
        <f t="shared" si="222"/>
        <v>0.90692372926540088</v>
      </c>
      <c r="AR163" s="4">
        <f t="shared" si="222"/>
        <v>2.747685646217235E-2</v>
      </c>
      <c r="AS163" s="4">
        <f t="shared" si="222"/>
        <v>0.3578186332841824</v>
      </c>
      <c r="AT163" s="4">
        <f t="shared" si="222"/>
        <v>0.12927056477865051</v>
      </c>
      <c r="AU163" s="4">
        <f t="shared" si="222"/>
        <v>-0.79539566203314394</v>
      </c>
      <c r="AV163" s="4">
        <f t="shared" si="222"/>
        <v>-1.6114185582555791</v>
      </c>
      <c r="AW163" s="4">
        <f t="shared" si="222"/>
        <v>-0.91711964654695066</v>
      </c>
      <c r="AY163" s="2">
        <f t="shared" si="214"/>
        <v>59.036795883825022</v>
      </c>
      <c r="AZ163" s="2">
        <f t="shared" si="214"/>
        <v>59.96840570084035</v>
      </c>
      <c r="BA163" s="2">
        <f t="shared" si="214"/>
        <v>63.530649826151119</v>
      </c>
      <c r="BB163" s="2">
        <f t="shared" si="214"/>
        <v>61.573722791569573</v>
      </c>
      <c r="BC163" s="2">
        <f t="shared" si="214"/>
        <v>62.385792841448264</v>
      </c>
      <c r="BD163" s="2">
        <f t="shared" si="214"/>
        <v>61.860102651242514</v>
      </c>
      <c r="BE163" s="2">
        <f t="shared" si="214"/>
        <v>63.395909604435047</v>
      </c>
      <c r="BF163" s="2">
        <f t="shared" si="214"/>
        <v>63.278252046960247</v>
      </c>
      <c r="BG163" s="2">
        <f t="shared" si="214"/>
        <v>63.571550452124754</v>
      </c>
      <c r="BH163" s="2">
        <f t="shared" si="214"/>
        <v>64.398757626637277</v>
      </c>
      <c r="BI163" s="2">
        <f t="shared" si="214"/>
        <v>65.042054063847374</v>
      </c>
      <c r="BJ163" s="2">
        <f t="shared" si="214"/>
        <v>65.322422662623538</v>
      </c>
      <c r="BK163" s="2">
        <f t="shared" si="214"/>
        <v>66.601379203473357</v>
      </c>
      <c r="BL163" s="2">
        <f t="shared" si="214"/>
        <v>65.034443506775233</v>
      </c>
      <c r="BM163" s="2">
        <f t="shared" si="214"/>
        <v>67.342858707598836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58.543999999999997</v>
      </c>
      <c r="CF163" s="2">
        <f t="shared" si="215"/>
        <v>59.548000000000002</v>
      </c>
      <c r="CG163" s="2">
        <f t="shared" si="215"/>
        <v>62.174999999999997</v>
      </c>
      <c r="CH163" s="2">
        <f t="shared" si="215"/>
        <v>61.468000000000004</v>
      </c>
      <c r="CI163" s="2">
        <f t="shared" si="215"/>
        <v>61.694000000000003</v>
      </c>
      <c r="CJ163" s="2">
        <f t="shared" si="215"/>
        <v>62.113</v>
      </c>
      <c r="CK163" s="2">
        <f t="shared" si="215"/>
        <v>62.128999999999998</v>
      </c>
      <c r="CL163" s="2">
        <f t="shared" si="215"/>
        <v>63.064999999999998</v>
      </c>
      <c r="CM163" s="2">
        <f t="shared" si="215"/>
        <v>64.5</v>
      </c>
      <c r="CN163" s="2">
        <f t="shared" si="215"/>
        <v>64.435000000000002</v>
      </c>
      <c r="CO163" s="2">
        <f t="shared" si="215"/>
        <v>65.403000000000006</v>
      </c>
      <c r="CP163" s="2">
        <f t="shared" si="215"/>
        <v>65.451999999999998</v>
      </c>
      <c r="CQ163" s="2">
        <f t="shared" si="215"/>
        <v>65.805999999999997</v>
      </c>
      <c r="CR163" s="2">
        <f t="shared" si="215"/>
        <v>63.444000000000003</v>
      </c>
      <c r="CS163" s="2">
        <f t="shared" si="215"/>
        <v>66.683000000000007</v>
      </c>
      <c r="CU163" s="2">
        <f t="shared" si="197"/>
        <v>58.543999999999997</v>
      </c>
      <c r="CV163" s="2">
        <f t="shared" si="198"/>
        <v>59.548000000000002</v>
      </c>
      <c r="CW163" s="2">
        <f t="shared" si="199"/>
        <v>62.174999999999997</v>
      </c>
      <c r="CX163" s="2">
        <f t="shared" si="200"/>
        <v>61.468000000000004</v>
      </c>
      <c r="CY163" s="2">
        <f t="shared" si="201"/>
        <v>61.694000000000003</v>
      </c>
      <c r="CZ163" s="2">
        <f t="shared" si="202"/>
        <v>62.113</v>
      </c>
      <c r="DA163" s="2">
        <f t="shared" si="203"/>
        <v>62.128999999999998</v>
      </c>
      <c r="DB163" s="2">
        <f t="shared" si="204"/>
        <v>63.064999999999998</v>
      </c>
      <c r="DC163" s="2">
        <f t="shared" si="205"/>
        <v>64.5</v>
      </c>
      <c r="DD163" s="2">
        <f t="shared" si="206"/>
        <v>64.435000000000002</v>
      </c>
      <c r="DE163" s="2">
        <f t="shared" si="207"/>
        <v>65.403000000000006</v>
      </c>
      <c r="DF163" s="2">
        <f t="shared" si="208"/>
        <v>65.451999999999998</v>
      </c>
      <c r="DG163" s="2">
        <f t="shared" si="209"/>
        <v>65.805999999999997</v>
      </c>
      <c r="DH163" s="2">
        <f t="shared" si="210"/>
        <v>63.444000000000003</v>
      </c>
      <c r="DI163" s="2">
        <f t="shared" si="211"/>
        <v>66.683000000000007</v>
      </c>
      <c r="DK163" s="2">
        <f t="shared" ref="DK163:DY179" si="223">BO$228*$B163+BO$229</f>
        <v>81.707468989547024</v>
      </c>
      <c r="DL163" s="2">
        <f t="shared" si="223"/>
        <v>88.333094231350032</v>
      </c>
      <c r="DM163" s="2">
        <f t="shared" si="223"/>
        <v>90.396121282593384</v>
      </c>
      <c r="DN163" s="2">
        <f t="shared" si="223"/>
        <v>73.737350347327052</v>
      </c>
      <c r="DO163" s="2">
        <f t="shared" si="223"/>
        <v>83.070516913319238</v>
      </c>
      <c r="DP163" s="2">
        <f t="shared" si="223"/>
        <v>86.899466041275787</v>
      </c>
      <c r="DQ163" s="2">
        <f t="shared" si="223"/>
        <v>88.3161219512195</v>
      </c>
      <c r="DR163" s="2">
        <f t="shared" si="223"/>
        <v>86.666741463414652</v>
      </c>
      <c r="DS163" s="2">
        <f t="shared" si="223"/>
        <v>98.72991855600543</v>
      </c>
      <c r="DT163" s="2">
        <f t="shared" si="223"/>
        <v>93.308986504723364</v>
      </c>
      <c r="DU163" s="2">
        <f t="shared" si="223"/>
        <v>88.290005266996218</v>
      </c>
      <c r="DV163" s="2">
        <f t="shared" si="223"/>
        <v>79.847264874660212</v>
      </c>
      <c r="DW163" s="2">
        <f t="shared" si="223"/>
        <v>90.063464834390416</v>
      </c>
      <c r="DX163" s="2">
        <f t="shared" si="223"/>
        <v>85.691068151147121</v>
      </c>
      <c r="DY163" s="2">
        <f t="shared" si="223"/>
        <v>73.459586452762906</v>
      </c>
      <c r="EA163" s="2">
        <f t="shared" si="213"/>
        <v>58.975708197160458</v>
      </c>
      <c r="EB163" s="2">
        <f t="shared" si="213"/>
        <v>59.839336296999576</v>
      </c>
      <c r="EC163" s="2">
        <f t="shared" si="213"/>
        <v>63.417452155803225</v>
      </c>
      <c r="ED163" s="2">
        <f t="shared" si="213"/>
        <v>61.462406612328323</v>
      </c>
      <c r="EE163" s="2">
        <f t="shared" si="213"/>
        <v>62.353168288335844</v>
      </c>
      <c r="EF163" s="2">
        <f t="shared" si="213"/>
        <v>61.818097980893739</v>
      </c>
      <c r="EG163" s="2">
        <f t="shared" si="213"/>
        <v>63.12462557657598</v>
      </c>
      <c r="EH163" s="2">
        <f t="shared" si="213"/>
        <v>63.225424212248392</v>
      </c>
      <c r="EI163" s="2">
        <f t="shared" si="213"/>
        <v>63.440530071447938</v>
      </c>
      <c r="EJ163" s="2">
        <f t="shared" si="213"/>
        <v>64.161285160371364</v>
      </c>
      <c r="EK163" s="2">
        <f t="shared" si="212"/>
        <v>65.058480502930337</v>
      </c>
      <c r="EL163" s="2">
        <f t="shared" si="179"/>
        <v>65.367199201810678</v>
      </c>
      <c r="EM163" s="2">
        <f t="shared" si="179"/>
        <v>66.455891113865619</v>
      </c>
      <c r="EN163" s="2">
        <f t="shared" si="179"/>
        <v>65.004268824805209</v>
      </c>
      <c r="EO163" s="2">
        <f t="shared" si="179"/>
        <v>67.443598085177825</v>
      </c>
      <c r="EQ163" s="2">
        <f t="shared" ref="EQ163:FE179" si="224">CU$228*$B163+CU$229</f>
        <v>59.302036837819983</v>
      </c>
      <c r="ER163" s="2">
        <f t="shared" si="224"/>
        <v>60.375619916722457</v>
      </c>
      <c r="ES163" s="2">
        <f t="shared" si="224"/>
        <v>63.975466586223732</v>
      </c>
      <c r="ET163" s="2">
        <f t="shared" si="224"/>
        <v>61.918236350074253</v>
      </c>
      <c r="EU163" s="2">
        <f t="shared" si="224"/>
        <v>62.478237929857677</v>
      </c>
      <c r="EV163" s="2">
        <f t="shared" si="224"/>
        <v>61.976942877315857</v>
      </c>
      <c r="EW163" s="2">
        <f t="shared" si="224"/>
        <v>64.270739707884189</v>
      </c>
      <c r="EX163" s="2">
        <f t="shared" si="224"/>
        <v>63.413221316196861</v>
      </c>
      <c r="EY163" s="2">
        <f t="shared" si="224"/>
        <v>63.864958363171354</v>
      </c>
      <c r="EZ163" s="2">
        <f t="shared" si="224"/>
        <v>64.990850283181459</v>
      </c>
      <c r="FA163" s="2">
        <f t="shared" si="224"/>
        <v>64.972997507782893</v>
      </c>
      <c r="FB163" s="2">
        <f t="shared" si="224"/>
        <v>65.161859340547082</v>
      </c>
      <c r="FC163" s="2">
        <f t="shared" si="224"/>
        <v>67.181626906991255</v>
      </c>
      <c r="FD163" s="2">
        <f t="shared" si="224"/>
        <v>65.192799609101712</v>
      </c>
      <c r="FE163" s="2">
        <f t="shared" si="224"/>
        <v>66.54373343103066</v>
      </c>
      <c r="FG163" s="2">
        <f t="shared" ref="FG163:FU179" si="225">POWER(10,($B163-C$231)/C$229)/(1+POWER(10,($B163-C$231)/C$229))</f>
        <v>0.99984544530687114</v>
      </c>
      <c r="FH163" s="2">
        <f t="shared" si="225"/>
        <v>0.99977992125589288</v>
      </c>
      <c r="FI163" s="2">
        <f t="shared" si="225"/>
        <v>0.99977687651900482</v>
      </c>
      <c r="FJ163" s="2">
        <f t="shared" si="225"/>
        <v>0.99979821616696962</v>
      </c>
      <c r="FK163" s="2">
        <f t="shared" si="225"/>
        <v>0.99980150965803682</v>
      </c>
      <c r="FL163" s="2">
        <f t="shared" si="225"/>
        <v>0.99976519033786848</v>
      </c>
      <c r="FM163" s="2">
        <f t="shared" si="225"/>
        <v>0.99976804746206138</v>
      </c>
      <c r="FN163" s="2">
        <f t="shared" si="225"/>
        <v>0.99977493612860979</v>
      </c>
      <c r="FO163" s="2">
        <f t="shared" si="225"/>
        <v>0.99976421275504823</v>
      </c>
      <c r="FP163" s="2">
        <f t="shared" si="225"/>
        <v>0.999746662862397</v>
      </c>
      <c r="FQ163" s="2">
        <f t="shared" si="225"/>
        <v>0.99977563040001172</v>
      </c>
      <c r="FR163" s="2">
        <f t="shared" si="225"/>
        <v>0.99978936194011514</v>
      </c>
      <c r="FS163" s="2">
        <f t="shared" si="225"/>
        <v>0.99979473104574157</v>
      </c>
      <c r="FT163" s="2">
        <f t="shared" si="225"/>
        <v>0.99974884538782272</v>
      </c>
      <c r="FU163" s="2">
        <f t="shared" si="225"/>
        <v>0.99971263237463726</v>
      </c>
      <c r="FW163" s="2">
        <f t="shared" si="216"/>
        <v>0.17643068728097441</v>
      </c>
      <c r="FX163" s="2">
        <f t="shared" si="216"/>
        <v>0.22898057830508514</v>
      </c>
      <c r="FY163" s="2">
        <f t="shared" si="216"/>
        <v>0.19207047333692512</v>
      </c>
      <c r="FZ163" s="2">
        <f t="shared" si="216"/>
        <v>0.23877181550809279</v>
      </c>
      <c r="GA163" s="2">
        <f t="shared" si="216"/>
        <v>0.22797186553299889</v>
      </c>
      <c r="GB163" s="2">
        <f t="shared" si="216"/>
        <v>0.22736218539085865</v>
      </c>
      <c r="GC163" s="2">
        <f t="shared" si="216"/>
        <v>0.23160066618977729</v>
      </c>
      <c r="GD163" s="2">
        <f t="shared" si="216"/>
        <v>0.25320966139007167</v>
      </c>
      <c r="GE163" s="2">
        <f t="shared" si="216"/>
        <v>0.28909381250664984</v>
      </c>
      <c r="GF163" s="2">
        <f t="shared" si="216"/>
        <v>0.27736010677523659</v>
      </c>
      <c r="GG163" s="2">
        <f t="shared" si="216"/>
        <v>0.25313674332628605</v>
      </c>
      <c r="GH163" s="2">
        <f t="shared" si="216"/>
        <v>0.23291431012551567</v>
      </c>
      <c r="GI163" s="2">
        <f t="shared" si="216"/>
        <v>0.19379254677767668</v>
      </c>
      <c r="GJ163" s="2">
        <f t="shared" si="216"/>
        <v>0.13249346519847582</v>
      </c>
      <c r="GK163" s="2">
        <f t="shared" si="216"/>
        <v>0.11387065532372802</v>
      </c>
      <c r="GM163" s="86">
        <f t="shared" si="217"/>
        <v>1.4060037196497761E-101</v>
      </c>
      <c r="GN163" s="86">
        <f t="shared" si="217"/>
        <v>4.5445079057691855E-139</v>
      </c>
      <c r="GO163" s="86">
        <f t="shared" si="217"/>
        <v>4.2641677134174476E-109</v>
      </c>
      <c r="GP163" s="86">
        <f t="shared" si="217"/>
        <v>1.1954235425949117E-154</v>
      </c>
      <c r="GQ163" s="86">
        <f t="shared" si="217"/>
        <v>2.8619851546031032E-155</v>
      </c>
      <c r="GR163" s="86">
        <f t="shared" si="217"/>
        <v>2.3388778894550232E-178</v>
      </c>
      <c r="GS163" s="86">
        <f t="shared" si="217"/>
        <v>3.4425963474424774E-165</v>
      </c>
      <c r="GT163" s="86">
        <f t="shared" si="217"/>
        <v>1.0742127065348702E-193</v>
      </c>
      <c r="GU163" s="86">
        <f t="shared" si="217"/>
        <v>1.2273221361678567E-177</v>
      </c>
      <c r="GV163" s="86">
        <f t="shared" si="217"/>
        <v>2.9555046921352225E-200</v>
      </c>
      <c r="GW163" s="86">
        <f t="shared" si="217"/>
        <v>2.3018603532598925E-212</v>
      </c>
      <c r="GX163" s="86">
        <f t="shared" si="217"/>
        <v>1.8885077775648643E-277</v>
      </c>
      <c r="GY163" s="86">
        <f t="shared" si="217"/>
        <v>7.7899007438844388E-278</v>
      </c>
      <c r="GZ163" s="86">
        <f t="shared" si="217"/>
        <v>6.2189961323210236E-206</v>
      </c>
      <c r="HA163" s="86">
        <f t="shared" si="217"/>
        <v>4.761544284417281E-269</v>
      </c>
      <c r="HC163" s="86">
        <f t="shared" si="181"/>
        <v>1.648184528794684E-53</v>
      </c>
      <c r="HD163" s="86">
        <f t="shared" si="181"/>
        <v>4.6981346675812918E-82</v>
      </c>
      <c r="HE163" s="86">
        <f t="shared" si="181"/>
        <v>4.3991612992848141E-65</v>
      </c>
      <c r="HF163" s="86">
        <f t="shared" si="180"/>
        <v>5.055886932950558E-86</v>
      </c>
      <c r="HG163" s="86">
        <f t="shared" si="180"/>
        <v>1.4612022267597135E-102</v>
      </c>
      <c r="HH163" s="86">
        <f t="shared" si="180"/>
        <v>4.2857926092913585E-134</v>
      </c>
      <c r="HI163" s="86">
        <f t="shared" si="180"/>
        <v>8.855643681417588E-132</v>
      </c>
      <c r="HJ163" s="86">
        <f t="shared" si="180"/>
        <v>3.1621328559574566E-150</v>
      </c>
      <c r="HK163" s="86">
        <f t="shared" si="180"/>
        <v>5.1509787937152751E-154</v>
      </c>
      <c r="HL163" s="86">
        <f t="shared" si="161"/>
        <v>1.1348808065353837E-154</v>
      </c>
      <c r="HM163" s="86">
        <f t="shared" si="161"/>
        <v>1.1536340972943445E-153</v>
      </c>
      <c r="HN163" s="86">
        <f t="shared" si="161"/>
        <v>2.4727896430153354E-180</v>
      </c>
      <c r="HO163" s="86">
        <f t="shared" si="161"/>
        <v>9.794967007432142E-152</v>
      </c>
      <c r="HP163" s="86">
        <f t="shared" si="161"/>
        <v>2.7442798415760098E-125</v>
      </c>
      <c r="HQ163" s="86">
        <f t="shared" si="161"/>
        <v>7.3343881809680169E-161</v>
      </c>
      <c r="HS163" s="86">
        <f t="shared" si="218"/>
        <v>5.891070233685024E-4</v>
      </c>
      <c r="HT163" s="86">
        <f t="shared" si="218"/>
        <v>9.8340484277154992E-8</v>
      </c>
      <c r="HU163" s="86">
        <f t="shared" si="218"/>
        <v>5.0475909656901847E-5</v>
      </c>
      <c r="HV163" s="86">
        <f t="shared" si="218"/>
        <v>5.022591607935165E-8</v>
      </c>
      <c r="HW163" s="86">
        <f t="shared" si="218"/>
        <v>1.3795454649285874E-8</v>
      </c>
      <c r="HX163" s="86">
        <f t="shared" si="218"/>
        <v>2.209997625076977E-8</v>
      </c>
      <c r="HY163" s="86">
        <f t="shared" si="218"/>
        <v>3.4936088009373291E-8</v>
      </c>
      <c r="HZ163" s="86">
        <f t="shared" si="218"/>
        <v>2.1403138390624563E-9</v>
      </c>
      <c r="IA163" s="86">
        <f t="shared" si="218"/>
        <v>6.0378579007246816E-11</v>
      </c>
      <c r="IB163" s="86">
        <f t="shared" si="218"/>
        <v>1.8205130735923916E-10</v>
      </c>
      <c r="IC163" s="86">
        <f t="shared" si="218"/>
        <v>2.4433771163074329E-8</v>
      </c>
      <c r="ID163" s="86">
        <f t="shared" si="218"/>
        <v>4.4686105267062835E-8</v>
      </c>
      <c r="IE163" s="86">
        <f t="shared" si="218"/>
        <v>7.1215958581124925E-6</v>
      </c>
      <c r="IF163" s="86">
        <f t="shared" si="218"/>
        <v>1.8627906998388269E-3</v>
      </c>
      <c r="IG163" s="86">
        <f t="shared" si="218"/>
        <v>4.7744029132955447E-3</v>
      </c>
      <c r="II163" s="86">
        <f t="shared" si="219"/>
        <v>6.4648299318009806E-7</v>
      </c>
      <c r="IJ163" s="86">
        <f t="shared" si="219"/>
        <v>6.4753360356904022E-6</v>
      </c>
      <c r="IK163" s="86">
        <f t="shared" si="219"/>
        <v>2.0260483464630256E-7</v>
      </c>
      <c r="IL163" s="86">
        <f t="shared" si="219"/>
        <v>9.9840515700145225E-6</v>
      </c>
      <c r="IM163" s="86">
        <f t="shared" si="219"/>
        <v>2.3982544504934629E-6</v>
      </c>
      <c r="IN163" s="86">
        <f t="shared" si="219"/>
        <v>9.6595003530159038E-7</v>
      </c>
      <c r="IO163" s="86">
        <f t="shared" si="219"/>
        <v>3.3062627816899888E-6</v>
      </c>
      <c r="IP163" s="86">
        <f t="shared" si="219"/>
        <v>1.5715838014926886E-5</v>
      </c>
      <c r="IQ163" s="86">
        <f t="shared" si="219"/>
        <v>2.6351891066574943E-4</v>
      </c>
      <c r="IR163" s="86">
        <f t="shared" si="219"/>
        <v>8.8507366527840696E-5</v>
      </c>
      <c r="IS163" s="86">
        <f t="shared" si="219"/>
        <v>3.1581648007935778E-5</v>
      </c>
      <c r="IT163" s="86">
        <f t="shared" si="219"/>
        <v>2.5883028979092082E-6</v>
      </c>
      <c r="IU163" s="86">
        <f t="shared" si="219"/>
        <v>7.9306925285963897E-8</v>
      </c>
      <c r="IV163" s="86">
        <f t="shared" si="219"/>
        <v>1.9796309589639842E-5</v>
      </c>
      <c r="IW163" s="86">
        <f t="shared" si="219"/>
        <v>2.5810037180545463E-4</v>
      </c>
      <c r="IY163" s="86">
        <f t="shared" si="220"/>
        <v>5.8975350636168245E-4</v>
      </c>
      <c r="IZ163" s="86">
        <f t="shared" si="220"/>
        <v>6.5736765199675576E-6</v>
      </c>
      <c r="JA163" s="86">
        <f t="shared" si="220"/>
        <v>5.0678514491548152E-5</v>
      </c>
      <c r="JB163" s="86">
        <f t="shared" si="220"/>
        <v>1.0034277486093874E-5</v>
      </c>
      <c r="JC163" s="86">
        <f t="shared" si="220"/>
        <v>2.4120499051427488E-6</v>
      </c>
      <c r="JD163" s="86">
        <f t="shared" si="220"/>
        <v>9.8805001155236008E-7</v>
      </c>
      <c r="JE163" s="86">
        <f t="shared" si="220"/>
        <v>3.341198869699362E-6</v>
      </c>
      <c r="JF163" s="86">
        <f t="shared" si="220"/>
        <v>1.5717978328765949E-5</v>
      </c>
      <c r="JG163" s="86">
        <f t="shared" si="220"/>
        <v>2.6351897104432841E-4</v>
      </c>
      <c r="JH163" s="86">
        <f t="shared" si="220"/>
        <v>8.8507548579148062E-5</v>
      </c>
      <c r="JI163" s="86">
        <f t="shared" si="220"/>
        <v>3.1606081779098855E-5</v>
      </c>
      <c r="JJ163" s="86">
        <f t="shared" si="220"/>
        <v>2.632989003176271E-6</v>
      </c>
      <c r="JK163" s="86">
        <f t="shared" si="220"/>
        <v>7.2009027833984566E-6</v>
      </c>
      <c r="JL163" s="86">
        <f t="shared" si="220"/>
        <v>1.8825870094284667E-3</v>
      </c>
      <c r="JM163" s="86">
        <f t="shared" si="220"/>
        <v>5.032503285100999E-3</v>
      </c>
    </row>
    <row r="164" spans="2:273" x14ac:dyDescent="0.25">
      <c r="B164" s="2">
        <v>137</v>
      </c>
      <c r="C164" s="37">
        <v>58.426000000000002</v>
      </c>
      <c r="D164" s="37">
        <v>60.031999999999996</v>
      </c>
      <c r="E164" s="37">
        <v>63.651000000000003</v>
      </c>
      <c r="F164" s="37">
        <v>60.758000000000003</v>
      </c>
      <c r="G164" s="37">
        <v>62.984000000000002</v>
      </c>
      <c r="H164" s="37">
        <v>60.774000000000001</v>
      </c>
      <c r="I164" s="37">
        <v>63.064999999999998</v>
      </c>
      <c r="J164" s="37">
        <v>62.661000000000001</v>
      </c>
      <c r="K164" s="37">
        <v>63.902999999999999</v>
      </c>
      <c r="L164" s="37">
        <v>64.081000000000003</v>
      </c>
      <c r="M164" s="37">
        <v>64.661000000000001</v>
      </c>
      <c r="N164" s="37">
        <v>63.871000000000002</v>
      </c>
      <c r="O164" s="37">
        <v>65.257999999999996</v>
      </c>
      <c r="P164" s="37">
        <v>63.286000000000001</v>
      </c>
      <c r="Q164" s="37">
        <v>67.111000000000004</v>
      </c>
      <c r="S164" s="4">
        <f t="shared" si="221"/>
        <v>58.937547618038295</v>
      </c>
      <c r="T164" s="4">
        <f t="shared" si="221"/>
        <v>59.837244634896969</v>
      </c>
      <c r="U164" s="4">
        <f t="shared" si="221"/>
        <v>63.37639792753302</v>
      </c>
      <c r="V164" s="4">
        <f t="shared" si="221"/>
        <v>61.434577841365119</v>
      </c>
      <c r="W164" s="4">
        <f t="shared" si="221"/>
        <v>62.244164170030182</v>
      </c>
      <c r="X164" s="4">
        <f t="shared" si="221"/>
        <v>61.699894790330383</v>
      </c>
      <c r="Y164" s="4">
        <f t="shared" si="221"/>
        <v>63.183031382510883</v>
      </c>
      <c r="Z164" s="4">
        <f t="shared" si="221"/>
        <v>63.180107072462896</v>
      </c>
      <c r="AA164" s="4">
        <f t="shared" si="221"/>
        <v>63.517628354295596</v>
      </c>
      <c r="AB164" s="4">
        <f t="shared" si="221"/>
        <v>64.279290725703987</v>
      </c>
      <c r="AC164" s="4">
        <f t="shared" si="221"/>
        <v>64.934469411155376</v>
      </c>
      <c r="AD164" s="4">
        <f t="shared" si="221"/>
        <v>65.195229273092892</v>
      </c>
      <c r="AE164" s="4">
        <f t="shared" si="221"/>
        <v>66.455942647618883</v>
      </c>
      <c r="AF164" s="4">
        <f t="shared" si="221"/>
        <v>64.956204422248902</v>
      </c>
      <c r="AG164" s="4">
        <f t="shared" si="221"/>
        <v>67.485629033454316</v>
      </c>
      <c r="AI164" s="4">
        <f t="shared" si="222"/>
        <v>-0.51154761803829274</v>
      </c>
      <c r="AJ164" s="4">
        <f t="shared" si="222"/>
        <v>0.1947553651030276</v>
      </c>
      <c r="AK164" s="4">
        <f t="shared" si="222"/>
        <v>0.27460207246698332</v>
      </c>
      <c r="AL164" s="4">
        <f t="shared" si="222"/>
        <v>-0.67657784136511623</v>
      </c>
      <c r="AM164" s="4">
        <f t="shared" si="222"/>
        <v>0.73983582996982022</v>
      </c>
      <c r="AN164" s="4">
        <f t="shared" si="222"/>
        <v>-0.92589479033038202</v>
      </c>
      <c r="AO164" s="4">
        <f t="shared" si="222"/>
        <v>-0.11803138251088541</v>
      </c>
      <c r="AP164" s="4">
        <f t="shared" si="222"/>
        <v>-0.51910707246289434</v>
      </c>
      <c r="AQ164" s="4">
        <f t="shared" si="222"/>
        <v>0.38537164570440297</v>
      </c>
      <c r="AR164" s="4">
        <f t="shared" si="222"/>
        <v>-0.19829072570398409</v>
      </c>
      <c r="AS164" s="4">
        <f t="shared" si="222"/>
        <v>-0.27346941115537504</v>
      </c>
      <c r="AT164" s="4">
        <f t="shared" si="222"/>
        <v>-1.3242292730928895</v>
      </c>
      <c r="AU164" s="4">
        <f t="shared" si="222"/>
        <v>-1.1979426476188877</v>
      </c>
      <c r="AV164" s="4">
        <f t="shared" si="222"/>
        <v>-1.6702044222489008</v>
      </c>
      <c r="AW164" s="4">
        <f t="shared" si="222"/>
        <v>-0.37462903345431187</v>
      </c>
      <c r="AY164" s="2">
        <f t="shared" si="214"/>
        <v>58.937546911515163</v>
      </c>
      <c r="AZ164" s="2">
        <f t="shared" si="214"/>
        <v>59.836565680179042</v>
      </c>
      <c r="BA164" s="2">
        <f t="shared" si="214"/>
        <v>63.376354957001141</v>
      </c>
      <c r="BB164" s="2">
        <f t="shared" si="214"/>
        <v>61.432652014218078</v>
      </c>
      <c r="BC164" s="2">
        <f t="shared" si="214"/>
        <v>62.243444161877065</v>
      </c>
      <c r="BD164" s="2">
        <f t="shared" si="214"/>
        <v>61.699510025471064</v>
      </c>
      <c r="BE164" s="2">
        <f t="shared" si="214"/>
        <v>63.181541978147678</v>
      </c>
      <c r="BF164" s="2">
        <f t="shared" si="214"/>
        <v>63.174633555703736</v>
      </c>
      <c r="BG164" s="2">
        <f t="shared" si="214"/>
        <v>63.442447242655746</v>
      </c>
      <c r="BH164" s="2">
        <f t="shared" si="214"/>
        <v>64.244730621130742</v>
      </c>
      <c r="BI164" s="2">
        <f t="shared" si="214"/>
        <v>64.921986131191531</v>
      </c>
      <c r="BJ164" s="2">
        <f t="shared" si="214"/>
        <v>65.193674264943198</v>
      </c>
      <c r="BK164" s="2">
        <f t="shared" si="214"/>
        <v>66.455879733439858</v>
      </c>
      <c r="BL164" s="2">
        <f t="shared" si="214"/>
        <v>64.941623074898501</v>
      </c>
      <c r="BM164" s="2">
        <f t="shared" si="214"/>
        <v>67.275188037561321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58.426000000000002</v>
      </c>
      <c r="CF164" s="2">
        <f t="shared" si="215"/>
        <v>60.031999999999996</v>
      </c>
      <c r="CG164" s="2">
        <f t="shared" si="215"/>
        <v>63.651000000000003</v>
      </c>
      <c r="CH164" s="2">
        <f t="shared" si="215"/>
        <v>60.758000000000003</v>
      </c>
      <c r="CI164" s="2">
        <f t="shared" si="215"/>
        <v>62.984000000000002</v>
      </c>
      <c r="CJ164" s="2">
        <f t="shared" si="215"/>
        <v>60.774000000000001</v>
      </c>
      <c r="CK164" s="2">
        <f t="shared" si="215"/>
        <v>63.064999999999998</v>
      </c>
      <c r="CL164" s="2">
        <f t="shared" si="215"/>
        <v>62.661000000000001</v>
      </c>
      <c r="CM164" s="2">
        <f t="shared" si="215"/>
        <v>63.902999999999999</v>
      </c>
      <c r="CN164" s="2">
        <f t="shared" si="215"/>
        <v>64.081000000000003</v>
      </c>
      <c r="CO164" s="2">
        <f t="shared" si="215"/>
        <v>64.661000000000001</v>
      </c>
      <c r="CP164" s="2">
        <f t="shared" si="215"/>
        <v>63.871000000000002</v>
      </c>
      <c r="CQ164" s="2">
        <f t="shared" si="215"/>
        <v>65.257999999999996</v>
      </c>
      <c r="CR164" s="2">
        <f t="shared" si="215"/>
        <v>63.286000000000001</v>
      </c>
      <c r="CS164" s="2">
        <f t="shared" si="215"/>
        <v>67.111000000000004</v>
      </c>
      <c r="CU164" s="2">
        <f t="shared" si="197"/>
        <v>58.426000000000002</v>
      </c>
      <c r="CV164" s="2">
        <f t="shared" si="198"/>
        <v>60.031999999999996</v>
      </c>
      <c r="CW164" s="2">
        <f t="shared" si="199"/>
        <v>63.651000000000003</v>
      </c>
      <c r="CX164" s="2">
        <f t="shared" si="200"/>
        <v>60.758000000000003</v>
      </c>
      <c r="CY164" s="2">
        <f t="shared" si="201"/>
        <v>62.984000000000002</v>
      </c>
      <c r="CZ164" s="2">
        <f t="shared" si="202"/>
        <v>60.774000000000001</v>
      </c>
      <c r="DA164" s="2">
        <f t="shared" si="203"/>
        <v>63.064999999999998</v>
      </c>
      <c r="DB164" s="2">
        <f t="shared" si="204"/>
        <v>62.661000000000001</v>
      </c>
      <c r="DC164" s="2">
        <f t="shared" si="205"/>
        <v>63.902999999999999</v>
      </c>
      <c r="DD164" s="2">
        <f t="shared" si="206"/>
        <v>64.081000000000003</v>
      </c>
      <c r="DE164" s="2">
        <f t="shared" si="207"/>
        <v>64.661000000000001</v>
      </c>
      <c r="DF164" s="2">
        <f t="shared" si="208"/>
        <v>63.871000000000002</v>
      </c>
      <c r="DG164" s="2">
        <f t="shared" si="209"/>
        <v>65.257999999999996</v>
      </c>
      <c r="DH164" s="2">
        <f t="shared" si="210"/>
        <v>63.286000000000001</v>
      </c>
      <c r="DI164" s="2">
        <f t="shared" si="211"/>
        <v>67.111000000000004</v>
      </c>
      <c r="DK164" s="2">
        <f t="shared" si="223"/>
        <v>81.759289895470374</v>
      </c>
      <c r="DL164" s="2">
        <f t="shared" si="223"/>
        <v>88.431066294170932</v>
      </c>
      <c r="DM164" s="2">
        <f t="shared" si="223"/>
        <v>90.483184425651885</v>
      </c>
      <c r="DN164" s="2">
        <f t="shared" si="223"/>
        <v>73.685603141044965</v>
      </c>
      <c r="DO164" s="2">
        <f t="shared" si="223"/>
        <v>83.089773784355174</v>
      </c>
      <c r="DP164" s="2">
        <f t="shared" si="223"/>
        <v>86.951960131332072</v>
      </c>
      <c r="DQ164" s="2">
        <f t="shared" si="223"/>
        <v>88.298513066202077</v>
      </c>
      <c r="DR164" s="2">
        <f t="shared" si="223"/>
        <v>86.712167073170747</v>
      </c>
      <c r="DS164" s="2">
        <f t="shared" si="223"/>
        <v>98.871602968960886</v>
      </c>
      <c r="DT164" s="2">
        <f t="shared" si="223"/>
        <v>93.404441160593805</v>
      </c>
      <c r="DU164" s="2">
        <f t="shared" si="223"/>
        <v>88.355030710639369</v>
      </c>
      <c r="DV164" s="2">
        <f t="shared" si="223"/>
        <v>79.831770462096031</v>
      </c>
      <c r="DW164" s="2">
        <f t="shared" si="223"/>
        <v>90.103851585623673</v>
      </c>
      <c r="DX164" s="2">
        <f t="shared" si="223"/>
        <v>85.758367139001365</v>
      </c>
      <c r="DY164" s="2">
        <f t="shared" si="223"/>
        <v>73.440361853832428</v>
      </c>
      <c r="EA164" s="2">
        <f t="shared" si="213"/>
        <v>58.869590043753902</v>
      </c>
      <c r="EB164" s="2">
        <f t="shared" si="213"/>
        <v>59.69378187684557</v>
      </c>
      <c r="EC164" s="2">
        <f t="shared" si="213"/>
        <v>63.250469830012392</v>
      </c>
      <c r="ED164" s="2">
        <f t="shared" si="213"/>
        <v>61.309064650837215</v>
      </c>
      <c r="EE164" s="2">
        <f t="shared" si="213"/>
        <v>62.207863000858126</v>
      </c>
      <c r="EF164" s="2">
        <f t="shared" si="213"/>
        <v>61.653852792455481</v>
      </c>
      <c r="EG164" s="2">
        <f t="shared" si="213"/>
        <v>62.880822498161649</v>
      </c>
      <c r="EH164" s="2">
        <f t="shared" si="213"/>
        <v>63.117109396116376</v>
      </c>
      <c r="EI164" s="2">
        <f t="shared" si="213"/>
        <v>63.299391206604724</v>
      </c>
      <c r="EJ164" s="2">
        <f t="shared" si="213"/>
        <v>63.983822167123847</v>
      </c>
      <c r="EK164" s="2">
        <f t="shared" si="212"/>
        <v>64.94117693539593</v>
      </c>
      <c r="EL164" s="2">
        <f t="shared" si="179"/>
        <v>65.244060809706852</v>
      </c>
      <c r="EM164" s="2">
        <f t="shared" si="179"/>
        <v>66.294256184283626</v>
      </c>
      <c r="EN164" s="2">
        <f t="shared" si="179"/>
        <v>64.908861290063456</v>
      </c>
      <c r="EO164" s="2">
        <f t="shared" si="179"/>
        <v>67.388274457844503</v>
      </c>
      <c r="EQ164" s="2">
        <f t="shared" si="224"/>
        <v>59.209891922734172</v>
      </c>
      <c r="ER164" s="2">
        <f t="shared" si="224"/>
        <v>60.251560097640123</v>
      </c>
      <c r="ES164" s="2">
        <f t="shared" si="224"/>
        <v>63.832486970809484</v>
      </c>
      <c r="ET164" s="2">
        <f t="shared" si="224"/>
        <v>61.783092033490618</v>
      </c>
      <c r="EU164" s="2">
        <f t="shared" si="224"/>
        <v>62.337882109088</v>
      </c>
      <c r="EV164" s="2">
        <f t="shared" si="224"/>
        <v>61.818805119807834</v>
      </c>
      <c r="EW164" s="2">
        <f t="shared" si="224"/>
        <v>64.069826367683319</v>
      </c>
      <c r="EX164" s="2">
        <f t="shared" si="224"/>
        <v>63.311490963746991</v>
      </c>
      <c r="EY164" s="2">
        <f t="shared" si="224"/>
        <v>63.738475191815851</v>
      </c>
      <c r="EZ164" s="2">
        <f t="shared" si="224"/>
        <v>64.841743954690941</v>
      </c>
      <c r="FA164" s="2">
        <f t="shared" si="224"/>
        <v>64.85266343920317</v>
      </c>
      <c r="FB164" s="2">
        <f t="shared" si="224"/>
        <v>65.031111436987601</v>
      </c>
      <c r="FC164" s="2">
        <f t="shared" si="224"/>
        <v>67.047727670618045</v>
      </c>
      <c r="FD164" s="2">
        <f t="shared" si="224"/>
        <v>65.103963575386729</v>
      </c>
      <c r="FE164" s="2">
        <f t="shared" si="224"/>
        <v>66.459750703650698</v>
      </c>
      <c r="FG164" s="2">
        <f t="shared" si="225"/>
        <v>0.99985904252769309</v>
      </c>
      <c r="FH164" s="2">
        <f t="shared" si="225"/>
        <v>0.99979928191304823</v>
      </c>
      <c r="FI164" s="2">
        <f t="shared" si="225"/>
        <v>0.99979650497171202</v>
      </c>
      <c r="FJ164" s="2">
        <f t="shared" si="225"/>
        <v>0.99981596768961445</v>
      </c>
      <c r="FK164" s="2">
        <f t="shared" si="225"/>
        <v>0.99981897149495957</v>
      </c>
      <c r="FL164" s="2">
        <f t="shared" si="225"/>
        <v>0.99978584661839065</v>
      </c>
      <c r="FM164" s="2">
        <f t="shared" si="225"/>
        <v>0.99978845245364467</v>
      </c>
      <c r="FN164" s="2">
        <f t="shared" si="225"/>
        <v>0.99979473524484963</v>
      </c>
      <c r="FO164" s="2">
        <f t="shared" si="225"/>
        <v>0.99978495501534359</v>
      </c>
      <c r="FP164" s="2">
        <f t="shared" si="225"/>
        <v>0.99976894863414667</v>
      </c>
      <c r="FQ164" s="2">
        <f t="shared" si="225"/>
        <v>0.99979536845293382</v>
      </c>
      <c r="FR164" s="2">
        <f t="shared" si="225"/>
        <v>0.99980789224570477</v>
      </c>
      <c r="FS164" s="2">
        <f t="shared" si="225"/>
        <v>0.99981278910743421</v>
      </c>
      <c r="FT164" s="2">
        <f t="shared" si="225"/>
        <v>0.99977093920935234</v>
      </c>
      <c r="FU164" s="2">
        <f t="shared" si="225"/>
        <v>0.99973791098380649</v>
      </c>
      <c r="FW164" s="2">
        <f t="shared" si="216"/>
        <v>0.19021462274102974</v>
      </c>
      <c r="FX164" s="2">
        <f t="shared" si="216"/>
        <v>0.24564550115610567</v>
      </c>
      <c r="FY164" s="2">
        <f t="shared" si="216"/>
        <v>0.20676952021884001</v>
      </c>
      <c r="FZ164" s="2">
        <f t="shared" si="216"/>
        <v>0.25591281189051707</v>
      </c>
      <c r="GA164" s="2">
        <f t="shared" si="216"/>
        <v>0.24458666391704828</v>
      </c>
      <c r="GB164" s="2">
        <f t="shared" si="216"/>
        <v>0.24394659006354155</v>
      </c>
      <c r="GC164" s="2">
        <f t="shared" si="216"/>
        <v>0.24839484334996459</v>
      </c>
      <c r="GD164" s="2">
        <f t="shared" si="216"/>
        <v>0.27101811397376746</v>
      </c>
      <c r="GE164" s="2">
        <f t="shared" si="216"/>
        <v>0.30838385110604627</v>
      </c>
      <c r="GF164" s="2">
        <f t="shared" si="216"/>
        <v>0.29619341003661087</v>
      </c>
      <c r="GG164" s="2">
        <f t="shared" si="216"/>
        <v>0.27094192814381335</v>
      </c>
      <c r="GH164" s="2">
        <f t="shared" si="216"/>
        <v>0.24977278038477285</v>
      </c>
      <c r="GI164" s="2">
        <f t="shared" si="216"/>
        <v>0.20858935792531036</v>
      </c>
      <c r="GJ164" s="2">
        <f t="shared" si="216"/>
        <v>0.14344260752407234</v>
      </c>
      <c r="GK164" s="2">
        <f t="shared" si="216"/>
        <v>0.12349991628838192</v>
      </c>
      <c r="GM164" s="86">
        <f t="shared" si="217"/>
        <v>2.1448586887019738E-104</v>
      </c>
      <c r="GN164" s="86">
        <f t="shared" si="217"/>
        <v>6.2486300150498472E-143</v>
      </c>
      <c r="GO164" s="86">
        <f t="shared" si="217"/>
        <v>4.0460522846561858E-112</v>
      </c>
      <c r="GP164" s="86">
        <f t="shared" si="217"/>
        <v>6.256327672779881E-159</v>
      </c>
      <c r="GQ164" s="86">
        <f t="shared" si="217"/>
        <v>1.4291844306516046E-159</v>
      </c>
      <c r="GR164" s="86">
        <f t="shared" si="217"/>
        <v>2.7287457130308138E-183</v>
      </c>
      <c r="GS164" s="86">
        <f t="shared" si="217"/>
        <v>9.5093672766903429E-170</v>
      </c>
      <c r="GT164" s="86">
        <f t="shared" si="217"/>
        <v>5.1436573415597793E-199</v>
      </c>
      <c r="GU164" s="86">
        <f t="shared" si="217"/>
        <v>1.6443681943538993E-182</v>
      </c>
      <c r="GV164" s="86">
        <f t="shared" si="217"/>
        <v>8.3873540281944429E-206</v>
      </c>
      <c r="GW164" s="86">
        <f t="shared" si="217"/>
        <v>3.1318484699946426E-218</v>
      </c>
      <c r="GX164" s="86">
        <f t="shared" si="217"/>
        <v>3.9727263767846932E-285</v>
      </c>
      <c r="GY164" s="86">
        <f t="shared" si="217"/>
        <v>1.331842901926721E-285</v>
      </c>
      <c r="GZ164" s="86">
        <f t="shared" si="217"/>
        <v>1.2678558055520724E-211</v>
      </c>
      <c r="HA164" s="86">
        <f t="shared" si="217"/>
        <v>2.1849080415477902E-276</v>
      </c>
      <c r="HC164" s="86">
        <f t="shared" si="181"/>
        <v>1.0819019928524616E-55</v>
      </c>
      <c r="HD164" s="86">
        <f t="shared" si="181"/>
        <v>2.330297954970929E-85</v>
      </c>
      <c r="HE164" s="86">
        <f t="shared" si="181"/>
        <v>8.7333315115999251E-68</v>
      </c>
      <c r="HF164" s="86">
        <f t="shared" si="180"/>
        <v>1.7438682650079654E-89</v>
      </c>
      <c r="HG164" s="86">
        <f t="shared" si="180"/>
        <v>1.1814564293002953E-106</v>
      </c>
      <c r="HH164" s="86">
        <f t="shared" si="180"/>
        <v>1.8621484615284251E-139</v>
      </c>
      <c r="HI164" s="86">
        <f t="shared" si="180"/>
        <v>5.1050072116620869E-137</v>
      </c>
      <c r="HJ164" s="86">
        <f t="shared" si="180"/>
        <v>4.3380977146758023E-156</v>
      </c>
      <c r="HK164" s="86">
        <f t="shared" si="180"/>
        <v>5.4592460582373392E-160</v>
      </c>
      <c r="HL164" s="86">
        <f t="shared" si="161"/>
        <v>1.0167495304094149E-160</v>
      </c>
      <c r="HM164" s="86">
        <f t="shared" si="161"/>
        <v>1.0072933158322986E-159</v>
      </c>
      <c r="HN164" s="86">
        <f t="shared" si="161"/>
        <v>1.7271044357388898E-187</v>
      </c>
      <c r="HO164" s="86">
        <f t="shared" si="161"/>
        <v>6.8185173566751575E-158</v>
      </c>
      <c r="HP164" s="86">
        <f t="shared" si="161"/>
        <v>2.3404207361461212E-130</v>
      </c>
      <c r="HQ164" s="86">
        <f t="shared" si="161"/>
        <v>2.9133521335346853E-167</v>
      </c>
      <c r="HS164" s="86">
        <f t="shared" si="218"/>
        <v>1.6340459807625621E-4</v>
      </c>
      <c r="HT164" s="86">
        <f t="shared" si="218"/>
        <v>1.0837185905048579E-8</v>
      </c>
      <c r="HU164" s="86">
        <f t="shared" si="218"/>
        <v>9.4523667779057107E-6</v>
      </c>
      <c r="HV164" s="86">
        <f t="shared" si="218"/>
        <v>4.9843642442322305E-9</v>
      </c>
      <c r="HW164" s="86">
        <f t="shared" si="218"/>
        <v>1.2065596201999515E-9</v>
      </c>
      <c r="HX164" s="86">
        <f t="shared" si="218"/>
        <v>1.8251733379927993E-9</v>
      </c>
      <c r="HY164" s="86">
        <f t="shared" si="218"/>
        <v>3.2344356947055458E-9</v>
      </c>
      <c r="HZ164" s="86">
        <f t="shared" si="218"/>
        <v>1.5232244159980063E-10</v>
      </c>
      <c r="IA164" s="86">
        <f t="shared" si="218"/>
        <v>3.3046340128182728E-12</v>
      </c>
      <c r="IB164" s="86">
        <f t="shared" si="218"/>
        <v>1.0328289912019415E-11</v>
      </c>
      <c r="IC164" s="86">
        <f t="shared" si="218"/>
        <v>2.2599040270986251E-9</v>
      </c>
      <c r="ID164" s="86">
        <f t="shared" si="218"/>
        <v>4.0361029329809213E-9</v>
      </c>
      <c r="IE164" s="86">
        <f t="shared" si="218"/>
        <v>1.0479259554557482E-6</v>
      </c>
      <c r="IF164" s="86">
        <f t="shared" si="218"/>
        <v>5.9448160415744922E-4</v>
      </c>
      <c r="IG164" s="86">
        <f t="shared" si="218"/>
        <v>1.5660002895003515E-3</v>
      </c>
      <c r="II164" s="86">
        <f t="shared" si="219"/>
        <v>2.8445503972912326E-6</v>
      </c>
      <c r="IJ164" s="86">
        <f t="shared" si="219"/>
        <v>3.0101229633321885E-5</v>
      </c>
      <c r="IK164" s="86">
        <f t="shared" si="219"/>
        <v>1.1389077183599912E-6</v>
      </c>
      <c r="IL164" s="86">
        <f t="shared" si="219"/>
        <v>4.6649577140964211E-5</v>
      </c>
      <c r="IM164" s="86">
        <f t="shared" si="219"/>
        <v>1.2747903595629811E-5</v>
      </c>
      <c r="IN164" s="86">
        <f t="shared" si="219"/>
        <v>5.8141332459569568E-6</v>
      </c>
      <c r="IO164" s="86">
        <f t="shared" si="219"/>
        <v>1.7245936061488767E-5</v>
      </c>
      <c r="IP164" s="86">
        <f t="shared" si="219"/>
        <v>7.5981382177609441E-5</v>
      </c>
      <c r="IQ164" s="86">
        <f t="shared" si="219"/>
        <v>1.0117193565278831E-3</v>
      </c>
      <c r="IR164" s="86">
        <f t="shared" si="219"/>
        <v>3.8182896799768463E-4</v>
      </c>
      <c r="IS164" s="86">
        <f t="shared" si="219"/>
        <v>1.3658781275887891E-4</v>
      </c>
      <c r="IT164" s="86">
        <f t="shared" si="219"/>
        <v>1.4127534951177941E-5</v>
      </c>
      <c r="IU164" s="86">
        <f t="shared" si="219"/>
        <v>5.0661755513607509E-7</v>
      </c>
      <c r="IV164" s="86">
        <f t="shared" si="219"/>
        <v>4.9490389926228976E-5</v>
      </c>
      <c r="IW164" s="86">
        <f t="shared" si="219"/>
        <v>4.8291780257494457E-4</v>
      </c>
      <c r="IY164" s="86">
        <f t="shared" si="220"/>
        <v>1.6624914847354744E-4</v>
      </c>
      <c r="IZ164" s="86">
        <f t="shared" si="220"/>
        <v>3.0112066819226932E-5</v>
      </c>
      <c r="JA164" s="86">
        <f t="shared" si="220"/>
        <v>1.0591274496265701E-5</v>
      </c>
      <c r="JB164" s="86">
        <f t="shared" si="220"/>
        <v>4.6654561505208443E-5</v>
      </c>
      <c r="JC164" s="86">
        <f t="shared" si="220"/>
        <v>1.2749110155250011E-5</v>
      </c>
      <c r="JD164" s="86">
        <f t="shared" si="220"/>
        <v>5.8159584192949495E-6</v>
      </c>
      <c r="JE164" s="86">
        <f t="shared" si="220"/>
        <v>1.7249170497183473E-5</v>
      </c>
      <c r="JF164" s="86">
        <f t="shared" si="220"/>
        <v>7.5981534500051034E-5</v>
      </c>
      <c r="JG164" s="86">
        <f t="shared" si="220"/>
        <v>1.011719359832517E-3</v>
      </c>
      <c r="JH164" s="86">
        <f t="shared" si="220"/>
        <v>3.8182897832597456E-4</v>
      </c>
      <c r="JI164" s="86">
        <f t="shared" si="220"/>
        <v>1.3659007266290601E-4</v>
      </c>
      <c r="JJ164" s="86">
        <f t="shared" si="220"/>
        <v>1.4131571054110922E-5</v>
      </c>
      <c r="JK164" s="86">
        <f t="shared" si="220"/>
        <v>1.5545435105918234E-6</v>
      </c>
      <c r="JL164" s="86">
        <f t="shared" si="220"/>
        <v>6.4397199408367824E-4</v>
      </c>
      <c r="JM164" s="86">
        <f t="shared" si="220"/>
        <v>2.048918092075296E-3</v>
      </c>
    </row>
    <row r="165" spans="2:273" x14ac:dyDescent="0.25">
      <c r="B165" s="2">
        <v>138</v>
      </c>
      <c r="C165" s="37">
        <v>57.779000000000003</v>
      </c>
      <c r="D165" s="37">
        <v>59.758000000000003</v>
      </c>
      <c r="E165" s="37">
        <v>63.317</v>
      </c>
      <c r="F165" s="37">
        <v>61.161000000000001</v>
      </c>
      <c r="G165" s="37">
        <v>61.097000000000001</v>
      </c>
      <c r="H165" s="37">
        <v>61.5</v>
      </c>
      <c r="I165" s="37">
        <v>62.758000000000003</v>
      </c>
      <c r="J165" s="37">
        <v>62.661000000000001</v>
      </c>
      <c r="K165" s="37">
        <v>64.516000000000005</v>
      </c>
      <c r="L165" s="37">
        <v>64.418999999999997</v>
      </c>
      <c r="M165" s="37">
        <v>65.613</v>
      </c>
      <c r="N165" s="37">
        <v>64.951999999999998</v>
      </c>
      <c r="O165" s="37">
        <v>65.113</v>
      </c>
      <c r="P165" s="37">
        <v>64.73</v>
      </c>
      <c r="Q165" s="37">
        <v>66.078999999999994</v>
      </c>
      <c r="S165" s="4">
        <f t="shared" si="221"/>
        <v>58.838995745408425</v>
      </c>
      <c r="T165" s="4">
        <f t="shared" si="221"/>
        <v>59.708549176389653</v>
      </c>
      <c r="U165" s="4">
        <f t="shared" si="221"/>
        <v>63.223493050457115</v>
      </c>
      <c r="V165" s="4">
        <f t="shared" si="221"/>
        <v>61.29996274975742</v>
      </c>
      <c r="W165" s="4">
        <f t="shared" si="221"/>
        <v>62.104521347642418</v>
      </c>
      <c r="X165" s="4">
        <f t="shared" si="221"/>
        <v>61.541168792947005</v>
      </c>
      <c r="Y165" s="4">
        <f t="shared" si="221"/>
        <v>62.975967474214002</v>
      </c>
      <c r="Z165" s="4">
        <f t="shared" si="221"/>
        <v>63.092682861736996</v>
      </c>
      <c r="AA165" s="4">
        <f t="shared" si="221"/>
        <v>63.541692208728811</v>
      </c>
      <c r="AB165" s="4">
        <f t="shared" si="221"/>
        <v>64.210154670663542</v>
      </c>
      <c r="AC165" s="4">
        <f t="shared" si="221"/>
        <v>64.845569168379996</v>
      </c>
      <c r="AD165" s="4">
        <f t="shared" si="221"/>
        <v>65.071400037976332</v>
      </c>
      <c r="AE165" s="4">
        <f t="shared" si="221"/>
        <v>66.312200217247423</v>
      </c>
      <c r="AF165" s="4">
        <f t="shared" si="221"/>
        <v>64.874510859186287</v>
      </c>
      <c r="AG165" s="4">
        <f t="shared" si="221"/>
        <v>67.508141072846144</v>
      </c>
      <c r="AI165" s="4">
        <f t="shared" si="222"/>
        <v>-1.0599957454084219</v>
      </c>
      <c r="AJ165" s="4">
        <f t="shared" si="222"/>
        <v>4.9450823610349914E-2</v>
      </c>
      <c r="AK165" s="4">
        <f t="shared" si="222"/>
        <v>9.3506949542884854E-2</v>
      </c>
      <c r="AL165" s="4">
        <f t="shared" si="222"/>
        <v>-0.13896274975741818</v>
      </c>
      <c r="AM165" s="4">
        <f t="shared" si="222"/>
        <v>-1.0075213476424167</v>
      </c>
      <c r="AN165" s="4">
        <f t="shared" si="222"/>
        <v>-4.1168792947004818E-2</v>
      </c>
      <c r="AO165" s="4">
        <f t="shared" si="222"/>
        <v>-0.21796747421399942</v>
      </c>
      <c r="AP165" s="4">
        <f t="shared" si="222"/>
        <v>-0.43168286173699499</v>
      </c>
      <c r="AQ165" s="4">
        <f t="shared" si="222"/>
        <v>0.97430779127119393</v>
      </c>
      <c r="AR165" s="4">
        <f t="shared" si="222"/>
        <v>0.20884532933645517</v>
      </c>
      <c r="AS165" s="4">
        <f t="shared" si="222"/>
        <v>0.76743083162000403</v>
      </c>
      <c r="AT165" s="4">
        <f t="shared" si="222"/>
        <v>-0.11940003797633381</v>
      </c>
      <c r="AU165" s="4">
        <f t="shared" si="222"/>
        <v>-1.199200217247423</v>
      </c>
      <c r="AV165" s="4">
        <f t="shared" si="222"/>
        <v>-0.14451085918628337</v>
      </c>
      <c r="AW165" s="4">
        <f t="shared" si="222"/>
        <v>-1.42914107284615</v>
      </c>
      <c r="AY165" s="2">
        <f t="shared" si="214"/>
        <v>58.83899306314796</v>
      </c>
      <c r="AZ165" s="2">
        <f t="shared" si="214"/>
        <v>59.705944812768202</v>
      </c>
      <c r="BA165" s="2">
        <f t="shared" si="214"/>
        <v>63.223297360553104</v>
      </c>
      <c r="BB165" s="2">
        <f t="shared" si="214"/>
        <v>61.292608767950199</v>
      </c>
      <c r="BC165" s="2">
        <f t="shared" si="214"/>
        <v>62.101394499249878</v>
      </c>
      <c r="BD165" s="2">
        <f t="shared" si="214"/>
        <v>61.539294318170079</v>
      </c>
      <c r="BE165" s="2">
        <f t="shared" si="214"/>
        <v>62.969632641566122</v>
      </c>
      <c r="BF165" s="2">
        <f t="shared" si="214"/>
        <v>63.071438950397336</v>
      </c>
      <c r="BG165" s="2">
        <f t="shared" si="214"/>
        <v>63.314277396783027</v>
      </c>
      <c r="BH165" s="2">
        <f t="shared" si="214"/>
        <v>64.092455922918958</v>
      </c>
      <c r="BI165" s="2">
        <f t="shared" si="214"/>
        <v>64.801773841863053</v>
      </c>
      <c r="BJ165" s="2">
        <f t="shared" si="214"/>
        <v>65.064513954626008</v>
      </c>
      <c r="BK165" s="2">
        <f t="shared" si="214"/>
        <v>66.311869061605663</v>
      </c>
      <c r="BL165" s="2">
        <f t="shared" si="214"/>
        <v>64.849130035582689</v>
      </c>
      <c r="BM165" s="2">
        <f t="shared" si="214"/>
        <v>67.206315434822187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57.779000000000003</v>
      </c>
      <c r="CF165" s="2">
        <f t="shared" si="215"/>
        <v>59.758000000000003</v>
      </c>
      <c r="CG165" s="2">
        <f t="shared" si="215"/>
        <v>63.317</v>
      </c>
      <c r="CH165" s="2">
        <f t="shared" si="215"/>
        <v>61.161000000000001</v>
      </c>
      <c r="CI165" s="2">
        <f t="shared" si="215"/>
        <v>61.097000000000001</v>
      </c>
      <c r="CJ165" s="2">
        <f t="shared" si="215"/>
        <v>61.5</v>
      </c>
      <c r="CK165" s="2">
        <f t="shared" si="215"/>
        <v>62.758000000000003</v>
      </c>
      <c r="CL165" s="2">
        <f t="shared" si="215"/>
        <v>62.661000000000001</v>
      </c>
      <c r="CM165" s="2">
        <f t="shared" si="215"/>
        <v>64.516000000000005</v>
      </c>
      <c r="CN165" s="2">
        <f t="shared" si="215"/>
        <v>64.418999999999997</v>
      </c>
      <c r="CO165" s="2">
        <f t="shared" si="215"/>
        <v>65.613</v>
      </c>
      <c r="CP165" s="2">
        <f t="shared" si="215"/>
        <v>64.951999999999998</v>
      </c>
      <c r="CQ165" s="2">
        <f t="shared" si="215"/>
        <v>65.113</v>
      </c>
      <c r="CR165" s="2">
        <f t="shared" si="215"/>
        <v>64.73</v>
      </c>
      <c r="CS165" s="2">
        <f t="shared" si="215"/>
        <v>66.078999999999994</v>
      </c>
      <c r="CU165" s="2">
        <f t="shared" si="197"/>
        <v>57.779000000000003</v>
      </c>
      <c r="CV165" s="2">
        <f t="shared" si="198"/>
        <v>59.758000000000003</v>
      </c>
      <c r="CW165" s="2">
        <f t="shared" si="199"/>
        <v>63.317</v>
      </c>
      <c r="CX165" s="2">
        <f t="shared" si="200"/>
        <v>61.161000000000001</v>
      </c>
      <c r="CY165" s="2">
        <f t="shared" si="201"/>
        <v>61.097000000000001</v>
      </c>
      <c r="CZ165" s="2">
        <f t="shared" si="202"/>
        <v>61.5</v>
      </c>
      <c r="DA165" s="2">
        <f t="shared" si="203"/>
        <v>62.758000000000003</v>
      </c>
      <c r="DB165" s="2">
        <f t="shared" si="204"/>
        <v>62.661000000000001</v>
      </c>
      <c r="DC165" s="2">
        <f t="shared" si="205"/>
        <v>64.516000000000005</v>
      </c>
      <c r="DD165" s="2">
        <f t="shared" si="206"/>
        <v>64.418999999999997</v>
      </c>
      <c r="DE165" s="2">
        <f t="shared" si="207"/>
        <v>65.613</v>
      </c>
      <c r="DF165" s="2">
        <f t="shared" si="208"/>
        <v>64.951999999999998</v>
      </c>
      <c r="DG165" s="2">
        <f t="shared" si="209"/>
        <v>65.113</v>
      </c>
      <c r="DH165" s="2">
        <f t="shared" si="210"/>
        <v>64.73</v>
      </c>
      <c r="DI165" s="2">
        <f t="shared" si="211"/>
        <v>66.078999999999994</v>
      </c>
      <c r="DK165" s="2">
        <f t="shared" si="223"/>
        <v>81.811110801393724</v>
      </c>
      <c r="DL165" s="2">
        <f t="shared" si="223"/>
        <v>88.529038356991833</v>
      </c>
      <c r="DM165" s="2">
        <f t="shared" si="223"/>
        <v>90.570247568710371</v>
      </c>
      <c r="DN165" s="2">
        <f t="shared" si="223"/>
        <v>73.633855934762877</v>
      </c>
      <c r="DO165" s="2">
        <f t="shared" si="223"/>
        <v>83.109030655391109</v>
      </c>
      <c r="DP165" s="2">
        <f t="shared" si="223"/>
        <v>87.004454221388357</v>
      </c>
      <c r="DQ165" s="2">
        <f t="shared" si="223"/>
        <v>88.280904181184667</v>
      </c>
      <c r="DR165" s="2">
        <f t="shared" si="223"/>
        <v>86.757592682926841</v>
      </c>
      <c r="DS165" s="2">
        <f t="shared" si="223"/>
        <v>99.013287381916356</v>
      </c>
      <c r="DT165" s="2">
        <f t="shared" si="223"/>
        <v>93.49989581646426</v>
      </c>
      <c r="DU165" s="2">
        <f t="shared" si="223"/>
        <v>88.420056154282506</v>
      </c>
      <c r="DV165" s="2">
        <f t="shared" si="223"/>
        <v>79.816276049531851</v>
      </c>
      <c r="DW165" s="2">
        <f t="shared" si="223"/>
        <v>90.144238336856944</v>
      </c>
      <c r="DX165" s="2">
        <f t="shared" si="223"/>
        <v>85.825666126855623</v>
      </c>
      <c r="DY165" s="2">
        <f t="shared" si="223"/>
        <v>73.421137254901936</v>
      </c>
      <c r="EA165" s="2">
        <f t="shared" si="213"/>
        <v>58.763471890347347</v>
      </c>
      <c r="EB165" s="2">
        <f t="shared" si="213"/>
        <v>59.548227456691563</v>
      </c>
      <c r="EC165" s="2">
        <f t="shared" si="213"/>
        <v>63.083487504221551</v>
      </c>
      <c r="ED165" s="2">
        <f t="shared" si="213"/>
        <v>61.155722689346092</v>
      </c>
      <c r="EE165" s="2">
        <f t="shared" si="213"/>
        <v>62.0625577133804</v>
      </c>
      <c r="EF165" s="2">
        <f t="shared" si="213"/>
        <v>61.489607604017223</v>
      </c>
      <c r="EG165" s="2">
        <f t="shared" si="213"/>
        <v>62.637019419747318</v>
      </c>
      <c r="EH165" s="2">
        <f t="shared" si="213"/>
        <v>63.008794579984361</v>
      </c>
      <c r="EI165" s="2">
        <f t="shared" si="213"/>
        <v>63.158252341761504</v>
      </c>
      <c r="EJ165" s="2">
        <f t="shared" si="213"/>
        <v>63.806359173876331</v>
      </c>
      <c r="EK165" s="2">
        <f t="shared" si="212"/>
        <v>64.823873367861523</v>
      </c>
      <c r="EL165" s="2">
        <f t="shared" si="179"/>
        <v>65.120922417603026</v>
      </c>
      <c r="EM165" s="2">
        <f t="shared" si="179"/>
        <v>66.132621254701647</v>
      </c>
      <c r="EN165" s="2">
        <f t="shared" si="179"/>
        <v>64.813453755321717</v>
      </c>
      <c r="EO165" s="2">
        <f t="shared" si="179"/>
        <v>67.332950830511166</v>
      </c>
      <c r="EQ165" s="2">
        <f t="shared" si="224"/>
        <v>59.117747007648362</v>
      </c>
      <c r="ER165" s="2">
        <f t="shared" si="224"/>
        <v>60.12750027855779</v>
      </c>
      <c r="ES165" s="2">
        <f t="shared" si="224"/>
        <v>63.68950735539525</v>
      </c>
      <c r="ET165" s="2">
        <f t="shared" si="224"/>
        <v>61.64794771690697</v>
      </c>
      <c r="EU165" s="2">
        <f t="shared" si="224"/>
        <v>62.197526288318315</v>
      </c>
      <c r="EV165" s="2">
        <f t="shared" si="224"/>
        <v>61.660667362299819</v>
      </c>
      <c r="EW165" s="2">
        <f t="shared" si="224"/>
        <v>63.868913027482435</v>
      </c>
      <c r="EX165" s="2">
        <f t="shared" si="224"/>
        <v>63.209760611297128</v>
      </c>
      <c r="EY165" s="2">
        <f t="shared" si="224"/>
        <v>63.611992020460349</v>
      </c>
      <c r="EZ165" s="2">
        <f t="shared" si="224"/>
        <v>64.692637626200423</v>
      </c>
      <c r="FA165" s="2">
        <f t="shared" si="224"/>
        <v>64.732329370623461</v>
      </c>
      <c r="FB165" s="2">
        <f t="shared" si="224"/>
        <v>64.90036353342812</v>
      </c>
      <c r="FC165" s="2">
        <f t="shared" si="224"/>
        <v>66.913828434244834</v>
      </c>
      <c r="FD165" s="2">
        <f t="shared" si="224"/>
        <v>65.015127541671745</v>
      </c>
      <c r="FE165" s="2">
        <f t="shared" si="224"/>
        <v>66.375767976270751</v>
      </c>
      <c r="FG165" s="2">
        <f t="shared" si="225"/>
        <v>0.99987144366291847</v>
      </c>
      <c r="FH165" s="2">
        <f t="shared" si="225"/>
        <v>0.99981693969601426</v>
      </c>
      <c r="FI165" s="2">
        <f t="shared" si="225"/>
        <v>0.99981440700533752</v>
      </c>
      <c r="FJ165" s="2">
        <f t="shared" si="225"/>
        <v>0.99983215782029367</v>
      </c>
      <c r="FK165" s="2">
        <f t="shared" si="225"/>
        <v>0.99983489741132647</v>
      </c>
      <c r="FL165" s="2">
        <f t="shared" si="225"/>
        <v>0.99980468611435358</v>
      </c>
      <c r="FM165" s="2">
        <f t="shared" si="225"/>
        <v>0.99980706275337183</v>
      </c>
      <c r="FN165" s="2">
        <f t="shared" si="225"/>
        <v>0.9998127929372046</v>
      </c>
      <c r="FO165" s="2">
        <f t="shared" si="225"/>
        <v>0.9998038729320009</v>
      </c>
      <c r="FP165" s="2">
        <f t="shared" si="225"/>
        <v>0.99978927436583831</v>
      </c>
      <c r="FQ165" s="2">
        <f t="shared" si="225"/>
        <v>0.99981337045066954</v>
      </c>
      <c r="FR165" s="2">
        <f t="shared" si="225"/>
        <v>0.99982479268415902</v>
      </c>
      <c r="FS165" s="2">
        <f t="shared" si="225"/>
        <v>0.99982925882419549</v>
      </c>
      <c r="FT165" s="2">
        <f t="shared" si="225"/>
        <v>0.99979108986550203</v>
      </c>
      <c r="FU165" s="2">
        <f t="shared" si="225"/>
        <v>0.99976096646400481</v>
      </c>
      <c r="FW165" s="2">
        <f t="shared" si="216"/>
        <v>0.20480764586742153</v>
      </c>
      <c r="FX165" s="2">
        <f t="shared" si="216"/>
        <v>0.26310939210379292</v>
      </c>
      <c r="FY165" s="2">
        <f t="shared" si="216"/>
        <v>0.22228398287072063</v>
      </c>
      <c r="FZ165" s="2">
        <f t="shared" si="216"/>
        <v>0.27384166585242226</v>
      </c>
      <c r="GA165" s="2">
        <f t="shared" si="216"/>
        <v>0.26200142307624197</v>
      </c>
      <c r="GB165" s="2">
        <f t="shared" si="216"/>
        <v>0.26133154148678728</v>
      </c>
      <c r="GC165" s="2">
        <f t="shared" si="216"/>
        <v>0.26598527603572369</v>
      </c>
      <c r="GD165" s="2">
        <f t="shared" si="216"/>
        <v>0.28959335712127632</v>
      </c>
      <c r="GE165" s="2">
        <f t="shared" si="216"/>
        <v>0.32836650423287744</v>
      </c>
      <c r="GF165" s="2">
        <f t="shared" si="216"/>
        <v>0.31574677119734229</v>
      </c>
      <c r="GG165" s="2">
        <f t="shared" si="216"/>
        <v>0.28951402339241922</v>
      </c>
      <c r="GH165" s="2">
        <f t="shared" si="216"/>
        <v>0.26742607382536882</v>
      </c>
      <c r="GI165" s="2">
        <f t="shared" si="216"/>
        <v>0.22420177355878368</v>
      </c>
      <c r="GJ165" s="2">
        <f t="shared" si="216"/>
        <v>0.15513476845241342</v>
      </c>
      <c r="GK165" s="2">
        <f t="shared" si="216"/>
        <v>0.13382048774728975</v>
      </c>
      <c r="GM165" s="86">
        <f t="shared" si="217"/>
        <v>2.9903308321353983E-107</v>
      </c>
      <c r="GN165" s="86">
        <f t="shared" si="217"/>
        <v>7.5962317418112034E-147</v>
      </c>
      <c r="GO165" s="86">
        <f t="shared" si="217"/>
        <v>3.4861238695425834E-115</v>
      </c>
      <c r="GP165" s="86">
        <f t="shared" si="217"/>
        <v>2.8579855259030148E-163</v>
      </c>
      <c r="GQ165" s="86">
        <f t="shared" si="217"/>
        <v>6.2248607363545128E-164</v>
      </c>
      <c r="GR165" s="86">
        <f t="shared" si="217"/>
        <v>2.7227776695870515E-188</v>
      </c>
      <c r="GS165" s="86">
        <f t="shared" si="217"/>
        <v>2.2738458842051382E-174</v>
      </c>
      <c r="GT165" s="86">
        <f t="shared" si="217"/>
        <v>2.0834061702174279E-204</v>
      </c>
      <c r="GU165" s="86">
        <f t="shared" si="217"/>
        <v>1.8901627208542391E-187</v>
      </c>
      <c r="GV165" s="86">
        <f t="shared" si="217"/>
        <v>1.9962469177304391E-211</v>
      </c>
      <c r="GW165" s="86">
        <f t="shared" si="217"/>
        <v>3.5397490226610596E-224</v>
      </c>
      <c r="GX165" s="86">
        <f t="shared" si="217"/>
        <v>6.5560549009272077E-293</v>
      </c>
      <c r="GY165" s="86">
        <f t="shared" si="217"/>
        <v>1.7767894500863481E-293</v>
      </c>
      <c r="GZ165" s="86">
        <f t="shared" si="217"/>
        <v>2.15892094480546E-217</v>
      </c>
      <c r="HA165" s="86">
        <f t="shared" si="217"/>
        <v>7.9754560971666726E-284</v>
      </c>
      <c r="HC165" s="86">
        <f t="shared" si="181"/>
        <v>6.4062662270373364E-58</v>
      </c>
      <c r="HD165" s="86">
        <f t="shared" si="181"/>
        <v>9.9197073244546612E-89</v>
      </c>
      <c r="HE165" s="86">
        <f t="shared" si="181"/>
        <v>1.5234530347679659E-70</v>
      </c>
      <c r="HF165" s="86">
        <f t="shared" si="180"/>
        <v>5.1256665462522199E-93</v>
      </c>
      <c r="HG165" s="86">
        <f t="shared" si="180"/>
        <v>7.9230571096494442E-111</v>
      </c>
      <c r="HH165" s="86">
        <f t="shared" si="180"/>
        <v>6.3337077410083689E-145</v>
      </c>
      <c r="HI165" s="86">
        <f t="shared" si="180"/>
        <v>2.3197135938290424E-142</v>
      </c>
      <c r="HJ165" s="86">
        <f t="shared" si="180"/>
        <v>4.5836881030101424E-162</v>
      </c>
      <c r="HK165" s="86">
        <f t="shared" si="180"/>
        <v>4.4412423475004262E-166</v>
      </c>
      <c r="HL165" s="86">
        <f t="shared" si="161"/>
        <v>6.955129331199413E-167</v>
      </c>
      <c r="HM165" s="86">
        <f t="shared" si="161"/>
        <v>6.6969835122580132E-166</v>
      </c>
      <c r="HN165" s="86">
        <f t="shared" si="161"/>
        <v>8.7290783199544754E-195</v>
      </c>
      <c r="HO165" s="86">
        <f t="shared" si="161"/>
        <v>3.5697518507628023E-164</v>
      </c>
      <c r="HP165" s="86">
        <f t="shared" si="161"/>
        <v>1.5790338771652581E-135</v>
      </c>
      <c r="HQ165" s="86">
        <f t="shared" si="161"/>
        <v>8.6556340479359067E-174</v>
      </c>
      <c r="HS165" s="86">
        <f t="shared" si="218"/>
        <v>4.0531253886962949E-5</v>
      </c>
      <c r="HT165" s="86">
        <f t="shared" si="218"/>
        <v>1.0310445403441855E-9</v>
      </c>
      <c r="HU165" s="86">
        <f t="shared" si="218"/>
        <v>1.5391840371044758E-6</v>
      </c>
      <c r="HV165" s="86">
        <f t="shared" si="218"/>
        <v>4.238100669575243E-10</v>
      </c>
      <c r="HW165" s="86">
        <f t="shared" si="218"/>
        <v>8.9967214670022921E-11</v>
      </c>
      <c r="HX165" s="86">
        <f t="shared" si="218"/>
        <v>1.270230193555758E-10</v>
      </c>
      <c r="HY165" s="86">
        <f t="shared" si="218"/>
        <v>2.5508999680293757E-10</v>
      </c>
      <c r="HZ165" s="86">
        <f t="shared" si="218"/>
        <v>9.1465861781720631E-12</v>
      </c>
      <c r="IA165" s="86">
        <f t="shared" si="218"/>
        <v>1.5192518122436491E-13</v>
      </c>
      <c r="IB165" s="86">
        <f t="shared" si="218"/>
        <v>4.9028491085313077E-13</v>
      </c>
      <c r="IC165" s="86">
        <f t="shared" si="218"/>
        <v>1.7859827059143833E-10</v>
      </c>
      <c r="ID165" s="86">
        <f t="shared" si="218"/>
        <v>3.0883019937717386E-10</v>
      </c>
      <c r="IE165" s="86">
        <f t="shared" si="218"/>
        <v>1.3253885758382816E-7</v>
      </c>
      <c r="IF165" s="86">
        <f t="shared" si="218"/>
        <v>1.7061703891716408E-4</v>
      </c>
      <c r="IG165" s="86">
        <f t="shared" si="218"/>
        <v>4.5437226209755176E-4</v>
      </c>
      <c r="II165" s="86">
        <f t="shared" si="219"/>
        <v>1.1471958769443167E-5</v>
      </c>
      <c r="IJ165" s="86">
        <f t="shared" si="219"/>
        <v>1.2473596110233173E-4</v>
      </c>
      <c r="IK165" s="86">
        <f t="shared" si="219"/>
        <v>5.7391859047768374E-6</v>
      </c>
      <c r="IL165" s="86">
        <f t="shared" si="219"/>
        <v>1.9316443238574422E-4</v>
      </c>
      <c r="IM165" s="86">
        <f t="shared" si="219"/>
        <v>5.9818394722232997E-5</v>
      </c>
      <c r="IN165" s="86">
        <f t="shared" si="219"/>
        <v>3.0612080380835666E-5</v>
      </c>
      <c r="IO165" s="86">
        <f t="shared" si="219"/>
        <v>7.93586154339888E-5</v>
      </c>
      <c r="IP165" s="86">
        <f t="shared" si="219"/>
        <v>3.2175500593329093E-4</v>
      </c>
      <c r="IQ165" s="86">
        <f t="shared" si="219"/>
        <v>3.3935681074006106E-3</v>
      </c>
      <c r="IR165" s="86">
        <f t="shared" si="219"/>
        <v>1.4342076692740082E-3</v>
      </c>
      <c r="IS165" s="86">
        <f t="shared" si="219"/>
        <v>5.2248281689827418E-4</v>
      </c>
      <c r="IT165" s="86">
        <f t="shared" si="219"/>
        <v>6.7730954027609425E-5</v>
      </c>
      <c r="IU165" s="86">
        <f t="shared" si="219"/>
        <v>2.8745966387631528E-6</v>
      </c>
      <c r="IV165" s="86">
        <f t="shared" si="219"/>
        <v>1.1866613581844319E-4</v>
      </c>
      <c r="IW165" s="86">
        <f t="shared" si="219"/>
        <v>8.8092978708515673E-4</v>
      </c>
      <c r="IY165" s="86">
        <f t="shared" si="220"/>
        <v>5.2003212656406112E-5</v>
      </c>
      <c r="IZ165" s="86">
        <f t="shared" si="220"/>
        <v>1.2473699214687208E-4</v>
      </c>
      <c r="JA165" s="86">
        <f t="shared" si="220"/>
        <v>7.278369941881313E-6</v>
      </c>
      <c r="JB165" s="86">
        <f t="shared" si="220"/>
        <v>1.9316485619581117E-4</v>
      </c>
      <c r="JC165" s="86">
        <f t="shared" si="220"/>
        <v>5.9818484689447664E-5</v>
      </c>
      <c r="JD165" s="86">
        <f t="shared" si="220"/>
        <v>3.061220740385502E-5</v>
      </c>
      <c r="JE165" s="86">
        <f t="shared" si="220"/>
        <v>7.9358870523985601E-5</v>
      </c>
      <c r="JF165" s="86">
        <f t="shared" si="220"/>
        <v>3.2175501507987708E-4</v>
      </c>
      <c r="JG165" s="86">
        <f t="shared" si="220"/>
        <v>3.3935681075525359E-3</v>
      </c>
      <c r="JH165" s="86">
        <f t="shared" si="220"/>
        <v>1.4342076697642931E-3</v>
      </c>
      <c r="JI165" s="86">
        <f t="shared" si="220"/>
        <v>5.2248299549654479E-4</v>
      </c>
      <c r="JJ165" s="86">
        <f t="shared" si="220"/>
        <v>6.7731262857808808E-5</v>
      </c>
      <c r="JK165" s="86">
        <f t="shared" si="220"/>
        <v>3.0071354963469811E-6</v>
      </c>
      <c r="JL165" s="86">
        <f t="shared" si="220"/>
        <v>2.8928317473560726E-4</v>
      </c>
      <c r="JM165" s="86">
        <f t="shared" si="220"/>
        <v>1.3353020491827085E-3</v>
      </c>
    </row>
    <row r="166" spans="2:273" x14ac:dyDescent="0.25">
      <c r="B166" s="2">
        <v>139</v>
      </c>
      <c r="C166" s="37">
        <v>58.293999999999997</v>
      </c>
      <c r="D166" s="37">
        <v>59.113</v>
      </c>
      <c r="E166" s="37">
        <v>63.302</v>
      </c>
      <c r="F166" s="37">
        <v>61.564999999999998</v>
      </c>
      <c r="G166" s="37">
        <v>62.048000000000002</v>
      </c>
      <c r="H166" s="37">
        <v>61.354999999999997</v>
      </c>
      <c r="I166" s="37">
        <v>63.048000000000002</v>
      </c>
      <c r="J166" s="37">
        <v>63.323</v>
      </c>
      <c r="K166" s="37">
        <v>63.902999999999999</v>
      </c>
      <c r="L166" s="37">
        <v>64.951999999999998</v>
      </c>
      <c r="M166" s="37">
        <v>65.096999999999994</v>
      </c>
      <c r="N166" s="37">
        <v>64.081000000000003</v>
      </c>
      <c r="O166" s="37">
        <v>66.838999999999999</v>
      </c>
      <c r="P166" s="37">
        <v>65.016000000000005</v>
      </c>
      <c r="Q166" s="37">
        <v>67</v>
      </c>
      <c r="S166" s="4">
        <f t="shared" si="221"/>
        <v>58.741177896110457</v>
      </c>
      <c r="T166" s="4">
        <f t="shared" si="221"/>
        <v>59.585433780565737</v>
      </c>
      <c r="U166" s="4">
        <f t="shared" si="221"/>
        <v>63.072355601406706</v>
      </c>
      <c r="V166" s="4">
        <f t="shared" si="221"/>
        <v>61.178353517136159</v>
      </c>
      <c r="W166" s="4">
        <f t="shared" si="221"/>
        <v>61.971568884468184</v>
      </c>
      <c r="X166" s="4">
        <f t="shared" si="221"/>
        <v>61.387404817176972</v>
      </c>
      <c r="Y166" s="4">
        <f t="shared" si="221"/>
        <v>62.783880807163854</v>
      </c>
      <c r="Z166" s="4">
        <f t="shared" si="221"/>
        <v>63.040375759237421</v>
      </c>
      <c r="AA166" s="4">
        <f t="shared" si="221"/>
        <v>63.782338142172947</v>
      </c>
      <c r="AB166" s="4">
        <f t="shared" si="221"/>
        <v>64.287893105343102</v>
      </c>
      <c r="AC166" s="4">
        <f t="shared" si="221"/>
        <v>64.816360782144599</v>
      </c>
      <c r="AD166" s="4">
        <f t="shared" si="221"/>
        <v>64.961548427970953</v>
      </c>
      <c r="AE166" s="4">
        <f t="shared" si="221"/>
        <v>66.170965356533173</v>
      </c>
      <c r="AF166" s="4">
        <f t="shared" si="221"/>
        <v>64.810962730141341</v>
      </c>
      <c r="AG166" s="4">
        <f t="shared" si="221"/>
        <v>67.634875469585282</v>
      </c>
      <c r="AI166" s="4">
        <f t="shared" si="222"/>
        <v>-0.44717789611046044</v>
      </c>
      <c r="AJ166" s="4">
        <f t="shared" si="222"/>
        <v>-0.47243378056573704</v>
      </c>
      <c r="AK166" s="4">
        <f t="shared" si="222"/>
        <v>0.22964439859329389</v>
      </c>
      <c r="AL166" s="4">
        <f t="shared" si="222"/>
        <v>0.38664648286383851</v>
      </c>
      <c r="AM166" s="4">
        <f t="shared" si="222"/>
        <v>7.643111553181825E-2</v>
      </c>
      <c r="AN166" s="4">
        <f t="shared" si="222"/>
        <v>-3.2404817176974632E-2</v>
      </c>
      <c r="AO166" s="4">
        <f t="shared" si="222"/>
        <v>0.26411919283614793</v>
      </c>
      <c r="AP166" s="4">
        <f t="shared" si="222"/>
        <v>0.28262424076257986</v>
      </c>
      <c r="AQ166" s="4">
        <f t="shared" si="222"/>
        <v>0.12066185782705219</v>
      </c>
      <c r="AR166" s="4">
        <f t="shared" si="222"/>
        <v>0.66410689465689643</v>
      </c>
      <c r="AS166" s="4">
        <f t="shared" si="222"/>
        <v>0.28063921785539492</v>
      </c>
      <c r="AT166" s="4">
        <f t="shared" si="222"/>
        <v>-0.88054842797095034</v>
      </c>
      <c r="AU166" s="4">
        <f t="shared" si="222"/>
        <v>0.66803464346682517</v>
      </c>
      <c r="AV166" s="4">
        <f t="shared" si="222"/>
        <v>0.20503726985866422</v>
      </c>
      <c r="AW166" s="4">
        <f t="shared" si="222"/>
        <v>-0.63487546958528185</v>
      </c>
      <c r="AY166" s="2">
        <f t="shared" si="214"/>
        <v>58.741168595874861</v>
      </c>
      <c r="AZ166" s="2">
        <f t="shared" si="214"/>
        <v>59.576579193974311</v>
      </c>
      <c r="BA166" s="2">
        <f t="shared" si="214"/>
        <v>63.071531915779914</v>
      </c>
      <c r="BB166" s="2">
        <f t="shared" si="214"/>
        <v>61.153621743981418</v>
      </c>
      <c r="BC166" s="2">
        <f t="shared" si="214"/>
        <v>61.959650836211551</v>
      </c>
      <c r="BD166" s="2">
        <f t="shared" si="214"/>
        <v>61.379463793385909</v>
      </c>
      <c r="BE166" s="2">
        <f t="shared" si="214"/>
        <v>62.760253344253201</v>
      </c>
      <c r="BF166" s="2">
        <f t="shared" si="214"/>
        <v>62.968673641677498</v>
      </c>
      <c r="BG166" s="2">
        <f t="shared" si="214"/>
        <v>63.187043157509962</v>
      </c>
      <c r="BH166" s="2">
        <f t="shared" si="214"/>
        <v>63.941949675292221</v>
      </c>
      <c r="BI166" s="2">
        <f t="shared" si="214"/>
        <v>64.681410674752101</v>
      </c>
      <c r="BJ166" s="2">
        <f t="shared" si="214"/>
        <v>64.934927132290383</v>
      </c>
      <c r="BK166" s="2">
        <f t="shared" si="214"/>
        <v>66.169410732543241</v>
      </c>
      <c r="BL166" s="2">
        <f t="shared" si="214"/>
        <v>64.756981272475727</v>
      </c>
      <c r="BM166" s="2">
        <f t="shared" si="214"/>
        <v>67.136152299340125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58.293999999999997</v>
      </c>
      <c r="CF166" s="2">
        <f t="shared" si="215"/>
        <v>59.113</v>
      </c>
      <c r="CG166" s="2">
        <f t="shared" si="215"/>
        <v>63.302</v>
      </c>
      <c r="CH166" s="2">
        <f t="shared" si="215"/>
        <v>61.564999999999998</v>
      </c>
      <c r="CI166" s="2">
        <f t="shared" si="215"/>
        <v>62.048000000000002</v>
      </c>
      <c r="CJ166" s="2">
        <f t="shared" si="215"/>
        <v>61.354999999999997</v>
      </c>
      <c r="CK166" s="2">
        <f t="shared" si="215"/>
        <v>63.048000000000002</v>
      </c>
      <c r="CL166" s="2">
        <f t="shared" si="215"/>
        <v>63.323</v>
      </c>
      <c r="CM166" s="2">
        <f t="shared" si="215"/>
        <v>63.902999999999999</v>
      </c>
      <c r="CN166" s="2">
        <f t="shared" si="215"/>
        <v>64.951999999999998</v>
      </c>
      <c r="CO166" s="2">
        <f t="shared" si="215"/>
        <v>65.096999999999994</v>
      </c>
      <c r="CP166" s="2">
        <f t="shared" si="215"/>
        <v>64.081000000000003</v>
      </c>
      <c r="CQ166" s="2">
        <f t="shared" si="215"/>
        <v>66.838999999999999</v>
      </c>
      <c r="CR166" s="2">
        <f t="shared" si="215"/>
        <v>65.016000000000005</v>
      </c>
      <c r="CS166" s="2">
        <f t="shared" si="215"/>
        <v>67</v>
      </c>
      <c r="CU166" s="2">
        <f t="shared" si="197"/>
        <v>58.293999999999997</v>
      </c>
      <c r="CV166" s="2">
        <f t="shared" si="198"/>
        <v>59.113</v>
      </c>
      <c r="CW166" s="2">
        <f t="shared" si="199"/>
        <v>63.302</v>
      </c>
      <c r="CX166" s="2">
        <f t="shared" si="200"/>
        <v>61.564999999999998</v>
      </c>
      <c r="CY166" s="2">
        <f t="shared" si="201"/>
        <v>62.048000000000002</v>
      </c>
      <c r="CZ166" s="2">
        <f t="shared" si="202"/>
        <v>61.354999999999997</v>
      </c>
      <c r="DA166" s="2">
        <f t="shared" si="203"/>
        <v>63.048000000000002</v>
      </c>
      <c r="DB166" s="2">
        <f t="shared" si="204"/>
        <v>63.323</v>
      </c>
      <c r="DC166" s="2">
        <f t="shared" si="205"/>
        <v>63.902999999999999</v>
      </c>
      <c r="DD166" s="2">
        <f t="shared" si="206"/>
        <v>64.951999999999998</v>
      </c>
      <c r="DE166" s="2">
        <f t="shared" si="207"/>
        <v>65.096999999999994</v>
      </c>
      <c r="DF166" s="2">
        <f t="shared" si="208"/>
        <v>64.081000000000003</v>
      </c>
      <c r="DG166" s="2">
        <f t="shared" si="209"/>
        <v>66.838999999999999</v>
      </c>
      <c r="DH166" s="2">
        <f t="shared" si="210"/>
        <v>65.016000000000005</v>
      </c>
      <c r="DI166" s="2">
        <f t="shared" si="211"/>
        <v>67</v>
      </c>
      <c r="DK166" s="2">
        <f t="shared" si="223"/>
        <v>81.86293170731706</v>
      </c>
      <c r="DL166" s="2">
        <f t="shared" si="223"/>
        <v>88.627010419812734</v>
      </c>
      <c r="DM166" s="2">
        <f t="shared" si="223"/>
        <v>90.657310711768872</v>
      </c>
      <c r="DN166" s="2">
        <f t="shared" si="223"/>
        <v>73.58210872848079</v>
      </c>
      <c r="DO166" s="2">
        <f t="shared" si="223"/>
        <v>83.128287526427059</v>
      </c>
      <c r="DP166" s="2">
        <f t="shared" si="223"/>
        <v>87.056948311444643</v>
      </c>
      <c r="DQ166" s="2">
        <f t="shared" si="223"/>
        <v>88.263295296167243</v>
      </c>
      <c r="DR166" s="2">
        <f t="shared" si="223"/>
        <v>86.80301829268295</v>
      </c>
      <c r="DS166" s="2">
        <f t="shared" si="223"/>
        <v>99.154971794871813</v>
      </c>
      <c r="DT166" s="2">
        <f t="shared" si="223"/>
        <v>93.595350472334701</v>
      </c>
      <c r="DU166" s="2">
        <f t="shared" si="223"/>
        <v>88.485081597925642</v>
      </c>
      <c r="DV166" s="2">
        <f t="shared" si="223"/>
        <v>79.80078163696767</v>
      </c>
      <c r="DW166" s="2">
        <f t="shared" si="223"/>
        <v>90.184625088090201</v>
      </c>
      <c r="DX166" s="2">
        <f t="shared" si="223"/>
        <v>85.892965114709867</v>
      </c>
      <c r="DY166" s="2">
        <f t="shared" si="223"/>
        <v>73.401912655971458</v>
      </c>
      <c r="EA166" s="2">
        <f t="shared" si="213"/>
        <v>58.657353736940799</v>
      </c>
      <c r="EB166" s="2">
        <f t="shared" si="213"/>
        <v>59.402673036537564</v>
      </c>
      <c r="EC166" s="2">
        <f t="shared" si="213"/>
        <v>62.916505178430711</v>
      </c>
      <c r="ED166" s="2">
        <f t="shared" si="213"/>
        <v>61.002380727854984</v>
      </c>
      <c r="EE166" s="2">
        <f t="shared" si="213"/>
        <v>61.917252425902674</v>
      </c>
      <c r="EF166" s="2">
        <f t="shared" si="213"/>
        <v>61.325362415578972</v>
      </c>
      <c r="EG166" s="2">
        <f t="shared" si="213"/>
        <v>62.39321634133298</v>
      </c>
      <c r="EH166" s="2">
        <f t="shared" si="213"/>
        <v>62.900479763852346</v>
      </c>
      <c r="EI166" s="2">
        <f t="shared" si="213"/>
        <v>63.01711347691829</v>
      </c>
      <c r="EJ166" s="2">
        <f t="shared" si="213"/>
        <v>63.6288961806288</v>
      </c>
      <c r="EK166" s="2">
        <f t="shared" si="212"/>
        <v>64.706569800327102</v>
      </c>
      <c r="EL166" s="2">
        <f t="shared" si="179"/>
        <v>64.997784025499215</v>
      </c>
      <c r="EM166" s="2">
        <f t="shared" si="179"/>
        <v>65.970986325119668</v>
      </c>
      <c r="EN166" s="2">
        <f t="shared" si="179"/>
        <v>64.718046220579964</v>
      </c>
      <c r="EO166" s="2">
        <f t="shared" si="179"/>
        <v>67.277627203177829</v>
      </c>
      <c r="EQ166" s="2">
        <f t="shared" si="224"/>
        <v>59.025602092562551</v>
      </c>
      <c r="ER166" s="2">
        <f t="shared" si="224"/>
        <v>60.003440459475449</v>
      </c>
      <c r="ES166" s="2">
        <f t="shared" si="224"/>
        <v>63.546527739981016</v>
      </c>
      <c r="ET166" s="2">
        <f t="shared" si="224"/>
        <v>61.512803400323335</v>
      </c>
      <c r="EU166" s="2">
        <f t="shared" si="224"/>
        <v>62.057170467548644</v>
      </c>
      <c r="EV166" s="2">
        <f t="shared" si="224"/>
        <v>61.502529604791803</v>
      </c>
      <c r="EW166" s="2">
        <f t="shared" si="224"/>
        <v>63.667999687281565</v>
      </c>
      <c r="EX166" s="2">
        <f t="shared" si="224"/>
        <v>63.108030258847258</v>
      </c>
      <c r="EY166" s="2">
        <f t="shared" si="224"/>
        <v>63.485508849104853</v>
      </c>
      <c r="EZ166" s="2">
        <f t="shared" si="224"/>
        <v>64.543531297709904</v>
      </c>
      <c r="FA166" s="2">
        <f t="shared" si="224"/>
        <v>64.611995302043738</v>
      </c>
      <c r="FB166" s="2">
        <f t="shared" si="224"/>
        <v>64.769615629868639</v>
      </c>
      <c r="FC166" s="2">
        <f t="shared" si="224"/>
        <v>66.77992919787161</v>
      </c>
      <c r="FD166" s="2">
        <f t="shared" si="224"/>
        <v>64.926291507956776</v>
      </c>
      <c r="FE166" s="2">
        <f t="shared" si="224"/>
        <v>66.29178524889079</v>
      </c>
      <c r="FG166" s="2">
        <f t="shared" si="225"/>
        <v>0.99988275390087689</v>
      </c>
      <c r="FH166" s="2">
        <f t="shared" si="225"/>
        <v>0.99983304432930042</v>
      </c>
      <c r="FI166" s="2">
        <f t="shared" si="225"/>
        <v>0.99983073441302328</v>
      </c>
      <c r="FJ166" s="2">
        <f t="shared" si="225"/>
        <v>0.99984692385213336</v>
      </c>
      <c r="FK166" s="2">
        <f t="shared" si="225"/>
        <v>0.99984942246204833</v>
      </c>
      <c r="FL166" s="2">
        <f t="shared" si="225"/>
        <v>0.99982186855793498</v>
      </c>
      <c r="FM166" s="2">
        <f t="shared" si="225"/>
        <v>0.99982403615252935</v>
      </c>
      <c r="FN166" s="2">
        <f t="shared" si="225"/>
        <v>0.99982926231710267</v>
      </c>
      <c r="FO166" s="2">
        <f t="shared" si="225"/>
        <v>0.99982112690127056</v>
      </c>
      <c r="FP166" s="2">
        <f t="shared" si="225"/>
        <v>0.99980781237405381</v>
      </c>
      <c r="FQ166" s="2">
        <f t="shared" si="225"/>
        <v>0.99982978903296804</v>
      </c>
      <c r="FR166" s="2">
        <f t="shared" si="225"/>
        <v>0.99984020656538797</v>
      </c>
      <c r="FS166" s="2">
        <f t="shared" si="225"/>
        <v>0.99984427985750013</v>
      </c>
      <c r="FT166" s="2">
        <f t="shared" si="225"/>
        <v>0.99980946819056371</v>
      </c>
      <c r="FU166" s="2">
        <f t="shared" si="225"/>
        <v>0.99978199423902714</v>
      </c>
      <c r="FW166" s="2">
        <f t="shared" si="216"/>
        <v>0.22021577069153858</v>
      </c>
      <c r="FX166" s="2">
        <f t="shared" si="216"/>
        <v>0.28135178795413951</v>
      </c>
      <c r="FY166" s="2">
        <f t="shared" si="216"/>
        <v>0.23861236532144089</v>
      </c>
      <c r="FZ166" s="2">
        <f t="shared" si="216"/>
        <v>0.29253277308552522</v>
      </c>
      <c r="GA166" s="2">
        <f t="shared" si="216"/>
        <v>0.28019620918674853</v>
      </c>
      <c r="GB166" s="2">
        <f t="shared" si="216"/>
        <v>0.27949742570671054</v>
      </c>
      <c r="GC166" s="2">
        <f t="shared" si="216"/>
        <v>0.28435012541149307</v>
      </c>
      <c r="GD166" s="2">
        <f t="shared" si="216"/>
        <v>0.30890224464626315</v>
      </c>
      <c r="GE166" s="2">
        <f t="shared" si="216"/>
        <v>0.34899061690086258</v>
      </c>
      <c r="GF166" s="2">
        <f t="shared" si="216"/>
        <v>0.33597475891343259</v>
      </c>
      <c r="GG166" s="2">
        <f t="shared" si="216"/>
        <v>0.30881992072691472</v>
      </c>
      <c r="GH166" s="2">
        <f t="shared" si="216"/>
        <v>0.28585166170572568</v>
      </c>
      <c r="GI166" s="2">
        <f t="shared" si="216"/>
        <v>0.24062744441120804</v>
      </c>
      <c r="GJ166" s="2">
        <f t="shared" si="216"/>
        <v>0.16759349862762252</v>
      </c>
      <c r="GK166" s="2">
        <f t="shared" si="216"/>
        <v>0.14486098174990517</v>
      </c>
      <c r="GM166" s="86">
        <f t="shared" si="217"/>
        <v>3.8101838386649214E-110</v>
      </c>
      <c r="GN166" s="86">
        <f t="shared" si="217"/>
        <v>8.1644108790331918E-151</v>
      </c>
      <c r="GO166" s="86">
        <f t="shared" si="217"/>
        <v>2.7275081455429883E-118</v>
      </c>
      <c r="GP166" s="86">
        <f t="shared" si="217"/>
        <v>1.1395706317038093E-167</v>
      </c>
      <c r="GQ166" s="86">
        <f t="shared" si="217"/>
        <v>2.3647720897853645E-168</v>
      </c>
      <c r="GR166" s="86">
        <f t="shared" si="217"/>
        <v>2.3235537824119532E-193</v>
      </c>
      <c r="GS166" s="86">
        <f t="shared" si="217"/>
        <v>4.7066528647814705E-179</v>
      </c>
      <c r="GT166" s="86">
        <f t="shared" si="217"/>
        <v>7.1382856371279539E-210</v>
      </c>
      <c r="GU166" s="86">
        <f t="shared" si="217"/>
        <v>1.8640468975502002E-192</v>
      </c>
      <c r="GV166" s="86">
        <f t="shared" si="217"/>
        <v>3.98471567907392E-217</v>
      </c>
      <c r="GW166" s="86">
        <f t="shared" si="217"/>
        <v>3.3234719242245788E-230</v>
      </c>
      <c r="GX166" s="86">
        <f t="shared" si="217"/>
        <v>8.4874731175191383E-301</v>
      </c>
      <c r="GY166" s="86">
        <f t="shared" si="217"/>
        <v>1.8496033709435239E-301</v>
      </c>
      <c r="GZ166" s="86">
        <f t="shared" si="217"/>
        <v>3.0705683219636939E-223</v>
      </c>
      <c r="HA166" s="86">
        <f t="shared" si="217"/>
        <v>2.3158629919088827E-291</v>
      </c>
      <c r="HC166" s="86">
        <f t="shared" si="181"/>
        <v>3.4217645677713857E-60</v>
      </c>
      <c r="HD166" s="86">
        <f t="shared" si="181"/>
        <v>3.6239411069568272E-92</v>
      </c>
      <c r="HE166" s="86">
        <f t="shared" si="181"/>
        <v>2.3351246005476502E-73</v>
      </c>
      <c r="HF166" s="86">
        <f t="shared" si="180"/>
        <v>1.2838102956141112E-96</v>
      </c>
      <c r="HG166" s="86">
        <f t="shared" si="180"/>
        <v>4.4068596774952391E-115</v>
      </c>
      <c r="HH166" s="86">
        <f t="shared" si="180"/>
        <v>1.6863820455164728E-150</v>
      </c>
      <c r="HI166" s="86">
        <f t="shared" si="180"/>
        <v>8.3086014182531056E-148</v>
      </c>
      <c r="HJ166" s="86">
        <f t="shared" si="180"/>
        <v>3.7301080055057354E-168</v>
      </c>
      <c r="HK166" s="86">
        <f t="shared" si="180"/>
        <v>2.7733161698893342E-172</v>
      </c>
      <c r="HL166" s="86">
        <f t="shared" si="161"/>
        <v>3.6326036935507122E-173</v>
      </c>
      <c r="HM166" s="86">
        <f t="shared" si="161"/>
        <v>3.3902509868008593E-172</v>
      </c>
      <c r="HN166" s="86">
        <f t="shared" si="161"/>
        <v>3.1924961606663212E-202</v>
      </c>
      <c r="HO166" s="86">
        <f t="shared" si="161"/>
        <v>1.4055316094348105E-170</v>
      </c>
      <c r="HP166" s="86">
        <f t="shared" si="161"/>
        <v>8.427802804522416E-141</v>
      </c>
      <c r="HQ166" s="86">
        <f t="shared" si="161"/>
        <v>1.9234255790310776E-180</v>
      </c>
      <c r="HS166" s="86">
        <f t="shared" si="218"/>
        <v>8.9922436536807205E-6</v>
      </c>
      <c r="HT166" s="86">
        <f t="shared" si="218"/>
        <v>8.4673605597856249E-11</v>
      </c>
      <c r="HU166" s="86">
        <f t="shared" si="218"/>
        <v>2.1797070132308069E-7</v>
      </c>
      <c r="HV166" s="86">
        <f t="shared" si="218"/>
        <v>3.0869705080128136E-11</v>
      </c>
      <c r="HW166" s="86">
        <f t="shared" si="218"/>
        <v>5.7180562182016584E-12</v>
      </c>
      <c r="HX166" s="86">
        <f t="shared" si="218"/>
        <v>7.4477448360258542E-12</v>
      </c>
      <c r="HY166" s="86">
        <f t="shared" si="218"/>
        <v>1.7134476059059234E-11</v>
      </c>
      <c r="HZ166" s="86">
        <f t="shared" si="218"/>
        <v>4.6328791240514963E-13</v>
      </c>
      <c r="IA166" s="86">
        <f t="shared" si="218"/>
        <v>5.8652361994102016E-15</v>
      </c>
      <c r="IB166" s="86">
        <f t="shared" si="218"/>
        <v>1.9468489089362402E-14</v>
      </c>
      <c r="IC166" s="86">
        <f t="shared" si="218"/>
        <v>1.2057688171090621E-11</v>
      </c>
      <c r="ID166" s="86">
        <f t="shared" si="218"/>
        <v>2.0014930749392725E-11</v>
      </c>
      <c r="IE166" s="86">
        <f t="shared" si="218"/>
        <v>1.4408692906184163E-8</v>
      </c>
      <c r="IF166" s="86">
        <f t="shared" si="218"/>
        <v>4.4048994007465506E-5</v>
      </c>
      <c r="IG166" s="86">
        <f t="shared" si="218"/>
        <v>1.1658895392250304E-4</v>
      </c>
      <c r="II166" s="86">
        <f t="shared" si="219"/>
        <v>4.2407038451001086E-5</v>
      </c>
      <c r="IJ166" s="86">
        <f t="shared" si="219"/>
        <v>4.6083578270648056E-4</v>
      </c>
      <c r="IK166" s="86">
        <f t="shared" si="219"/>
        <v>2.5926262189982845E-5</v>
      </c>
      <c r="IL166" s="86">
        <f t="shared" si="219"/>
        <v>7.0896782668265909E-4</v>
      </c>
      <c r="IM166" s="86">
        <f t="shared" si="219"/>
        <v>2.4781627253193727E-4</v>
      </c>
      <c r="IN166" s="86">
        <f t="shared" si="219"/>
        <v>1.4099774478504976E-4</v>
      </c>
      <c r="IO166" s="86">
        <f t="shared" si="219"/>
        <v>3.221915585015885E-4</v>
      </c>
      <c r="IP166" s="86">
        <f t="shared" si="219"/>
        <v>1.1937367572258037E-3</v>
      </c>
      <c r="IQ166" s="86">
        <f t="shared" si="219"/>
        <v>9.952204155918366E-3</v>
      </c>
      <c r="IR166" s="86">
        <f t="shared" si="219"/>
        <v>4.6929080456161645E-3</v>
      </c>
      <c r="IS166" s="86">
        <f t="shared" si="219"/>
        <v>1.7682539974835443E-3</v>
      </c>
      <c r="IT166" s="86">
        <f t="shared" si="219"/>
        <v>2.8525297697796288E-4</v>
      </c>
      <c r="IU166" s="86">
        <f t="shared" si="219"/>
        <v>1.4487736855007519E-5</v>
      </c>
      <c r="IV166" s="86">
        <f t="shared" si="219"/>
        <v>2.7294470881156468E-4</v>
      </c>
      <c r="IW166" s="86">
        <f t="shared" si="219"/>
        <v>1.566896814152836E-3</v>
      </c>
      <c r="IY166" s="86">
        <f t="shared" si="220"/>
        <v>5.1399282104681805E-5</v>
      </c>
      <c r="IZ166" s="86">
        <f t="shared" si="220"/>
        <v>4.6083586738008615E-4</v>
      </c>
      <c r="JA166" s="86">
        <f t="shared" si="220"/>
        <v>2.6144232891305927E-5</v>
      </c>
      <c r="JB166" s="86">
        <f t="shared" si="220"/>
        <v>7.0896785755236421E-4</v>
      </c>
      <c r="JC166" s="86">
        <f t="shared" si="220"/>
        <v>2.4781627824999351E-4</v>
      </c>
      <c r="JD166" s="86">
        <f t="shared" si="220"/>
        <v>1.409977522327946E-4</v>
      </c>
      <c r="JE166" s="86">
        <f t="shared" si="220"/>
        <v>3.2219157563606458E-4</v>
      </c>
      <c r="JF166" s="86">
        <f t="shared" si="220"/>
        <v>1.1937367576890915E-3</v>
      </c>
      <c r="JG166" s="86">
        <f t="shared" si="220"/>
        <v>9.9522041559242311E-3</v>
      </c>
      <c r="JH166" s="86">
        <f t="shared" si="220"/>
        <v>4.6929080456356333E-3</v>
      </c>
      <c r="JI166" s="86">
        <f t="shared" si="220"/>
        <v>1.7682540095412325E-3</v>
      </c>
      <c r="JJ166" s="86">
        <f t="shared" si="220"/>
        <v>2.8525299699289362E-4</v>
      </c>
      <c r="JK166" s="86">
        <f t="shared" si="220"/>
        <v>1.4502145547913704E-5</v>
      </c>
      <c r="JL166" s="86">
        <f t="shared" si="220"/>
        <v>3.1699370281903019E-4</v>
      </c>
      <c r="JM166" s="86">
        <f t="shared" si="220"/>
        <v>1.683485768075339E-3</v>
      </c>
    </row>
    <row r="167" spans="2:273" x14ac:dyDescent="0.25">
      <c r="B167" s="2">
        <v>140</v>
      </c>
      <c r="C167" s="37">
        <v>59.368000000000002</v>
      </c>
      <c r="D167" s="37">
        <v>58.694000000000003</v>
      </c>
      <c r="E167" s="37">
        <v>62.968000000000004</v>
      </c>
      <c r="F167" s="37">
        <v>60.951999999999998</v>
      </c>
      <c r="G167" s="37">
        <v>61.951999999999998</v>
      </c>
      <c r="H167" s="37">
        <v>60.805999999999997</v>
      </c>
      <c r="I167" s="37">
        <v>62.661000000000001</v>
      </c>
      <c r="J167" s="37">
        <v>63.645000000000003</v>
      </c>
      <c r="K167" s="37">
        <v>65.742000000000004</v>
      </c>
      <c r="L167" s="37">
        <v>65.274000000000001</v>
      </c>
      <c r="M167" s="37">
        <v>66.225999999999999</v>
      </c>
      <c r="N167" s="37">
        <v>65.096999999999994</v>
      </c>
      <c r="O167" s="37">
        <v>65.370999999999995</v>
      </c>
      <c r="P167" s="37">
        <v>64.888999999999996</v>
      </c>
      <c r="Q167" s="37">
        <v>67.888999999999996</v>
      </c>
      <c r="S167" s="4">
        <f t="shared" si="221"/>
        <v>58.644135172250216</v>
      </c>
      <c r="T167" s="4">
        <f t="shared" si="221"/>
        <v>59.475165104867664</v>
      </c>
      <c r="U167" s="4">
        <f t="shared" si="221"/>
        <v>62.92420436512878</v>
      </c>
      <c r="V167" s="4">
        <f t="shared" si="221"/>
        <v>61.088915753651492</v>
      </c>
      <c r="W167" s="4">
        <f t="shared" si="221"/>
        <v>61.858060677420205</v>
      </c>
      <c r="X167" s="4">
        <f t="shared" si="221"/>
        <v>61.249257669148136</v>
      </c>
      <c r="Y167" s="4">
        <f t="shared" si="221"/>
        <v>62.630686416592276</v>
      </c>
      <c r="Z167" s="4">
        <f t="shared" si="221"/>
        <v>63.076632115276652</v>
      </c>
      <c r="AA167" s="4">
        <f t="shared" si="221"/>
        <v>64.408112403463903</v>
      </c>
      <c r="AB167" s="4">
        <f t="shared" si="221"/>
        <v>64.670020032848072</v>
      </c>
      <c r="AC167" s="4">
        <f t="shared" si="221"/>
        <v>64.925864938554398</v>
      </c>
      <c r="AD167" s="4">
        <f t="shared" si="221"/>
        <v>64.894684838380911</v>
      </c>
      <c r="AE167" s="4">
        <f t="shared" si="221"/>
        <v>66.035013337754037</v>
      </c>
      <c r="AF167" s="4">
        <f t="shared" si="221"/>
        <v>64.777998470838071</v>
      </c>
      <c r="AG167" s="4">
        <f t="shared" si="221"/>
        <v>67.888149864093634</v>
      </c>
      <c r="AI167" s="4">
        <f t="shared" si="222"/>
        <v>0.72386482774978589</v>
      </c>
      <c r="AJ167" s="4">
        <f t="shared" si="222"/>
        <v>-0.78116510486766089</v>
      </c>
      <c r="AK167" s="4">
        <f t="shared" si="222"/>
        <v>4.3795634871223399E-2</v>
      </c>
      <c r="AL167" s="4">
        <f t="shared" si="222"/>
        <v>-0.13691575365149333</v>
      </c>
      <c r="AM167" s="4">
        <f t="shared" si="222"/>
        <v>9.3939322579792872E-2</v>
      </c>
      <c r="AN167" s="4">
        <f t="shared" si="222"/>
        <v>-0.44325766914813869</v>
      </c>
      <c r="AO167" s="4">
        <f t="shared" si="222"/>
        <v>3.0313583407725275E-2</v>
      </c>
      <c r="AP167" s="4">
        <f t="shared" si="222"/>
        <v>0.56836788472335087</v>
      </c>
      <c r="AQ167" s="4">
        <f t="shared" si="222"/>
        <v>1.3338875965361012</v>
      </c>
      <c r="AR167" s="4">
        <f t="shared" si="222"/>
        <v>0.60397996715192903</v>
      </c>
      <c r="AS167" s="4">
        <f t="shared" si="222"/>
        <v>1.3001350614456015</v>
      </c>
      <c r="AT167" s="4">
        <f t="shared" si="222"/>
        <v>0.20231516161908303</v>
      </c>
      <c r="AU167" s="4">
        <f t="shared" si="222"/>
        <v>-0.66401333775404225</v>
      </c>
      <c r="AV167" s="4">
        <f t="shared" si="222"/>
        <v>0.11100152916192485</v>
      </c>
      <c r="AW167" s="4">
        <f t="shared" si="222"/>
        <v>8.5013590636151548E-4</v>
      </c>
      <c r="AY167" s="2">
        <f t="shared" si="214"/>
        <v>58.644105731574911</v>
      </c>
      <c r="AZ167" s="2">
        <f t="shared" si="214"/>
        <v>59.448497961720342</v>
      </c>
      <c r="BA167" s="2">
        <f t="shared" si="214"/>
        <v>62.921108730250879</v>
      </c>
      <c r="BB167" s="2">
        <f t="shared" si="214"/>
        <v>61.015713139916485</v>
      </c>
      <c r="BC167" s="2">
        <f t="shared" si="214"/>
        <v>61.818218662638799</v>
      </c>
      <c r="BD167" s="2">
        <f t="shared" si="214"/>
        <v>61.220024866696392</v>
      </c>
      <c r="BE167" s="2">
        <f t="shared" si="214"/>
        <v>62.553460709794393</v>
      </c>
      <c r="BF167" s="2">
        <f t="shared" si="214"/>
        <v>62.866340444576586</v>
      </c>
      <c r="BG167" s="2">
        <f t="shared" si="214"/>
        <v>63.060739787419791</v>
      </c>
      <c r="BH167" s="2">
        <f t="shared" si="214"/>
        <v>63.79321457052329</v>
      </c>
      <c r="BI167" s="2">
        <f t="shared" si="214"/>
        <v>64.560891609839473</v>
      </c>
      <c r="BJ167" s="2">
        <f t="shared" si="214"/>
        <v>64.804902092376096</v>
      </c>
      <c r="BK167" s="2">
        <f t="shared" si="214"/>
        <v>66.028561948444107</v>
      </c>
      <c r="BL167" s="2">
        <f t="shared" si="214"/>
        <v>64.665193695486238</v>
      </c>
      <c r="BM167" s="2">
        <f t="shared" si="214"/>
        <v>67.064609261237422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59.368000000000002</v>
      </c>
      <c r="CF167" s="2">
        <f t="shared" si="215"/>
        <v>58.694000000000003</v>
      </c>
      <c r="CG167" s="2">
        <f t="shared" si="215"/>
        <v>62.968000000000004</v>
      </c>
      <c r="CH167" s="2">
        <f t="shared" si="215"/>
        <v>60.951999999999998</v>
      </c>
      <c r="CI167" s="2">
        <f t="shared" si="215"/>
        <v>61.951999999999998</v>
      </c>
      <c r="CJ167" s="2">
        <f t="shared" si="215"/>
        <v>60.805999999999997</v>
      </c>
      <c r="CK167" s="2">
        <f t="shared" si="215"/>
        <v>62.661000000000001</v>
      </c>
      <c r="CL167" s="2">
        <f t="shared" si="215"/>
        <v>63.645000000000003</v>
      </c>
      <c r="CM167" s="2" t="str">
        <f t="shared" si="215"/>
        <v/>
      </c>
      <c r="CN167" s="2" t="str">
        <f t="shared" si="215"/>
        <v/>
      </c>
      <c r="CO167" s="2">
        <f t="shared" si="215"/>
        <v>66.225999999999999</v>
      </c>
      <c r="CP167" s="2">
        <f t="shared" si="215"/>
        <v>65.096999999999994</v>
      </c>
      <c r="CQ167" s="2">
        <f t="shared" si="215"/>
        <v>65.370999999999995</v>
      </c>
      <c r="CR167" s="2">
        <f t="shared" si="215"/>
        <v>64.888999999999996</v>
      </c>
      <c r="CS167" s="2">
        <f t="shared" si="215"/>
        <v>67.888999999999996</v>
      </c>
      <c r="CU167" s="2">
        <f t="shared" si="197"/>
        <v>59.368000000000002</v>
      </c>
      <c r="CV167" s="2">
        <f t="shared" si="198"/>
        <v>58.694000000000003</v>
      </c>
      <c r="CW167" s="2">
        <f t="shared" si="199"/>
        <v>62.968000000000004</v>
      </c>
      <c r="CX167" s="2">
        <f t="shared" si="200"/>
        <v>60.951999999999998</v>
      </c>
      <c r="CY167" s="2">
        <f t="shared" si="201"/>
        <v>61.951999999999998</v>
      </c>
      <c r="CZ167" s="2">
        <f t="shared" si="202"/>
        <v>60.805999999999997</v>
      </c>
      <c r="DA167" s="2">
        <f t="shared" si="203"/>
        <v>62.661000000000001</v>
      </c>
      <c r="DB167" s="2">
        <f t="shared" si="204"/>
        <v>63.645000000000003</v>
      </c>
      <c r="DC167" s="2" t="str">
        <f t="shared" si="205"/>
        <v/>
      </c>
      <c r="DD167" s="2" t="str">
        <f t="shared" si="206"/>
        <v/>
      </c>
      <c r="DE167" s="2">
        <f t="shared" si="207"/>
        <v>66.225999999999999</v>
      </c>
      <c r="DF167" s="2">
        <f t="shared" si="208"/>
        <v>65.096999999999994</v>
      </c>
      <c r="DG167" s="2">
        <f t="shared" si="209"/>
        <v>65.370999999999995</v>
      </c>
      <c r="DH167" s="2">
        <f t="shared" si="210"/>
        <v>64.888999999999996</v>
      </c>
      <c r="DI167" s="2">
        <f t="shared" si="211"/>
        <v>67.888999999999996</v>
      </c>
      <c r="DK167" s="2">
        <f t="shared" si="223"/>
        <v>81.91475261324041</v>
      </c>
      <c r="DL167" s="2">
        <f t="shared" si="223"/>
        <v>88.724982482633635</v>
      </c>
      <c r="DM167" s="2">
        <f t="shared" si="223"/>
        <v>90.744373854827359</v>
      </c>
      <c r="DN167" s="2">
        <f t="shared" si="223"/>
        <v>73.530361522198689</v>
      </c>
      <c r="DO167" s="2">
        <f t="shared" si="223"/>
        <v>83.147544397462994</v>
      </c>
      <c r="DP167" s="2">
        <f t="shared" si="223"/>
        <v>87.109442401500928</v>
      </c>
      <c r="DQ167" s="2">
        <f t="shared" si="223"/>
        <v>88.245686411149819</v>
      </c>
      <c r="DR167" s="2">
        <f t="shared" si="223"/>
        <v>86.848443902439044</v>
      </c>
      <c r="DS167" s="2">
        <f t="shared" si="223"/>
        <v>99.296656207827283</v>
      </c>
      <c r="DT167" s="2">
        <f t="shared" si="223"/>
        <v>93.690805128205142</v>
      </c>
      <c r="DU167" s="2">
        <f t="shared" si="223"/>
        <v>88.550107041568779</v>
      </c>
      <c r="DV167" s="2">
        <f t="shared" si="223"/>
        <v>79.78528722440349</v>
      </c>
      <c r="DW167" s="2">
        <f t="shared" si="223"/>
        <v>90.225011839323457</v>
      </c>
      <c r="DX167" s="2">
        <f t="shared" si="223"/>
        <v>85.960264102564125</v>
      </c>
      <c r="DY167" s="2">
        <f t="shared" si="223"/>
        <v>73.38268805704098</v>
      </c>
      <c r="EA167" s="2">
        <f t="shared" si="213"/>
        <v>58.551235583534243</v>
      </c>
      <c r="EB167" s="2">
        <f t="shared" si="213"/>
        <v>59.257118616383558</v>
      </c>
      <c r="EC167" s="2">
        <f t="shared" si="213"/>
        <v>62.749522852639885</v>
      </c>
      <c r="ED167" s="2">
        <f t="shared" si="213"/>
        <v>60.849038766363876</v>
      </c>
      <c r="EE167" s="2">
        <f t="shared" si="213"/>
        <v>61.771947138424963</v>
      </c>
      <c r="EF167" s="2">
        <f t="shared" si="213"/>
        <v>61.161117227140721</v>
      </c>
      <c r="EG167" s="2">
        <f t="shared" si="213"/>
        <v>62.14941326291865</v>
      </c>
      <c r="EH167" s="2">
        <f t="shared" si="213"/>
        <v>62.79216494772033</v>
      </c>
      <c r="EI167" s="2">
        <f t="shared" si="213"/>
        <v>62.875974612075076</v>
      </c>
      <c r="EJ167" s="2">
        <f t="shared" si="213"/>
        <v>63.451433187381284</v>
      </c>
      <c r="EK167" s="2">
        <f t="shared" si="212"/>
        <v>64.589266232792681</v>
      </c>
      <c r="EL167" s="2">
        <f t="shared" si="179"/>
        <v>64.874645633395403</v>
      </c>
      <c r="EM167" s="2">
        <f t="shared" si="179"/>
        <v>65.809351395537689</v>
      </c>
      <c r="EN167" s="2">
        <f t="shared" si="179"/>
        <v>64.622638685838226</v>
      </c>
      <c r="EO167" s="2">
        <f t="shared" si="179"/>
        <v>67.222303575844506</v>
      </c>
      <c r="EQ167" s="2">
        <f t="shared" si="224"/>
        <v>58.93345717747674</v>
      </c>
      <c r="ER167" s="2">
        <f t="shared" si="224"/>
        <v>59.879380640393109</v>
      </c>
      <c r="ES167" s="2">
        <f t="shared" si="224"/>
        <v>63.403548124566768</v>
      </c>
      <c r="ET167" s="2">
        <f t="shared" si="224"/>
        <v>61.377659083739687</v>
      </c>
      <c r="EU167" s="2">
        <f t="shared" si="224"/>
        <v>61.91681464677896</v>
      </c>
      <c r="EV167" s="2">
        <f t="shared" si="224"/>
        <v>61.344391847283788</v>
      </c>
      <c r="EW167" s="2">
        <f t="shared" si="224"/>
        <v>63.467086347080688</v>
      </c>
      <c r="EX167" s="2">
        <f t="shared" si="224"/>
        <v>63.006299906397388</v>
      </c>
      <c r="EY167" s="2">
        <f t="shared" si="224"/>
        <v>63.359025677749358</v>
      </c>
      <c r="EZ167" s="2">
        <f t="shared" si="224"/>
        <v>64.394424969219386</v>
      </c>
      <c r="FA167" s="2">
        <f t="shared" si="224"/>
        <v>64.491661233464015</v>
      </c>
      <c r="FB167" s="2">
        <f t="shared" si="224"/>
        <v>64.638867726309158</v>
      </c>
      <c r="FC167" s="2">
        <f t="shared" si="224"/>
        <v>66.646029961498414</v>
      </c>
      <c r="FD167" s="2">
        <f t="shared" si="224"/>
        <v>64.837455474241793</v>
      </c>
      <c r="FE167" s="2">
        <f t="shared" si="224"/>
        <v>66.207802521510843</v>
      </c>
      <c r="FG167" s="2">
        <f t="shared" si="225"/>
        <v>0.999893069183588</v>
      </c>
      <c r="FH167" s="2">
        <f t="shared" si="225"/>
        <v>0.9998477323817746</v>
      </c>
      <c r="FI167" s="2">
        <f t="shared" si="225"/>
        <v>0.99984562565076718</v>
      </c>
      <c r="FJ167" s="2">
        <f t="shared" si="225"/>
        <v>0.99986039101349955</v>
      </c>
      <c r="FK167" s="2">
        <f t="shared" si="225"/>
        <v>0.99986266983371086</v>
      </c>
      <c r="FL167" s="2">
        <f t="shared" si="225"/>
        <v>0.9998375396476622</v>
      </c>
      <c r="FM167" s="2">
        <f t="shared" si="225"/>
        <v>0.99983951657902148</v>
      </c>
      <c r="FN167" s="2">
        <f t="shared" si="225"/>
        <v>0.99984428304316508</v>
      </c>
      <c r="FO167" s="2">
        <f t="shared" si="225"/>
        <v>0.99983686322749732</v>
      </c>
      <c r="FP167" s="2">
        <f t="shared" si="225"/>
        <v>0.99982471983788446</v>
      </c>
      <c r="FQ167" s="2">
        <f t="shared" si="225"/>
        <v>0.99984476342815487</v>
      </c>
      <c r="FR167" s="2">
        <f t="shared" si="225"/>
        <v>0.99985426460652316</v>
      </c>
      <c r="FS167" s="2">
        <f t="shared" si="225"/>
        <v>0.99985797959621536</v>
      </c>
      <c r="FT167" s="2">
        <f t="shared" si="225"/>
        <v>0.9998262300113443</v>
      </c>
      <c r="FU167" s="2">
        <f t="shared" si="225"/>
        <v>0.99980117256901435</v>
      </c>
      <c r="FW167" s="2">
        <f t="shared" si="216"/>
        <v>0.2364384156276173</v>
      </c>
      <c r="FX167" s="2">
        <f t="shared" si="216"/>
        <v>0.30034348342108569</v>
      </c>
      <c r="FY167" s="2">
        <f t="shared" si="216"/>
        <v>0.25574576073010657</v>
      </c>
      <c r="FZ167" s="2">
        <f t="shared" si="216"/>
        <v>0.31195158701770126</v>
      </c>
      <c r="GA167" s="2">
        <f t="shared" si="216"/>
        <v>0.29914237070908484</v>
      </c>
      <c r="GB167" s="2">
        <f t="shared" si="216"/>
        <v>0.29841592612537776</v>
      </c>
      <c r="GC167" s="2">
        <f t="shared" si="216"/>
        <v>0.30345875049911902</v>
      </c>
      <c r="GD167" s="2">
        <f t="shared" si="216"/>
        <v>0.32890251428246198</v>
      </c>
      <c r="GE167" s="2">
        <f t="shared" si="216"/>
        <v>0.37019610472698949</v>
      </c>
      <c r="GF167" s="2">
        <f t="shared" si="216"/>
        <v>0.35682285636685851</v>
      </c>
      <c r="GG167" s="2">
        <f t="shared" si="216"/>
        <v>0.32881739623617623</v>
      </c>
      <c r="GH167" s="2">
        <f t="shared" si="216"/>
        <v>0.30501818481341009</v>
      </c>
      <c r="GI167" s="2">
        <f t="shared" si="216"/>
        <v>0.25785652905281226</v>
      </c>
      <c r="GJ167" s="2">
        <f t="shared" si="216"/>
        <v>0.18083861606021814</v>
      </c>
      <c r="GK167" s="2">
        <f t="shared" si="216"/>
        <v>0.15664761248745032</v>
      </c>
      <c r="GM167" s="86">
        <f t="shared" si="217"/>
        <v>4.4368694018365894E-113</v>
      </c>
      <c r="GN167" s="86">
        <f t="shared" si="217"/>
        <v>7.7582298824594562E-155</v>
      </c>
      <c r="GO167" s="86">
        <f t="shared" si="217"/>
        <v>1.9377560861005606E-121</v>
      </c>
      <c r="GP167" s="86">
        <f t="shared" si="217"/>
        <v>3.9660763556699104E-172</v>
      </c>
      <c r="GQ167" s="86">
        <f t="shared" si="217"/>
        <v>7.8354715874780744E-173</v>
      </c>
      <c r="GR167" s="86">
        <f t="shared" si="217"/>
        <v>1.6958312699372959E-198</v>
      </c>
      <c r="GS167" s="86">
        <f t="shared" si="217"/>
        <v>8.4334055316824461E-184</v>
      </c>
      <c r="GT167" s="86">
        <f t="shared" si="217"/>
        <v>2.0688543973102199E-215</v>
      </c>
      <c r="GU167" s="86">
        <f t="shared" si="217"/>
        <v>1.5771389762989663E-197</v>
      </c>
      <c r="GV167" s="86">
        <f t="shared" si="217"/>
        <v>6.6707111404366806E-223</v>
      </c>
      <c r="GW167" s="86">
        <f t="shared" si="217"/>
        <v>2.5921331762590189E-236</v>
      </c>
      <c r="GX167" s="86">
        <f t="shared" si="217"/>
        <v>0</v>
      </c>
      <c r="GY167" s="86">
        <f t="shared" si="217"/>
        <v>0</v>
      </c>
      <c r="GZ167" s="86">
        <f t="shared" si="217"/>
        <v>3.6476560036546627E-229</v>
      </c>
      <c r="HA167" s="86">
        <f t="shared" si="217"/>
        <v>5.3493767169617217E-299</v>
      </c>
      <c r="HC167" s="86">
        <f t="shared" si="181"/>
        <v>1.6486058768458223E-62</v>
      </c>
      <c r="HD167" s="86">
        <f t="shared" si="181"/>
        <v>1.1361929616216177E-95</v>
      </c>
      <c r="HE167" s="86">
        <f t="shared" si="181"/>
        <v>3.1449672560223365E-76</v>
      </c>
      <c r="HF167" s="86">
        <f t="shared" si="180"/>
        <v>2.7400534234301146E-100</v>
      </c>
      <c r="HG167" s="86">
        <f t="shared" si="180"/>
        <v>2.0329235012245902E-119</v>
      </c>
      <c r="HH167" s="86">
        <f t="shared" si="180"/>
        <v>3.5148125807426717E-156</v>
      </c>
      <c r="HI167" s="86">
        <f t="shared" si="180"/>
        <v>2.3456928688574026E-153</v>
      </c>
      <c r="HJ167" s="86">
        <f t="shared" si="180"/>
        <v>2.3378293478027271E-174</v>
      </c>
      <c r="HK167" s="86">
        <f t="shared" si="180"/>
        <v>1.3292661034434368E-178</v>
      </c>
      <c r="HL167" s="86">
        <f t="shared" si="161"/>
        <v>1.4485944384622631E-179</v>
      </c>
      <c r="HM167" s="86">
        <f t="shared" si="161"/>
        <v>1.3067968644628468E-178</v>
      </c>
      <c r="HN167" s="86">
        <f t="shared" si="161"/>
        <v>8.4488725627646527E-210</v>
      </c>
      <c r="HO167" s="86">
        <f t="shared" si="161"/>
        <v>4.1618986433645838E-177</v>
      </c>
      <c r="HP167" s="86">
        <f t="shared" si="161"/>
        <v>3.5584142007682058E-146</v>
      </c>
      <c r="HQ167" s="86">
        <f t="shared" si="161"/>
        <v>3.1968083772902997E-187</v>
      </c>
      <c r="HS167" s="86">
        <f t="shared" si="218"/>
        <v>1.7847331923140345E-6</v>
      </c>
      <c r="HT167" s="86">
        <f t="shared" si="218"/>
        <v>6.0012880922677619E-12</v>
      </c>
      <c r="HU167" s="86">
        <f t="shared" si="218"/>
        <v>2.6846098232966909E-8</v>
      </c>
      <c r="HV167" s="86">
        <f t="shared" si="218"/>
        <v>1.9257459042086501E-12</v>
      </c>
      <c r="HW167" s="86">
        <f t="shared" si="218"/>
        <v>3.0969794085690663E-13</v>
      </c>
      <c r="HX167" s="86">
        <f t="shared" si="218"/>
        <v>3.678048257801163E-13</v>
      </c>
      <c r="HY167" s="86">
        <f t="shared" si="218"/>
        <v>9.8000715695474633E-13</v>
      </c>
      <c r="HZ167" s="86">
        <f t="shared" si="218"/>
        <v>1.9789100959911201E-14</v>
      </c>
      <c r="IA167" s="86">
        <f t="shared" si="218"/>
        <v>1.9009944873171492E-16</v>
      </c>
      <c r="IB167" s="86">
        <f t="shared" si="218"/>
        <v>6.4649178141208425E-16</v>
      </c>
      <c r="IC167" s="86">
        <f t="shared" si="218"/>
        <v>6.9526583538108653E-13</v>
      </c>
      <c r="ID167" s="86">
        <f t="shared" si="218"/>
        <v>1.0983962113825653E-12</v>
      </c>
      <c r="IE167" s="86">
        <f t="shared" si="218"/>
        <v>1.3462927416553997E-9</v>
      </c>
      <c r="IF167" s="86">
        <f t="shared" si="218"/>
        <v>1.0232487351917731E-5</v>
      </c>
      <c r="IG167" s="86">
        <f t="shared" si="218"/>
        <v>2.6453125081931597E-5</v>
      </c>
      <c r="II167" s="86">
        <f t="shared" si="219"/>
        <v>1.436938937949292E-4</v>
      </c>
      <c r="IJ167" s="86">
        <f t="shared" si="219"/>
        <v>1.518307481118945E-3</v>
      </c>
      <c r="IK167" s="86">
        <f t="shared" si="219"/>
        <v>1.0499790537976675E-4</v>
      </c>
      <c r="IL167" s="86">
        <f t="shared" si="219"/>
        <v>2.3072238541565209E-3</v>
      </c>
      <c r="IM167" s="86">
        <f t="shared" si="219"/>
        <v>9.0660729676185958E-4</v>
      </c>
      <c r="IN167" s="86">
        <f t="shared" si="219"/>
        <v>5.6822891821887902E-4</v>
      </c>
      <c r="IO167" s="86">
        <f t="shared" si="219"/>
        <v>1.154396442690611E-3</v>
      </c>
      <c r="IP167" s="86">
        <f t="shared" si="219"/>
        <v>3.8820384800902813E-3</v>
      </c>
      <c r="IQ167" s="86">
        <f t="shared" si="219"/>
        <v>2.5546655232976934E-2</v>
      </c>
      <c r="IR167" s="86">
        <f t="shared" si="219"/>
        <v>1.3388493073530822E-2</v>
      </c>
      <c r="IS167" s="86">
        <f t="shared" si="219"/>
        <v>5.2971649070086765E-3</v>
      </c>
      <c r="IT167" s="86">
        <f t="shared" si="219"/>
        <v>1.0556076828182215E-3</v>
      </c>
      <c r="IU167" s="86">
        <f t="shared" si="219"/>
        <v>6.4858595193746863E-5</v>
      </c>
      <c r="IV167" s="86">
        <f t="shared" si="219"/>
        <v>6.0234518325254823E-4</v>
      </c>
      <c r="IW167" s="86">
        <f t="shared" si="219"/>
        <v>2.7178331250800945E-3</v>
      </c>
      <c r="IY167" s="86">
        <f t="shared" si="220"/>
        <v>1.4547862698724323E-4</v>
      </c>
      <c r="IZ167" s="86">
        <f t="shared" si="220"/>
        <v>1.518307487120233E-3</v>
      </c>
      <c r="JA167" s="86">
        <f t="shared" si="220"/>
        <v>1.0502475147799972E-4</v>
      </c>
      <c r="JB167" s="86">
        <f t="shared" si="220"/>
        <v>2.3072238560822669E-3</v>
      </c>
      <c r="JC167" s="86">
        <f t="shared" si="220"/>
        <v>9.0660729707155749E-4</v>
      </c>
      <c r="JD167" s="86">
        <f t="shared" si="220"/>
        <v>5.6822891858668387E-4</v>
      </c>
      <c r="JE167" s="86">
        <f t="shared" si="220"/>
        <v>1.1543964436706181E-3</v>
      </c>
      <c r="JF167" s="86">
        <f t="shared" si="220"/>
        <v>3.8820384801100706E-3</v>
      </c>
      <c r="JG167" s="86">
        <f t="shared" si="220"/>
        <v>2.5546655232977125E-2</v>
      </c>
      <c r="JH167" s="86">
        <f t="shared" si="220"/>
        <v>1.3388493073531469E-2</v>
      </c>
      <c r="JI167" s="86">
        <f t="shared" si="220"/>
        <v>5.2971649077039424E-3</v>
      </c>
      <c r="JJ167" s="86">
        <f t="shared" si="220"/>
        <v>1.0556076839166176E-3</v>
      </c>
      <c r="JK167" s="86">
        <f t="shared" si="220"/>
        <v>6.4859941486488512E-5</v>
      </c>
      <c r="JL167" s="86">
        <f t="shared" si="220"/>
        <v>6.1257767060446595E-4</v>
      </c>
      <c r="JM167" s="86">
        <f t="shared" si="220"/>
        <v>2.7442862501620259E-3</v>
      </c>
    </row>
    <row r="168" spans="2:273" x14ac:dyDescent="0.25">
      <c r="B168" s="2">
        <v>141</v>
      </c>
      <c r="C168" s="37">
        <v>57.293999999999997</v>
      </c>
      <c r="D168" s="37">
        <v>59.258000000000003</v>
      </c>
      <c r="E168" s="37">
        <v>62.777999999999999</v>
      </c>
      <c r="F168" s="37">
        <v>62</v>
      </c>
      <c r="G168" s="37">
        <v>61.984000000000002</v>
      </c>
      <c r="H168" s="37">
        <v>61.177</v>
      </c>
      <c r="I168" s="37">
        <v>64.161000000000001</v>
      </c>
      <c r="J168" s="37">
        <v>63.451999999999998</v>
      </c>
      <c r="K168" s="37">
        <v>66.822999999999993</v>
      </c>
      <c r="L168" s="37">
        <v>66.805999999999997</v>
      </c>
      <c r="M168" s="37">
        <v>66.983999999999995</v>
      </c>
      <c r="N168" s="37">
        <v>66.338999999999999</v>
      </c>
      <c r="O168" s="37">
        <v>66.338999999999999</v>
      </c>
      <c r="P168" s="37">
        <v>64.492000000000004</v>
      </c>
      <c r="Q168" s="37">
        <v>67.587000000000003</v>
      </c>
      <c r="S168" s="4">
        <f t="shared" si="221"/>
        <v>58.547918950867526</v>
      </c>
      <c r="T168" s="4">
        <f t="shared" si="221"/>
        <v>59.392819311963343</v>
      </c>
      <c r="U168" s="4">
        <f t="shared" si="221"/>
        <v>62.782446457280628</v>
      </c>
      <c r="V168" s="4">
        <f t="shared" si="221"/>
        <v>61.069460715013058</v>
      </c>
      <c r="W168" s="4">
        <f t="shared" si="221"/>
        <v>61.793839247080314</v>
      </c>
      <c r="X168" s="4">
        <f t="shared" si="221"/>
        <v>61.154420728444975</v>
      </c>
      <c r="Y168" s="4">
        <f t="shared" si="221"/>
        <v>62.570328504590634</v>
      </c>
      <c r="Z168" s="4">
        <f t="shared" si="221"/>
        <v>63.299938768814535</v>
      </c>
      <c r="AA168" s="4">
        <f t="shared" si="221"/>
        <v>65.570020552865103</v>
      </c>
      <c r="AB168" s="4">
        <f t="shared" si="221"/>
        <v>65.560901978517009</v>
      </c>
      <c r="AC168" s="4">
        <f t="shared" si="221"/>
        <v>65.305941333894296</v>
      </c>
      <c r="AD168" s="4">
        <f t="shared" si="221"/>
        <v>64.938390764924492</v>
      </c>
      <c r="AE168" s="4">
        <f t="shared" si="221"/>
        <v>65.913020832267847</v>
      </c>
      <c r="AF168" s="4">
        <f t="shared" si="221"/>
        <v>64.799915254492788</v>
      </c>
      <c r="AG168" s="4">
        <f t="shared" si="221"/>
        <v>68.319721778416863</v>
      </c>
      <c r="AI168" s="4">
        <f t="shared" si="222"/>
        <v>-1.2539189508675292</v>
      </c>
      <c r="AJ168" s="4">
        <f t="shared" si="222"/>
        <v>-0.13481931196334074</v>
      </c>
      <c r="AK168" s="4">
        <f t="shared" si="222"/>
        <v>-4.4464572806290903E-3</v>
      </c>
      <c r="AL168" s="4">
        <f t="shared" si="222"/>
        <v>0.93053928498694205</v>
      </c>
      <c r="AM168" s="4">
        <f t="shared" si="222"/>
        <v>0.19016075291968804</v>
      </c>
      <c r="AN168" s="4">
        <f t="shared" si="222"/>
        <v>2.257927155502415E-2</v>
      </c>
      <c r="AO168" s="4">
        <f t="shared" si="222"/>
        <v>1.5906714954093673</v>
      </c>
      <c r="AP168" s="4">
        <f t="shared" si="222"/>
        <v>0.15206123118546344</v>
      </c>
      <c r="AQ168" s="4">
        <f t="shared" si="222"/>
        <v>1.2529794471348907</v>
      </c>
      <c r="AR168" s="4">
        <f t="shared" si="222"/>
        <v>1.2450980214829883</v>
      </c>
      <c r="AS168" s="4">
        <f t="shared" si="222"/>
        <v>1.6780586661056986</v>
      </c>
      <c r="AT168" s="4">
        <f t="shared" si="222"/>
        <v>1.4006092350755068</v>
      </c>
      <c r="AU168" s="4">
        <f t="shared" si="222"/>
        <v>0.42597916773215161</v>
      </c>
      <c r="AV168" s="4">
        <f t="shared" si="222"/>
        <v>-0.30791525449278367</v>
      </c>
      <c r="AW168" s="4">
        <f t="shared" si="222"/>
        <v>-0.73272177841685959</v>
      </c>
      <c r="AY168" s="2">
        <f t="shared" si="214"/>
        <v>58.547833896730701</v>
      </c>
      <c r="AZ168" s="2">
        <f t="shared" si="214"/>
        <v>59.321722144898018</v>
      </c>
      <c r="BA168" s="2">
        <f t="shared" si="214"/>
        <v>62.772071803601932</v>
      </c>
      <c r="BB168" s="2">
        <f t="shared" si="214"/>
        <v>60.878897734657457</v>
      </c>
      <c r="BC168" s="2">
        <f t="shared" si="214"/>
        <v>61.677101700485906</v>
      </c>
      <c r="BD168" s="2">
        <f t="shared" si="214"/>
        <v>61.060981762115787</v>
      </c>
      <c r="BE168" s="2">
        <f t="shared" si="214"/>
        <v>62.349293961676807</v>
      </c>
      <c r="BF168" s="2">
        <f t="shared" si="214"/>
        <v>62.764439256667181</v>
      </c>
      <c r="BG168" s="2">
        <f t="shared" si="214"/>
        <v>62.935355111030432</v>
      </c>
      <c r="BH168" s="2">
        <f t="shared" si="214"/>
        <v>63.646238827003756</v>
      </c>
      <c r="BI168" s="2">
        <f t="shared" si="214"/>
        <v>64.440213251819657</v>
      </c>
      <c r="BJ168" s="2">
        <f t="shared" si="214"/>
        <v>64.674430411942964</v>
      </c>
      <c r="BK168" s="2">
        <f t="shared" si="214"/>
        <v>65.889371976907967</v>
      </c>
      <c r="BL168" s="2">
        <f t="shared" si="214"/>
        <v>64.573783931666028</v>
      </c>
      <c r="BM168" s="2">
        <f t="shared" si="214"/>
        <v>66.991597238669002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57.293999999999997</v>
      </c>
      <c r="CF168" s="2">
        <f t="shared" si="215"/>
        <v>59.258000000000003</v>
      </c>
      <c r="CG168" s="2">
        <f t="shared" si="215"/>
        <v>62.777999999999999</v>
      </c>
      <c r="CH168" s="2">
        <f t="shared" si="215"/>
        <v>62</v>
      </c>
      <c r="CI168" s="2">
        <f t="shared" si="215"/>
        <v>61.984000000000002</v>
      </c>
      <c r="CJ168" s="2">
        <f t="shared" si="215"/>
        <v>61.177</v>
      </c>
      <c r="CK168" s="2">
        <f t="shared" si="215"/>
        <v>64.161000000000001</v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66.338999999999999</v>
      </c>
      <c r="CQ168" s="2">
        <f t="shared" si="215"/>
        <v>66.338999999999999</v>
      </c>
      <c r="CR168" s="2">
        <f t="shared" si="215"/>
        <v>64.492000000000004</v>
      </c>
      <c r="CS168" s="2">
        <f t="shared" si="215"/>
        <v>67.587000000000003</v>
      </c>
      <c r="CU168" s="2">
        <f t="shared" si="197"/>
        <v>57.293999999999997</v>
      </c>
      <c r="CV168" s="2">
        <f t="shared" si="198"/>
        <v>59.258000000000003</v>
      </c>
      <c r="CW168" s="2">
        <f t="shared" si="199"/>
        <v>62.777999999999999</v>
      </c>
      <c r="CX168" s="2">
        <f t="shared" si="200"/>
        <v>62</v>
      </c>
      <c r="CY168" s="2">
        <f t="shared" si="201"/>
        <v>61.984000000000002</v>
      </c>
      <c r="CZ168" s="2">
        <f t="shared" si="202"/>
        <v>61.177</v>
      </c>
      <c r="DA168" s="2">
        <f t="shared" si="203"/>
        <v>64.161000000000001</v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66.338999999999999</v>
      </c>
      <c r="DG168" s="2">
        <f t="shared" si="209"/>
        <v>66.338999999999999</v>
      </c>
      <c r="DH168" s="2">
        <f t="shared" si="210"/>
        <v>64.492000000000004</v>
      </c>
      <c r="DI168" s="2">
        <f t="shared" si="211"/>
        <v>67.587000000000003</v>
      </c>
      <c r="DK168" s="2">
        <f t="shared" si="223"/>
        <v>81.966573519163759</v>
      </c>
      <c r="DL168" s="2">
        <f t="shared" si="223"/>
        <v>88.822954545454536</v>
      </c>
      <c r="DM168" s="2">
        <f t="shared" si="223"/>
        <v>90.831436997885845</v>
      </c>
      <c r="DN168" s="2">
        <f t="shared" si="223"/>
        <v>73.478614315916602</v>
      </c>
      <c r="DO168" s="2">
        <f t="shared" si="223"/>
        <v>83.166801268498929</v>
      </c>
      <c r="DP168" s="2">
        <f t="shared" si="223"/>
        <v>87.161936491557213</v>
      </c>
      <c r="DQ168" s="2">
        <f t="shared" si="223"/>
        <v>88.228077526132395</v>
      </c>
      <c r="DR168" s="2">
        <f t="shared" si="223"/>
        <v>86.893869512195138</v>
      </c>
      <c r="DS168" s="2">
        <f t="shared" si="223"/>
        <v>99.438340620782753</v>
      </c>
      <c r="DT168" s="2">
        <f t="shared" si="223"/>
        <v>93.786259784075583</v>
      </c>
      <c r="DU168" s="2">
        <f t="shared" si="223"/>
        <v>88.61513248521193</v>
      </c>
      <c r="DV168" s="2">
        <f t="shared" si="223"/>
        <v>79.769792811839309</v>
      </c>
      <c r="DW168" s="2">
        <f t="shared" si="223"/>
        <v>90.265398590556728</v>
      </c>
      <c r="DX168" s="2">
        <f t="shared" si="223"/>
        <v>86.027563090418369</v>
      </c>
      <c r="DY168" s="2">
        <f t="shared" si="223"/>
        <v>73.363463458110502</v>
      </c>
      <c r="EA168" s="2">
        <f t="shared" si="213"/>
        <v>58.445117430127688</v>
      </c>
      <c r="EB168" s="2">
        <f t="shared" si="213"/>
        <v>59.111564196229551</v>
      </c>
      <c r="EC168" s="2">
        <f t="shared" si="213"/>
        <v>62.582540526849044</v>
      </c>
      <c r="ED168" s="2">
        <f t="shared" si="213"/>
        <v>60.695696804872753</v>
      </c>
      <c r="EE168" s="2">
        <f t="shared" si="213"/>
        <v>61.626641850947237</v>
      </c>
      <c r="EF168" s="2">
        <f t="shared" si="213"/>
        <v>60.996872038702463</v>
      </c>
      <c r="EG168" s="2">
        <f t="shared" si="213"/>
        <v>61.905610184504319</v>
      </c>
      <c r="EH168" s="2">
        <f t="shared" si="213"/>
        <v>62.683850131588315</v>
      </c>
      <c r="EI168" s="2">
        <f t="shared" si="213"/>
        <v>62.734835747231855</v>
      </c>
      <c r="EJ168" s="2">
        <f t="shared" si="213"/>
        <v>63.273970194133767</v>
      </c>
      <c r="EK168" s="2">
        <f t="shared" si="212"/>
        <v>64.471962665258275</v>
      </c>
      <c r="EL168" s="2">
        <f t="shared" si="179"/>
        <v>64.751507241291577</v>
      </c>
      <c r="EM168" s="2">
        <f t="shared" si="179"/>
        <v>65.64771646595571</v>
      </c>
      <c r="EN168" s="2">
        <f t="shared" si="179"/>
        <v>64.527231151096473</v>
      </c>
      <c r="EO168" s="2">
        <f t="shared" si="179"/>
        <v>67.16697994851117</v>
      </c>
      <c r="EQ168" s="2">
        <f t="shared" si="224"/>
        <v>58.841312262390929</v>
      </c>
      <c r="ER168" s="2">
        <f t="shared" si="224"/>
        <v>59.755320821310775</v>
      </c>
      <c r="ES168" s="2">
        <f t="shared" si="224"/>
        <v>63.260568509152534</v>
      </c>
      <c r="ET168" s="2">
        <f t="shared" si="224"/>
        <v>61.242514767156052</v>
      </c>
      <c r="EU168" s="2">
        <f t="shared" si="224"/>
        <v>61.776458826009282</v>
      </c>
      <c r="EV168" s="2">
        <f t="shared" si="224"/>
        <v>61.186254089775765</v>
      </c>
      <c r="EW168" s="2">
        <f t="shared" si="224"/>
        <v>63.266173006879811</v>
      </c>
      <c r="EX168" s="2">
        <f t="shared" si="224"/>
        <v>62.904569553947518</v>
      </c>
      <c r="EY168" s="2">
        <f t="shared" si="224"/>
        <v>63.232542506393855</v>
      </c>
      <c r="EZ168" s="2">
        <f t="shared" si="224"/>
        <v>64.245318640728868</v>
      </c>
      <c r="FA168" s="2">
        <f t="shared" si="224"/>
        <v>64.371327164884292</v>
      </c>
      <c r="FB168" s="2">
        <f t="shared" si="224"/>
        <v>64.508119822749677</v>
      </c>
      <c r="FC168" s="2">
        <f t="shared" si="224"/>
        <v>66.512130725125189</v>
      </c>
      <c r="FD168" s="2">
        <f t="shared" si="224"/>
        <v>64.748619440526824</v>
      </c>
      <c r="FE168" s="2">
        <f t="shared" si="224"/>
        <v>66.123819794130881</v>
      </c>
      <c r="FG168" s="2">
        <f t="shared" si="225"/>
        <v>0.99990247701880142</v>
      </c>
      <c r="FH168" s="2">
        <f t="shared" si="225"/>
        <v>0.99986112842110808</v>
      </c>
      <c r="FI168" s="2">
        <f t="shared" si="225"/>
        <v>0.99985920700775199</v>
      </c>
      <c r="FJ168" s="2">
        <f t="shared" si="225"/>
        <v>0.99987267352695175</v>
      </c>
      <c r="FK168" s="2">
        <f t="shared" si="225"/>
        <v>0.9998747518863299</v>
      </c>
      <c r="FL168" s="2">
        <f t="shared" si="225"/>
        <v>0.99985183227968177</v>
      </c>
      <c r="FM168" s="2">
        <f t="shared" si="225"/>
        <v>0.99985363531374394</v>
      </c>
      <c r="FN168" s="2">
        <f t="shared" si="225"/>
        <v>0.99985798250165581</v>
      </c>
      <c r="FO168" s="2">
        <f t="shared" si="225"/>
        <v>0.9998512153594854</v>
      </c>
      <c r="FP168" s="2">
        <f t="shared" si="225"/>
        <v>0.99984014012674693</v>
      </c>
      <c r="FQ168" s="2">
        <f t="shared" si="225"/>
        <v>0.999858420629961</v>
      </c>
      <c r="FR168" s="2">
        <f t="shared" si="225"/>
        <v>0.99986708603709762</v>
      </c>
      <c r="FS168" s="2">
        <f t="shared" si="225"/>
        <v>0.99987047423375153</v>
      </c>
      <c r="FT168" s="2">
        <f t="shared" si="225"/>
        <v>0.99984151746361305</v>
      </c>
      <c r="FU168" s="2">
        <f t="shared" si="225"/>
        <v>0.99981866405536934</v>
      </c>
      <c r="FW168" s="2">
        <f t="shared" si="216"/>
        <v>0.25346767778222806</v>
      </c>
      <c r="FX168" s="2">
        <f t="shared" si="216"/>
        <v>0.3200462301317672</v>
      </c>
      <c r="FY168" s="2">
        <f t="shared" si="216"/>
        <v>0.27366721571082475</v>
      </c>
      <c r="FZ168" s="2">
        <f t="shared" si="216"/>
        <v>0.33205442854248257</v>
      </c>
      <c r="GA168" s="2">
        <f t="shared" si="216"/>
        <v>0.31880222640782513</v>
      </c>
      <c r="GB168" s="2">
        <f t="shared" si="216"/>
        <v>0.31804970492187878</v>
      </c>
      <c r="GC168" s="2">
        <f t="shared" si="216"/>
        <v>0.32327143610364062</v>
      </c>
      <c r="GD168" s="2">
        <f t="shared" si="216"/>
        <v>0.34954277184547522</v>
      </c>
      <c r="GE168" s="2">
        <f t="shared" si="216"/>
        <v>0.39191440025601398</v>
      </c>
      <c r="GF168" s="2">
        <f t="shared" si="216"/>
        <v>0.37822775484051596</v>
      </c>
      <c r="GG168" s="2">
        <f t="shared" si="216"/>
        <v>0.34945509369737615</v>
      </c>
      <c r="GH168" s="2">
        <f t="shared" si="216"/>
        <v>0.32488519609394989</v>
      </c>
      <c r="GI168" s="2">
        <f t="shared" si="216"/>
        <v>0.27587107024464125</v>
      </c>
      <c r="GJ168" s="2">
        <f t="shared" si="216"/>
        <v>0.19488543654076623</v>
      </c>
      <c r="GK168" s="2">
        <f t="shared" si="216"/>
        <v>0.16920350560899908</v>
      </c>
      <c r="GM168" s="86">
        <f t="shared" si="217"/>
        <v>4.7218191748402273E-116</v>
      </c>
      <c r="GN168" s="86">
        <f t="shared" si="217"/>
        <v>6.5179279146649142E-159</v>
      </c>
      <c r="GO168" s="86">
        <f t="shared" si="217"/>
        <v>1.2500861691864712E-124</v>
      </c>
      <c r="GP168" s="86">
        <f t="shared" si="217"/>
        <v>1.2048070182972896E-176</v>
      </c>
      <c r="GQ168" s="86">
        <f t="shared" si="217"/>
        <v>2.2644105973759852E-177</v>
      </c>
      <c r="GR168" s="86">
        <f t="shared" si="217"/>
        <v>1.0585220640016885E-203</v>
      </c>
      <c r="GS168" s="86">
        <f t="shared" si="217"/>
        <v>1.3080715183986704E-188</v>
      </c>
      <c r="GT168" s="86">
        <f t="shared" si="217"/>
        <v>5.0720089061226788E-221</v>
      </c>
      <c r="GU168" s="86">
        <f t="shared" si="217"/>
        <v>1.144818490921193E-202</v>
      </c>
      <c r="GV168" s="86">
        <f t="shared" si="217"/>
        <v>9.3656224893509801E-229</v>
      </c>
      <c r="GW168" s="86">
        <f t="shared" si="217"/>
        <v>1.6794472874464897E-242</v>
      </c>
      <c r="GX168" s="86">
        <f t="shared" si="217"/>
        <v>0</v>
      </c>
      <c r="GY168" s="86">
        <f t="shared" si="217"/>
        <v>0</v>
      </c>
      <c r="GZ168" s="86">
        <f t="shared" si="217"/>
        <v>3.6192625103670509E-235</v>
      </c>
      <c r="HA168" s="86">
        <f t="shared" si="217"/>
        <v>9.8293451285000182E-307</v>
      </c>
      <c r="HC168" s="86">
        <f t="shared" si="181"/>
        <v>7.1647162929068904E-65</v>
      </c>
      <c r="HD168" s="86">
        <f t="shared" si="181"/>
        <v>3.0570737195794882E-99</v>
      </c>
      <c r="HE168" s="86">
        <f t="shared" si="181"/>
        <v>3.7216958369709271E-79</v>
      </c>
      <c r="HF168" s="86">
        <f t="shared" si="180"/>
        <v>4.9833232432879579E-104</v>
      </c>
      <c r="HG168" s="86">
        <f t="shared" si="180"/>
        <v>7.7779039501160727E-124</v>
      </c>
      <c r="HH168" s="86">
        <f t="shared" si="180"/>
        <v>5.734439478751978E-162</v>
      </c>
      <c r="HI168" s="86">
        <f t="shared" si="180"/>
        <v>5.2198553474668659E-159</v>
      </c>
      <c r="HJ168" s="86">
        <f t="shared" si="180"/>
        <v>1.1284543215193894E-180</v>
      </c>
      <c r="HK168" s="86">
        <f t="shared" si="180"/>
        <v>4.8903160652241229E-185</v>
      </c>
      <c r="HL168" s="86">
        <f t="shared" si="161"/>
        <v>4.4104844245698527E-186</v>
      </c>
      <c r="HM168" s="86">
        <f t="shared" si="161"/>
        <v>3.8353279457433287E-185</v>
      </c>
      <c r="HN168" s="86">
        <f t="shared" si="161"/>
        <v>1.6179608665797641E-217</v>
      </c>
      <c r="HO168" s="86">
        <f t="shared" si="161"/>
        <v>9.2679738443414886E-184</v>
      </c>
      <c r="HP168" s="86">
        <f t="shared" si="161"/>
        <v>1.1885350625822994E-151</v>
      </c>
      <c r="HQ168" s="86">
        <f t="shared" si="161"/>
        <v>3.9739004231745552E-194</v>
      </c>
      <c r="HS168" s="86">
        <f t="shared" si="218"/>
        <v>3.169218202658911E-7</v>
      </c>
      <c r="HT168" s="86">
        <f t="shared" si="218"/>
        <v>3.6700795793521308E-13</v>
      </c>
      <c r="HU168" s="86">
        <f t="shared" si="218"/>
        <v>2.8755271793125072E-9</v>
      </c>
      <c r="HV168" s="86">
        <f t="shared" si="218"/>
        <v>1.0286594319070688E-13</v>
      </c>
      <c r="HW168" s="86">
        <f t="shared" si="218"/>
        <v>1.4290609058427304E-14</v>
      </c>
      <c r="HX168" s="86">
        <f t="shared" si="218"/>
        <v>1.5294856362677037E-14</v>
      </c>
      <c r="HY168" s="86">
        <f t="shared" si="218"/>
        <v>4.7715988551401644E-14</v>
      </c>
      <c r="HZ168" s="86">
        <f t="shared" si="218"/>
        <v>7.1264890271350703E-16</v>
      </c>
      <c r="IA168" s="86">
        <f t="shared" si="218"/>
        <v>5.1714891190222177E-18</v>
      </c>
      <c r="IB168" s="86">
        <f t="shared" si="218"/>
        <v>1.7948719539112996E-17</v>
      </c>
      <c r="IC168" s="86">
        <f t="shared" si="218"/>
        <v>3.4232301104814515E-14</v>
      </c>
      <c r="ID168" s="86">
        <f t="shared" si="218"/>
        <v>5.1029854855528095E-14</v>
      </c>
      <c r="IE168" s="86">
        <f t="shared" si="218"/>
        <v>1.0809878215419981E-10</v>
      </c>
      <c r="IF168" s="86">
        <f t="shared" si="218"/>
        <v>2.139100267718191E-6</v>
      </c>
      <c r="IG168" s="86">
        <f t="shared" si="218"/>
        <v>5.3071686721595781E-6</v>
      </c>
      <c r="II168" s="86">
        <f t="shared" si="219"/>
        <v>4.463584052410806E-4</v>
      </c>
      <c r="IJ168" s="86">
        <f t="shared" si="219"/>
        <v>4.4628800340788905E-3</v>
      </c>
      <c r="IK168" s="86">
        <f t="shared" si="219"/>
        <v>3.812634457983743E-4</v>
      </c>
      <c r="IL168" s="86">
        <f t="shared" si="219"/>
        <v>6.6611388522997703E-3</v>
      </c>
      <c r="IM168" s="86">
        <f t="shared" si="219"/>
        <v>2.9300110196862289E-3</v>
      </c>
      <c r="IN168" s="86">
        <f t="shared" si="219"/>
        <v>2.0043676894921478E-3</v>
      </c>
      <c r="IO168" s="86">
        <f t="shared" si="219"/>
        <v>3.6517539648696549E-3</v>
      </c>
      <c r="IP168" s="86">
        <f t="shared" si="219"/>
        <v>1.1073967366052718E-2</v>
      </c>
      <c r="IQ168" s="86">
        <f t="shared" si="219"/>
        <v>5.7492850668301766E-2</v>
      </c>
      <c r="IR168" s="86">
        <f t="shared" si="219"/>
        <v>3.3346159267474931E-2</v>
      </c>
      <c r="IS168" s="86">
        <f t="shared" si="219"/>
        <v>1.4057159878617413E-2</v>
      </c>
      <c r="IT168" s="86">
        <f t="shared" si="219"/>
        <v>3.4339289353760207E-3</v>
      </c>
      <c r="IU168" s="86">
        <f t="shared" si="219"/>
        <v>2.5794281313325571E-4</v>
      </c>
      <c r="IV168" s="86">
        <f t="shared" si="219"/>
        <v>1.2756413718590085E-3</v>
      </c>
      <c r="IW168" s="86">
        <f t="shared" si="219"/>
        <v>4.5977573255527628E-3</v>
      </c>
      <c r="IY168" s="86">
        <f t="shared" si="220"/>
        <v>4.4667532706134649E-4</v>
      </c>
      <c r="IZ168" s="86">
        <f t="shared" si="220"/>
        <v>4.4628800344458982E-3</v>
      </c>
      <c r="JA168" s="86">
        <f t="shared" si="220"/>
        <v>3.8126632132555363E-4</v>
      </c>
      <c r="JB168" s="86">
        <f t="shared" si="220"/>
        <v>6.6611388524026359E-3</v>
      </c>
      <c r="JC168" s="86">
        <f t="shared" si="220"/>
        <v>2.9300110197005196E-3</v>
      </c>
      <c r="JD168" s="86">
        <f t="shared" si="220"/>
        <v>2.0043676895074428E-3</v>
      </c>
      <c r="JE168" s="86">
        <f t="shared" si="220"/>
        <v>3.651753964917371E-3</v>
      </c>
      <c r="JF168" s="86">
        <f t="shared" si="220"/>
        <v>1.1073967366053431E-2</v>
      </c>
      <c r="JG168" s="86">
        <f t="shared" si="220"/>
        <v>5.7492850668301773E-2</v>
      </c>
      <c r="JH168" s="86">
        <f t="shared" si="220"/>
        <v>3.3346159267474952E-2</v>
      </c>
      <c r="JI168" s="86">
        <f t="shared" si="220"/>
        <v>1.4057159878651646E-2</v>
      </c>
      <c r="JJ168" s="86">
        <f t="shared" si="220"/>
        <v>3.4339289354270506E-3</v>
      </c>
      <c r="JK168" s="86">
        <f t="shared" si="220"/>
        <v>2.5794292123203786E-4</v>
      </c>
      <c r="JL168" s="86">
        <f t="shared" si="220"/>
        <v>1.2777804721267267E-3</v>
      </c>
      <c r="JM168" s="86">
        <f t="shared" si="220"/>
        <v>4.6030644942249227E-3</v>
      </c>
    </row>
    <row r="169" spans="2:273" x14ac:dyDescent="0.25">
      <c r="B169" s="2">
        <v>142</v>
      </c>
      <c r="C169" s="37">
        <v>58.588000000000001</v>
      </c>
      <c r="D169" s="37">
        <v>59.274000000000001</v>
      </c>
      <c r="E169" s="37">
        <v>62.951999999999998</v>
      </c>
      <c r="F169" s="37">
        <v>60.774000000000001</v>
      </c>
      <c r="G169" s="37">
        <v>61.984000000000002</v>
      </c>
      <c r="H169" s="37">
        <v>61.823</v>
      </c>
      <c r="I169" s="37">
        <v>63.5</v>
      </c>
      <c r="J169" s="37">
        <v>65.144999999999996</v>
      </c>
      <c r="K169" s="37">
        <v>67.951999999999998</v>
      </c>
      <c r="L169" s="37">
        <v>68.016000000000005</v>
      </c>
      <c r="M169" s="37">
        <v>67.725999999999999</v>
      </c>
      <c r="N169" s="37">
        <v>66.096999999999994</v>
      </c>
      <c r="O169" s="37">
        <v>66.805999999999997</v>
      </c>
      <c r="P169" s="37">
        <v>63.698</v>
      </c>
      <c r="Q169" s="37">
        <v>67.968000000000004</v>
      </c>
      <c r="S169" s="4">
        <f t="shared" si="221"/>
        <v>58.452603096399486</v>
      </c>
      <c r="T169" s="4">
        <f t="shared" si="221"/>
        <v>59.363957018135267</v>
      </c>
      <c r="U169" s="4">
        <f t="shared" si="221"/>
        <v>62.65544493289508</v>
      </c>
      <c r="V169" s="4">
        <f t="shared" si="221"/>
        <v>61.179183949104576</v>
      </c>
      <c r="W169" s="4">
        <f t="shared" si="221"/>
        <v>61.835872370616521</v>
      </c>
      <c r="X169" s="4">
        <f t="shared" si="221"/>
        <v>61.161457718282826</v>
      </c>
      <c r="Y169" s="4">
        <f t="shared" si="221"/>
        <v>62.701370815465481</v>
      </c>
      <c r="Z169" s="4">
        <f t="shared" si="221"/>
        <v>63.84599255044489</v>
      </c>
      <c r="AA169" s="4">
        <f t="shared" si="221"/>
        <v>67.258129328065621</v>
      </c>
      <c r="AB169" s="4">
        <f t="shared" si="221"/>
        <v>67.100162421089493</v>
      </c>
      <c r="AC169" s="4">
        <f t="shared" si="221"/>
        <v>66.119169031700181</v>
      </c>
      <c r="AD169" s="4">
        <f t="shared" si="221"/>
        <v>65.219486052588479</v>
      </c>
      <c r="AE169" s="4">
        <f t="shared" si="221"/>
        <v>65.828409384813497</v>
      </c>
      <c r="AF169" s="4">
        <f t="shared" si="221"/>
        <v>64.916735842150572</v>
      </c>
      <c r="AG169" s="4">
        <f t="shared" si="221"/>
        <v>69.002772438161969</v>
      </c>
      <c r="AI169" s="4">
        <f t="shared" si="222"/>
        <v>0.13539690360051537</v>
      </c>
      <c r="AJ169" s="4">
        <f t="shared" si="222"/>
        <v>-8.9957018135265798E-2</v>
      </c>
      <c r="AK169" s="4">
        <f t="shared" si="222"/>
        <v>0.29655506710491863</v>
      </c>
      <c r="AL169" s="4">
        <f t="shared" si="222"/>
        <v>-0.40518394910457545</v>
      </c>
      <c r="AM169" s="4">
        <f t="shared" si="222"/>
        <v>0.14812762938348101</v>
      </c>
      <c r="AN169" s="4">
        <f t="shared" si="222"/>
        <v>0.66154228171717477</v>
      </c>
      <c r="AO169" s="4">
        <f t="shared" si="222"/>
        <v>0.79862918453451925</v>
      </c>
      <c r="AP169" s="4">
        <f t="shared" si="222"/>
        <v>1.2990074495551056</v>
      </c>
      <c r="AQ169" s="4">
        <f t="shared" si="222"/>
        <v>0.69387067193437701</v>
      </c>
      <c r="AR169" s="4">
        <f t="shared" si="222"/>
        <v>0.91583757891051221</v>
      </c>
      <c r="AS169" s="4">
        <f t="shared" si="222"/>
        <v>1.6068309682998176</v>
      </c>
      <c r="AT169" s="4">
        <f t="shared" si="222"/>
        <v>0.87751394741151501</v>
      </c>
      <c r="AU169" s="4">
        <f t="shared" si="222"/>
        <v>0.97759061518650014</v>
      </c>
      <c r="AV169" s="4">
        <f t="shared" si="222"/>
        <v>-1.2187358421505721</v>
      </c>
      <c r="AW169" s="4">
        <f t="shared" si="222"/>
        <v>-1.0347724381619656</v>
      </c>
      <c r="AY169" s="2">
        <f t="shared" si="214"/>
        <v>58.452378934168678</v>
      </c>
      <c r="AZ169" s="2">
        <f t="shared" si="214"/>
        <v>59.196263602258931</v>
      </c>
      <c r="BA169" s="2">
        <f t="shared" si="214"/>
        <v>62.624457681306268</v>
      </c>
      <c r="BB169" s="2">
        <f t="shared" si="214"/>
        <v>60.743182060740963</v>
      </c>
      <c r="BC169" s="2">
        <f t="shared" si="214"/>
        <v>61.536301649811605</v>
      </c>
      <c r="BD169" s="2">
        <f t="shared" si="214"/>
        <v>60.902336195610289</v>
      </c>
      <c r="BE169" s="2">
        <f t="shared" si="214"/>
        <v>62.147772856569162</v>
      </c>
      <c r="BF169" s="2">
        <f t="shared" si="214"/>
        <v>62.662966788604081</v>
      </c>
      <c r="BG169" s="2">
        <f t="shared" si="214"/>
        <v>62.810869224544192</v>
      </c>
      <c r="BH169" s="2">
        <f t="shared" si="214"/>
        <v>63.500995462159253</v>
      </c>
      <c r="BI169" s="2">
        <f t="shared" si="214"/>
        <v>64.31937393172376</v>
      </c>
      <c r="BJ169" s="2">
        <f t="shared" si="214"/>
        <v>64.543507302017645</v>
      </c>
      <c r="BK169" s="2">
        <f t="shared" si="214"/>
        <v>65.751880562158689</v>
      </c>
      <c r="BL169" s="2">
        <f t="shared" si="214"/>
        <v>64.482767982509273</v>
      </c>
      <c r="BM169" s="2">
        <f t="shared" si="214"/>
        <v>66.917028666169188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58.588000000000001</v>
      </c>
      <c r="CF169" s="2" t="str">
        <f t="shared" si="215"/>
        <v/>
      </c>
      <c r="CG169" s="2">
        <f t="shared" si="215"/>
        <v>62.951999999999998</v>
      </c>
      <c r="CH169" s="2" t="str">
        <f t="shared" si="215"/>
        <v/>
      </c>
      <c r="CI169" s="2">
        <f t="shared" si="215"/>
        <v>61.984000000000002</v>
      </c>
      <c r="CJ169" s="2">
        <f t="shared" si="215"/>
        <v>61.823</v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66.096999999999994</v>
      </c>
      <c r="CQ169" s="2">
        <f t="shared" si="215"/>
        <v>66.805999999999997</v>
      </c>
      <c r="CR169" s="2">
        <f t="shared" si="215"/>
        <v>63.698</v>
      </c>
      <c r="CS169" s="2">
        <f t="shared" si="215"/>
        <v>67.968000000000004</v>
      </c>
      <c r="CU169" s="2">
        <f t="shared" si="197"/>
        <v>58.588000000000001</v>
      </c>
      <c r="CV169" s="2" t="str">
        <f t="shared" si="198"/>
        <v/>
      </c>
      <c r="CW169" s="2">
        <f t="shared" si="199"/>
        <v>62.951999999999998</v>
      </c>
      <c r="CX169" s="2" t="str">
        <f t="shared" si="200"/>
        <v/>
      </c>
      <c r="CY169" s="2">
        <f t="shared" si="201"/>
        <v>61.984000000000002</v>
      </c>
      <c r="CZ169" s="2">
        <f t="shared" si="202"/>
        <v>61.823</v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66.096999999999994</v>
      </c>
      <c r="DG169" s="2">
        <f t="shared" si="209"/>
        <v>66.805999999999997</v>
      </c>
      <c r="DH169" s="2">
        <f t="shared" si="210"/>
        <v>63.698</v>
      </c>
      <c r="DI169" s="2">
        <f t="shared" si="211"/>
        <v>67.968000000000004</v>
      </c>
      <c r="DK169" s="2">
        <f t="shared" si="223"/>
        <v>82.018394425087095</v>
      </c>
      <c r="DL169" s="2">
        <f t="shared" si="223"/>
        <v>88.920926608275437</v>
      </c>
      <c r="DM169" s="2">
        <f t="shared" si="223"/>
        <v>90.918500140944346</v>
      </c>
      <c r="DN169" s="2">
        <f t="shared" si="223"/>
        <v>73.426867109634514</v>
      </c>
      <c r="DO169" s="2">
        <f t="shared" si="223"/>
        <v>83.186058139534879</v>
      </c>
      <c r="DP169" s="2">
        <f t="shared" si="223"/>
        <v>87.214430581613499</v>
      </c>
      <c r="DQ169" s="2">
        <f t="shared" si="223"/>
        <v>88.210468641114971</v>
      </c>
      <c r="DR169" s="2">
        <f t="shared" si="223"/>
        <v>86.939295121951233</v>
      </c>
      <c r="DS169" s="2">
        <f t="shared" si="223"/>
        <v>99.580025033738224</v>
      </c>
      <c r="DT169" s="2">
        <f t="shared" si="223"/>
        <v>93.881714439946037</v>
      </c>
      <c r="DU169" s="2">
        <f t="shared" si="223"/>
        <v>88.680157928855067</v>
      </c>
      <c r="DV169" s="2">
        <f t="shared" si="223"/>
        <v>79.754298399275129</v>
      </c>
      <c r="DW169" s="2">
        <f t="shared" si="223"/>
        <v>90.305785341789985</v>
      </c>
      <c r="DX169" s="2">
        <f t="shared" si="223"/>
        <v>86.094862078272627</v>
      </c>
      <c r="DY169" s="2">
        <f t="shared" si="223"/>
        <v>73.34423885918001</v>
      </c>
      <c r="EA169" s="2">
        <f t="shared" si="213"/>
        <v>58.338999276721133</v>
      </c>
      <c r="EB169" s="2">
        <f t="shared" si="213"/>
        <v>58.966009776075552</v>
      </c>
      <c r="EC169" s="2">
        <f t="shared" si="213"/>
        <v>62.415558201058204</v>
      </c>
      <c r="ED169" s="2">
        <f t="shared" si="213"/>
        <v>60.542354843381645</v>
      </c>
      <c r="EE169" s="2">
        <f t="shared" si="213"/>
        <v>61.481336563469512</v>
      </c>
      <c r="EF169" s="2">
        <f t="shared" si="213"/>
        <v>60.832626850264205</v>
      </c>
      <c r="EG169" s="2">
        <f t="shared" si="213"/>
        <v>61.661807106089981</v>
      </c>
      <c r="EH169" s="2">
        <f t="shared" si="213"/>
        <v>62.5755353154563</v>
      </c>
      <c r="EI169" s="2">
        <f t="shared" si="213"/>
        <v>62.593696882388642</v>
      </c>
      <c r="EJ169" s="2">
        <f t="shared" si="213"/>
        <v>63.096507200886244</v>
      </c>
      <c r="EK169" s="2">
        <f t="shared" si="212"/>
        <v>64.354659097723854</v>
      </c>
      <c r="EL169" s="2">
        <f t="shared" si="179"/>
        <v>64.628368849187765</v>
      </c>
      <c r="EM169" s="2">
        <f t="shared" si="179"/>
        <v>65.486081536373732</v>
      </c>
      <c r="EN169" s="2">
        <f t="shared" si="179"/>
        <v>64.431823616354734</v>
      </c>
      <c r="EO169" s="2">
        <f t="shared" si="179"/>
        <v>67.111656321177833</v>
      </c>
      <c r="EQ169" s="2">
        <f t="shared" si="224"/>
        <v>58.749167347305111</v>
      </c>
      <c r="ER169" s="2">
        <f t="shared" si="224"/>
        <v>59.631261002228442</v>
      </c>
      <c r="ES169" s="2">
        <f t="shared" si="224"/>
        <v>63.117588893738301</v>
      </c>
      <c r="ET169" s="2">
        <f t="shared" si="224"/>
        <v>61.107370450572404</v>
      </c>
      <c r="EU169" s="2">
        <f t="shared" si="224"/>
        <v>61.636103005239605</v>
      </c>
      <c r="EV169" s="2">
        <f t="shared" si="224"/>
        <v>61.02811633226775</v>
      </c>
      <c r="EW169" s="2">
        <f t="shared" si="224"/>
        <v>63.065259666678941</v>
      </c>
      <c r="EX169" s="2">
        <f t="shared" si="224"/>
        <v>62.802839201497648</v>
      </c>
      <c r="EY169" s="2">
        <f t="shared" si="224"/>
        <v>63.106059335038353</v>
      </c>
      <c r="EZ169" s="2">
        <f t="shared" si="224"/>
        <v>64.09621231223835</v>
      </c>
      <c r="FA169" s="2">
        <f t="shared" si="224"/>
        <v>64.250993096304583</v>
      </c>
      <c r="FB169" s="2">
        <f t="shared" si="224"/>
        <v>64.377371919190196</v>
      </c>
      <c r="FC169" s="2">
        <f t="shared" si="224"/>
        <v>66.378231488751979</v>
      </c>
      <c r="FD169" s="2">
        <f t="shared" si="224"/>
        <v>64.65978340681184</v>
      </c>
      <c r="FE169" s="2">
        <f t="shared" si="224"/>
        <v>66.039837066750934</v>
      </c>
      <c r="FG169" s="2">
        <f t="shared" si="225"/>
        <v>0.99991105722084572</v>
      </c>
      <c r="FH169" s="2">
        <f t="shared" si="225"/>
        <v>0.99987334606716316</v>
      </c>
      <c r="FI169" s="2">
        <f t="shared" si="225"/>
        <v>0.99987159367423384</v>
      </c>
      <c r="FJ169" s="2">
        <f t="shared" si="225"/>
        <v>0.99988387557546055</v>
      </c>
      <c r="FK169" s="2">
        <f t="shared" si="225"/>
        <v>0.99988577110386712</v>
      </c>
      <c r="FL169" s="2">
        <f t="shared" si="225"/>
        <v>0.99986486767128624</v>
      </c>
      <c r="FM169" s="2">
        <f t="shared" si="225"/>
        <v>0.99986651210051092</v>
      </c>
      <c r="FN169" s="2">
        <f t="shared" si="225"/>
        <v>0.99987047688361097</v>
      </c>
      <c r="FO169" s="2">
        <f t="shared" si="225"/>
        <v>0.99986430501867896</v>
      </c>
      <c r="FP169" s="2">
        <f t="shared" si="225"/>
        <v>0.99985420401205816</v>
      </c>
      <c r="FQ169" s="2">
        <f t="shared" si="225"/>
        <v>0.99987087647134532</v>
      </c>
      <c r="FR169" s="2">
        <f t="shared" si="225"/>
        <v>0.99987877960746019</v>
      </c>
      <c r="FS169" s="2">
        <f t="shared" si="225"/>
        <v>0.99988186975089122</v>
      </c>
      <c r="FT169" s="2">
        <f t="shared" si="225"/>
        <v>0.99985546019339566</v>
      </c>
      <c r="FU169" s="2">
        <f t="shared" si="225"/>
        <v>0.99983461701414755</v>
      </c>
      <c r="FW169" s="2">
        <f t="shared" si="216"/>
        <v>0.27128768476768406</v>
      </c>
      <c r="FX169" s="2">
        <f t="shared" si="216"/>
        <v>0.34041262797573152</v>
      </c>
      <c r="FY169" s="2">
        <f t="shared" si="216"/>
        <v>0.29235120962662836</v>
      </c>
      <c r="FZ169" s="2">
        <f t="shared" si="216"/>
        <v>0.35278850398131223</v>
      </c>
      <c r="GA169" s="2">
        <f t="shared" si="216"/>
        <v>0.33912894394481985</v>
      </c>
      <c r="GB169" s="2">
        <f t="shared" si="216"/>
        <v>0.33835227396528761</v>
      </c>
      <c r="GC169" s="2">
        <f t="shared" si="216"/>
        <v>0.34373931756851112</v>
      </c>
      <c r="GD169" s="2">
        <f t="shared" si="216"/>
        <v>0.37076270238230707</v>
      </c>
      <c r="GE169" s="2">
        <f t="shared" si="216"/>
        <v>0.41406914568144609</v>
      </c>
      <c r="GF169" s="2">
        <f t="shared" si="216"/>
        <v>0.40011789179370361</v>
      </c>
      <c r="GG169" s="2">
        <f t="shared" si="216"/>
        <v>0.37067273473816642</v>
      </c>
      <c r="GH169" s="2">
        <f t="shared" si="216"/>
        <v>0.34540310229515764</v>
      </c>
      <c r="GI169" s="2">
        <f t="shared" si="216"/>
        <v>0.29464449030220152</v>
      </c>
      <c r="GJ169" s="2">
        <f t="shared" si="216"/>
        <v>0.20974398453741588</v>
      </c>
      <c r="GK169" s="2">
        <f t="shared" si="216"/>
        <v>0.18254795975182342</v>
      </c>
      <c r="GM169" s="86">
        <f t="shared" si="217"/>
        <v>4.5924252323001336E-119</v>
      </c>
      <c r="GN169" s="86">
        <f t="shared" si="217"/>
        <v>4.8413182460133129E-163</v>
      </c>
      <c r="GO169" s="86">
        <f t="shared" si="217"/>
        <v>7.3229594914822572E-128</v>
      </c>
      <c r="GP169" s="86">
        <f t="shared" si="217"/>
        <v>3.194541790981193E-181</v>
      </c>
      <c r="GQ169" s="86">
        <f t="shared" si="217"/>
        <v>5.7076518611055933E-182</v>
      </c>
      <c r="GR169" s="86">
        <f t="shared" si="217"/>
        <v>5.6507050527857943E-209</v>
      </c>
      <c r="GS169" s="86">
        <f t="shared" si="217"/>
        <v>1.7562881674732273E-193</v>
      </c>
      <c r="GT169" s="86">
        <f t="shared" si="217"/>
        <v>1.0518220871797119E-226</v>
      </c>
      <c r="GU169" s="86">
        <f t="shared" si="217"/>
        <v>7.1294326814915425E-208</v>
      </c>
      <c r="GV169" s="86">
        <f t="shared" si="217"/>
        <v>1.1027801902926815E-234</v>
      </c>
      <c r="GW169" s="86">
        <f t="shared" si="217"/>
        <v>9.0389359389861528E-249</v>
      </c>
      <c r="GX169" s="86">
        <f t="shared" si="217"/>
        <v>0</v>
      </c>
      <c r="GY169" s="86">
        <f t="shared" si="217"/>
        <v>0</v>
      </c>
      <c r="GZ169" s="86">
        <f t="shared" si="217"/>
        <v>2.999407577666909E-241</v>
      </c>
      <c r="HA169" s="86">
        <f t="shared" si="217"/>
        <v>0</v>
      </c>
      <c r="HC169" s="86">
        <f t="shared" si="181"/>
        <v>2.8086057631916116E-67</v>
      </c>
      <c r="HD169" s="86">
        <f t="shared" si="181"/>
        <v>7.0589005092587584E-103</v>
      </c>
      <c r="HE169" s="86">
        <f t="shared" si="181"/>
        <v>3.8697085761065739E-82</v>
      </c>
      <c r="HF169" s="86">
        <f t="shared" si="180"/>
        <v>7.7228114840089138E-108</v>
      </c>
      <c r="HG169" s="86">
        <f t="shared" si="180"/>
        <v>2.4680189433184267E-128</v>
      </c>
      <c r="HH169" s="86">
        <f t="shared" si="180"/>
        <v>7.3234719718977004E-168</v>
      </c>
      <c r="HI169" s="86">
        <f t="shared" si="180"/>
        <v>9.1555537844990578E-165</v>
      </c>
      <c r="HJ169" s="86">
        <f t="shared" si="180"/>
        <v>4.1949804915521924E-187</v>
      </c>
      <c r="HK169" s="86">
        <f t="shared" si="180"/>
        <v>1.3809230143439876E-191</v>
      </c>
      <c r="HL169" s="86">
        <f t="shared" si="161"/>
        <v>1.0252539220412339E-192</v>
      </c>
      <c r="HM169" s="86">
        <f t="shared" si="161"/>
        <v>8.570575382835314E-192</v>
      </c>
      <c r="HN169" s="86">
        <f t="shared" si="161"/>
        <v>2.2419861912410277E-225</v>
      </c>
      <c r="HO169" s="86">
        <f t="shared" si="161"/>
        <v>1.5520830699379051E-190</v>
      </c>
      <c r="HP169" s="86">
        <f t="shared" si="161"/>
        <v>3.1403303158778097E-157</v>
      </c>
      <c r="HQ169" s="86">
        <f t="shared" si="161"/>
        <v>3.6946325656899031E-201</v>
      </c>
      <c r="HS169" s="86">
        <f t="shared" si="218"/>
        <v>5.0352542822321324E-8</v>
      </c>
      <c r="HT169" s="86">
        <f t="shared" si="218"/>
        <v>1.9361969098436624E-14</v>
      </c>
      <c r="HU169" s="86">
        <f t="shared" si="218"/>
        <v>2.6782709594886181E-10</v>
      </c>
      <c r="HV169" s="86">
        <f t="shared" si="218"/>
        <v>4.7038463718631971E-15</v>
      </c>
      <c r="HW169" s="86">
        <f t="shared" si="218"/>
        <v>5.6167798110037217E-16</v>
      </c>
      <c r="HX169" s="86">
        <f t="shared" si="218"/>
        <v>5.3542567622562715E-16</v>
      </c>
      <c r="HY169" s="86">
        <f t="shared" si="218"/>
        <v>1.977303734410301E-15</v>
      </c>
      <c r="HZ169" s="86">
        <f t="shared" si="218"/>
        <v>2.1632134151276768E-17</v>
      </c>
      <c r="IA169" s="86">
        <f t="shared" si="218"/>
        <v>1.1805920354812404E-19</v>
      </c>
      <c r="IB169" s="86">
        <f t="shared" si="218"/>
        <v>4.1653063143475567E-19</v>
      </c>
      <c r="IC169" s="86">
        <f t="shared" si="218"/>
        <v>1.4388704233748852E-15</v>
      </c>
      <c r="ID169" s="86">
        <f t="shared" si="218"/>
        <v>2.0065180170133269E-15</v>
      </c>
      <c r="IE169" s="86">
        <f t="shared" si="218"/>
        <v>7.4573069991509481E-12</v>
      </c>
      <c r="IF169" s="86">
        <f t="shared" si="218"/>
        <v>4.0246309803926795E-7</v>
      </c>
      <c r="IG169" s="86">
        <f t="shared" si="218"/>
        <v>9.4152411428117759E-7</v>
      </c>
      <c r="II169" s="86">
        <f t="shared" si="219"/>
        <v>1.2713030936147307E-3</v>
      </c>
      <c r="IJ169" s="86">
        <f t="shared" si="219"/>
        <v>1.1710956813928686E-2</v>
      </c>
      <c r="IK169" s="86">
        <f t="shared" si="219"/>
        <v>1.2415655386244309E-3</v>
      </c>
      <c r="IL169" s="86">
        <f t="shared" si="219"/>
        <v>1.7074740692734961E-2</v>
      </c>
      <c r="IM169" s="86">
        <f t="shared" si="219"/>
        <v>8.3703934538835959E-3</v>
      </c>
      <c r="IN169" s="86">
        <f t="shared" si="219"/>
        <v>6.1919451086216203E-3</v>
      </c>
      <c r="IO169" s="86">
        <f t="shared" si="219"/>
        <v>1.0205774392368486E-2</v>
      </c>
      <c r="IP169" s="86">
        <f t="shared" si="219"/>
        <v>2.7741431974844355E-2</v>
      </c>
      <c r="IQ169" s="86">
        <f t="shared" si="219"/>
        <v>0.11370374112222939</v>
      </c>
      <c r="IR169" s="86">
        <f t="shared" si="219"/>
        <v>7.2645493646536663E-2</v>
      </c>
      <c r="IS169" s="86">
        <f t="shared" si="219"/>
        <v>3.3081959041303399E-2</v>
      </c>
      <c r="IT169" s="86">
        <f t="shared" si="219"/>
        <v>9.8264288848362545E-3</v>
      </c>
      <c r="IU169" s="86">
        <f t="shared" si="219"/>
        <v>9.1150415915516175E-4</v>
      </c>
      <c r="IV169" s="86">
        <f t="shared" si="219"/>
        <v>2.5931111998938276E-3</v>
      </c>
      <c r="IW169" s="86">
        <f t="shared" si="219"/>
        <v>7.5870636065451308E-3</v>
      </c>
      <c r="IY169" s="86">
        <f t="shared" si="220"/>
        <v>1.271353446157553E-3</v>
      </c>
      <c r="IZ169" s="86">
        <f t="shared" si="220"/>
        <v>1.1710956813948048E-2</v>
      </c>
      <c r="JA169" s="86">
        <f t="shared" si="220"/>
        <v>1.2415658064515269E-3</v>
      </c>
      <c r="JB169" s="86">
        <f t="shared" si="220"/>
        <v>1.7074740692739666E-2</v>
      </c>
      <c r="JC169" s="86">
        <f t="shared" si="220"/>
        <v>8.370393453884158E-3</v>
      </c>
      <c r="JD169" s="86">
        <f t="shared" si="220"/>
        <v>6.1919451086221555E-3</v>
      </c>
      <c r="JE169" s="86">
        <f t="shared" si="220"/>
        <v>1.0205774392370463E-2</v>
      </c>
      <c r="JF169" s="86">
        <f t="shared" si="220"/>
        <v>2.7741431974844376E-2</v>
      </c>
      <c r="JG169" s="86">
        <f t="shared" si="220"/>
        <v>0.11370374112222939</v>
      </c>
      <c r="JH169" s="86">
        <f t="shared" si="220"/>
        <v>7.2645493646536663E-2</v>
      </c>
      <c r="JI169" s="86">
        <f t="shared" si="220"/>
        <v>3.3081959041304836E-2</v>
      </c>
      <c r="JJ169" s="86">
        <f t="shared" si="220"/>
        <v>9.8264288848382616E-3</v>
      </c>
      <c r="JK169" s="86">
        <f t="shared" si="220"/>
        <v>9.1150416661246877E-4</v>
      </c>
      <c r="JL169" s="86">
        <f t="shared" si="220"/>
        <v>2.5935136629918667E-3</v>
      </c>
      <c r="JM169" s="86">
        <f t="shared" si="220"/>
        <v>7.5880051306594122E-3</v>
      </c>
    </row>
    <row r="170" spans="2:273" x14ac:dyDescent="0.25">
      <c r="B170" s="2">
        <v>143</v>
      </c>
      <c r="C170" s="37">
        <v>58.441000000000003</v>
      </c>
      <c r="D170" s="37">
        <v>59.258000000000003</v>
      </c>
      <c r="E170" s="37">
        <v>62.81</v>
      </c>
      <c r="F170" s="37">
        <v>61.741999999999997</v>
      </c>
      <c r="G170" s="37">
        <v>61.854999999999997</v>
      </c>
      <c r="H170" s="37">
        <v>62.048000000000002</v>
      </c>
      <c r="I170" s="37">
        <v>63.935000000000002</v>
      </c>
      <c r="J170" s="37">
        <v>65.903000000000006</v>
      </c>
      <c r="K170" s="37">
        <v>69.483999999999995</v>
      </c>
      <c r="L170" s="37">
        <v>69.613</v>
      </c>
      <c r="M170" s="37">
        <v>67.581000000000003</v>
      </c>
      <c r="N170" s="37">
        <v>66.161000000000001</v>
      </c>
      <c r="O170" s="37">
        <v>66.613</v>
      </c>
      <c r="P170" s="37">
        <v>64.667000000000002</v>
      </c>
      <c r="Q170" s="37">
        <v>69.143000000000001</v>
      </c>
      <c r="S170" s="4">
        <f t="shared" si="221"/>
        <v>58.358301035001162</v>
      </c>
      <c r="T170" s="4">
        <f t="shared" si="221"/>
        <v>59.421816439490627</v>
      </c>
      <c r="U170" s="4">
        <f t="shared" si="221"/>
        <v>62.560731734123728</v>
      </c>
      <c r="V170" s="4">
        <f t="shared" si="221"/>
        <v>61.484702717806464</v>
      </c>
      <c r="W170" s="4">
        <f t="shared" si="221"/>
        <v>62.06862438431159</v>
      </c>
      <c r="X170" s="4">
        <f t="shared" si="221"/>
        <v>61.367024832248639</v>
      </c>
      <c r="Y170" s="4">
        <f t="shared" si="221"/>
        <v>63.161291742539277</v>
      </c>
      <c r="Z170" s="4">
        <f t="shared" si="221"/>
        <v>64.827503696442875</v>
      </c>
      <c r="AA170" s="4">
        <f t="shared" si="221"/>
        <v>69.162361833727971</v>
      </c>
      <c r="AB170" s="4">
        <f t="shared" si="221"/>
        <v>69.176734312183015</v>
      </c>
      <c r="AC170" s="4">
        <f t="shared" si="221"/>
        <v>67.475381295764166</v>
      </c>
      <c r="AD170" s="4">
        <f t="shared" si="221"/>
        <v>65.918873387234299</v>
      </c>
      <c r="AE170" s="4">
        <f t="shared" si="221"/>
        <v>65.834598286419933</v>
      </c>
      <c r="AF170" s="4">
        <f t="shared" si="221"/>
        <v>65.189300103078907</v>
      </c>
      <c r="AG170" s="4">
        <f t="shared" si="221"/>
        <v>70.029514075280275</v>
      </c>
      <c r="AI170" s="4">
        <f t="shared" si="222"/>
        <v>8.2698964998840552E-2</v>
      </c>
      <c r="AJ170" s="4">
        <f t="shared" si="222"/>
        <v>-0.16381643949062408</v>
      </c>
      <c r="AK170" s="4">
        <f t="shared" si="222"/>
        <v>0.2492682658762746</v>
      </c>
      <c r="AL170" s="4">
        <f t="shared" si="222"/>
        <v>0.25729728219353376</v>
      </c>
      <c r="AM170" s="4">
        <f t="shared" si="222"/>
        <v>-0.21362438431159347</v>
      </c>
      <c r="AN170" s="4">
        <f t="shared" si="222"/>
        <v>0.68097516775136313</v>
      </c>
      <c r="AO170" s="4">
        <f t="shared" si="222"/>
        <v>0.77370825746072569</v>
      </c>
      <c r="AP170" s="4">
        <f t="shared" si="222"/>
        <v>1.0754963035571308</v>
      </c>
      <c r="AQ170" s="4">
        <f t="shared" si="222"/>
        <v>0.3216381662720238</v>
      </c>
      <c r="AR170" s="4">
        <f t="shared" si="222"/>
        <v>0.43626568781698438</v>
      </c>
      <c r="AS170" s="4">
        <f t="shared" si="222"/>
        <v>0.10561870423583741</v>
      </c>
      <c r="AT170" s="4">
        <f t="shared" si="222"/>
        <v>0.24212661276570202</v>
      </c>
      <c r="AU170" s="4">
        <f t="shared" si="222"/>
        <v>0.77840171358006671</v>
      </c>
      <c r="AV170" s="4">
        <f t="shared" si="222"/>
        <v>-0.52230010307890495</v>
      </c>
      <c r="AW170" s="4">
        <f t="shared" si="222"/>
        <v>-0.88651407528027448</v>
      </c>
      <c r="AY170" s="2">
        <f t="shared" si="214"/>
        <v>58.35776230820732</v>
      </c>
      <c r="AZ170" s="2">
        <f t="shared" si="214"/>
        <v>59.072124098175237</v>
      </c>
      <c r="BA170" s="2">
        <f t="shared" si="214"/>
        <v>62.478294142275303</v>
      </c>
      <c r="BB170" s="2">
        <f t="shared" si="214"/>
        <v>60.608563713189596</v>
      </c>
      <c r="BC170" s="2">
        <f t="shared" si="214"/>
        <v>61.395817966659934</v>
      </c>
      <c r="BD170" s="2">
        <f t="shared" si="214"/>
        <v>60.744087098507649</v>
      </c>
      <c r="BE170" s="2">
        <f t="shared" si="214"/>
        <v>61.948895919535218</v>
      </c>
      <c r="BF170" s="2">
        <f t="shared" si="214"/>
        <v>62.561916360847931</v>
      </c>
      <c r="BG170" s="2">
        <f t="shared" si="214"/>
        <v>62.687254394807937</v>
      </c>
      <c r="BH170" s="2">
        <f t="shared" si="214"/>
        <v>63.357441910532877</v>
      </c>
      <c r="BI170" s="2">
        <f t="shared" si="214"/>
        <v>64.19837378007162</v>
      </c>
      <c r="BJ170" s="2">
        <f t="shared" si="214"/>
        <v>64.412131904614881</v>
      </c>
      <c r="BK170" s="2">
        <f t="shared" si="214"/>
        <v>65.616116393402109</v>
      </c>
      <c r="BL170" s="2">
        <f t="shared" si="214"/>
        <v>64.392160851667754</v>
      </c>
      <c r="BM170" s="2">
        <f t="shared" si="214"/>
        <v>66.840818888476207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58.441000000000003</v>
      </c>
      <c r="CF170" s="2" t="str">
        <f t="shared" si="215"/>
        <v/>
      </c>
      <c r="CG170" s="2">
        <f t="shared" si="215"/>
        <v>62.81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66.613</v>
      </c>
      <c r="CR170" s="2">
        <f t="shared" si="215"/>
        <v>64.667000000000002</v>
      </c>
      <c r="CS170" s="2" t="str">
        <f t="shared" si="215"/>
        <v/>
      </c>
      <c r="CU170" s="2">
        <f t="shared" si="197"/>
        <v>58.441000000000003</v>
      </c>
      <c r="CV170" s="2" t="str">
        <f t="shared" si="198"/>
        <v/>
      </c>
      <c r="CW170" s="2">
        <f t="shared" si="199"/>
        <v>62.81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66.613</v>
      </c>
      <c r="DH170" s="2">
        <f t="shared" si="210"/>
        <v>64.667000000000002</v>
      </c>
      <c r="DI170" s="2" t="str">
        <f t="shared" si="211"/>
        <v/>
      </c>
      <c r="DK170" s="2">
        <f t="shared" si="223"/>
        <v>82.070215331010445</v>
      </c>
      <c r="DL170" s="2">
        <f t="shared" si="223"/>
        <v>89.018898671096338</v>
      </c>
      <c r="DM170" s="2">
        <f t="shared" si="223"/>
        <v>91.005563284002832</v>
      </c>
      <c r="DN170" s="2">
        <f t="shared" si="223"/>
        <v>73.375119903352427</v>
      </c>
      <c r="DO170" s="2">
        <f t="shared" si="223"/>
        <v>83.205315010570814</v>
      </c>
      <c r="DP170" s="2">
        <f t="shared" si="223"/>
        <v>87.266924671669784</v>
      </c>
      <c r="DQ170" s="2">
        <f t="shared" si="223"/>
        <v>88.192859756097548</v>
      </c>
      <c r="DR170" s="2">
        <f t="shared" si="223"/>
        <v>86.984720731707341</v>
      </c>
      <c r="DS170" s="2">
        <f t="shared" si="223"/>
        <v>99.72170944669368</v>
      </c>
      <c r="DT170" s="2">
        <f t="shared" si="223"/>
        <v>93.977169095816478</v>
      </c>
      <c r="DU170" s="2">
        <f t="shared" si="223"/>
        <v>88.745183372498204</v>
      </c>
      <c r="DV170" s="2">
        <f t="shared" si="223"/>
        <v>79.738803986710948</v>
      </c>
      <c r="DW170" s="2">
        <f t="shared" si="223"/>
        <v>90.346172093023256</v>
      </c>
      <c r="DX170" s="2">
        <f t="shared" si="223"/>
        <v>86.16216106612687</v>
      </c>
      <c r="DY170" s="2">
        <f t="shared" si="223"/>
        <v>73.325014260249532</v>
      </c>
      <c r="EA170" s="2">
        <f t="shared" si="213"/>
        <v>58.232881123314584</v>
      </c>
      <c r="EB170" s="2">
        <f t="shared" si="213"/>
        <v>58.820455355921553</v>
      </c>
      <c r="EC170" s="2">
        <f t="shared" si="213"/>
        <v>62.24857587526737</v>
      </c>
      <c r="ED170" s="2">
        <f t="shared" si="213"/>
        <v>60.389012881890537</v>
      </c>
      <c r="EE170" s="2">
        <f t="shared" si="213"/>
        <v>61.336031275991793</v>
      </c>
      <c r="EF170" s="2">
        <f t="shared" si="213"/>
        <v>60.668381661825954</v>
      </c>
      <c r="EG170" s="2">
        <f t="shared" si="213"/>
        <v>61.41800402767565</v>
      </c>
      <c r="EH170" s="2">
        <f t="shared" si="213"/>
        <v>62.467220499324284</v>
      </c>
      <c r="EI170" s="2">
        <f t="shared" si="213"/>
        <v>62.452558017545428</v>
      </c>
      <c r="EJ170" s="2">
        <f t="shared" si="213"/>
        <v>62.91904420763872</v>
      </c>
      <c r="EK170" s="2">
        <f t="shared" si="212"/>
        <v>64.237355530189447</v>
      </c>
      <c r="EL170" s="2">
        <f t="shared" si="179"/>
        <v>64.50523045708394</v>
      </c>
      <c r="EM170" s="2">
        <f t="shared" si="179"/>
        <v>65.324446606791753</v>
      </c>
      <c r="EN170" s="2">
        <f t="shared" si="179"/>
        <v>64.336416081612981</v>
      </c>
      <c r="EO170" s="2">
        <f t="shared" si="179"/>
        <v>67.05633269384451</v>
      </c>
      <c r="EQ170" s="2">
        <f t="shared" si="224"/>
        <v>58.6570224322193</v>
      </c>
      <c r="ER170" s="2">
        <f t="shared" si="224"/>
        <v>59.507201183146101</v>
      </c>
      <c r="ES170" s="2">
        <f t="shared" si="224"/>
        <v>62.974609278324053</v>
      </c>
      <c r="ET170" s="2">
        <f t="shared" si="224"/>
        <v>60.972226133988769</v>
      </c>
      <c r="EU170" s="2">
        <f t="shared" si="224"/>
        <v>61.495747184469927</v>
      </c>
      <c r="EV170" s="2">
        <f t="shared" si="224"/>
        <v>60.869978574759728</v>
      </c>
      <c r="EW170" s="2">
        <f t="shared" si="224"/>
        <v>62.864346326478056</v>
      </c>
      <c r="EX170" s="2">
        <f t="shared" si="224"/>
        <v>62.701108849047785</v>
      </c>
      <c r="EY170" s="2">
        <f t="shared" si="224"/>
        <v>62.979576163682857</v>
      </c>
      <c r="EZ170" s="2">
        <f t="shared" si="224"/>
        <v>63.947105983747825</v>
      </c>
      <c r="FA170" s="2">
        <f t="shared" si="224"/>
        <v>64.13065902772486</v>
      </c>
      <c r="FB170" s="2">
        <f t="shared" si="224"/>
        <v>64.246624015630715</v>
      </c>
      <c r="FC170" s="2">
        <f t="shared" si="224"/>
        <v>66.244332252378769</v>
      </c>
      <c r="FD170" s="2">
        <f t="shared" si="224"/>
        <v>64.570947373096857</v>
      </c>
      <c r="FE170" s="2">
        <f t="shared" si="224"/>
        <v>65.955854339370973</v>
      </c>
      <c r="FG170" s="2">
        <f t="shared" si="225"/>
        <v>0.99991888258650397</v>
      </c>
      <c r="FH170" s="2">
        <f t="shared" si="225"/>
        <v>0.99988448895313065</v>
      </c>
      <c r="FI170" s="2">
        <f t="shared" si="225"/>
        <v>0.99988289071591596</v>
      </c>
      <c r="FJ170" s="2">
        <f t="shared" si="225"/>
        <v>0.99989409218397274</v>
      </c>
      <c r="FK170" s="2">
        <f t="shared" si="225"/>
        <v>0.99989582096146556</v>
      </c>
      <c r="FL170" s="2">
        <f t="shared" si="225"/>
        <v>0.99987675638607687</v>
      </c>
      <c r="FM170" s="2">
        <f t="shared" si="225"/>
        <v>0.99987825615880221</v>
      </c>
      <c r="FN170" s="2">
        <f t="shared" si="225"/>
        <v>0.9998818721676469</v>
      </c>
      <c r="FO170" s="2">
        <f t="shared" si="225"/>
        <v>0.99987624322857183</v>
      </c>
      <c r="FP170" s="2">
        <f t="shared" si="225"/>
        <v>0.99986703077287109</v>
      </c>
      <c r="FQ170" s="2">
        <f t="shared" si="225"/>
        <v>0.99988223660428566</v>
      </c>
      <c r="FR170" s="2">
        <f t="shared" si="225"/>
        <v>0.99988944450885897</v>
      </c>
      <c r="FS170" s="2">
        <f t="shared" si="225"/>
        <v>0.99989226281251709</v>
      </c>
      <c r="FT170" s="2">
        <f t="shared" si="225"/>
        <v>0.99986817645313497</v>
      </c>
      <c r="FU170" s="2">
        <f t="shared" si="225"/>
        <v>0.99984916672934532</v>
      </c>
      <c r="FW170" s="2">
        <f t="shared" si="216"/>
        <v>0.28987405710295827</v>
      </c>
      <c r="FX170" s="2">
        <f t="shared" si="216"/>
        <v>0.36138623434456857</v>
      </c>
      <c r="FY170" s="2">
        <f t="shared" si="216"/>
        <v>0.31176328230507644</v>
      </c>
      <c r="FZ170" s="2">
        <f t="shared" si="216"/>
        <v>0.37409215288024894</v>
      </c>
      <c r="GA170" s="2">
        <f t="shared" si="216"/>
        <v>0.36006663495955893</v>
      </c>
      <c r="GB170" s="2">
        <f t="shared" si="216"/>
        <v>0.35926808135136179</v>
      </c>
      <c r="GC170" s="2">
        <f t="shared" si="216"/>
        <v>0.3648045269177056</v>
      </c>
      <c r="GD170" s="2">
        <f t="shared" si="216"/>
        <v>0.39249352297796525</v>
      </c>
      <c r="GE170" s="2">
        <f t="shared" si="216"/>
        <v>0.43657712565323237</v>
      </c>
      <c r="GF170" s="2">
        <f t="shared" si="216"/>
        <v>0.42241423436174175</v>
      </c>
      <c r="GG170" s="2">
        <f t="shared" si="216"/>
        <v>0.39240157061405584</v>
      </c>
      <c r="GH170" s="2">
        <f t="shared" si="216"/>
        <v>0.36651332866977215</v>
      </c>
      <c r="GI170" s="2">
        <f t="shared" si="216"/>
        <v>0.31414123882333572</v>
      </c>
      <c r="GJ170" s="2">
        <f t="shared" si="216"/>
        <v>0.22541820583278771</v>
      </c>
      <c r="GK170" s="2">
        <f t="shared" si="216"/>
        <v>0.19669567350573755</v>
      </c>
      <c r="GM170" s="86">
        <f t="shared" si="217"/>
        <v>4.0819999480796636E-122</v>
      </c>
      <c r="GN170" s="86">
        <f t="shared" si="217"/>
        <v>3.1792377550380584E-167</v>
      </c>
      <c r="GO170" s="86">
        <f t="shared" si="217"/>
        <v>3.8952674497774365E-131</v>
      </c>
      <c r="GP170" s="86">
        <f t="shared" si="217"/>
        <v>7.3932002996456529E-186</v>
      </c>
      <c r="GQ170" s="86">
        <f t="shared" si="217"/>
        <v>1.2547874672091867E-186</v>
      </c>
      <c r="GR170" s="86">
        <f t="shared" si="217"/>
        <v>2.5798173955874889E-214</v>
      </c>
      <c r="GS170" s="86">
        <f t="shared" si="217"/>
        <v>2.0412396979225793E-198</v>
      </c>
      <c r="GT170" s="86">
        <f t="shared" si="217"/>
        <v>1.8450789584862036E-232</v>
      </c>
      <c r="GU170" s="86">
        <f t="shared" si="217"/>
        <v>3.8091070009146046E-213</v>
      </c>
      <c r="GV170" s="86">
        <f t="shared" si="217"/>
        <v>1.0889983186510892E-240</v>
      </c>
      <c r="GW170" s="86">
        <f t="shared" si="217"/>
        <v>4.041180701500035E-255</v>
      </c>
      <c r="GX170" s="86">
        <f t="shared" si="217"/>
        <v>0</v>
      </c>
      <c r="GY170" s="86">
        <f t="shared" si="217"/>
        <v>0</v>
      </c>
      <c r="GZ170" s="86">
        <f t="shared" si="217"/>
        <v>2.0761476625465092E-247</v>
      </c>
      <c r="HA170" s="86">
        <f t="shared" si="217"/>
        <v>0</v>
      </c>
      <c r="HC170" s="86">
        <f t="shared" si="181"/>
        <v>9.9308564614790707E-70</v>
      </c>
      <c r="HD170" s="86">
        <f t="shared" si="181"/>
        <v>1.3987506914603486E-106</v>
      </c>
      <c r="HE170" s="86">
        <f t="shared" si="181"/>
        <v>3.535269799373591E-85</v>
      </c>
      <c r="HF170" s="86">
        <f t="shared" si="180"/>
        <v>1.0198186341877481E-111</v>
      </c>
      <c r="HG170" s="86">
        <f t="shared" si="180"/>
        <v>6.494918514986907E-133</v>
      </c>
      <c r="HH170" s="86">
        <f t="shared" si="180"/>
        <v>7.3210817314208653E-174</v>
      </c>
      <c r="HI170" s="86">
        <f t="shared" si="180"/>
        <v>1.2657402956555225E-170</v>
      </c>
      <c r="HJ170" s="86">
        <f t="shared" si="180"/>
        <v>1.2010081474813686E-193</v>
      </c>
      <c r="HK170" s="86">
        <f t="shared" si="180"/>
        <v>2.9929873891833165E-198</v>
      </c>
      <c r="HL170" s="86">
        <f t="shared" si="161"/>
        <v>1.8196065621118799E-199</v>
      </c>
      <c r="HM170" s="86">
        <f t="shared" si="161"/>
        <v>1.45822869042737E-198</v>
      </c>
      <c r="HN170" s="86">
        <f t="shared" si="161"/>
        <v>2.2479600148504652E-233</v>
      </c>
      <c r="HO170" s="86">
        <f t="shared" ref="HO170:HQ227" si="226" xml:space="preserve"> _xlfn.NORM.DIST($B170, O$8, ABS(O$12), TRUE) * _xlfn.NORM.DIST(($B170 - O$8)*O$16, 0, ABS(O$12), TRUE) * 2</f>
        <v>1.954684762347892E-197</v>
      </c>
      <c r="HP170" s="86">
        <f t="shared" si="226"/>
        <v>6.5635872434834564E-163</v>
      </c>
      <c r="HQ170" s="86">
        <f t="shared" si="226"/>
        <v>2.5690611422182042E-208</v>
      </c>
      <c r="HS170" s="86">
        <f t="shared" si="218"/>
        <v>7.1576651225446374E-9</v>
      </c>
      <c r="HT170" s="86">
        <f t="shared" si="218"/>
        <v>8.8100646464579055E-16</v>
      </c>
      <c r="HU170" s="86">
        <f t="shared" si="218"/>
        <v>2.1688030799782622E-11</v>
      </c>
      <c r="HV170" s="86">
        <f t="shared" si="218"/>
        <v>1.8409928955892869E-16</v>
      </c>
      <c r="HW170" s="86">
        <f t="shared" si="218"/>
        <v>1.8799991775354742E-17</v>
      </c>
      <c r="HX170" s="86">
        <f t="shared" si="218"/>
        <v>1.5775313536125372E-17</v>
      </c>
      <c r="HY170" s="86">
        <f t="shared" si="218"/>
        <v>6.9720915272059179E-17</v>
      </c>
      <c r="HZ170" s="86">
        <f t="shared" si="218"/>
        <v>5.5335868179919307E-19</v>
      </c>
      <c r="IA170" s="86">
        <f t="shared" si="218"/>
        <v>2.2612757358898665E-21</v>
      </c>
      <c r="IB170" s="86">
        <f t="shared" si="218"/>
        <v>8.0782502364888329E-21</v>
      </c>
      <c r="IC170" s="86">
        <f t="shared" si="218"/>
        <v>5.1619833893904481E-17</v>
      </c>
      <c r="ID170" s="86">
        <f t="shared" si="218"/>
        <v>6.6759890286524986E-17</v>
      </c>
      <c r="IE170" s="86">
        <f t="shared" si="218"/>
        <v>4.4190417808954185E-13</v>
      </c>
      <c r="IF170" s="86">
        <f t="shared" si="218"/>
        <v>6.8151431146895631E-8</v>
      </c>
      <c r="IG170" s="86">
        <f t="shared" si="218"/>
        <v>1.477094101813979E-7</v>
      </c>
      <c r="II170" s="86">
        <f t="shared" si="219"/>
        <v>3.3208532455241595E-3</v>
      </c>
      <c r="IJ170" s="86">
        <f t="shared" si="219"/>
        <v>2.7459984959680415E-2</v>
      </c>
      <c r="IK170" s="86">
        <f t="shared" si="219"/>
        <v>3.6271976771316506E-3</v>
      </c>
      <c r="IL170" s="86">
        <f t="shared" si="219"/>
        <v>3.8906116123985778E-2</v>
      </c>
      <c r="IM170" s="86">
        <f t="shared" si="219"/>
        <v>2.1156836081490538E-2</v>
      </c>
      <c r="IN170" s="86">
        <f t="shared" si="219"/>
        <v>1.6767432595325003E-2</v>
      </c>
      <c r="IO170" s="86">
        <f t="shared" si="219"/>
        <v>2.5224713732277325E-2</v>
      </c>
      <c r="IP170" s="86">
        <f t="shared" si="219"/>
        <v>6.1129402197326231E-2</v>
      </c>
      <c r="IQ170" s="86">
        <f t="shared" si="219"/>
        <v>0.19825894692119497</v>
      </c>
      <c r="IR170" s="86">
        <f t="shared" si="219"/>
        <v>0.13880041186774819</v>
      </c>
      <c r="IS170" s="86">
        <f t="shared" si="219"/>
        <v>6.9153565656210572E-2</v>
      </c>
      <c r="IT170" s="86">
        <f t="shared" si="219"/>
        <v>2.4761015358976245E-2</v>
      </c>
      <c r="IU170" s="86">
        <f t="shared" si="219"/>
        <v>2.8630469097112475E-3</v>
      </c>
      <c r="IV170" s="86">
        <f t="shared" si="219"/>
        <v>5.0608453106622854E-3</v>
      </c>
      <c r="IW170" s="86">
        <f t="shared" si="219"/>
        <v>1.2214511630859692E-2</v>
      </c>
      <c r="IY170" s="86">
        <f t="shared" si="220"/>
        <v>3.320860403189282E-3</v>
      </c>
      <c r="IZ170" s="86">
        <f t="shared" si="220"/>
        <v>2.7459984959681296E-2</v>
      </c>
      <c r="JA170" s="86">
        <f t="shared" si="220"/>
        <v>3.6271976988196813E-3</v>
      </c>
      <c r="JB170" s="86">
        <f t="shared" si="220"/>
        <v>3.8906116123985965E-2</v>
      </c>
      <c r="JC170" s="86">
        <f t="shared" si="220"/>
        <v>2.1156836081490556E-2</v>
      </c>
      <c r="JD170" s="86">
        <f t="shared" si="220"/>
        <v>1.6767432595325021E-2</v>
      </c>
      <c r="JE170" s="86">
        <f t="shared" si="220"/>
        <v>2.5224713732277394E-2</v>
      </c>
      <c r="JF170" s="86">
        <f t="shared" si="220"/>
        <v>6.1129402197326231E-2</v>
      </c>
      <c r="JG170" s="86">
        <f t="shared" si="220"/>
        <v>0.19825894692119497</v>
      </c>
      <c r="JH170" s="86">
        <f t="shared" si="220"/>
        <v>0.13880041186774819</v>
      </c>
      <c r="JI170" s="86">
        <f t="shared" si="220"/>
        <v>6.9153565656210628E-2</v>
      </c>
      <c r="JJ170" s="86">
        <f t="shared" si="220"/>
        <v>2.4761015358976311E-2</v>
      </c>
      <c r="JK170" s="86">
        <f t="shared" si="220"/>
        <v>2.8630469101531518E-3</v>
      </c>
      <c r="JL170" s="86">
        <f t="shared" si="220"/>
        <v>5.0609134620934323E-3</v>
      </c>
      <c r="JM170" s="86">
        <f t="shared" si="220"/>
        <v>1.2214659340269872E-2</v>
      </c>
    </row>
    <row r="171" spans="2:273" x14ac:dyDescent="0.25">
      <c r="B171" s="2">
        <v>144</v>
      </c>
      <c r="C171" s="37">
        <v>59.279000000000003</v>
      </c>
      <c r="D171" s="37">
        <v>58.854999999999997</v>
      </c>
      <c r="E171" s="37">
        <v>61.856999999999999</v>
      </c>
      <c r="F171" s="37">
        <v>61.887</v>
      </c>
      <c r="G171" s="37">
        <v>62.951999999999998</v>
      </c>
      <c r="H171" s="37">
        <v>62.402999999999999</v>
      </c>
      <c r="I171" s="37">
        <v>65.468000000000004</v>
      </c>
      <c r="J171" s="37">
        <v>67.387</v>
      </c>
      <c r="K171" s="37">
        <v>70.016000000000005</v>
      </c>
      <c r="L171" s="37">
        <v>71.096999999999994</v>
      </c>
      <c r="M171" s="37">
        <v>69.531999999999996</v>
      </c>
      <c r="N171" s="37">
        <v>67.5</v>
      </c>
      <c r="O171" s="37">
        <v>68.048000000000002</v>
      </c>
      <c r="P171" s="37">
        <v>65.143000000000001</v>
      </c>
      <c r="Q171" s="37">
        <v>70.602999999999994</v>
      </c>
      <c r="S171" s="4">
        <f t="shared" si="221"/>
        <v>58.265180459067302</v>
      </c>
      <c r="T171" s="4">
        <f t="shared" si="221"/>
        <v>59.593586899405679</v>
      </c>
      <c r="U171" s="4">
        <f t="shared" si="221"/>
        <v>62.528826844678157</v>
      </c>
      <c r="V171" s="4">
        <f t="shared" si="221"/>
        <v>62.020260572514218</v>
      </c>
      <c r="W171" s="4">
        <f t="shared" si="221"/>
        <v>62.577143913432501</v>
      </c>
      <c r="X171" s="4">
        <f t="shared" si="221"/>
        <v>61.883405108311557</v>
      </c>
      <c r="Y171" s="4">
        <f t="shared" si="221"/>
        <v>64.07265584203023</v>
      </c>
      <c r="Z171" s="4">
        <f t="shared" si="221"/>
        <v>66.219471459066796</v>
      </c>
      <c r="AA171" s="4">
        <f t="shared" si="221"/>
        <v>70.690186179082858</v>
      </c>
      <c r="AB171" s="4">
        <f t="shared" si="221"/>
        <v>71.301782771855471</v>
      </c>
      <c r="AC171" s="4">
        <f t="shared" si="221"/>
        <v>69.299287911611103</v>
      </c>
      <c r="AD171" s="4">
        <f t="shared" si="221"/>
        <v>67.201230648861909</v>
      </c>
      <c r="AE171" s="4">
        <f t="shared" si="221"/>
        <v>66.032004756802209</v>
      </c>
      <c r="AF171" s="4">
        <f t="shared" si="221"/>
        <v>65.703320477021663</v>
      </c>
      <c r="AG171" s="4">
        <f t="shared" si="221"/>
        <v>71.508382044690109</v>
      </c>
      <c r="AI171" s="4">
        <f t="shared" si="222"/>
        <v>1.0138195409327011</v>
      </c>
      <c r="AJ171" s="4">
        <f t="shared" si="222"/>
        <v>-0.73858689940568212</v>
      </c>
      <c r="AK171" s="4">
        <f t="shared" si="222"/>
        <v>-0.6718268446781579</v>
      </c>
      <c r="AL171" s="4">
        <f t="shared" si="222"/>
        <v>-0.1332605725142173</v>
      </c>
      <c r="AM171" s="4">
        <f t="shared" si="222"/>
        <v>0.37485608656749747</v>
      </c>
      <c r="AN171" s="4">
        <f t="shared" si="222"/>
        <v>0.51959489168844186</v>
      </c>
      <c r="AO171" s="4">
        <f t="shared" si="222"/>
        <v>1.3953441579697738</v>
      </c>
      <c r="AP171" s="4">
        <f t="shared" si="222"/>
        <v>1.1675285409332048</v>
      </c>
      <c r="AQ171" s="4">
        <f t="shared" si="222"/>
        <v>-0.67418617908285228</v>
      </c>
      <c r="AR171" s="4">
        <f t="shared" si="222"/>
        <v>-0.20478277185547711</v>
      </c>
      <c r="AS171" s="4">
        <f t="shared" si="222"/>
        <v>0.23271208838889379</v>
      </c>
      <c r="AT171" s="4">
        <f t="shared" si="222"/>
        <v>0.29876935113809111</v>
      </c>
      <c r="AU171" s="4">
        <f t="shared" si="222"/>
        <v>2.0159952431977928</v>
      </c>
      <c r="AV171" s="4">
        <f t="shared" si="222"/>
        <v>-0.5603204770216621</v>
      </c>
      <c r="AW171" s="4">
        <f t="shared" si="222"/>
        <v>-0.90538204469011418</v>
      </c>
      <c r="AY171" s="2">
        <f t="shared" si="214"/>
        <v>58.264000328654433</v>
      </c>
      <c r="AZ171" s="2">
        <f t="shared" si="214"/>
        <v>58.949294561035231</v>
      </c>
      <c r="BA171" s="2">
        <f t="shared" si="214"/>
        <v>62.333598968959073</v>
      </c>
      <c r="BB171" s="2">
        <f t="shared" si="214"/>
        <v>60.47503083208386</v>
      </c>
      <c r="BC171" s="2">
        <f t="shared" si="214"/>
        <v>61.255647683352421</v>
      </c>
      <c r="BD171" s="2">
        <f t="shared" si="214"/>
        <v>60.586230393938372</v>
      </c>
      <c r="BE171" s="2">
        <f t="shared" si="214"/>
        <v>61.752639073058162</v>
      </c>
      <c r="BF171" s="2">
        <f t="shared" si="214"/>
        <v>62.461277778743039</v>
      </c>
      <c r="BG171" s="2">
        <f t="shared" si="214"/>
        <v>62.564475162056922</v>
      </c>
      <c r="BH171" s="2">
        <f t="shared" si="214"/>
        <v>63.215520024312774</v>
      </c>
      <c r="BI171" s="2">
        <f t="shared" si="214"/>
        <v>64.077214765821481</v>
      </c>
      <c r="BJ171" s="2">
        <f t="shared" si="214"/>
        <v>64.280307519127049</v>
      </c>
      <c r="BK171" s="2">
        <f t="shared" si="214"/>
        <v>65.482095689580689</v>
      </c>
      <c r="BL171" s="2">
        <f t="shared" si="214"/>
        <v>64.301976149210077</v>
      </c>
      <c r="BM171" s="2">
        <f t="shared" si="214"/>
        <v>66.762887707010591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59.279000000000003</v>
      </c>
      <c r="CF171" s="2" t="str">
        <f t="shared" si="215"/>
        <v/>
      </c>
      <c r="CG171" s="2">
        <f t="shared" si="215"/>
        <v>61.856999999999999</v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68.048000000000002</v>
      </c>
      <c r="CR171" s="2">
        <f t="shared" si="215"/>
        <v>65.143000000000001</v>
      </c>
      <c r="CS171" s="2" t="str">
        <f t="shared" si="215"/>
        <v/>
      </c>
      <c r="CU171" s="2">
        <f t="shared" si="197"/>
        <v>59.279000000000003</v>
      </c>
      <c r="CV171" s="2" t="str">
        <f t="shared" si="198"/>
        <v/>
      </c>
      <c r="CW171" s="2">
        <f t="shared" si="199"/>
        <v>61.856999999999999</v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68.048000000000002</v>
      </c>
      <c r="DH171" s="2">
        <f t="shared" si="210"/>
        <v>65.143000000000001</v>
      </c>
      <c r="DI171" s="2" t="str">
        <f t="shared" si="211"/>
        <v/>
      </c>
      <c r="DK171" s="2">
        <f t="shared" si="223"/>
        <v>82.122036236933781</v>
      </c>
      <c r="DL171" s="2">
        <f t="shared" si="223"/>
        <v>89.116870733917239</v>
      </c>
      <c r="DM171" s="2">
        <f t="shared" si="223"/>
        <v>91.092626427061333</v>
      </c>
      <c r="DN171" s="2">
        <f t="shared" si="223"/>
        <v>73.32337269707034</v>
      </c>
      <c r="DO171" s="2">
        <f t="shared" si="223"/>
        <v>83.224571881606764</v>
      </c>
      <c r="DP171" s="2">
        <f t="shared" si="223"/>
        <v>87.31941876172607</v>
      </c>
      <c r="DQ171" s="2">
        <f t="shared" si="223"/>
        <v>88.175250871080138</v>
      </c>
      <c r="DR171" s="2">
        <f t="shared" si="223"/>
        <v>87.030146341463436</v>
      </c>
      <c r="DS171" s="2">
        <f t="shared" si="223"/>
        <v>99.86339385964915</v>
      </c>
      <c r="DT171" s="2">
        <f t="shared" si="223"/>
        <v>94.072623751686919</v>
      </c>
      <c r="DU171" s="2">
        <f t="shared" si="223"/>
        <v>88.810208816141341</v>
      </c>
      <c r="DV171" s="2">
        <f t="shared" si="223"/>
        <v>79.723309574146768</v>
      </c>
      <c r="DW171" s="2">
        <f t="shared" si="223"/>
        <v>90.386558844256513</v>
      </c>
      <c r="DX171" s="2">
        <f t="shared" si="223"/>
        <v>86.229460053981128</v>
      </c>
      <c r="DY171" s="2">
        <f t="shared" si="223"/>
        <v>73.305789661319054</v>
      </c>
      <c r="EA171" s="2">
        <f t="shared" si="213"/>
        <v>58.126762969908029</v>
      </c>
      <c r="EB171" s="2">
        <f t="shared" si="213"/>
        <v>58.674900935767546</v>
      </c>
      <c r="EC171" s="2">
        <f t="shared" si="213"/>
        <v>62.081593549476537</v>
      </c>
      <c r="ED171" s="2">
        <f t="shared" si="213"/>
        <v>60.235670920399414</v>
      </c>
      <c r="EE171" s="2">
        <f t="shared" si="213"/>
        <v>61.190725988514075</v>
      </c>
      <c r="EF171" s="2">
        <f t="shared" si="213"/>
        <v>60.504136473387703</v>
      </c>
      <c r="EG171" s="2">
        <f t="shared" si="213"/>
        <v>61.174200949261319</v>
      </c>
      <c r="EH171" s="2">
        <f t="shared" si="213"/>
        <v>62.358905683192269</v>
      </c>
      <c r="EI171" s="2">
        <f t="shared" si="213"/>
        <v>62.311419152702214</v>
      </c>
      <c r="EJ171" s="2">
        <f t="shared" si="213"/>
        <v>62.741581214391204</v>
      </c>
      <c r="EK171" s="2">
        <f t="shared" si="212"/>
        <v>64.120051962655026</v>
      </c>
      <c r="EL171" s="2">
        <f t="shared" si="179"/>
        <v>64.382092064980128</v>
      </c>
      <c r="EM171" s="2">
        <f t="shared" si="179"/>
        <v>65.162811677209774</v>
      </c>
      <c r="EN171" s="2">
        <f t="shared" si="179"/>
        <v>64.241008546871228</v>
      </c>
      <c r="EO171" s="2">
        <f t="shared" si="179"/>
        <v>67.001009066511173</v>
      </c>
      <c r="EQ171" s="2">
        <f t="shared" si="224"/>
        <v>58.564877517133489</v>
      </c>
      <c r="ER171" s="2">
        <f t="shared" si="224"/>
        <v>59.383141364063761</v>
      </c>
      <c r="ES171" s="2">
        <f t="shared" si="224"/>
        <v>62.831629662909819</v>
      </c>
      <c r="ET171" s="2">
        <f t="shared" si="224"/>
        <v>60.837081817405128</v>
      </c>
      <c r="EU171" s="2">
        <f t="shared" si="224"/>
        <v>61.355391363700249</v>
      </c>
      <c r="EV171" s="2">
        <f t="shared" si="224"/>
        <v>60.711840817251712</v>
      </c>
      <c r="EW171" s="2">
        <f t="shared" si="224"/>
        <v>62.663432986277186</v>
      </c>
      <c r="EX171" s="2">
        <f t="shared" si="224"/>
        <v>62.599378496597915</v>
      </c>
      <c r="EY171" s="2">
        <f t="shared" si="224"/>
        <v>62.853092992327362</v>
      </c>
      <c r="EZ171" s="2">
        <f t="shared" si="224"/>
        <v>63.797999655257307</v>
      </c>
      <c r="FA171" s="2">
        <f t="shared" si="224"/>
        <v>64.010324959145137</v>
      </c>
      <c r="FB171" s="2">
        <f t="shared" si="224"/>
        <v>64.115876112071248</v>
      </c>
      <c r="FC171" s="2">
        <f t="shared" si="224"/>
        <v>66.110433016005558</v>
      </c>
      <c r="FD171" s="2">
        <f t="shared" si="224"/>
        <v>64.482111339381888</v>
      </c>
      <c r="FE171" s="2">
        <f t="shared" si="224"/>
        <v>65.871871611991025</v>
      </c>
      <c r="FG171" s="2">
        <f t="shared" si="225"/>
        <v>0.99992601951159876</v>
      </c>
      <c r="FH171" s="2">
        <f t="shared" si="225"/>
        <v>0.99989465160245816</v>
      </c>
      <c r="FI171" s="2">
        <f t="shared" si="225"/>
        <v>0.99989319396295961</v>
      </c>
      <c r="FJ171" s="2">
        <f t="shared" si="225"/>
        <v>0.99990341002371375</v>
      </c>
      <c r="FK171" s="2">
        <f t="shared" si="225"/>
        <v>0.99990498671667172</v>
      </c>
      <c r="FL171" s="2">
        <f t="shared" si="225"/>
        <v>0.99988759926933568</v>
      </c>
      <c r="FM171" s="2">
        <f t="shared" si="225"/>
        <v>0.99988896710780306</v>
      </c>
      <c r="FN171" s="2">
        <f t="shared" si="225"/>
        <v>0.99989226501667028</v>
      </c>
      <c r="FO171" s="2">
        <f t="shared" si="225"/>
        <v>0.99988713125395734</v>
      </c>
      <c r="FP171" s="2">
        <f t="shared" si="225"/>
        <v>0.99987872920470744</v>
      </c>
      <c r="FQ171" s="2">
        <f t="shared" si="225"/>
        <v>0.99989259739373382</v>
      </c>
      <c r="FR171" s="2">
        <f t="shared" si="225"/>
        <v>0.9998991712128984</v>
      </c>
      <c r="FS171" s="2">
        <f t="shared" si="225"/>
        <v>0.99990174158575307</v>
      </c>
      <c r="FT171" s="2">
        <f t="shared" si="225"/>
        <v>0.99987977410187134</v>
      </c>
      <c r="FU171" s="2">
        <f t="shared" si="225"/>
        <v>0.99986243659652818</v>
      </c>
      <c r="FW171" s="2">
        <f t="shared" si="216"/>
        <v>0.30919351472957352</v>
      </c>
      <c r="FX171" s="2">
        <f t="shared" si="216"/>
        <v>0.38290190971421373</v>
      </c>
      <c r="FY171" s="2">
        <f t="shared" si="216"/>
        <v>0.33185984190956686</v>
      </c>
      <c r="FZ171" s="2">
        <f t="shared" si="216"/>
        <v>0.39589533888666067</v>
      </c>
      <c r="GA171" s="2">
        <f t="shared" si="216"/>
        <v>0.38155068559290717</v>
      </c>
      <c r="GB171" s="2">
        <f t="shared" si="216"/>
        <v>0.38073283282063275</v>
      </c>
      <c r="GC171" s="2">
        <f t="shared" si="216"/>
        <v>0.38640057749814283</v>
      </c>
      <c r="GD171" s="2">
        <f t="shared" si="216"/>
        <v>0.41465868194221667</v>
      </c>
      <c r="GE171" s="2">
        <f t="shared" si="216"/>
        <v>0.45934942184082761</v>
      </c>
      <c r="GF171" s="2">
        <f t="shared" si="216"/>
        <v>0.44503129753233162</v>
      </c>
      <c r="GG171" s="2">
        <f t="shared" si="216"/>
        <v>0.41456508036906514</v>
      </c>
      <c r="GH171" s="2">
        <f t="shared" si="216"/>
        <v>0.38814872316295029</v>
      </c>
      <c r="GI171" s="2">
        <f t="shared" si="216"/>
        <v>0.33431662416498636</v>
      </c>
      <c r="GJ171" s="2">
        <f t="shared" si="216"/>
        <v>0.24190520732091092</v>
      </c>
      <c r="GK171" s="2">
        <f t="shared" si="216"/>
        <v>0.21165595527863834</v>
      </c>
      <c r="GM171" s="86">
        <f t="shared" si="217"/>
        <v>3.3158909827728428E-125</v>
      </c>
      <c r="GN171" s="86">
        <f t="shared" si="217"/>
        <v>1.8458052424843966E-171</v>
      </c>
      <c r="GO171" s="86">
        <f t="shared" si="217"/>
        <v>1.881438809101516E-134</v>
      </c>
      <c r="GP171" s="86">
        <f t="shared" si="217"/>
        <v>1.4934386942260248E-190</v>
      </c>
      <c r="GQ171" s="86">
        <f t="shared" si="217"/>
        <v>2.4059770544677309E-191</v>
      </c>
      <c r="GR171" s="86">
        <f t="shared" si="217"/>
        <v>1.0072960290822843E-219</v>
      </c>
      <c r="GS171" s="86">
        <f t="shared" si="217"/>
        <v>2.0536404669386646E-203</v>
      </c>
      <c r="GT171" s="86">
        <f t="shared" si="217"/>
        <v>2.737765692724466E-238</v>
      </c>
      <c r="GU171" s="86">
        <f t="shared" si="217"/>
        <v>1.7459809405291066E-218</v>
      </c>
      <c r="GV171" s="86">
        <f t="shared" si="217"/>
        <v>9.0188180966507766E-247</v>
      </c>
      <c r="GW171" s="86">
        <f t="shared" si="217"/>
        <v>1.5008507194818211E-261</v>
      </c>
      <c r="GX171" s="86">
        <f t="shared" si="217"/>
        <v>0</v>
      </c>
      <c r="GY171" s="86">
        <f t="shared" si="217"/>
        <v>0</v>
      </c>
      <c r="GZ171" s="86">
        <f t="shared" si="217"/>
        <v>1.2002910831275581E-253</v>
      </c>
      <c r="HA171" s="86">
        <f t="shared" si="217"/>
        <v>0</v>
      </c>
      <c r="HC171" s="86">
        <f t="shared" si="181"/>
        <v>3.1672442861179195E-72</v>
      </c>
      <c r="HD171" s="86">
        <f t="shared" si="181"/>
        <v>2.3785414098435672E-110</v>
      </c>
      <c r="HE171" s="86">
        <f t="shared" si="181"/>
        <v>2.8377124012898376E-88</v>
      </c>
      <c r="HF171" s="86">
        <f t="shared" si="180"/>
        <v>1.1475104424954064E-115</v>
      </c>
      <c r="HG171" s="86">
        <f t="shared" si="180"/>
        <v>1.4175338005063023E-137</v>
      </c>
      <c r="HH171" s="86">
        <f t="shared" si="180"/>
        <v>5.7287630986273316E-180</v>
      </c>
      <c r="HI171" s="86">
        <f t="shared" si="180"/>
        <v>1.3792204823777444E-176</v>
      </c>
      <c r="HJ171" s="86">
        <f t="shared" si="180"/>
        <v>2.6480581140771372E-200</v>
      </c>
      <c r="HK171" s="86">
        <f t="shared" si="180"/>
        <v>4.9789614393517367E-205</v>
      </c>
      <c r="HL171" s="86">
        <f t="shared" si="180"/>
        <v>2.4655847827406389E-206</v>
      </c>
      <c r="HM171" s="86">
        <f t="shared" si="180"/>
        <v>1.889056141927628E-205</v>
      </c>
      <c r="HN171" s="86">
        <f t="shared" si="180"/>
        <v>1.6309110505188728E-241</v>
      </c>
      <c r="HO171" s="86">
        <f t="shared" si="226"/>
        <v>1.8512501828907456E-204</v>
      </c>
      <c r="HP171" s="86">
        <f t="shared" si="226"/>
        <v>1.0851876112229853E-168</v>
      </c>
      <c r="HQ171" s="86">
        <f t="shared" si="226"/>
        <v>1.3360472349296497E-215</v>
      </c>
      <c r="HS171" s="86">
        <f t="shared" si="218"/>
        <v>9.1027182754438364E-10</v>
      </c>
      <c r="HT171" s="86">
        <f t="shared" si="218"/>
        <v>3.4568701696905307E-17</v>
      </c>
      <c r="HU171" s="86">
        <f t="shared" si="218"/>
        <v>1.5266234107030781E-12</v>
      </c>
      <c r="HV171" s="86">
        <f t="shared" si="218"/>
        <v>6.1657341843848072E-18</v>
      </c>
      <c r="HW171" s="86">
        <f t="shared" si="218"/>
        <v>5.3577134399015966E-19</v>
      </c>
      <c r="HX171" s="86">
        <f t="shared" si="218"/>
        <v>3.9110279720853158E-19</v>
      </c>
      <c r="HY171" s="86">
        <f t="shared" si="218"/>
        <v>2.0914473661605063E-18</v>
      </c>
      <c r="HZ171" s="86">
        <f t="shared" si="218"/>
        <v>1.1926603585030664E-20</v>
      </c>
      <c r="IA171" s="86">
        <f t="shared" si="218"/>
        <v>3.6333363825855248E-23</v>
      </c>
      <c r="IB171" s="86">
        <f t="shared" si="218"/>
        <v>1.3090859938711009E-22</v>
      </c>
      <c r="IC171" s="86">
        <f t="shared" si="218"/>
        <v>1.5802944601014964E-18</v>
      </c>
      <c r="ID171" s="86">
        <f t="shared" si="218"/>
        <v>1.8791067433423199E-18</v>
      </c>
      <c r="IE171" s="86">
        <f t="shared" si="218"/>
        <v>2.2488637402649588E-14</v>
      </c>
      <c r="IF171" s="86">
        <f t="shared" si="218"/>
        <v>1.0386289479964068E-8</v>
      </c>
      <c r="IG171" s="86">
        <f t="shared" si="218"/>
        <v>2.0493560741474203E-8</v>
      </c>
      <c r="II171" s="86">
        <f t="shared" si="219"/>
        <v>7.9589090438160134E-3</v>
      </c>
      <c r="IJ171" s="86">
        <f t="shared" si="219"/>
        <v>5.761270757957581E-2</v>
      </c>
      <c r="IK171" s="86">
        <f t="shared" si="219"/>
        <v>9.5119590879013845E-3</v>
      </c>
      <c r="IL171" s="86">
        <f t="shared" si="219"/>
        <v>7.8933623621350216E-2</v>
      </c>
      <c r="IM171" s="86">
        <f t="shared" si="219"/>
        <v>4.7376952453692014E-2</v>
      </c>
      <c r="IN171" s="86">
        <f t="shared" si="219"/>
        <v>3.9854937533906384E-2</v>
      </c>
      <c r="IO171" s="86">
        <f t="shared" si="219"/>
        <v>5.5217259273529815E-2</v>
      </c>
      <c r="IP171" s="86">
        <f t="shared" si="219"/>
        <v>0.11876191233112107</v>
      </c>
      <c r="IQ171" s="86">
        <f t="shared" si="219"/>
        <v>0.30614266595571649</v>
      </c>
      <c r="IR171" s="86">
        <f t="shared" si="219"/>
        <v>0.23346339721662618</v>
      </c>
      <c r="IS171" s="86">
        <f t="shared" si="219"/>
        <v>0.12868498495492478</v>
      </c>
      <c r="IT171" s="86">
        <f t="shared" si="219"/>
        <v>5.5026038965534395E-2</v>
      </c>
      <c r="IU171" s="86">
        <f t="shared" si="219"/>
        <v>7.9979398370974616E-3</v>
      </c>
      <c r="IV171" s="86">
        <f t="shared" si="219"/>
        <v>9.484748020618064E-3</v>
      </c>
      <c r="IW171" s="86">
        <f t="shared" si="219"/>
        <v>1.9188058924638537E-2</v>
      </c>
      <c r="IY171" s="86">
        <f t="shared" si="220"/>
        <v>7.9589099540878418E-3</v>
      </c>
      <c r="IZ171" s="86">
        <f t="shared" si="220"/>
        <v>5.7612707579575845E-2</v>
      </c>
      <c r="JA171" s="86">
        <f t="shared" si="220"/>
        <v>9.5119590894280071E-3</v>
      </c>
      <c r="JB171" s="86">
        <f t="shared" si="220"/>
        <v>7.8933623621350216E-2</v>
      </c>
      <c r="JC171" s="86">
        <f t="shared" si="220"/>
        <v>4.7376952453692014E-2</v>
      </c>
      <c r="JD171" s="86">
        <f t="shared" si="220"/>
        <v>3.9854937533906384E-2</v>
      </c>
      <c r="JE171" s="86">
        <f t="shared" si="220"/>
        <v>5.5217259273529815E-2</v>
      </c>
      <c r="JF171" s="86">
        <f t="shared" si="220"/>
        <v>0.11876191233112107</v>
      </c>
      <c r="JG171" s="86">
        <f t="shared" si="220"/>
        <v>0.30614266595571649</v>
      </c>
      <c r="JH171" s="86">
        <f t="shared" si="220"/>
        <v>0.23346339721662618</v>
      </c>
      <c r="JI171" s="86">
        <f t="shared" si="220"/>
        <v>0.12868498495492478</v>
      </c>
      <c r="JJ171" s="86">
        <f t="shared" si="220"/>
        <v>5.5026038965534395E-2</v>
      </c>
      <c r="JK171" s="86">
        <f t="shared" si="220"/>
        <v>7.9979398371199505E-3</v>
      </c>
      <c r="JL171" s="86">
        <f t="shared" si="220"/>
        <v>9.4847584069075435E-3</v>
      </c>
      <c r="JM171" s="86">
        <f t="shared" si="220"/>
        <v>1.9188079418199278E-2</v>
      </c>
    </row>
    <row r="172" spans="2:273" x14ac:dyDescent="0.25">
      <c r="B172" s="2">
        <v>145</v>
      </c>
      <c r="C172" s="37">
        <v>59.161999999999999</v>
      </c>
      <c r="D172" s="37">
        <v>59.564999999999998</v>
      </c>
      <c r="E172" s="37">
        <v>62.048000000000002</v>
      </c>
      <c r="F172" s="37">
        <v>62.338999999999999</v>
      </c>
      <c r="G172" s="37">
        <v>64.742000000000004</v>
      </c>
      <c r="H172" s="37">
        <v>63.694000000000003</v>
      </c>
      <c r="I172" s="37">
        <v>66.290000000000006</v>
      </c>
      <c r="J172" s="37">
        <v>67.709999999999994</v>
      </c>
      <c r="K172" s="37">
        <v>70.435000000000002</v>
      </c>
      <c r="L172" s="37">
        <v>71.403000000000006</v>
      </c>
      <c r="M172" s="37">
        <v>70.838999999999999</v>
      </c>
      <c r="N172" s="37">
        <v>69.548000000000002</v>
      </c>
      <c r="O172" s="37">
        <v>67.257999999999996</v>
      </c>
      <c r="P172" s="37">
        <v>66.905000000000001</v>
      </c>
      <c r="Q172" s="37">
        <v>73.364999999999995</v>
      </c>
      <c r="S172" s="4">
        <f t="shared" si="221"/>
        <v>58.173458803353164</v>
      </c>
      <c r="T172" s="4">
        <f t="shared" si="221"/>
        <v>59.875925327483188</v>
      </c>
      <c r="U172" s="4">
        <f t="shared" si="221"/>
        <v>62.601691260882184</v>
      </c>
      <c r="V172" s="4">
        <f t="shared" si="221"/>
        <v>62.732882876714676</v>
      </c>
      <c r="W172" s="4">
        <f t="shared" si="221"/>
        <v>63.3841596123304</v>
      </c>
      <c r="X172" s="4">
        <f t="shared" si="221"/>
        <v>62.766607370215652</v>
      </c>
      <c r="Y172" s="4">
        <f t="shared" si="221"/>
        <v>65.435290647366017</v>
      </c>
      <c r="Z172" s="4">
        <f t="shared" si="221"/>
        <v>67.756893423080768</v>
      </c>
      <c r="AA172" s="4">
        <f t="shared" si="221"/>
        <v>71.225131393900909</v>
      </c>
      <c r="AB172" s="4">
        <f t="shared" si="221"/>
        <v>72.724594142920594</v>
      </c>
      <c r="AC172" s="4">
        <f t="shared" si="221"/>
        <v>71.234164333355679</v>
      </c>
      <c r="AD172" s="4">
        <f t="shared" si="221"/>
        <v>69.068975854777136</v>
      </c>
      <c r="AE172" s="4">
        <f t="shared" si="221"/>
        <v>66.569251684736173</v>
      </c>
      <c r="AF172" s="4">
        <f t="shared" si="221"/>
        <v>66.569430760192077</v>
      </c>
      <c r="AG172" s="4">
        <f t="shared" si="221"/>
        <v>73.558040465495921</v>
      </c>
      <c r="AI172" s="4">
        <f t="shared" si="222"/>
        <v>0.98854119664683537</v>
      </c>
      <c r="AJ172" s="4">
        <f t="shared" si="222"/>
        <v>-0.31092532748319002</v>
      </c>
      <c r="AK172" s="4">
        <f t="shared" si="222"/>
        <v>-0.55369126088218223</v>
      </c>
      <c r="AL172" s="4">
        <f t="shared" si="222"/>
        <v>-0.39388287671467737</v>
      </c>
      <c r="AM172" s="4">
        <f t="shared" si="222"/>
        <v>1.3578403876696044</v>
      </c>
      <c r="AN172" s="4">
        <f t="shared" si="222"/>
        <v>0.92739262978435022</v>
      </c>
      <c r="AO172" s="4">
        <f t="shared" si="222"/>
        <v>0.85470935263398928</v>
      </c>
      <c r="AP172" s="4">
        <f t="shared" si="222"/>
        <v>-4.689342308077471E-2</v>
      </c>
      <c r="AQ172" s="4">
        <f t="shared" si="222"/>
        <v>-0.79013139390090714</v>
      </c>
      <c r="AR172" s="4">
        <f t="shared" si="222"/>
        <v>-1.3215941429205884</v>
      </c>
      <c r="AS172" s="4">
        <f t="shared" si="222"/>
        <v>-0.39516433335568024</v>
      </c>
      <c r="AT172" s="4">
        <f t="shared" si="222"/>
        <v>0.47902414522286563</v>
      </c>
      <c r="AU172" s="4">
        <f t="shared" si="222"/>
        <v>0.68874831526382252</v>
      </c>
      <c r="AV172" s="4">
        <f t="shared" si="222"/>
        <v>0.33556923980792419</v>
      </c>
      <c r="AW172" s="4">
        <f t="shared" si="222"/>
        <v>-0.19304046549592613</v>
      </c>
      <c r="AY172" s="2">
        <f t="shared" si="214"/>
        <v>58.171103422191912</v>
      </c>
      <c r="AZ172" s="2">
        <f t="shared" si="214"/>
        <v>58.827754566534665</v>
      </c>
      <c r="BA172" s="2">
        <f t="shared" si="214"/>
        <v>62.190378851697403</v>
      </c>
      <c r="BB172" s="2">
        <f t="shared" si="214"/>
        <v>60.342561791671457</v>
      </c>
      <c r="BC172" s="2">
        <f t="shared" si="214"/>
        <v>61.115785280971423</v>
      </c>
      <c r="BD172" s="2">
        <f t="shared" si="214"/>
        <v>60.428758838474906</v>
      </c>
      <c r="BE172" s="2">
        <f t="shared" si="214"/>
        <v>61.558954743141243</v>
      </c>
      <c r="BF172" s="2">
        <f t="shared" si="214"/>
        <v>62.361037295575684</v>
      </c>
      <c r="BG172" s="2">
        <f t="shared" si="214"/>
        <v>62.44248865227253</v>
      </c>
      <c r="BH172" s="2">
        <f t="shared" si="214"/>
        <v>63.075156478052179</v>
      </c>
      <c r="BI172" s="2">
        <f t="shared" si="214"/>
        <v>63.955900696555467</v>
      </c>
      <c r="BJ172" s="2">
        <f t="shared" si="214"/>
        <v>64.148041743408072</v>
      </c>
      <c r="BK172" s="2">
        <f t="shared" si="214"/>
        <v>65.349820962682671</v>
      </c>
      <c r="BL172" s="2">
        <f t="shared" si="214"/>
        <v>64.212225680803272</v>
      </c>
      <c r="BM172" s="2">
        <f t="shared" si="214"/>
        <v>66.683161057176008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82.17385714285713</v>
      </c>
      <c r="DL172" s="2">
        <f t="shared" si="223"/>
        <v>89.214842796738139</v>
      </c>
      <c r="DM172" s="2">
        <f t="shared" si="223"/>
        <v>91.17968957011982</v>
      </c>
      <c r="DN172" s="2">
        <f t="shared" si="223"/>
        <v>73.271625490788239</v>
      </c>
      <c r="DO172" s="2">
        <f t="shared" si="223"/>
        <v>83.243828752642699</v>
      </c>
      <c r="DP172" s="2">
        <f t="shared" si="223"/>
        <v>87.371912851782355</v>
      </c>
      <c r="DQ172" s="2">
        <f t="shared" si="223"/>
        <v>88.157641986062714</v>
      </c>
      <c r="DR172" s="2">
        <f t="shared" si="223"/>
        <v>87.07557195121953</v>
      </c>
      <c r="DS172" s="2">
        <f t="shared" si="223"/>
        <v>100.00507827260461</v>
      </c>
      <c r="DT172" s="2">
        <f t="shared" si="223"/>
        <v>94.168078407557374</v>
      </c>
      <c r="DU172" s="2">
        <f t="shared" si="223"/>
        <v>88.875234259784492</v>
      </c>
      <c r="DV172" s="2">
        <f t="shared" si="223"/>
        <v>79.707815161582602</v>
      </c>
      <c r="DW172" s="2">
        <f t="shared" si="223"/>
        <v>90.426945595489769</v>
      </c>
      <c r="DX172" s="2">
        <f t="shared" si="223"/>
        <v>86.296759041835372</v>
      </c>
      <c r="DY172" s="2">
        <f t="shared" si="223"/>
        <v>73.286565062388576</v>
      </c>
      <c r="EA172" s="2">
        <f t="shared" si="213"/>
        <v>58.020644816501473</v>
      </c>
      <c r="EB172" s="2">
        <f t="shared" si="213"/>
        <v>58.52934651561354</v>
      </c>
      <c r="EC172" s="2">
        <f t="shared" si="213"/>
        <v>61.914611223685696</v>
      </c>
      <c r="ED172" s="2">
        <f t="shared" si="213"/>
        <v>60.082328958908306</v>
      </c>
      <c r="EE172" s="2">
        <f t="shared" si="213"/>
        <v>61.045420701036349</v>
      </c>
      <c r="EF172" s="2">
        <f t="shared" si="213"/>
        <v>60.339891284949445</v>
      </c>
      <c r="EG172" s="2">
        <f t="shared" si="213"/>
        <v>60.930397870846988</v>
      </c>
      <c r="EH172" s="2">
        <f t="shared" si="213"/>
        <v>62.250590867060254</v>
      </c>
      <c r="EI172" s="2">
        <f t="shared" si="213"/>
        <v>62.170280287859001</v>
      </c>
      <c r="EJ172" s="2">
        <f t="shared" si="213"/>
        <v>62.564118221143687</v>
      </c>
      <c r="EK172" s="2">
        <f t="shared" si="212"/>
        <v>64.002748395120619</v>
      </c>
      <c r="EL172" s="2">
        <f t="shared" si="179"/>
        <v>64.258953672876302</v>
      </c>
      <c r="EM172" s="2">
        <f t="shared" si="179"/>
        <v>65.001176747627795</v>
      </c>
      <c r="EN172" s="2">
        <f t="shared" si="179"/>
        <v>64.14560101212949</v>
      </c>
      <c r="EO172" s="2">
        <f t="shared" si="179"/>
        <v>66.945685439177851</v>
      </c>
      <c r="EQ172" s="2">
        <f t="shared" si="224"/>
        <v>58.472732602047678</v>
      </c>
      <c r="ER172" s="2">
        <f t="shared" si="224"/>
        <v>59.259081544981427</v>
      </c>
      <c r="ES172" s="2">
        <f t="shared" si="224"/>
        <v>62.688650047495585</v>
      </c>
      <c r="ET172" s="2">
        <f t="shared" si="224"/>
        <v>60.701937500821487</v>
      </c>
      <c r="EU172" s="2">
        <f t="shared" si="224"/>
        <v>61.215035542930565</v>
      </c>
      <c r="EV172" s="2">
        <f t="shared" si="224"/>
        <v>60.553703059743697</v>
      </c>
      <c r="EW172" s="2">
        <f t="shared" si="224"/>
        <v>62.462519646076309</v>
      </c>
      <c r="EX172" s="2">
        <f t="shared" si="224"/>
        <v>62.497648144148044</v>
      </c>
      <c r="EY172" s="2">
        <f t="shared" si="224"/>
        <v>62.726609820971859</v>
      </c>
      <c r="EZ172" s="2">
        <f t="shared" si="224"/>
        <v>63.648893326766782</v>
      </c>
      <c r="FA172" s="2">
        <f t="shared" si="224"/>
        <v>63.889990890565421</v>
      </c>
      <c r="FB172" s="2">
        <f t="shared" si="224"/>
        <v>63.985128208511767</v>
      </c>
      <c r="FC172" s="2">
        <f t="shared" si="224"/>
        <v>65.976533779632348</v>
      </c>
      <c r="FD172" s="2">
        <f t="shared" si="224"/>
        <v>64.393275305666904</v>
      </c>
      <c r="FE172" s="2">
        <f t="shared" si="224"/>
        <v>65.787888884611064</v>
      </c>
      <c r="FG172" s="2">
        <f t="shared" si="225"/>
        <v>0.99993252855347314</v>
      </c>
      <c r="FH172" s="2">
        <f t="shared" si="225"/>
        <v>0.99990392022891994</v>
      </c>
      <c r="FI172" s="2">
        <f t="shared" si="225"/>
        <v>0.99990259082108113</v>
      </c>
      <c r="FJ172" s="2">
        <f t="shared" si="225"/>
        <v>0.99991190814597253</v>
      </c>
      <c r="FK172" s="2">
        <f t="shared" si="225"/>
        <v>0.99991334613128335</v>
      </c>
      <c r="FL172" s="2">
        <f t="shared" si="225"/>
        <v>0.99989748830143721</v>
      </c>
      <c r="FM172" s="2">
        <f t="shared" si="225"/>
        <v>0.99989873580947153</v>
      </c>
      <c r="FN172" s="2">
        <f t="shared" si="225"/>
        <v>0.99990174359600281</v>
      </c>
      <c r="FO172" s="2">
        <f t="shared" si="225"/>
        <v>0.9998970614578786</v>
      </c>
      <c r="FP172" s="2">
        <f t="shared" si="225"/>
        <v>0.99988939854002135</v>
      </c>
      <c r="FQ172" s="2">
        <f t="shared" si="225"/>
        <v>0.99990204673322591</v>
      </c>
      <c r="FR172" s="2">
        <f t="shared" si="225"/>
        <v>0.99990804223740959</v>
      </c>
      <c r="FS172" s="2">
        <f t="shared" si="225"/>
        <v>0.99991038648637953</v>
      </c>
      <c r="FT172" s="2">
        <f t="shared" si="225"/>
        <v>0.99989035151781058</v>
      </c>
      <c r="FU172" s="2">
        <f t="shared" si="225"/>
        <v>0.99987453916634605</v>
      </c>
      <c r="FW172" s="2">
        <f t="shared" si="216"/>
        <v>0.32920365971997972</v>
      </c>
      <c r="FX172" s="2">
        <f t="shared" si="216"/>
        <v>0.40488640886390431</v>
      </c>
      <c r="FY172" s="2">
        <f t="shared" si="216"/>
        <v>0.35258818080425774</v>
      </c>
      <c r="FZ172" s="2">
        <f t="shared" si="216"/>
        <v>0.4181203867499988</v>
      </c>
      <c r="GA172" s="2">
        <f t="shared" si="216"/>
        <v>0.40350833237065714</v>
      </c>
      <c r="GB172" s="2">
        <f t="shared" si="216"/>
        <v>0.4026740583483176</v>
      </c>
      <c r="GC172" s="2">
        <f t="shared" si="216"/>
        <v>0.40845299477904412</v>
      </c>
      <c r="GD172" s="2">
        <f t="shared" si="216"/>
        <v>0.43717479775516649</v>
      </c>
      <c r="GE172" s="2">
        <f t="shared" si="216"/>
        <v>0.48229275905272112</v>
      </c>
      <c r="GF172" s="2">
        <f t="shared" si="216"/>
        <v>0.467878374180835</v>
      </c>
      <c r="GG172" s="2">
        <f t="shared" si="216"/>
        <v>0.43707990880781411</v>
      </c>
      <c r="GH172" s="2">
        <f t="shared" si="216"/>
        <v>0.41023420690983536</v>
      </c>
      <c r="GI172" s="2">
        <f t="shared" si="216"/>
        <v>0.35511685588616138</v>
      </c>
      <c r="GJ172" s="2">
        <f t="shared" si="216"/>
        <v>0.25919455305682515</v>
      </c>
      <c r="GK172" s="2">
        <f t="shared" si="216"/>
        <v>0.22743193785371102</v>
      </c>
      <c r="GM172" s="86">
        <f t="shared" si="217"/>
        <v>2.4616261633015745E-128</v>
      </c>
      <c r="GN172" s="86">
        <f t="shared" si="217"/>
        <v>9.4743734515539815E-176</v>
      </c>
      <c r="GO172" s="86">
        <f t="shared" si="217"/>
        <v>8.2516983879471602E-138</v>
      </c>
      <c r="GP172" s="86">
        <f t="shared" si="217"/>
        <v>2.633125969620754E-195</v>
      </c>
      <c r="GQ172" s="86">
        <f t="shared" si="217"/>
        <v>4.0236452173345373E-196</v>
      </c>
      <c r="GR172" s="86">
        <f t="shared" si="217"/>
        <v>3.3636081343286809E-225</v>
      </c>
      <c r="GS172" s="86">
        <f t="shared" si="217"/>
        <v>1.7884849751702916E-208</v>
      </c>
      <c r="GT172" s="86">
        <f t="shared" si="217"/>
        <v>3.4362485761534497E-244</v>
      </c>
      <c r="GU172" s="86">
        <f t="shared" si="217"/>
        <v>6.8659759501160697E-224</v>
      </c>
      <c r="GV172" s="86">
        <f t="shared" si="217"/>
        <v>6.2640396356160917E-253</v>
      </c>
      <c r="GW172" s="86">
        <f t="shared" si="217"/>
        <v>4.630237741264241E-268</v>
      </c>
      <c r="GX172" s="86">
        <f t="shared" si="217"/>
        <v>0</v>
      </c>
      <c r="GY172" s="86">
        <f t="shared" si="217"/>
        <v>0</v>
      </c>
      <c r="GZ172" s="86">
        <f t="shared" si="217"/>
        <v>5.795872258118847E-260</v>
      </c>
      <c r="HA172" s="86">
        <f t="shared" si="217"/>
        <v>0</v>
      </c>
      <c r="HC172" s="86">
        <f t="shared" si="181"/>
        <v>9.1110917463404518E-75</v>
      </c>
      <c r="HD172" s="86">
        <f t="shared" si="181"/>
        <v>3.4709117205245301E-114</v>
      </c>
      <c r="HE172" s="86">
        <f t="shared" si="181"/>
        <v>2.0012925627754357E-91</v>
      </c>
      <c r="HF172" s="86">
        <f t="shared" si="180"/>
        <v>1.1002005464262588E-119</v>
      </c>
      <c r="HG172" s="86">
        <f t="shared" si="180"/>
        <v>2.5658016290074905E-142</v>
      </c>
      <c r="HH172" s="86">
        <f t="shared" si="180"/>
        <v>3.5088862365595812E-186</v>
      </c>
      <c r="HI172" s="86">
        <f t="shared" si="180"/>
        <v>1.1845336414479371E-182</v>
      </c>
      <c r="HJ172" s="86">
        <f t="shared" si="180"/>
        <v>4.4964560040148518E-207</v>
      </c>
      <c r="HK172" s="86">
        <f t="shared" si="180"/>
        <v>6.3572148726326841E-212</v>
      </c>
      <c r="HL172" s="86">
        <f t="shared" si="180"/>
        <v>2.5506712568461227E-213</v>
      </c>
      <c r="HM172" s="86">
        <f t="shared" si="180"/>
        <v>1.8632162915516856E-212</v>
      </c>
      <c r="HN172" s="86">
        <f t="shared" si="180"/>
        <v>8.5615730543626336E-250</v>
      </c>
      <c r="HO172" s="86">
        <f t="shared" si="226"/>
        <v>1.3184856196600778E-211</v>
      </c>
      <c r="HP172" s="86">
        <f t="shared" si="226"/>
        <v>1.4192578964712458E-174</v>
      </c>
      <c r="HQ172" s="86">
        <f t="shared" si="226"/>
        <v>5.1964754914637062E-223</v>
      </c>
      <c r="HS172" s="86">
        <f t="shared" si="218"/>
        <v>1.0355582002952052E-10</v>
      </c>
      <c r="HT172" s="86">
        <f t="shared" si="218"/>
        <v>1.1694659837607365E-18</v>
      </c>
      <c r="HU172" s="86">
        <f t="shared" si="218"/>
        <v>9.3390895229108497E-14</v>
      </c>
      <c r="HV172" s="86">
        <f t="shared" si="218"/>
        <v>1.7667518864049228E-19</v>
      </c>
      <c r="HW172" s="86">
        <f t="shared" si="218"/>
        <v>1.2998084261099637E-20</v>
      </c>
      <c r="HX172" s="86">
        <f t="shared" si="218"/>
        <v>8.1574955406252998E-21</v>
      </c>
      <c r="HY172" s="86">
        <f t="shared" si="218"/>
        <v>5.3363908708491892E-20</v>
      </c>
      <c r="HZ172" s="86">
        <f t="shared" si="218"/>
        <v>2.1654969661445417E-22</v>
      </c>
      <c r="IA172" s="86">
        <f t="shared" si="218"/>
        <v>4.8965820854323547E-25</v>
      </c>
      <c r="IB172" s="86">
        <f t="shared" si="218"/>
        <v>1.7722781427383153E-24</v>
      </c>
      <c r="IC172" s="86">
        <f t="shared" si="218"/>
        <v>4.1277319685277126E-20</v>
      </c>
      <c r="ID172" s="86">
        <f t="shared" si="218"/>
        <v>4.4737259916893952E-20</v>
      </c>
      <c r="IE172" s="86">
        <f t="shared" si="218"/>
        <v>9.8264186769870163E-16</v>
      </c>
      <c r="IF172" s="86">
        <f t="shared" si="218"/>
        <v>1.4244424329868972E-9</v>
      </c>
      <c r="IG172" s="86">
        <f t="shared" si="218"/>
        <v>2.5146411397898598E-9</v>
      </c>
      <c r="II172" s="86">
        <f t="shared" si="219"/>
        <v>1.7510438356775744E-2</v>
      </c>
      <c r="IJ172" s="86">
        <f t="shared" si="219"/>
        <v>0.10835463334972001</v>
      </c>
      <c r="IK172" s="86">
        <f t="shared" si="219"/>
        <v>2.240868169836073E-2</v>
      </c>
      <c r="IL172" s="86">
        <f t="shared" si="219"/>
        <v>0.14291717017735775</v>
      </c>
      <c r="IM172" s="86">
        <f t="shared" si="219"/>
        <v>9.4171283718142235E-2</v>
      </c>
      <c r="IN172" s="86">
        <f t="shared" si="219"/>
        <v>8.3313913406591736E-2</v>
      </c>
      <c r="IO172" s="86">
        <f t="shared" si="219"/>
        <v>0.10727068382513148</v>
      </c>
      <c r="IP172" s="86">
        <f t="shared" si="219"/>
        <v>0.20408442331210061</v>
      </c>
      <c r="IQ172" s="86">
        <f t="shared" si="219"/>
        <v>0.42115690881989176</v>
      </c>
      <c r="IR172" s="86">
        <f t="shared" si="219"/>
        <v>0.34746459247325345</v>
      </c>
      <c r="IS172" s="86">
        <f t="shared" si="219"/>
        <v>0.21381673906511656</v>
      </c>
      <c r="IT172" s="86">
        <f t="shared" si="219"/>
        <v>0.10807548874287043</v>
      </c>
      <c r="IU172" s="86">
        <f t="shared" si="219"/>
        <v>1.9887248026138477E-2</v>
      </c>
      <c r="IV172" s="86">
        <f t="shared" si="219"/>
        <v>1.7072149581078763E-2</v>
      </c>
      <c r="IW172" s="86">
        <f t="shared" si="219"/>
        <v>2.9418794813508928E-2</v>
      </c>
      <c r="IY172" s="86">
        <f t="shared" si="220"/>
        <v>1.7510438460331564E-2</v>
      </c>
      <c r="IZ172" s="86">
        <f t="shared" si="220"/>
        <v>0.10835463334972001</v>
      </c>
      <c r="JA172" s="86">
        <f t="shared" si="220"/>
        <v>2.2408681698454121E-2</v>
      </c>
      <c r="JB172" s="86">
        <f t="shared" si="220"/>
        <v>0.14291717017735775</v>
      </c>
      <c r="JC172" s="86">
        <f t="shared" si="220"/>
        <v>9.4171283718142235E-2</v>
      </c>
      <c r="JD172" s="86">
        <f t="shared" si="220"/>
        <v>8.3313913406591736E-2</v>
      </c>
      <c r="JE172" s="86">
        <f t="shared" si="220"/>
        <v>0.10727068382513148</v>
      </c>
      <c r="JF172" s="86">
        <f t="shared" si="220"/>
        <v>0.20408442331210061</v>
      </c>
      <c r="JG172" s="86">
        <f t="shared" si="220"/>
        <v>0.42115690881989176</v>
      </c>
      <c r="JH172" s="86">
        <f t="shared" si="220"/>
        <v>0.34746459247325345</v>
      </c>
      <c r="JI172" s="86">
        <f t="shared" si="220"/>
        <v>0.21381673906511656</v>
      </c>
      <c r="JJ172" s="86">
        <f t="shared" si="220"/>
        <v>0.10807548874287043</v>
      </c>
      <c r="JK172" s="86">
        <f t="shared" si="220"/>
        <v>1.9887248026139458E-2</v>
      </c>
      <c r="JL172" s="86">
        <f t="shared" si="220"/>
        <v>1.7072151005521195E-2</v>
      </c>
      <c r="JM172" s="86">
        <f t="shared" si="220"/>
        <v>2.941879732815007E-2</v>
      </c>
    </row>
    <row r="173" spans="2:273" x14ac:dyDescent="0.25">
      <c r="B173" s="2">
        <v>146</v>
      </c>
      <c r="C173" s="37">
        <v>58.146999999999998</v>
      </c>
      <c r="D173" s="37">
        <v>59.79</v>
      </c>
      <c r="E173" s="37">
        <v>63.27</v>
      </c>
      <c r="F173" s="37">
        <v>62.387</v>
      </c>
      <c r="G173" s="37">
        <v>65</v>
      </c>
      <c r="H173" s="37">
        <v>64.161000000000001</v>
      </c>
      <c r="I173" s="37">
        <v>67.225999999999999</v>
      </c>
      <c r="J173" s="37">
        <v>68.805999999999997</v>
      </c>
      <c r="K173" s="37">
        <v>69.951999999999998</v>
      </c>
      <c r="L173" s="37">
        <v>72.096999999999994</v>
      </c>
      <c r="M173" s="37">
        <v>72.096999999999994</v>
      </c>
      <c r="N173" s="37">
        <v>71.677000000000007</v>
      </c>
      <c r="O173" s="37">
        <v>68.451999999999998</v>
      </c>
      <c r="P173" s="37">
        <v>68.602999999999994</v>
      </c>
      <c r="Q173" s="37">
        <v>75.174999999999997</v>
      </c>
      <c r="S173" s="4">
        <f t="shared" si="221"/>
        <v>58.083356793398359</v>
      </c>
      <c r="T173" s="4">
        <f t="shared" si="221"/>
        <v>60.212230494833193</v>
      </c>
      <c r="U173" s="4">
        <f t="shared" si="221"/>
        <v>62.819097822620854</v>
      </c>
      <c r="V173" s="4">
        <f t="shared" si="221"/>
        <v>63.452134997070033</v>
      </c>
      <c r="W173" s="4">
        <f t="shared" si="221"/>
        <v>64.376645611328399</v>
      </c>
      <c r="X173" s="4">
        <f t="shared" si="221"/>
        <v>63.915495890158759</v>
      </c>
      <c r="Y173" s="4">
        <f t="shared" si="221"/>
        <v>67.018850393220163</v>
      </c>
      <c r="Z173" s="4">
        <f t="shared" si="221"/>
        <v>68.961713134061839</v>
      </c>
      <c r="AA173" s="4">
        <f t="shared" si="221"/>
        <v>70.491707177905269</v>
      </c>
      <c r="AB173" s="4">
        <f t="shared" si="221"/>
        <v>72.817654359857286</v>
      </c>
      <c r="AC173" s="4">
        <f t="shared" si="221"/>
        <v>72.700941758571219</v>
      </c>
      <c r="AD173" s="4">
        <f t="shared" si="221"/>
        <v>71.214828575183162</v>
      </c>
      <c r="AE173" s="4">
        <f t="shared" si="221"/>
        <v>67.600066384727782</v>
      </c>
      <c r="AF173" s="4">
        <f t="shared" si="221"/>
        <v>67.915224034111574</v>
      </c>
      <c r="AG173" s="4">
        <f t="shared" si="221"/>
        <v>76.296920308214823</v>
      </c>
      <c r="AI173" s="4">
        <f t="shared" si="222"/>
        <v>6.364320660163969E-2</v>
      </c>
      <c r="AJ173" s="4">
        <f t="shared" si="222"/>
        <v>-0.42223049483319386</v>
      </c>
      <c r="AK173" s="4">
        <f t="shared" si="222"/>
        <v>0.45090217737914884</v>
      </c>
      <c r="AL173" s="4">
        <f t="shared" si="222"/>
        <v>-1.0651349970700323</v>
      </c>
      <c r="AM173" s="4">
        <f t="shared" si="222"/>
        <v>0.62335438867160065</v>
      </c>
      <c r="AN173" s="4">
        <f t="shared" si="222"/>
        <v>0.24550410984124227</v>
      </c>
      <c r="AO173" s="4">
        <f t="shared" si="222"/>
        <v>0.2071496067798364</v>
      </c>
      <c r="AP173" s="4">
        <f t="shared" si="222"/>
        <v>-0.15571313406184117</v>
      </c>
      <c r="AQ173" s="4">
        <f t="shared" si="222"/>
        <v>-0.5397071779052709</v>
      </c>
      <c r="AR173" s="4">
        <f t="shared" si="222"/>
        <v>-0.72065435985729209</v>
      </c>
      <c r="AS173" s="4">
        <f t="shared" si="222"/>
        <v>-0.60394175857122434</v>
      </c>
      <c r="AT173" s="4">
        <f t="shared" si="222"/>
        <v>0.46217142481684448</v>
      </c>
      <c r="AU173" s="4">
        <f t="shared" si="222"/>
        <v>0.85193361527221612</v>
      </c>
      <c r="AV173" s="4">
        <f t="shared" si="222"/>
        <v>0.68777596588842016</v>
      </c>
      <c r="AW173" s="4">
        <f t="shared" si="222"/>
        <v>-1.1219203082148255</v>
      </c>
      <c r="AY173" s="2">
        <f t="shared" si="214"/>
        <v>58.079075481597187</v>
      </c>
      <c r="AZ173" s="2">
        <f t="shared" si="214"/>
        <v>58.707472081608955</v>
      </c>
      <c r="BA173" s="2">
        <f t="shared" si="214"/>
        <v>62.04862847950055</v>
      </c>
      <c r="BB173" s="2">
        <f t="shared" si="214"/>
        <v>60.21112512193973</v>
      </c>
      <c r="BC173" s="2">
        <f t="shared" si="214"/>
        <v>60.976222622338746</v>
      </c>
      <c r="BD173" s="2">
        <f t="shared" si="214"/>
        <v>60.271661939296763</v>
      </c>
      <c r="BE173" s="2">
        <f t="shared" si="214"/>
        <v>61.367771511026078</v>
      </c>
      <c r="BF173" s="2">
        <f t="shared" si="214"/>
        <v>62.261177669846461</v>
      </c>
      <c r="BG173" s="2">
        <f t="shared" si="214"/>
        <v>62.321245095294628</v>
      </c>
      <c r="BH173" s="2">
        <f t="shared" si="214"/>
        <v>62.936263581276719</v>
      </c>
      <c r="BI173" s="2">
        <f t="shared" si="214"/>
        <v>63.834437176895236</v>
      </c>
      <c r="BJ173" s="2">
        <f t="shared" si="214"/>
        <v>64.015346517595773</v>
      </c>
      <c r="BK173" s="2">
        <f t="shared" si="214"/>
        <v>65.219280021350855</v>
      </c>
      <c r="BL173" s="2">
        <f t="shared" si="214"/>
        <v>64.122919032442468</v>
      </c>
      <c r="BM173" s="2">
        <f t="shared" si="214"/>
        <v>66.601572784765736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82.22567804878048</v>
      </c>
      <c r="DL173" s="2">
        <f t="shared" si="223"/>
        <v>89.31281485955904</v>
      </c>
      <c r="DM173" s="2">
        <f t="shared" si="223"/>
        <v>91.266752713178306</v>
      </c>
      <c r="DN173" s="2">
        <f t="shared" si="223"/>
        <v>73.219878284506152</v>
      </c>
      <c r="DO173" s="2">
        <f t="shared" si="223"/>
        <v>83.263085623678634</v>
      </c>
      <c r="DP173" s="2">
        <f t="shared" si="223"/>
        <v>87.42440694183864</v>
      </c>
      <c r="DQ173" s="2">
        <f t="shared" si="223"/>
        <v>88.14003310104529</v>
      </c>
      <c r="DR173" s="2">
        <f t="shared" si="223"/>
        <v>87.120997560975624</v>
      </c>
      <c r="DS173" s="2">
        <f t="shared" si="223"/>
        <v>100.14676268556008</v>
      </c>
      <c r="DT173" s="2">
        <f t="shared" si="223"/>
        <v>94.263533063427815</v>
      </c>
      <c r="DU173" s="2">
        <f t="shared" si="223"/>
        <v>88.940259703427628</v>
      </c>
      <c r="DV173" s="2">
        <f t="shared" si="223"/>
        <v>79.692320749018421</v>
      </c>
      <c r="DW173" s="2">
        <f t="shared" si="223"/>
        <v>90.46733234672304</v>
      </c>
      <c r="DX173" s="2">
        <f t="shared" si="223"/>
        <v>86.36405802968963</v>
      </c>
      <c r="DY173" s="2">
        <f t="shared" si="223"/>
        <v>73.267340463458098</v>
      </c>
      <c r="EA173" s="2">
        <f t="shared" si="213"/>
        <v>57.914526663094918</v>
      </c>
      <c r="EB173" s="2">
        <f t="shared" si="213"/>
        <v>58.38379209545954</v>
      </c>
      <c r="EC173" s="2">
        <f t="shared" si="213"/>
        <v>61.747628897894856</v>
      </c>
      <c r="ED173" s="2">
        <f t="shared" si="213"/>
        <v>59.928986997417198</v>
      </c>
      <c r="EE173" s="2">
        <f t="shared" si="213"/>
        <v>60.90011541355863</v>
      </c>
      <c r="EF173" s="2">
        <f t="shared" si="213"/>
        <v>60.175646096511187</v>
      </c>
      <c r="EG173" s="2">
        <f t="shared" si="213"/>
        <v>60.686594792432658</v>
      </c>
      <c r="EH173" s="2">
        <f t="shared" si="213"/>
        <v>62.142276050928245</v>
      </c>
      <c r="EI173" s="2">
        <f t="shared" si="213"/>
        <v>62.029141423015787</v>
      </c>
      <c r="EJ173" s="2">
        <f t="shared" si="213"/>
        <v>62.386655227896156</v>
      </c>
      <c r="EK173" s="2">
        <f t="shared" si="212"/>
        <v>63.885444827586198</v>
      </c>
      <c r="EL173" s="2">
        <f t="shared" si="179"/>
        <v>64.135815280772491</v>
      </c>
      <c r="EM173" s="2">
        <f t="shared" si="179"/>
        <v>64.839541818045802</v>
      </c>
      <c r="EN173" s="2">
        <f t="shared" si="179"/>
        <v>64.050193477387751</v>
      </c>
      <c r="EO173" s="2">
        <f t="shared" si="179"/>
        <v>66.890361811844514</v>
      </c>
      <c r="EQ173" s="2">
        <f t="shared" si="224"/>
        <v>58.380587686961867</v>
      </c>
      <c r="ER173" s="2">
        <f t="shared" si="224"/>
        <v>59.135021725899094</v>
      </c>
      <c r="ES173" s="2">
        <f t="shared" si="224"/>
        <v>62.545670432081344</v>
      </c>
      <c r="ET173" s="2">
        <f t="shared" si="224"/>
        <v>60.566793184237845</v>
      </c>
      <c r="EU173" s="2">
        <f t="shared" si="224"/>
        <v>61.074679722160894</v>
      </c>
      <c r="EV173" s="2">
        <f t="shared" si="224"/>
        <v>60.395565302235674</v>
      </c>
      <c r="EW173" s="2">
        <f t="shared" si="224"/>
        <v>62.261606305875432</v>
      </c>
      <c r="EX173" s="2">
        <f t="shared" si="224"/>
        <v>62.395917791698174</v>
      </c>
      <c r="EY173" s="2">
        <f t="shared" si="224"/>
        <v>62.600126649616357</v>
      </c>
      <c r="EZ173" s="2">
        <f t="shared" si="224"/>
        <v>63.499786998276264</v>
      </c>
      <c r="FA173" s="2">
        <f t="shared" si="224"/>
        <v>63.769656821985706</v>
      </c>
      <c r="FB173" s="2">
        <f t="shared" si="224"/>
        <v>63.854380304952286</v>
      </c>
      <c r="FC173" s="2">
        <f t="shared" si="224"/>
        <v>65.842634543259138</v>
      </c>
      <c r="FD173" s="2">
        <f t="shared" si="224"/>
        <v>64.304439271951935</v>
      </c>
      <c r="FE173" s="2">
        <f t="shared" si="224"/>
        <v>65.703906157231117</v>
      </c>
      <c r="FG173" s="2">
        <f t="shared" si="225"/>
        <v>0.99993846494410188</v>
      </c>
      <c r="FH173" s="2">
        <f t="shared" si="225"/>
        <v>0.99991237346653938</v>
      </c>
      <c r="FI173" s="2">
        <f t="shared" si="225"/>
        <v>0.99991116101153854</v>
      </c>
      <c r="FJ173" s="2">
        <f t="shared" si="225"/>
        <v>0.99991965865153187</v>
      </c>
      <c r="FK173" s="2">
        <f t="shared" si="225"/>
        <v>0.99992097012988712</v>
      </c>
      <c r="FL173" s="2">
        <f t="shared" si="225"/>
        <v>0.99990650737645415</v>
      </c>
      <c r="FM173" s="2">
        <f t="shared" si="225"/>
        <v>0.99990764513770369</v>
      </c>
      <c r="FN173" s="2">
        <f t="shared" si="225"/>
        <v>0.99991038831978074</v>
      </c>
      <c r="FO173" s="2">
        <f t="shared" si="225"/>
        <v>0.99990611808346463</v>
      </c>
      <c r="FP173" s="2">
        <f t="shared" si="225"/>
        <v>0.9998991292880044</v>
      </c>
      <c r="FQ173" s="2">
        <f t="shared" si="225"/>
        <v>0.99991066478898705</v>
      </c>
      <c r="FR173" s="2">
        <f t="shared" si="225"/>
        <v>0.99991613284516145</v>
      </c>
      <c r="FS173" s="2">
        <f t="shared" si="225"/>
        <v>0.99991827085978968</v>
      </c>
      <c r="FT173" s="2">
        <f t="shared" si="225"/>
        <v>0.99989999843092148</v>
      </c>
      <c r="FU173" s="2">
        <f t="shared" si="225"/>
        <v>0.99988557709665637</v>
      </c>
      <c r="FW173" s="2">
        <f t="shared" si="216"/>
        <v>0.34985296365255919</v>
      </c>
      <c r="FX173" s="2">
        <f t="shared" si="216"/>
        <v>0.42725921621791735</v>
      </c>
      <c r="FY173" s="2">
        <f t="shared" si="216"/>
        <v>0.37388672108380955</v>
      </c>
      <c r="FZ173" s="2">
        <f t="shared" si="216"/>
        <v>0.44068295698928728</v>
      </c>
      <c r="GA173" s="2">
        <f t="shared" si="216"/>
        <v>0.42585948264172069</v>
      </c>
      <c r="GB173" s="2">
        <f t="shared" si="216"/>
        <v>0.42501192352827011</v>
      </c>
      <c r="GC173" s="2">
        <f t="shared" si="216"/>
        <v>0.43088018994569405</v>
      </c>
      <c r="GD173" s="2">
        <f t="shared" si="216"/>
        <v>0.45995281912133135</v>
      </c>
      <c r="GE173" s="2">
        <f t="shared" si="216"/>
        <v>0.50531100193032197</v>
      </c>
      <c r="GF173" s="2">
        <f t="shared" si="216"/>
        <v>0.49086094257331997</v>
      </c>
      <c r="GG173" s="2">
        <f t="shared" si="216"/>
        <v>0.45985702567934855</v>
      </c>
      <c r="GH173" s="2">
        <f t="shared" si="216"/>
        <v>0.4326876667503009</v>
      </c>
      <c r="GI173" s="2">
        <f t="shared" si="216"/>
        <v>0.37647931893768027</v>
      </c>
      <c r="GJ173" s="2">
        <f t="shared" si="216"/>
        <v>0.2772676484506536</v>
      </c>
      <c r="GK173" s="2">
        <f t="shared" si="216"/>
        <v>0.24401982355168036</v>
      </c>
      <c r="GM173" s="86">
        <f t="shared" si="217"/>
        <v>1.6700784921686713E-131</v>
      </c>
      <c r="GN173" s="86">
        <f t="shared" si="217"/>
        <v>4.2994728126505317E-180</v>
      </c>
      <c r="GO173" s="86">
        <f t="shared" si="217"/>
        <v>3.2862102961097054E-141</v>
      </c>
      <c r="GP173" s="86">
        <f t="shared" si="217"/>
        <v>4.0521314692328338E-200</v>
      </c>
      <c r="GQ173" s="86">
        <f t="shared" si="217"/>
        <v>5.8688513548820769E-201</v>
      </c>
      <c r="GR173" s="86">
        <f t="shared" si="217"/>
        <v>9.6057689365087607E-231</v>
      </c>
      <c r="GS173" s="86">
        <f t="shared" si="217"/>
        <v>1.3482642320913536E-213</v>
      </c>
      <c r="GT173" s="86">
        <f t="shared" si="217"/>
        <v>3.6481965533374198E-250</v>
      </c>
      <c r="GU173" s="86">
        <f t="shared" si="217"/>
        <v>2.3163804894806926E-229</v>
      </c>
      <c r="GV173" s="86">
        <f t="shared" si="217"/>
        <v>3.6487168827859018E-259</v>
      </c>
      <c r="GW173" s="86">
        <f t="shared" si="217"/>
        <v>1.1865990899444727E-274</v>
      </c>
      <c r="GX173" s="86">
        <f t="shared" si="217"/>
        <v>0</v>
      </c>
      <c r="GY173" s="86">
        <f t="shared" si="217"/>
        <v>0</v>
      </c>
      <c r="GZ173" s="86">
        <f t="shared" si="217"/>
        <v>2.3375089055444174E-266</v>
      </c>
      <c r="HA173" s="86">
        <f t="shared" si="217"/>
        <v>0</v>
      </c>
      <c r="HC173" s="86">
        <f t="shared" si="181"/>
        <v>2.3640061380802877E-77</v>
      </c>
      <c r="HD173" s="86">
        <f t="shared" si="181"/>
        <v>4.3464471617855534E-118</v>
      </c>
      <c r="HE173" s="86">
        <f t="shared" si="181"/>
        <v>1.2400646156714205E-94</v>
      </c>
      <c r="HF173" s="86">
        <f t="shared" si="180"/>
        <v>8.9880219119400954E-124</v>
      </c>
      <c r="HG173" s="86">
        <f t="shared" si="180"/>
        <v>3.8515747722518338E-147</v>
      </c>
      <c r="HH173" s="86">
        <f t="shared" si="180"/>
        <v>1.6822719293932966E-192</v>
      </c>
      <c r="HI173" s="86">
        <f t="shared" si="180"/>
        <v>8.0182841150067354E-189</v>
      </c>
      <c r="HJ173" s="86">
        <f t="shared" si="180"/>
        <v>5.8799062423886E-214</v>
      </c>
      <c r="HK173" s="86">
        <f t="shared" si="180"/>
        <v>6.2299601970759566E-219</v>
      </c>
      <c r="HL173" s="86">
        <f t="shared" si="180"/>
        <v>2.0145453864713614E-220</v>
      </c>
      <c r="HM173" s="86">
        <f t="shared" si="180"/>
        <v>1.3991900032247859E-219</v>
      </c>
      <c r="HN173" s="86">
        <f t="shared" si="180"/>
        <v>3.2520276624910799E-258</v>
      </c>
      <c r="HO173" s="86">
        <f t="shared" si="226"/>
        <v>7.0615996346023166E-219</v>
      </c>
      <c r="HP173" s="86">
        <f t="shared" si="226"/>
        <v>1.4682711656736656E-180</v>
      </c>
      <c r="HQ173" s="86">
        <f t="shared" si="226"/>
        <v>1.511580878664838E-230</v>
      </c>
      <c r="HS173" s="86">
        <f t="shared" si="218"/>
        <v>1.0537223466489493E-11</v>
      </c>
      <c r="HT173" s="86">
        <f t="shared" si="218"/>
        <v>3.4105634014161192E-20</v>
      </c>
      <c r="HU173" s="86">
        <f t="shared" si="218"/>
        <v>4.9642605017387424E-15</v>
      </c>
      <c r="HV173" s="86">
        <f t="shared" si="218"/>
        <v>4.33068558794023E-21</v>
      </c>
      <c r="HW173" s="86">
        <f t="shared" si="218"/>
        <v>2.6840564904937012E-22</v>
      </c>
      <c r="HX173" s="86">
        <f t="shared" si="218"/>
        <v>1.4312110659047016E-22</v>
      </c>
      <c r="HY173" s="86">
        <f t="shared" si="218"/>
        <v>1.1579667658012894E-21</v>
      </c>
      <c r="HZ173" s="86">
        <f t="shared" si="218"/>
        <v>3.3118081107302282E-24</v>
      </c>
      <c r="IA173" s="86">
        <f t="shared" si="218"/>
        <v>5.5342617397539557E-27</v>
      </c>
      <c r="IB173" s="86">
        <f t="shared" si="218"/>
        <v>2.0042334766677679E-26</v>
      </c>
      <c r="IC173" s="86">
        <f t="shared" si="218"/>
        <v>9.1975145142678889E-22</v>
      </c>
      <c r="ID173" s="86">
        <f t="shared" si="218"/>
        <v>9.0073500037130184E-22</v>
      </c>
      <c r="IE173" s="86">
        <f t="shared" si="218"/>
        <v>3.6858638870514084E-17</v>
      </c>
      <c r="IF173" s="86">
        <f t="shared" si="218"/>
        <v>1.7578325136653299E-10</v>
      </c>
      <c r="IG173" s="86">
        <f t="shared" si="218"/>
        <v>2.7289137300973314E-10</v>
      </c>
      <c r="II173" s="86">
        <f t="shared" si="219"/>
        <v>3.539187033302494E-2</v>
      </c>
      <c r="IJ173" s="86">
        <f t="shared" si="219"/>
        <v>0.18313661188235483</v>
      </c>
      <c r="IK173" s="86">
        <f t="shared" si="219"/>
        <v>4.7479406058241844E-2</v>
      </c>
      <c r="IL173" s="86">
        <f t="shared" si="219"/>
        <v>0.23165336708770681</v>
      </c>
      <c r="IM173" s="86">
        <f t="shared" si="219"/>
        <v>0.16658742775314636</v>
      </c>
      <c r="IN173" s="86">
        <f t="shared" si="219"/>
        <v>0.15358800636330866</v>
      </c>
      <c r="IO173" s="86">
        <f t="shared" si="219"/>
        <v>0.18546818884738533</v>
      </c>
      <c r="IP173" s="86">
        <f t="shared" si="219"/>
        <v>0.31156774344584076</v>
      </c>
      <c r="IQ173" s="86">
        <f t="shared" si="219"/>
        <v>0.52022849106732194</v>
      </c>
      <c r="IR173" s="86">
        <f t="shared" si="219"/>
        <v>0.46070985877927462</v>
      </c>
      <c r="IS173" s="86">
        <f t="shared" si="219"/>
        <v>0.31850379965247178</v>
      </c>
      <c r="IT173" s="86">
        <f t="shared" si="219"/>
        <v>0.18816375695517673</v>
      </c>
      <c r="IU173" s="86">
        <f t="shared" si="219"/>
        <v>4.4070402054878853E-2</v>
      </c>
      <c r="IV173" s="86">
        <f t="shared" si="219"/>
        <v>2.9511672989963496E-2</v>
      </c>
      <c r="IW173" s="86">
        <f t="shared" si="219"/>
        <v>4.403046322461987E-2</v>
      </c>
      <c r="IY173" s="86">
        <f t="shared" si="220"/>
        <v>3.5391870343562164E-2</v>
      </c>
      <c r="IZ173" s="86">
        <f t="shared" si="220"/>
        <v>0.18313661188235483</v>
      </c>
      <c r="JA173" s="86">
        <f t="shared" si="220"/>
        <v>4.7479406058246805E-2</v>
      </c>
      <c r="JB173" s="86">
        <f t="shared" si="220"/>
        <v>0.23165336708770681</v>
      </c>
      <c r="JC173" s="86">
        <f t="shared" si="220"/>
        <v>0.16658742775314636</v>
      </c>
      <c r="JD173" s="86">
        <f t="shared" si="220"/>
        <v>0.15358800636330866</v>
      </c>
      <c r="JE173" s="86">
        <f t="shared" si="220"/>
        <v>0.18546818884738533</v>
      </c>
      <c r="JF173" s="86">
        <f t="shared" si="220"/>
        <v>0.31156774344584076</v>
      </c>
      <c r="JG173" s="86">
        <f t="shared" si="220"/>
        <v>0.52022849106732194</v>
      </c>
      <c r="JH173" s="86">
        <f t="shared" si="220"/>
        <v>0.46070985877927462</v>
      </c>
      <c r="JI173" s="86">
        <f t="shared" si="220"/>
        <v>0.31850379965247178</v>
      </c>
      <c r="JJ173" s="86">
        <f t="shared" si="220"/>
        <v>0.18816375695517673</v>
      </c>
      <c r="JK173" s="86">
        <f t="shared" si="220"/>
        <v>4.4070402054878888E-2</v>
      </c>
      <c r="JL173" s="86">
        <f t="shared" si="220"/>
        <v>2.9511673165746748E-2</v>
      </c>
      <c r="JM173" s="86">
        <f t="shared" si="220"/>
        <v>4.4030463497511246E-2</v>
      </c>
    </row>
    <row r="174" spans="2:273" x14ac:dyDescent="0.25">
      <c r="B174" s="2">
        <v>147</v>
      </c>
      <c r="C174" s="37">
        <v>58.396999999999998</v>
      </c>
      <c r="D174" s="37">
        <v>61.048000000000002</v>
      </c>
      <c r="E174" s="37">
        <v>64.459999999999994</v>
      </c>
      <c r="F174" s="37">
        <v>63.918999999999997</v>
      </c>
      <c r="G174" s="37">
        <v>64.838999999999999</v>
      </c>
      <c r="H174" s="37">
        <v>64.790000000000006</v>
      </c>
      <c r="I174" s="37">
        <v>67.564999999999998</v>
      </c>
      <c r="J174" s="37">
        <v>68</v>
      </c>
      <c r="K174" s="37">
        <v>68.274000000000001</v>
      </c>
      <c r="L174" s="37">
        <v>71.468000000000004</v>
      </c>
      <c r="M174" s="37">
        <v>72.677000000000007</v>
      </c>
      <c r="N174" s="37">
        <v>72.113</v>
      </c>
      <c r="O174" s="37">
        <v>69.725999999999999</v>
      </c>
      <c r="P174" s="37">
        <v>69.507999999999996</v>
      </c>
      <c r="Q174" s="37">
        <v>79.412999999999997</v>
      </c>
      <c r="S174" s="4">
        <f t="shared" si="221"/>
        <v>57.994997569930675</v>
      </c>
      <c r="T174" s="4">
        <f t="shared" si="221"/>
        <v>60.493560740872041</v>
      </c>
      <c r="U174" s="4">
        <f t="shared" si="221"/>
        <v>63.190768360093692</v>
      </c>
      <c r="V174" s="4">
        <f t="shared" si="221"/>
        <v>63.930101268901694</v>
      </c>
      <c r="W174" s="4">
        <f t="shared" si="221"/>
        <v>65.285600967988771</v>
      </c>
      <c r="X174" s="4">
        <f t="shared" si="221"/>
        <v>65.022850829401364</v>
      </c>
      <c r="Y174" s="4">
        <f t="shared" si="221"/>
        <v>68.362380310283953</v>
      </c>
      <c r="Z174" s="4">
        <f t="shared" si="221"/>
        <v>69.353318871277963</v>
      </c>
      <c r="AA174" s="4">
        <f t="shared" si="221"/>
        <v>68.738813211543615</v>
      </c>
      <c r="AB174" s="4">
        <f t="shared" si="221"/>
        <v>71.476375213835851</v>
      </c>
      <c r="AC174" s="4">
        <f t="shared" si="221"/>
        <v>73.148041991913701</v>
      </c>
      <c r="AD174" s="4">
        <f t="shared" si="221"/>
        <v>73.022832508363123</v>
      </c>
      <c r="AE174" s="4">
        <f t="shared" si="221"/>
        <v>69.180142243640674</v>
      </c>
      <c r="AF174" s="4">
        <f t="shared" si="221"/>
        <v>69.864602202755847</v>
      </c>
      <c r="AG174" s="4">
        <f t="shared" si="221"/>
        <v>79.827945254557264</v>
      </c>
      <c r="AI174" s="4">
        <f t="shared" si="222"/>
        <v>0.40200243006932368</v>
      </c>
      <c r="AJ174" s="4">
        <f t="shared" si="222"/>
        <v>0.55443925912796033</v>
      </c>
      <c r="AK174" s="4">
        <f t="shared" si="222"/>
        <v>1.2692316399063017</v>
      </c>
      <c r="AL174" s="4">
        <f t="shared" si="222"/>
        <v>-1.1101268901697381E-2</v>
      </c>
      <c r="AM174" s="4">
        <f t="shared" si="222"/>
        <v>-0.44660096798877191</v>
      </c>
      <c r="AN174" s="4">
        <f t="shared" si="222"/>
        <v>-0.23285082940135737</v>
      </c>
      <c r="AO174" s="4">
        <f t="shared" si="222"/>
        <v>-0.7973803102839554</v>
      </c>
      <c r="AP174" s="4">
        <f t="shared" si="222"/>
        <v>-1.3533188712779634</v>
      </c>
      <c r="AQ174" s="4">
        <f t="shared" si="222"/>
        <v>-0.4648132115436141</v>
      </c>
      <c r="AR174" s="4">
        <f t="shared" si="222"/>
        <v>-8.3752138358477168E-3</v>
      </c>
      <c r="AS174" s="4">
        <f t="shared" si="222"/>
        <v>-0.47104199191369389</v>
      </c>
      <c r="AT174" s="4">
        <f t="shared" si="222"/>
        <v>-0.90983250836312379</v>
      </c>
      <c r="AU174" s="4">
        <f t="shared" si="222"/>
        <v>0.54585775635932521</v>
      </c>
      <c r="AV174" s="4">
        <f t="shared" si="222"/>
        <v>-0.35660220275585175</v>
      </c>
      <c r="AW174" s="4">
        <f t="shared" si="222"/>
        <v>-0.41494525455726716</v>
      </c>
      <c r="AY174" s="2">
        <f t="shared" si="214"/>
        <v>57.987913323619011</v>
      </c>
      <c r="AZ174" s="2">
        <f t="shared" si="214"/>
        <v>58.588403495356758</v>
      </c>
      <c r="BA174" s="2">
        <f t="shared" si="214"/>
        <v>61.908329866750591</v>
      </c>
      <c r="BB174" s="2">
        <f t="shared" si="214"/>
        <v>60.080679679437125</v>
      </c>
      <c r="BC174" s="2">
        <f t="shared" si="214"/>
        <v>60.836948951650712</v>
      </c>
      <c r="BD174" s="2">
        <f t="shared" si="214"/>
        <v>60.114925954537711</v>
      </c>
      <c r="BE174" s="2">
        <f t="shared" si="214"/>
        <v>61.178994358634881</v>
      </c>
      <c r="BF174" s="2">
        <f t="shared" si="214"/>
        <v>62.161678318930115</v>
      </c>
      <c r="BG174" s="2">
        <f t="shared" si="214"/>
        <v>62.20068853488111</v>
      </c>
      <c r="BH174" s="2">
        <f t="shared" si="214"/>
        <v>62.798740483296967</v>
      </c>
      <c r="BI174" s="2">
        <f t="shared" si="214"/>
        <v>63.712831524007548</v>
      </c>
      <c r="BJ174" s="2">
        <f t="shared" si="214"/>
        <v>63.88223806243677</v>
      </c>
      <c r="BK174" s="2">
        <f t="shared" si="214"/>
        <v>65.090445272305601</v>
      </c>
      <c r="BL174" s="2">
        <f t="shared" si="214"/>
        <v>64.034063163432521</v>
      </c>
      <c r="BM174" s="2">
        <f t="shared" si="214"/>
        <v>66.51806647946394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82.277498954703816</v>
      </c>
      <c r="DL174" s="2">
        <f t="shared" si="223"/>
        <v>89.410786922379941</v>
      </c>
      <c r="DM174" s="2">
        <f t="shared" si="223"/>
        <v>91.353815856236807</v>
      </c>
      <c r="DN174" s="2">
        <f t="shared" si="223"/>
        <v>73.168131078224064</v>
      </c>
      <c r="DO174" s="2">
        <f t="shared" si="223"/>
        <v>83.282342494714584</v>
      </c>
      <c r="DP174" s="2">
        <f t="shared" si="223"/>
        <v>87.476901031894926</v>
      </c>
      <c r="DQ174" s="2">
        <f t="shared" si="223"/>
        <v>88.122424216027866</v>
      </c>
      <c r="DR174" s="2">
        <f t="shared" si="223"/>
        <v>87.166423170731719</v>
      </c>
      <c r="DS174" s="2">
        <f t="shared" si="223"/>
        <v>100.28844709851555</v>
      </c>
      <c r="DT174" s="2">
        <f t="shared" si="223"/>
        <v>94.358987719298256</v>
      </c>
      <c r="DU174" s="2">
        <f t="shared" si="223"/>
        <v>89.005285147070765</v>
      </c>
      <c r="DV174" s="2">
        <f t="shared" si="223"/>
        <v>79.676826336454241</v>
      </c>
      <c r="DW174" s="2">
        <f t="shared" si="223"/>
        <v>90.507719097956297</v>
      </c>
      <c r="DX174" s="2">
        <f t="shared" si="223"/>
        <v>86.431357017543874</v>
      </c>
      <c r="DY174" s="2">
        <f t="shared" si="223"/>
        <v>73.248115864527605</v>
      </c>
      <c r="EA174" s="2">
        <f t="shared" si="213"/>
        <v>57.808408509688363</v>
      </c>
      <c r="EB174" s="2">
        <f t="shared" si="213"/>
        <v>58.238237675305541</v>
      </c>
      <c r="EC174" s="2">
        <f t="shared" si="213"/>
        <v>61.58064657210403</v>
      </c>
      <c r="ED174" s="2">
        <f t="shared" si="213"/>
        <v>59.775645035926075</v>
      </c>
      <c r="EE174" s="2">
        <f t="shared" si="213"/>
        <v>60.754810126080912</v>
      </c>
      <c r="EF174" s="2">
        <f t="shared" si="213"/>
        <v>60.011400908072936</v>
      </c>
      <c r="EG174" s="2">
        <f t="shared" si="213"/>
        <v>60.44279171401832</v>
      </c>
      <c r="EH174" s="2">
        <f t="shared" si="213"/>
        <v>62.033961234796223</v>
      </c>
      <c r="EI174" s="2">
        <f t="shared" si="213"/>
        <v>61.888002558172573</v>
      </c>
      <c r="EJ174" s="2">
        <f t="shared" si="213"/>
        <v>62.20919223464864</v>
      </c>
      <c r="EK174" s="2">
        <f t="shared" si="212"/>
        <v>63.768141260051785</v>
      </c>
      <c r="EL174" s="2">
        <f t="shared" si="179"/>
        <v>64.012676888668665</v>
      </c>
      <c r="EM174" s="2">
        <f t="shared" si="179"/>
        <v>64.677906888463838</v>
      </c>
      <c r="EN174" s="2">
        <f t="shared" si="179"/>
        <v>63.954785942645998</v>
      </c>
      <c r="EO174" s="2">
        <f t="shared" si="179"/>
        <v>66.835038184511177</v>
      </c>
      <c r="EQ174" s="2">
        <f t="shared" si="224"/>
        <v>58.288442771876056</v>
      </c>
      <c r="ER174" s="2">
        <f t="shared" si="224"/>
        <v>59.010961906816753</v>
      </c>
      <c r="ES174" s="2">
        <f t="shared" si="224"/>
        <v>62.402690816667103</v>
      </c>
      <c r="ET174" s="2">
        <f t="shared" si="224"/>
        <v>60.431648867654204</v>
      </c>
      <c r="EU174" s="2">
        <f t="shared" si="224"/>
        <v>60.93432390139121</v>
      </c>
      <c r="EV174" s="2">
        <f t="shared" si="224"/>
        <v>60.237427544727659</v>
      </c>
      <c r="EW174" s="2">
        <f t="shared" si="224"/>
        <v>62.060692965674562</v>
      </c>
      <c r="EX174" s="2">
        <f t="shared" si="224"/>
        <v>62.294187439248304</v>
      </c>
      <c r="EY174" s="2">
        <f t="shared" si="224"/>
        <v>62.473643478260861</v>
      </c>
      <c r="EZ174" s="2">
        <f t="shared" si="224"/>
        <v>63.350680669785746</v>
      </c>
      <c r="FA174" s="2">
        <f t="shared" si="224"/>
        <v>63.649322753405983</v>
      </c>
      <c r="FB174" s="2">
        <f t="shared" si="224"/>
        <v>63.723632401392805</v>
      </c>
      <c r="FC174" s="2">
        <f t="shared" si="224"/>
        <v>65.708735306885927</v>
      </c>
      <c r="FD174" s="2">
        <f t="shared" si="224"/>
        <v>64.215603238236952</v>
      </c>
      <c r="FE174" s="2">
        <f t="shared" si="224"/>
        <v>65.619923429851156</v>
      </c>
      <c r="FG174" s="2">
        <f t="shared" si="225"/>
        <v>0.99994387905815829</v>
      </c>
      <c r="FH174" s="2">
        <f t="shared" si="225"/>
        <v>0.99992008303549407</v>
      </c>
      <c r="FI174" s="2">
        <f t="shared" si="225"/>
        <v>0.99991897724622159</v>
      </c>
      <c r="FJ174" s="2">
        <f t="shared" si="225"/>
        <v>0.99992672730137167</v>
      </c>
      <c r="FK174" s="2">
        <f t="shared" si="225"/>
        <v>0.99992792340061987</v>
      </c>
      <c r="FL174" s="2">
        <f t="shared" si="225"/>
        <v>0.99991473301249134</v>
      </c>
      <c r="FM174" s="2">
        <f t="shared" si="225"/>
        <v>0.999915770680052</v>
      </c>
      <c r="FN174" s="2">
        <f t="shared" si="225"/>
        <v>0.9999182725318978</v>
      </c>
      <c r="FO174" s="2">
        <f t="shared" si="225"/>
        <v>0.99991437796721161</v>
      </c>
      <c r="FP174" s="2">
        <f t="shared" si="225"/>
        <v>0.99990800400077329</v>
      </c>
      <c r="FQ174" s="2">
        <f t="shared" si="225"/>
        <v>0.99991852467878084</v>
      </c>
      <c r="FR174" s="2">
        <f t="shared" si="225"/>
        <v>0.99992351168128346</v>
      </c>
      <c r="FS174" s="2">
        <f t="shared" si="225"/>
        <v>0.99992546160221052</v>
      </c>
      <c r="FT174" s="2">
        <f t="shared" si="225"/>
        <v>0.99990879668254484</v>
      </c>
      <c r="FU174" s="2">
        <f t="shared" si="225"/>
        <v>0.99989564402122666</v>
      </c>
      <c r="FW174" s="2">
        <f t="shared" si="216"/>
        <v>0.37108098225542008</v>
      </c>
      <c r="FX174" s="2">
        <f t="shared" si="216"/>
        <v>0.44993361196857706</v>
      </c>
      <c r="FY174" s="2">
        <f t="shared" si="216"/>
        <v>0.39568550310249023</v>
      </c>
      <c r="FZ174" s="2">
        <f t="shared" si="216"/>
        <v>0.46349323770932027</v>
      </c>
      <c r="GA174" s="2">
        <f t="shared" si="216"/>
        <v>0.44851776697955265</v>
      </c>
      <c r="GB174" s="2">
        <f t="shared" si="216"/>
        <v>0.44766027361356636</v>
      </c>
      <c r="GC174" s="2">
        <f t="shared" si="216"/>
        <v>0.45359456100503004</v>
      </c>
      <c r="GD174" s="2">
        <f t="shared" si="216"/>
        <v>0.4828993756308016</v>
      </c>
      <c r="GE174" s="2">
        <f t="shared" si="216"/>
        <v>0.52830675243862413</v>
      </c>
      <c r="GF174" s="2">
        <f t="shared" si="216"/>
        <v>0.51388220680249119</v>
      </c>
      <c r="GG174" s="2">
        <f t="shared" si="216"/>
        <v>0.48280307561926544</v>
      </c>
      <c r="GH174" s="2">
        <f t="shared" si="216"/>
        <v>0.45542107350986966</v>
      </c>
      <c r="GI174" s="2">
        <f t="shared" si="216"/>
        <v>0.39833309179911758</v>
      </c>
      <c r="GJ174" s="2">
        <f t="shared" si="216"/>
        <v>0.29609724602233017</v>
      </c>
      <c r="GK174" s="2">
        <f t="shared" si="216"/>
        <v>0.26140818949594502</v>
      </c>
      <c r="GM174" s="86">
        <f t="shared" si="217"/>
        <v>1.0354830117941034E-134</v>
      </c>
      <c r="GN174" s="86">
        <f t="shared" si="217"/>
        <v>1.7249574483858101E-184</v>
      </c>
      <c r="GO174" s="86">
        <f t="shared" si="217"/>
        <v>1.1883503719942094E-144</v>
      </c>
      <c r="GP174" s="86">
        <f t="shared" si="217"/>
        <v>5.4427887247670623E-205</v>
      </c>
      <c r="GQ174" s="86">
        <f t="shared" si="217"/>
        <v>7.4660375838592857E-206</v>
      </c>
      <c r="GR174" s="86">
        <f t="shared" si="217"/>
        <v>2.3460418673478834E-236</v>
      </c>
      <c r="GS174" s="86">
        <f t="shared" si="217"/>
        <v>8.7981626072727036E-219</v>
      </c>
      <c r="GT174" s="86">
        <f t="shared" si="217"/>
        <v>3.2762398405386394E-256</v>
      </c>
      <c r="GU174" s="86">
        <f t="shared" si="217"/>
        <v>6.704413708829121E-235</v>
      </c>
      <c r="GV174" s="86">
        <f t="shared" si="217"/>
        <v>1.7823994655217551E-265</v>
      </c>
      <c r="GW174" s="86">
        <f t="shared" si="217"/>
        <v>2.5260275321531622E-281</v>
      </c>
      <c r="GX174" s="86">
        <f t="shared" si="217"/>
        <v>0</v>
      </c>
      <c r="GY174" s="86">
        <f t="shared" si="217"/>
        <v>0</v>
      </c>
      <c r="GZ174" s="86">
        <f t="shared" si="217"/>
        <v>7.8738730085472561E-273</v>
      </c>
      <c r="HA174" s="86">
        <f t="shared" si="217"/>
        <v>0</v>
      </c>
      <c r="HC174" s="86">
        <f t="shared" si="181"/>
        <v>5.532375581311088E-80</v>
      </c>
      <c r="HD174" s="86">
        <f t="shared" si="181"/>
        <v>4.6706678587701218E-122</v>
      </c>
      <c r="HE174" s="86">
        <f t="shared" si="181"/>
        <v>6.7509512172942004E-98</v>
      </c>
      <c r="HF174" s="86">
        <f t="shared" si="180"/>
        <v>6.2564678245612032E-128</v>
      </c>
      <c r="HG174" s="86">
        <f t="shared" si="180"/>
        <v>4.7948505390271072E-152</v>
      </c>
      <c r="HH174" s="86">
        <f t="shared" si="180"/>
        <v>6.3130245302792002E-199</v>
      </c>
      <c r="HI174" s="86">
        <f t="shared" si="180"/>
        <v>4.2779111656425637E-195</v>
      </c>
      <c r="HJ174" s="86">
        <f t="shared" si="180"/>
        <v>5.921391888853984E-221</v>
      </c>
      <c r="HK174" s="86">
        <f t="shared" si="180"/>
        <v>4.6858685351934304E-226</v>
      </c>
      <c r="HL174" s="86">
        <f t="shared" si="180"/>
        <v>1.2147412034876581E-227</v>
      </c>
      <c r="HM174" s="86">
        <f t="shared" si="180"/>
        <v>7.9998374396901289E-227</v>
      </c>
      <c r="HN174" s="86">
        <f t="shared" si="180"/>
        <v>8.9377509796237368E-267</v>
      </c>
      <c r="HO174" s="86">
        <f t="shared" si="226"/>
        <v>2.8440939207187868E-226</v>
      </c>
      <c r="HP174" s="86">
        <f t="shared" si="226"/>
        <v>1.2015322543649646E-186</v>
      </c>
      <c r="HQ174" s="86">
        <f t="shared" si="226"/>
        <v>3.288404829163628E-238</v>
      </c>
      <c r="HS174" s="86">
        <f t="shared" si="218"/>
        <v>9.5888433961841352E-13</v>
      </c>
      <c r="HT174" s="86">
        <f t="shared" si="218"/>
        <v>8.5731217195973879E-22</v>
      </c>
      <c r="HU174" s="86">
        <f t="shared" si="218"/>
        <v>2.2924687675730693E-16</v>
      </c>
      <c r="HV174" s="86">
        <f t="shared" si="218"/>
        <v>9.0796169824376556E-23</v>
      </c>
      <c r="HW174" s="86">
        <f t="shared" si="218"/>
        <v>4.7169131549759884E-24</v>
      </c>
      <c r="HX174" s="86">
        <f t="shared" si="218"/>
        <v>2.1118711156393986E-24</v>
      </c>
      <c r="HY174" s="86">
        <f t="shared" si="218"/>
        <v>2.1366370555744456E-23</v>
      </c>
      <c r="HZ174" s="86">
        <f t="shared" si="218"/>
        <v>4.2656244570364754E-26</v>
      </c>
      <c r="IA174" s="86">
        <f t="shared" si="218"/>
        <v>5.2451205313346114E-29</v>
      </c>
      <c r="IB174" s="86">
        <f t="shared" si="218"/>
        <v>1.8930580510299952E-28</v>
      </c>
      <c r="IC174" s="86">
        <f t="shared" si="218"/>
        <v>1.7480571033236952E-23</v>
      </c>
      <c r="ID174" s="86">
        <f t="shared" si="218"/>
        <v>1.5334514741369506E-23</v>
      </c>
      <c r="IE174" s="86">
        <f t="shared" si="218"/>
        <v>1.186636658043179E-18</v>
      </c>
      <c r="IF174" s="86">
        <f t="shared" si="218"/>
        <v>1.9516398350503153E-11</v>
      </c>
      <c r="IG174" s="86">
        <f t="shared" si="218"/>
        <v>2.6191043477806728E-11</v>
      </c>
      <c r="II174" s="86">
        <f t="shared" si="219"/>
        <v>6.578191128498849E-2</v>
      </c>
      <c r="IJ174" s="86">
        <f t="shared" si="219"/>
        <v>0.27909577040006023</v>
      </c>
      <c r="IK174" s="86">
        <f t="shared" si="219"/>
        <v>9.0619059135819094E-2</v>
      </c>
      <c r="IL174" s="86">
        <f t="shared" si="219"/>
        <v>0.33754421409898983</v>
      </c>
      <c r="IM174" s="86">
        <f t="shared" si="219"/>
        <v>0.26319720850966266</v>
      </c>
      <c r="IN174" s="86">
        <f t="shared" si="219"/>
        <v>0.25062910813010369</v>
      </c>
      <c r="IO174" s="86">
        <f t="shared" si="219"/>
        <v>0.28648150659191551</v>
      </c>
      <c r="IP174" s="86">
        <f t="shared" si="219"/>
        <v>0.4250566926142087</v>
      </c>
      <c r="IQ174" s="86">
        <f t="shared" si="219"/>
        <v>0.5827634906660315</v>
      </c>
      <c r="IR174" s="86">
        <f t="shared" si="219"/>
        <v>0.549062666439738</v>
      </c>
      <c r="IS174" s="86">
        <f t="shared" si="219"/>
        <v>0.4276265587779447</v>
      </c>
      <c r="IT174" s="86">
        <f t="shared" si="219"/>
        <v>0.29157424789577407</v>
      </c>
      <c r="IU174" s="86">
        <f t="shared" si="219"/>
        <v>8.7183947210601145E-2</v>
      </c>
      <c r="IV174" s="86">
        <f t="shared" si="219"/>
        <v>4.897625500407668E-2</v>
      </c>
      <c r="IW174" s="86">
        <f t="shared" si="219"/>
        <v>6.4345900642529832E-2</v>
      </c>
      <c r="IY174" s="86">
        <f t="shared" si="220"/>
        <v>6.5781911285947375E-2</v>
      </c>
      <c r="IZ174" s="86">
        <f t="shared" si="220"/>
        <v>0.27909577040006023</v>
      </c>
      <c r="JA174" s="86">
        <f t="shared" si="220"/>
        <v>9.061905913581933E-2</v>
      </c>
      <c r="JB174" s="86">
        <f t="shared" si="220"/>
        <v>0.33754421409898983</v>
      </c>
      <c r="JC174" s="86">
        <f t="shared" si="220"/>
        <v>0.26319720850966266</v>
      </c>
      <c r="JD174" s="86">
        <f t="shared" si="220"/>
        <v>0.25062910813010369</v>
      </c>
      <c r="JE174" s="86">
        <f t="shared" si="220"/>
        <v>0.28648150659191551</v>
      </c>
      <c r="JF174" s="86">
        <f t="shared" si="220"/>
        <v>0.4250566926142087</v>
      </c>
      <c r="JG174" s="86">
        <f t="shared" si="220"/>
        <v>0.5827634906660315</v>
      </c>
      <c r="JH174" s="86">
        <f t="shared" si="220"/>
        <v>0.549062666439738</v>
      </c>
      <c r="JI174" s="86">
        <f t="shared" si="220"/>
        <v>0.4276265587779447</v>
      </c>
      <c r="JJ174" s="86">
        <f t="shared" si="220"/>
        <v>0.29157424789577407</v>
      </c>
      <c r="JK174" s="86">
        <f t="shared" si="220"/>
        <v>8.7183947210601145E-2</v>
      </c>
      <c r="JL174" s="86">
        <f t="shared" si="220"/>
        <v>4.8976255023593075E-2</v>
      </c>
      <c r="JM174" s="86">
        <f t="shared" si="220"/>
        <v>6.4345900668720882E-2</v>
      </c>
    </row>
    <row r="175" spans="2:273" x14ac:dyDescent="0.25">
      <c r="B175" s="2">
        <v>148</v>
      </c>
      <c r="C175" s="37">
        <v>58.588000000000001</v>
      </c>
      <c r="D175" s="37">
        <v>60.484000000000002</v>
      </c>
      <c r="E175" s="37">
        <v>63.206000000000003</v>
      </c>
      <c r="F175" s="37">
        <v>63.661000000000001</v>
      </c>
      <c r="G175" s="37">
        <v>65.516000000000005</v>
      </c>
      <c r="H175" s="37">
        <v>64.790000000000006</v>
      </c>
      <c r="I175" s="37">
        <v>67.790000000000006</v>
      </c>
      <c r="J175" s="37">
        <v>67.370999999999995</v>
      </c>
      <c r="K175" s="37">
        <v>67.242000000000004</v>
      </c>
      <c r="L175" s="37">
        <v>69.644999999999996</v>
      </c>
      <c r="M175" s="37">
        <v>72.113</v>
      </c>
      <c r="N175" s="37">
        <v>72.613</v>
      </c>
      <c r="O175" s="37">
        <v>70.774000000000001</v>
      </c>
      <c r="P175" s="37">
        <v>72.507999999999996</v>
      </c>
      <c r="Q175" s="37">
        <v>83.602999999999994</v>
      </c>
      <c r="S175" s="4">
        <f t="shared" si="221"/>
        <v>57.908273026401154</v>
      </c>
      <c r="T175" s="4">
        <f t="shared" si="221"/>
        <v>60.59657460669137</v>
      </c>
      <c r="U175" s="4">
        <f t="shared" si="221"/>
        <v>63.665136018084041</v>
      </c>
      <c r="V175" s="4">
        <f t="shared" si="221"/>
        <v>63.953806709267283</v>
      </c>
      <c r="W175" s="4">
        <f t="shared" si="221"/>
        <v>65.77396372201963</v>
      </c>
      <c r="X175" s="4">
        <f t="shared" si="221"/>
        <v>65.667040915896337</v>
      </c>
      <c r="Y175" s="4">
        <f t="shared" si="221"/>
        <v>68.949284250489725</v>
      </c>
      <c r="Z175" s="4">
        <f t="shared" si="221"/>
        <v>68.729583957566234</v>
      </c>
      <c r="AA175" s="4">
        <f t="shared" si="221"/>
        <v>66.578477202905631</v>
      </c>
      <c r="AB175" s="4">
        <f t="shared" si="221"/>
        <v>69.193445970508918</v>
      </c>
      <c r="AC175" s="4">
        <f t="shared" si="221"/>
        <v>72.356563486762354</v>
      </c>
      <c r="AD175" s="4">
        <f t="shared" si="221"/>
        <v>73.812851140530029</v>
      </c>
      <c r="AE175" s="4">
        <f t="shared" si="221"/>
        <v>71.140406856704175</v>
      </c>
      <c r="AF175" s="4">
        <f t="shared" si="221"/>
        <v>72.500392574991139</v>
      </c>
      <c r="AG175" s="4">
        <f t="shared" si="221"/>
        <v>84.218944718087357</v>
      </c>
      <c r="AI175" s="4">
        <f t="shared" si="222"/>
        <v>0.67972697359884648</v>
      </c>
      <c r="AJ175" s="4">
        <f t="shared" si="222"/>
        <v>-0.11257460669136776</v>
      </c>
      <c r="AK175" s="4">
        <f t="shared" si="222"/>
        <v>-0.45913601808403826</v>
      </c>
      <c r="AL175" s="4">
        <f t="shared" si="222"/>
        <v>-0.29280670926728192</v>
      </c>
      <c r="AM175" s="4">
        <f t="shared" si="222"/>
        <v>-0.2579637220196247</v>
      </c>
      <c r="AN175" s="4">
        <f t="shared" si="222"/>
        <v>-0.87704091589633038</v>
      </c>
      <c r="AO175" s="4">
        <f t="shared" si="222"/>
        <v>-1.1592842504897192</v>
      </c>
      <c r="AP175" s="4">
        <f t="shared" si="222"/>
        <v>-1.3585839575662391</v>
      </c>
      <c r="AQ175" s="4">
        <f t="shared" si="222"/>
        <v>0.66352279709437312</v>
      </c>
      <c r="AR175" s="4">
        <f t="shared" si="222"/>
        <v>0.45155402949107781</v>
      </c>
      <c r="AS175" s="4">
        <f t="shared" si="222"/>
        <v>-0.24356348676235484</v>
      </c>
      <c r="AT175" s="4">
        <f t="shared" si="222"/>
        <v>-1.1998511405300292</v>
      </c>
      <c r="AU175" s="4">
        <f t="shared" si="222"/>
        <v>-0.36640685670417383</v>
      </c>
      <c r="AV175" s="4">
        <f t="shared" si="222"/>
        <v>7.6074250088566941E-3</v>
      </c>
      <c r="AW175" s="4">
        <f t="shared" si="222"/>
        <v>-0.61594471808736273</v>
      </c>
      <c r="AY175" s="2">
        <f t="shared" si="214"/>
        <v>57.897606284870378</v>
      </c>
      <c r="AZ175" s="2">
        <f t="shared" si="214"/>
        <v>58.470493951452028</v>
      </c>
      <c r="BA175" s="2">
        <f t="shared" si="214"/>
        <v>61.769451959260884</v>
      </c>
      <c r="BB175" s="2">
        <f t="shared" si="214"/>
        <v>59.951175073227901</v>
      </c>
      <c r="BC175" s="2">
        <f t="shared" si="214"/>
        <v>60.697950964211685</v>
      </c>
      <c r="BD175" s="2">
        <f t="shared" si="214"/>
        <v>59.958533981082716</v>
      </c>
      <c r="BE175" s="2">
        <f t="shared" si="214"/>
        <v>60.992505530685428</v>
      </c>
      <c r="BF175" s="2">
        <f t="shared" si="214"/>
        <v>62.062515566829816</v>
      </c>
      <c r="BG175" s="2">
        <f t="shared" si="214"/>
        <v>62.080757707454055</v>
      </c>
      <c r="BH175" s="2">
        <f t="shared" si="214"/>
        <v>62.662474735265945</v>
      </c>
      <c r="BI175" s="2">
        <f t="shared" si="214"/>
        <v>63.591092641111729</v>
      </c>
      <c r="BJ175" s="2">
        <f t="shared" si="214"/>
        <v>63.748736708418775</v>
      </c>
      <c r="BK175" s="2">
        <f t="shared" si="214"/>
        <v>64.963273368824147</v>
      </c>
      <c r="BL175" s="2">
        <f t="shared" si="214"/>
        <v>63.945662022050861</v>
      </c>
      <c r="BM175" s="2">
        <f t="shared" si="214"/>
        <v>66.432597313358457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82.329319860627166</v>
      </c>
      <c r="DL175" s="2">
        <f t="shared" si="223"/>
        <v>89.508758985200842</v>
      </c>
      <c r="DM175" s="2">
        <f t="shared" si="223"/>
        <v>91.440878999295293</v>
      </c>
      <c r="DN175" s="2">
        <f t="shared" si="223"/>
        <v>73.116383871941977</v>
      </c>
      <c r="DO175" s="2">
        <f t="shared" si="223"/>
        <v>83.301599365750519</v>
      </c>
      <c r="DP175" s="2">
        <f t="shared" si="223"/>
        <v>87.529395121951211</v>
      </c>
      <c r="DQ175" s="2">
        <f t="shared" si="223"/>
        <v>88.104815331010442</v>
      </c>
      <c r="DR175" s="2">
        <f t="shared" si="223"/>
        <v>87.211848780487827</v>
      </c>
      <c r="DS175" s="2">
        <f t="shared" si="223"/>
        <v>100.43013151147102</v>
      </c>
      <c r="DT175" s="2">
        <f t="shared" si="223"/>
        <v>94.454442375168711</v>
      </c>
      <c r="DU175" s="2">
        <f t="shared" si="223"/>
        <v>89.070310590713916</v>
      </c>
      <c r="DV175" s="2">
        <f t="shared" si="223"/>
        <v>79.66133192389006</v>
      </c>
      <c r="DW175" s="2">
        <f t="shared" si="223"/>
        <v>90.548105849189568</v>
      </c>
      <c r="DX175" s="2">
        <f t="shared" si="223"/>
        <v>86.498656005398132</v>
      </c>
      <c r="DY175" s="2">
        <f t="shared" si="223"/>
        <v>73.228891265597127</v>
      </c>
      <c r="EA175" s="2">
        <f t="shared" si="213"/>
        <v>57.702290356281807</v>
      </c>
      <c r="EB175" s="2">
        <f t="shared" si="213"/>
        <v>58.092683255151535</v>
      </c>
      <c r="EC175" s="2">
        <f t="shared" si="213"/>
        <v>61.413664246313189</v>
      </c>
      <c r="ED175" s="2">
        <f t="shared" si="213"/>
        <v>59.622303074434967</v>
      </c>
      <c r="EE175" s="2">
        <f t="shared" si="213"/>
        <v>60.609504838603186</v>
      </c>
      <c r="EF175" s="2">
        <f t="shared" si="213"/>
        <v>59.847155719634685</v>
      </c>
      <c r="EG175" s="2">
        <f t="shared" si="213"/>
        <v>60.198988635603989</v>
      </c>
      <c r="EH175" s="2">
        <f t="shared" si="213"/>
        <v>61.925646418664215</v>
      </c>
      <c r="EI175" s="2">
        <f t="shared" si="213"/>
        <v>61.74686369332936</v>
      </c>
      <c r="EJ175" s="2">
        <f t="shared" si="213"/>
        <v>62.031729241401123</v>
      </c>
      <c r="EK175" s="2">
        <f t="shared" si="212"/>
        <v>63.650837692517371</v>
      </c>
      <c r="EL175" s="2">
        <f t="shared" si="179"/>
        <v>63.889538496564853</v>
      </c>
      <c r="EM175" s="2">
        <f t="shared" si="179"/>
        <v>64.516271958881845</v>
      </c>
      <c r="EN175" s="2">
        <f t="shared" si="179"/>
        <v>63.859378407904252</v>
      </c>
      <c r="EO175" s="2">
        <f t="shared" si="179"/>
        <v>66.779714557177854</v>
      </c>
      <c r="EQ175" s="2">
        <f t="shared" si="224"/>
        <v>58.196297856790245</v>
      </c>
      <c r="ER175" s="2">
        <f t="shared" si="224"/>
        <v>58.886902087734413</v>
      </c>
      <c r="ES175" s="2">
        <f t="shared" si="224"/>
        <v>62.25971120125287</v>
      </c>
      <c r="ET175" s="2">
        <f t="shared" si="224"/>
        <v>60.296504551070562</v>
      </c>
      <c r="EU175" s="2">
        <f t="shared" si="224"/>
        <v>60.793968080621532</v>
      </c>
      <c r="EV175" s="2">
        <f t="shared" si="224"/>
        <v>60.079289787219636</v>
      </c>
      <c r="EW175" s="2">
        <f t="shared" si="224"/>
        <v>61.859779625473678</v>
      </c>
      <c r="EX175" s="2">
        <f t="shared" si="224"/>
        <v>62.192457086798441</v>
      </c>
      <c r="EY175" s="2">
        <f t="shared" si="224"/>
        <v>62.347160306905366</v>
      </c>
      <c r="EZ175" s="2">
        <f t="shared" si="224"/>
        <v>63.201574341295228</v>
      </c>
      <c r="FA175" s="2">
        <f t="shared" si="224"/>
        <v>63.528988684826267</v>
      </c>
      <c r="FB175" s="2">
        <f t="shared" si="224"/>
        <v>63.592884497833325</v>
      </c>
      <c r="FC175" s="2">
        <f t="shared" si="224"/>
        <v>65.574836070512717</v>
      </c>
      <c r="FD175" s="2">
        <f t="shared" si="224"/>
        <v>64.126767204521983</v>
      </c>
      <c r="FE175" s="2">
        <f t="shared" si="224"/>
        <v>65.535940702471208</v>
      </c>
      <c r="FG175" s="2">
        <f t="shared" si="225"/>
        <v>0.99994881683998127</v>
      </c>
      <c r="FH175" s="2">
        <f t="shared" si="225"/>
        <v>0.99992711434960291</v>
      </c>
      <c r="FI175" s="2">
        <f t="shared" si="225"/>
        <v>0.99992610584351904</v>
      </c>
      <c r="FJ175" s="2">
        <f t="shared" si="225"/>
        <v>0.99993317407378179</v>
      </c>
      <c r="FK175" s="2">
        <f t="shared" si="225"/>
        <v>0.99993426494321236</v>
      </c>
      <c r="FL175" s="2">
        <f t="shared" si="225"/>
        <v>0.99992223499971544</v>
      </c>
      <c r="FM175" s="2">
        <f t="shared" si="225"/>
        <v>0.99992318137789249</v>
      </c>
      <c r="FN175" s="2">
        <f t="shared" si="225"/>
        <v>0.9999254631272132</v>
      </c>
      <c r="FO175" s="2">
        <f t="shared" si="225"/>
        <v>0.99992191118970297</v>
      </c>
      <c r="FP175" s="2">
        <f t="shared" si="225"/>
        <v>0.99991609797237024</v>
      </c>
      <c r="FQ175" s="2">
        <f t="shared" si="225"/>
        <v>0.99992569309120594</v>
      </c>
      <c r="FR175" s="2">
        <f t="shared" si="225"/>
        <v>0.99993024135476072</v>
      </c>
      <c r="FS175" s="2">
        <f t="shared" si="225"/>
        <v>0.99993201972741441</v>
      </c>
      <c r="FT175" s="2">
        <f t="shared" si="225"/>
        <v>0.99991682091839151</v>
      </c>
      <c r="FU175" s="2">
        <f t="shared" si="225"/>
        <v>0.99990482534229486</v>
      </c>
      <c r="FW175" s="2">
        <f t="shared" si="216"/>
        <v>0.39281881185394896</v>
      </c>
      <c r="FX175" s="2">
        <f t="shared" si="216"/>
        <v>0.47281794359717438</v>
      </c>
      <c r="FY175" s="2">
        <f t="shared" si="216"/>
        <v>0.41790692015109121</v>
      </c>
      <c r="FZ175" s="2">
        <f t="shared" si="216"/>
        <v>0.48645732130669894</v>
      </c>
      <c r="GA175" s="2">
        <f t="shared" si="216"/>
        <v>0.47139179890096233</v>
      </c>
      <c r="GB175" s="2">
        <f t="shared" si="216"/>
        <v>0.47052788601597068</v>
      </c>
      <c r="GC175" s="2">
        <f t="shared" si="216"/>
        <v>0.47650379412764926</v>
      </c>
      <c r="GD175" s="2">
        <f t="shared" si="216"/>
        <v>0.50591827778410892</v>
      </c>
      <c r="GE175" s="2">
        <f t="shared" si="216"/>
        <v>0.55118299233997037</v>
      </c>
      <c r="GF175" s="2">
        <f t="shared" si="216"/>
        <v>0.53684471777374221</v>
      </c>
      <c r="GG175" s="2">
        <f t="shared" si="216"/>
        <v>0.50582187764813646</v>
      </c>
      <c r="GH175" s="2">
        <f t="shared" si="216"/>
        <v>0.47834179783631259</v>
      </c>
      <c r="GI175" s="2">
        <f t="shared" si="216"/>
        <v>0.420599710387494</v>
      </c>
      <c r="GJ175" s="2">
        <f t="shared" si="216"/>
        <v>0.31564710599460938</v>
      </c>
      <c r="GK175" s="2">
        <f t="shared" si="216"/>
        <v>0.27957738514057134</v>
      </c>
      <c r="GM175" s="86">
        <f t="shared" si="217"/>
        <v>5.8673071679937778E-138</v>
      </c>
      <c r="GN175" s="86">
        <f t="shared" si="217"/>
        <v>6.1184086825492279E-189</v>
      </c>
      <c r="GO175" s="86">
        <f t="shared" si="217"/>
        <v>3.9020178803285219E-148</v>
      </c>
      <c r="GP175" s="86">
        <f t="shared" si="217"/>
        <v>6.3809294750339104E-210</v>
      </c>
      <c r="GQ175" s="86">
        <f t="shared" si="217"/>
        <v>8.2837946394948278E-211</v>
      </c>
      <c r="GR175" s="86">
        <f t="shared" si="217"/>
        <v>4.9002104296572189E-242</v>
      </c>
      <c r="GS175" s="86">
        <f t="shared" si="217"/>
        <v>4.9697516237360804E-224</v>
      </c>
      <c r="GT175" s="86">
        <f t="shared" si="217"/>
        <v>2.488716610927475E-262</v>
      </c>
      <c r="GU175" s="86">
        <f t="shared" si="217"/>
        <v>1.6647671592995363E-240</v>
      </c>
      <c r="GV175" s="86">
        <f t="shared" si="217"/>
        <v>7.3020969269933225E-272</v>
      </c>
      <c r="GW175" s="86">
        <f t="shared" si="217"/>
        <v>4.4668768008171335E-288</v>
      </c>
      <c r="GX175" s="86">
        <f t="shared" si="217"/>
        <v>0</v>
      </c>
      <c r="GY175" s="86">
        <f t="shared" si="217"/>
        <v>0</v>
      </c>
      <c r="GZ175" s="86">
        <f t="shared" si="217"/>
        <v>2.2152496477504373E-279</v>
      </c>
      <c r="HA175" s="86">
        <f t="shared" si="217"/>
        <v>0</v>
      </c>
      <c r="HC175" s="86">
        <f t="shared" si="181"/>
        <v>1.1677647513144859E-82</v>
      </c>
      <c r="HD175" s="86">
        <f t="shared" si="181"/>
        <v>4.3069841620058814E-126</v>
      </c>
      <c r="HE175" s="86">
        <f t="shared" si="181"/>
        <v>3.2290008947478582E-101</v>
      </c>
      <c r="HF175" s="86">
        <f t="shared" si="180"/>
        <v>3.710762098912E-132</v>
      </c>
      <c r="HG175" s="86">
        <f t="shared" si="180"/>
        <v>4.9502756085420383E-157</v>
      </c>
      <c r="HH175" s="86">
        <f t="shared" si="180"/>
        <v>1.8543393147031544E-205</v>
      </c>
      <c r="HI175" s="86">
        <f t="shared" si="180"/>
        <v>1.7988481297596731E-201</v>
      </c>
      <c r="HJ175" s="86">
        <f t="shared" si="180"/>
        <v>4.5922643159248231E-228</v>
      </c>
      <c r="HK175" s="86">
        <f t="shared" si="180"/>
        <v>2.7050652709484024E-233</v>
      </c>
      <c r="HL175" s="86">
        <f t="shared" si="180"/>
        <v>5.5920482595884344E-235</v>
      </c>
      <c r="HM175" s="86">
        <f t="shared" si="180"/>
        <v>3.4823538874460703E-234</v>
      </c>
      <c r="HN175" s="86">
        <f t="shared" si="180"/>
        <v>1.777345258658244E-275</v>
      </c>
      <c r="HO175" s="86">
        <f t="shared" si="226"/>
        <v>8.6137819551153526E-234</v>
      </c>
      <c r="HP175" s="86">
        <f t="shared" si="226"/>
        <v>7.7775851065849603E-193</v>
      </c>
      <c r="HQ175" s="86">
        <f t="shared" si="226"/>
        <v>5.3501590005515666E-246</v>
      </c>
      <c r="HS175" s="86">
        <f t="shared" si="218"/>
        <v>7.8025017824986902E-14</v>
      </c>
      <c r="HT175" s="86">
        <f t="shared" si="218"/>
        <v>1.8572600588221341E-23</v>
      </c>
      <c r="HU175" s="86">
        <f t="shared" si="218"/>
        <v>9.1955736536165146E-18</v>
      </c>
      <c r="HV175" s="86">
        <f t="shared" si="218"/>
        <v>1.6279987987660887E-24</v>
      </c>
      <c r="HW175" s="86">
        <f t="shared" si="218"/>
        <v>7.0538426531786789E-26</v>
      </c>
      <c r="HX175" s="86">
        <f t="shared" si="218"/>
        <v>2.6205414564056814E-26</v>
      </c>
      <c r="HY175" s="86">
        <f t="shared" si="218"/>
        <v>3.3519433977436674E-25</v>
      </c>
      <c r="HZ175" s="86">
        <f t="shared" si="218"/>
        <v>4.6265698471913833E-28</v>
      </c>
      <c r="IA175" s="86">
        <f t="shared" si="218"/>
        <v>4.1680746598377931E-31</v>
      </c>
      <c r="IB175" s="86">
        <f t="shared" si="218"/>
        <v>1.4932443868925455E-30</v>
      </c>
      <c r="IC175" s="86">
        <f t="shared" si="218"/>
        <v>2.8334388345632129E-25</v>
      </c>
      <c r="ID175" s="86">
        <f t="shared" si="218"/>
        <v>2.2071458359841789E-25</v>
      </c>
      <c r="IE175" s="86">
        <f t="shared" si="218"/>
        <v>3.27839259663726E-20</v>
      </c>
      <c r="IF175" s="86">
        <f t="shared" si="218"/>
        <v>1.9491710741185164E-12</v>
      </c>
      <c r="IG175" s="86">
        <f t="shared" si="218"/>
        <v>2.2230432645513591E-12</v>
      </c>
      <c r="II175" s="86">
        <f t="shared" si="219"/>
        <v>0.11258421810666511</v>
      </c>
      <c r="IJ175" s="86">
        <f t="shared" si="219"/>
        <v>0.38520295415765504</v>
      </c>
      <c r="IK175" s="86">
        <f t="shared" si="219"/>
        <v>0.15612876403584927</v>
      </c>
      <c r="IL175" s="86">
        <f t="shared" si="219"/>
        <v>0.44455680804697945</v>
      </c>
      <c r="IM175" s="86">
        <f t="shared" si="219"/>
        <v>0.37315816509855637</v>
      </c>
      <c r="IN175" s="86">
        <f t="shared" si="219"/>
        <v>0.36386660966311413</v>
      </c>
      <c r="IO175" s="86">
        <f t="shared" si="219"/>
        <v>0.39734200801458652</v>
      </c>
      <c r="IP175" s="86">
        <f t="shared" si="219"/>
        <v>0.5221659136009128</v>
      </c>
      <c r="IQ175" s="86">
        <f t="shared" si="219"/>
        <v>0.59921313306741508</v>
      </c>
      <c r="IR175" s="86">
        <f t="shared" si="219"/>
        <v>0.59473729998431279</v>
      </c>
      <c r="IS175" s="86">
        <f t="shared" si="219"/>
        <v>0.52105292847614093</v>
      </c>
      <c r="IT175" s="86">
        <f t="shared" si="219"/>
        <v>0.40430485519240772</v>
      </c>
      <c r="IU175" s="86">
        <f t="shared" si="219"/>
        <v>0.15433378320005736</v>
      </c>
      <c r="IV175" s="86">
        <f t="shared" si="219"/>
        <v>7.796176767689604E-2</v>
      </c>
      <c r="IW175" s="86">
        <f t="shared" si="219"/>
        <v>9.1840986830245872E-2</v>
      </c>
      <c r="IY175" s="86">
        <f t="shared" si="220"/>
        <v>0.11258421810674313</v>
      </c>
      <c r="IZ175" s="86">
        <f t="shared" si="220"/>
        <v>0.38520295415765504</v>
      </c>
      <c r="JA175" s="86">
        <f t="shared" si="220"/>
        <v>0.15612876403584927</v>
      </c>
      <c r="JB175" s="86">
        <f t="shared" si="220"/>
        <v>0.44455680804697945</v>
      </c>
      <c r="JC175" s="86">
        <f t="shared" si="220"/>
        <v>0.37315816509855637</v>
      </c>
      <c r="JD175" s="86">
        <f t="shared" si="220"/>
        <v>0.36386660966311413</v>
      </c>
      <c r="JE175" s="86">
        <f t="shared" si="220"/>
        <v>0.39734200801458652</v>
      </c>
      <c r="JF175" s="86">
        <f t="shared" si="220"/>
        <v>0.5221659136009128</v>
      </c>
      <c r="JG175" s="86">
        <f t="shared" si="220"/>
        <v>0.59921313306741508</v>
      </c>
      <c r="JH175" s="86">
        <f t="shared" si="220"/>
        <v>0.59473729998431279</v>
      </c>
      <c r="JI175" s="86">
        <f t="shared" si="220"/>
        <v>0.52105292847614093</v>
      </c>
      <c r="JJ175" s="86">
        <f t="shared" si="220"/>
        <v>0.40430485519240772</v>
      </c>
      <c r="JK175" s="86">
        <f t="shared" si="220"/>
        <v>0.15433378320005736</v>
      </c>
      <c r="JL175" s="86">
        <f t="shared" si="220"/>
        <v>7.7961767678845217E-2</v>
      </c>
      <c r="JM175" s="86">
        <f t="shared" si="220"/>
        <v>9.1840986832468913E-2</v>
      </c>
    </row>
    <row r="176" spans="2:273" x14ac:dyDescent="0.25">
      <c r="B176" s="2">
        <v>149</v>
      </c>
      <c r="C176" s="37">
        <v>57.75</v>
      </c>
      <c r="D176" s="37">
        <v>61.5</v>
      </c>
      <c r="E176" s="37">
        <v>64.031999999999996</v>
      </c>
      <c r="F176" s="37">
        <v>63.128999999999998</v>
      </c>
      <c r="G176" s="37">
        <v>63.984000000000002</v>
      </c>
      <c r="H176" s="37">
        <v>65.370999999999995</v>
      </c>
      <c r="I176" s="37">
        <v>68.016000000000005</v>
      </c>
      <c r="J176" s="37">
        <v>67.725999999999999</v>
      </c>
      <c r="K176" s="37">
        <v>66.161000000000001</v>
      </c>
      <c r="L176" s="37">
        <v>68.209999999999994</v>
      </c>
      <c r="M176" s="37">
        <v>71.225999999999999</v>
      </c>
      <c r="N176" s="37">
        <v>73.081000000000003</v>
      </c>
      <c r="O176" s="37">
        <v>73.144999999999996</v>
      </c>
      <c r="P176" s="37">
        <v>76.397000000000006</v>
      </c>
      <c r="Q176" s="37">
        <v>90.444000000000003</v>
      </c>
      <c r="S176" s="4">
        <f t="shared" si="221"/>
        <v>57.822744839279309</v>
      </c>
      <c r="T176" s="4">
        <f t="shared" si="221"/>
        <v>60.443850671754497</v>
      </c>
      <c r="U176" s="4">
        <f t="shared" si="221"/>
        <v>64.119105613226267</v>
      </c>
      <c r="V176" s="4">
        <f t="shared" si="221"/>
        <v>63.464131763383655</v>
      </c>
      <c r="W176" s="4">
        <f t="shared" si="221"/>
        <v>65.607598095503718</v>
      </c>
      <c r="X176" s="4">
        <f t="shared" si="221"/>
        <v>65.532246611818778</v>
      </c>
      <c r="Y176" s="4">
        <f t="shared" si="221"/>
        <v>68.483435672002031</v>
      </c>
      <c r="Z176" s="4">
        <f t="shared" si="221"/>
        <v>67.299076736995886</v>
      </c>
      <c r="AA176" s="4">
        <f t="shared" si="221"/>
        <v>64.61985307612494</v>
      </c>
      <c r="AB176" s="4">
        <f t="shared" si="221"/>
        <v>66.737458180599532</v>
      </c>
      <c r="AC176" s="4">
        <f t="shared" si="221"/>
        <v>70.574645905178443</v>
      </c>
      <c r="AD176" s="4">
        <f t="shared" si="221"/>
        <v>73.218374447086802</v>
      </c>
      <c r="AE176" s="4">
        <f t="shared" si="221"/>
        <v>73.036231066341301</v>
      </c>
      <c r="AF176" s="4">
        <f t="shared" si="221"/>
        <v>75.80980195786276</v>
      </c>
      <c r="AG176" s="4">
        <f t="shared" si="221"/>
        <v>89.479604771592918</v>
      </c>
      <c r="AI176" s="4">
        <f t="shared" si="222"/>
        <v>-7.2744839279309303E-2</v>
      </c>
      <c r="AJ176" s="4">
        <f t="shared" si="222"/>
        <v>1.0561493282455032</v>
      </c>
      <c r="AK176" s="4">
        <f t="shared" si="222"/>
        <v>-8.7105613226270862E-2</v>
      </c>
      <c r="AL176" s="4">
        <f t="shared" si="222"/>
        <v>-0.33513176338365724</v>
      </c>
      <c r="AM176" s="4">
        <f t="shared" si="222"/>
        <v>-1.6235980955037164</v>
      </c>
      <c r="AN176" s="4">
        <f t="shared" si="222"/>
        <v>-0.16124661181878253</v>
      </c>
      <c r="AO176" s="4">
        <f t="shared" si="222"/>
        <v>-0.46743567200202563</v>
      </c>
      <c r="AP176" s="4">
        <f t="shared" si="222"/>
        <v>0.4269232630041131</v>
      </c>
      <c r="AQ176" s="4">
        <f t="shared" si="222"/>
        <v>1.5411469238750612</v>
      </c>
      <c r="AR176" s="4">
        <f t="shared" si="222"/>
        <v>1.4725418194004618</v>
      </c>
      <c r="AS176" s="4">
        <f t="shared" si="222"/>
        <v>0.65135409482155637</v>
      </c>
      <c r="AT176" s="4">
        <f t="shared" si="222"/>
        <v>-0.13737444708679902</v>
      </c>
      <c r="AU176" s="4">
        <f t="shared" si="222"/>
        <v>0.10876893365869478</v>
      </c>
      <c r="AV176" s="4">
        <f t="shared" si="222"/>
        <v>0.58719804213724558</v>
      </c>
      <c r="AW176" s="4">
        <f t="shared" si="222"/>
        <v>0.96439522840708491</v>
      </c>
      <c r="AY176" s="2">
        <f t="shared" si="214"/>
        <v>57.808135981664336</v>
      </c>
      <c r="AZ176" s="2">
        <f t="shared" si="214"/>
        <v>58.353677982928339</v>
      </c>
      <c r="BA176" s="2">
        <f t="shared" si="214"/>
        <v>61.631950553739948</v>
      </c>
      <c r="BB176" s="2">
        <f t="shared" si="214"/>
        <v>59.822552339908611</v>
      </c>
      <c r="BC176" s="2">
        <f t="shared" si="214"/>
        <v>60.559212946573915</v>
      </c>
      <c r="BD176" s="2">
        <f t="shared" si="214"/>
        <v>59.802466130175162</v>
      </c>
      <c r="BE176" s="2">
        <f t="shared" si="214"/>
        <v>60.808166008086992</v>
      </c>
      <c r="BF176" s="2">
        <f t="shared" si="214"/>
        <v>61.963662979178636</v>
      </c>
      <c r="BG176" s="2">
        <f t="shared" si="214"/>
        <v>61.961387058056502</v>
      </c>
      <c r="BH176" s="2">
        <f t="shared" si="214"/>
        <v>62.52734415682464</v>
      </c>
      <c r="BI176" s="2">
        <f t="shared" si="214"/>
        <v>63.46923085199581</v>
      </c>
      <c r="BJ176" s="2">
        <f t="shared" si="214"/>
        <v>63.614866617092545</v>
      </c>
      <c r="BK176" s="2">
        <f t="shared" si="214"/>
        <v>64.837705243323086</v>
      </c>
      <c r="BL176" s="2">
        <f t="shared" si="214"/>
        <v>63.857716199489928</v>
      </c>
      <c r="BM176" s="2">
        <f t="shared" si="214"/>
        <v>66.345133823309226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82.381140766550516</v>
      </c>
      <c r="DL176" s="2">
        <f t="shared" si="223"/>
        <v>89.606731048021729</v>
      </c>
      <c r="DM176" s="2">
        <f t="shared" si="223"/>
        <v>91.527942142353794</v>
      </c>
      <c r="DN176" s="2">
        <f t="shared" si="223"/>
        <v>73.064636665659876</v>
      </c>
      <c r="DO176" s="2">
        <f t="shared" si="223"/>
        <v>83.320856236786469</v>
      </c>
      <c r="DP176" s="2">
        <f t="shared" si="223"/>
        <v>87.581889212007482</v>
      </c>
      <c r="DQ176" s="2">
        <f t="shared" si="223"/>
        <v>88.087206445993019</v>
      </c>
      <c r="DR176" s="2">
        <f t="shared" si="223"/>
        <v>87.257274390243921</v>
      </c>
      <c r="DS176" s="2">
        <f t="shared" si="223"/>
        <v>100.57181592442647</v>
      </c>
      <c r="DT176" s="2">
        <f t="shared" si="223"/>
        <v>94.549897031039151</v>
      </c>
      <c r="DU176" s="2">
        <f t="shared" si="223"/>
        <v>89.135336034357053</v>
      </c>
      <c r="DV176" s="2">
        <f t="shared" si="223"/>
        <v>79.64583751132588</v>
      </c>
      <c r="DW176" s="2">
        <f t="shared" si="223"/>
        <v>90.588492600422825</v>
      </c>
      <c r="DX176" s="2">
        <f t="shared" si="223"/>
        <v>86.565954993252376</v>
      </c>
      <c r="DY176" s="2">
        <f t="shared" si="223"/>
        <v>73.209666666666649</v>
      </c>
      <c r="EA176" s="2">
        <f t="shared" si="213"/>
        <v>57.596172202875252</v>
      </c>
      <c r="EB176" s="2">
        <f t="shared" si="213"/>
        <v>57.947128834997528</v>
      </c>
      <c r="EC176" s="2">
        <f t="shared" si="213"/>
        <v>61.246681920522349</v>
      </c>
      <c r="ED176" s="2">
        <f t="shared" si="213"/>
        <v>59.468961112943859</v>
      </c>
      <c r="EE176" s="2">
        <f t="shared" si="213"/>
        <v>60.464199551125468</v>
      </c>
      <c r="EF176" s="2">
        <f t="shared" si="213"/>
        <v>59.682910531196427</v>
      </c>
      <c r="EG176" s="2">
        <f t="shared" si="213"/>
        <v>59.955185557189658</v>
      </c>
      <c r="EH176" s="2">
        <f t="shared" si="213"/>
        <v>61.817331602532192</v>
      </c>
      <c r="EI176" s="2">
        <f t="shared" si="213"/>
        <v>61.605724828486139</v>
      </c>
      <c r="EJ176" s="2">
        <f t="shared" si="213"/>
        <v>61.8542662481536</v>
      </c>
      <c r="EK176" s="2">
        <f t="shared" si="212"/>
        <v>63.53353412498295</v>
      </c>
      <c r="EL176" s="2">
        <f t="shared" si="179"/>
        <v>63.766400104461034</v>
      </c>
      <c r="EM176" s="2">
        <f t="shared" si="179"/>
        <v>64.354637029299866</v>
      </c>
      <c r="EN176" s="2">
        <f t="shared" si="179"/>
        <v>63.763970873162506</v>
      </c>
      <c r="EO176" s="2">
        <f t="shared" si="179"/>
        <v>66.724390929844517</v>
      </c>
      <c r="EQ176" s="2">
        <f t="shared" si="224"/>
        <v>58.104152941704427</v>
      </c>
      <c r="ER176" s="2">
        <f t="shared" si="224"/>
        <v>58.762842268652079</v>
      </c>
      <c r="ES176" s="2">
        <f t="shared" si="224"/>
        <v>62.116731585838629</v>
      </c>
      <c r="ET176" s="2">
        <f t="shared" si="224"/>
        <v>60.161360234486921</v>
      </c>
      <c r="EU176" s="2">
        <f t="shared" si="224"/>
        <v>60.653612259851855</v>
      </c>
      <c r="EV176" s="2">
        <f t="shared" si="224"/>
        <v>59.921152029711621</v>
      </c>
      <c r="EW176" s="2">
        <f t="shared" si="224"/>
        <v>61.658866285272808</v>
      </c>
      <c r="EX176" s="2">
        <f t="shared" si="224"/>
        <v>62.090726734348571</v>
      </c>
      <c r="EY176" s="2">
        <f t="shared" si="224"/>
        <v>62.220677135549863</v>
      </c>
      <c r="EZ176" s="2">
        <f t="shared" si="224"/>
        <v>63.052468012804709</v>
      </c>
      <c r="FA176" s="2">
        <f t="shared" si="224"/>
        <v>63.408654616246551</v>
      </c>
      <c r="FB176" s="2">
        <f t="shared" si="224"/>
        <v>63.462136594273844</v>
      </c>
      <c r="FC176" s="2">
        <f t="shared" si="224"/>
        <v>65.440936834139507</v>
      </c>
      <c r="FD176" s="2">
        <f t="shared" si="224"/>
        <v>64.037931170806999</v>
      </c>
      <c r="FE176" s="2">
        <f t="shared" si="224"/>
        <v>65.451957975091247</v>
      </c>
      <c r="FG176" s="2">
        <f t="shared" si="225"/>
        <v>0.99995332019304506</v>
      </c>
      <c r="FH176" s="2">
        <f t="shared" si="225"/>
        <v>0.99993352707050376</v>
      </c>
      <c r="FI176" s="2">
        <f t="shared" si="225"/>
        <v>0.99993260729014466</v>
      </c>
      <c r="FJ176" s="2">
        <f t="shared" si="225"/>
        <v>0.99993905367257718</v>
      </c>
      <c r="FK176" s="2">
        <f t="shared" si="225"/>
        <v>0.9999400485689266</v>
      </c>
      <c r="FL176" s="2">
        <f t="shared" si="225"/>
        <v>0.99992907699152889</v>
      </c>
      <c r="FM176" s="2">
        <f t="shared" si="225"/>
        <v>0.99992994011042435</v>
      </c>
      <c r="FN176" s="2">
        <f t="shared" si="225"/>
        <v>0.99993202111825163</v>
      </c>
      <c r="FO176" s="2">
        <f t="shared" si="225"/>
        <v>0.99992878166923782</v>
      </c>
      <c r="FP176" s="2">
        <f t="shared" si="225"/>
        <v>0.99992347987645025</v>
      </c>
      <c r="FQ176" s="2">
        <f t="shared" si="225"/>
        <v>0.99993223085065241</v>
      </c>
      <c r="FR176" s="2">
        <f t="shared" si="225"/>
        <v>0.99993637896889676</v>
      </c>
      <c r="FS176" s="2">
        <f t="shared" si="225"/>
        <v>0.99993800088369011</v>
      </c>
      <c r="FT176" s="2">
        <f t="shared" si="225"/>
        <v>0.99992413922075118</v>
      </c>
      <c r="FU176" s="2">
        <f t="shared" si="225"/>
        <v>0.99991319895363961</v>
      </c>
      <c r="FW176" s="2">
        <f t="shared" si="216"/>
        <v>0.41498979218587145</v>
      </c>
      <c r="FX176" s="2">
        <f t="shared" si="216"/>
        <v>0.49581706606576126</v>
      </c>
      <c r="FY176" s="2">
        <f t="shared" si="216"/>
        <v>0.44046669093780799</v>
      </c>
      <c r="FZ176" s="2">
        <f t="shared" si="216"/>
        <v>0.50947872331904198</v>
      </c>
      <c r="GA176" s="2">
        <f t="shared" si="216"/>
        <v>0.49438660584204175</v>
      </c>
      <c r="GB176" s="2">
        <f t="shared" si="216"/>
        <v>0.49351989561099685</v>
      </c>
      <c r="GC176" s="2">
        <f t="shared" si="216"/>
        <v>0.49951232680657137</v>
      </c>
      <c r="GD176" s="2">
        <f t="shared" si="216"/>
        <v>0.52891211640561198</v>
      </c>
      <c r="GE176" s="2">
        <f t="shared" si="216"/>
        <v>0.57384471210645227</v>
      </c>
      <c r="GF176" s="2">
        <f t="shared" si="216"/>
        <v>0.5596520175041253</v>
      </c>
      <c r="GG176" s="2">
        <f t="shared" si="216"/>
        <v>0.52881602428228314</v>
      </c>
      <c r="GH176" s="2">
        <f t="shared" si="216"/>
        <v>0.50135408434553308</v>
      </c>
      <c r="GI176" s="2">
        <f t="shared" si="216"/>
        <v>0.44319416795944272</v>
      </c>
      <c r="GJ176" s="2">
        <f t="shared" si="216"/>
        <v>0.33587184287212352</v>
      </c>
      <c r="GK176" s="2">
        <f t="shared" si="216"/>
        <v>0.29849905555836537</v>
      </c>
      <c r="GM176" s="86">
        <f t="shared" si="217"/>
        <v>3.0382458947456767E-141</v>
      </c>
      <c r="GN176" s="86">
        <f t="shared" si="217"/>
        <v>1.918642218347045E-193</v>
      </c>
      <c r="GO176" s="86">
        <f t="shared" si="217"/>
        <v>1.1633974279036405E-151</v>
      </c>
      <c r="GP176" s="86">
        <f t="shared" si="217"/>
        <v>6.5293424541519695E-215</v>
      </c>
      <c r="GQ176" s="86">
        <f t="shared" si="217"/>
        <v>8.0162098705747953E-216</v>
      </c>
      <c r="GR176" s="86">
        <f t="shared" si="217"/>
        <v>8.7532145635507468E-248</v>
      </c>
      <c r="GS176" s="86">
        <f t="shared" si="217"/>
        <v>2.4299740857240029E-229</v>
      </c>
      <c r="GT176" s="86">
        <f t="shared" si="217"/>
        <v>1.5991015976771395E-268</v>
      </c>
      <c r="GU176" s="86">
        <f t="shared" si="217"/>
        <v>3.5463903389174529E-246</v>
      </c>
      <c r="GV176" s="86">
        <f t="shared" si="217"/>
        <v>2.5088017037564647E-278</v>
      </c>
      <c r="GW176" s="86">
        <f t="shared" si="217"/>
        <v>6.5614560789511282E-295</v>
      </c>
      <c r="GX176" s="86">
        <f t="shared" si="217"/>
        <v>0</v>
      </c>
      <c r="GY176" s="86">
        <f t="shared" si="217"/>
        <v>0</v>
      </c>
      <c r="GZ176" s="86">
        <f t="shared" si="217"/>
        <v>5.2054060590691279E-286</v>
      </c>
      <c r="HA176" s="86">
        <f t="shared" si="217"/>
        <v>0</v>
      </c>
      <c r="HC176" s="86">
        <f t="shared" si="181"/>
        <v>2.2231854865189877E-85</v>
      </c>
      <c r="HD176" s="86">
        <f t="shared" si="181"/>
        <v>3.4081086706267355E-130</v>
      </c>
      <c r="HE176" s="86">
        <f t="shared" si="181"/>
        <v>1.3569059253069903E-104</v>
      </c>
      <c r="HF176" s="86">
        <f t="shared" si="180"/>
        <v>1.8752621288215537E-136</v>
      </c>
      <c r="HG176" s="86">
        <f t="shared" si="180"/>
        <v>4.2383568075791246E-162</v>
      </c>
      <c r="HH176" s="86">
        <f t="shared" si="180"/>
        <v>4.2633172915041308E-212</v>
      </c>
      <c r="HI176" s="86">
        <f t="shared" si="180"/>
        <v>5.9616430868273802E-208</v>
      </c>
      <c r="HJ176" s="86">
        <f t="shared" si="180"/>
        <v>2.742686119689396E-235</v>
      </c>
      <c r="HK176" s="86">
        <f t="shared" si="180"/>
        <v>1.1985185519456571E-240</v>
      </c>
      <c r="HL176" s="86">
        <f t="shared" si="180"/>
        <v>1.9653277040998858E-242</v>
      </c>
      <c r="HM176" s="86">
        <f t="shared" si="180"/>
        <v>1.154112968204689E-241</v>
      </c>
      <c r="HN176" s="86">
        <f t="shared" si="180"/>
        <v>2.5572974007324068E-284</v>
      </c>
      <c r="HO176" s="86">
        <f t="shared" si="226"/>
        <v>1.9617743634056833E-241</v>
      </c>
      <c r="HP176" s="86">
        <f t="shared" si="226"/>
        <v>3.9822676177080638E-199</v>
      </c>
      <c r="HQ176" s="86">
        <f t="shared" si="226"/>
        <v>6.5098645162753449E-254</v>
      </c>
      <c r="HS176" s="86">
        <f t="shared" si="218"/>
        <v>5.676361857944553E-15</v>
      </c>
      <c r="HT176" s="86">
        <f t="shared" si="218"/>
        <v>3.4672038427096359E-25</v>
      </c>
      <c r="HU176" s="86">
        <f t="shared" si="218"/>
        <v>3.2034291495594198E-19</v>
      </c>
      <c r="HV176" s="86">
        <f t="shared" si="218"/>
        <v>2.4961338408356349E-26</v>
      </c>
      <c r="HW176" s="86">
        <f t="shared" si="218"/>
        <v>8.9752904017811281E-28</v>
      </c>
      <c r="HX176" s="86">
        <f t="shared" si="218"/>
        <v>2.7341585682809752E-28</v>
      </c>
      <c r="HY176" s="86">
        <f t="shared" si="218"/>
        <v>4.4703828914797328E-27</v>
      </c>
      <c r="HZ176" s="86">
        <f t="shared" si="218"/>
        <v>4.2252184993470056E-30</v>
      </c>
      <c r="IA176" s="86">
        <f t="shared" si="218"/>
        <v>2.7768946162025527E-33</v>
      </c>
      <c r="IB176" s="86">
        <f t="shared" si="218"/>
        <v>9.8357224769046063E-33</v>
      </c>
      <c r="IC176" s="86">
        <f t="shared" si="218"/>
        <v>3.9164957693253842E-27</v>
      </c>
      <c r="ID176" s="86">
        <f t="shared" si="218"/>
        <v>2.6855226270650509E-27</v>
      </c>
      <c r="IE176" s="86">
        <f t="shared" si="218"/>
        <v>7.771529109144339E-22</v>
      </c>
      <c r="IF176" s="86">
        <f t="shared" si="218"/>
        <v>1.7509236552715786E-13</v>
      </c>
      <c r="IG176" s="86">
        <f t="shared" si="218"/>
        <v>1.6685866199018827E-13</v>
      </c>
      <c r="II176" s="86">
        <f t="shared" si="219"/>
        <v>0.1777297791132279</v>
      </c>
      <c r="IJ176" s="86">
        <f t="shared" si="219"/>
        <v>0.48422264837516632</v>
      </c>
      <c r="IK176" s="86">
        <f t="shared" si="219"/>
        <v>0.24351506884188892</v>
      </c>
      <c r="IL176" s="86">
        <f t="shared" si="219"/>
        <v>0.5329192522308499</v>
      </c>
      <c r="IM176" s="86">
        <f t="shared" si="219"/>
        <v>0.47771317701851196</v>
      </c>
      <c r="IN176" s="86">
        <f t="shared" si="219"/>
        <v>0.47315539043306859</v>
      </c>
      <c r="IO176" s="86">
        <f t="shared" si="219"/>
        <v>0.49812726752998532</v>
      </c>
      <c r="IP176" s="86">
        <f t="shared" si="219"/>
        <v>0.58321639584853546</v>
      </c>
      <c r="IQ176" s="86">
        <f t="shared" si="219"/>
        <v>0.57337774660501628</v>
      </c>
      <c r="IR176" s="86">
        <f t="shared" si="219"/>
        <v>0.59332158011230884</v>
      </c>
      <c r="IS176" s="86">
        <f t="shared" si="219"/>
        <v>0.58118164400922567</v>
      </c>
      <c r="IT176" s="86">
        <f t="shared" si="219"/>
        <v>0.50521394542588416</v>
      </c>
      <c r="IU176" s="86">
        <f t="shared" si="219"/>
        <v>0.24524120687741452</v>
      </c>
      <c r="IV176" s="86">
        <f t="shared" si="219"/>
        <v>0.11884722102011133</v>
      </c>
      <c r="IW176" s="86">
        <f t="shared" si="219"/>
        <v>0.12805352167615899</v>
      </c>
      <c r="IY176" s="86">
        <f t="shared" si="220"/>
        <v>0.17772977911323359</v>
      </c>
      <c r="IZ176" s="86">
        <f t="shared" si="220"/>
        <v>0.48422264837516632</v>
      </c>
      <c r="JA176" s="86">
        <f t="shared" si="220"/>
        <v>0.24351506884188892</v>
      </c>
      <c r="JB176" s="86">
        <f t="shared" si="220"/>
        <v>0.5329192522308499</v>
      </c>
      <c r="JC176" s="86">
        <f t="shared" si="220"/>
        <v>0.47771317701851196</v>
      </c>
      <c r="JD176" s="86">
        <f t="shared" si="220"/>
        <v>0.47315539043306859</v>
      </c>
      <c r="JE176" s="86">
        <f t="shared" si="220"/>
        <v>0.49812726752998532</v>
      </c>
      <c r="JF176" s="86">
        <f t="shared" si="220"/>
        <v>0.58321639584853546</v>
      </c>
      <c r="JG176" s="86">
        <f t="shared" si="220"/>
        <v>0.57337774660501628</v>
      </c>
      <c r="JH176" s="86">
        <f t="shared" si="220"/>
        <v>0.59332158011230884</v>
      </c>
      <c r="JI176" s="86">
        <f t="shared" si="220"/>
        <v>0.58118164400922567</v>
      </c>
      <c r="JJ176" s="86">
        <f t="shared" si="220"/>
        <v>0.50521394542588416</v>
      </c>
      <c r="JK176" s="86">
        <f t="shared" si="220"/>
        <v>0.24524120687741452</v>
      </c>
      <c r="JL176" s="86">
        <f t="shared" si="220"/>
        <v>0.11884722102028643</v>
      </c>
      <c r="JM176" s="86">
        <f t="shared" si="220"/>
        <v>0.12805352167632586</v>
      </c>
    </row>
    <row r="177" spans="2:273" x14ac:dyDescent="0.25">
      <c r="B177" s="2">
        <v>150</v>
      </c>
      <c r="C177" s="37">
        <v>58.176000000000002</v>
      </c>
      <c r="D177" s="37">
        <v>59.628999999999998</v>
      </c>
      <c r="E177" s="37">
        <v>64.570999999999998</v>
      </c>
      <c r="F177" s="37">
        <v>63.548000000000002</v>
      </c>
      <c r="G177" s="37">
        <v>64.935000000000002</v>
      </c>
      <c r="H177" s="37">
        <v>64.483999999999995</v>
      </c>
      <c r="I177" s="37">
        <v>66.887</v>
      </c>
      <c r="J177" s="37">
        <v>66.838999999999999</v>
      </c>
      <c r="K177" s="37">
        <v>63.871000000000002</v>
      </c>
      <c r="L177" s="37">
        <v>65.225999999999999</v>
      </c>
      <c r="M177" s="37">
        <v>69</v>
      </c>
      <c r="N177" s="37">
        <v>71.225999999999999</v>
      </c>
      <c r="O177" s="37">
        <v>73.548000000000002</v>
      </c>
      <c r="P177" s="37">
        <v>79.332999999999998</v>
      </c>
      <c r="Q177" s="37">
        <v>96.54</v>
      </c>
      <c r="S177" s="4">
        <f t="shared" si="221"/>
        <v>57.737668155548974</v>
      </c>
      <c r="T177" s="4">
        <f t="shared" si="221"/>
        <v>60.047222231899518</v>
      </c>
      <c r="U177" s="4">
        <f t="shared" si="221"/>
        <v>64.390557025682867</v>
      </c>
      <c r="V177" s="4">
        <f t="shared" si="221"/>
        <v>62.592105097330204</v>
      </c>
      <c r="W177" s="4">
        <f t="shared" si="221"/>
        <v>64.794635369211178</v>
      </c>
      <c r="X177" s="4">
        <f t="shared" si="221"/>
        <v>64.606547583221968</v>
      </c>
      <c r="Y177" s="4">
        <f t="shared" si="221"/>
        <v>67.069777428596041</v>
      </c>
      <c r="Z177" s="4">
        <f t="shared" si="221"/>
        <v>65.548791374493945</v>
      </c>
      <c r="AA177" s="4">
        <f t="shared" si="221"/>
        <v>63.191953527338036</v>
      </c>
      <c r="AB177" s="4">
        <f t="shared" si="221"/>
        <v>64.716578722364474</v>
      </c>
      <c r="AC177" s="4">
        <f t="shared" si="221"/>
        <v>68.37041128268244</v>
      </c>
      <c r="AD177" s="4">
        <f t="shared" si="221"/>
        <v>71.418094215183345</v>
      </c>
      <c r="AE177" s="4">
        <f t="shared" si="221"/>
        <v>74.269692724414568</v>
      </c>
      <c r="AF177" s="4">
        <f t="shared" si="221"/>
        <v>79.621193315952681</v>
      </c>
      <c r="AG177" s="4">
        <f t="shared" si="221"/>
        <v>95.534252704408146</v>
      </c>
      <c r="AI177" s="4">
        <f t="shared" si="222"/>
        <v>0.43833184445102802</v>
      </c>
      <c r="AJ177" s="4">
        <f t="shared" si="222"/>
        <v>-0.41822223189952012</v>
      </c>
      <c r="AK177" s="4">
        <f t="shared" si="222"/>
        <v>0.18044297431713119</v>
      </c>
      <c r="AL177" s="4">
        <f t="shared" si="222"/>
        <v>0.95589490266979737</v>
      </c>
      <c r="AM177" s="4">
        <f t="shared" si="222"/>
        <v>0.14036463078882377</v>
      </c>
      <c r="AN177" s="4">
        <f t="shared" si="222"/>
        <v>-0.1225475832219729</v>
      </c>
      <c r="AO177" s="4">
        <f t="shared" si="222"/>
        <v>-0.18277742859604018</v>
      </c>
      <c r="AP177" s="4">
        <f t="shared" si="222"/>
        <v>1.2902086255060539</v>
      </c>
      <c r="AQ177" s="4">
        <f t="shared" si="222"/>
        <v>0.67904647266196605</v>
      </c>
      <c r="AR177" s="4">
        <f t="shared" si="222"/>
        <v>0.50942127763552492</v>
      </c>
      <c r="AS177" s="4">
        <f t="shared" si="222"/>
        <v>0.62958871731756005</v>
      </c>
      <c r="AT177" s="4">
        <f t="shared" si="222"/>
        <v>-0.1920942151833458</v>
      </c>
      <c r="AU177" s="4">
        <f t="shared" si="222"/>
        <v>-0.72169272441456656</v>
      </c>
      <c r="AV177" s="4">
        <f t="shared" si="222"/>
        <v>-0.28819331595268238</v>
      </c>
      <c r="AW177" s="4">
        <f t="shared" si="222"/>
        <v>1.0057472955918598</v>
      </c>
      <c r="AY177" s="2">
        <f t="shared" si="214"/>
        <v>57.719476254302826</v>
      </c>
      <c r="AZ177" s="2">
        <f t="shared" si="214"/>
        <v>58.237880435771466</v>
      </c>
      <c r="BA177" s="2">
        <f t="shared" si="214"/>
        <v>61.49576855232533</v>
      </c>
      <c r="BB177" s="2">
        <f t="shared" si="214"/>
        <v>59.694744849461998</v>
      </c>
      <c r="BC177" s="2">
        <f t="shared" si="214"/>
        <v>60.420716984053122</v>
      </c>
      <c r="BD177" s="2">
        <f t="shared" si="214"/>
        <v>59.646699787032716</v>
      </c>
      <c r="BE177" s="2">
        <f t="shared" si="214"/>
        <v>60.625817557670352</v>
      </c>
      <c r="BF177" s="2">
        <f t="shared" si="214"/>
        <v>61.865091774346439</v>
      </c>
      <c r="BG177" s="2">
        <f t="shared" si="214"/>
        <v>61.842507855704895</v>
      </c>
      <c r="BH177" s="2">
        <f t="shared" si="214"/>
        <v>62.393218939958885</v>
      </c>
      <c r="BI177" s="2">
        <f t="shared" si="214"/>
        <v>63.347257701526829</v>
      </c>
      <c r="BJ177" s="2">
        <f t="shared" si="214"/>
        <v>63.480655401226485</v>
      </c>
      <c r="BK177" s="2">
        <f t="shared" si="214"/>
        <v>64.713666545476485</v>
      </c>
      <c r="BL177" s="2">
        <f t="shared" si="214"/>
        <v>63.770222638102958</v>
      </c>
      <c r="BM177" s="2">
        <f t="shared" si="214"/>
        <v>66.255659568820661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82.432961672473851</v>
      </c>
      <c r="DL177" s="2">
        <f t="shared" si="223"/>
        <v>89.70470311084263</v>
      </c>
      <c r="DM177" s="2">
        <f t="shared" si="223"/>
        <v>91.615005285412281</v>
      </c>
      <c r="DN177" s="2">
        <f t="shared" si="223"/>
        <v>73.012889459377789</v>
      </c>
      <c r="DO177" s="2">
        <f t="shared" si="223"/>
        <v>83.340113107822404</v>
      </c>
      <c r="DP177" s="2">
        <f t="shared" si="223"/>
        <v>87.634383302063767</v>
      </c>
      <c r="DQ177" s="2">
        <f t="shared" si="223"/>
        <v>88.069597560975609</v>
      </c>
      <c r="DR177" s="2">
        <f t="shared" si="223"/>
        <v>87.302700000000016</v>
      </c>
      <c r="DS177" s="2">
        <f t="shared" si="223"/>
        <v>100.71350033738194</v>
      </c>
      <c r="DT177" s="2">
        <f t="shared" si="223"/>
        <v>94.645351686909592</v>
      </c>
      <c r="DU177" s="2">
        <f t="shared" si="223"/>
        <v>89.20036147800019</v>
      </c>
      <c r="DV177" s="2">
        <f t="shared" si="223"/>
        <v>79.630343098761699</v>
      </c>
      <c r="DW177" s="2">
        <f t="shared" si="223"/>
        <v>90.628879351656096</v>
      </c>
      <c r="DX177" s="2">
        <f t="shared" si="223"/>
        <v>86.633253981106634</v>
      </c>
      <c r="DY177" s="2">
        <f t="shared" si="223"/>
        <v>73.190442067736171</v>
      </c>
      <c r="EA177" s="2">
        <f t="shared" si="213"/>
        <v>57.490054049468704</v>
      </c>
      <c r="EB177" s="2">
        <f t="shared" si="213"/>
        <v>57.801574414843529</v>
      </c>
      <c r="EC177" s="2">
        <f t="shared" si="213"/>
        <v>61.079699594731515</v>
      </c>
      <c r="ED177" s="2">
        <f t="shared" si="213"/>
        <v>59.315619151452736</v>
      </c>
      <c r="EE177" s="2">
        <f t="shared" si="213"/>
        <v>60.318894263647749</v>
      </c>
      <c r="EF177" s="2">
        <f t="shared" si="213"/>
        <v>59.518665342758169</v>
      </c>
      <c r="EG177" s="2">
        <f t="shared" si="213"/>
        <v>59.71138247877532</v>
      </c>
      <c r="EH177" s="2">
        <f t="shared" si="213"/>
        <v>61.709016786400184</v>
      </c>
      <c r="EI177" s="2">
        <f t="shared" si="213"/>
        <v>61.464585963642925</v>
      </c>
      <c r="EJ177" s="2">
        <f t="shared" si="213"/>
        <v>61.676803254906076</v>
      </c>
      <c r="EK177" s="2">
        <f t="shared" si="212"/>
        <v>63.416230557448543</v>
      </c>
      <c r="EL177" s="2">
        <f t="shared" si="179"/>
        <v>63.643261712357216</v>
      </c>
      <c r="EM177" s="2">
        <f t="shared" si="179"/>
        <v>64.193002099717887</v>
      </c>
      <c r="EN177" s="2">
        <f t="shared" si="179"/>
        <v>63.668563338420753</v>
      </c>
      <c r="EO177" s="2">
        <f t="shared" si="179"/>
        <v>66.669067302511195</v>
      </c>
      <c r="EQ177" s="2">
        <f t="shared" si="224"/>
        <v>58.012008026618616</v>
      </c>
      <c r="ER177" s="2">
        <f t="shared" si="224"/>
        <v>58.638782449569739</v>
      </c>
      <c r="ES177" s="2">
        <f t="shared" si="224"/>
        <v>61.973751970424388</v>
      </c>
      <c r="ET177" s="2">
        <f t="shared" si="224"/>
        <v>60.026215917903279</v>
      </c>
      <c r="EU177" s="2">
        <f t="shared" si="224"/>
        <v>60.513256439082177</v>
      </c>
      <c r="EV177" s="2">
        <f t="shared" si="224"/>
        <v>59.763014272203606</v>
      </c>
      <c r="EW177" s="2">
        <f t="shared" si="224"/>
        <v>61.457952945071931</v>
      </c>
      <c r="EX177" s="2">
        <f t="shared" si="224"/>
        <v>61.988996381898701</v>
      </c>
      <c r="EY177" s="2">
        <f t="shared" si="224"/>
        <v>62.094193964194368</v>
      </c>
      <c r="EZ177" s="2">
        <f t="shared" si="224"/>
        <v>62.903361684314191</v>
      </c>
      <c r="FA177" s="2">
        <f t="shared" si="224"/>
        <v>63.288320547666828</v>
      </c>
      <c r="FB177" s="2">
        <f t="shared" si="224"/>
        <v>63.331388690714363</v>
      </c>
      <c r="FC177" s="2">
        <f t="shared" si="224"/>
        <v>65.307037597766282</v>
      </c>
      <c r="FD177" s="2">
        <f t="shared" si="224"/>
        <v>63.949095137092023</v>
      </c>
      <c r="FE177" s="2">
        <f t="shared" si="224"/>
        <v>65.3679752477113</v>
      </c>
      <c r="FG177" s="2">
        <f t="shared" si="225"/>
        <v>0.99995742733521853</v>
      </c>
      <c r="FH177" s="2">
        <f t="shared" si="225"/>
        <v>0.9999393756131898</v>
      </c>
      <c r="FI177" s="2">
        <f t="shared" si="225"/>
        <v>0.99993853675365185</v>
      </c>
      <c r="FJ177" s="2">
        <f t="shared" si="225"/>
        <v>0.99994441599069572</v>
      </c>
      <c r="FK177" s="2">
        <f t="shared" si="225"/>
        <v>0.99994532335660269</v>
      </c>
      <c r="FL177" s="2">
        <f t="shared" si="225"/>
        <v>0.99993531704386351</v>
      </c>
      <c r="FM177" s="2">
        <f t="shared" si="225"/>
        <v>0.99993610422741674</v>
      </c>
      <c r="FN177" s="2">
        <f t="shared" si="225"/>
        <v>0.99993800215216389</v>
      </c>
      <c r="FO177" s="2">
        <f t="shared" si="225"/>
        <v>0.99993504770336428</v>
      </c>
      <c r="FP177" s="2">
        <f t="shared" si="225"/>
        <v>0.9999302123480176</v>
      </c>
      <c r="FQ177" s="2">
        <f t="shared" si="225"/>
        <v>0.99993819343267154</v>
      </c>
      <c r="FR177" s="2">
        <f t="shared" si="225"/>
        <v>0.99994197660521011</v>
      </c>
      <c r="FS177" s="2">
        <f t="shared" si="225"/>
        <v>0.99994345582543231</v>
      </c>
      <c r="FT177" s="2">
        <f t="shared" si="225"/>
        <v>0.99993081368522951</v>
      </c>
      <c r="FU177" s="2">
        <f t="shared" si="225"/>
        <v>0.99992083590023195</v>
      </c>
      <c r="FW177" s="2">
        <f t="shared" si="216"/>
        <v>0.43751044878735651</v>
      </c>
      <c r="FX177" s="2">
        <f t="shared" si="216"/>
        <v>0.51883390423440667</v>
      </c>
      <c r="FY177" s="2">
        <f t="shared" si="216"/>
        <v>0.46327504946993953</v>
      </c>
      <c r="FZ177" s="2">
        <f t="shared" si="216"/>
        <v>0.53245999232302532</v>
      </c>
      <c r="GA177" s="2">
        <f t="shared" si="216"/>
        <v>0.51740518548572334</v>
      </c>
      <c r="GB177" s="2">
        <f t="shared" si="216"/>
        <v>0.51653934727481043</v>
      </c>
      <c r="GC177" s="2">
        <f t="shared" si="216"/>
        <v>0.52252292503741815</v>
      </c>
      <c r="GD177" s="2">
        <f t="shared" si="216"/>
        <v>0.55178390551545864</v>
      </c>
      <c r="GE177" s="2">
        <f t="shared" si="216"/>
        <v>0.59620046855212327</v>
      </c>
      <c r="GF177" s="2">
        <f t="shared" si="216"/>
        <v>0.58221024807850352</v>
      </c>
      <c r="GG177" s="2">
        <f t="shared" si="216"/>
        <v>0.55168852434526228</v>
      </c>
      <c r="GH177" s="2">
        <f t="shared" si="216"/>
        <v>0.52436063563340241</v>
      </c>
      <c r="GI177" s="2">
        <f t="shared" si="216"/>
        <v>0.46602612915829206</v>
      </c>
      <c r="GJ177" s="2">
        <f t="shared" si="216"/>
        <v>0.35671698481516056</v>
      </c>
      <c r="GK177" s="2">
        <f t="shared" si="216"/>
        <v>0.31813582361529619</v>
      </c>
      <c r="GM177" s="86">
        <f t="shared" si="217"/>
        <v>1.4377845425950146E-144</v>
      </c>
      <c r="GN177" s="86">
        <f t="shared" si="217"/>
        <v>5.3191652341698997E-198</v>
      </c>
      <c r="GO177" s="86">
        <f t="shared" si="217"/>
        <v>3.1496303925391392E-155</v>
      </c>
      <c r="GP177" s="86">
        <f t="shared" si="217"/>
        <v>5.8314499372754925E-220</v>
      </c>
      <c r="GQ177" s="86">
        <f t="shared" si="217"/>
        <v>6.7656262268743048E-221</v>
      </c>
      <c r="GR177" s="86">
        <f t="shared" si="217"/>
        <v>1.3371892111859647E-253</v>
      </c>
      <c r="GS177" s="86">
        <f t="shared" si="217"/>
        <v>1.0284695498786128E-234</v>
      </c>
      <c r="GT177" s="86">
        <f t="shared" si="217"/>
        <v>8.6911274806879521E-275</v>
      </c>
      <c r="GU177" s="86">
        <f t="shared" si="217"/>
        <v>6.4812461276598591E-252</v>
      </c>
      <c r="GV177" s="86">
        <f t="shared" si="217"/>
        <v>7.2286940152416199E-285</v>
      </c>
      <c r="GW177" s="86">
        <f t="shared" si="217"/>
        <v>8.0061812278470322E-302</v>
      </c>
      <c r="GX177" s="86">
        <f t="shared" si="217"/>
        <v>0</v>
      </c>
      <c r="GY177" s="86">
        <f t="shared" si="217"/>
        <v>0</v>
      </c>
      <c r="GZ177" s="86">
        <f t="shared" si="217"/>
        <v>1.0216045007176348E-292</v>
      </c>
      <c r="HA177" s="86">
        <f t="shared" si="217"/>
        <v>0</v>
      </c>
      <c r="HC177" s="86">
        <f t="shared" si="181"/>
        <v>3.8174102732865438E-88</v>
      </c>
      <c r="HD177" s="86">
        <f t="shared" si="181"/>
        <v>2.3141729069580663E-134</v>
      </c>
      <c r="HE177" s="86">
        <f t="shared" si="181"/>
        <v>5.0096309025704329E-108</v>
      </c>
      <c r="HF177" s="86">
        <f t="shared" si="180"/>
        <v>8.0746216140282707E-141</v>
      </c>
      <c r="HG177" s="86">
        <f t="shared" si="180"/>
        <v>3.0093723396241866E-167</v>
      </c>
      <c r="HH177" s="86">
        <f t="shared" si="180"/>
        <v>7.6720119481239577E-219</v>
      </c>
      <c r="HI177" s="86">
        <f t="shared" si="180"/>
        <v>1.5571938261394072E-214</v>
      </c>
      <c r="HJ177" s="86">
        <f t="shared" si="180"/>
        <v>1.2614445156551654E-242</v>
      </c>
      <c r="HK177" s="86">
        <f t="shared" si="180"/>
        <v>4.075565132915584E-248</v>
      </c>
      <c r="HL177" s="86">
        <f t="shared" si="180"/>
        <v>5.2731800243344603E-250</v>
      </c>
      <c r="HM177" s="86">
        <f t="shared" si="180"/>
        <v>2.9120845865480876E-249</v>
      </c>
      <c r="HN177" s="86">
        <f t="shared" si="180"/>
        <v>2.6622760751413428E-293</v>
      </c>
      <c r="HO177" s="86">
        <f t="shared" si="226"/>
        <v>3.3597410329579941E-249</v>
      </c>
      <c r="HP177" s="86">
        <f t="shared" si="226"/>
        <v>1.6128307072900472E-205</v>
      </c>
      <c r="HQ177" s="86">
        <f t="shared" si="226"/>
        <v>5.923761414740283E-262</v>
      </c>
      <c r="HS177" s="86">
        <f t="shared" si="218"/>
        <v>3.6916365861411314E-16</v>
      </c>
      <c r="HT177" s="86">
        <f t="shared" si="218"/>
        <v>5.5771956120208888E-27</v>
      </c>
      <c r="HU177" s="86">
        <f t="shared" si="218"/>
        <v>9.6906555319099841E-21</v>
      </c>
      <c r="HV177" s="86">
        <f t="shared" si="218"/>
        <v>3.2723926280570265E-28</v>
      </c>
      <c r="HW177" s="86">
        <f t="shared" si="218"/>
        <v>9.7159229117777394E-30</v>
      </c>
      <c r="HX177" s="86">
        <f t="shared" si="218"/>
        <v>2.39839027712401E-30</v>
      </c>
      <c r="HY177" s="86">
        <f t="shared" si="218"/>
        <v>5.0679325023565694E-29</v>
      </c>
      <c r="HZ177" s="86">
        <f t="shared" si="218"/>
        <v>3.2487169103226931E-32</v>
      </c>
      <c r="IA177" s="86">
        <f t="shared" si="218"/>
        <v>1.5509250325598078E-35</v>
      </c>
      <c r="IB177" s="86">
        <f t="shared" si="218"/>
        <v>5.409428948169086E-35</v>
      </c>
      <c r="IC177" s="86">
        <f t="shared" si="218"/>
        <v>4.6159853192842322E-29</v>
      </c>
      <c r="ID177" s="86">
        <f t="shared" si="218"/>
        <v>2.7619609926304166E-29</v>
      </c>
      <c r="IE177" s="86">
        <f t="shared" si="218"/>
        <v>1.5805145334772375E-23</v>
      </c>
      <c r="IF177" s="86">
        <f t="shared" si="218"/>
        <v>1.4144669082893751E-14</v>
      </c>
      <c r="IG177" s="86">
        <f t="shared" si="218"/>
        <v>1.1074443341937517E-14</v>
      </c>
      <c r="II177" s="86">
        <f t="shared" si="219"/>
        <v>0.2593643731541394</v>
      </c>
      <c r="IJ177" s="86">
        <f t="shared" si="219"/>
        <v>0.55836494670699555</v>
      </c>
      <c r="IK177" s="86">
        <f t="shared" si="219"/>
        <v>0.34511410840066953</v>
      </c>
      <c r="IL177" s="86">
        <f t="shared" si="219"/>
        <v>0.58654863409494806</v>
      </c>
      <c r="IM177" s="86">
        <f t="shared" si="219"/>
        <v>0.55658777474713794</v>
      </c>
      <c r="IN177" s="86">
        <f t="shared" si="219"/>
        <v>0.55586975854608467</v>
      </c>
      <c r="IO177" s="86">
        <f t="shared" si="219"/>
        <v>0.56919033406611552</v>
      </c>
      <c r="IP177" s="86">
        <f t="shared" si="219"/>
        <v>0.59921610602520869</v>
      </c>
      <c r="IQ177" s="86">
        <f t="shared" si="219"/>
        <v>0.51800851347296606</v>
      </c>
      <c r="IR177" s="86">
        <f t="shared" si="219"/>
        <v>0.55320874053237579</v>
      </c>
      <c r="IS177" s="86">
        <f t="shared" si="219"/>
        <v>0.59959809673683173</v>
      </c>
      <c r="IT177" s="86">
        <f t="shared" si="219"/>
        <v>0.57402809891016748</v>
      </c>
      <c r="IU177" s="86">
        <f t="shared" si="219"/>
        <v>0.35128215314485356</v>
      </c>
      <c r="IV177" s="86">
        <f t="shared" si="219"/>
        <v>0.17307777767638291</v>
      </c>
      <c r="IW177" s="86">
        <f t="shared" si="219"/>
        <v>0.1744183976202138</v>
      </c>
      <c r="IY177" s="86">
        <f t="shared" si="220"/>
        <v>0.25936437315413979</v>
      </c>
      <c r="IZ177" s="86">
        <f t="shared" si="220"/>
        <v>0.55836494670699555</v>
      </c>
      <c r="JA177" s="86">
        <f t="shared" si="220"/>
        <v>0.34511410840066953</v>
      </c>
      <c r="JB177" s="86">
        <f t="shared" si="220"/>
        <v>0.58654863409494806</v>
      </c>
      <c r="JC177" s="86">
        <f t="shared" si="220"/>
        <v>0.55658777474713794</v>
      </c>
      <c r="JD177" s="86">
        <f t="shared" si="220"/>
        <v>0.55586975854608467</v>
      </c>
      <c r="JE177" s="86">
        <f t="shared" si="220"/>
        <v>0.56919033406611552</v>
      </c>
      <c r="JF177" s="86">
        <f t="shared" si="220"/>
        <v>0.59921610602520869</v>
      </c>
      <c r="JG177" s="86">
        <f t="shared" si="220"/>
        <v>0.51800851347296606</v>
      </c>
      <c r="JH177" s="86">
        <f t="shared" si="220"/>
        <v>0.55320874053237579</v>
      </c>
      <c r="JI177" s="86">
        <f t="shared" si="220"/>
        <v>0.59959809673683173</v>
      </c>
      <c r="JJ177" s="86">
        <f t="shared" si="220"/>
        <v>0.57402809891016748</v>
      </c>
      <c r="JK177" s="86">
        <f t="shared" si="220"/>
        <v>0.35128215314485356</v>
      </c>
      <c r="JL177" s="86">
        <f t="shared" si="220"/>
        <v>0.17307777767639707</v>
      </c>
      <c r="JM177" s="86">
        <f t="shared" si="220"/>
        <v>0.17441839762022487</v>
      </c>
    </row>
    <row r="178" spans="2:273" x14ac:dyDescent="0.25">
      <c r="B178" s="2">
        <v>151</v>
      </c>
      <c r="C178" s="37">
        <v>57.558999999999997</v>
      </c>
      <c r="D178" s="37">
        <v>58.581000000000003</v>
      </c>
      <c r="E178" s="37">
        <v>63.841000000000001</v>
      </c>
      <c r="F178" s="37">
        <v>62.548000000000002</v>
      </c>
      <c r="G178" s="37">
        <v>64.194000000000003</v>
      </c>
      <c r="H178" s="37">
        <v>63.258000000000003</v>
      </c>
      <c r="I178" s="37">
        <v>65.725999999999999</v>
      </c>
      <c r="J178" s="37">
        <v>65.225999999999999</v>
      </c>
      <c r="K178" s="37">
        <v>63.597000000000001</v>
      </c>
      <c r="L178" s="37">
        <v>64.855000000000004</v>
      </c>
      <c r="M178" s="37">
        <v>66.322999999999993</v>
      </c>
      <c r="N178" s="37">
        <v>70.903000000000006</v>
      </c>
      <c r="O178" s="37">
        <v>73.031999999999996</v>
      </c>
      <c r="P178" s="37">
        <v>83.745999999999995</v>
      </c>
      <c r="Q178" s="37">
        <v>103.206</v>
      </c>
      <c r="S178" s="4">
        <f t="shared" si="221"/>
        <v>57.652183247669797</v>
      </c>
      <c r="T178" s="4">
        <f t="shared" si="221"/>
        <v>59.501469873856898</v>
      </c>
      <c r="U178" s="4">
        <f t="shared" si="221"/>
        <v>64.348206260236637</v>
      </c>
      <c r="V178" s="4">
        <f t="shared" si="221"/>
        <v>61.582674333141981</v>
      </c>
      <c r="W178" s="4">
        <f t="shared" si="221"/>
        <v>63.58193327662979</v>
      </c>
      <c r="X178" s="4">
        <f t="shared" si="221"/>
        <v>63.191679597214574</v>
      </c>
      <c r="Y178" s="4">
        <f t="shared" si="221"/>
        <v>65.15165687495751</v>
      </c>
      <c r="Z178" s="4">
        <f t="shared" si="221"/>
        <v>63.959871761373876</v>
      </c>
      <c r="AA178" s="4">
        <f t="shared" si="221"/>
        <v>62.31203852621308</v>
      </c>
      <c r="AB178" s="4">
        <f t="shared" si="221"/>
        <v>63.357027893417367</v>
      </c>
      <c r="AC178" s="4">
        <f t="shared" si="221"/>
        <v>66.320712594173415</v>
      </c>
      <c r="AD178" s="4">
        <f t="shared" si="221"/>
        <v>69.025345262447757</v>
      </c>
      <c r="AE178" s="4">
        <f t="shared" si="221"/>
        <v>74.367155947137647</v>
      </c>
      <c r="AF178" s="4">
        <f t="shared" si="221"/>
        <v>83.555610051691374</v>
      </c>
      <c r="AG178" s="4">
        <f t="shared" si="221"/>
        <v>102.18452261734248</v>
      </c>
      <c r="AI178" s="4">
        <f t="shared" si="222"/>
        <v>-9.318324766979913E-2</v>
      </c>
      <c r="AJ178" s="4">
        <f t="shared" si="222"/>
        <v>-0.92046987385689505</v>
      </c>
      <c r="AK178" s="4">
        <f t="shared" si="222"/>
        <v>-0.50720626023663584</v>
      </c>
      <c r="AL178" s="4">
        <f t="shared" si="222"/>
        <v>0.96532566685802124</v>
      </c>
      <c r="AM178" s="4">
        <f t="shared" si="222"/>
        <v>0.61206672337021217</v>
      </c>
      <c r="AN178" s="4">
        <f t="shared" si="222"/>
        <v>6.6320402785429167E-2</v>
      </c>
      <c r="AO178" s="4">
        <f t="shared" si="222"/>
        <v>0.57434312504248908</v>
      </c>
      <c r="AP178" s="4">
        <f t="shared" si="222"/>
        <v>1.2661282386261234</v>
      </c>
      <c r="AQ178" s="4">
        <f t="shared" si="222"/>
        <v>1.2849614737869217</v>
      </c>
      <c r="AR178" s="4">
        <f t="shared" si="222"/>
        <v>1.4979721065826368</v>
      </c>
      <c r="AS178" s="4">
        <f t="shared" si="222"/>
        <v>2.2874058265784925E-3</v>
      </c>
      <c r="AT178" s="4">
        <f t="shared" si="222"/>
        <v>1.8776547375522483</v>
      </c>
      <c r="AU178" s="4">
        <f t="shared" si="222"/>
        <v>-1.3351559471376504</v>
      </c>
      <c r="AV178" s="4">
        <f t="shared" si="222"/>
        <v>0.19038994830862066</v>
      </c>
      <c r="AW178" s="4">
        <f t="shared" si="222"/>
        <v>1.0214773826575225</v>
      </c>
      <c r="AY178" s="2">
        <f t="shared" ref="AY178:BM194" si="227">IF(OR($B178 &lt; C$230, $B178 &gt; C$233), #N/A, ((1-FG178)*DK178) + (FG178 - FW178)*EA178 + (FW178*EQ178))</f>
        <v>57.631593309122678</v>
      </c>
      <c r="AZ178" s="2">
        <f t="shared" si="227"/>
        <v>58.123017653544011</v>
      </c>
      <c r="BA178" s="2">
        <f t="shared" si="227"/>
        <v>61.360836559153171</v>
      </c>
      <c r="BB178" s="2">
        <f t="shared" si="227"/>
        <v>59.567679412299825</v>
      </c>
      <c r="BC178" s="2">
        <f t="shared" si="227"/>
        <v>60.282443229294209</v>
      </c>
      <c r="BD178" s="2">
        <f t="shared" si="227"/>
        <v>59.491209946560005</v>
      </c>
      <c r="BE178" s="2">
        <f t="shared" si="227"/>
        <v>60.445285294754157</v>
      </c>
      <c r="BF178" s="2">
        <f t="shared" si="227"/>
        <v>61.766771295812866</v>
      </c>
      <c r="BG178" s="2">
        <f t="shared" si="227"/>
        <v>61.724049366335493</v>
      </c>
      <c r="BH178" s="2">
        <f t="shared" si="227"/>
        <v>62.259963912084245</v>
      </c>
      <c r="BI178" s="2">
        <f t="shared" si="227"/>
        <v>63.225185728847222</v>
      </c>
      <c r="BJ178" s="2">
        <f t="shared" si="227"/>
        <v>63.34613365548222</v>
      </c>
      <c r="BK178" s="2">
        <f t="shared" si="227"/>
        <v>64.591068489159156</v>
      </c>
      <c r="BL178" s="2">
        <f t="shared" si="227"/>
        <v>63.683174409492537</v>
      </c>
      <c r="BM178" s="2">
        <f t="shared" si="227"/>
        <v>66.164174592660061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82.484782578397201</v>
      </c>
      <c r="DL178" s="2">
        <f t="shared" si="223"/>
        <v>89.80267517366353</v>
      </c>
      <c r="DM178" s="2">
        <f t="shared" si="223"/>
        <v>91.702068428470767</v>
      </c>
      <c r="DN178" s="2">
        <f t="shared" si="223"/>
        <v>72.961142253095701</v>
      </c>
      <c r="DO178" s="2">
        <f t="shared" si="223"/>
        <v>83.359369978858339</v>
      </c>
      <c r="DP178" s="2">
        <f t="shared" si="223"/>
        <v>87.686877392120053</v>
      </c>
      <c r="DQ178" s="2">
        <f t="shared" si="223"/>
        <v>88.051988675958185</v>
      </c>
      <c r="DR178" s="2">
        <f t="shared" si="223"/>
        <v>87.34812560975611</v>
      </c>
      <c r="DS178" s="2">
        <f t="shared" si="223"/>
        <v>100.8551847503374</v>
      </c>
      <c r="DT178" s="2">
        <f t="shared" si="223"/>
        <v>94.740806342780047</v>
      </c>
      <c r="DU178" s="2">
        <f t="shared" si="223"/>
        <v>89.265386921643341</v>
      </c>
      <c r="DV178" s="2">
        <f t="shared" si="223"/>
        <v>79.614848686197519</v>
      </c>
      <c r="DW178" s="2">
        <f t="shared" si="223"/>
        <v>90.669266102889353</v>
      </c>
      <c r="DX178" s="2">
        <f t="shared" si="223"/>
        <v>86.700552968960878</v>
      </c>
      <c r="DY178" s="2">
        <f t="shared" si="223"/>
        <v>73.171217468805679</v>
      </c>
      <c r="DZ178" s="5"/>
      <c r="EA178" s="2">
        <f t="shared" si="213"/>
        <v>57.383935896062148</v>
      </c>
      <c r="EB178" s="2">
        <f t="shared" si="213"/>
        <v>57.656019994689522</v>
      </c>
      <c r="EC178" s="2">
        <f t="shared" si="213"/>
        <v>60.912717268940682</v>
      </c>
      <c r="ED178" s="2">
        <f t="shared" si="213"/>
        <v>59.162277189961628</v>
      </c>
      <c r="EE178" s="2">
        <f t="shared" si="213"/>
        <v>60.173588976170024</v>
      </c>
      <c r="EF178" s="2">
        <f t="shared" si="213"/>
        <v>59.354420154319918</v>
      </c>
      <c r="EG178" s="2">
        <f t="shared" si="213"/>
        <v>59.467579400360989</v>
      </c>
      <c r="EH178" s="2">
        <f t="shared" si="213"/>
        <v>61.600701970268162</v>
      </c>
      <c r="EI178" s="2">
        <f t="shared" si="213"/>
        <v>61.323447098799711</v>
      </c>
      <c r="EJ178" s="2">
        <f t="shared" si="213"/>
        <v>61.49934026165856</v>
      </c>
      <c r="EK178" s="2">
        <f t="shared" si="212"/>
        <v>63.298926989914122</v>
      </c>
      <c r="EL178" s="2">
        <f t="shared" si="179"/>
        <v>63.520123320253397</v>
      </c>
      <c r="EM178" s="2">
        <f t="shared" si="179"/>
        <v>64.031367170135908</v>
      </c>
      <c r="EN178" s="2">
        <f t="shared" si="179"/>
        <v>63.573155803679015</v>
      </c>
      <c r="EO178" s="2">
        <f t="shared" si="179"/>
        <v>66.613743675177858</v>
      </c>
      <c r="EP178" s="5"/>
      <c r="EQ178" s="2">
        <f t="shared" si="224"/>
        <v>57.919863111532806</v>
      </c>
      <c r="ER178" s="2">
        <f t="shared" si="224"/>
        <v>58.514722630487398</v>
      </c>
      <c r="ES178" s="2">
        <f t="shared" si="224"/>
        <v>61.830772355010154</v>
      </c>
      <c r="ET178" s="2">
        <f t="shared" si="224"/>
        <v>59.891071601319638</v>
      </c>
      <c r="EU178" s="2">
        <f t="shared" si="224"/>
        <v>60.372900618312499</v>
      </c>
      <c r="EV178" s="2">
        <f t="shared" si="224"/>
        <v>59.60487651469559</v>
      </c>
      <c r="EW178" s="2">
        <f t="shared" si="224"/>
        <v>61.257039604871053</v>
      </c>
      <c r="EX178" s="2">
        <f t="shared" si="224"/>
        <v>61.887266029448838</v>
      </c>
      <c r="EY178" s="2">
        <f t="shared" si="224"/>
        <v>61.967710792838872</v>
      </c>
      <c r="EZ178" s="2">
        <f t="shared" si="224"/>
        <v>62.754255355823673</v>
      </c>
      <c r="FA178" s="2">
        <f t="shared" si="224"/>
        <v>63.167986479087112</v>
      </c>
      <c r="FB178" s="2">
        <f t="shared" si="224"/>
        <v>63.200640787154889</v>
      </c>
      <c r="FC178" s="2">
        <f t="shared" si="224"/>
        <v>65.173138361393086</v>
      </c>
      <c r="FD178" s="2">
        <f t="shared" si="224"/>
        <v>63.860259103377047</v>
      </c>
      <c r="FE178" s="2">
        <f t="shared" si="224"/>
        <v>65.283992520331338</v>
      </c>
      <c r="FG178" s="2">
        <f t="shared" si="225"/>
        <v>0.99996117312281618</v>
      </c>
      <c r="FH178" s="2">
        <f t="shared" si="225"/>
        <v>0.99994470960716486</v>
      </c>
      <c r="FI178" s="2">
        <f t="shared" si="225"/>
        <v>0.99994394454995505</v>
      </c>
      <c r="FJ178" s="2">
        <f t="shared" si="225"/>
        <v>0.99994930653308856</v>
      </c>
      <c r="FK178" s="2">
        <f t="shared" si="225"/>
        <v>0.99995013406865951</v>
      </c>
      <c r="FL178" s="2">
        <f t="shared" si="225"/>
        <v>0.9999410081071356</v>
      </c>
      <c r="FM178" s="2">
        <f t="shared" si="225"/>
        <v>0.99994172603519094</v>
      </c>
      <c r="FN178" s="2">
        <f t="shared" si="225"/>
        <v>0.9999434569823068</v>
      </c>
      <c r="FO178" s="2">
        <f t="shared" si="225"/>
        <v>0.99994076246287877</v>
      </c>
      <c r="FP178" s="2">
        <f t="shared" si="225"/>
        <v>0.99993635251410784</v>
      </c>
      <c r="FQ178" s="2">
        <f t="shared" si="225"/>
        <v>0.99994363143410347</v>
      </c>
      <c r="FR178" s="2">
        <f t="shared" si="225"/>
        <v>0.99994708176484515</v>
      </c>
      <c r="FS178" s="2">
        <f t="shared" si="225"/>
        <v>0.99994843084332108</v>
      </c>
      <c r="FT178" s="2">
        <f t="shared" si="225"/>
        <v>0.9999369009468696</v>
      </c>
      <c r="FU178" s="2">
        <f t="shared" si="225"/>
        <v>0.99992780098001544</v>
      </c>
      <c r="FV178" s="5"/>
      <c r="FW178" s="2">
        <f t="shared" ref="FW178:GK194" si="229">POWER(10,($B178-C$232)/C$229)/(1+POWER(10,($B178-C$232)/C$229))</f>
        <v>0.46029165612076917</v>
      </c>
      <c r="FX178" s="2">
        <f t="shared" si="229"/>
        <v>0.54177108380370254</v>
      </c>
      <c r="FY178" s="2">
        <f t="shared" si="229"/>
        <v>0.48623812018495643</v>
      </c>
      <c r="FZ178" s="2">
        <f t="shared" si="229"/>
        <v>0.55530435431660741</v>
      </c>
      <c r="GA178" s="2">
        <f t="shared" si="229"/>
        <v>0.54035013410628763</v>
      </c>
      <c r="GB178" s="2">
        <f t="shared" si="229"/>
        <v>0.53948882254561548</v>
      </c>
      <c r="GC178" s="2">
        <f t="shared" si="229"/>
        <v>0.54543831993189451</v>
      </c>
      <c r="GD178" s="2">
        <f t="shared" si="229"/>
        <v>0.57443871009139091</v>
      </c>
      <c r="GE178" s="2">
        <f t="shared" si="229"/>
        <v>0.61816381777206553</v>
      </c>
      <c r="GF178" s="2">
        <f t="shared" si="229"/>
        <v>0.60442966875530857</v>
      </c>
      <c r="GG178" s="2">
        <f t="shared" si="229"/>
        <v>0.57434443091501286</v>
      </c>
      <c r="GH178" s="2">
        <f t="shared" si="229"/>
        <v>0.54726425115372035</v>
      </c>
      <c r="GI178" s="2">
        <f t="shared" si="229"/>
        <v>0.48900132470921964</v>
      </c>
      <c r="GJ178" s="2">
        <f t="shared" si="229"/>
        <v>0.37811926601055262</v>
      </c>
      <c r="GK178" s="2">
        <f t="shared" si="229"/>
        <v>0.33844116176099193</v>
      </c>
      <c r="GL178" s="5"/>
      <c r="GM178" s="86">
        <f t="shared" ref="GM178:HA194" si="230" xml:space="preserve"> _xlfn.NORM.DIST($B178, C$7, ABS(C$11), TRUE) * _xlfn.NORM.DIST(($B178 - C$7)*C$15, 0, ABS(C$11), TRUE) * 2</f>
        <v>6.2179910880263219E-148</v>
      </c>
      <c r="GN178" s="86">
        <f t="shared" si="230"/>
        <v>1.3037236391628732E-202</v>
      </c>
      <c r="GO178" s="86">
        <f t="shared" si="230"/>
        <v>7.7425200460433498E-159</v>
      </c>
      <c r="GP178" s="86">
        <f t="shared" si="230"/>
        <v>4.5457324852326207E-225</v>
      </c>
      <c r="GQ178" s="86">
        <f t="shared" si="230"/>
        <v>4.980176158491101E-226</v>
      </c>
      <c r="GR178" s="86">
        <f t="shared" si="230"/>
        <v>1.7469851862678596E-259</v>
      </c>
      <c r="GS178" s="86">
        <f t="shared" si="230"/>
        <v>3.7679289140823391E-240</v>
      </c>
      <c r="GT178" s="86">
        <f t="shared" si="230"/>
        <v>3.9955289730089374E-281</v>
      </c>
      <c r="GU178" s="86">
        <f t="shared" si="230"/>
        <v>1.0161740222240274E-257</v>
      </c>
      <c r="GV178" s="86">
        <f t="shared" si="230"/>
        <v>1.7467338288086186E-291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1.6745798385917454E-299</v>
      </c>
      <c r="HA178" s="86">
        <f t="shared" si="230"/>
        <v>0</v>
      </c>
      <c r="HC178" s="86">
        <f t="shared" si="181"/>
        <v>5.9119551811967593E-91</v>
      </c>
      <c r="HD178" s="86">
        <f t="shared" si="181"/>
        <v>1.3483942716866474E-138</v>
      </c>
      <c r="HE178" s="86">
        <f t="shared" si="181"/>
        <v>1.6249214227362283E-111</v>
      </c>
      <c r="HF178" s="86">
        <f t="shared" si="180"/>
        <v>2.9623762994087947E-145</v>
      </c>
      <c r="HG178" s="86">
        <f t="shared" si="180"/>
        <v>1.7719897909194718E-172</v>
      </c>
      <c r="HH178" s="86">
        <f t="shared" si="180"/>
        <v>1.08061417597036E-225</v>
      </c>
      <c r="HI178" s="86">
        <f t="shared" si="180"/>
        <v>3.2056880365198616E-221</v>
      </c>
      <c r="HJ178" s="86">
        <f t="shared" si="180"/>
        <v>4.4678626573653329E-250</v>
      </c>
      <c r="HK178" s="86">
        <f t="shared" si="180"/>
        <v>1.0636624583159241E-255</v>
      </c>
      <c r="HL178" s="86">
        <f t="shared" si="180"/>
        <v>1.0801412921288356E-257</v>
      </c>
      <c r="HM178" s="86">
        <f t="shared" si="180"/>
        <v>5.5941824320636861E-257</v>
      </c>
      <c r="HN178" s="86">
        <f t="shared" si="180"/>
        <v>2.005321654070854E-302</v>
      </c>
      <c r="HO178" s="86">
        <f t="shared" si="226"/>
        <v>4.3267382114388496E-257</v>
      </c>
      <c r="HP178" s="86">
        <f t="shared" si="226"/>
        <v>5.1667364158952409E-212</v>
      </c>
      <c r="HQ178" s="86">
        <f t="shared" si="226"/>
        <v>4.0312540999544195E-270</v>
      </c>
      <c r="HS178" s="86">
        <f t="shared" ref="HS178:IG194" si="231" xml:space="preserve"> _xlfn.NORM.DIST($B178, C$9, ABS(C$13), TRUE) * _xlfn.NORM.DIST(($B178 - C$9)*C$17, 0, ABS(C$13), TRUE) * 2</f>
        <v>2.1459943788142114E-17</v>
      </c>
      <c r="HT178" s="86">
        <f t="shared" si="231"/>
        <v>7.7293576533664619E-29</v>
      </c>
      <c r="HU178" s="86">
        <f t="shared" si="231"/>
        <v>2.545304617314206E-22</v>
      </c>
      <c r="HV178" s="86">
        <f t="shared" si="231"/>
        <v>3.6678159445397051E-30</v>
      </c>
      <c r="HW178" s="86">
        <f t="shared" si="231"/>
        <v>8.9473521558586427E-32</v>
      </c>
      <c r="HX178" s="86">
        <f t="shared" si="231"/>
        <v>1.7686364764359633E-32</v>
      </c>
      <c r="HY178" s="86">
        <f t="shared" si="231"/>
        <v>4.8833214893263835E-31</v>
      </c>
      <c r="HZ178" s="86">
        <f t="shared" si="231"/>
        <v>2.1028598806788409E-34</v>
      </c>
      <c r="IA178" s="86">
        <f t="shared" si="231"/>
        <v>7.2610057024828719E-38</v>
      </c>
      <c r="IB178" s="86">
        <f t="shared" si="231"/>
        <v>2.4838848484838795E-37</v>
      </c>
      <c r="IC178" s="86">
        <f t="shared" si="231"/>
        <v>4.6384799780590321E-31</v>
      </c>
      <c r="ID178" s="86">
        <f t="shared" si="231"/>
        <v>2.4008000992393426E-31</v>
      </c>
      <c r="IE178" s="86">
        <f t="shared" si="231"/>
        <v>2.7573191248927975E-25</v>
      </c>
      <c r="IF178" s="86">
        <f t="shared" si="231"/>
        <v>1.0274761846329852E-15</v>
      </c>
      <c r="IG178" s="86">
        <f t="shared" si="231"/>
        <v>6.4987412541578925E-16</v>
      </c>
      <c r="II178" s="86">
        <f t="shared" ref="II178:IW194" si="232" xml:space="preserve"> _xlfn.NORM.DIST($B178, C$10, ABS(C$14), TRUE) * _xlfn.NORM.DIST(($B178 - C$10)*C$18, 0, ABS(C$14), TRUE) * 2</f>
        <v>0.35086626711787289</v>
      </c>
      <c r="IJ178" s="86">
        <f t="shared" si="232"/>
        <v>0.59577600483006732</v>
      </c>
      <c r="IK178" s="86">
        <f t="shared" si="232"/>
        <v>0.44655709404812138</v>
      </c>
      <c r="IL178" s="86">
        <f t="shared" si="232"/>
        <v>0.59889395013412083</v>
      </c>
      <c r="IM178" s="86">
        <f t="shared" si="232"/>
        <v>0.59595684497310097</v>
      </c>
      <c r="IN178" s="86">
        <f t="shared" si="232"/>
        <v>0.59637297156854285</v>
      </c>
      <c r="IO178" s="86">
        <f t="shared" si="232"/>
        <v>0.59889353070055262</v>
      </c>
      <c r="IP178" s="86">
        <f t="shared" si="232"/>
        <v>0.57390878862806671</v>
      </c>
      <c r="IQ178" s="86">
        <f t="shared" si="232"/>
        <v>0.44787410591449456</v>
      </c>
      <c r="IR178" s="86">
        <f t="shared" si="232"/>
        <v>0.48925039509778956</v>
      </c>
      <c r="IS178" s="86">
        <f t="shared" si="232"/>
        <v>0.57896114677672805</v>
      </c>
      <c r="IT178" s="86">
        <f t="shared" si="232"/>
        <v>0.59954325563451083</v>
      </c>
      <c r="IU178" s="86">
        <f t="shared" si="232"/>
        <v>0.45606239851821023</v>
      </c>
      <c r="IV178" s="86">
        <f t="shared" si="232"/>
        <v>0.23998885386131874</v>
      </c>
      <c r="IW178" s="86">
        <f t="shared" si="232"/>
        <v>0.23195001620983102</v>
      </c>
      <c r="IY178" s="86">
        <f t="shared" ref="IY178:JM194" si="233">GM178+HC178+HS178+II178</f>
        <v>0.35086626711787289</v>
      </c>
      <c r="IZ178" s="86">
        <f t="shared" si="233"/>
        <v>0.59577600483006732</v>
      </c>
      <c r="JA178" s="86">
        <f t="shared" si="233"/>
        <v>0.44655709404812138</v>
      </c>
      <c r="JB178" s="86">
        <f t="shared" si="233"/>
        <v>0.59889395013412083</v>
      </c>
      <c r="JC178" s="86">
        <f t="shared" si="233"/>
        <v>0.59595684497310097</v>
      </c>
      <c r="JD178" s="86">
        <f t="shared" si="233"/>
        <v>0.59637297156854285</v>
      </c>
      <c r="JE178" s="86">
        <f t="shared" si="233"/>
        <v>0.59889353070055262</v>
      </c>
      <c r="JF178" s="86">
        <f t="shared" si="233"/>
        <v>0.57390878862806671</v>
      </c>
      <c r="JG178" s="86">
        <f t="shared" si="233"/>
        <v>0.44787410591449456</v>
      </c>
      <c r="JH178" s="86">
        <f t="shared" si="233"/>
        <v>0.48925039509778956</v>
      </c>
      <c r="JI178" s="86">
        <f t="shared" si="233"/>
        <v>0.57896114677672805</v>
      </c>
      <c r="JJ178" s="86">
        <f t="shared" si="233"/>
        <v>0.59954325563451083</v>
      </c>
      <c r="JK178" s="86">
        <f t="shared" si="233"/>
        <v>0.45606239851821023</v>
      </c>
      <c r="JL178" s="86">
        <f t="shared" si="233"/>
        <v>0.23998885386131977</v>
      </c>
      <c r="JM178" s="86">
        <f t="shared" si="233"/>
        <v>0.23195001620983166</v>
      </c>
    </row>
    <row r="179" spans="2:273" x14ac:dyDescent="0.25">
      <c r="B179" s="2">
        <v>152</v>
      </c>
      <c r="C179" s="37">
        <v>57.470999999999997</v>
      </c>
      <c r="D179" s="37">
        <v>59.177</v>
      </c>
      <c r="E179" s="37">
        <v>63.619</v>
      </c>
      <c r="F179" s="37">
        <v>61.274000000000001</v>
      </c>
      <c r="G179" s="37">
        <v>63.613</v>
      </c>
      <c r="H179" s="37">
        <v>62.774000000000001</v>
      </c>
      <c r="I179" s="37">
        <v>64.725999999999999</v>
      </c>
      <c r="J179" s="37">
        <v>63.661000000000001</v>
      </c>
      <c r="K179" s="37">
        <v>63.871000000000002</v>
      </c>
      <c r="L179" s="37">
        <v>63.581000000000003</v>
      </c>
      <c r="M179" s="37">
        <v>64.548000000000002</v>
      </c>
      <c r="N179" s="37">
        <v>67.870999999999995</v>
      </c>
      <c r="O179" s="37">
        <v>73.613</v>
      </c>
      <c r="P179" s="37">
        <v>86.364999999999995</v>
      </c>
      <c r="Q179" s="37">
        <v>111.175</v>
      </c>
      <c r="S179" s="4">
        <f t="shared" si="221"/>
        <v>57.565619547548188</v>
      </c>
      <c r="T179" s="4">
        <f t="shared" si="221"/>
        <v>58.932859071319548</v>
      </c>
      <c r="U179" s="4">
        <f t="shared" si="221"/>
        <v>63.959274942558707</v>
      </c>
      <c r="V179" s="4">
        <f t="shared" si="221"/>
        <v>60.665639497455039</v>
      </c>
      <c r="W179" s="4">
        <f t="shared" si="221"/>
        <v>62.310413271863702</v>
      </c>
      <c r="X179" s="4">
        <f t="shared" si="221"/>
        <v>61.714265253633108</v>
      </c>
      <c r="Y179" s="4">
        <f t="shared" si="221"/>
        <v>63.255078042453071</v>
      </c>
      <c r="Z179" s="4">
        <f t="shared" si="221"/>
        <v>62.794011370512436</v>
      </c>
      <c r="AA179" s="4">
        <f t="shared" si="221"/>
        <v>61.825773604949127</v>
      </c>
      <c r="AB179" s="4">
        <f t="shared" si="221"/>
        <v>62.570483177329095</v>
      </c>
      <c r="AC179" s="4">
        <f t="shared" si="221"/>
        <v>64.765206990315136</v>
      </c>
      <c r="AD179" s="4">
        <f t="shared" si="221"/>
        <v>66.727196126690274</v>
      </c>
      <c r="AE179" s="4">
        <f t="shared" si="221"/>
        <v>73.243188416671089</v>
      </c>
      <c r="AF179" s="4">
        <f t="shared" si="221"/>
        <v>87.031591556963676</v>
      </c>
      <c r="AG179" s="4">
        <f t="shared" si="221"/>
        <v>109.04921355493553</v>
      </c>
      <c r="AI179" s="4">
        <f t="shared" si="222"/>
        <v>-9.4619547548191463E-2</v>
      </c>
      <c r="AJ179" s="4">
        <f t="shared" si="222"/>
        <v>0.24414092868045145</v>
      </c>
      <c r="AK179" s="4">
        <f t="shared" si="222"/>
        <v>-0.34027494255870749</v>
      </c>
      <c r="AL179" s="4">
        <f t="shared" si="222"/>
        <v>0.60836050254496143</v>
      </c>
      <c r="AM179" s="4">
        <f t="shared" si="222"/>
        <v>1.3025867281362977</v>
      </c>
      <c r="AN179" s="4">
        <f t="shared" si="222"/>
        <v>1.0597347463668925</v>
      </c>
      <c r="AO179" s="4">
        <f t="shared" si="222"/>
        <v>1.4709219575469277</v>
      </c>
      <c r="AP179" s="4">
        <f t="shared" si="222"/>
        <v>0.86698862948756528</v>
      </c>
      <c r="AQ179" s="4">
        <f t="shared" si="222"/>
        <v>2.0452263950508751</v>
      </c>
      <c r="AR179" s="4">
        <f t="shared" si="222"/>
        <v>1.0105168226709083</v>
      </c>
      <c r="AS179" s="4">
        <f t="shared" si="222"/>
        <v>-0.21720699031513391</v>
      </c>
      <c r="AT179" s="4">
        <f t="shared" si="222"/>
        <v>1.1438038733097216</v>
      </c>
      <c r="AU179" s="4">
        <f t="shared" si="222"/>
        <v>0.36981158332891084</v>
      </c>
      <c r="AV179" s="4">
        <f t="shared" si="222"/>
        <v>-0.66659155696368089</v>
      </c>
      <c r="AW179" s="4">
        <f t="shared" si="222"/>
        <v>2.1257864450644632</v>
      </c>
      <c r="AY179" s="2">
        <f t="shared" si="227"/>
        <v>57.544446062989849</v>
      </c>
      <c r="AZ179" s="2">
        <f t="shared" si="227"/>
        <v>58.008998882389804</v>
      </c>
      <c r="BA179" s="2">
        <f t="shared" si="227"/>
        <v>61.227073809862318</v>
      </c>
      <c r="BB179" s="2">
        <f t="shared" si="227"/>
        <v>59.441277548047886</v>
      </c>
      <c r="BC179" s="2">
        <f t="shared" si="227"/>
        <v>60.144370222563467</v>
      </c>
      <c r="BD179" s="2">
        <f t="shared" si="227"/>
        <v>59.335969613507217</v>
      </c>
      <c r="BE179" s="2">
        <f t="shared" si="227"/>
        <v>60.266380669727525</v>
      </c>
      <c r="BF179" s="2">
        <f t="shared" si="227"/>
        <v>61.668669528156386</v>
      </c>
      <c r="BG179" s="2">
        <f t="shared" si="227"/>
        <v>61.605940040157193</v>
      </c>
      <c r="BH179" s="2">
        <f t="shared" si="227"/>
        <v>62.127440874639611</v>
      </c>
      <c r="BI179" s="2">
        <f t="shared" si="227"/>
        <v>63.10302822125152</v>
      </c>
      <c r="BJ179" s="2">
        <f t="shared" si="227"/>
        <v>63.211334413738356</v>
      </c>
      <c r="BK179" s="2">
        <f t="shared" si="227"/>
        <v>64.469809092035774</v>
      </c>
      <c r="BL179" s="2">
        <f t="shared" si="227"/>
        <v>63.59656057648332</v>
      </c>
      <c r="BM179" s="2">
        <f t="shared" si="227"/>
        <v>66.070696610699656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82.536603484320551</v>
      </c>
      <c r="DL179" s="2">
        <f t="shared" si="223"/>
        <v>89.900647236484431</v>
      </c>
      <c r="DM179" s="2">
        <f t="shared" si="223"/>
        <v>91.789131571529268</v>
      </c>
      <c r="DN179" s="2">
        <f t="shared" si="223"/>
        <v>72.909395046813614</v>
      </c>
      <c r="DO179" s="2">
        <f t="shared" si="223"/>
        <v>83.378626849894289</v>
      </c>
      <c r="DP179" s="2">
        <f t="shared" si="223"/>
        <v>87.739371482176338</v>
      </c>
      <c r="DQ179" s="2">
        <f t="shared" si="223"/>
        <v>88.034379790940761</v>
      </c>
      <c r="DR179" s="2">
        <f t="shared" si="223"/>
        <v>87.393551219512219</v>
      </c>
      <c r="DS179" s="2">
        <f t="shared" si="223"/>
        <v>100.99686916329287</v>
      </c>
      <c r="DT179" s="2">
        <f t="shared" si="223"/>
        <v>94.836260998650488</v>
      </c>
      <c r="DU179" s="2">
        <f t="shared" si="223"/>
        <v>89.330412365286477</v>
      </c>
      <c r="DV179" s="2">
        <f t="shared" si="223"/>
        <v>79.599354273633338</v>
      </c>
      <c r="DW179" s="2">
        <f t="shared" si="223"/>
        <v>90.709652854122623</v>
      </c>
      <c r="DX179" s="2">
        <f t="shared" si="223"/>
        <v>86.767851956815136</v>
      </c>
      <c r="DY179" s="2">
        <f t="shared" si="223"/>
        <v>73.151992869875201</v>
      </c>
      <c r="EA179" s="2">
        <f t="shared" si="213"/>
        <v>57.277817742655593</v>
      </c>
      <c r="EB179" s="2">
        <f t="shared" si="213"/>
        <v>57.510465574535516</v>
      </c>
      <c r="EC179" s="2">
        <f t="shared" si="213"/>
        <v>60.745734943149841</v>
      </c>
      <c r="ED179" s="2">
        <f t="shared" si="213"/>
        <v>59.00893522847052</v>
      </c>
      <c r="EE179" s="2">
        <f t="shared" si="213"/>
        <v>60.028283688692298</v>
      </c>
      <c r="EF179" s="2">
        <f t="shared" si="213"/>
        <v>59.190174965881667</v>
      </c>
      <c r="EG179" s="2">
        <f t="shared" si="213"/>
        <v>59.223776321946659</v>
      </c>
      <c r="EH179" s="2">
        <f t="shared" si="213"/>
        <v>61.492387154136154</v>
      </c>
      <c r="EI179" s="2">
        <f t="shared" si="213"/>
        <v>61.182308233956491</v>
      </c>
      <c r="EJ179" s="2">
        <f t="shared" si="213"/>
        <v>61.321877268411043</v>
      </c>
      <c r="EK179" s="2">
        <f t="shared" si="212"/>
        <v>63.181623422379715</v>
      </c>
      <c r="EL179" s="2">
        <f t="shared" si="179"/>
        <v>63.396984928149578</v>
      </c>
      <c r="EM179" s="2">
        <f t="shared" si="179"/>
        <v>63.86973224055393</v>
      </c>
      <c r="EN179" s="2">
        <f t="shared" si="179"/>
        <v>63.477748268937262</v>
      </c>
      <c r="EO179" s="2">
        <f t="shared" si="179"/>
        <v>66.558420047844521</v>
      </c>
      <c r="EQ179" s="2">
        <f t="shared" si="224"/>
        <v>57.827718196446995</v>
      </c>
      <c r="ER179" s="2">
        <f t="shared" si="224"/>
        <v>58.390662811405065</v>
      </c>
      <c r="ES179" s="2">
        <f t="shared" si="224"/>
        <v>61.687792739595913</v>
      </c>
      <c r="ET179" s="2">
        <f t="shared" si="224"/>
        <v>59.755927284735996</v>
      </c>
      <c r="EU179" s="2">
        <f t="shared" si="224"/>
        <v>60.232544797542815</v>
      </c>
      <c r="EV179" s="2">
        <f t="shared" si="224"/>
        <v>59.446738757187568</v>
      </c>
      <c r="EW179" s="2">
        <f t="shared" si="224"/>
        <v>61.056126264670183</v>
      </c>
      <c r="EX179" s="2">
        <f t="shared" si="224"/>
        <v>61.785535676998961</v>
      </c>
      <c r="EY179" s="2">
        <f t="shared" si="224"/>
        <v>61.84122762148337</v>
      </c>
      <c r="EZ179" s="2">
        <f t="shared" si="224"/>
        <v>62.605149027333148</v>
      </c>
      <c r="FA179" s="2">
        <f t="shared" si="224"/>
        <v>63.047652410507396</v>
      </c>
      <c r="FB179" s="2">
        <f t="shared" si="224"/>
        <v>63.069892883595408</v>
      </c>
      <c r="FC179" s="2">
        <f t="shared" si="224"/>
        <v>65.039239125019861</v>
      </c>
      <c r="FD179" s="2">
        <f t="shared" si="224"/>
        <v>63.771423069662063</v>
      </c>
      <c r="FE179" s="2">
        <f t="shared" si="224"/>
        <v>65.200009792951391</v>
      </c>
      <c r="FG179" s="2">
        <f t="shared" si="225"/>
        <v>0.99996458934617505</v>
      </c>
      <c r="FH179" s="2">
        <f t="shared" si="225"/>
        <v>0.99994957431710341</v>
      </c>
      <c r="FI179" s="2">
        <f t="shared" si="225"/>
        <v>0.99994887656979936</v>
      </c>
      <c r="FJ179" s="2">
        <f t="shared" si="225"/>
        <v>0.99995376680247017</v>
      </c>
      <c r="FK179" s="2">
        <f t="shared" si="225"/>
        <v>0.99995452153055875</v>
      </c>
      <c r="FL179" s="2">
        <f t="shared" si="225"/>
        <v>0.99994619847500876</v>
      </c>
      <c r="FM179" s="2">
        <f t="shared" si="225"/>
        <v>0.99994685323993304</v>
      </c>
      <c r="FN179" s="2">
        <f t="shared" si="225"/>
        <v>0.99994843189841365</v>
      </c>
      <c r="FO179" s="2">
        <f t="shared" si="225"/>
        <v>0.99994597444245337</v>
      </c>
      <c r="FP179" s="2">
        <f t="shared" si="225"/>
        <v>0.99994195247788575</v>
      </c>
      <c r="FQ179" s="2">
        <f t="shared" si="225"/>
        <v>0.9999485910019239</v>
      </c>
      <c r="FR179" s="2">
        <f t="shared" si="225"/>
        <v>0.99995173777121904</v>
      </c>
      <c r="FS179" s="2">
        <f t="shared" si="225"/>
        <v>0.99995296815672419</v>
      </c>
      <c r="FT179" s="2">
        <f t="shared" si="225"/>
        <v>0.9999424526600873</v>
      </c>
      <c r="FU179" s="2">
        <f t="shared" si="225"/>
        <v>0.99993415329287683</v>
      </c>
      <c r="FW179" s="2">
        <f t="shared" si="229"/>
        <v>0.48323999077317575</v>
      </c>
      <c r="FX179" s="2">
        <f t="shared" si="229"/>
        <v>0.56453257294022297</v>
      </c>
      <c r="FY179" s="2">
        <f t="shared" si="229"/>
        <v>0.50925943567541498</v>
      </c>
      <c r="FZ179" s="2">
        <f t="shared" si="229"/>
        <v>0.57791733292462732</v>
      </c>
      <c r="GA179" s="2">
        <f t="shared" si="229"/>
        <v>0.56312528924652805</v>
      </c>
      <c r="GB179" s="2">
        <f t="shared" si="229"/>
        <v>0.56227208282754859</v>
      </c>
      <c r="GC179" s="2">
        <f t="shared" si="229"/>
        <v>0.56816284557714414</v>
      </c>
      <c r="GD179" s="2">
        <f t="shared" si="229"/>
        <v>0.596785201071519</v>
      </c>
      <c r="GE179" s="2">
        <f t="shared" si="229"/>
        <v>0.63965457736789955</v>
      </c>
      <c r="GF179" s="2">
        <f t="shared" si="229"/>
        <v>0.62622603023138568</v>
      </c>
      <c r="GG179" s="2">
        <f t="shared" si="229"/>
        <v>0.59669239674652719</v>
      </c>
      <c r="GH179" s="2">
        <f t="shared" si="229"/>
        <v>0.5699694626369548</v>
      </c>
      <c r="GI179" s="2">
        <f t="shared" si="229"/>
        <v>0.51202308297267785</v>
      </c>
      <c r="GJ179" s="2">
        <f t="shared" si="229"/>
        <v>0.40000716351079257</v>
      </c>
      <c r="GK179" s="2">
        <f t="shared" si="229"/>
        <v>0.3593594795423346</v>
      </c>
      <c r="GM179" s="86">
        <f t="shared" si="230"/>
        <v>2.4574824281291809E-151</v>
      </c>
      <c r="GN179" s="86">
        <f t="shared" si="230"/>
        <v>2.8250024183906909E-207</v>
      </c>
      <c r="GO179" s="86">
        <f t="shared" si="230"/>
        <v>1.7282039294910472E-162</v>
      </c>
      <c r="GP179" s="86">
        <f t="shared" si="230"/>
        <v>3.0927874791498727E-230</v>
      </c>
      <c r="GQ179" s="86">
        <f t="shared" si="230"/>
        <v>3.1972592423160425E-231</v>
      </c>
      <c r="GR179" s="86">
        <f t="shared" si="230"/>
        <v>1.9518899119516136E-265</v>
      </c>
      <c r="GS179" s="86">
        <f t="shared" si="230"/>
        <v>1.1949070022464516E-245</v>
      </c>
      <c r="GT179" s="86">
        <f t="shared" si="230"/>
        <v>1.5537074349733321E-287</v>
      </c>
      <c r="GU179" s="86">
        <f t="shared" si="230"/>
        <v>1.3668282740578479E-263</v>
      </c>
      <c r="GV179" s="86">
        <f t="shared" si="230"/>
        <v>3.5396936082975391E-298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2.292569290851052E-306</v>
      </c>
      <c r="HA179" s="86">
        <f t="shared" si="230"/>
        <v>0</v>
      </c>
      <c r="HC179" s="86">
        <f t="shared" si="181"/>
        <v>8.2577000969951488E-94</v>
      </c>
      <c r="HD179" s="86">
        <f t="shared" si="181"/>
        <v>6.7417615648579306E-143</v>
      </c>
      <c r="HE179" s="86">
        <f t="shared" si="181"/>
        <v>4.6304803936519599E-115</v>
      </c>
      <c r="HF179" s="86">
        <f t="shared" si="180"/>
        <v>9.2600386208033576E-150</v>
      </c>
      <c r="HG179" s="86">
        <f t="shared" si="180"/>
        <v>8.6526701569418695E-178</v>
      </c>
      <c r="HH179" s="86">
        <f t="shared" si="180"/>
        <v>1.1913204309984713E-232</v>
      </c>
      <c r="HI179" s="86">
        <f t="shared" si="180"/>
        <v>5.2011398061420993E-228</v>
      </c>
      <c r="HJ179" s="86">
        <f t="shared" si="180"/>
        <v>1.2186192685285925E-257</v>
      </c>
      <c r="HK179" s="86">
        <f t="shared" si="180"/>
        <v>2.1305401908715305E-263</v>
      </c>
      <c r="HL179" s="86">
        <f t="shared" si="180"/>
        <v>1.6891017959071531E-265</v>
      </c>
      <c r="HM179" s="86">
        <f t="shared" si="180"/>
        <v>8.1816917765171748E-265</v>
      </c>
      <c r="HN179" s="86">
        <f t="shared" si="180"/>
        <v>0</v>
      </c>
      <c r="HO179" s="86">
        <f t="shared" si="226"/>
        <v>4.1899627514037042E-265</v>
      </c>
      <c r="HP179" s="86">
        <f t="shared" si="226"/>
        <v>1.3092111088137581E-218</v>
      </c>
      <c r="HQ179" s="86">
        <f t="shared" si="226"/>
        <v>2.0516184996782201E-278</v>
      </c>
      <c r="HS179" s="86">
        <f t="shared" si="231"/>
        <v>1.1149395574111365E-18</v>
      </c>
      <c r="HT179" s="86">
        <f t="shared" si="231"/>
        <v>9.228409764227645E-31</v>
      </c>
      <c r="HU179" s="86">
        <f t="shared" si="231"/>
        <v>5.8039971296891794E-24</v>
      </c>
      <c r="HV179" s="86">
        <f t="shared" si="231"/>
        <v>3.5144622524636889E-32</v>
      </c>
      <c r="HW179" s="86">
        <f t="shared" si="231"/>
        <v>7.0088322677075015E-34</v>
      </c>
      <c r="HX179" s="86">
        <f t="shared" si="231"/>
        <v>1.0963342048203626E-34</v>
      </c>
      <c r="HY179" s="86">
        <f t="shared" si="231"/>
        <v>3.9991012823136555E-33</v>
      </c>
      <c r="HZ179" s="86">
        <f t="shared" si="231"/>
        <v>1.145806316924626E-36</v>
      </c>
      <c r="IA179" s="86">
        <f t="shared" si="231"/>
        <v>2.849360642431166E-40</v>
      </c>
      <c r="IB179" s="86">
        <f t="shared" si="231"/>
        <v>9.5217058589651497E-40</v>
      </c>
      <c r="IC179" s="86">
        <f t="shared" si="231"/>
        <v>3.973715192668998E-33</v>
      </c>
      <c r="ID179" s="86">
        <f t="shared" si="231"/>
        <v>1.7636282495911171E-33</v>
      </c>
      <c r="IE179" s="86">
        <f t="shared" si="231"/>
        <v>4.125981296538404E-27</v>
      </c>
      <c r="IF179" s="86">
        <f t="shared" si="231"/>
        <v>6.7104775487939644E-17</v>
      </c>
      <c r="IG179" s="86">
        <f t="shared" si="231"/>
        <v>3.3715537894520122E-17</v>
      </c>
      <c r="II179" s="86">
        <f t="shared" si="232"/>
        <v>0.44154465197713555</v>
      </c>
      <c r="IJ179" s="86">
        <f t="shared" si="232"/>
        <v>0.59419927627134284</v>
      </c>
      <c r="IK179" s="86">
        <f t="shared" si="232"/>
        <v>0.53076533697789108</v>
      </c>
      <c r="IL179" s="86">
        <f t="shared" si="232"/>
        <v>0.5739248199283028</v>
      </c>
      <c r="IM179" s="86">
        <f t="shared" si="232"/>
        <v>0.59314666861047893</v>
      </c>
      <c r="IN179" s="86">
        <f t="shared" si="232"/>
        <v>0.59175964736721842</v>
      </c>
      <c r="IO179" s="86">
        <f t="shared" si="232"/>
        <v>0.58714935400598289</v>
      </c>
      <c r="IP179" s="86">
        <f t="shared" si="232"/>
        <v>0.51958316177240282</v>
      </c>
      <c r="IQ179" s="86">
        <f t="shared" si="232"/>
        <v>0.37474627144645156</v>
      </c>
      <c r="IR179" s="86">
        <f t="shared" si="232"/>
        <v>0.41583721615597846</v>
      </c>
      <c r="IS179" s="86">
        <f t="shared" si="232"/>
        <v>0.52976154805125109</v>
      </c>
      <c r="IT179" s="86">
        <f t="shared" si="232"/>
        <v>0.58290861452422715</v>
      </c>
      <c r="IU179" s="86">
        <f t="shared" si="232"/>
        <v>0.54041190051662624</v>
      </c>
      <c r="IV179" s="86">
        <f t="shared" si="232"/>
        <v>0.31555244137076804</v>
      </c>
      <c r="IW179" s="86">
        <f t="shared" si="232"/>
        <v>0.30059563414918677</v>
      </c>
      <c r="IY179" s="86">
        <f t="shared" si="233"/>
        <v>0.44154465197713555</v>
      </c>
      <c r="IZ179" s="86">
        <f t="shared" si="233"/>
        <v>0.59419927627134284</v>
      </c>
      <c r="JA179" s="86">
        <f t="shared" si="233"/>
        <v>0.53076533697789108</v>
      </c>
      <c r="JB179" s="86">
        <f t="shared" si="233"/>
        <v>0.5739248199283028</v>
      </c>
      <c r="JC179" s="86">
        <f t="shared" si="233"/>
        <v>0.59314666861047893</v>
      </c>
      <c r="JD179" s="86">
        <f t="shared" si="233"/>
        <v>0.59175964736721842</v>
      </c>
      <c r="JE179" s="86">
        <f t="shared" si="233"/>
        <v>0.58714935400598289</v>
      </c>
      <c r="JF179" s="86">
        <f t="shared" si="233"/>
        <v>0.51958316177240282</v>
      </c>
      <c r="JG179" s="86">
        <f t="shared" si="233"/>
        <v>0.37474627144645156</v>
      </c>
      <c r="JH179" s="86">
        <f t="shared" si="233"/>
        <v>0.41583721615597846</v>
      </c>
      <c r="JI179" s="86">
        <f t="shared" si="233"/>
        <v>0.52976154805125109</v>
      </c>
      <c r="JJ179" s="86">
        <f t="shared" si="233"/>
        <v>0.58290861452422715</v>
      </c>
      <c r="JK179" s="86">
        <f t="shared" si="233"/>
        <v>0.54041190051662624</v>
      </c>
      <c r="JL179" s="86">
        <f t="shared" si="233"/>
        <v>0.3155524413707681</v>
      </c>
      <c r="JM179" s="86">
        <f t="shared" si="233"/>
        <v>0.30059563414918683</v>
      </c>
    </row>
    <row r="180" spans="2:273" x14ac:dyDescent="0.25">
      <c r="B180" s="2">
        <v>153</v>
      </c>
      <c r="C180" s="37">
        <v>57.176000000000002</v>
      </c>
      <c r="D180" s="37">
        <v>58.645000000000003</v>
      </c>
      <c r="E180" s="37">
        <v>62.905000000000001</v>
      </c>
      <c r="F180" s="37">
        <v>61.371000000000002</v>
      </c>
      <c r="G180" s="37">
        <v>61.21</v>
      </c>
      <c r="H180" s="37">
        <v>60.628999999999998</v>
      </c>
      <c r="I180" s="37">
        <v>61.871000000000002</v>
      </c>
      <c r="J180" s="37">
        <v>63.29</v>
      </c>
      <c r="K180" s="37">
        <v>62.128999999999998</v>
      </c>
      <c r="L180" s="37">
        <v>62.887</v>
      </c>
      <c r="M180" s="37">
        <v>64.757999999999996</v>
      </c>
      <c r="N180" s="37">
        <v>65.242000000000004</v>
      </c>
      <c r="O180" s="37">
        <v>72.242000000000004</v>
      </c>
      <c r="P180" s="37">
        <v>90.063000000000002</v>
      </c>
      <c r="Q180" s="37">
        <v>115.762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57.477762891767036</v>
      </c>
      <c r="T180" s="4">
        <f t="shared" si="234"/>
        <v>58.440216536583627</v>
      </c>
      <c r="U180" s="4">
        <f t="shared" si="234"/>
        <v>63.307963303060198</v>
      </c>
      <c r="V180" s="4">
        <f t="shared" si="234"/>
        <v>59.965183642152446</v>
      </c>
      <c r="W180" s="4">
        <f t="shared" si="234"/>
        <v>61.243373323658609</v>
      </c>
      <c r="X180" s="4">
        <f t="shared" si="234"/>
        <v>60.497012533349853</v>
      </c>
      <c r="Y180" s="4">
        <f t="shared" si="234"/>
        <v>61.738375125779875</v>
      </c>
      <c r="Z180" s="4">
        <f t="shared" si="234"/>
        <v>62.068230293322365</v>
      </c>
      <c r="AA180" s="4">
        <f t="shared" si="234"/>
        <v>61.558605002363834</v>
      </c>
      <c r="AB180" s="4">
        <f t="shared" si="234"/>
        <v>62.148471119914369</v>
      </c>
      <c r="AC180" s="4">
        <f t="shared" si="234"/>
        <v>63.758181493428879</v>
      </c>
      <c r="AD180" s="4">
        <f t="shared" si="234"/>
        <v>64.958675344905302</v>
      </c>
      <c r="AE180" s="4">
        <f t="shared" si="234"/>
        <v>71.253216711866017</v>
      </c>
      <c r="AF180" s="4">
        <f t="shared" si="234"/>
        <v>89.361452837882439</v>
      </c>
      <c r="AG180" s="4">
        <f t="shared" si="234"/>
        <v>115.47554628901824</v>
      </c>
      <c r="AI180" s="4">
        <f t="shared" ref="AI180:AW196" si="235">IF(OR($B180 &lt; C$230, $B180 &gt; C$233), 0, C180-S180)</f>
        <v>-0.30176289176703364</v>
      </c>
      <c r="AJ180" s="4">
        <f t="shared" si="235"/>
        <v>0.20478346341637632</v>
      </c>
      <c r="AK180" s="4">
        <f t="shared" si="235"/>
        <v>-0.40296330306019712</v>
      </c>
      <c r="AL180" s="4">
        <f t="shared" si="235"/>
        <v>1.4058163578475558</v>
      </c>
      <c r="AM180" s="4">
        <f t="shared" si="235"/>
        <v>-3.3373323658608456E-2</v>
      </c>
      <c r="AN180" s="4">
        <f t="shared" si="235"/>
        <v>0.13198746665014482</v>
      </c>
      <c r="AO180" s="4">
        <f t="shared" si="235"/>
        <v>0.13262487422012725</v>
      </c>
      <c r="AP180" s="4">
        <f t="shared" si="235"/>
        <v>1.2217697066776338</v>
      </c>
      <c r="AQ180" s="4">
        <f t="shared" si="235"/>
        <v>0.57039499763616419</v>
      </c>
      <c r="AR180" s="4">
        <f t="shared" si="235"/>
        <v>0.73852888008563156</v>
      </c>
      <c r="AS180" s="4">
        <f t="shared" si="235"/>
        <v>0.99981850657111693</v>
      </c>
      <c r="AT180" s="4">
        <f t="shared" si="235"/>
        <v>0.28332465509470239</v>
      </c>
      <c r="AU180" s="4">
        <f t="shared" si="235"/>
        <v>0.98878328813398753</v>
      </c>
      <c r="AV180" s="4">
        <f t="shared" si="235"/>
        <v>0.70154716211756352</v>
      </c>
      <c r="AW180" s="4">
        <f t="shared" si="235"/>
        <v>0.28645371098176042</v>
      </c>
      <c r="AY180" s="2">
        <f t="shared" si="227"/>
        <v>57.457986685462416</v>
      </c>
      <c r="AZ180" s="2">
        <f t="shared" si="227"/>
        <v>57.895727845235911</v>
      </c>
      <c r="BA180" s="2">
        <f t="shared" si="227"/>
        <v>61.094389408656355</v>
      </c>
      <c r="BB180" s="2">
        <f t="shared" si="227"/>
        <v>59.315456869212952</v>
      </c>
      <c r="BC180" s="2">
        <f t="shared" si="227"/>
        <v>60.006475251980014</v>
      </c>
      <c r="BD180" s="2">
        <f t="shared" si="227"/>
        <v>59.180950252348879</v>
      </c>
      <c r="BE180" s="2">
        <f t="shared" si="227"/>
        <v>60.088904769724138</v>
      </c>
      <c r="BF180" s="2">
        <f t="shared" si="227"/>
        <v>61.57075363729323</v>
      </c>
      <c r="BG180" s="2">
        <f t="shared" si="227"/>
        <v>61.488108671446113</v>
      </c>
      <c r="BH180" s="2">
        <f t="shared" si="227"/>
        <v>61.995510932905056</v>
      </c>
      <c r="BI180" s="2">
        <f t="shared" si="227"/>
        <v>62.980798957538738</v>
      </c>
      <c r="BJ180" s="2">
        <f t="shared" si="227"/>
        <v>63.076292552671475</v>
      </c>
      <c r="BK180" s="2">
        <f t="shared" si="227"/>
        <v>64.34977477225226</v>
      </c>
      <c r="BL180" s="2">
        <f t="shared" si="227"/>
        <v>63.51036615047628</v>
      </c>
      <c r="BM180" s="2">
        <f t="shared" si="227"/>
        <v>65.975261861023824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82.588424390243887</v>
      </c>
      <c r="DL180" s="2">
        <f t="shared" si="236"/>
        <v>89.998619299305332</v>
      </c>
      <c r="DM180" s="2">
        <f t="shared" si="236"/>
        <v>91.876194714587754</v>
      </c>
      <c r="DN180" s="2">
        <f t="shared" si="236"/>
        <v>72.857647840531527</v>
      </c>
      <c r="DO180" s="2">
        <f t="shared" si="236"/>
        <v>83.397883720930224</v>
      </c>
      <c r="DP180" s="2">
        <f t="shared" si="236"/>
        <v>87.791865572232624</v>
      </c>
      <c r="DQ180" s="2">
        <f t="shared" si="236"/>
        <v>88.016770905923337</v>
      </c>
      <c r="DR180" s="2">
        <f t="shared" si="236"/>
        <v>87.438976829268313</v>
      </c>
      <c r="DS180" s="2">
        <f t="shared" si="236"/>
        <v>101.13855357624834</v>
      </c>
      <c r="DT180" s="2">
        <f t="shared" si="236"/>
        <v>94.931715654520929</v>
      </c>
      <c r="DU180" s="2">
        <f t="shared" si="236"/>
        <v>89.395437808929614</v>
      </c>
      <c r="DV180" s="2">
        <f t="shared" si="236"/>
        <v>79.583859861069158</v>
      </c>
      <c r="DW180" s="2">
        <f t="shared" si="236"/>
        <v>90.75003960535588</v>
      </c>
      <c r="DX180" s="2">
        <f t="shared" si="236"/>
        <v>86.83515094466938</v>
      </c>
      <c r="DY180" s="2">
        <f t="shared" si="236"/>
        <v>73.132768270944723</v>
      </c>
      <c r="EA180" s="2">
        <f t="shared" si="213"/>
        <v>57.171699589249037</v>
      </c>
      <c r="EB180" s="2">
        <f t="shared" si="213"/>
        <v>57.364911154381517</v>
      </c>
      <c r="EC180" s="2">
        <f t="shared" si="213"/>
        <v>60.578752617359001</v>
      </c>
      <c r="ED180" s="2">
        <f t="shared" si="213"/>
        <v>58.855593266979398</v>
      </c>
      <c r="EE180" s="2">
        <f t="shared" si="213"/>
        <v>59.882978401214579</v>
      </c>
      <c r="EF180" s="2">
        <f t="shared" si="213"/>
        <v>59.025929777443409</v>
      </c>
      <c r="EG180" s="2">
        <f t="shared" si="213"/>
        <v>58.979973243532328</v>
      </c>
      <c r="EH180" s="2">
        <f t="shared" si="213"/>
        <v>61.384072338004131</v>
      </c>
      <c r="EI180" s="2">
        <f t="shared" si="213"/>
        <v>61.041169369113277</v>
      </c>
      <c r="EJ180" s="2">
        <f t="shared" si="213"/>
        <v>61.144414275163513</v>
      </c>
      <c r="EK180" s="2">
        <f t="shared" si="212"/>
        <v>63.064319854845294</v>
      </c>
      <c r="EL180" s="2">
        <f t="shared" si="179"/>
        <v>63.27384653604576</v>
      </c>
      <c r="EM180" s="2">
        <f t="shared" si="179"/>
        <v>63.708097310971951</v>
      </c>
      <c r="EN180" s="2">
        <f t="shared" si="179"/>
        <v>63.382340734195523</v>
      </c>
      <c r="EO180" s="2">
        <f t="shared" si="179"/>
        <v>66.503096420511184</v>
      </c>
      <c r="EQ180" s="2">
        <f t="shared" ref="EQ180:FE196" si="237">CU$228*$B180+CU$229</f>
        <v>57.735573281361184</v>
      </c>
      <c r="ER180" s="2">
        <f t="shared" si="237"/>
        <v>58.266602992322731</v>
      </c>
      <c r="ES180" s="2">
        <f t="shared" si="237"/>
        <v>61.544813124181672</v>
      </c>
      <c r="ET180" s="2">
        <f t="shared" si="237"/>
        <v>59.620782968152355</v>
      </c>
      <c r="EU180" s="2">
        <f t="shared" si="237"/>
        <v>60.092188976773144</v>
      </c>
      <c r="EV180" s="2">
        <f t="shared" si="237"/>
        <v>59.288600999679545</v>
      </c>
      <c r="EW180" s="2">
        <f t="shared" si="237"/>
        <v>60.855212924469299</v>
      </c>
      <c r="EX180" s="2">
        <f t="shared" si="237"/>
        <v>61.683805324549098</v>
      </c>
      <c r="EY180" s="2">
        <f t="shared" si="237"/>
        <v>61.714744450127867</v>
      </c>
      <c r="EZ180" s="2">
        <f t="shared" si="237"/>
        <v>62.45604269884263</v>
      </c>
      <c r="FA180" s="2">
        <f t="shared" si="237"/>
        <v>62.927318341927673</v>
      </c>
      <c r="FB180" s="2">
        <f t="shared" si="237"/>
        <v>62.939144980035934</v>
      </c>
      <c r="FC180" s="2">
        <f t="shared" si="237"/>
        <v>64.905339888646651</v>
      </c>
      <c r="FD180" s="2">
        <f t="shared" si="237"/>
        <v>63.682587035947094</v>
      </c>
      <c r="FE180" s="2">
        <f t="shared" si="237"/>
        <v>65.11602706557143</v>
      </c>
      <c r="FG180" s="2">
        <f t="shared" ref="FG180:FU196" si="238">POWER(10,($B180-C$231)/C$229)/(1+POWER(10,($B180-C$231)/C$229))</f>
        <v>0.99996770499925969</v>
      </c>
      <c r="FH180" s="2">
        <f t="shared" si="238"/>
        <v>0.99995401102656734</v>
      </c>
      <c r="FI180" s="2">
        <f t="shared" si="238"/>
        <v>0.9999533746677769</v>
      </c>
      <c r="FJ180" s="2">
        <f t="shared" si="238"/>
        <v>0.99995783465118515</v>
      </c>
      <c r="FK180" s="2">
        <f t="shared" si="238"/>
        <v>0.99995852297693733</v>
      </c>
      <c r="FL180" s="2">
        <f t="shared" si="238"/>
        <v>0.99995093219374953</v>
      </c>
      <c r="FM180" s="2">
        <f t="shared" si="238"/>
        <v>0.9999515293520771</v>
      </c>
      <c r="FN180" s="2">
        <f t="shared" si="238"/>
        <v>0.99995296911898879</v>
      </c>
      <c r="FO180" s="2">
        <f t="shared" si="238"/>
        <v>0.99995072787169215</v>
      </c>
      <c r="FP180" s="2">
        <f t="shared" si="238"/>
        <v>0.9999470597602389</v>
      </c>
      <c r="FQ180" s="2">
        <f t="shared" si="238"/>
        <v>0.99995311422442934</v>
      </c>
      <c r="FR180" s="2">
        <f t="shared" si="238"/>
        <v>0.99995598413730458</v>
      </c>
      <c r="FS180" s="2">
        <f t="shared" si="238"/>
        <v>0.9999571062716307</v>
      </c>
      <c r="FT180" s="2">
        <f t="shared" si="238"/>
        <v>0.99994751593646825</v>
      </c>
      <c r="FU180" s="2">
        <f t="shared" si="238"/>
        <v>0.99993994674143138</v>
      </c>
      <c r="FW180" s="2">
        <f t="shared" si="229"/>
        <v>0.50625923333613132</v>
      </c>
      <c r="FX180" s="2">
        <f t="shared" si="229"/>
        <v>0.58702527609218635</v>
      </c>
      <c r="FY180" s="2">
        <f t="shared" si="229"/>
        <v>0.53224154598032725</v>
      </c>
      <c r="FZ180" s="2">
        <f t="shared" si="229"/>
        <v>0.60020828823795525</v>
      </c>
      <c r="GA180" s="2">
        <f t="shared" si="229"/>
        <v>0.58563732817070824</v>
      </c>
      <c r="GB180" s="2">
        <f t="shared" si="229"/>
        <v>0.58479567054811021</v>
      </c>
      <c r="GC180" s="2">
        <f t="shared" si="229"/>
        <v>0.5906040198776763</v>
      </c>
      <c r="GD180" s="2">
        <f t="shared" si="229"/>
        <v>0.61873708434285657</v>
      </c>
      <c r="GE180" s="2">
        <f t="shared" si="229"/>
        <v>0.66059988175799134</v>
      </c>
      <c r="GF180" s="2">
        <f t="shared" si="229"/>
        <v>0.6475217634605156</v>
      </c>
      <c r="GG180" s="2">
        <f t="shared" si="229"/>
        <v>0.6186461038896488</v>
      </c>
      <c r="GH180" s="2">
        <f t="shared" si="229"/>
        <v>0.59238410793507146</v>
      </c>
      <c r="GI180" s="2">
        <f t="shared" si="229"/>
        <v>0.53499394650413168</v>
      </c>
      <c r="GJ180" s="2">
        <f t="shared" si="229"/>
        <v>0.42230167952105974</v>
      </c>
      <c r="GK180" s="2">
        <f t="shared" si="229"/>
        <v>0.38082644606344407</v>
      </c>
      <c r="GM180" s="86">
        <f t="shared" si="230"/>
        <v>8.875922063046621E-155</v>
      </c>
      <c r="GN180" s="86">
        <f t="shared" si="230"/>
        <v>5.4118036229227336E-212</v>
      </c>
      <c r="GO180" s="86">
        <f t="shared" si="230"/>
        <v>3.5026459345326009E-166</v>
      </c>
      <c r="GP180" s="86">
        <f t="shared" si="230"/>
        <v>1.836597013067019E-235</v>
      </c>
      <c r="GQ180" s="86">
        <f t="shared" si="230"/>
        <v>1.7902189396035437E-236</v>
      </c>
      <c r="GR180" s="86">
        <f t="shared" si="230"/>
        <v>1.8650473838219826E-271</v>
      </c>
      <c r="GS180" s="86">
        <f t="shared" si="230"/>
        <v>3.2800795320327567E-251</v>
      </c>
      <c r="GT180" s="86">
        <f t="shared" si="230"/>
        <v>5.1104569909629424E-294</v>
      </c>
      <c r="GU180" s="86">
        <f t="shared" si="230"/>
        <v>1.5772293558993981E-269</v>
      </c>
      <c r="GV180" s="86">
        <f t="shared" si="230"/>
        <v>6.0155504745012845E-305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1.0402780591757787E-96</v>
      </c>
      <c r="HD180" s="86">
        <f t="shared" si="181"/>
        <v>2.8924249402714006E-147</v>
      </c>
      <c r="HE180" s="86">
        <f t="shared" si="181"/>
        <v>1.1592666894018394E-118</v>
      </c>
      <c r="HF180" s="86">
        <f t="shared" si="180"/>
        <v>2.4662479197159851E-154</v>
      </c>
      <c r="HG180" s="86">
        <f t="shared" si="180"/>
        <v>3.5038026068493969E-183</v>
      </c>
      <c r="HH180" s="86">
        <f t="shared" si="180"/>
        <v>1.0279688829866628E-239</v>
      </c>
      <c r="HI180" s="86">
        <f t="shared" si="180"/>
        <v>6.6507624467610264E-235</v>
      </c>
      <c r="HJ180" s="86">
        <f t="shared" si="180"/>
        <v>2.5595871114852717E-265</v>
      </c>
      <c r="HK180" s="86">
        <f t="shared" si="180"/>
        <v>3.2752364711876548E-271</v>
      </c>
      <c r="HL180" s="86">
        <f t="shared" si="180"/>
        <v>2.0164870347356698E-273</v>
      </c>
      <c r="HM180" s="86">
        <f t="shared" si="180"/>
        <v>9.1100438732807473E-273</v>
      </c>
      <c r="HN180" s="86">
        <f t="shared" si="180"/>
        <v>0</v>
      </c>
      <c r="HO180" s="86">
        <f t="shared" si="226"/>
        <v>3.0510634885145553E-273</v>
      </c>
      <c r="HP180" s="86">
        <f t="shared" si="226"/>
        <v>2.6240114855653033E-225</v>
      </c>
      <c r="HQ180" s="86">
        <f t="shared" si="226"/>
        <v>7.8084316086722315E-287</v>
      </c>
      <c r="HS180" s="86">
        <f t="shared" si="231"/>
        <v>5.1765890180663319E-20</v>
      </c>
      <c r="HT180" s="86">
        <f t="shared" si="231"/>
        <v>9.4914917505393049E-33</v>
      </c>
      <c r="HU180" s="86">
        <f t="shared" si="231"/>
        <v>1.1488741477766244E-25</v>
      </c>
      <c r="HV180" s="86">
        <f t="shared" si="231"/>
        <v>2.8786403281212187E-34</v>
      </c>
      <c r="HW180" s="86">
        <f t="shared" si="231"/>
        <v>4.6698873590943157E-36</v>
      </c>
      <c r="HX180" s="86">
        <f t="shared" si="231"/>
        <v>5.7121503890011733E-37</v>
      </c>
      <c r="HY180" s="86">
        <f t="shared" si="231"/>
        <v>2.7831695187330973E-35</v>
      </c>
      <c r="HZ180" s="86">
        <f t="shared" si="231"/>
        <v>5.2551392589177183E-39</v>
      </c>
      <c r="IA180" s="86">
        <f t="shared" si="231"/>
        <v>9.3716383917790521E-43</v>
      </c>
      <c r="IB180" s="86">
        <f t="shared" si="231"/>
        <v>3.0470009993256181E-42</v>
      </c>
      <c r="IC180" s="86">
        <f t="shared" si="231"/>
        <v>2.9019911962752961E-35</v>
      </c>
      <c r="ID180" s="86">
        <f t="shared" si="231"/>
        <v>1.0948057763136317E-35</v>
      </c>
      <c r="IE180" s="86">
        <f t="shared" si="231"/>
        <v>5.2951566121985368E-29</v>
      </c>
      <c r="IF180" s="86">
        <f t="shared" si="231"/>
        <v>3.9399563557766486E-18</v>
      </c>
      <c r="IG180" s="86">
        <f t="shared" si="231"/>
        <v>1.5462615327133464E-18</v>
      </c>
      <c r="II180" s="86">
        <f t="shared" si="232"/>
        <v>0.51913764848443356</v>
      </c>
      <c r="IJ180" s="86">
        <f t="shared" si="232"/>
        <v>0.56010817781664746</v>
      </c>
      <c r="IK180" s="86">
        <f t="shared" si="232"/>
        <v>0.5838189659875872</v>
      </c>
      <c r="IL180" s="86">
        <f t="shared" si="232"/>
        <v>0.52249808160877853</v>
      </c>
      <c r="IM180" s="86">
        <f t="shared" si="232"/>
        <v>0.55565779007630844</v>
      </c>
      <c r="IN180" s="86">
        <f t="shared" si="232"/>
        <v>0.55068407455751833</v>
      </c>
      <c r="IO180" s="86">
        <f t="shared" si="232"/>
        <v>0.54323116592689547</v>
      </c>
      <c r="IP180" s="86">
        <f t="shared" si="232"/>
        <v>0.45051975505452563</v>
      </c>
      <c r="IQ180" s="86">
        <f t="shared" si="232"/>
        <v>0.30583605454528701</v>
      </c>
      <c r="IR180" s="86">
        <f t="shared" si="232"/>
        <v>0.34312871006479434</v>
      </c>
      <c r="IS180" s="86">
        <f t="shared" si="232"/>
        <v>0.46486135754033647</v>
      </c>
      <c r="IT180" s="86">
        <f t="shared" si="232"/>
        <v>0.53469892807454134</v>
      </c>
      <c r="IU180" s="86">
        <f t="shared" si="232"/>
        <v>0.58951928731942294</v>
      </c>
      <c r="IV180" s="86">
        <f t="shared" si="232"/>
        <v>0.39166988475150999</v>
      </c>
      <c r="IW180" s="86">
        <f t="shared" si="232"/>
        <v>0.37801763659896576</v>
      </c>
      <c r="IY180" s="86">
        <f t="shared" si="233"/>
        <v>0.51913764848443356</v>
      </c>
      <c r="IZ180" s="86">
        <f t="shared" si="233"/>
        <v>0.56010817781664746</v>
      </c>
      <c r="JA180" s="86">
        <f t="shared" si="233"/>
        <v>0.5838189659875872</v>
      </c>
      <c r="JB180" s="86">
        <f t="shared" si="233"/>
        <v>0.52249808160877853</v>
      </c>
      <c r="JC180" s="86">
        <f t="shared" si="233"/>
        <v>0.55565779007630844</v>
      </c>
      <c r="JD180" s="86">
        <f t="shared" si="233"/>
        <v>0.55068407455751833</v>
      </c>
      <c r="JE180" s="86">
        <f t="shared" si="233"/>
        <v>0.54323116592689547</v>
      </c>
      <c r="JF180" s="86">
        <f t="shared" si="233"/>
        <v>0.45051975505452563</v>
      </c>
      <c r="JG180" s="86">
        <f t="shared" si="233"/>
        <v>0.30583605454528701</v>
      </c>
      <c r="JH180" s="86">
        <f t="shared" si="233"/>
        <v>0.34312871006479434</v>
      </c>
      <c r="JI180" s="86">
        <f t="shared" si="233"/>
        <v>0.46486135754033647</v>
      </c>
      <c r="JJ180" s="86">
        <f t="shared" si="233"/>
        <v>0.53469892807454134</v>
      </c>
      <c r="JK180" s="86">
        <f t="shared" si="233"/>
        <v>0.58951928731942294</v>
      </c>
      <c r="JL180" s="86">
        <f t="shared" si="233"/>
        <v>0.39166988475150999</v>
      </c>
      <c r="JM180" s="86">
        <f t="shared" si="233"/>
        <v>0.37801763659896576</v>
      </c>
    </row>
    <row r="181" spans="2:273" x14ac:dyDescent="0.25">
      <c r="B181" s="2">
        <v>154</v>
      </c>
      <c r="C181" s="37">
        <v>56.941000000000003</v>
      </c>
      <c r="D181" s="37">
        <v>58.402999999999999</v>
      </c>
      <c r="E181" s="37">
        <v>63.253999999999998</v>
      </c>
      <c r="F181" s="37">
        <v>60.79</v>
      </c>
      <c r="G181" s="37">
        <v>60.968000000000004</v>
      </c>
      <c r="H181" s="37">
        <v>60.338999999999999</v>
      </c>
      <c r="I181" s="37">
        <v>63.338999999999999</v>
      </c>
      <c r="J181" s="37">
        <v>62.194000000000003</v>
      </c>
      <c r="K181" s="37">
        <v>62</v>
      </c>
      <c r="L181" s="37">
        <v>63.113</v>
      </c>
      <c r="M181" s="37">
        <v>63.597000000000001</v>
      </c>
      <c r="N181" s="37">
        <v>63.661000000000001</v>
      </c>
      <c r="O181" s="37">
        <v>70.435000000000002</v>
      </c>
      <c r="P181" s="37">
        <v>89.364999999999995</v>
      </c>
      <c r="Q181" s="37">
        <v>118.81</v>
      </c>
      <c r="S181" s="4">
        <f t="shared" si="234"/>
        <v>57.388932677133802</v>
      </c>
      <c r="T181" s="4">
        <f t="shared" si="234"/>
        <v>58.065187860013573</v>
      </c>
      <c r="U181" s="4">
        <f t="shared" si="234"/>
        <v>62.550689183423593</v>
      </c>
      <c r="V181" s="4">
        <f t="shared" si="234"/>
        <v>59.49113619006728</v>
      </c>
      <c r="W181" s="4">
        <f t="shared" si="234"/>
        <v>60.482872031778534</v>
      </c>
      <c r="X181" s="4">
        <f t="shared" si="234"/>
        <v>59.652862839844644</v>
      </c>
      <c r="Y181" s="4">
        <f t="shared" si="234"/>
        <v>60.703501868692747</v>
      </c>
      <c r="Z181" s="4">
        <f t="shared" si="234"/>
        <v>61.662377538657523</v>
      </c>
      <c r="AA181" s="4">
        <f t="shared" si="234"/>
        <v>61.38986927980244</v>
      </c>
      <c r="AB181" s="4">
        <f t="shared" si="234"/>
        <v>61.909167213512241</v>
      </c>
      <c r="AC181" s="4">
        <f t="shared" si="234"/>
        <v>63.175066628038223</v>
      </c>
      <c r="AD181" s="4">
        <f t="shared" si="234"/>
        <v>63.812267692093329</v>
      </c>
      <c r="AE181" s="4">
        <f t="shared" si="234"/>
        <v>68.991415988753019</v>
      </c>
      <c r="AF181" s="4">
        <f t="shared" si="234"/>
        <v>89.943882811027478</v>
      </c>
      <c r="AG181" s="4">
        <f t="shared" si="234"/>
        <v>120.46355742354302</v>
      </c>
      <c r="AI181" s="4">
        <f t="shared" si="235"/>
        <v>-0.44793267713379947</v>
      </c>
      <c r="AJ181" s="4">
        <f t="shared" si="235"/>
        <v>0.33781213998642556</v>
      </c>
      <c r="AK181" s="4">
        <f t="shared" si="235"/>
        <v>0.70331081657640482</v>
      </c>
      <c r="AL181" s="4">
        <f t="shared" si="235"/>
        <v>1.298863809932719</v>
      </c>
      <c r="AM181" s="4">
        <f t="shared" si="235"/>
        <v>0.48512796822146953</v>
      </c>
      <c r="AN181" s="4">
        <f t="shared" si="235"/>
        <v>0.68613716015535431</v>
      </c>
      <c r="AO181" s="4">
        <f t="shared" si="235"/>
        <v>2.6354981313072514</v>
      </c>
      <c r="AP181" s="4">
        <f t="shared" si="235"/>
        <v>0.53162246134247937</v>
      </c>
      <c r="AQ181" s="4">
        <f t="shared" si="235"/>
        <v>0.61013072019756009</v>
      </c>
      <c r="AR181" s="4">
        <f t="shared" si="235"/>
        <v>1.2038327864877587</v>
      </c>
      <c r="AS181" s="4">
        <f t="shared" si="235"/>
        <v>0.42193337196177794</v>
      </c>
      <c r="AT181" s="4">
        <f t="shared" si="235"/>
        <v>-0.15126769209332735</v>
      </c>
      <c r="AU181" s="4">
        <f t="shared" si="235"/>
        <v>1.4435840112469833</v>
      </c>
      <c r="AV181" s="4">
        <f t="shared" si="235"/>
        <v>-0.57888281102748351</v>
      </c>
      <c r="AW181" s="4">
        <f t="shared" si="235"/>
        <v>-1.6535574235430204</v>
      </c>
      <c r="AY181" s="2">
        <f t="shared" si="227"/>
        <v>57.372161324194209</v>
      </c>
      <c r="AZ181" s="2">
        <f t="shared" si="227"/>
        <v>57.783104426634097</v>
      </c>
      <c r="BA181" s="2">
        <f t="shared" si="227"/>
        <v>60.96268383230548</v>
      </c>
      <c r="BB181" s="2">
        <f t="shared" si="227"/>
        <v>59.190132528388261</v>
      </c>
      <c r="BC181" s="2">
        <f t="shared" si="227"/>
        <v>59.868734740157961</v>
      </c>
      <c r="BD181" s="2">
        <f t="shared" si="227"/>
        <v>59.026122269983688</v>
      </c>
      <c r="BE181" s="2">
        <f t="shared" si="227"/>
        <v>59.912651813101306</v>
      </c>
      <c r="BF181" s="2">
        <f t="shared" si="227"/>
        <v>61.472990515086153</v>
      </c>
      <c r="BG181" s="2">
        <f t="shared" si="227"/>
        <v>61.370485492423249</v>
      </c>
      <c r="BH181" s="2">
        <f t="shared" si="227"/>
        <v>61.864036737184236</v>
      </c>
      <c r="BI181" s="2">
        <f t="shared" si="227"/>
        <v>62.858511949887003</v>
      </c>
      <c r="BJ181" s="2">
        <f t="shared" si="227"/>
        <v>62.94104416346714</v>
      </c>
      <c r="BK181" s="2">
        <f t="shared" si="227"/>
        <v>64.230842248913603</v>
      </c>
      <c r="BL181" s="2">
        <f t="shared" si="227"/>
        <v>63.424572152157133</v>
      </c>
      <c r="BM181" s="2">
        <f t="shared" si="227"/>
        <v>65.877925550644136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82.640245296167237</v>
      </c>
      <c r="DL181" s="2">
        <f t="shared" si="236"/>
        <v>90.096591362126233</v>
      </c>
      <c r="DM181" s="2">
        <f t="shared" si="236"/>
        <v>91.963257857646241</v>
      </c>
      <c r="DN181" s="2">
        <f t="shared" si="236"/>
        <v>72.805900634249426</v>
      </c>
      <c r="DO181" s="2">
        <f t="shared" si="236"/>
        <v>83.417140591966159</v>
      </c>
      <c r="DP181" s="2">
        <f t="shared" si="236"/>
        <v>87.844359662288909</v>
      </c>
      <c r="DQ181" s="2">
        <f t="shared" si="236"/>
        <v>87.999162020905914</v>
      </c>
      <c r="DR181" s="2">
        <f t="shared" si="236"/>
        <v>87.484402439024407</v>
      </c>
      <c r="DS181" s="2">
        <f t="shared" si="236"/>
        <v>101.2802379892038</v>
      </c>
      <c r="DT181" s="2">
        <f t="shared" si="236"/>
        <v>95.027170310391384</v>
      </c>
      <c r="DU181" s="2">
        <f t="shared" si="236"/>
        <v>89.460463252572751</v>
      </c>
      <c r="DV181" s="2">
        <f t="shared" si="236"/>
        <v>79.568365448504977</v>
      </c>
      <c r="DW181" s="2">
        <f t="shared" si="236"/>
        <v>90.790426356589137</v>
      </c>
      <c r="DX181" s="2">
        <f t="shared" si="236"/>
        <v>86.902449932523638</v>
      </c>
      <c r="DY181" s="2">
        <f t="shared" si="236"/>
        <v>73.113543672014245</v>
      </c>
      <c r="EA181" s="2">
        <f t="shared" si="213"/>
        <v>57.065581435842489</v>
      </c>
      <c r="EB181" s="2">
        <f t="shared" si="213"/>
        <v>57.219356734227517</v>
      </c>
      <c r="EC181" s="2">
        <f t="shared" si="213"/>
        <v>60.411770291568168</v>
      </c>
      <c r="ED181" s="2">
        <f t="shared" si="213"/>
        <v>58.702251305488289</v>
      </c>
      <c r="EE181" s="2">
        <f t="shared" si="213"/>
        <v>59.737673113736861</v>
      </c>
      <c r="EF181" s="2">
        <f t="shared" si="213"/>
        <v>58.861684589005151</v>
      </c>
      <c r="EG181" s="2">
        <f t="shared" si="213"/>
        <v>58.736170165117997</v>
      </c>
      <c r="EH181" s="2">
        <f t="shared" si="213"/>
        <v>61.275757521872123</v>
      </c>
      <c r="EI181" s="2">
        <f t="shared" si="213"/>
        <v>60.900030504270063</v>
      </c>
      <c r="EJ181" s="2">
        <f t="shared" si="213"/>
        <v>60.966951281915996</v>
      </c>
      <c r="EK181" s="2">
        <f t="shared" si="212"/>
        <v>62.947016287310881</v>
      </c>
      <c r="EL181" s="2">
        <f t="shared" si="179"/>
        <v>63.150708143941941</v>
      </c>
      <c r="EM181" s="2">
        <f t="shared" si="179"/>
        <v>63.546462381389972</v>
      </c>
      <c r="EN181" s="2">
        <f t="shared" si="179"/>
        <v>63.28693319945377</v>
      </c>
      <c r="EO181" s="2">
        <f t="shared" si="179"/>
        <v>66.447772793177862</v>
      </c>
      <c r="EQ181" s="2">
        <f t="shared" si="237"/>
        <v>57.643428366275373</v>
      </c>
      <c r="ER181" s="2">
        <f t="shared" si="237"/>
        <v>58.142543173240391</v>
      </c>
      <c r="ES181" s="2">
        <f t="shared" si="237"/>
        <v>61.401833508767439</v>
      </c>
      <c r="ET181" s="2">
        <f t="shared" si="237"/>
        <v>59.485638651568713</v>
      </c>
      <c r="EU181" s="2">
        <f t="shared" si="237"/>
        <v>59.95183315600346</v>
      </c>
      <c r="EV181" s="2">
        <f t="shared" si="237"/>
        <v>59.13046324217153</v>
      </c>
      <c r="EW181" s="2">
        <f t="shared" si="237"/>
        <v>60.654299584268429</v>
      </c>
      <c r="EX181" s="2">
        <f t="shared" si="237"/>
        <v>61.582074972099228</v>
      </c>
      <c r="EY181" s="2">
        <f t="shared" si="237"/>
        <v>61.588261278772372</v>
      </c>
      <c r="EZ181" s="2">
        <f t="shared" si="237"/>
        <v>62.306936370352105</v>
      </c>
      <c r="FA181" s="2">
        <f t="shared" si="237"/>
        <v>62.806984273347958</v>
      </c>
      <c r="FB181" s="2">
        <f t="shared" si="237"/>
        <v>62.808397076476453</v>
      </c>
      <c r="FC181" s="2">
        <f t="shared" si="237"/>
        <v>64.771440652273441</v>
      </c>
      <c r="FD181" s="2">
        <f t="shared" si="237"/>
        <v>63.593751002232111</v>
      </c>
      <c r="FE181" s="2">
        <f t="shared" si="237"/>
        <v>65.032044338191483</v>
      </c>
      <c r="FG181" s="2">
        <f t="shared" si="238"/>
        <v>0.99997054652557249</v>
      </c>
      <c r="FH181" s="2">
        <f t="shared" si="238"/>
        <v>0.99995805738801646</v>
      </c>
      <c r="FI181" s="2">
        <f t="shared" si="238"/>
        <v>0.99995747701717241</v>
      </c>
      <c r="FJ181" s="2">
        <f t="shared" si="238"/>
        <v>0.99996154460216258</v>
      </c>
      <c r="FK181" s="2">
        <f t="shared" si="238"/>
        <v>0.99996217236732954</v>
      </c>
      <c r="FL181" s="2">
        <f t="shared" si="238"/>
        <v>0.99995524943562852</v>
      </c>
      <c r="FM181" s="2">
        <f t="shared" si="238"/>
        <v>0.99995579405517021</v>
      </c>
      <c r="FN181" s="2">
        <f t="shared" si="238"/>
        <v>0.99995710714923369</v>
      </c>
      <c r="FO181" s="2">
        <f t="shared" si="238"/>
        <v>0.99995506309008508</v>
      </c>
      <c r="FP181" s="2">
        <f t="shared" si="238"/>
        <v>0.99995171770259283</v>
      </c>
      <c r="FQ181" s="2">
        <f t="shared" si="238"/>
        <v>0.99995723948806203</v>
      </c>
      <c r="FR181" s="2">
        <f t="shared" si="238"/>
        <v>0.99995985690064726</v>
      </c>
      <c r="FS181" s="2">
        <f t="shared" si="238"/>
        <v>0.99996088030714192</v>
      </c>
      <c r="FT181" s="2">
        <f t="shared" si="238"/>
        <v>0.99995213374411784</v>
      </c>
      <c r="FU181" s="2">
        <f t="shared" si="238"/>
        <v>0.99994523048784278</v>
      </c>
      <c r="FW181" s="2">
        <f t="shared" si="229"/>
        <v>0.52925196888146564</v>
      </c>
      <c r="FX181" s="2">
        <f t="shared" si="229"/>
        <v>0.60916052440373236</v>
      </c>
      <c r="FY181" s="2">
        <f t="shared" si="229"/>
        <v>0.55508766291510681</v>
      </c>
      <c r="FZ181" s="2">
        <f t="shared" si="229"/>
        <v>0.62209182199892188</v>
      </c>
      <c r="GA181" s="2">
        <f t="shared" si="229"/>
        <v>0.60779726622145169</v>
      </c>
      <c r="GB181" s="2">
        <f t="shared" si="229"/>
        <v>0.60697041223369697</v>
      </c>
      <c r="GC181" s="2">
        <f t="shared" si="229"/>
        <v>0.61267401357114071</v>
      </c>
      <c r="GD181" s="2">
        <f t="shared" si="229"/>
        <v>0.64021435792642756</v>
      </c>
      <c r="GE181" s="2">
        <f t="shared" si="229"/>
        <v>0.68093500577039423</v>
      </c>
      <c r="GF181" s="2">
        <f t="shared" si="229"/>
        <v>0.66824695093317987</v>
      </c>
      <c r="GG181" s="2">
        <f t="shared" si="229"/>
        <v>0.64012552167599102</v>
      </c>
      <c r="GH181" s="2">
        <f t="shared" si="229"/>
        <v>0.61442078890516083</v>
      </c>
      <c r="GI181" s="2">
        <f t="shared" si="229"/>
        <v>0.55781731665155698</v>
      </c>
      <c r="GJ181" s="2">
        <f t="shared" si="229"/>
        <v>0.44491735844692365</v>
      </c>
      <c r="GK181" s="2">
        <f t="shared" si="229"/>
        <v>0.40276955763978123</v>
      </c>
      <c r="GM181" s="86">
        <f t="shared" si="230"/>
        <v>2.9296653067893815E-158</v>
      </c>
      <c r="GN181" s="86">
        <f t="shared" si="230"/>
        <v>9.1654521763691122E-217</v>
      </c>
      <c r="GO181" s="86">
        <f t="shared" si="230"/>
        <v>6.4459188009631194E-170</v>
      </c>
      <c r="GP181" s="86">
        <f t="shared" si="230"/>
        <v>9.5190588433864182E-241</v>
      </c>
      <c r="GQ181" s="86">
        <f t="shared" si="230"/>
        <v>8.7423530804087199E-242</v>
      </c>
      <c r="GR181" s="86">
        <f t="shared" si="230"/>
        <v>1.5240233874186364E-277</v>
      </c>
      <c r="GS181" s="86">
        <f t="shared" si="230"/>
        <v>7.7938540280873296E-257</v>
      </c>
      <c r="GT181" s="86">
        <f t="shared" si="230"/>
        <v>1.4218197592269543E-300</v>
      </c>
      <c r="GU181" s="86">
        <f t="shared" si="230"/>
        <v>1.5613834203267715E-275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1.1819496104262464E-99</v>
      </c>
      <c r="HD181" s="86">
        <f t="shared" si="181"/>
        <v>1.0648292931014034E-151</v>
      </c>
      <c r="HE181" s="86">
        <f t="shared" si="181"/>
        <v>2.5497700440835272E-122</v>
      </c>
      <c r="HF181" s="86">
        <f t="shared" si="180"/>
        <v>5.59640323341736E-159</v>
      </c>
      <c r="HG181" s="86">
        <f t="shared" si="180"/>
        <v>1.1765942128246478E-188</v>
      </c>
      <c r="HH181" s="86">
        <f t="shared" si="180"/>
        <v>6.9425951897041196E-247</v>
      </c>
      <c r="HI181" s="86">
        <f t="shared" si="180"/>
        <v>6.7025037300407592E-242</v>
      </c>
      <c r="HJ181" s="86">
        <f t="shared" si="180"/>
        <v>4.1400219646587857E-273</v>
      </c>
      <c r="HK181" s="86">
        <f t="shared" si="180"/>
        <v>3.8642024320245744E-279</v>
      </c>
      <c r="HL181" s="86">
        <f t="shared" si="180"/>
        <v>1.8377930228794829E-281</v>
      </c>
      <c r="HM181" s="86">
        <f t="shared" si="180"/>
        <v>7.722640742490368E-281</v>
      </c>
      <c r="HN181" s="86">
        <f t="shared" si="180"/>
        <v>0</v>
      </c>
      <c r="HO181" s="86">
        <f t="shared" si="226"/>
        <v>1.670632100743639E-281</v>
      </c>
      <c r="HP181" s="86">
        <f t="shared" si="226"/>
        <v>4.1598859144431263E-232</v>
      </c>
      <c r="HQ181" s="86">
        <f t="shared" si="226"/>
        <v>2.2224851855694284E-295</v>
      </c>
      <c r="HS181" s="86">
        <f t="shared" si="231"/>
        <v>2.1476629130224272E-21</v>
      </c>
      <c r="HT181" s="86">
        <f t="shared" si="231"/>
        <v>8.4088635919463413E-35</v>
      </c>
      <c r="HU181" s="86">
        <f t="shared" si="231"/>
        <v>1.9739530621294984E-27</v>
      </c>
      <c r="HV181" s="86">
        <f t="shared" si="231"/>
        <v>2.0154126456249528E-36</v>
      </c>
      <c r="HW181" s="86">
        <f t="shared" si="231"/>
        <v>2.6463573923515887E-38</v>
      </c>
      <c r="HX181" s="86">
        <f t="shared" si="231"/>
        <v>2.5013720697321552E-39</v>
      </c>
      <c r="HY181" s="86">
        <f t="shared" si="231"/>
        <v>1.6459537774349051E-37</v>
      </c>
      <c r="HZ181" s="86">
        <f t="shared" si="231"/>
        <v>2.0286253071648361E-41</v>
      </c>
      <c r="IA181" s="86">
        <f t="shared" si="231"/>
        <v>2.5833083170855035E-45</v>
      </c>
      <c r="IB181" s="86">
        <f t="shared" si="231"/>
        <v>8.1391448730439197E-45</v>
      </c>
      <c r="IC181" s="86">
        <f t="shared" si="231"/>
        <v>1.8065297917265336E-37</v>
      </c>
      <c r="ID181" s="86">
        <f t="shared" si="231"/>
        <v>5.7426932324015311E-38</v>
      </c>
      <c r="IE181" s="86">
        <f t="shared" si="231"/>
        <v>5.8278085819774615E-31</v>
      </c>
      <c r="IF181" s="86">
        <f t="shared" si="231"/>
        <v>2.0794261852330808E-19</v>
      </c>
      <c r="IG181" s="86">
        <f t="shared" si="231"/>
        <v>6.268258000364305E-20</v>
      </c>
      <c r="II181" s="86">
        <f t="shared" si="232"/>
        <v>0.57322202709100634</v>
      </c>
      <c r="IJ181" s="86">
        <f t="shared" si="232"/>
        <v>0.50461105035545584</v>
      </c>
      <c r="IK181" s="86">
        <f t="shared" si="232"/>
        <v>0.59956769335228766</v>
      </c>
      <c r="IL181" s="86">
        <f t="shared" si="232"/>
        <v>0.45710024361214119</v>
      </c>
      <c r="IM181" s="86">
        <f t="shared" si="232"/>
        <v>0.49614738971688993</v>
      </c>
      <c r="IN181" s="86">
        <f t="shared" si="232"/>
        <v>0.48733775427367637</v>
      </c>
      <c r="IO181" s="86">
        <f t="shared" si="232"/>
        <v>0.48027311850160309</v>
      </c>
      <c r="IP181" s="86">
        <f t="shared" si="232"/>
        <v>0.37820471024849567</v>
      </c>
      <c r="IQ181" s="86">
        <f t="shared" si="232"/>
        <v>0.24458285831821214</v>
      </c>
      <c r="IR181" s="86">
        <f t="shared" si="232"/>
        <v>0.27668949190701708</v>
      </c>
      <c r="IS181" s="86">
        <f t="shared" si="232"/>
        <v>0.39516417130588272</v>
      </c>
      <c r="IT181" s="86">
        <f t="shared" si="232"/>
        <v>0.46880765377349914</v>
      </c>
      <c r="IU181" s="86">
        <f t="shared" si="232"/>
        <v>0.59809607298840606</v>
      </c>
      <c r="IV181" s="86">
        <f t="shared" si="232"/>
        <v>0.45680953195612223</v>
      </c>
      <c r="IW181" s="86">
        <f t="shared" si="232"/>
        <v>0.45780099192536178</v>
      </c>
      <c r="IY181" s="86">
        <f t="shared" si="233"/>
        <v>0.57322202709100634</v>
      </c>
      <c r="IZ181" s="86">
        <f t="shared" si="233"/>
        <v>0.50461105035545584</v>
      </c>
      <c r="JA181" s="86">
        <f t="shared" si="233"/>
        <v>0.59956769335228766</v>
      </c>
      <c r="JB181" s="86">
        <f t="shared" si="233"/>
        <v>0.45710024361214119</v>
      </c>
      <c r="JC181" s="86">
        <f t="shared" si="233"/>
        <v>0.49614738971688993</v>
      </c>
      <c r="JD181" s="86">
        <f t="shared" si="233"/>
        <v>0.48733775427367637</v>
      </c>
      <c r="JE181" s="86">
        <f t="shared" si="233"/>
        <v>0.48027311850160309</v>
      </c>
      <c r="JF181" s="86">
        <f t="shared" si="233"/>
        <v>0.37820471024849567</v>
      </c>
      <c r="JG181" s="86">
        <f t="shared" si="233"/>
        <v>0.24458285831821214</v>
      </c>
      <c r="JH181" s="86">
        <f t="shared" si="233"/>
        <v>0.27668949190701708</v>
      </c>
      <c r="JI181" s="86">
        <f t="shared" si="233"/>
        <v>0.39516417130588272</v>
      </c>
      <c r="JJ181" s="86">
        <f t="shared" si="233"/>
        <v>0.46880765377349914</v>
      </c>
      <c r="JK181" s="86">
        <f t="shared" si="233"/>
        <v>0.59809607298840606</v>
      </c>
      <c r="JL181" s="86">
        <f t="shared" si="233"/>
        <v>0.45680953195612223</v>
      </c>
      <c r="JM181" s="86">
        <f t="shared" si="233"/>
        <v>0.45780099192536178</v>
      </c>
    </row>
    <row r="182" spans="2:273" x14ac:dyDescent="0.25">
      <c r="B182" s="2">
        <v>155</v>
      </c>
      <c r="C182" s="37">
        <v>57.103000000000002</v>
      </c>
      <c r="D182" s="37">
        <v>58.354999999999997</v>
      </c>
      <c r="E182" s="37">
        <v>62.158999999999999</v>
      </c>
      <c r="F182" s="37">
        <v>59.468000000000004</v>
      </c>
      <c r="G182" s="37">
        <v>60.305999999999997</v>
      </c>
      <c r="H182" s="37">
        <v>59.258000000000003</v>
      </c>
      <c r="I182" s="37">
        <v>61.725999999999999</v>
      </c>
      <c r="J182" s="37">
        <v>61.581000000000003</v>
      </c>
      <c r="K182" s="37">
        <v>61.531999999999996</v>
      </c>
      <c r="L182" s="37">
        <v>62.951999999999998</v>
      </c>
      <c r="M182" s="37">
        <v>62.968000000000004</v>
      </c>
      <c r="N182" s="37">
        <v>64.081000000000003</v>
      </c>
      <c r="O182" s="37">
        <v>67.451999999999998</v>
      </c>
      <c r="P182" s="37">
        <v>88.587000000000003</v>
      </c>
      <c r="Q182" s="37">
        <v>120.937</v>
      </c>
      <c r="S182" s="4">
        <f t="shared" si="234"/>
        <v>57.299821307737957</v>
      </c>
      <c r="T182" s="4">
        <f t="shared" si="234"/>
        <v>57.799443608200896</v>
      </c>
      <c r="U182" s="4">
        <f t="shared" si="234"/>
        <v>61.840216339063559</v>
      </c>
      <c r="V182" s="4">
        <f t="shared" si="234"/>
        <v>59.186916117764085</v>
      </c>
      <c r="W182" s="4">
        <f t="shared" si="234"/>
        <v>59.996154533531254</v>
      </c>
      <c r="X182" s="4">
        <f t="shared" si="234"/>
        <v>59.128208915509553</v>
      </c>
      <c r="Y182" s="4">
        <f t="shared" si="234"/>
        <v>60.066693177714043</v>
      </c>
      <c r="Z182" s="4">
        <f t="shared" si="234"/>
        <v>61.437414085655405</v>
      </c>
      <c r="AA182" s="4">
        <f t="shared" si="234"/>
        <v>61.257571690020079</v>
      </c>
      <c r="AB182" s="4">
        <f t="shared" si="234"/>
        <v>61.744260127286815</v>
      </c>
      <c r="AC182" s="4">
        <f t="shared" si="234"/>
        <v>62.848376805711474</v>
      </c>
      <c r="AD182" s="4">
        <f t="shared" si="234"/>
        <v>63.154064004606525</v>
      </c>
      <c r="AE182" s="4">
        <f t="shared" si="234"/>
        <v>66.988692742231308</v>
      </c>
      <c r="AF182" s="4">
        <f t="shared" si="234"/>
        <v>88.494144691020381</v>
      </c>
      <c r="AG182" s="4">
        <f t="shared" si="234"/>
        <v>122.73145003540583</v>
      </c>
      <c r="AI182" s="4">
        <f t="shared" si="235"/>
        <v>-0.19682130773795592</v>
      </c>
      <c r="AJ182" s="4">
        <f t="shared" si="235"/>
        <v>0.55555639179910088</v>
      </c>
      <c r="AK182" s="4">
        <f t="shared" si="235"/>
        <v>0.31878366093643962</v>
      </c>
      <c r="AL182" s="4">
        <f t="shared" si="235"/>
        <v>0.28108388223591874</v>
      </c>
      <c r="AM182" s="4">
        <f t="shared" si="235"/>
        <v>0.30984546646874378</v>
      </c>
      <c r="AN182" s="4">
        <f t="shared" si="235"/>
        <v>0.12979108449044929</v>
      </c>
      <c r="AO182" s="4">
        <f t="shared" si="235"/>
        <v>1.6593068222859557</v>
      </c>
      <c r="AP182" s="4">
        <f t="shared" si="235"/>
        <v>0.14358591434459811</v>
      </c>
      <c r="AQ182" s="4">
        <f t="shared" si="235"/>
        <v>0.27442830997991763</v>
      </c>
      <c r="AR182" s="4">
        <f t="shared" si="235"/>
        <v>1.2077398727131836</v>
      </c>
      <c r="AS182" s="4">
        <f t="shared" si="235"/>
        <v>0.11962319428852908</v>
      </c>
      <c r="AT182" s="4">
        <f t="shared" si="235"/>
        <v>0.92693599539347815</v>
      </c>
      <c r="AU182" s="4">
        <f t="shared" si="235"/>
        <v>0.46330725776869031</v>
      </c>
      <c r="AV182" s="4">
        <f t="shared" si="235"/>
        <v>9.2855308979622464E-2</v>
      </c>
      <c r="AW182" s="4">
        <f t="shared" si="235"/>
        <v>-1.7944500354058306</v>
      </c>
      <c r="AY182" s="2">
        <f t="shared" si="227"/>
        <v>57.286910990057265</v>
      </c>
      <c r="AZ182" s="2">
        <f t="shared" si="227"/>
        <v>57.671026405970743</v>
      </c>
      <c r="BA182" s="2">
        <f t="shared" si="227"/>
        <v>60.831850647457763</v>
      </c>
      <c r="BB182" s="2">
        <f t="shared" si="227"/>
        <v>59.065218676365049</v>
      </c>
      <c r="BC182" s="2">
        <f t="shared" si="227"/>
        <v>59.731124642834331</v>
      </c>
      <c r="BD182" s="2">
        <f t="shared" si="227"/>
        <v>58.871455513237592</v>
      </c>
      <c r="BE182" s="2">
        <f t="shared" si="227"/>
        <v>59.73741270871021</v>
      </c>
      <c r="BF182" s="2">
        <f t="shared" si="227"/>
        <v>61.375347309122937</v>
      </c>
      <c r="BG182" s="2">
        <f t="shared" si="227"/>
        <v>61.253003168424598</v>
      </c>
      <c r="BH182" s="2">
        <f t="shared" si="227"/>
        <v>61.732884564295901</v>
      </c>
      <c r="BI182" s="2">
        <f t="shared" si="227"/>
        <v>62.736181192999382</v>
      </c>
      <c r="BJ182" s="2">
        <f t="shared" si="227"/>
        <v>62.805625914431566</v>
      </c>
      <c r="BK182" s="2">
        <f t="shared" si="227"/>
        <v>64.112880678259373</v>
      </c>
      <c r="BL182" s="2">
        <f t="shared" si="227"/>
        <v>63.339155779189525</v>
      </c>
      <c r="BM182" s="2">
        <f t="shared" si="227"/>
        <v>65.77876185123452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82.692066202090587</v>
      </c>
      <c r="DL182" s="2">
        <f t="shared" si="236"/>
        <v>90.194563424947134</v>
      </c>
      <c r="DM182" s="2">
        <f t="shared" si="236"/>
        <v>92.050321000704741</v>
      </c>
      <c r="DN182" s="2">
        <f t="shared" si="236"/>
        <v>72.754153427967339</v>
      </c>
      <c r="DO182" s="2">
        <f t="shared" si="236"/>
        <v>83.436397463002109</v>
      </c>
      <c r="DP182" s="2">
        <f t="shared" si="236"/>
        <v>87.896853752345194</v>
      </c>
      <c r="DQ182" s="2">
        <f t="shared" si="236"/>
        <v>87.98155313588849</v>
      </c>
      <c r="DR182" s="2">
        <f t="shared" si="236"/>
        <v>87.529828048780502</v>
      </c>
      <c r="DS182" s="2">
        <f t="shared" si="236"/>
        <v>101.42192240215927</v>
      </c>
      <c r="DT182" s="2">
        <f t="shared" si="236"/>
        <v>95.122624966261824</v>
      </c>
      <c r="DU182" s="2">
        <f t="shared" si="236"/>
        <v>89.525488696215902</v>
      </c>
      <c r="DV182" s="2">
        <f t="shared" si="236"/>
        <v>79.552871035940797</v>
      </c>
      <c r="DW182" s="2">
        <f t="shared" si="236"/>
        <v>90.830813107822408</v>
      </c>
      <c r="DX182" s="2">
        <f t="shared" si="236"/>
        <v>86.969748920377882</v>
      </c>
      <c r="DY182" s="2">
        <f t="shared" si="236"/>
        <v>73.094319073083753</v>
      </c>
      <c r="EA182" s="2">
        <f t="shared" si="213"/>
        <v>56.959463282435934</v>
      </c>
      <c r="EB182" s="2">
        <f t="shared" si="213"/>
        <v>57.073802314073511</v>
      </c>
      <c r="EC182" s="2">
        <f t="shared" si="213"/>
        <v>60.244787965777334</v>
      </c>
      <c r="ED182" s="2">
        <f t="shared" si="213"/>
        <v>58.548909343997181</v>
      </c>
      <c r="EE182" s="2">
        <f t="shared" si="213"/>
        <v>59.592367826259135</v>
      </c>
      <c r="EF182" s="2">
        <f t="shared" si="213"/>
        <v>58.6974394005669</v>
      </c>
      <c r="EG182" s="2">
        <f t="shared" si="213"/>
        <v>58.492367086703659</v>
      </c>
      <c r="EH182" s="2">
        <f t="shared" si="213"/>
        <v>61.167442705740108</v>
      </c>
      <c r="EI182" s="2">
        <f t="shared" si="213"/>
        <v>60.758891639426849</v>
      </c>
      <c r="EJ182" s="2">
        <f t="shared" si="213"/>
        <v>60.78948828866848</v>
      </c>
      <c r="EK182" s="2">
        <f t="shared" si="212"/>
        <v>62.829712719776467</v>
      </c>
      <c r="EL182" s="2">
        <f t="shared" si="179"/>
        <v>63.027569751838129</v>
      </c>
      <c r="EM182" s="2">
        <f t="shared" si="179"/>
        <v>63.384827451807993</v>
      </c>
      <c r="EN182" s="2">
        <f t="shared" si="179"/>
        <v>63.191525664712024</v>
      </c>
      <c r="EO182" s="2">
        <f t="shared" si="179"/>
        <v>66.392449165844525</v>
      </c>
      <c r="EQ182" s="2">
        <f t="shared" si="237"/>
        <v>57.551283451189562</v>
      </c>
      <c r="ER182" s="2">
        <f t="shared" si="237"/>
        <v>58.01848335415805</v>
      </c>
      <c r="ES182" s="2">
        <f t="shared" si="237"/>
        <v>61.258853893353198</v>
      </c>
      <c r="ET182" s="2">
        <f t="shared" si="237"/>
        <v>59.350494334985072</v>
      </c>
      <c r="EU182" s="2">
        <f t="shared" si="237"/>
        <v>59.811477335233782</v>
      </c>
      <c r="EV182" s="2">
        <f t="shared" si="237"/>
        <v>58.972325484663514</v>
      </c>
      <c r="EW182" s="2">
        <f t="shared" si="237"/>
        <v>60.453386244067552</v>
      </c>
      <c r="EX182" s="2">
        <f t="shared" si="237"/>
        <v>61.480344619649358</v>
      </c>
      <c r="EY182" s="2">
        <f t="shared" si="237"/>
        <v>61.461778107416876</v>
      </c>
      <c r="EZ182" s="2">
        <f t="shared" si="237"/>
        <v>62.157830041861587</v>
      </c>
      <c r="FA182" s="2">
        <f t="shared" si="237"/>
        <v>62.686650204768242</v>
      </c>
      <c r="FB182" s="2">
        <f t="shared" si="237"/>
        <v>62.677649172916972</v>
      </c>
      <c r="FC182" s="2">
        <f t="shared" si="237"/>
        <v>64.63754141590023</v>
      </c>
      <c r="FD182" s="2">
        <f t="shared" si="237"/>
        <v>63.504914968517134</v>
      </c>
      <c r="FE182" s="2">
        <f t="shared" si="237"/>
        <v>64.948061610811521</v>
      </c>
      <c r="FG182" s="2">
        <f t="shared" si="238"/>
        <v>0.99997313804245036</v>
      </c>
      <c r="FH182" s="2">
        <f t="shared" si="238"/>
        <v>0.99996174774207036</v>
      </c>
      <c r="FI182" s="2">
        <f t="shared" si="238"/>
        <v>0.99996121843363583</v>
      </c>
      <c r="FJ182" s="2">
        <f t="shared" si="238"/>
        <v>0.99996492814166937</v>
      </c>
      <c r="FK182" s="2">
        <f t="shared" si="238"/>
        <v>0.99996550067414913</v>
      </c>
      <c r="FL182" s="2">
        <f t="shared" si="238"/>
        <v>0.99995918683952145</v>
      </c>
      <c r="FM182" s="2">
        <f t="shared" si="238"/>
        <v>0.99995968354233455</v>
      </c>
      <c r="FN182" s="2">
        <f t="shared" si="238"/>
        <v>0.99996088110753145</v>
      </c>
      <c r="FO182" s="2">
        <f t="shared" si="238"/>
        <v>0.99995901688902478</v>
      </c>
      <c r="FP182" s="2">
        <f t="shared" si="238"/>
        <v>0.99995596583434443</v>
      </c>
      <c r="FQ182" s="2">
        <f t="shared" si="238"/>
        <v>0.99996100180288694</v>
      </c>
      <c r="FR182" s="2">
        <f t="shared" si="238"/>
        <v>0.99996338892894887</v>
      </c>
      <c r="FS182" s="2">
        <f t="shared" si="238"/>
        <v>0.9999643222932747</v>
      </c>
      <c r="FT182" s="2">
        <f t="shared" si="238"/>
        <v>0.99995634527193489</v>
      </c>
      <c r="FU182" s="2">
        <f t="shared" si="238"/>
        <v>0.99995004937052812</v>
      </c>
      <c r="FW182" s="2">
        <f t="shared" si="229"/>
        <v>0.55212123003886582</v>
      </c>
      <c r="FX182" s="2">
        <f t="shared" si="229"/>
        <v>0.63085541332242545</v>
      </c>
      <c r="FY182" s="2">
        <f t="shared" si="229"/>
        <v>0.57770328078246069</v>
      </c>
      <c r="FZ182" s="2">
        <f t="shared" si="229"/>
        <v>0.64348900473311477</v>
      </c>
      <c r="GA182" s="2">
        <f t="shared" si="229"/>
        <v>0.62952180520434553</v>
      </c>
      <c r="GB182" s="2">
        <f t="shared" si="229"/>
        <v>0.6287127733469583</v>
      </c>
      <c r="GC182" s="2">
        <f t="shared" si="229"/>
        <v>0.63429095927735291</v>
      </c>
      <c r="GD182" s="2">
        <f t="shared" si="229"/>
        <v>0.66114436144158606</v>
      </c>
      <c r="GE182" s="2">
        <f t="shared" si="229"/>
        <v>0.70060394376862611</v>
      </c>
      <c r="GF182" s="2">
        <f t="shared" si="229"/>
        <v>0.68834006007748672</v>
      </c>
      <c r="GG182" s="2">
        <f t="shared" si="229"/>
        <v>0.66105795711240167</v>
      </c>
      <c r="GH182" s="2">
        <f t="shared" si="229"/>
        <v>0.63599816584712421</v>
      </c>
      <c r="GI182" s="2">
        <f t="shared" si="229"/>
        <v>0.58039906751675607</v>
      </c>
      <c r="GJ182" s="2">
        <f t="shared" si="229"/>
        <v>0.46776351594490784</v>
      </c>
      <c r="GK182" s="2">
        <f t="shared" si="229"/>
        <v>0.42510895021972822</v>
      </c>
      <c r="GM182" s="86">
        <f t="shared" si="230"/>
        <v>8.8369578364198744E-162</v>
      </c>
      <c r="GN182" s="86">
        <f t="shared" si="230"/>
        <v>1.3723130890405972E-221</v>
      </c>
      <c r="GO182" s="86">
        <f t="shared" si="230"/>
        <v>1.077108727891257E-173</v>
      </c>
      <c r="GP182" s="86">
        <f t="shared" si="230"/>
        <v>4.3061512992994383E-246</v>
      </c>
      <c r="GQ182" s="86">
        <f t="shared" si="230"/>
        <v>3.7234302922569338E-247</v>
      </c>
      <c r="GR182" s="86">
        <f t="shared" si="230"/>
        <v>1.0650240201303759E-283</v>
      </c>
      <c r="GS182" s="86">
        <f t="shared" si="230"/>
        <v>1.6030113220863999E-262</v>
      </c>
      <c r="GT182" s="86">
        <f t="shared" si="230"/>
        <v>3.3459734240817418E-307</v>
      </c>
      <c r="GU182" s="86">
        <f t="shared" si="230"/>
        <v>1.3260408744833003E-281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1.2111687229750831E-102</v>
      </c>
      <c r="HD182" s="86">
        <f t="shared" si="181"/>
        <v>3.3637535076666562E-156</v>
      </c>
      <c r="HE182" s="86">
        <f t="shared" si="181"/>
        <v>4.9269243921412437E-126</v>
      </c>
      <c r="HF182" s="86">
        <f t="shared" si="180"/>
        <v>1.0819986133619782E-163</v>
      </c>
      <c r="HG182" s="86">
        <f t="shared" si="180"/>
        <v>3.2764877685682453E-194</v>
      </c>
      <c r="HH182" s="86">
        <f t="shared" si="180"/>
        <v>3.6698759875084578E-254</v>
      </c>
      <c r="HI182" s="86">
        <f t="shared" si="180"/>
        <v>5.3234431831814346E-249</v>
      </c>
      <c r="HJ182" s="86">
        <f t="shared" si="180"/>
        <v>5.1566013918567471E-281</v>
      </c>
      <c r="HK182" s="86">
        <f t="shared" si="180"/>
        <v>3.4989579297717097E-287</v>
      </c>
      <c r="HL182" s="86">
        <f t="shared" si="180"/>
        <v>1.2786645821440712E-289</v>
      </c>
      <c r="HM182" s="86">
        <f t="shared" si="180"/>
        <v>4.9839820916687533E-289</v>
      </c>
      <c r="HN182" s="86">
        <f t="shared" si="180"/>
        <v>0</v>
      </c>
      <c r="HO182" s="86">
        <f t="shared" si="226"/>
        <v>6.8785354963214447E-290</v>
      </c>
      <c r="HP182" s="86">
        <f t="shared" si="226"/>
        <v>5.2161953171573231E-239</v>
      </c>
      <c r="HQ182" s="86">
        <f t="shared" si="226"/>
        <v>4.7306303425756921E-304</v>
      </c>
      <c r="HS182" s="86">
        <f t="shared" si="231"/>
        <v>7.9612760144650349E-23</v>
      </c>
      <c r="HT182" s="86">
        <f t="shared" si="231"/>
        <v>6.4166598139056367E-37</v>
      </c>
      <c r="HU182" s="86">
        <f t="shared" si="231"/>
        <v>2.9436437485376782E-29</v>
      </c>
      <c r="HV182" s="86">
        <f t="shared" si="231"/>
        <v>1.2060409865891367E-38</v>
      </c>
      <c r="HW182" s="86">
        <f t="shared" si="231"/>
        <v>1.2753992971489725E-40</v>
      </c>
      <c r="HX182" s="86">
        <f t="shared" si="231"/>
        <v>9.2055849705202602E-42</v>
      </c>
      <c r="HY182" s="86">
        <f t="shared" si="231"/>
        <v>8.2712187083985258E-40</v>
      </c>
      <c r="HZ182" s="86">
        <f t="shared" si="231"/>
        <v>6.5908116997039484E-44</v>
      </c>
      <c r="IA182" s="86">
        <f t="shared" si="231"/>
        <v>5.9676981149280909E-48</v>
      </c>
      <c r="IB182" s="86">
        <f t="shared" si="231"/>
        <v>1.8147189719173933E-47</v>
      </c>
      <c r="IC182" s="86">
        <f t="shared" si="231"/>
        <v>9.5855658889529609E-40</v>
      </c>
      <c r="ID182" s="86">
        <f t="shared" si="231"/>
        <v>2.54515902015983E-40</v>
      </c>
      <c r="IE182" s="86">
        <f t="shared" si="231"/>
        <v>5.5001393411834002E-33</v>
      </c>
      <c r="IF182" s="86">
        <f t="shared" si="231"/>
        <v>9.8644160098362804E-21</v>
      </c>
      <c r="IG182" s="86">
        <f t="shared" si="231"/>
        <v>2.2458582681514406E-21</v>
      </c>
      <c r="II182" s="86">
        <f t="shared" si="232"/>
        <v>0.5980512889424906</v>
      </c>
      <c r="IJ182" s="86">
        <f t="shared" si="232"/>
        <v>0.43895924110139262</v>
      </c>
      <c r="IK182" s="86">
        <f t="shared" si="232"/>
        <v>0.58062267564202741</v>
      </c>
      <c r="IL182" s="86">
        <f t="shared" si="232"/>
        <v>0.38797769474411653</v>
      </c>
      <c r="IM182" s="86">
        <f t="shared" si="232"/>
        <v>0.42706271522816086</v>
      </c>
      <c r="IN182" s="86">
        <f t="shared" si="232"/>
        <v>0.4152269690274103</v>
      </c>
      <c r="IO182" s="86">
        <f t="shared" si="232"/>
        <v>0.41021600835767558</v>
      </c>
      <c r="IP182" s="86">
        <f t="shared" si="232"/>
        <v>0.30977185986869044</v>
      </c>
      <c r="IQ182" s="86">
        <f t="shared" si="232"/>
        <v>0.19209936369184522</v>
      </c>
      <c r="IR182" s="86">
        <f t="shared" si="232"/>
        <v>0.21881368945832311</v>
      </c>
      <c r="IS182" s="86">
        <f t="shared" si="232"/>
        <v>0.32787369226666851</v>
      </c>
      <c r="IT182" s="86">
        <f t="shared" si="232"/>
        <v>0.39727800751130488</v>
      </c>
      <c r="IU182" s="86">
        <f t="shared" si="232"/>
        <v>0.57080340874914826</v>
      </c>
      <c r="IV182" s="86">
        <f t="shared" si="232"/>
        <v>0.49845864315139066</v>
      </c>
      <c r="IW182" s="86">
        <f t="shared" si="232"/>
        <v>0.52794296475406421</v>
      </c>
      <c r="IY182" s="86">
        <f t="shared" si="233"/>
        <v>0.5980512889424906</v>
      </c>
      <c r="IZ182" s="86">
        <f t="shared" si="233"/>
        <v>0.43895924110139262</v>
      </c>
      <c r="JA182" s="86">
        <f t="shared" si="233"/>
        <v>0.58062267564202741</v>
      </c>
      <c r="JB182" s="86">
        <f t="shared" si="233"/>
        <v>0.38797769474411653</v>
      </c>
      <c r="JC182" s="86">
        <f t="shared" si="233"/>
        <v>0.42706271522816086</v>
      </c>
      <c r="JD182" s="86">
        <f t="shared" si="233"/>
        <v>0.4152269690274103</v>
      </c>
      <c r="JE182" s="86">
        <f t="shared" si="233"/>
        <v>0.41021600835767558</v>
      </c>
      <c r="JF182" s="86">
        <f t="shared" si="233"/>
        <v>0.30977185986869044</v>
      </c>
      <c r="JG182" s="86">
        <f t="shared" si="233"/>
        <v>0.19209936369184522</v>
      </c>
      <c r="JH182" s="86">
        <f t="shared" si="233"/>
        <v>0.21881368945832311</v>
      </c>
      <c r="JI182" s="86">
        <f t="shared" si="233"/>
        <v>0.32787369226666851</v>
      </c>
      <c r="JJ182" s="86">
        <f t="shared" si="233"/>
        <v>0.39727800751130488</v>
      </c>
      <c r="JK182" s="86">
        <f t="shared" si="233"/>
        <v>0.57080340874914826</v>
      </c>
      <c r="JL182" s="86">
        <f t="shared" si="233"/>
        <v>0.49845864315139066</v>
      </c>
      <c r="JM182" s="86">
        <f t="shared" si="233"/>
        <v>0.52794296475406421</v>
      </c>
    </row>
    <row r="183" spans="2:273" x14ac:dyDescent="0.25">
      <c r="B183" s="2">
        <v>156</v>
      </c>
      <c r="C183" s="37">
        <v>57.706000000000003</v>
      </c>
      <c r="D183" s="37">
        <v>58</v>
      </c>
      <c r="E183" s="37">
        <v>62.253999999999998</v>
      </c>
      <c r="F183" s="37">
        <v>58.984000000000002</v>
      </c>
      <c r="G183" s="37">
        <v>60.371000000000002</v>
      </c>
      <c r="H183" s="37">
        <v>58.468000000000004</v>
      </c>
      <c r="I183" s="37">
        <v>61.515999999999998</v>
      </c>
      <c r="J183" s="37">
        <v>62.031999999999996</v>
      </c>
      <c r="K183" s="37">
        <v>61.531999999999996</v>
      </c>
      <c r="L183" s="37">
        <v>63.854999999999997</v>
      </c>
      <c r="M183" s="37">
        <v>62.515999999999998</v>
      </c>
      <c r="N183" s="37">
        <v>62.694000000000003</v>
      </c>
      <c r="O183" s="37">
        <v>64.596999999999994</v>
      </c>
      <c r="P183" s="37">
        <v>85.619</v>
      </c>
      <c r="Q183" s="37">
        <v>120</v>
      </c>
      <c r="S183" s="4">
        <f t="shared" si="234"/>
        <v>57.211190914904684</v>
      </c>
      <c r="T183" s="4">
        <f t="shared" si="234"/>
        <v>57.610746869811152</v>
      </c>
      <c r="U183" s="4">
        <f t="shared" si="234"/>
        <v>61.268325744585255</v>
      </c>
      <c r="V183" s="4">
        <f t="shared" si="234"/>
        <v>58.983555943550734</v>
      </c>
      <c r="W183" s="4">
        <f t="shared" si="234"/>
        <v>59.692994037431454</v>
      </c>
      <c r="X183" s="4">
        <f t="shared" si="234"/>
        <v>58.807366721073024</v>
      </c>
      <c r="Y183" s="4">
        <f t="shared" si="234"/>
        <v>59.681995583076393</v>
      </c>
      <c r="Z183" s="4">
        <f t="shared" si="234"/>
        <v>61.29529666964244</v>
      </c>
      <c r="AA183" s="4">
        <f t="shared" si="234"/>
        <v>61.136520357499904</v>
      </c>
      <c r="AB183" s="4">
        <f t="shared" si="234"/>
        <v>61.60437498502381</v>
      </c>
      <c r="AC183" s="4">
        <f t="shared" si="234"/>
        <v>62.648421122389131</v>
      </c>
      <c r="AD183" s="4">
        <f t="shared" si="234"/>
        <v>62.790450377334558</v>
      </c>
      <c r="AE183" s="4">
        <f t="shared" si="234"/>
        <v>65.51698922787665</v>
      </c>
      <c r="AF183" s="4">
        <f t="shared" si="234"/>
        <v>85.19856640208539</v>
      </c>
      <c r="AG183" s="4">
        <f t="shared" si="234"/>
        <v>121.078197521021</v>
      </c>
      <c r="AI183" s="4">
        <f t="shared" si="235"/>
        <v>0.49480908509531929</v>
      </c>
      <c r="AJ183" s="4">
        <f t="shared" si="235"/>
        <v>0.38925313018884822</v>
      </c>
      <c r="AK183" s="4">
        <f t="shared" si="235"/>
        <v>0.98567425541474307</v>
      </c>
      <c r="AL183" s="4">
        <f t="shared" si="235"/>
        <v>4.4405644926825971E-4</v>
      </c>
      <c r="AM183" s="4">
        <f t="shared" si="235"/>
        <v>0.67800596256854817</v>
      </c>
      <c r="AN183" s="4">
        <f t="shared" si="235"/>
        <v>-0.33936672107302002</v>
      </c>
      <c r="AO183" s="4">
        <f t="shared" si="235"/>
        <v>1.8340044169236052</v>
      </c>
      <c r="AP183" s="4">
        <f t="shared" si="235"/>
        <v>0.73670333035755675</v>
      </c>
      <c r="AQ183" s="4">
        <f t="shared" si="235"/>
        <v>0.39547964250009215</v>
      </c>
      <c r="AR183" s="4">
        <f t="shared" si="235"/>
        <v>2.2506250149761868</v>
      </c>
      <c r="AS183" s="4">
        <f t="shared" si="235"/>
        <v>-0.13242112238913251</v>
      </c>
      <c r="AT183" s="4">
        <f t="shared" si="235"/>
        <v>-9.6450377334555526E-2</v>
      </c>
      <c r="AU183" s="4">
        <f t="shared" si="235"/>
        <v>-0.91998922787665549</v>
      </c>
      <c r="AV183" s="4">
        <f t="shared" si="235"/>
        <v>0.42043359791460944</v>
      </c>
      <c r="AW183" s="4">
        <f t="shared" si="235"/>
        <v>-1.0781975210209964</v>
      </c>
      <c r="AY183" s="2">
        <f t="shared" si="227"/>
        <v>57.202172570636549</v>
      </c>
      <c r="AZ183" s="2">
        <f t="shared" si="227"/>
        <v>57.559391176892618</v>
      </c>
      <c r="BA183" s="2">
        <f t="shared" si="227"/>
        <v>60.701778377860649</v>
      </c>
      <c r="BB183" s="2">
        <f t="shared" si="227"/>
        <v>58.940629880394035</v>
      </c>
      <c r="BC183" s="2">
        <f t="shared" si="227"/>
        <v>59.593620845048619</v>
      </c>
      <c r="BD183" s="2">
        <f t="shared" si="227"/>
        <v>58.716919763140808</v>
      </c>
      <c r="BE183" s="2">
        <f t="shared" si="227"/>
        <v>59.562978554028099</v>
      </c>
      <c r="BF183" s="2">
        <f t="shared" si="227"/>
        <v>61.277791920227841</v>
      </c>
      <c r="BG183" s="2">
        <f t="shared" si="227"/>
        <v>61.135597668545543</v>
      </c>
      <c r="BH183" s="2">
        <f t="shared" si="227"/>
        <v>61.601926180549583</v>
      </c>
      <c r="BI183" s="2">
        <f t="shared" si="227"/>
        <v>62.613820428475918</v>
      </c>
      <c r="BJ183" s="2">
        <f t="shared" si="227"/>
        <v>62.670074426784609</v>
      </c>
      <c r="BK183" s="2">
        <f t="shared" si="227"/>
        <v>63.995753946816237</v>
      </c>
      <c r="BL183" s="2">
        <f t="shared" si="227"/>
        <v>63.254090679625392</v>
      </c>
      <c r="BM183" s="2">
        <f t="shared" si="227"/>
        <v>65.677863412724719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82.743887108013922</v>
      </c>
      <c r="DL183" s="2">
        <f t="shared" si="236"/>
        <v>90.292535487768035</v>
      </c>
      <c r="DM183" s="2">
        <f t="shared" si="236"/>
        <v>92.137384143763228</v>
      </c>
      <c r="DN183" s="2">
        <f t="shared" si="236"/>
        <v>72.702406221685251</v>
      </c>
      <c r="DO183" s="2">
        <f t="shared" si="236"/>
        <v>83.455654334038044</v>
      </c>
      <c r="DP183" s="2">
        <f t="shared" si="236"/>
        <v>87.94934784240148</v>
      </c>
      <c r="DQ183" s="2">
        <f t="shared" si="236"/>
        <v>87.96394425087108</v>
      </c>
      <c r="DR183" s="2">
        <f t="shared" si="236"/>
        <v>87.57525365853661</v>
      </c>
      <c r="DS183" s="2">
        <f t="shared" si="236"/>
        <v>101.56360681511474</v>
      </c>
      <c r="DT183" s="2">
        <f t="shared" si="236"/>
        <v>95.218079622132265</v>
      </c>
      <c r="DU183" s="2">
        <f t="shared" si="236"/>
        <v>89.590514139859039</v>
      </c>
      <c r="DV183" s="2">
        <f t="shared" si="236"/>
        <v>79.537376623376616</v>
      </c>
      <c r="DW183" s="2">
        <f t="shared" si="236"/>
        <v>90.871199859055665</v>
      </c>
      <c r="DX183" s="2">
        <f t="shared" si="236"/>
        <v>87.03704790823214</v>
      </c>
      <c r="DY183" s="2">
        <f t="shared" si="236"/>
        <v>73.075094474153275</v>
      </c>
      <c r="EA183" s="2">
        <f t="shared" si="213"/>
        <v>56.853345129029378</v>
      </c>
      <c r="EB183" s="2">
        <f t="shared" si="213"/>
        <v>56.928247893919504</v>
      </c>
      <c r="EC183" s="2">
        <f t="shared" si="213"/>
        <v>60.077805639986494</v>
      </c>
      <c r="ED183" s="2">
        <f t="shared" si="213"/>
        <v>58.395567382506059</v>
      </c>
      <c r="EE183" s="2">
        <f t="shared" si="213"/>
        <v>59.447062538781417</v>
      </c>
      <c r="EF183" s="2">
        <f t="shared" si="213"/>
        <v>58.533194212128649</v>
      </c>
      <c r="EG183" s="2">
        <f t="shared" si="213"/>
        <v>58.248564008289328</v>
      </c>
      <c r="EH183" s="2">
        <f t="shared" si="213"/>
        <v>61.059127889608092</v>
      </c>
      <c r="EI183" s="2">
        <f t="shared" si="213"/>
        <v>60.617752774583636</v>
      </c>
      <c r="EJ183" s="2">
        <f t="shared" si="213"/>
        <v>60.612025295420956</v>
      </c>
      <c r="EK183" s="2">
        <f t="shared" si="212"/>
        <v>62.712409152242053</v>
      </c>
      <c r="EL183" s="2">
        <f t="shared" si="179"/>
        <v>62.904431359734303</v>
      </c>
      <c r="EM183" s="2">
        <f t="shared" si="179"/>
        <v>63.223192522226014</v>
      </c>
      <c r="EN183" s="2">
        <f t="shared" si="179"/>
        <v>63.096118129970279</v>
      </c>
      <c r="EO183" s="2">
        <f t="shared" si="179"/>
        <v>66.337125538511202</v>
      </c>
      <c r="EQ183" s="2">
        <f t="shared" si="237"/>
        <v>57.459138536103751</v>
      </c>
      <c r="ER183" s="2">
        <f t="shared" si="237"/>
        <v>57.894423535075717</v>
      </c>
      <c r="ES183" s="2">
        <f t="shared" si="237"/>
        <v>61.115874277938957</v>
      </c>
      <c r="ET183" s="2">
        <f t="shared" si="237"/>
        <v>59.215350018401438</v>
      </c>
      <c r="EU183" s="2">
        <f t="shared" si="237"/>
        <v>59.671121514464105</v>
      </c>
      <c r="EV183" s="2">
        <f t="shared" si="237"/>
        <v>58.814187727155499</v>
      </c>
      <c r="EW183" s="2">
        <f t="shared" si="237"/>
        <v>60.252472903866675</v>
      </c>
      <c r="EX183" s="2">
        <f t="shared" si="237"/>
        <v>61.378614267199495</v>
      </c>
      <c r="EY183" s="2">
        <f t="shared" si="237"/>
        <v>61.335294936061374</v>
      </c>
      <c r="EZ183" s="2">
        <f t="shared" si="237"/>
        <v>62.008723713371069</v>
      </c>
      <c r="FA183" s="2">
        <f t="shared" si="237"/>
        <v>62.566316136188519</v>
      </c>
      <c r="FB183" s="2">
        <f t="shared" si="237"/>
        <v>62.546901269357491</v>
      </c>
      <c r="FC183" s="2">
        <f t="shared" si="237"/>
        <v>64.50364217952702</v>
      </c>
      <c r="FD183" s="2">
        <f t="shared" si="237"/>
        <v>63.416078934802158</v>
      </c>
      <c r="FE183" s="2">
        <f t="shared" si="237"/>
        <v>64.864078883431574</v>
      </c>
      <c r="FG183" s="2">
        <f t="shared" si="238"/>
        <v>0.99997550154564485</v>
      </c>
      <c r="FH183" s="2">
        <f t="shared" si="238"/>
        <v>0.99996511340871752</v>
      </c>
      <c r="FI183" s="2">
        <f t="shared" si="238"/>
        <v>0.99996463067041585</v>
      </c>
      <c r="FJ183" s="2">
        <f t="shared" si="238"/>
        <v>0.99996801398633905</v>
      </c>
      <c r="FK183" s="2">
        <f t="shared" si="238"/>
        <v>0.99996853614536285</v>
      </c>
      <c r="FL183" s="2">
        <f t="shared" si="238"/>
        <v>0.99996277782158605</v>
      </c>
      <c r="FM183" s="2">
        <f t="shared" si="238"/>
        <v>0.99996323082316929</v>
      </c>
      <c r="FN183" s="2">
        <f t="shared" si="238"/>
        <v>0.99996432302324356</v>
      </c>
      <c r="FO183" s="2">
        <f t="shared" si="238"/>
        <v>0.99996262282377535</v>
      </c>
      <c r="FP183" s="2">
        <f t="shared" si="238"/>
        <v>0.99995984020801987</v>
      </c>
      <c r="FQ183" s="2">
        <f t="shared" si="238"/>
        <v>0.99996443309947269</v>
      </c>
      <c r="FR183" s="2">
        <f t="shared" si="238"/>
        <v>0.99996661019879984</v>
      </c>
      <c r="FS183" s="2">
        <f t="shared" si="238"/>
        <v>0.99996746144259641</v>
      </c>
      <c r="FT183" s="2">
        <f t="shared" si="238"/>
        <v>0.99996018626188532</v>
      </c>
      <c r="FU183" s="2">
        <f t="shared" si="238"/>
        <v>0.99995444428426639</v>
      </c>
      <c r="FW183" s="2">
        <f t="shared" si="229"/>
        <v>0.57477212409398915</v>
      </c>
      <c r="FX183" s="2">
        <f t="shared" si="229"/>
        <v>0.65203394690690397</v>
      </c>
      <c r="FY183" s="2">
        <f t="shared" si="229"/>
        <v>0.59999771624373244</v>
      </c>
      <c r="FZ183" s="2">
        <f t="shared" si="229"/>
        <v>0.6643283905990417</v>
      </c>
      <c r="GA183" s="2">
        <f t="shared" si="229"/>
        <v>0.65073449068787725</v>
      </c>
      <c r="GB183" s="2">
        <f t="shared" si="229"/>
        <v>0.64994602340210805</v>
      </c>
      <c r="GC183" s="2">
        <f t="shared" si="229"/>
        <v>0.65538006172164875</v>
      </c>
      <c r="GD183" s="2">
        <f t="shared" si="229"/>
        <v>0.68146259336122805</v>
      </c>
      <c r="GE183" s="2">
        <f t="shared" si="229"/>
        <v>0.71955974335562845</v>
      </c>
      <c r="GF183" s="2">
        <f t="shared" si="229"/>
        <v>0.70774843049970648</v>
      </c>
      <c r="GG183" s="2">
        <f t="shared" si="229"/>
        <v>0.68137887314283119</v>
      </c>
      <c r="GH183" s="2">
        <f t="shared" si="229"/>
        <v>0.65704205046864472</v>
      </c>
      <c r="GI183" s="2">
        <f t="shared" si="229"/>
        <v>0.60264907246954369</v>
      </c>
      <c r="GJ183" s="2">
        <f t="shared" si="229"/>
        <v>0.49074564563993611</v>
      </c>
      <c r="GK183" s="2">
        <f t="shared" si="229"/>
        <v>0.4477584443842782</v>
      </c>
      <c r="GM183" s="86">
        <f t="shared" si="230"/>
        <v>2.4359401962624134E-165</v>
      </c>
      <c r="GN183" s="86">
        <f t="shared" si="230"/>
        <v>1.8165141304352057E-226</v>
      </c>
      <c r="GO183" s="86">
        <f t="shared" si="230"/>
        <v>1.6342526745809827E-177</v>
      </c>
      <c r="GP183" s="86">
        <f t="shared" si="230"/>
        <v>1.7001941852814934E-251</v>
      </c>
      <c r="GQ183" s="86">
        <f t="shared" si="230"/>
        <v>1.3830874269363631E-252</v>
      </c>
      <c r="GR183" s="86">
        <f t="shared" si="230"/>
        <v>6.3649063949162124E-290</v>
      </c>
      <c r="GS183" s="86">
        <f t="shared" si="230"/>
        <v>2.8538831226903223E-268</v>
      </c>
      <c r="GT183" s="86">
        <f t="shared" si="230"/>
        <v>0</v>
      </c>
      <c r="GU183" s="86">
        <f t="shared" si="230"/>
        <v>9.6613041590725316E-288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1.1193440601085635E-105</v>
      </c>
      <c r="HD183" s="86">
        <f t="shared" si="181"/>
        <v>9.1178373858084298E-161</v>
      </c>
      <c r="HE183" s="86">
        <f t="shared" si="181"/>
        <v>8.3638265970978831E-130</v>
      </c>
      <c r="HF183" s="86">
        <f t="shared" si="180"/>
        <v>1.7823257384731873E-168</v>
      </c>
      <c r="HG183" s="86">
        <f t="shared" si="180"/>
        <v>7.5662808046920304E-200</v>
      </c>
      <c r="HH183" s="86">
        <f t="shared" si="180"/>
        <v>1.518329055025779E-261</v>
      </c>
      <c r="HI183" s="86">
        <f t="shared" si="180"/>
        <v>3.3322336230834802E-256</v>
      </c>
      <c r="HJ183" s="86">
        <f t="shared" si="180"/>
        <v>4.9459543681913934E-289</v>
      </c>
      <c r="HK183" s="86">
        <f t="shared" si="180"/>
        <v>2.431513533140591E-295</v>
      </c>
      <c r="HL183" s="86">
        <f t="shared" si="180"/>
        <v>6.7916137425414924E-298</v>
      </c>
      <c r="HM183" s="86">
        <f t="shared" si="180"/>
        <v>2.4487800412015843E-297</v>
      </c>
      <c r="HN183" s="86">
        <f t="shared" si="180"/>
        <v>0</v>
      </c>
      <c r="HO183" s="86">
        <f t="shared" si="226"/>
        <v>2.1295799180256887E-298</v>
      </c>
      <c r="HP183" s="86">
        <f t="shared" si="226"/>
        <v>5.173449681534451E-246</v>
      </c>
      <c r="HQ183" s="86">
        <f t="shared" si="226"/>
        <v>0</v>
      </c>
      <c r="HS183" s="86">
        <f t="shared" si="231"/>
        <v>2.636699920245055E-24</v>
      </c>
      <c r="HT183" s="86">
        <f t="shared" si="231"/>
        <v>4.2172127637231391E-39</v>
      </c>
      <c r="HU183" s="86">
        <f t="shared" si="231"/>
        <v>3.8096578540986134E-31</v>
      </c>
      <c r="HV183" s="86">
        <f t="shared" si="231"/>
        <v>6.1681854520468485E-41</v>
      </c>
      <c r="HW183" s="86">
        <f t="shared" si="231"/>
        <v>5.2272813935663743E-43</v>
      </c>
      <c r="HX183" s="86">
        <f t="shared" si="231"/>
        <v>2.8470412936406263E-44</v>
      </c>
      <c r="HY183" s="86">
        <f t="shared" si="231"/>
        <v>3.5315939787878733E-42</v>
      </c>
      <c r="HZ183" s="86">
        <f t="shared" si="231"/>
        <v>1.8020731869866236E-46</v>
      </c>
      <c r="IA183" s="86">
        <f t="shared" si="231"/>
        <v>1.1552779290222099E-50</v>
      </c>
      <c r="IB183" s="86">
        <f t="shared" si="231"/>
        <v>3.3770887832529436E-50</v>
      </c>
      <c r="IC183" s="86">
        <f t="shared" si="231"/>
        <v>4.3350102269090483E-42</v>
      </c>
      <c r="ID183" s="86">
        <f t="shared" si="231"/>
        <v>9.5303683595095691E-43</v>
      </c>
      <c r="IE183" s="86">
        <f t="shared" si="231"/>
        <v>4.4509643198616657E-35</v>
      </c>
      <c r="IF183" s="86">
        <f t="shared" si="231"/>
        <v>4.2057184508827273E-22</v>
      </c>
      <c r="IG183" s="86">
        <f t="shared" si="231"/>
        <v>7.1113488802210235E-23</v>
      </c>
      <c r="II183" s="86">
        <f t="shared" si="232"/>
        <v>0.59361686451578943</v>
      </c>
      <c r="IJ183" s="86">
        <f t="shared" si="232"/>
        <v>0.37177308397849201</v>
      </c>
      <c r="IK183" s="86">
        <f t="shared" si="232"/>
        <v>0.53576640828241762</v>
      </c>
      <c r="IL183" s="86">
        <f t="shared" si="232"/>
        <v>0.32175309727857898</v>
      </c>
      <c r="IM183" s="86">
        <f t="shared" si="232"/>
        <v>0.35755462938005483</v>
      </c>
      <c r="IN183" s="86">
        <f t="shared" si="232"/>
        <v>0.343869663300304</v>
      </c>
      <c r="IO183" s="86">
        <f t="shared" si="232"/>
        <v>0.34134355015094281</v>
      </c>
      <c r="IP183" s="86">
        <f t="shared" si="232"/>
        <v>0.24869571728077905</v>
      </c>
      <c r="IQ183" s="86">
        <f t="shared" si="232"/>
        <v>0.14830285860352485</v>
      </c>
      <c r="IR183" s="86">
        <f t="shared" si="232"/>
        <v>0.1699682105608438</v>
      </c>
      <c r="IS183" s="86">
        <f t="shared" si="232"/>
        <v>0.26680047194179612</v>
      </c>
      <c r="IT183" s="86">
        <f t="shared" si="232"/>
        <v>0.32809648221009324</v>
      </c>
      <c r="IU183" s="86">
        <f t="shared" si="232"/>
        <v>0.51850459547788141</v>
      </c>
      <c r="IV183" s="86">
        <f t="shared" si="232"/>
        <v>0.50693515626491759</v>
      </c>
      <c r="IW183" s="86">
        <f t="shared" si="232"/>
        <v>0.57164824600318087</v>
      </c>
      <c r="IY183" s="86">
        <f t="shared" si="233"/>
        <v>0.59361686451578943</v>
      </c>
      <c r="IZ183" s="86">
        <f t="shared" si="233"/>
        <v>0.37177308397849201</v>
      </c>
      <c r="JA183" s="86">
        <f t="shared" si="233"/>
        <v>0.53576640828241762</v>
      </c>
      <c r="JB183" s="86">
        <f t="shared" si="233"/>
        <v>0.32175309727857898</v>
      </c>
      <c r="JC183" s="86">
        <f t="shared" si="233"/>
        <v>0.35755462938005483</v>
      </c>
      <c r="JD183" s="86">
        <f t="shared" si="233"/>
        <v>0.343869663300304</v>
      </c>
      <c r="JE183" s="86">
        <f t="shared" si="233"/>
        <v>0.34134355015094281</v>
      </c>
      <c r="JF183" s="86">
        <f t="shared" si="233"/>
        <v>0.24869571728077905</v>
      </c>
      <c r="JG183" s="86">
        <f t="shared" si="233"/>
        <v>0.14830285860352485</v>
      </c>
      <c r="JH183" s="86">
        <f t="shared" si="233"/>
        <v>0.1699682105608438</v>
      </c>
      <c r="JI183" s="86">
        <f t="shared" si="233"/>
        <v>0.26680047194179612</v>
      </c>
      <c r="JJ183" s="86">
        <f t="shared" si="233"/>
        <v>0.32809648221009324</v>
      </c>
      <c r="JK183" s="86">
        <f t="shared" si="233"/>
        <v>0.51850459547788141</v>
      </c>
      <c r="JL183" s="86">
        <f t="shared" si="233"/>
        <v>0.50693515626491759</v>
      </c>
      <c r="JM183" s="86">
        <f t="shared" si="233"/>
        <v>0.57164824600318087</v>
      </c>
    </row>
    <row r="184" spans="2:273" x14ac:dyDescent="0.25">
      <c r="B184" s="2">
        <v>157</v>
      </c>
      <c r="C184" s="37">
        <v>56.75</v>
      </c>
      <c r="D184" s="37">
        <v>58.225999999999999</v>
      </c>
      <c r="E184" s="37">
        <v>61.54</v>
      </c>
      <c r="F184" s="37">
        <v>59.597000000000001</v>
      </c>
      <c r="G184" s="37">
        <v>59.774000000000001</v>
      </c>
      <c r="H184" s="37">
        <v>58.145000000000003</v>
      </c>
      <c r="I184" s="37">
        <v>61.194000000000003</v>
      </c>
      <c r="J184" s="37">
        <v>61.823</v>
      </c>
      <c r="K184" s="37">
        <v>61.531999999999996</v>
      </c>
      <c r="L184" s="37">
        <v>62.564999999999998</v>
      </c>
      <c r="M184" s="37">
        <v>62.468000000000004</v>
      </c>
      <c r="N184" s="37">
        <v>61.677</v>
      </c>
      <c r="O184" s="37">
        <v>62.854999999999997</v>
      </c>
      <c r="P184" s="37">
        <v>80.524000000000001</v>
      </c>
      <c r="Q184" s="37">
        <v>115.286</v>
      </c>
      <c r="S184" s="4">
        <f t="shared" si="234"/>
        <v>57.12359502380297</v>
      </c>
      <c r="T184" s="4">
        <f t="shared" si="234"/>
        <v>57.466133713406634</v>
      </c>
      <c r="U184" s="4">
        <f t="shared" si="234"/>
        <v>60.853906768529271</v>
      </c>
      <c r="V184" s="4">
        <f t="shared" si="234"/>
        <v>58.829488226691581</v>
      </c>
      <c r="W184" s="4">
        <f t="shared" si="234"/>
        <v>59.488562551232377</v>
      </c>
      <c r="X184" s="4">
        <f t="shared" si="234"/>
        <v>58.58987371411839</v>
      </c>
      <c r="Y184" s="4">
        <f t="shared" si="234"/>
        <v>59.426476337952501</v>
      </c>
      <c r="Z184" s="4">
        <f t="shared" si="234"/>
        <v>61.184540720066785</v>
      </c>
      <c r="AA184" s="4">
        <f t="shared" si="234"/>
        <v>61.018368642799963</v>
      </c>
      <c r="AB184" s="4">
        <f t="shared" si="234"/>
        <v>61.471490524953616</v>
      </c>
      <c r="AC184" s="4">
        <f t="shared" si="234"/>
        <v>62.500725230171533</v>
      </c>
      <c r="AD184" s="4">
        <f t="shared" si="234"/>
        <v>62.57033683849285</v>
      </c>
      <c r="AE184" s="4">
        <f t="shared" si="234"/>
        <v>64.583704294965955</v>
      </c>
      <c r="AF184" s="4">
        <f t="shared" si="234"/>
        <v>80.690075698584124</v>
      </c>
      <c r="AG184" s="4">
        <f t="shared" si="234"/>
        <v>115.02192766073286</v>
      </c>
      <c r="AI184" s="4">
        <f t="shared" si="235"/>
        <v>-0.37359502380297016</v>
      </c>
      <c r="AJ184" s="4">
        <f t="shared" si="235"/>
        <v>0.75986628659336475</v>
      </c>
      <c r="AK184" s="4">
        <f t="shared" si="235"/>
        <v>0.68609323147072843</v>
      </c>
      <c r="AL184" s="4">
        <f t="shared" si="235"/>
        <v>0.76751177330842069</v>
      </c>
      <c r="AM184" s="4">
        <f t="shared" si="235"/>
        <v>0.28543744876762389</v>
      </c>
      <c r="AN184" s="4">
        <f t="shared" si="235"/>
        <v>-0.44487371411838694</v>
      </c>
      <c r="AO184" s="4">
        <f t="shared" si="235"/>
        <v>1.7675236620475019</v>
      </c>
      <c r="AP184" s="4">
        <f t="shared" si="235"/>
        <v>0.63845927993321538</v>
      </c>
      <c r="AQ184" s="4">
        <f t="shared" si="235"/>
        <v>0.51363135720003328</v>
      </c>
      <c r="AR184" s="4">
        <f t="shared" si="235"/>
        <v>1.0935094750463819</v>
      </c>
      <c r="AS184" s="4">
        <f t="shared" si="235"/>
        <v>-3.2725230171529063E-2</v>
      </c>
      <c r="AT184" s="4">
        <f t="shared" si="235"/>
        <v>-0.89333683849284995</v>
      </c>
      <c r="AU184" s="4">
        <f t="shared" si="235"/>
        <v>-1.7287042949659579</v>
      </c>
      <c r="AV184" s="4">
        <f t="shared" si="235"/>
        <v>-0.16607569858412319</v>
      </c>
      <c r="AW184" s="4">
        <f t="shared" si="235"/>
        <v>0.26407233926714468</v>
      </c>
      <c r="AY184" s="2">
        <f t="shared" si="227"/>
        <v>57.117879934806872</v>
      </c>
      <c r="AZ184" s="2">
        <f t="shared" si="227"/>
        <v>57.448097394559625</v>
      </c>
      <c r="BA184" s="2">
        <f t="shared" si="227"/>
        <v>60.572352452281478</v>
      </c>
      <c r="BB184" s="2">
        <f t="shared" si="227"/>
        <v>58.816282456568473</v>
      </c>
      <c r="BC184" s="2">
        <f t="shared" si="227"/>
        <v>59.456199541278998</v>
      </c>
      <c r="BD184" s="2">
        <f t="shared" si="227"/>
        <v>58.562485208998645</v>
      </c>
      <c r="BE184" s="2">
        <f t="shared" si="227"/>
        <v>59.389143955586114</v>
      </c>
      <c r="BF184" s="2">
        <f t="shared" si="227"/>
        <v>61.180293452912963</v>
      </c>
      <c r="BG184" s="2">
        <f t="shared" si="227"/>
        <v>61.018208993697613</v>
      </c>
      <c r="BH184" s="2">
        <f t="shared" si="227"/>
        <v>61.471040441875061</v>
      </c>
      <c r="BI184" s="2">
        <f t="shared" si="227"/>
        <v>62.491442931165935</v>
      </c>
      <c r="BJ184" s="2">
        <f t="shared" si="227"/>
        <v>62.53442568414517</v>
      </c>
      <c r="BK184" s="2">
        <f t="shared" si="227"/>
        <v>63.87932303708385</v>
      </c>
      <c r="BL184" s="2">
        <f t="shared" si="227"/>
        <v>63.169347324646921</v>
      </c>
      <c r="BM184" s="2">
        <f t="shared" si="227"/>
        <v>65.575340384496286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82.795708013937272</v>
      </c>
      <c r="DL184" s="2">
        <f t="shared" si="236"/>
        <v>90.390507550588936</v>
      </c>
      <c r="DM184" s="2">
        <f t="shared" si="236"/>
        <v>92.224447286821714</v>
      </c>
      <c r="DN184" s="2">
        <f t="shared" si="236"/>
        <v>72.650659015403164</v>
      </c>
      <c r="DO184" s="2">
        <f t="shared" si="236"/>
        <v>83.474911205073994</v>
      </c>
      <c r="DP184" s="2">
        <f t="shared" si="236"/>
        <v>88.001841932457765</v>
      </c>
      <c r="DQ184" s="2">
        <f t="shared" si="236"/>
        <v>87.946335365853656</v>
      </c>
      <c r="DR184" s="2">
        <f t="shared" si="236"/>
        <v>87.620679268292704</v>
      </c>
      <c r="DS184" s="2">
        <f t="shared" si="236"/>
        <v>101.70529122807019</v>
      </c>
      <c r="DT184" s="2">
        <f t="shared" si="236"/>
        <v>95.31353427800272</v>
      </c>
      <c r="DU184" s="2">
        <f t="shared" si="236"/>
        <v>89.655539583502176</v>
      </c>
      <c r="DV184" s="2">
        <f t="shared" si="236"/>
        <v>79.521882210812436</v>
      </c>
      <c r="DW184" s="2">
        <f t="shared" si="236"/>
        <v>90.911586610288936</v>
      </c>
      <c r="DX184" s="2">
        <f t="shared" si="236"/>
        <v>87.104346896086383</v>
      </c>
      <c r="DY184" s="2">
        <f t="shared" si="236"/>
        <v>73.055869875222797</v>
      </c>
      <c r="EA184" s="2">
        <f t="shared" si="213"/>
        <v>56.747226975622823</v>
      </c>
      <c r="EB184" s="2">
        <f t="shared" si="213"/>
        <v>56.782693473765505</v>
      </c>
      <c r="EC184" s="2">
        <f t="shared" si="213"/>
        <v>59.91082331419566</v>
      </c>
      <c r="ED184" s="2">
        <f t="shared" si="213"/>
        <v>58.24222542101495</v>
      </c>
      <c r="EE184" s="2">
        <f t="shared" si="213"/>
        <v>59.301757251303698</v>
      </c>
      <c r="EF184" s="2">
        <f t="shared" si="213"/>
        <v>58.368949023690391</v>
      </c>
      <c r="EG184" s="2">
        <f t="shared" si="213"/>
        <v>58.004760929874998</v>
      </c>
      <c r="EH184" s="2">
        <f t="shared" si="213"/>
        <v>60.950813073476077</v>
      </c>
      <c r="EI184" s="2">
        <f t="shared" si="213"/>
        <v>60.476613909740422</v>
      </c>
      <c r="EJ184" s="2">
        <f t="shared" si="213"/>
        <v>60.434562302173433</v>
      </c>
      <c r="EK184" s="2">
        <f t="shared" si="212"/>
        <v>62.595105584707639</v>
      </c>
      <c r="EL184" s="2">
        <f t="shared" si="179"/>
        <v>62.781292967630492</v>
      </c>
      <c r="EM184" s="2">
        <f t="shared" si="179"/>
        <v>63.061557592644036</v>
      </c>
      <c r="EN184" s="2">
        <f t="shared" si="179"/>
        <v>63.000710595228533</v>
      </c>
      <c r="EO184" s="2">
        <f t="shared" si="179"/>
        <v>66.281801911177865</v>
      </c>
      <c r="EQ184" s="2">
        <f t="shared" si="237"/>
        <v>57.36699362101794</v>
      </c>
      <c r="ER184" s="2">
        <f t="shared" si="237"/>
        <v>57.770363715993383</v>
      </c>
      <c r="ES184" s="2">
        <f t="shared" si="237"/>
        <v>60.972894662524723</v>
      </c>
      <c r="ET184" s="2">
        <f t="shared" si="237"/>
        <v>59.080205701817789</v>
      </c>
      <c r="EU184" s="2">
        <f t="shared" si="237"/>
        <v>59.530765693694427</v>
      </c>
      <c r="EV184" s="2">
        <f t="shared" si="237"/>
        <v>58.656049969647476</v>
      </c>
      <c r="EW184" s="2">
        <f t="shared" si="237"/>
        <v>60.051559563665805</v>
      </c>
      <c r="EX184" s="2">
        <f t="shared" si="237"/>
        <v>61.276883914749618</v>
      </c>
      <c r="EY184" s="2">
        <f t="shared" si="237"/>
        <v>61.208811764705871</v>
      </c>
      <c r="EZ184" s="2">
        <f t="shared" si="237"/>
        <v>61.859617384880551</v>
      </c>
      <c r="FA184" s="2">
        <f t="shared" si="237"/>
        <v>62.445982067608796</v>
      </c>
      <c r="FB184" s="2">
        <f t="shared" si="237"/>
        <v>62.41615336579801</v>
      </c>
      <c r="FC184" s="2">
        <f t="shared" si="237"/>
        <v>64.36974294315381</v>
      </c>
      <c r="FD184" s="2">
        <f t="shared" si="237"/>
        <v>63.327242901087182</v>
      </c>
      <c r="FE184" s="2">
        <f t="shared" si="237"/>
        <v>64.780096156051613</v>
      </c>
      <c r="FG184" s="2">
        <f t="shared" si="238"/>
        <v>0.99997765709591835</v>
      </c>
      <c r="FH184" s="2">
        <f t="shared" si="238"/>
        <v>0.99996818295293532</v>
      </c>
      <c r="FI184" s="2">
        <f t="shared" si="238"/>
        <v>0.99996774268764999</v>
      </c>
      <c r="FJ184" s="2">
        <f t="shared" si="238"/>
        <v>0.99997082832673201</v>
      </c>
      <c r="FK184" s="2">
        <f t="shared" si="238"/>
        <v>0.99997130454408023</v>
      </c>
      <c r="FL184" s="2">
        <f t="shared" si="238"/>
        <v>0.99996605285864015</v>
      </c>
      <c r="FM184" s="2">
        <f t="shared" si="238"/>
        <v>0.999966466003684</v>
      </c>
      <c r="FN184" s="2">
        <f t="shared" si="238"/>
        <v>0.9999674621083402</v>
      </c>
      <c r="FO184" s="2">
        <f t="shared" si="238"/>
        <v>0.99996591149802883</v>
      </c>
      <c r="FP184" s="2">
        <f t="shared" si="238"/>
        <v>0.99996337370498423</v>
      </c>
      <c r="FQ184" s="2">
        <f t="shared" si="238"/>
        <v>0.99996756249968355</v>
      </c>
      <c r="FR184" s="2">
        <f t="shared" si="238"/>
        <v>0.99996954804991545</v>
      </c>
      <c r="FS184" s="2">
        <f t="shared" si="238"/>
        <v>0.9999703243979885</v>
      </c>
      <c r="FT184" s="2">
        <f t="shared" si="238"/>
        <v>0.99996368931208135</v>
      </c>
      <c r="FU184" s="2">
        <f t="shared" si="238"/>
        <v>0.99995845252691706</v>
      </c>
      <c r="FW184" s="2">
        <f t="shared" si="229"/>
        <v>0.59711338649857704</v>
      </c>
      <c r="FX184" s="2">
        <f t="shared" si="229"/>
        <v>0.67262795919958962</v>
      </c>
      <c r="FY184" s="2">
        <f t="shared" si="229"/>
        <v>0.62188551500169986</v>
      </c>
      <c r="FZ184" s="2">
        <f t="shared" si="229"/>
        <v>0.68454679731464319</v>
      </c>
      <c r="GA184" s="2">
        <f t="shared" si="229"/>
        <v>0.67136664786906308</v>
      </c>
      <c r="GB184" s="2">
        <f t="shared" si="229"/>
        <v>0.67060118057762863</v>
      </c>
      <c r="GC184" s="2">
        <f t="shared" si="229"/>
        <v>0.67587448136125439</v>
      </c>
      <c r="GD184" s="2">
        <f t="shared" si="229"/>
        <v>0.70111328362623804</v>
      </c>
      <c r="GE184" s="2">
        <f t="shared" si="229"/>
        <v>0.73776460344130579</v>
      </c>
      <c r="GF184" s="2">
        <f t="shared" si="229"/>
        <v>0.72642851827009647</v>
      </c>
      <c r="GG184" s="2">
        <f t="shared" si="229"/>
        <v>0.70103246229644467</v>
      </c>
      <c r="GH184" s="2">
        <f t="shared" si="229"/>
        <v>0.67748627054382216</v>
      </c>
      <c r="GI184" s="2">
        <f t="shared" si="229"/>
        <v>0.62448259166358311</v>
      </c>
      <c r="GJ184" s="2">
        <f t="shared" si="229"/>
        <v>0.51376695902053648</v>
      </c>
      <c r="GK184" s="2">
        <f t="shared" si="229"/>
        <v>0.47062679867572704</v>
      </c>
      <c r="GM184" s="86">
        <f t="shared" si="230"/>
        <v>6.1363253960071255E-169</v>
      </c>
      <c r="GN184" s="86">
        <f t="shared" si="230"/>
        <v>2.1257367471770955E-231</v>
      </c>
      <c r="GO184" s="86">
        <f t="shared" si="230"/>
        <v>2.2514518753331798E-181</v>
      </c>
      <c r="GP184" s="86">
        <f t="shared" si="230"/>
        <v>5.8589609891162912E-257</v>
      </c>
      <c r="GQ184" s="86">
        <f t="shared" si="230"/>
        <v>4.4807057837211134E-258</v>
      </c>
      <c r="GR184" s="86">
        <f t="shared" si="230"/>
        <v>3.2530321973236275E-296</v>
      </c>
      <c r="GS184" s="86">
        <f t="shared" si="230"/>
        <v>4.3979463511081132E-274</v>
      </c>
      <c r="GT184" s="86">
        <f t="shared" si="230"/>
        <v>0</v>
      </c>
      <c r="GU184" s="86">
        <f t="shared" si="230"/>
        <v>6.0387213656212825E-294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9.329815309016742E-109</v>
      </c>
      <c r="HD184" s="86">
        <f t="shared" si="181"/>
        <v>2.1207055276157261E-165</v>
      </c>
      <c r="HE184" s="86">
        <f t="shared" si="181"/>
        <v>1.2473419431967916E-133</v>
      </c>
      <c r="HF184" s="86">
        <f t="shared" si="180"/>
        <v>2.5014249161988908E-173</v>
      </c>
      <c r="HG184" s="86">
        <f t="shared" si="180"/>
        <v>1.4489247439371396E-205</v>
      </c>
      <c r="HH184" s="86">
        <f t="shared" si="180"/>
        <v>4.9165764522812629E-269</v>
      </c>
      <c r="HI184" s="86">
        <f t="shared" si="180"/>
        <v>1.6438529440453724E-263</v>
      </c>
      <c r="HJ184" s="86">
        <f t="shared" si="180"/>
        <v>3.6530853977808736E-297</v>
      </c>
      <c r="HK184" s="86">
        <f t="shared" si="180"/>
        <v>1.2967951016360761E-303</v>
      </c>
      <c r="HL184" s="86">
        <f t="shared" si="180"/>
        <v>2.7538682935624675E-306</v>
      </c>
      <c r="HM184" s="86">
        <f t="shared" si="180"/>
        <v>9.15974192305616E-306</v>
      </c>
      <c r="HN184" s="86">
        <f t="shared" si="180"/>
        <v>0</v>
      </c>
      <c r="HO184" s="86">
        <f t="shared" si="226"/>
        <v>4.957606320234919E-307</v>
      </c>
      <c r="HP184" s="86">
        <f t="shared" si="226"/>
        <v>4.0584286566072233E-253</v>
      </c>
      <c r="HQ184" s="86">
        <f t="shared" si="226"/>
        <v>0</v>
      </c>
      <c r="HS184" s="86">
        <f t="shared" si="231"/>
        <v>7.8013622971758282E-26</v>
      </c>
      <c r="HT184" s="86">
        <f t="shared" si="231"/>
        <v>2.3870676627338065E-41</v>
      </c>
      <c r="HU184" s="86">
        <f t="shared" si="231"/>
        <v>4.2786830109964258E-33</v>
      </c>
      <c r="HV184" s="86">
        <f t="shared" si="231"/>
        <v>2.6960493365236994E-43</v>
      </c>
      <c r="HW184" s="86">
        <f t="shared" si="231"/>
        <v>1.8218642697496577E-45</v>
      </c>
      <c r="HX184" s="86">
        <f t="shared" si="231"/>
        <v>7.3991598725586403E-47</v>
      </c>
      <c r="HY184" s="86">
        <f t="shared" si="231"/>
        <v>1.281147075662668E-44</v>
      </c>
      <c r="HZ184" s="86">
        <f t="shared" si="231"/>
        <v>4.1464965414184426E-49</v>
      </c>
      <c r="IA184" s="86">
        <f t="shared" si="231"/>
        <v>1.8741137884480182E-53</v>
      </c>
      <c r="IB184" s="86">
        <f t="shared" si="231"/>
        <v>5.245150394369505E-53</v>
      </c>
      <c r="IC184" s="86">
        <f t="shared" si="231"/>
        <v>1.6708612245068321E-44</v>
      </c>
      <c r="ID184" s="86">
        <f t="shared" si="231"/>
        <v>3.0149267275688746E-45</v>
      </c>
      <c r="IE184" s="86">
        <f t="shared" si="231"/>
        <v>3.0882985749294641E-37</v>
      </c>
      <c r="IF184" s="86">
        <f t="shared" si="231"/>
        <v>1.6114553846767301E-23</v>
      </c>
      <c r="IG184" s="86">
        <f t="shared" si="231"/>
        <v>1.9898519503031647E-24</v>
      </c>
      <c r="II184" s="86">
        <f t="shared" si="232"/>
        <v>0.56469932803153167</v>
      </c>
      <c r="IJ184" s="86">
        <f t="shared" si="232"/>
        <v>0.30837234752555687</v>
      </c>
      <c r="IK184" s="86">
        <f t="shared" si="232"/>
        <v>0.47582924645251151</v>
      </c>
      <c r="IL184" s="86">
        <f t="shared" si="232"/>
        <v>0.26186377386523879</v>
      </c>
      <c r="IM184" s="86">
        <f t="shared" si="232"/>
        <v>0.2929665684683781</v>
      </c>
      <c r="IN184" s="86">
        <f t="shared" si="232"/>
        <v>0.27852100052010731</v>
      </c>
      <c r="IO184" s="86">
        <f t="shared" si="232"/>
        <v>0.2782337074999891</v>
      </c>
      <c r="IP184" s="86">
        <f t="shared" si="232"/>
        <v>0.19615524738481047</v>
      </c>
      <c r="IQ184" s="86">
        <f t="shared" si="232"/>
        <v>0.1125549141804095</v>
      </c>
      <c r="IR184" s="86">
        <f t="shared" si="232"/>
        <v>0.12973884321293433</v>
      </c>
      <c r="IS184" s="86">
        <f t="shared" si="232"/>
        <v>0.21346596075402743</v>
      </c>
      <c r="IT184" s="86">
        <f t="shared" si="232"/>
        <v>0.26545254863693729</v>
      </c>
      <c r="IU184" s="86">
        <f t="shared" si="232"/>
        <v>0.45326930506910057</v>
      </c>
      <c r="IV184" s="86">
        <f t="shared" si="232"/>
        <v>0.47904100547344058</v>
      </c>
      <c r="IW184" s="86">
        <f t="shared" si="232"/>
        <v>0.57238285677063172</v>
      </c>
      <c r="IY184" s="86">
        <f t="shared" si="233"/>
        <v>0.56469932803153167</v>
      </c>
      <c r="IZ184" s="86">
        <f t="shared" si="233"/>
        <v>0.30837234752555687</v>
      </c>
      <c r="JA184" s="86">
        <f t="shared" si="233"/>
        <v>0.47582924645251151</v>
      </c>
      <c r="JB184" s="86">
        <f t="shared" si="233"/>
        <v>0.26186377386523879</v>
      </c>
      <c r="JC184" s="86">
        <f t="shared" si="233"/>
        <v>0.2929665684683781</v>
      </c>
      <c r="JD184" s="86">
        <f t="shared" si="233"/>
        <v>0.27852100052010731</v>
      </c>
      <c r="JE184" s="86">
        <f t="shared" si="233"/>
        <v>0.2782337074999891</v>
      </c>
      <c r="JF184" s="86">
        <f t="shared" si="233"/>
        <v>0.19615524738481047</v>
      </c>
      <c r="JG184" s="86">
        <f t="shared" si="233"/>
        <v>0.1125549141804095</v>
      </c>
      <c r="JH184" s="86">
        <f t="shared" si="233"/>
        <v>0.12973884321293433</v>
      </c>
      <c r="JI184" s="86">
        <f t="shared" si="233"/>
        <v>0.21346596075402743</v>
      </c>
      <c r="JJ184" s="86">
        <f t="shared" si="233"/>
        <v>0.26545254863693729</v>
      </c>
      <c r="JK184" s="86">
        <f t="shared" si="233"/>
        <v>0.45326930506910057</v>
      </c>
      <c r="JL184" s="86">
        <f t="shared" si="233"/>
        <v>0.47904100547344058</v>
      </c>
      <c r="JM184" s="86">
        <f t="shared" si="233"/>
        <v>0.57238285677063172</v>
      </c>
    </row>
    <row r="185" spans="2:273" x14ac:dyDescent="0.25">
      <c r="B185" s="2">
        <v>158</v>
      </c>
      <c r="C185" s="37">
        <v>57.103000000000002</v>
      </c>
      <c r="D185" s="37">
        <v>58.451999999999998</v>
      </c>
      <c r="E185" s="37">
        <v>60.936999999999998</v>
      </c>
      <c r="F185" s="37">
        <v>59.468000000000004</v>
      </c>
      <c r="G185" s="37">
        <v>59.984000000000002</v>
      </c>
      <c r="H185" s="37">
        <v>58.597000000000001</v>
      </c>
      <c r="I185" s="37">
        <v>61.097000000000001</v>
      </c>
      <c r="J185" s="37">
        <v>61.371000000000002</v>
      </c>
      <c r="K185" s="37">
        <v>61.774000000000001</v>
      </c>
      <c r="L185" s="37">
        <v>62.515999999999998</v>
      </c>
      <c r="M185" s="37">
        <v>62.21</v>
      </c>
      <c r="N185" s="37">
        <v>61.548000000000002</v>
      </c>
      <c r="O185" s="37">
        <v>61.871000000000002</v>
      </c>
      <c r="P185" s="37">
        <v>75.302000000000007</v>
      </c>
      <c r="Q185" s="37">
        <v>106.968</v>
      </c>
      <c r="S185" s="4">
        <f t="shared" si="234"/>
        <v>57.037249959259888</v>
      </c>
      <c r="T185" s="4">
        <f t="shared" si="234"/>
        <v>57.342607920565335</v>
      </c>
      <c r="U185" s="4">
        <f t="shared" si="234"/>
        <v>60.567183720381479</v>
      </c>
      <c r="V185" s="4">
        <f t="shared" si="234"/>
        <v>58.695638044016583</v>
      </c>
      <c r="W185" s="4">
        <f t="shared" si="234"/>
        <v>59.327989382626832</v>
      </c>
      <c r="X185" s="4">
        <f t="shared" si="234"/>
        <v>58.415249781556362</v>
      </c>
      <c r="Y185" s="4">
        <f t="shared" si="234"/>
        <v>59.225869515522163</v>
      </c>
      <c r="Z185" s="4">
        <f t="shared" si="234"/>
        <v>61.083708949254891</v>
      </c>
      <c r="AA185" s="4">
        <f t="shared" si="234"/>
        <v>60.900805411585203</v>
      </c>
      <c r="AB185" s="4">
        <f t="shared" si="234"/>
        <v>61.340185214375261</v>
      </c>
      <c r="AC185" s="4">
        <f t="shared" si="234"/>
        <v>62.371226924606376</v>
      </c>
      <c r="AD185" s="4">
        <f t="shared" si="234"/>
        <v>62.407962852320473</v>
      </c>
      <c r="AE185" s="4">
        <f t="shared" si="234"/>
        <v>64.048844804242819</v>
      </c>
      <c r="AF185" s="4">
        <f t="shared" si="234"/>
        <v>75.833160819494452</v>
      </c>
      <c r="AG185" s="4">
        <f t="shared" si="234"/>
        <v>105.34405920174302</v>
      </c>
      <c r="AI185" s="4">
        <f t="shared" si="235"/>
        <v>6.5750040740113036E-2</v>
      </c>
      <c r="AJ185" s="4">
        <f t="shared" si="235"/>
        <v>1.109392079434663</v>
      </c>
      <c r="AK185" s="4">
        <f t="shared" si="235"/>
        <v>0.36981627961851871</v>
      </c>
      <c r="AL185" s="4">
        <f t="shared" si="235"/>
        <v>0.7723619559834205</v>
      </c>
      <c r="AM185" s="4">
        <f t="shared" si="235"/>
        <v>0.65601061737316968</v>
      </c>
      <c r="AN185" s="4">
        <f t="shared" si="235"/>
        <v>0.18175021844363926</v>
      </c>
      <c r="AO185" s="4">
        <f t="shared" si="235"/>
        <v>1.8711304844778383</v>
      </c>
      <c r="AP185" s="4">
        <f t="shared" si="235"/>
        <v>0.28729105074511097</v>
      </c>
      <c r="AQ185" s="4">
        <f t="shared" si="235"/>
        <v>0.87319458841479758</v>
      </c>
      <c r="AR185" s="4">
        <f t="shared" si="235"/>
        <v>1.1758147856247376</v>
      </c>
      <c r="AS185" s="4">
        <f t="shared" si="235"/>
        <v>-0.16122692460637467</v>
      </c>
      <c r="AT185" s="4">
        <f t="shared" si="235"/>
        <v>-0.85996285232047143</v>
      </c>
      <c r="AU185" s="4">
        <f t="shared" si="235"/>
        <v>-2.1778448042428167</v>
      </c>
      <c r="AV185" s="4">
        <f t="shared" si="235"/>
        <v>-0.53116081949444549</v>
      </c>
      <c r="AW185" s="4">
        <f t="shared" si="235"/>
        <v>1.6239407982569816</v>
      </c>
      <c r="AY185" s="2">
        <f t="shared" si="227"/>
        <v>57.033965087479444</v>
      </c>
      <c r="AZ185" s="2">
        <f t="shared" si="227"/>
        <v>57.337046499247784</v>
      </c>
      <c r="BA185" s="2">
        <f t="shared" si="227"/>
        <v>60.443457162404599</v>
      </c>
      <c r="BB185" s="2">
        <f t="shared" si="227"/>
        <v>58.692095677340468</v>
      </c>
      <c r="BC185" s="2">
        <f t="shared" si="227"/>
        <v>59.318837587514253</v>
      </c>
      <c r="BD185" s="2">
        <f t="shared" si="227"/>
        <v>58.408122887243749</v>
      </c>
      <c r="BE185" s="2">
        <f t="shared" si="227"/>
        <v>59.215710070625789</v>
      </c>
      <c r="BF185" s="2">
        <f t="shared" si="227"/>
        <v>61.082822607242903</v>
      </c>
      <c r="BG185" s="2">
        <f t="shared" si="227"/>
        <v>60.900781751936464</v>
      </c>
      <c r="BH185" s="2">
        <f t="shared" si="227"/>
        <v>61.340114602296275</v>
      </c>
      <c r="BI185" s="2">
        <f t="shared" si="227"/>
        <v>62.369061322767635</v>
      </c>
      <c r="BJ185" s="2">
        <f t="shared" si="227"/>
        <v>62.398714493378634</v>
      </c>
      <c r="BK185" s="2">
        <f t="shared" si="227"/>
        <v>63.763448380799929</v>
      </c>
      <c r="BL185" s="2">
        <f t="shared" si="227"/>
        <v>63.084893469299381</v>
      </c>
      <c r="BM185" s="2">
        <f t="shared" si="227"/>
        <v>65.471318957009657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82.847528919860622</v>
      </c>
      <c r="DL185" s="2">
        <f t="shared" si="236"/>
        <v>90.488479613409837</v>
      </c>
      <c r="DM185" s="2">
        <f t="shared" si="236"/>
        <v>92.311510429880215</v>
      </c>
      <c r="DN185" s="2">
        <f t="shared" si="236"/>
        <v>72.598911809121077</v>
      </c>
      <c r="DO185" s="2">
        <f t="shared" si="236"/>
        <v>83.494168076109929</v>
      </c>
      <c r="DP185" s="2">
        <f t="shared" si="236"/>
        <v>88.05433602251405</v>
      </c>
      <c r="DQ185" s="2">
        <f t="shared" si="236"/>
        <v>87.928726480836232</v>
      </c>
      <c r="DR185" s="2">
        <f t="shared" si="236"/>
        <v>87.666104878048799</v>
      </c>
      <c r="DS185" s="2">
        <f t="shared" si="236"/>
        <v>101.84697564102567</v>
      </c>
      <c r="DT185" s="2">
        <f t="shared" si="236"/>
        <v>95.408988933873161</v>
      </c>
      <c r="DU185" s="2">
        <f t="shared" si="236"/>
        <v>89.720565027145312</v>
      </c>
      <c r="DV185" s="2">
        <f t="shared" si="236"/>
        <v>79.506387798248255</v>
      </c>
      <c r="DW185" s="2">
        <f t="shared" si="236"/>
        <v>90.951973361522192</v>
      </c>
      <c r="DX185" s="2">
        <f t="shared" si="236"/>
        <v>87.171645883940641</v>
      </c>
      <c r="DY185" s="2">
        <f t="shared" si="236"/>
        <v>73.036645276292319</v>
      </c>
      <c r="EA185" s="2">
        <f t="shared" si="213"/>
        <v>56.641108822216268</v>
      </c>
      <c r="EB185" s="2">
        <f t="shared" si="213"/>
        <v>56.637139053611499</v>
      </c>
      <c r="EC185" s="2">
        <f t="shared" si="213"/>
        <v>59.743840988404827</v>
      </c>
      <c r="ED185" s="2">
        <f t="shared" si="213"/>
        <v>58.088883459523835</v>
      </c>
      <c r="EE185" s="2">
        <f t="shared" si="213"/>
        <v>59.156451963825972</v>
      </c>
      <c r="EF185" s="2">
        <f t="shared" ref="EF185:EO227" si="239">CJ$228*$B185+CJ$229</f>
        <v>58.204703835252133</v>
      </c>
      <c r="EG185" s="2">
        <f t="shared" si="239"/>
        <v>57.76095785146066</v>
      </c>
      <c r="EH185" s="2">
        <f t="shared" si="239"/>
        <v>60.842498257344062</v>
      </c>
      <c r="EI185" s="2">
        <f t="shared" si="239"/>
        <v>60.335475044897208</v>
      </c>
      <c r="EJ185" s="2">
        <f t="shared" si="239"/>
        <v>60.257099308925916</v>
      </c>
      <c r="EK185" s="2">
        <f t="shared" si="212"/>
        <v>62.477802017173218</v>
      </c>
      <c r="EL185" s="2">
        <f t="shared" si="179"/>
        <v>62.658154575526666</v>
      </c>
      <c r="EM185" s="2">
        <f t="shared" si="179"/>
        <v>62.899922663062057</v>
      </c>
      <c r="EN185" s="2">
        <f t="shared" si="179"/>
        <v>62.905303060486787</v>
      </c>
      <c r="EO185" s="2">
        <f t="shared" si="179"/>
        <v>66.226478283844529</v>
      </c>
      <c r="EQ185" s="2">
        <f t="shared" si="237"/>
        <v>57.274848705932129</v>
      </c>
      <c r="ER185" s="2">
        <f t="shared" si="237"/>
        <v>57.646303896911043</v>
      </c>
      <c r="ES185" s="2">
        <f t="shared" si="237"/>
        <v>60.829915047110482</v>
      </c>
      <c r="ET185" s="2">
        <f t="shared" si="237"/>
        <v>58.945061385234155</v>
      </c>
      <c r="EU185" s="2">
        <f t="shared" si="237"/>
        <v>59.390409872924749</v>
      </c>
      <c r="EV185" s="2">
        <f t="shared" si="237"/>
        <v>58.497912212139461</v>
      </c>
      <c r="EW185" s="2">
        <f t="shared" si="237"/>
        <v>59.850646223464921</v>
      </c>
      <c r="EX185" s="2">
        <f t="shared" si="237"/>
        <v>61.175153562299755</v>
      </c>
      <c r="EY185" s="2">
        <f t="shared" si="237"/>
        <v>61.082328593350375</v>
      </c>
      <c r="EZ185" s="2">
        <f t="shared" si="237"/>
        <v>61.710511056390033</v>
      </c>
      <c r="FA185" s="2">
        <f t="shared" si="237"/>
        <v>62.325647999029087</v>
      </c>
      <c r="FB185" s="2">
        <f t="shared" si="237"/>
        <v>62.285405462238529</v>
      </c>
      <c r="FC185" s="2">
        <f t="shared" si="237"/>
        <v>64.235843706780599</v>
      </c>
      <c r="FD185" s="2">
        <f t="shared" si="237"/>
        <v>63.238406867372206</v>
      </c>
      <c r="FE185" s="2">
        <f t="shared" si="237"/>
        <v>64.696113428671666</v>
      </c>
      <c r="FG185" s="2">
        <f t="shared" si="238"/>
        <v>0.99997962298923493</v>
      </c>
      <c r="FH185" s="2">
        <f t="shared" si="238"/>
        <v>0.99997098242696436</v>
      </c>
      <c r="FI185" s="2">
        <f t="shared" si="238"/>
        <v>0.99997058089798829</v>
      </c>
      <c r="FJ185" s="2">
        <f t="shared" si="238"/>
        <v>0.99997339504948812</v>
      </c>
      <c r="FK185" s="2">
        <f t="shared" si="238"/>
        <v>0.99997382936708301</v>
      </c>
      <c r="FL185" s="2">
        <f t="shared" si="238"/>
        <v>0.99996903974663698</v>
      </c>
      <c r="FM185" s="2">
        <f t="shared" si="238"/>
        <v>0.99996941654163252</v>
      </c>
      <c r="FN185" s="2">
        <f t="shared" si="238"/>
        <v>0.99997032500515748</v>
      </c>
      <c r="FO185" s="2">
        <f t="shared" si="238"/>
        <v>0.9999689108234554</v>
      </c>
      <c r="FP185" s="2">
        <f t="shared" si="238"/>
        <v>0.99996659631428952</v>
      </c>
      <c r="FQ185" s="2">
        <f t="shared" si="238"/>
        <v>0.99997041656367425</v>
      </c>
      <c r="FR185" s="2">
        <f t="shared" si="238"/>
        <v>0.9999722274170284</v>
      </c>
      <c r="FS185" s="2">
        <f t="shared" si="238"/>
        <v>0.99997293545863197</v>
      </c>
      <c r="FT185" s="2">
        <f t="shared" si="238"/>
        <v>0.99996688415323032</v>
      </c>
      <c r="FU185" s="2">
        <f t="shared" si="238"/>
        <v>0.99996210811567809</v>
      </c>
      <c r="FW185" s="2">
        <f t="shared" si="229"/>
        <v>0.61905880762687449</v>
      </c>
      <c r="FX185" s="2">
        <f t="shared" si="229"/>
        <v>0.69257779492599547</v>
      </c>
      <c r="FY185" s="2">
        <f t="shared" si="229"/>
        <v>0.64328768080772092</v>
      </c>
      <c r="FZ185" s="2">
        <f t="shared" si="229"/>
        <v>0.70408984059047541</v>
      </c>
      <c r="GA185" s="2">
        <f t="shared" si="229"/>
        <v>0.69135807751459133</v>
      </c>
      <c r="GB185" s="2">
        <f t="shared" si="229"/>
        <v>0.69061771688099483</v>
      </c>
      <c r="GC185" s="2">
        <f t="shared" si="229"/>
        <v>0.69571597561928056</v>
      </c>
      <c r="GD185" s="2">
        <f t="shared" si="229"/>
        <v>0.72004972096451192</v>
      </c>
      <c r="GE185" s="2">
        <f t="shared" si="229"/>
        <v>0.75518975552400958</v>
      </c>
      <c r="GF185" s="2">
        <f t="shared" si="229"/>
        <v>0.74434591063734679</v>
      </c>
      <c r="GG185" s="2">
        <f t="shared" si="229"/>
        <v>0.71997197501974453</v>
      </c>
      <c r="GH185" s="2">
        <f t="shared" si="229"/>
        <v>0.69727329143832473</v>
      </c>
      <c r="GI185" s="2">
        <f t="shared" si="229"/>
        <v>0.6458214771808457</v>
      </c>
      <c r="GJ185" s="2">
        <f t="shared" si="229"/>
        <v>0.53673000616138089</v>
      </c>
      <c r="GK185" s="2">
        <f t="shared" si="229"/>
        <v>0.49361913555537013</v>
      </c>
      <c r="GM185" s="86">
        <f t="shared" si="230"/>
        <v>1.4126252129740228E-172</v>
      </c>
      <c r="GN185" s="86">
        <f t="shared" si="230"/>
        <v>2.1991973363451089E-236</v>
      </c>
      <c r="GO185" s="86">
        <f t="shared" si="230"/>
        <v>2.8163643174407061E-185</v>
      </c>
      <c r="GP185" s="86">
        <f t="shared" si="230"/>
        <v>1.7621968904868826E-262</v>
      </c>
      <c r="GQ185" s="86">
        <f t="shared" si="230"/>
        <v>1.2659965302595221E-263</v>
      </c>
      <c r="GR185" s="86">
        <f t="shared" si="230"/>
        <v>1.4218288949328012E-302</v>
      </c>
      <c r="GS185" s="86">
        <f t="shared" si="230"/>
        <v>5.8664684244572334E-280</v>
      </c>
      <c r="GT185" s="86">
        <f t="shared" si="230"/>
        <v>0</v>
      </c>
      <c r="GU185" s="86">
        <f t="shared" si="230"/>
        <v>3.2380500077829891E-300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7.0134279098929249E-112</v>
      </c>
      <c r="HD185" s="86">
        <f t="shared" si="181"/>
        <v>4.2324047740384429E-170</v>
      </c>
      <c r="HE185" s="86">
        <f t="shared" si="181"/>
        <v>1.6342356592142295E-137</v>
      </c>
      <c r="HF185" s="86">
        <f t="shared" si="180"/>
        <v>2.9910614997362651E-178</v>
      </c>
      <c r="HG185" s="86">
        <f t="shared" si="180"/>
        <v>2.3008917693716459E-211</v>
      </c>
      <c r="HH185" s="86">
        <f t="shared" si="180"/>
        <v>1.2460618237891816E-276</v>
      </c>
      <c r="HI185" s="86">
        <f t="shared" si="180"/>
        <v>6.3910576778241566E-271</v>
      </c>
      <c r="HJ185" s="86">
        <f t="shared" si="180"/>
        <v>2.0777360228408701E-305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2.5181660174287665E-260</v>
      </c>
      <c r="HQ185" s="86">
        <f t="shared" si="226"/>
        <v>0</v>
      </c>
      <c r="HS185" s="86">
        <f t="shared" si="231"/>
        <v>2.0619815230343953E-27</v>
      </c>
      <c r="HT185" s="86">
        <f t="shared" si="231"/>
        <v>1.1636071960123412E-43</v>
      </c>
      <c r="HU185" s="86">
        <f t="shared" si="231"/>
        <v>4.1699546693584432E-35</v>
      </c>
      <c r="HV185" s="86">
        <f t="shared" si="231"/>
        <v>1.0070543557123911E-45</v>
      </c>
      <c r="HW185" s="86">
        <f t="shared" si="231"/>
        <v>5.3994154838178981E-48</v>
      </c>
      <c r="HX185" s="86">
        <f t="shared" si="231"/>
        <v>1.615832063373261E-49</v>
      </c>
      <c r="HY185" s="86">
        <f t="shared" si="231"/>
        <v>3.948513053881864E-47</v>
      </c>
      <c r="HZ185" s="86">
        <f t="shared" si="231"/>
        <v>8.0287171771010609E-52</v>
      </c>
      <c r="IA185" s="86">
        <f t="shared" si="231"/>
        <v>2.5475200386524442E-56</v>
      </c>
      <c r="IB185" s="86">
        <f t="shared" si="231"/>
        <v>6.7988780726195602E-56</v>
      </c>
      <c r="IC185" s="86">
        <f t="shared" si="231"/>
        <v>5.4884339608649008E-47</v>
      </c>
      <c r="ID185" s="86">
        <f t="shared" si="231"/>
        <v>8.0573998633342214E-48</v>
      </c>
      <c r="IE185" s="86">
        <f t="shared" si="231"/>
        <v>1.8371486897375456E-39</v>
      </c>
      <c r="IF185" s="86">
        <f t="shared" si="231"/>
        <v>5.5485154206660691E-25</v>
      </c>
      <c r="IG185" s="86">
        <f t="shared" si="231"/>
        <v>4.9198988614062933E-26</v>
      </c>
      <c r="II185" s="86">
        <f t="shared" si="232"/>
        <v>0.5186629569140897</v>
      </c>
      <c r="IJ185" s="86">
        <f t="shared" si="232"/>
        <v>0.25140784261042887</v>
      </c>
      <c r="IK185" s="86">
        <f t="shared" si="232"/>
        <v>0.41031591559122549</v>
      </c>
      <c r="IL185" s="86">
        <f t="shared" si="232"/>
        <v>0.20964143855112294</v>
      </c>
      <c r="IM185" s="86">
        <f t="shared" si="232"/>
        <v>0.23575102978097323</v>
      </c>
      <c r="IN185" s="86">
        <f t="shared" si="232"/>
        <v>0.22138887212585515</v>
      </c>
      <c r="IO185" s="86">
        <f t="shared" si="232"/>
        <v>0.22283567988553529</v>
      </c>
      <c r="IP185" s="86">
        <f t="shared" si="232"/>
        <v>0.15213092274684506</v>
      </c>
      <c r="IQ185" s="86">
        <f t="shared" si="232"/>
        <v>8.3970410528741185E-2</v>
      </c>
      <c r="IR185" s="86">
        <f t="shared" si="232"/>
        <v>9.7314977282527304E-2</v>
      </c>
      <c r="IS185" s="86">
        <f t="shared" si="232"/>
        <v>0.16811765627084002</v>
      </c>
      <c r="IT185" s="86">
        <f t="shared" si="232"/>
        <v>0.21098318720551321</v>
      </c>
      <c r="IU185" s="86">
        <f t="shared" si="232"/>
        <v>0.38484604815396711</v>
      </c>
      <c r="IV185" s="86">
        <f t="shared" si="232"/>
        <v>0.41967358957574602</v>
      </c>
      <c r="IW185" s="86">
        <f t="shared" si="232"/>
        <v>0.52228180106761801</v>
      </c>
      <c r="IY185" s="86">
        <f t="shared" si="233"/>
        <v>0.5186629569140897</v>
      </c>
      <c r="IZ185" s="86">
        <f t="shared" si="233"/>
        <v>0.25140784261042887</v>
      </c>
      <c r="JA185" s="86">
        <f t="shared" si="233"/>
        <v>0.41031591559122549</v>
      </c>
      <c r="JB185" s="86">
        <f t="shared" si="233"/>
        <v>0.20964143855112294</v>
      </c>
      <c r="JC185" s="86">
        <f t="shared" si="233"/>
        <v>0.23575102978097323</v>
      </c>
      <c r="JD185" s="86">
        <f t="shared" si="233"/>
        <v>0.22138887212585515</v>
      </c>
      <c r="JE185" s="86">
        <f t="shared" si="233"/>
        <v>0.22283567988553529</v>
      </c>
      <c r="JF185" s="86">
        <f t="shared" si="233"/>
        <v>0.15213092274684506</v>
      </c>
      <c r="JG185" s="86">
        <f t="shared" si="233"/>
        <v>8.3970410528741185E-2</v>
      </c>
      <c r="JH185" s="86">
        <f t="shared" si="233"/>
        <v>9.7314977282527304E-2</v>
      </c>
      <c r="JI185" s="86">
        <f t="shared" si="233"/>
        <v>0.16811765627084002</v>
      </c>
      <c r="JJ185" s="86">
        <f t="shared" si="233"/>
        <v>0.21098318720551321</v>
      </c>
      <c r="JK185" s="86">
        <f t="shared" si="233"/>
        <v>0.38484604815396711</v>
      </c>
      <c r="JL185" s="86">
        <f t="shared" si="233"/>
        <v>0.41967358957574602</v>
      </c>
      <c r="JM185" s="86">
        <f t="shared" si="233"/>
        <v>0.52228180106761801</v>
      </c>
    </row>
    <row r="186" spans="2:273" x14ac:dyDescent="0.25">
      <c r="B186" s="2">
        <v>159</v>
      </c>
      <c r="C186" s="37">
        <v>55.323999999999998</v>
      </c>
      <c r="D186" s="37">
        <v>57.741999999999997</v>
      </c>
      <c r="E186" s="37">
        <v>60.508000000000003</v>
      </c>
      <c r="F186" s="37">
        <v>59.71</v>
      </c>
      <c r="G186" s="37">
        <v>59.564999999999998</v>
      </c>
      <c r="H186" s="37">
        <v>58.484000000000002</v>
      </c>
      <c r="I186" s="37">
        <v>61.031999999999996</v>
      </c>
      <c r="J186" s="37">
        <v>61.451999999999998</v>
      </c>
      <c r="K186" s="37">
        <v>61.081000000000003</v>
      </c>
      <c r="L186" s="37">
        <v>63.21</v>
      </c>
      <c r="M186" s="37">
        <v>62.661000000000001</v>
      </c>
      <c r="N186" s="37">
        <v>62.597000000000001</v>
      </c>
      <c r="O186" s="37">
        <v>62.484000000000002</v>
      </c>
      <c r="P186" s="37">
        <v>72.031999999999996</v>
      </c>
      <c r="Q186" s="37">
        <v>95.524000000000001</v>
      </c>
      <c r="S186" s="4">
        <f t="shared" si="234"/>
        <v>56.952071370456544</v>
      </c>
      <c r="T186" s="4">
        <f t="shared" si="234"/>
        <v>57.227649282614841</v>
      </c>
      <c r="U186" s="4">
        <f t="shared" si="234"/>
        <v>60.363041131930487</v>
      </c>
      <c r="V186" s="4">
        <f t="shared" si="234"/>
        <v>58.568821155959718</v>
      </c>
      <c r="W186" s="4">
        <f t="shared" si="234"/>
        <v>59.183759411560601</v>
      </c>
      <c r="X186" s="4">
        <f t="shared" si="234"/>
        <v>58.255398248096817</v>
      </c>
      <c r="Y186" s="4">
        <f t="shared" si="234"/>
        <v>59.04488527812196</v>
      </c>
      <c r="Z186" s="4">
        <f t="shared" si="234"/>
        <v>60.985511050304666</v>
      </c>
      <c r="AA186" s="4">
        <f t="shared" si="234"/>
        <v>60.783268580995816</v>
      </c>
      <c r="AB186" s="4">
        <f t="shared" si="234"/>
        <v>61.209054771273124</v>
      </c>
      <c r="AC186" s="4">
        <f t="shared" si="234"/>
        <v>62.247126709095994</v>
      </c>
      <c r="AD186" s="4">
        <f t="shared" si="234"/>
        <v>62.26502955803111</v>
      </c>
      <c r="AE186" s="4">
        <f t="shared" si="234"/>
        <v>63.749146473273484</v>
      </c>
      <c r="AF186" s="4">
        <f t="shared" si="234"/>
        <v>71.422994115815357</v>
      </c>
      <c r="AG186" s="4">
        <f t="shared" si="234"/>
        <v>94.01956869566105</v>
      </c>
      <c r="AI186" s="4">
        <f t="shared" si="235"/>
        <v>-1.6280713704565457</v>
      </c>
      <c r="AJ186" s="4">
        <f t="shared" si="235"/>
        <v>0.51435071738515603</v>
      </c>
      <c r="AK186" s="4">
        <f t="shared" si="235"/>
        <v>0.14495886806951574</v>
      </c>
      <c r="AL186" s="4">
        <f t="shared" si="235"/>
        <v>1.141178844040283</v>
      </c>
      <c r="AM186" s="4">
        <f t="shared" si="235"/>
        <v>0.38124058843939679</v>
      </c>
      <c r="AN186" s="4">
        <f t="shared" si="235"/>
        <v>0.22860175190318444</v>
      </c>
      <c r="AO186" s="4">
        <f t="shared" si="235"/>
        <v>1.9871147218780365</v>
      </c>
      <c r="AP186" s="4">
        <f t="shared" si="235"/>
        <v>0.46648894969533217</v>
      </c>
      <c r="AQ186" s="4">
        <f t="shared" si="235"/>
        <v>0.29773141900418665</v>
      </c>
      <c r="AR186" s="4">
        <f t="shared" si="235"/>
        <v>2.0009452287268772</v>
      </c>
      <c r="AS186" s="4">
        <f t="shared" si="235"/>
        <v>0.41387329090400726</v>
      </c>
      <c r="AT186" s="4">
        <f t="shared" si="235"/>
        <v>0.33197044196889181</v>
      </c>
      <c r="AU186" s="4">
        <f t="shared" si="235"/>
        <v>-1.2651464732734823</v>
      </c>
      <c r="AV186" s="4">
        <f t="shared" si="235"/>
        <v>0.60900588418463997</v>
      </c>
      <c r="AW186" s="4">
        <f t="shared" si="235"/>
        <v>1.5044313043389508</v>
      </c>
      <c r="AY186" s="2">
        <f t="shared" si="227"/>
        <v>56.950359332526361</v>
      </c>
      <c r="AZ186" s="2">
        <f t="shared" si="227"/>
        <v>57.226144074151804</v>
      </c>
      <c r="BA186" s="2">
        <f t="shared" si="227"/>
        <v>60.314977562713196</v>
      </c>
      <c r="BB186" s="2">
        <f t="shared" si="227"/>
        <v>58.567992823838125</v>
      </c>
      <c r="BC186" s="2">
        <f t="shared" si="227"/>
        <v>59.18151281538379</v>
      </c>
      <c r="BD186" s="2">
        <f t="shared" si="227"/>
        <v>58.253805072736988</v>
      </c>
      <c r="BE186" s="2">
        <f t="shared" si="227"/>
        <v>59.042487288964622</v>
      </c>
      <c r="BF186" s="2">
        <f t="shared" si="227"/>
        <v>60.98535200418425</v>
      </c>
      <c r="BG186" s="2">
        <f t="shared" si="227"/>
        <v>60.78326557845358</v>
      </c>
      <c r="BH186" s="2">
        <f t="shared" si="227"/>
        <v>61.209045317316843</v>
      </c>
      <c r="BI186" s="2">
        <f t="shared" si="227"/>
        <v>62.246687416299196</v>
      </c>
      <c r="BJ186" s="2">
        <f t="shared" si="227"/>
        <v>62.262974010854521</v>
      </c>
      <c r="BK186" s="2">
        <f t="shared" si="227"/>
        <v>63.647992119352679</v>
      </c>
      <c r="BL186" s="2">
        <f t="shared" si="227"/>
        <v>63.000694685469369</v>
      </c>
      <c r="BM186" s="2">
        <f t="shared" si="227"/>
        <v>65.365939460330793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82.899349825783958</v>
      </c>
      <c r="DL186" s="2">
        <f t="shared" si="236"/>
        <v>90.586451676230737</v>
      </c>
      <c r="DM186" s="2">
        <f t="shared" si="236"/>
        <v>92.398573572938702</v>
      </c>
      <c r="DN186" s="2">
        <f t="shared" si="236"/>
        <v>72.547164602838976</v>
      </c>
      <c r="DO186" s="2">
        <f t="shared" si="236"/>
        <v>83.513424947145865</v>
      </c>
      <c r="DP186" s="2">
        <f t="shared" si="236"/>
        <v>88.106830112570336</v>
      </c>
      <c r="DQ186" s="2">
        <f t="shared" si="236"/>
        <v>87.911117595818808</v>
      </c>
      <c r="DR186" s="2">
        <f t="shared" si="236"/>
        <v>87.711530487804893</v>
      </c>
      <c r="DS186" s="2">
        <f t="shared" si="236"/>
        <v>101.98866005398114</v>
      </c>
      <c r="DT186" s="2">
        <f t="shared" si="236"/>
        <v>95.504443589743602</v>
      </c>
      <c r="DU186" s="2">
        <f t="shared" si="236"/>
        <v>89.785590470788463</v>
      </c>
      <c r="DV186" s="2">
        <f t="shared" si="236"/>
        <v>79.490893385684075</v>
      </c>
      <c r="DW186" s="2">
        <f t="shared" si="236"/>
        <v>90.992360112755449</v>
      </c>
      <c r="DX186" s="2">
        <f t="shared" si="236"/>
        <v>87.238944871794885</v>
      </c>
      <c r="DY186" s="2">
        <f t="shared" si="236"/>
        <v>73.017420677361827</v>
      </c>
      <c r="EA186" s="2">
        <f t="shared" ref="EA186:EE227" si="240">CE$228*$B186+CE$229</f>
        <v>56.534990668809712</v>
      </c>
      <c r="EB186" s="2">
        <f t="shared" si="240"/>
        <v>56.491584633457492</v>
      </c>
      <c r="EC186" s="2">
        <f t="shared" si="240"/>
        <v>59.576858662613986</v>
      </c>
      <c r="ED186" s="2">
        <f t="shared" si="240"/>
        <v>57.93554149803272</v>
      </c>
      <c r="EE186" s="2">
        <f t="shared" si="240"/>
        <v>59.011146676348254</v>
      </c>
      <c r="EF186" s="2">
        <f t="shared" si="239"/>
        <v>58.040458646813882</v>
      </c>
      <c r="EG186" s="2">
        <f t="shared" si="239"/>
        <v>57.517154773046329</v>
      </c>
      <c r="EH186" s="2">
        <f t="shared" si="239"/>
        <v>60.734183441212046</v>
      </c>
      <c r="EI186" s="2">
        <f t="shared" si="239"/>
        <v>60.194336180053995</v>
      </c>
      <c r="EJ186" s="2">
        <f t="shared" si="239"/>
        <v>60.0796363156784</v>
      </c>
      <c r="EK186" s="2">
        <f t="shared" si="212"/>
        <v>62.360498449638811</v>
      </c>
      <c r="EL186" s="2">
        <f t="shared" si="179"/>
        <v>62.535016183422854</v>
      </c>
      <c r="EM186" s="2">
        <f t="shared" si="179"/>
        <v>62.738287733480071</v>
      </c>
      <c r="EN186" s="2">
        <f t="shared" si="179"/>
        <v>62.809895525745041</v>
      </c>
      <c r="EO186" s="2">
        <f t="shared" si="179"/>
        <v>66.171154656511206</v>
      </c>
      <c r="EQ186" s="2">
        <f t="shared" si="237"/>
        <v>57.182703790846311</v>
      </c>
      <c r="ER186" s="2">
        <f t="shared" si="237"/>
        <v>57.522244077828702</v>
      </c>
      <c r="ES186" s="2">
        <f t="shared" si="237"/>
        <v>60.686935431696241</v>
      </c>
      <c r="ET186" s="2">
        <f t="shared" si="237"/>
        <v>58.809917068650506</v>
      </c>
      <c r="EU186" s="2">
        <f t="shared" si="237"/>
        <v>59.250054052155065</v>
      </c>
      <c r="EV186" s="2">
        <f t="shared" si="237"/>
        <v>58.339774454631439</v>
      </c>
      <c r="EW186" s="2">
        <f t="shared" si="237"/>
        <v>59.649732883264051</v>
      </c>
      <c r="EX186" s="2">
        <f t="shared" si="237"/>
        <v>61.073423209849885</v>
      </c>
      <c r="EY186" s="2">
        <f t="shared" si="237"/>
        <v>60.95584542199488</v>
      </c>
      <c r="EZ186" s="2">
        <f t="shared" si="237"/>
        <v>61.561404727899514</v>
      </c>
      <c r="FA186" s="2">
        <f t="shared" si="237"/>
        <v>62.205313930449364</v>
      </c>
      <c r="FB186" s="2">
        <f t="shared" si="237"/>
        <v>62.154657558679048</v>
      </c>
      <c r="FC186" s="2">
        <f t="shared" si="237"/>
        <v>64.101944470407389</v>
      </c>
      <c r="FD186" s="2">
        <f t="shared" si="237"/>
        <v>63.149570833657222</v>
      </c>
      <c r="FE186" s="2">
        <f t="shared" si="237"/>
        <v>64.612130701291704</v>
      </c>
      <c r="FG186" s="2">
        <f t="shared" si="238"/>
        <v>0.99998141591198819</v>
      </c>
      <c r="FH186" s="2">
        <f t="shared" si="238"/>
        <v>0.99997353559128999</v>
      </c>
      <c r="FI186" s="2">
        <f t="shared" si="238"/>
        <v>0.99997316939062852</v>
      </c>
      <c r="FJ186" s="2">
        <f t="shared" si="238"/>
        <v>0.9999757359399517</v>
      </c>
      <c r="FK186" s="2">
        <f t="shared" si="238"/>
        <v>0.99997613204414537</v>
      </c>
      <c r="FL186" s="2">
        <f t="shared" si="238"/>
        <v>0.99997176383642372</v>
      </c>
      <c r="FM186" s="2">
        <f t="shared" si="238"/>
        <v>0.99997210747940468</v>
      </c>
      <c r="FN186" s="2">
        <f t="shared" si="238"/>
        <v>0.99997293601237958</v>
      </c>
      <c r="FO186" s="2">
        <f t="shared" si="238"/>
        <v>0.99997164625644275</v>
      </c>
      <c r="FP186" s="2">
        <f t="shared" si="238"/>
        <v>0.99996953538701716</v>
      </c>
      <c r="FQ186" s="2">
        <f t="shared" si="238"/>
        <v>0.99997301951517481</v>
      </c>
      <c r="FR186" s="2">
        <f t="shared" si="238"/>
        <v>0.99997467104139692</v>
      </c>
      <c r="FS186" s="2">
        <f t="shared" si="238"/>
        <v>0.99997531678612994</v>
      </c>
      <c r="FT186" s="2">
        <f t="shared" si="238"/>
        <v>0.99996979790078766</v>
      </c>
      <c r="FU186" s="2">
        <f t="shared" si="238"/>
        <v>0.99996544207555615</v>
      </c>
      <c r="FW186" s="2">
        <f t="shared" si="229"/>
        <v>0.64052848711972887</v>
      </c>
      <c r="FX186" s="2">
        <f t="shared" si="229"/>
        <v>0.71183274378819916</v>
      </c>
      <c r="FY186" s="2">
        <f t="shared" si="229"/>
        <v>0.66413269245968209</v>
      </c>
      <c r="FZ186" s="2">
        <f t="shared" si="229"/>
        <v>0.72291222415830281</v>
      </c>
      <c r="GA186" s="2">
        <f t="shared" si="229"/>
        <v>0.71065750551261975</v>
      </c>
      <c r="GB186" s="2">
        <f t="shared" si="229"/>
        <v>0.70994401695541864</v>
      </c>
      <c r="GC186" s="2">
        <f t="shared" si="229"/>
        <v>0.71485529387181512</v>
      </c>
      <c r="GD186" s="2">
        <f t="shared" si="229"/>
        <v>0.73823434496283302</v>
      </c>
      <c r="GE186" s="2">
        <f t="shared" si="229"/>
        <v>0.77181515402270673</v>
      </c>
      <c r="GF186" s="2">
        <f t="shared" si="229"/>
        <v>0.7614751328809336</v>
      </c>
      <c r="GG186" s="2">
        <f t="shared" si="229"/>
        <v>0.73815981269933084</v>
      </c>
      <c r="GH186" s="2">
        <f t="shared" si="229"/>
        <v>0.71635459157419068</v>
      </c>
      <c r="GI186" s="2">
        <f t="shared" si="229"/>
        <v>0.6665951628043908</v>
      </c>
      <c r="GJ186" s="2">
        <f t="shared" si="229"/>
        <v>0.55953832005195425</v>
      </c>
      <c r="GK186" s="2">
        <f t="shared" si="229"/>
        <v>0.51663849437829001</v>
      </c>
      <c r="GM186" s="86">
        <f t="shared" si="230"/>
        <v>2.9718115484243555E-176</v>
      </c>
      <c r="GN186" s="86">
        <f t="shared" si="230"/>
        <v>2.0114158764604501E-241</v>
      </c>
      <c r="GO186" s="86">
        <f t="shared" si="230"/>
        <v>3.1988702901916233E-189</v>
      </c>
      <c r="GP186" s="86">
        <f t="shared" si="230"/>
        <v>4.6259287568742243E-268</v>
      </c>
      <c r="GQ186" s="86">
        <f t="shared" si="230"/>
        <v>3.1196569164388175E-269</v>
      </c>
      <c r="GR186" s="86">
        <f t="shared" si="230"/>
        <v>0</v>
      </c>
      <c r="GS186" s="86">
        <f t="shared" si="230"/>
        <v>6.7735378711227228E-286</v>
      </c>
      <c r="GT186" s="86">
        <f t="shared" si="230"/>
        <v>0</v>
      </c>
      <c r="GU186" s="86">
        <f t="shared" si="230"/>
        <v>1.4895339331530248E-306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4.7548073952834304E-115</v>
      </c>
      <c r="HD186" s="86">
        <f t="shared" si="181"/>
        <v>7.2478614676515775E-175</v>
      </c>
      <c r="HE186" s="86">
        <f t="shared" si="181"/>
        <v>1.8810046644408806E-141</v>
      </c>
      <c r="HF186" s="86">
        <f t="shared" si="180"/>
        <v>3.0471810472325783E-183</v>
      </c>
      <c r="HG186" s="86">
        <f t="shared" si="180"/>
        <v>3.0299199809525885E-217</v>
      </c>
      <c r="HH186" s="86">
        <f t="shared" si="180"/>
        <v>2.4716894637530784E-284</v>
      </c>
      <c r="HI186" s="86">
        <f t="shared" si="180"/>
        <v>1.9582241918826498E-278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1.2358254043032362E-267</v>
      </c>
      <c r="HQ186" s="86">
        <f t="shared" si="226"/>
        <v>0</v>
      </c>
      <c r="HS186" s="86">
        <f t="shared" si="231"/>
        <v>4.8683171816890055E-29</v>
      </c>
      <c r="HT186" s="86">
        <f t="shared" si="231"/>
        <v>4.8846321278895143E-46</v>
      </c>
      <c r="HU186" s="86">
        <f t="shared" si="231"/>
        <v>3.5263512274772074E-37</v>
      </c>
      <c r="HV186" s="86">
        <f t="shared" si="231"/>
        <v>3.2145033755030951E-48</v>
      </c>
      <c r="HW186" s="86">
        <f t="shared" si="231"/>
        <v>1.3606605509157341E-50</v>
      </c>
      <c r="HX186" s="86">
        <f t="shared" si="231"/>
        <v>2.9649392334546269E-52</v>
      </c>
      <c r="HY186" s="86">
        <f t="shared" si="231"/>
        <v>1.0338453738017978E-49</v>
      </c>
      <c r="HZ186" s="86">
        <f t="shared" si="231"/>
        <v>1.3081246028849406E-54</v>
      </c>
      <c r="IA186" s="86">
        <f t="shared" si="231"/>
        <v>2.9015837590604513E-59</v>
      </c>
      <c r="IB186" s="86">
        <f t="shared" si="231"/>
        <v>7.3546720429109672E-59</v>
      </c>
      <c r="IC186" s="86">
        <f t="shared" si="231"/>
        <v>1.5363700448527216E-49</v>
      </c>
      <c r="ID186" s="86">
        <f t="shared" si="231"/>
        <v>1.8190500038577441E-50</v>
      </c>
      <c r="IE186" s="86">
        <f t="shared" si="231"/>
        <v>9.3692841232787848E-42</v>
      </c>
      <c r="IF186" s="86">
        <f t="shared" si="231"/>
        <v>1.716680167533421E-26</v>
      </c>
      <c r="IG186" s="86">
        <f t="shared" si="231"/>
        <v>1.0748013338538732E-27</v>
      </c>
      <c r="II186" s="86">
        <f t="shared" si="232"/>
        <v>0.46313886632749868</v>
      </c>
      <c r="IJ186" s="86">
        <f t="shared" si="232"/>
        <v>0.20183336471769592</v>
      </c>
      <c r="IK186" s="86">
        <f t="shared" si="232"/>
        <v>0.345863053455778</v>
      </c>
      <c r="IL186" s="86">
        <f t="shared" si="232"/>
        <v>0.16525668411611011</v>
      </c>
      <c r="IM186" s="86">
        <f t="shared" si="232"/>
        <v>0.18662988564216215</v>
      </c>
      <c r="IN186" s="86">
        <f t="shared" si="232"/>
        <v>0.17295699972806533</v>
      </c>
      <c r="IO186" s="86">
        <f t="shared" si="232"/>
        <v>0.17559432402374137</v>
      </c>
      <c r="IP186" s="86">
        <f t="shared" si="232"/>
        <v>0.11603851119002644</v>
      </c>
      <c r="IQ186" s="86">
        <f t="shared" si="232"/>
        <v>6.1568502625809526E-2</v>
      </c>
      <c r="IR186" s="86">
        <f t="shared" si="232"/>
        <v>7.1718032370465548E-2</v>
      </c>
      <c r="IS186" s="86">
        <f t="shared" si="232"/>
        <v>0.13037205109142927</v>
      </c>
      <c r="IT186" s="86">
        <f t="shared" si="232"/>
        <v>0.1649258293023006</v>
      </c>
      <c r="IU186" s="86">
        <f t="shared" si="232"/>
        <v>0.31948374740035734</v>
      </c>
      <c r="IV186" s="86">
        <f t="shared" si="232"/>
        <v>0.34036580899121355</v>
      </c>
      <c r="IW186" s="86">
        <f t="shared" si="232"/>
        <v>0.42876723821048635</v>
      </c>
      <c r="IY186" s="86">
        <f t="shared" si="233"/>
        <v>0.46313886632749868</v>
      </c>
      <c r="IZ186" s="86">
        <f t="shared" si="233"/>
        <v>0.20183336471769592</v>
      </c>
      <c r="JA186" s="86">
        <f t="shared" si="233"/>
        <v>0.345863053455778</v>
      </c>
      <c r="JB186" s="86">
        <f t="shared" si="233"/>
        <v>0.16525668411611011</v>
      </c>
      <c r="JC186" s="86">
        <f t="shared" si="233"/>
        <v>0.18662988564216215</v>
      </c>
      <c r="JD186" s="86">
        <f t="shared" si="233"/>
        <v>0.17295699972806533</v>
      </c>
      <c r="JE186" s="86">
        <f t="shared" si="233"/>
        <v>0.17559432402374137</v>
      </c>
      <c r="JF186" s="86">
        <f t="shared" si="233"/>
        <v>0.11603851119002644</v>
      </c>
      <c r="JG186" s="86">
        <f t="shared" si="233"/>
        <v>6.1568502625809526E-2</v>
      </c>
      <c r="JH186" s="86">
        <f t="shared" si="233"/>
        <v>7.1718032370465548E-2</v>
      </c>
      <c r="JI186" s="86">
        <f t="shared" si="233"/>
        <v>0.13037205109142927</v>
      </c>
      <c r="JJ186" s="86">
        <f t="shared" si="233"/>
        <v>0.1649258293023006</v>
      </c>
      <c r="JK186" s="86">
        <f t="shared" si="233"/>
        <v>0.31948374740035734</v>
      </c>
      <c r="JL186" s="86">
        <f t="shared" si="233"/>
        <v>0.34036580899121355</v>
      </c>
      <c r="JM186" s="86">
        <f t="shared" si="233"/>
        <v>0.42876723821048635</v>
      </c>
    </row>
    <row r="187" spans="2:273" x14ac:dyDescent="0.25">
      <c r="B187" s="2">
        <v>160</v>
      </c>
      <c r="C187" s="37">
        <v>56.338000000000001</v>
      </c>
      <c r="D187" s="37">
        <v>57.968000000000004</v>
      </c>
      <c r="E187" s="37">
        <v>60.793999999999997</v>
      </c>
      <c r="F187" s="37">
        <v>58.838999999999999</v>
      </c>
      <c r="G187" s="37">
        <v>59.984000000000002</v>
      </c>
      <c r="H187" s="37">
        <v>57.468000000000004</v>
      </c>
      <c r="I187" s="37">
        <v>60.838999999999999</v>
      </c>
      <c r="J187" s="37">
        <v>61.725999999999999</v>
      </c>
      <c r="K187" s="37">
        <v>61.113</v>
      </c>
      <c r="L187" s="37">
        <v>63.161000000000001</v>
      </c>
      <c r="M187" s="37">
        <v>61.564999999999998</v>
      </c>
      <c r="N187" s="37">
        <v>62.323</v>
      </c>
      <c r="O187" s="37">
        <v>62.613</v>
      </c>
      <c r="P187" s="37">
        <v>68.206000000000003</v>
      </c>
      <c r="Q187" s="37">
        <v>83.46</v>
      </c>
      <c r="S187" s="4">
        <f t="shared" si="234"/>
        <v>56.867803341260341</v>
      </c>
      <c r="T187" s="4">
        <f t="shared" si="234"/>
        <v>57.115658512480898</v>
      </c>
      <c r="U187" s="4">
        <f t="shared" si="234"/>
        <v>60.203302199964</v>
      </c>
      <c r="V187" s="4">
        <f t="shared" si="234"/>
        <v>58.444070872878633</v>
      </c>
      <c r="W187" s="4">
        <f t="shared" si="234"/>
        <v>59.044682929937601</v>
      </c>
      <c r="X187" s="4">
        <f t="shared" si="234"/>
        <v>58.099811487834714</v>
      </c>
      <c r="Y187" s="4">
        <f t="shared" si="234"/>
        <v>58.869788306190202</v>
      </c>
      <c r="Z187" s="4">
        <f t="shared" si="234"/>
        <v>60.887880974623961</v>
      </c>
      <c r="AA187" s="4">
        <f t="shared" si="234"/>
        <v>60.665615730558486</v>
      </c>
      <c r="AB187" s="4">
        <f t="shared" si="234"/>
        <v>61.077740422961959</v>
      </c>
      <c r="AC187" s="4">
        <f t="shared" si="234"/>
        <v>62.124409555775941</v>
      </c>
      <c r="AD187" s="4">
        <f t="shared" si="234"/>
        <v>62.1276295381642</v>
      </c>
      <c r="AE187" s="4">
        <f t="shared" si="234"/>
        <v>63.564174222367328</v>
      </c>
      <c r="AF187" s="4">
        <f t="shared" si="234"/>
        <v>67.953396909861695</v>
      </c>
      <c r="AG187" s="4">
        <f t="shared" si="234"/>
        <v>83.401237599946342</v>
      </c>
      <c r="AI187" s="4">
        <f t="shared" si="235"/>
        <v>-0.52980334126034023</v>
      </c>
      <c r="AJ187" s="4">
        <f t="shared" si="235"/>
        <v>0.8523414875191051</v>
      </c>
      <c r="AK187" s="4">
        <f t="shared" si="235"/>
        <v>0.59069780003599703</v>
      </c>
      <c r="AL187" s="4">
        <f t="shared" si="235"/>
        <v>0.3949291271213653</v>
      </c>
      <c r="AM187" s="4">
        <f t="shared" si="235"/>
        <v>0.93931707006240117</v>
      </c>
      <c r="AN187" s="4">
        <f t="shared" si="235"/>
        <v>-0.63181148783471031</v>
      </c>
      <c r="AO187" s="4">
        <f t="shared" si="235"/>
        <v>1.9692116938097968</v>
      </c>
      <c r="AP187" s="4">
        <f t="shared" si="235"/>
        <v>0.838119025376038</v>
      </c>
      <c r="AQ187" s="4">
        <f t="shared" si="235"/>
        <v>0.44738426944151399</v>
      </c>
      <c r="AR187" s="4">
        <f t="shared" si="235"/>
        <v>2.0832595770380422</v>
      </c>
      <c r="AS187" s="4">
        <f t="shared" si="235"/>
        <v>-0.55940955577594309</v>
      </c>
      <c r="AT187" s="4">
        <f t="shared" si="235"/>
        <v>0.19537046183580031</v>
      </c>
      <c r="AU187" s="4">
        <f t="shared" si="235"/>
        <v>-0.95117422236732807</v>
      </c>
      <c r="AV187" s="4">
        <f t="shared" si="235"/>
        <v>0.25260309013830806</v>
      </c>
      <c r="AW187" s="4">
        <f t="shared" si="235"/>
        <v>5.8762400053652186E-2</v>
      </c>
      <c r="AY187" s="2">
        <f t="shared" si="227"/>
        <v>56.866994403340598</v>
      </c>
      <c r="AZ187" s="2">
        <f t="shared" si="227"/>
        <v>57.115301006102392</v>
      </c>
      <c r="BA187" s="2">
        <f t="shared" si="227"/>
        <v>60.186801250903741</v>
      </c>
      <c r="BB187" s="2">
        <f t="shared" si="227"/>
        <v>58.443902062162671</v>
      </c>
      <c r="BC187" s="2">
        <f t="shared" si="227"/>
        <v>59.044204300975998</v>
      </c>
      <c r="BD187" s="2">
        <f t="shared" si="227"/>
        <v>58.099505613320844</v>
      </c>
      <c r="BE187" s="2">
        <f t="shared" si="227"/>
        <v>58.869297496816998</v>
      </c>
      <c r="BF187" s="2">
        <f t="shared" si="227"/>
        <v>60.887856440161372</v>
      </c>
      <c r="BG187" s="2">
        <f t="shared" si="227"/>
        <v>60.665615404327141</v>
      </c>
      <c r="BH187" s="2">
        <f t="shared" si="227"/>
        <v>61.077739343005661</v>
      </c>
      <c r="BI187" s="2">
        <f t="shared" si="227"/>
        <v>62.124332093397427</v>
      </c>
      <c r="BJ187" s="2">
        <f t="shared" si="227"/>
        <v>62.127235344084667</v>
      </c>
      <c r="BK187" s="2">
        <f t="shared" si="227"/>
        <v>63.532820199849439</v>
      </c>
      <c r="BL187" s="2">
        <f t="shared" si="227"/>
        <v>62.916714947859788</v>
      </c>
      <c r="BM187" s="2">
        <f t="shared" si="227"/>
        <v>65.259354078424508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82.951170731707307</v>
      </c>
      <c r="DL187" s="2">
        <f t="shared" si="236"/>
        <v>90.684423739051638</v>
      </c>
      <c r="DM187" s="2">
        <f t="shared" si="236"/>
        <v>92.485636715997202</v>
      </c>
      <c r="DN187" s="2">
        <f t="shared" si="236"/>
        <v>72.495417396556888</v>
      </c>
      <c r="DO187" s="2">
        <f t="shared" si="236"/>
        <v>83.532681818181814</v>
      </c>
      <c r="DP187" s="2">
        <f t="shared" si="236"/>
        <v>88.159324202626621</v>
      </c>
      <c r="DQ187" s="2">
        <f t="shared" si="236"/>
        <v>87.893508710801385</v>
      </c>
      <c r="DR187" s="2">
        <f t="shared" si="236"/>
        <v>87.756956097560987</v>
      </c>
      <c r="DS187" s="2">
        <f t="shared" si="236"/>
        <v>102.13034446693659</v>
      </c>
      <c r="DT187" s="2">
        <f t="shared" si="236"/>
        <v>95.599898245614042</v>
      </c>
      <c r="DU187" s="2">
        <f t="shared" si="236"/>
        <v>89.8506159144316</v>
      </c>
      <c r="DV187" s="2">
        <f t="shared" si="236"/>
        <v>79.475398973119894</v>
      </c>
      <c r="DW187" s="2">
        <f t="shared" si="236"/>
        <v>91.03274686398872</v>
      </c>
      <c r="DX187" s="2">
        <f t="shared" si="236"/>
        <v>87.306243859649143</v>
      </c>
      <c r="DY187" s="2">
        <f t="shared" si="236"/>
        <v>72.998196078431349</v>
      </c>
      <c r="EA187" s="2">
        <f t="shared" si="240"/>
        <v>56.428872515403157</v>
      </c>
      <c r="EB187" s="2">
        <f t="shared" si="240"/>
        <v>56.346030213303493</v>
      </c>
      <c r="EC187" s="2">
        <f t="shared" si="240"/>
        <v>59.409876336823146</v>
      </c>
      <c r="ED187" s="2">
        <f t="shared" si="240"/>
        <v>57.782199536541611</v>
      </c>
      <c r="EE187" s="2">
        <f t="shared" si="240"/>
        <v>58.865841388870535</v>
      </c>
      <c r="EF187" s="2">
        <f t="shared" si="239"/>
        <v>57.876213458375631</v>
      </c>
      <c r="EG187" s="2">
        <f t="shared" si="239"/>
        <v>57.273351694631998</v>
      </c>
      <c r="EH187" s="2">
        <f t="shared" si="239"/>
        <v>60.625868625080031</v>
      </c>
      <c r="EI187" s="2">
        <f t="shared" si="239"/>
        <v>60.053197315210774</v>
      </c>
      <c r="EJ187" s="2">
        <f t="shared" si="239"/>
        <v>59.902173322430876</v>
      </c>
      <c r="EK187" s="2">
        <f t="shared" si="212"/>
        <v>62.24319488210439</v>
      </c>
      <c r="EL187" s="2">
        <f t="shared" si="179"/>
        <v>62.411877791319029</v>
      </c>
      <c r="EM187" s="2">
        <f t="shared" si="179"/>
        <v>62.576652803898092</v>
      </c>
      <c r="EN187" s="2">
        <f t="shared" si="179"/>
        <v>62.714487991003296</v>
      </c>
      <c r="EO187" s="2">
        <f t="shared" si="179"/>
        <v>66.115831029177869</v>
      </c>
      <c r="EQ187" s="2">
        <f t="shared" si="237"/>
        <v>57.0905588757605</v>
      </c>
      <c r="ER187" s="2">
        <f t="shared" si="237"/>
        <v>57.398184258746369</v>
      </c>
      <c r="ES187" s="2">
        <f t="shared" si="237"/>
        <v>60.543955816282008</v>
      </c>
      <c r="ET187" s="2">
        <f t="shared" si="237"/>
        <v>58.674772752066872</v>
      </c>
      <c r="EU187" s="2">
        <f t="shared" si="237"/>
        <v>59.109698231385394</v>
      </c>
      <c r="EV187" s="2">
        <f t="shared" si="237"/>
        <v>58.181636697123423</v>
      </c>
      <c r="EW187" s="2">
        <f t="shared" si="237"/>
        <v>59.448819543063173</v>
      </c>
      <c r="EX187" s="2">
        <f t="shared" si="237"/>
        <v>60.971692857400015</v>
      </c>
      <c r="EY187" s="2">
        <f t="shared" si="237"/>
        <v>60.829362250639377</v>
      </c>
      <c r="EZ187" s="2">
        <f t="shared" si="237"/>
        <v>61.412298399408996</v>
      </c>
      <c r="FA187" s="2">
        <f t="shared" si="237"/>
        <v>62.084979861869641</v>
      </c>
      <c r="FB187" s="2">
        <f t="shared" si="237"/>
        <v>62.023909655119574</v>
      </c>
      <c r="FC187" s="2">
        <f t="shared" si="237"/>
        <v>63.968045234034172</v>
      </c>
      <c r="FD187" s="2">
        <f t="shared" si="237"/>
        <v>63.060734799942246</v>
      </c>
      <c r="FE187" s="2">
        <f t="shared" si="237"/>
        <v>64.528147973911757</v>
      </c>
      <c r="FG187" s="2">
        <f t="shared" si="238"/>
        <v>0.99998305108257879</v>
      </c>
      <c r="FH187" s="2">
        <f t="shared" si="238"/>
        <v>0.99997586411619699</v>
      </c>
      <c r="FI187" s="2">
        <f t="shared" si="238"/>
        <v>0.9999755301356581</v>
      </c>
      <c r="FJ187" s="2">
        <f t="shared" si="238"/>
        <v>0.99997787086698409</v>
      </c>
      <c r="FK187" s="2">
        <f t="shared" si="238"/>
        <v>0.99997823211983217</v>
      </c>
      <c r="FL187" s="2">
        <f t="shared" si="238"/>
        <v>0.9999742482487769</v>
      </c>
      <c r="FM187" s="2">
        <f t="shared" si="238"/>
        <v>0.99997456165644838</v>
      </c>
      <c r="FN187" s="2">
        <f t="shared" si="238"/>
        <v>0.99997531729115618</v>
      </c>
      <c r="FO187" s="2">
        <f t="shared" si="238"/>
        <v>0.99997414101402593</v>
      </c>
      <c r="FP187" s="2">
        <f t="shared" si="238"/>
        <v>0.9999722158682659</v>
      </c>
      <c r="FQ187" s="2">
        <f t="shared" si="238"/>
        <v>0.99997539344697262</v>
      </c>
      <c r="FR187" s="2">
        <f t="shared" si="238"/>
        <v>0.99997689966372127</v>
      </c>
      <c r="FS187" s="2">
        <f t="shared" si="238"/>
        <v>0.99997748859250879</v>
      </c>
      <c r="FT187" s="2">
        <f t="shared" si="238"/>
        <v>0.99997245528494816</v>
      </c>
      <c r="FU187" s="2">
        <f t="shared" si="238"/>
        <v>0.99996848270248617</v>
      </c>
      <c r="FW187" s="2">
        <f t="shared" si="229"/>
        <v>0.66144988005916006</v>
      </c>
      <c r="FX187" s="2">
        <f t="shared" si="229"/>
        <v>0.7303512338816589</v>
      </c>
      <c r="FY187" s="2">
        <f t="shared" si="229"/>
        <v>0.68435728603557733</v>
      </c>
      <c r="FZ187" s="2">
        <f t="shared" si="229"/>
        <v>0.74097779696059485</v>
      </c>
      <c r="GA187" s="2">
        <f t="shared" si="229"/>
        <v>0.72922279090053388</v>
      </c>
      <c r="GB187" s="2">
        <f t="shared" si="229"/>
        <v>0.72853759498897719</v>
      </c>
      <c r="GC187" s="2">
        <f t="shared" si="229"/>
        <v>0.73325233340569029</v>
      </c>
      <c r="GD187" s="2">
        <f t="shared" si="229"/>
        <v>0.75563862195420084</v>
      </c>
      <c r="GE187" s="2">
        <f t="shared" si="229"/>
        <v>0.78762900622502641</v>
      </c>
      <c r="GF187" s="2">
        <f t="shared" si="229"/>
        <v>0.77779927516555369</v>
      </c>
      <c r="GG187" s="2">
        <f t="shared" si="229"/>
        <v>0.7555674044043047</v>
      </c>
      <c r="GH187" s="2">
        <f t="shared" si="229"/>
        <v>0.73469079987853358</v>
      </c>
      <c r="GI187" s="2">
        <f t="shared" si="229"/>
        <v>0.68674141710610048</v>
      </c>
      <c r="GJ187" s="2">
        <f t="shared" si="229"/>
        <v>0.58209802587380755</v>
      </c>
      <c r="GK187" s="2">
        <f t="shared" si="229"/>
        <v>0.5395874582516279</v>
      </c>
      <c r="GM187" s="86">
        <f t="shared" si="230"/>
        <v>5.7133427724577267E-180</v>
      </c>
      <c r="GN187" s="86">
        <f t="shared" si="230"/>
        <v>1.6263778982080325E-246</v>
      </c>
      <c r="GO187" s="86">
        <f t="shared" si="230"/>
        <v>3.2990205773833364E-193</v>
      </c>
      <c r="GP187" s="86">
        <f t="shared" si="230"/>
        <v>1.0598712423362283E-273</v>
      </c>
      <c r="GQ187" s="86">
        <f t="shared" si="230"/>
        <v>6.7045303250157894E-275</v>
      </c>
      <c r="GR187" s="86">
        <f t="shared" si="230"/>
        <v>0</v>
      </c>
      <c r="GS187" s="86">
        <f t="shared" si="230"/>
        <v>6.7696370837610815E-292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2.9072232758282244E-118</v>
      </c>
      <c r="HD187" s="86">
        <f t="shared" si="181"/>
        <v>1.0649913805866217E-179</v>
      </c>
      <c r="HE187" s="86">
        <f t="shared" si="181"/>
        <v>1.9019915727741055E-145</v>
      </c>
      <c r="HF187" s="86">
        <f t="shared" si="180"/>
        <v>2.6448672812336768E-188</v>
      </c>
      <c r="HG187" s="86">
        <f t="shared" si="180"/>
        <v>3.3086318894671815E-223</v>
      </c>
      <c r="HH187" s="86">
        <f t="shared" si="180"/>
        <v>3.8372797607951266E-292</v>
      </c>
      <c r="HI187" s="86">
        <f t="shared" ref="HI187:HN227" si="241" xml:space="preserve"> _xlfn.NORM.DIST($B187, I$8, ABS(I$12), TRUE) * _xlfn.NORM.DIST(($B187 - I$8)*I$16, 0, ABS(I$12), TRUE) * 2</f>
        <v>4.7285690195424208E-286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4.7970456951957521E-275</v>
      </c>
      <c r="HQ187" s="86">
        <f t="shared" si="226"/>
        <v>0</v>
      </c>
      <c r="HS187" s="86">
        <f t="shared" si="231"/>
        <v>1.0266679538577027E-30</v>
      </c>
      <c r="HT187" s="86">
        <f t="shared" si="231"/>
        <v>1.7657284256393332E-48</v>
      </c>
      <c r="HU187" s="86">
        <f t="shared" si="231"/>
        <v>2.5874427662161742E-39</v>
      </c>
      <c r="HV187" s="86">
        <f t="shared" si="231"/>
        <v>8.7678568148943169E-51</v>
      </c>
      <c r="HW187" s="86">
        <f t="shared" si="231"/>
        <v>2.9154680965094512E-53</v>
      </c>
      <c r="HX187" s="86">
        <f t="shared" si="231"/>
        <v>4.571126731736735E-55</v>
      </c>
      <c r="HY187" s="86">
        <f t="shared" si="231"/>
        <v>2.2995748737156959E-52</v>
      </c>
      <c r="HZ187" s="86">
        <f t="shared" si="231"/>
        <v>1.793385580358543E-57</v>
      </c>
      <c r="IA187" s="86">
        <f t="shared" si="231"/>
        <v>2.7690663326229503E-62</v>
      </c>
      <c r="IB187" s="86">
        <f t="shared" si="231"/>
        <v>6.6392699282275797E-62</v>
      </c>
      <c r="IC187" s="86">
        <f t="shared" si="231"/>
        <v>3.6649283827843455E-52</v>
      </c>
      <c r="ID187" s="86">
        <f t="shared" si="231"/>
        <v>3.4690291291787824E-53</v>
      </c>
      <c r="IE187" s="86">
        <f t="shared" si="231"/>
        <v>4.0962332734548211E-44</v>
      </c>
      <c r="IF187" s="86">
        <f t="shared" si="231"/>
        <v>4.7723464400093928E-28</v>
      </c>
      <c r="IG187" s="86">
        <f t="shared" si="231"/>
        <v>2.07447972881294E-29</v>
      </c>
      <c r="II187" s="86">
        <f t="shared" si="232"/>
        <v>0.40444658248810034</v>
      </c>
      <c r="IJ187" s="86">
        <f t="shared" si="232"/>
        <v>0.15967986993848529</v>
      </c>
      <c r="IK187" s="86">
        <f t="shared" si="232"/>
        <v>0.28627296166061772</v>
      </c>
      <c r="IL187" s="86">
        <f t="shared" si="232"/>
        <v>0.12830550194986071</v>
      </c>
      <c r="IM187" s="86">
        <f t="shared" si="232"/>
        <v>0.14543423133761024</v>
      </c>
      <c r="IN187" s="86">
        <f t="shared" si="232"/>
        <v>0.13286411570629236</v>
      </c>
      <c r="IO187" s="86">
        <f t="shared" si="232"/>
        <v>0.13620119835800831</v>
      </c>
      <c r="IP187" s="86">
        <f t="shared" si="232"/>
        <v>8.7039620006540891E-2</v>
      </c>
      <c r="IQ187" s="86">
        <f t="shared" si="232"/>
        <v>4.4358991659547244E-2</v>
      </c>
      <c r="IR187" s="86">
        <f t="shared" si="232"/>
        <v>5.1919855175004512E-2</v>
      </c>
      <c r="IS187" s="86">
        <f t="shared" si="232"/>
        <v>9.9549258251687506E-2</v>
      </c>
      <c r="IT187" s="86">
        <f t="shared" si="232"/>
        <v>0.12683857535170173</v>
      </c>
      <c r="IU187" s="86">
        <f t="shared" si="232"/>
        <v>0.26041083675087179</v>
      </c>
      <c r="IV187" s="86">
        <f t="shared" si="232"/>
        <v>0.25537706632132884</v>
      </c>
      <c r="IW187" s="86">
        <f t="shared" si="232"/>
        <v>0.31339923486213028</v>
      </c>
      <c r="IY187" s="86">
        <f t="shared" si="233"/>
        <v>0.40444658248810034</v>
      </c>
      <c r="IZ187" s="86">
        <f t="shared" si="233"/>
        <v>0.15967986993848529</v>
      </c>
      <c r="JA187" s="86">
        <f t="shared" si="233"/>
        <v>0.28627296166061772</v>
      </c>
      <c r="JB187" s="86">
        <f t="shared" si="233"/>
        <v>0.12830550194986071</v>
      </c>
      <c r="JC187" s="86">
        <f t="shared" si="233"/>
        <v>0.14543423133761024</v>
      </c>
      <c r="JD187" s="86">
        <f t="shared" si="233"/>
        <v>0.13286411570629236</v>
      </c>
      <c r="JE187" s="86">
        <f t="shared" si="233"/>
        <v>0.13620119835800831</v>
      </c>
      <c r="JF187" s="86">
        <f t="shared" si="233"/>
        <v>8.7039620006540891E-2</v>
      </c>
      <c r="JG187" s="86">
        <f t="shared" si="233"/>
        <v>4.4358991659547244E-2</v>
      </c>
      <c r="JH187" s="86">
        <f t="shared" si="233"/>
        <v>5.1919855175004512E-2</v>
      </c>
      <c r="JI187" s="86">
        <f t="shared" si="233"/>
        <v>9.9549258251687506E-2</v>
      </c>
      <c r="JJ187" s="86">
        <f t="shared" si="233"/>
        <v>0.12683857535170173</v>
      </c>
      <c r="JK187" s="86">
        <f t="shared" si="233"/>
        <v>0.26041083675087179</v>
      </c>
      <c r="JL187" s="86">
        <f t="shared" si="233"/>
        <v>0.25537706632132884</v>
      </c>
      <c r="JM187" s="86">
        <f t="shared" si="233"/>
        <v>0.31339923486213028</v>
      </c>
    </row>
    <row r="188" spans="2:273" x14ac:dyDescent="0.25">
      <c r="B188" s="2">
        <v>161</v>
      </c>
      <c r="C188" s="37">
        <v>56.573999999999998</v>
      </c>
      <c r="D188" s="37">
        <v>58.338999999999999</v>
      </c>
      <c r="E188" s="37">
        <v>60.396999999999998</v>
      </c>
      <c r="F188" s="37">
        <v>59.097000000000001</v>
      </c>
      <c r="G188" s="37">
        <v>59.805999999999997</v>
      </c>
      <c r="H188" s="37">
        <v>58.031999999999996</v>
      </c>
      <c r="I188" s="37">
        <v>60.113</v>
      </c>
      <c r="J188" s="37">
        <v>60.661000000000001</v>
      </c>
      <c r="K188" s="37">
        <v>61.741999999999997</v>
      </c>
      <c r="L188" s="37">
        <v>63.177</v>
      </c>
      <c r="M188" s="37">
        <v>61.338999999999999</v>
      </c>
      <c r="N188" s="37">
        <v>62.418999999999997</v>
      </c>
      <c r="O188" s="37">
        <v>61.758000000000003</v>
      </c>
      <c r="P188" s="37">
        <v>65.507999999999996</v>
      </c>
      <c r="Q188" s="37">
        <v>73.983999999999995</v>
      </c>
      <c r="S188" s="4">
        <f t="shared" si="234"/>
        <v>56.784149972031472</v>
      </c>
      <c r="T188" s="4">
        <f t="shared" si="234"/>
        <v>57.004508929833669</v>
      </c>
      <c r="U188" s="4">
        <f t="shared" si="234"/>
        <v>60.063825371650793</v>
      </c>
      <c r="V188" s="4">
        <f t="shared" si="234"/>
        <v>58.319787109710603</v>
      </c>
      <c r="W188" s="4">
        <f t="shared" si="234"/>
        <v>58.906981060848793</v>
      </c>
      <c r="X188" s="4">
        <f t="shared" si="234"/>
        <v>57.945250625507356</v>
      </c>
      <c r="Y188" s="4">
        <f t="shared" si="234"/>
        <v>58.696062978602143</v>
      </c>
      <c r="Z188" s="4">
        <f t="shared" si="234"/>
        <v>60.790316322899614</v>
      </c>
      <c r="AA188" s="4">
        <f t="shared" si="234"/>
        <v>60.547791614029457</v>
      </c>
      <c r="AB188" s="4">
        <f t="shared" si="234"/>
        <v>60.946114049108573</v>
      </c>
      <c r="AC188" s="4">
        <f t="shared" si="234"/>
        <v>62.002017086324621</v>
      </c>
      <c r="AD188" s="4">
        <f t="shared" si="234"/>
        <v>61.991592444588285</v>
      </c>
      <c r="AE188" s="4">
        <f t="shared" si="234"/>
        <v>63.426301184119239</v>
      </c>
      <c r="AF188" s="4">
        <f t="shared" si="234"/>
        <v>65.552266121611936</v>
      </c>
      <c r="AG188" s="4">
        <f t="shared" si="234"/>
        <v>75.179537955451394</v>
      </c>
      <c r="AI188" s="4">
        <f t="shared" si="235"/>
        <v>-0.21014997203147345</v>
      </c>
      <c r="AJ188" s="4">
        <f t="shared" si="235"/>
        <v>1.3344910701663295</v>
      </c>
      <c r="AK188" s="4">
        <f t="shared" si="235"/>
        <v>0.33317462834920519</v>
      </c>
      <c r="AL188" s="4">
        <f t="shared" si="235"/>
        <v>0.77721289028939822</v>
      </c>
      <c r="AM188" s="4">
        <f t="shared" si="235"/>
        <v>0.89901893915120468</v>
      </c>
      <c r="AN188" s="4">
        <f t="shared" si="235"/>
        <v>8.6749374492640641E-2</v>
      </c>
      <c r="AO188" s="4">
        <f t="shared" si="235"/>
        <v>1.4169370213978567</v>
      </c>
      <c r="AP188" s="4">
        <f t="shared" si="235"/>
        <v>-0.12931632289961215</v>
      </c>
      <c r="AQ188" s="4">
        <f t="shared" si="235"/>
        <v>1.1942083859705406</v>
      </c>
      <c r="AR188" s="4">
        <f t="shared" si="235"/>
        <v>2.2308859508914267</v>
      </c>
      <c r="AS188" s="4">
        <f t="shared" si="235"/>
        <v>-0.66301708632462208</v>
      </c>
      <c r="AT188" s="4">
        <f t="shared" si="235"/>
        <v>0.42740755541171183</v>
      </c>
      <c r="AU188" s="4">
        <f t="shared" si="235"/>
        <v>-1.6683011841192368</v>
      </c>
      <c r="AV188" s="4">
        <f t="shared" si="235"/>
        <v>-4.4266121611940434E-2</v>
      </c>
      <c r="AW188" s="4">
        <f t="shared" si="235"/>
        <v>-1.1955379554513996</v>
      </c>
      <c r="AY188" s="2">
        <f t="shared" si="227"/>
        <v>56.783803524226187</v>
      </c>
      <c r="AZ188" s="2">
        <f t="shared" si="227"/>
        <v>57.004434429406082</v>
      </c>
      <c r="BA188" s="2">
        <f t="shared" si="227"/>
        <v>60.058819976992041</v>
      </c>
      <c r="BB188" s="2">
        <f t="shared" si="227"/>
        <v>58.319757132462627</v>
      </c>
      <c r="BC188" s="2">
        <f t="shared" si="227"/>
        <v>58.906892583638538</v>
      </c>
      <c r="BD188" s="2">
        <f t="shared" si="227"/>
        <v>57.945200201760649</v>
      </c>
      <c r="BE188" s="2">
        <f t="shared" si="227"/>
        <v>58.695975887944627</v>
      </c>
      <c r="BF188" s="2">
        <f t="shared" si="227"/>
        <v>60.790313069987128</v>
      </c>
      <c r="BG188" s="2">
        <f t="shared" si="227"/>
        <v>60.547791583687598</v>
      </c>
      <c r="BH188" s="2">
        <f t="shared" si="227"/>
        <v>60.946113943870046</v>
      </c>
      <c r="BI188" s="2">
        <f t="shared" si="227"/>
        <v>62.002005214822155</v>
      </c>
      <c r="BJ188" s="2">
        <f t="shared" si="227"/>
        <v>61.991527234510741</v>
      </c>
      <c r="BK188" s="2">
        <f t="shared" si="227"/>
        <v>63.417804247748407</v>
      </c>
      <c r="BL188" s="2">
        <f t="shared" si="227"/>
        <v>62.832917251382355</v>
      </c>
      <c r="BM188" s="2">
        <f t="shared" si="227"/>
        <v>65.151724257476076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83.002991637630657</v>
      </c>
      <c r="DL188" s="2">
        <f t="shared" si="236"/>
        <v>90.782395801872539</v>
      </c>
      <c r="DM188" s="2">
        <f t="shared" si="236"/>
        <v>92.572699859055689</v>
      </c>
      <c r="DN188" s="2">
        <f t="shared" si="236"/>
        <v>72.443670190274801</v>
      </c>
      <c r="DO188" s="2">
        <f t="shared" si="236"/>
        <v>83.551938689217749</v>
      </c>
      <c r="DP188" s="2">
        <f t="shared" si="236"/>
        <v>88.211818292682906</v>
      </c>
      <c r="DQ188" s="2">
        <f t="shared" si="236"/>
        <v>87.875899825783961</v>
      </c>
      <c r="DR188" s="2">
        <f t="shared" si="236"/>
        <v>87.802381707317096</v>
      </c>
      <c r="DS188" s="2">
        <f t="shared" si="236"/>
        <v>102.27202887989206</v>
      </c>
      <c r="DT188" s="2">
        <f t="shared" si="236"/>
        <v>95.695352901484497</v>
      </c>
      <c r="DU188" s="2">
        <f t="shared" si="236"/>
        <v>89.915641358074737</v>
      </c>
      <c r="DV188" s="2">
        <f t="shared" si="236"/>
        <v>79.459904560555714</v>
      </c>
      <c r="DW188" s="2">
        <f t="shared" si="236"/>
        <v>91.073133615221977</v>
      </c>
      <c r="DX188" s="2">
        <f t="shared" si="236"/>
        <v>87.373542847503387</v>
      </c>
      <c r="DY188" s="2">
        <f t="shared" si="236"/>
        <v>72.978971479500871</v>
      </c>
      <c r="EA188" s="2">
        <f t="shared" si="240"/>
        <v>56.322754361996601</v>
      </c>
      <c r="EB188" s="2">
        <f t="shared" si="240"/>
        <v>56.200475793149494</v>
      </c>
      <c r="EC188" s="2">
        <f t="shared" si="240"/>
        <v>59.242894011032313</v>
      </c>
      <c r="ED188" s="2">
        <f t="shared" si="240"/>
        <v>57.628857575050496</v>
      </c>
      <c r="EE188" s="2">
        <f t="shared" si="240"/>
        <v>58.72053610139281</v>
      </c>
      <c r="EF188" s="2">
        <f t="shared" si="239"/>
        <v>57.711968269937373</v>
      </c>
      <c r="EG188" s="2">
        <f t="shared" si="239"/>
        <v>57.029548616217667</v>
      </c>
      <c r="EH188" s="2">
        <f t="shared" si="239"/>
        <v>60.517553808948016</v>
      </c>
      <c r="EI188" s="2">
        <f t="shared" si="239"/>
        <v>59.91205845036756</v>
      </c>
      <c r="EJ188" s="2">
        <f t="shared" si="239"/>
        <v>59.724710329183353</v>
      </c>
      <c r="EK188" s="2">
        <f t="shared" si="212"/>
        <v>62.125891314569984</v>
      </c>
      <c r="EL188" s="2">
        <f t="shared" si="179"/>
        <v>62.288739399215217</v>
      </c>
      <c r="EM188" s="2">
        <f t="shared" si="179"/>
        <v>62.415017874316113</v>
      </c>
      <c r="EN188" s="2">
        <f t="shared" si="179"/>
        <v>62.61908045626155</v>
      </c>
      <c r="EO188" s="2">
        <f t="shared" si="179"/>
        <v>66.060507401844546</v>
      </c>
      <c r="EQ188" s="2">
        <f t="shared" si="237"/>
        <v>56.998413960674689</v>
      </c>
      <c r="ER188" s="2">
        <f t="shared" si="237"/>
        <v>57.274124439664035</v>
      </c>
      <c r="ES188" s="2">
        <f t="shared" si="237"/>
        <v>60.400976200867767</v>
      </c>
      <c r="ET188" s="2">
        <f t="shared" si="237"/>
        <v>58.539628435483223</v>
      </c>
      <c r="EU188" s="2">
        <f t="shared" si="237"/>
        <v>58.96934241061571</v>
      </c>
      <c r="EV188" s="2">
        <f t="shared" si="237"/>
        <v>58.023498939615408</v>
      </c>
      <c r="EW188" s="2">
        <f t="shared" si="237"/>
        <v>59.247906202862296</v>
      </c>
      <c r="EX188" s="2">
        <f t="shared" si="237"/>
        <v>60.869962504950152</v>
      </c>
      <c r="EY188" s="2">
        <f t="shared" si="237"/>
        <v>60.702879079283882</v>
      </c>
      <c r="EZ188" s="2">
        <f t="shared" si="237"/>
        <v>61.263192070918478</v>
      </c>
      <c r="FA188" s="2">
        <f t="shared" si="237"/>
        <v>61.964645793289932</v>
      </c>
      <c r="FB188" s="2">
        <f t="shared" si="237"/>
        <v>61.893161751560093</v>
      </c>
      <c r="FC188" s="2">
        <f t="shared" si="237"/>
        <v>63.834145997660961</v>
      </c>
      <c r="FD188" s="2">
        <f t="shared" si="237"/>
        <v>62.97189876622727</v>
      </c>
      <c r="FE188" s="2">
        <f t="shared" si="237"/>
        <v>64.444165246531796</v>
      </c>
      <c r="FG188" s="2">
        <f t="shared" si="238"/>
        <v>0.99998454238054424</v>
      </c>
      <c r="FH188" s="2">
        <f t="shared" si="238"/>
        <v>0.99997798776560687</v>
      </c>
      <c r="FI188" s="2">
        <f t="shared" si="238"/>
        <v>0.99997768317043267</v>
      </c>
      <c r="FJ188" s="2">
        <f t="shared" si="238"/>
        <v>0.99997981795152702</v>
      </c>
      <c r="FK188" s="2">
        <f t="shared" si="238"/>
        <v>0.99998014741931274</v>
      </c>
      <c r="FL188" s="2">
        <f t="shared" si="238"/>
        <v>0.999976514070536</v>
      </c>
      <c r="FM188" s="2">
        <f t="shared" si="238"/>
        <v>0.99997679990301691</v>
      </c>
      <c r="FN188" s="2">
        <f t="shared" si="238"/>
        <v>0.99997748905310024</v>
      </c>
      <c r="FO188" s="2">
        <f t="shared" si="238"/>
        <v>0.99997641627083655</v>
      </c>
      <c r="FP188" s="2">
        <f t="shared" si="238"/>
        <v>0.99997466050874895</v>
      </c>
      <c r="FQ188" s="2">
        <f t="shared" si="238"/>
        <v>0.99997755850833148</v>
      </c>
      <c r="FR188" s="2">
        <f t="shared" si="238"/>
        <v>0.99997893220009904</v>
      </c>
      <c r="FS188" s="2">
        <f t="shared" si="238"/>
        <v>0.99997946931169257</v>
      </c>
      <c r="FT188" s="2">
        <f t="shared" si="238"/>
        <v>0.99997487886042125</v>
      </c>
      <c r="FU188" s="2">
        <f t="shared" si="238"/>
        <v>0.99997125580332735</v>
      </c>
      <c r="FW188" s="2">
        <f t="shared" si="229"/>
        <v>0.68175861066137167</v>
      </c>
      <c r="FX188" s="2">
        <f t="shared" si="229"/>
        <v>0.74810079958193632</v>
      </c>
      <c r="FY188" s="2">
        <f t="shared" si="229"/>
        <v>0.70390699167813597</v>
      </c>
      <c r="FZ188" s="2">
        <f t="shared" si="229"/>
        <v>0.75825939777837892</v>
      </c>
      <c r="GA188" s="2">
        <f t="shared" si="229"/>
        <v>0.74702090715777947</v>
      </c>
      <c r="GB188" s="2">
        <f t="shared" si="229"/>
        <v>0.74636508417383296</v>
      </c>
      <c r="GC188" s="2">
        <f t="shared" si="229"/>
        <v>0.75087607309820315</v>
      </c>
      <c r="GD188" s="2">
        <f t="shared" si="229"/>
        <v>0.77224273071137428</v>
      </c>
      <c r="GE188" s="2">
        <f t="shared" si="229"/>
        <v>0.80262717491303626</v>
      </c>
      <c r="GF188" s="2">
        <f t="shared" si="229"/>
        <v>0.79330947114617645</v>
      </c>
      <c r="GG188" s="2">
        <f t="shared" si="229"/>
        <v>0.77217489331473388</v>
      </c>
      <c r="GH188" s="2">
        <f t="shared" si="229"/>
        <v>0.75225161264823137</v>
      </c>
      <c r="GI188" s="2">
        <f t="shared" si="229"/>
        <v>0.70620685060372457</v>
      </c>
      <c r="GJ188" s="2">
        <f t="shared" si="229"/>
        <v>0.60431935869936382</v>
      </c>
      <c r="GK188" s="2">
        <f t="shared" si="229"/>
        <v>0.56236979718239666</v>
      </c>
      <c r="GM188" s="86">
        <f t="shared" si="230"/>
        <v>1.0037671762848081E-183</v>
      </c>
      <c r="GN188" s="86">
        <f t="shared" si="230"/>
        <v>1.162577645184206E-251</v>
      </c>
      <c r="GO188" s="86">
        <f t="shared" si="230"/>
        <v>3.0892496933701615E-197</v>
      </c>
      <c r="GP188" s="86">
        <f t="shared" si="230"/>
        <v>2.1194146981900805E-279</v>
      </c>
      <c r="GQ188" s="86">
        <f t="shared" si="230"/>
        <v>1.2566550829960942E-280</v>
      </c>
      <c r="GR188" s="86">
        <f t="shared" si="230"/>
        <v>0</v>
      </c>
      <c r="GS188" s="86">
        <f t="shared" si="230"/>
        <v>5.8563257048245452E-298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1.6031138756279658E-121</v>
      </c>
      <c r="HD188" s="86">
        <f t="shared" si="181"/>
        <v>1.3427451024311379E-184</v>
      </c>
      <c r="HE188" s="86">
        <f t="shared" si="181"/>
        <v>1.6895397979960692E-149</v>
      </c>
      <c r="HF188" s="86">
        <f t="shared" si="181"/>
        <v>1.9558699740982529E-193</v>
      </c>
      <c r="HG188" s="86">
        <f t="shared" si="181"/>
        <v>2.9960280512808348E-229</v>
      </c>
      <c r="HH188" s="86">
        <f t="shared" si="181"/>
        <v>4.6625775834716106E-300</v>
      </c>
      <c r="HI188" s="86">
        <f t="shared" si="241"/>
        <v>8.9985500206960904E-294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1.4727611676526803E-282</v>
      </c>
      <c r="HQ188" s="86">
        <f t="shared" si="226"/>
        <v>0</v>
      </c>
      <c r="HS188" s="86">
        <f t="shared" si="231"/>
        <v>1.933825655119099E-32</v>
      </c>
      <c r="HT188" s="86">
        <f t="shared" si="231"/>
        <v>5.4962519203390315E-51</v>
      </c>
      <c r="HU188" s="86">
        <f t="shared" si="231"/>
        <v>1.6472011275801636E-41</v>
      </c>
      <c r="HV188" s="86">
        <f t="shared" si="231"/>
        <v>2.0435045302790094E-53</v>
      </c>
      <c r="HW188" s="86">
        <f t="shared" si="231"/>
        <v>5.3113711830771091E-56</v>
      </c>
      <c r="HX188" s="86">
        <f t="shared" si="231"/>
        <v>5.9210961513281302E-58</v>
      </c>
      <c r="HY188" s="86">
        <f t="shared" si="231"/>
        <v>4.3450355943246066E-55</v>
      </c>
      <c r="HZ188" s="86">
        <f t="shared" si="231"/>
        <v>2.0687336390473012E-60</v>
      </c>
      <c r="IA188" s="86">
        <f t="shared" si="231"/>
        <v>2.2141056856609822E-65</v>
      </c>
      <c r="IB188" s="86">
        <f t="shared" si="231"/>
        <v>5.0014239246957928E-65</v>
      </c>
      <c r="IC188" s="86">
        <f t="shared" si="231"/>
        <v>7.4497493822483023E-55</v>
      </c>
      <c r="ID188" s="86">
        <f t="shared" si="231"/>
        <v>5.5881524758557095E-56</v>
      </c>
      <c r="IE188" s="86">
        <f t="shared" si="231"/>
        <v>1.5351820944474979E-46</v>
      </c>
      <c r="IF188" s="86">
        <f t="shared" si="231"/>
        <v>1.1920169077429454E-29</v>
      </c>
      <c r="IG188" s="86">
        <f t="shared" si="231"/>
        <v>3.537315245371174E-31</v>
      </c>
      <c r="II188" s="86">
        <f t="shared" si="232"/>
        <v>0.34699300019168028</v>
      </c>
      <c r="IJ188" s="86">
        <f t="shared" si="232"/>
        <v>0.12451965607415005</v>
      </c>
      <c r="IK188" s="86">
        <f t="shared" si="232"/>
        <v>0.23328708404522475</v>
      </c>
      <c r="IL188" s="86">
        <f t="shared" si="232"/>
        <v>9.8112943855655638E-2</v>
      </c>
      <c r="IM188" s="86">
        <f t="shared" si="232"/>
        <v>0.11157159054977618</v>
      </c>
      <c r="IN188" s="86">
        <f t="shared" si="232"/>
        <v>0.10036235266141316</v>
      </c>
      <c r="IO188" s="86">
        <f t="shared" si="232"/>
        <v>0.10399420778226831</v>
      </c>
      <c r="IP188" s="86">
        <f t="shared" si="232"/>
        <v>6.4193309567480608E-2</v>
      </c>
      <c r="IQ188" s="86">
        <f t="shared" si="232"/>
        <v>3.1399334644569447E-2</v>
      </c>
      <c r="IR188" s="86">
        <f t="shared" si="232"/>
        <v>3.6915999668594227E-2</v>
      </c>
      <c r="IS188" s="86">
        <f t="shared" si="232"/>
        <v>7.4837232576657503E-2</v>
      </c>
      <c r="IT188" s="86">
        <f t="shared" si="232"/>
        <v>9.5967422932722493E-2</v>
      </c>
      <c r="IU188" s="86">
        <f t="shared" si="232"/>
        <v>0.20887064014656426</v>
      </c>
      <c r="IV188" s="86">
        <f t="shared" si="232"/>
        <v>0.17726040244636271</v>
      </c>
      <c r="IW188" s="86">
        <f t="shared" si="232"/>
        <v>0.20230983072844896</v>
      </c>
      <c r="IY188" s="86">
        <f t="shared" si="233"/>
        <v>0.34699300019168028</v>
      </c>
      <c r="IZ188" s="86">
        <f t="shared" si="233"/>
        <v>0.12451965607415005</v>
      </c>
      <c r="JA188" s="86">
        <f t="shared" si="233"/>
        <v>0.23328708404522475</v>
      </c>
      <c r="JB188" s="86">
        <f t="shared" si="233"/>
        <v>9.8112943855655638E-2</v>
      </c>
      <c r="JC188" s="86">
        <f t="shared" si="233"/>
        <v>0.11157159054977618</v>
      </c>
      <c r="JD188" s="86">
        <f t="shared" si="233"/>
        <v>0.10036235266141316</v>
      </c>
      <c r="JE188" s="86">
        <f t="shared" si="233"/>
        <v>0.10399420778226831</v>
      </c>
      <c r="JF188" s="86">
        <f t="shared" si="233"/>
        <v>6.4193309567480608E-2</v>
      </c>
      <c r="JG188" s="86">
        <f t="shared" si="233"/>
        <v>3.1399334644569447E-2</v>
      </c>
      <c r="JH188" s="86">
        <f t="shared" si="233"/>
        <v>3.6915999668594227E-2</v>
      </c>
      <c r="JI188" s="86">
        <f t="shared" si="233"/>
        <v>7.4837232576657503E-2</v>
      </c>
      <c r="JJ188" s="86">
        <f t="shared" si="233"/>
        <v>9.5967422932722493E-2</v>
      </c>
      <c r="JK188" s="86">
        <f t="shared" si="233"/>
        <v>0.20887064014656426</v>
      </c>
      <c r="JL188" s="86">
        <f t="shared" si="233"/>
        <v>0.17726040244636271</v>
      </c>
      <c r="JM188" s="86">
        <f t="shared" si="233"/>
        <v>0.20230983072844896</v>
      </c>
    </row>
    <row r="189" spans="2:273" x14ac:dyDescent="0.25">
      <c r="B189" s="2">
        <v>162</v>
      </c>
      <c r="C189" s="37">
        <v>56.456000000000003</v>
      </c>
      <c r="D189" s="37">
        <v>57.225999999999999</v>
      </c>
      <c r="E189" s="37">
        <v>60.491999999999997</v>
      </c>
      <c r="F189" s="37">
        <v>59.354999999999997</v>
      </c>
      <c r="G189" s="37">
        <v>59.758000000000003</v>
      </c>
      <c r="H189" s="37">
        <v>58.645000000000003</v>
      </c>
      <c r="I189" s="37">
        <v>60.468000000000004</v>
      </c>
      <c r="J189" s="37">
        <v>60.531999999999996</v>
      </c>
      <c r="K189" s="37">
        <v>60.628999999999998</v>
      </c>
      <c r="L189" s="37">
        <v>62.548000000000002</v>
      </c>
      <c r="M189" s="37">
        <v>61.451999999999998</v>
      </c>
      <c r="N189" s="37">
        <v>61.968000000000004</v>
      </c>
      <c r="O189" s="37">
        <v>61.823</v>
      </c>
      <c r="P189" s="37">
        <v>63.54</v>
      </c>
      <c r="Q189" s="37">
        <v>68.063000000000002</v>
      </c>
      <c r="S189" s="4">
        <f t="shared" si="234"/>
        <v>56.700856833996923</v>
      </c>
      <c r="T189" s="4">
        <f t="shared" si="234"/>
        <v>56.893482063139551</v>
      </c>
      <c r="U189" s="4">
        <f t="shared" si="234"/>
        <v>59.932272290046342</v>
      </c>
      <c r="V189" s="4">
        <f t="shared" si="234"/>
        <v>58.195502486315419</v>
      </c>
      <c r="W189" s="4">
        <f t="shared" si="234"/>
        <v>58.769574021097242</v>
      </c>
      <c r="X189" s="4">
        <f t="shared" si="234"/>
        <v>57.790873718310692</v>
      </c>
      <c r="Y189" s="4">
        <f t="shared" si="234"/>
        <v>58.522385705107155</v>
      </c>
      <c r="Z189" s="4">
        <f t="shared" si="234"/>
        <v>60.692701891004887</v>
      </c>
      <c r="AA189" s="4">
        <f t="shared" si="234"/>
        <v>60.429759895618133</v>
      </c>
      <c r="AB189" s="4">
        <f t="shared" si="234"/>
        <v>60.814097041230781</v>
      </c>
      <c r="AC189" s="4">
        <f t="shared" si="234"/>
        <v>61.879717144114693</v>
      </c>
      <c r="AD189" s="4">
        <f t="shared" si="234"/>
        <v>61.855885126805646</v>
      </c>
      <c r="AE189" s="4">
        <f t="shared" si="234"/>
        <v>63.30483591917509</v>
      </c>
      <c r="AF189" s="4">
        <f t="shared" si="234"/>
        <v>64.071936059422015</v>
      </c>
      <c r="AG189" s="4">
        <f t="shared" si="234"/>
        <v>69.847599074985922</v>
      </c>
      <c r="AI189" s="4">
        <f t="shared" si="235"/>
        <v>-0.24485683399691993</v>
      </c>
      <c r="AJ189" s="4">
        <f t="shared" si="235"/>
        <v>0.33251793686044806</v>
      </c>
      <c r="AK189" s="4">
        <f t="shared" si="235"/>
        <v>0.55972770995365551</v>
      </c>
      <c r="AL189" s="4">
        <f t="shared" si="235"/>
        <v>1.1594975136845775</v>
      </c>
      <c r="AM189" s="4">
        <f t="shared" si="235"/>
        <v>0.98842597890276096</v>
      </c>
      <c r="AN189" s="4">
        <f t="shared" si="235"/>
        <v>0.85412628168931093</v>
      </c>
      <c r="AO189" s="4">
        <f t="shared" si="235"/>
        <v>1.9456142948928488</v>
      </c>
      <c r="AP189" s="4">
        <f t="shared" si="235"/>
        <v>-0.16070189100489074</v>
      </c>
      <c r="AQ189" s="4">
        <f t="shared" si="235"/>
        <v>0.19924010438186457</v>
      </c>
      <c r="AR189" s="4">
        <f t="shared" si="235"/>
        <v>1.733902958769221</v>
      </c>
      <c r="AS189" s="4">
        <f t="shared" si="235"/>
        <v>-0.42771714411469475</v>
      </c>
      <c r="AT189" s="4">
        <f t="shared" si="235"/>
        <v>0.11211487319435776</v>
      </c>
      <c r="AU189" s="4">
        <f t="shared" si="235"/>
        <v>-1.4818359191750901</v>
      </c>
      <c r="AV189" s="4">
        <f t="shared" si="235"/>
        <v>-0.53193605942201572</v>
      </c>
      <c r="AW189" s="4">
        <f t="shared" si="235"/>
        <v>-1.7845990749859197</v>
      </c>
      <c r="AY189" s="2">
        <f t="shared" si="227"/>
        <v>56.700722371413448</v>
      </c>
      <c r="AZ189" s="2">
        <f t="shared" si="227"/>
        <v>56.893468444284032</v>
      </c>
      <c r="BA189" s="2">
        <f t="shared" si="227"/>
        <v>59.930931041010695</v>
      </c>
      <c r="BB189" s="2">
        <f t="shared" si="227"/>
        <v>58.195497848653034</v>
      </c>
      <c r="BC189" s="2">
        <f t="shared" si="227"/>
        <v>58.769559832673728</v>
      </c>
      <c r="BD189" s="2">
        <f t="shared" si="227"/>
        <v>57.790866582485371</v>
      </c>
      <c r="BE189" s="2">
        <f t="shared" si="227"/>
        <v>58.522372310299176</v>
      </c>
      <c r="BF189" s="2">
        <f t="shared" si="227"/>
        <v>60.692701520384539</v>
      </c>
      <c r="BG189" s="2">
        <f t="shared" si="227"/>
        <v>60.429759893202842</v>
      </c>
      <c r="BH189" s="2">
        <f t="shared" si="227"/>
        <v>60.814097032484071</v>
      </c>
      <c r="BI189" s="2">
        <f t="shared" si="227"/>
        <v>61.879715563147926</v>
      </c>
      <c r="BJ189" s="2">
        <f t="shared" si="227"/>
        <v>61.855875823180895</v>
      </c>
      <c r="BK189" s="2">
        <f t="shared" si="227"/>
        <v>63.302823171640583</v>
      </c>
      <c r="BL189" s="2">
        <f t="shared" si="227"/>
        <v>62.749264237395607</v>
      </c>
      <c r="BM189" s="2">
        <f t="shared" si="227"/>
        <v>65.043217901337414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83.054812543553993</v>
      </c>
      <c r="DL189" s="2">
        <f t="shared" si="236"/>
        <v>90.88036786469344</v>
      </c>
      <c r="DM189" s="2">
        <f t="shared" si="236"/>
        <v>92.659763002114175</v>
      </c>
      <c r="DN189" s="2">
        <f t="shared" si="236"/>
        <v>72.391922983992714</v>
      </c>
      <c r="DO189" s="2">
        <f t="shared" si="236"/>
        <v>83.571195560253699</v>
      </c>
      <c r="DP189" s="2">
        <f t="shared" si="236"/>
        <v>88.264312382739192</v>
      </c>
      <c r="DQ189" s="2">
        <f t="shared" si="236"/>
        <v>87.858290940766551</v>
      </c>
      <c r="DR189" s="2">
        <f t="shared" si="236"/>
        <v>87.84780731707319</v>
      </c>
      <c r="DS189" s="2">
        <f t="shared" si="236"/>
        <v>102.41371329284753</v>
      </c>
      <c r="DT189" s="2">
        <f t="shared" si="236"/>
        <v>95.790807557354938</v>
      </c>
      <c r="DU189" s="2">
        <f t="shared" si="236"/>
        <v>89.980666801717888</v>
      </c>
      <c r="DV189" s="2">
        <f t="shared" si="236"/>
        <v>79.444410147991533</v>
      </c>
      <c r="DW189" s="2">
        <f t="shared" si="236"/>
        <v>91.113520366455248</v>
      </c>
      <c r="DX189" s="2">
        <f t="shared" si="236"/>
        <v>87.440841835357645</v>
      </c>
      <c r="DY189" s="2">
        <f t="shared" si="236"/>
        <v>72.959746880570393</v>
      </c>
      <c r="EA189" s="2">
        <f t="shared" si="240"/>
        <v>56.216636208590053</v>
      </c>
      <c r="EB189" s="2">
        <f t="shared" si="240"/>
        <v>56.054921372995487</v>
      </c>
      <c r="EC189" s="2">
        <f t="shared" si="240"/>
        <v>59.075911685241479</v>
      </c>
      <c r="ED189" s="2">
        <f t="shared" si="240"/>
        <v>57.475515613559381</v>
      </c>
      <c r="EE189" s="2">
        <f t="shared" si="240"/>
        <v>58.575230813915084</v>
      </c>
      <c r="EF189" s="2">
        <f t="shared" si="239"/>
        <v>57.547723081499115</v>
      </c>
      <c r="EG189" s="2">
        <f t="shared" si="239"/>
        <v>56.785745537803336</v>
      </c>
      <c r="EH189" s="2">
        <f t="shared" si="239"/>
        <v>60.409238992816</v>
      </c>
      <c r="EI189" s="2">
        <f t="shared" si="239"/>
        <v>59.770919585524346</v>
      </c>
      <c r="EJ189" s="2">
        <f t="shared" si="239"/>
        <v>59.547247335935836</v>
      </c>
      <c r="EK189" s="2">
        <f t="shared" si="212"/>
        <v>62.008587747035563</v>
      </c>
      <c r="EL189" s="2">
        <f t="shared" si="179"/>
        <v>62.165601007111398</v>
      </c>
      <c r="EM189" s="2">
        <f t="shared" si="179"/>
        <v>62.253382944734128</v>
      </c>
      <c r="EN189" s="2">
        <f t="shared" si="179"/>
        <v>62.523672921519804</v>
      </c>
      <c r="EO189" s="2">
        <f t="shared" si="179"/>
        <v>66.00518377451121</v>
      </c>
      <c r="EQ189" s="2">
        <f t="shared" si="237"/>
        <v>56.906269045588878</v>
      </c>
      <c r="ER189" s="2">
        <f t="shared" si="237"/>
        <v>57.150064620581695</v>
      </c>
      <c r="ES189" s="2">
        <f t="shared" si="237"/>
        <v>60.257996585453526</v>
      </c>
      <c r="ET189" s="2">
        <f t="shared" si="237"/>
        <v>58.404484118899589</v>
      </c>
      <c r="EU189" s="2">
        <f t="shared" si="237"/>
        <v>58.828986589846032</v>
      </c>
      <c r="EV189" s="2">
        <f t="shared" si="237"/>
        <v>57.865361182107385</v>
      </c>
      <c r="EW189" s="2">
        <f t="shared" si="237"/>
        <v>59.046992862661426</v>
      </c>
      <c r="EX189" s="2">
        <f t="shared" si="237"/>
        <v>60.768232152500275</v>
      </c>
      <c r="EY189" s="2">
        <f t="shared" si="237"/>
        <v>60.576395907928386</v>
      </c>
      <c r="EZ189" s="2">
        <f t="shared" si="237"/>
        <v>61.114085742427953</v>
      </c>
      <c r="FA189" s="2">
        <f t="shared" si="237"/>
        <v>61.844311724710209</v>
      </c>
      <c r="FB189" s="2">
        <f t="shared" si="237"/>
        <v>61.76241384800062</v>
      </c>
      <c r="FC189" s="2">
        <f t="shared" si="237"/>
        <v>63.700246761287751</v>
      </c>
      <c r="FD189" s="2">
        <f t="shared" si="237"/>
        <v>62.883062732512293</v>
      </c>
      <c r="FE189" s="2">
        <f t="shared" si="237"/>
        <v>64.360182519151849</v>
      </c>
      <c r="FG189" s="2">
        <f t="shared" si="238"/>
        <v>0.99998590246433161</v>
      </c>
      <c r="FH189" s="2">
        <f t="shared" si="238"/>
        <v>0.99997992456475215</v>
      </c>
      <c r="FI189" s="2">
        <f t="shared" si="238"/>
        <v>0.99997964676956808</v>
      </c>
      <c r="FJ189" s="2">
        <f t="shared" si="238"/>
        <v>0.99998159372034634</v>
      </c>
      <c r="FK189" s="2">
        <f t="shared" si="238"/>
        <v>0.9999818941995966</v>
      </c>
      <c r="FL189" s="2">
        <f t="shared" si="238"/>
        <v>0.99997858053349298</v>
      </c>
      <c r="FM189" s="2">
        <f t="shared" si="238"/>
        <v>0.99997884121688463</v>
      </c>
      <c r="FN189" s="2">
        <f t="shared" si="238"/>
        <v>0.99997946973175855</v>
      </c>
      <c r="FO189" s="2">
        <f t="shared" si="238"/>
        <v>0.99997849133873762</v>
      </c>
      <c r="FP189" s="2">
        <f t="shared" si="238"/>
        <v>0.99997689005778934</v>
      </c>
      <c r="FQ189" s="2">
        <f t="shared" si="238"/>
        <v>0.9999795330759329</v>
      </c>
      <c r="FR189" s="2">
        <f t="shared" si="238"/>
        <v>0.99998078590251105</v>
      </c>
      <c r="FS189" s="2">
        <f t="shared" si="238"/>
        <v>0.99998127575589923</v>
      </c>
      <c r="FT189" s="2">
        <f t="shared" si="238"/>
        <v>0.9999770891977654</v>
      </c>
      <c r="FU189" s="2">
        <f t="shared" si="238"/>
        <v>0.9999737849147633</v>
      </c>
      <c r="FW189" s="2">
        <f t="shared" si="229"/>
        <v>0.70139904123513952</v>
      </c>
      <c r="FX189" s="2">
        <f t="shared" si="229"/>
        <v>0.76505784712567571</v>
      </c>
      <c r="FY189" s="2">
        <f t="shared" si="229"/>
        <v>0.7227364259126533</v>
      </c>
      <c r="FZ189" s="2">
        <f t="shared" si="229"/>
        <v>0.77473851415941564</v>
      </c>
      <c r="GA189" s="2">
        <f t="shared" si="229"/>
        <v>0.76402771956140825</v>
      </c>
      <c r="GB189" s="2">
        <f t="shared" si="229"/>
        <v>0.76340202125045076</v>
      </c>
      <c r="GC189" s="2">
        <f t="shared" si="229"/>
        <v>0.76770430910548926</v>
      </c>
      <c r="GD189" s="2">
        <f t="shared" si="229"/>
        <v>0.78803508860580673</v>
      </c>
      <c r="GE189" s="2">
        <f t="shared" si="229"/>
        <v>0.81681248718735666</v>
      </c>
      <c r="GF189" s="2">
        <f t="shared" si="229"/>
        <v>0.80800426177986773</v>
      </c>
      <c r="GG189" s="2">
        <f t="shared" si="229"/>
        <v>0.78797066348053901</v>
      </c>
      <c r="GH189" s="2">
        <f t="shared" si="229"/>
        <v>0.76901551462515694</v>
      </c>
      <c r="GI189" s="2">
        <f t="shared" si="229"/>
        <v>0.72494717930470487</v>
      </c>
      <c r="GJ189" s="2">
        <f t="shared" si="229"/>
        <v>0.62611803858644577</v>
      </c>
      <c r="GK189" s="2">
        <f t="shared" si="229"/>
        <v>0.58489206892927903</v>
      </c>
      <c r="GM189" s="86">
        <f t="shared" si="230"/>
        <v>1.6115671977760657E-187</v>
      </c>
      <c r="GN189" s="86">
        <f t="shared" si="230"/>
        <v>7.3468709858496702E-257</v>
      </c>
      <c r="GO189" s="86">
        <f t="shared" si="230"/>
        <v>2.626634361927169E-201</v>
      </c>
      <c r="GP189" s="86">
        <f t="shared" si="230"/>
        <v>3.6990182677785592E-285</v>
      </c>
      <c r="GQ189" s="86">
        <f t="shared" si="230"/>
        <v>2.0542300037545677E-286</v>
      </c>
      <c r="GR189" s="86">
        <f t="shared" si="230"/>
        <v>0</v>
      </c>
      <c r="GS189" s="86">
        <f t="shared" si="230"/>
        <v>4.3852475365498023E-304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7.9723920109285778E-125</v>
      </c>
      <c r="HD189" s="86">
        <f t="shared" si="181"/>
        <v>1.4526138482445666E-189</v>
      </c>
      <c r="HE189" s="86">
        <f t="shared" si="181"/>
        <v>1.3184603693593777E-153</v>
      </c>
      <c r="HF189" s="86">
        <f t="shared" si="181"/>
        <v>1.2322657959875264E-198</v>
      </c>
      <c r="HG189" s="86">
        <f t="shared" si="181"/>
        <v>2.2496829976634984E-235</v>
      </c>
      <c r="HH189" s="86">
        <f t="shared" si="181"/>
        <v>0</v>
      </c>
      <c r="HI189" s="86">
        <f t="shared" si="241"/>
        <v>1.349549256101954E-301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3.5762705864186386E-290</v>
      </c>
      <c r="HQ189" s="86">
        <f t="shared" si="226"/>
        <v>0</v>
      </c>
      <c r="HS189" s="86">
        <f t="shared" si="231"/>
        <v>3.2532810911190689E-34</v>
      </c>
      <c r="HT189" s="86">
        <f t="shared" si="231"/>
        <v>1.4731443115489706E-53</v>
      </c>
      <c r="HU189" s="86">
        <f t="shared" si="231"/>
        <v>9.0977615763296006E-44</v>
      </c>
      <c r="HV189" s="86">
        <f t="shared" si="231"/>
        <v>4.069542072489116E-56</v>
      </c>
      <c r="HW189" s="86">
        <f t="shared" si="231"/>
        <v>8.2267902507958672E-59</v>
      </c>
      <c r="HX189" s="86">
        <f t="shared" si="231"/>
        <v>6.4437262748609546E-61</v>
      </c>
      <c r="HY189" s="86">
        <f t="shared" si="231"/>
        <v>6.9739367049376108E-58</v>
      </c>
      <c r="HZ189" s="86">
        <f t="shared" si="231"/>
        <v>2.0078334067130956E-63</v>
      </c>
      <c r="IA189" s="86">
        <f t="shared" si="231"/>
        <v>1.4832592577301819E-68</v>
      </c>
      <c r="IB189" s="86">
        <f t="shared" si="231"/>
        <v>3.1439075263619747E-68</v>
      </c>
      <c r="IC189" s="86">
        <f t="shared" si="231"/>
        <v>1.2903565781206577E-57</v>
      </c>
      <c r="ID189" s="86">
        <f t="shared" si="231"/>
        <v>7.6034411362550461E-59</v>
      </c>
      <c r="IE189" s="86">
        <f t="shared" si="231"/>
        <v>4.931900812539168E-49</v>
      </c>
      <c r="IF189" s="86">
        <f t="shared" si="231"/>
        <v>2.6749793550713949E-31</v>
      </c>
      <c r="IG189" s="86">
        <f t="shared" si="231"/>
        <v>5.3284213123373757E-33</v>
      </c>
      <c r="II189" s="86">
        <f t="shared" si="232"/>
        <v>0.29340438549851211</v>
      </c>
      <c r="IJ189" s="86">
        <f t="shared" si="232"/>
        <v>9.5705795353546758E-2</v>
      </c>
      <c r="IK189" s="86">
        <f t="shared" si="232"/>
        <v>0.18740987199925041</v>
      </c>
      <c r="IL189" s="86">
        <f t="shared" si="232"/>
        <v>7.3883236174318787E-2</v>
      </c>
      <c r="IM189" s="86">
        <f t="shared" si="232"/>
        <v>8.4255794833525993E-2</v>
      </c>
      <c r="IN189" s="86">
        <f t="shared" si="232"/>
        <v>7.4535949876760862E-2</v>
      </c>
      <c r="IO189" s="86">
        <f t="shared" si="232"/>
        <v>7.8152392335107693E-2</v>
      </c>
      <c r="IP189" s="86">
        <f t="shared" si="232"/>
        <v>4.6541812684797394E-2</v>
      </c>
      <c r="IQ189" s="86">
        <f t="shared" si="232"/>
        <v>2.1832630825804202E-2</v>
      </c>
      <c r="IR189" s="86">
        <f t="shared" si="232"/>
        <v>2.5774936133208203E-2</v>
      </c>
      <c r="IS189" s="86">
        <f t="shared" si="232"/>
        <v>5.5380252160912614E-2</v>
      </c>
      <c r="IT189" s="86">
        <f t="shared" si="232"/>
        <v>7.1423714874955552E-2</v>
      </c>
      <c r="IU189" s="86">
        <f t="shared" si="232"/>
        <v>0.16501101514673044</v>
      </c>
      <c r="IV189" s="86">
        <f t="shared" si="232"/>
        <v>0.11388250831368235</v>
      </c>
      <c r="IW189" s="86">
        <f t="shared" si="232"/>
        <v>0.11464607563353756</v>
      </c>
      <c r="IY189" s="86">
        <f t="shared" si="233"/>
        <v>0.29340438549851211</v>
      </c>
      <c r="IZ189" s="86">
        <f t="shared" si="233"/>
        <v>9.5705795353546758E-2</v>
      </c>
      <c r="JA189" s="86">
        <f t="shared" si="233"/>
        <v>0.18740987199925041</v>
      </c>
      <c r="JB189" s="86">
        <f t="shared" si="233"/>
        <v>7.3883236174318787E-2</v>
      </c>
      <c r="JC189" s="86">
        <f t="shared" si="233"/>
        <v>8.4255794833525993E-2</v>
      </c>
      <c r="JD189" s="86">
        <f t="shared" si="233"/>
        <v>7.4535949876760862E-2</v>
      </c>
      <c r="JE189" s="86">
        <f t="shared" si="233"/>
        <v>7.8152392335107693E-2</v>
      </c>
      <c r="JF189" s="86">
        <f t="shared" si="233"/>
        <v>4.6541812684797394E-2</v>
      </c>
      <c r="JG189" s="86">
        <f t="shared" si="233"/>
        <v>2.1832630825804202E-2</v>
      </c>
      <c r="JH189" s="86">
        <f t="shared" si="233"/>
        <v>2.5774936133208203E-2</v>
      </c>
      <c r="JI189" s="86">
        <f t="shared" si="233"/>
        <v>5.5380252160912614E-2</v>
      </c>
      <c r="JJ189" s="86">
        <f t="shared" si="233"/>
        <v>7.1423714874955552E-2</v>
      </c>
      <c r="JK189" s="86">
        <f t="shared" si="233"/>
        <v>0.16501101514673044</v>
      </c>
      <c r="JL189" s="86">
        <f t="shared" si="233"/>
        <v>0.11388250831368235</v>
      </c>
      <c r="JM189" s="86">
        <f t="shared" si="233"/>
        <v>0.11464607563353756</v>
      </c>
    </row>
    <row r="190" spans="2:273" x14ac:dyDescent="0.25">
      <c r="B190" s="2">
        <v>163</v>
      </c>
      <c r="C190" s="37">
        <v>56.043999999999997</v>
      </c>
      <c r="D190" s="37">
        <v>57.468000000000004</v>
      </c>
      <c r="E190" s="37">
        <v>60.619</v>
      </c>
      <c r="F190" s="37">
        <v>58.21</v>
      </c>
      <c r="G190" s="37">
        <v>59.113</v>
      </c>
      <c r="H190" s="37">
        <v>57.694000000000003</v>
      </c>
      <c r="I190" s="37">
        <v>60.597000000000001</v>
      </c>
      <c r="J190" s="37">
        <v>61.161000000000001</v>
      </c>
      <c r="K190" s="37">
        <v>61.258000000000003</v>
      </c>
      <c r="L190" s="37">
        <v>62.5</v>
      </c>
      <c r="M190" s="37">
        <v>62.015999999999998</v>
      </c>
      <c r="N190" s="37">
        <v>61.323</v>
      </c>
      <c r="O190" s="37">
        <v>61.677</v>
      </c>
      <c r="P190" s="37">
        <v>62.365000000000002</v>
      </c>
      <c r="Q190" s="37">
        <v>65.667000000000002</v>
      </c>
      <c r="S190" s="4">
        <f t="shared" si="234"/>
        <v>56.617737195359275</v>
      </c>
      <c r="T190" s="4">
        <f t="shared" si="234"/>
        <v>56.782336795220012</v>
      </c>
      <c r="U190" s="4">
        <f t="shared" si="234"/>
        <v>59.803355872752476</v>
      </c>
      <c r="V190" s="4">
        <f t="shared" si="234"/>
        <v>58.071071039601243</v>
      </c>
      <c r="W190" s="4">
        <f t="shared" si="234"/>
        <v>58.632191935700646</v>
      </c>
      <c r="X190" s="4">
        <f t="shared" si="234"/>
        <v>57.636485560281294</v>
      </c>
      <c r="Y190" s="4">
        <f t="shared" si="234"/>
        <v>58.3483539422419</v>
      </c>
      <c r="Z190" s="4">
        <f t="shared" si="234"/>
        <v>60.595003975104902</v>
      </c>
      <c r="AA190" s="4">
        <f t="shared" si="234"/>
        <v>60.31149142084633</v>
      </c>
      <c r="AB190" s="4">
        <f t="shared" si="234"/>
        <v>60.681627071692027</v>
      </c>
      <c r="AC190" s="4">
        <f t="shared" si="234"/>
        <v>61.757470998398844</v>
      </c>
      <c r="AD190" s="4">
        <f t="shared" si="234"/>
        <v>61.720305642011155</v>
      </c>
      <c r="AE190" s="4">
        <f t="shared" si="234"/>
        <v>63.188181130069353</v>
      </c>
      <c r="AF190" s="4">
        <f t="shared" si="234"/>
        <v>63.244247144022637</v>
      </c>
      <c r="AG190" s="4">
        <f t="shared" si="234"/>
        <v>66.91811546038376</v>
      </c>
      <c r="AI190" s="4">
        <f t="shared" si="235"/>
        <v>-0.57373719535927847</v>
      </c>
      <c r="AJ190" s="4">
        <f t="shared" si="235"/>
        <v>0.68566320477999199</v>
      </c>
      <c r="AK190" s="4">
        <f t="shared" si="235"/>
        <v>0.81564412724752344</v>
      </c>
      <c r="AL190" s="4">
        <f t="shared" si="235"/>
        <v>0.13892896039875779</v>
      </c>
      <c r="AM190" s="4">
        <f t="shared" si="235"/>
        <v>0.48080806429935308</v>
      </c>
      <c r="AN190" s="4">
        <f t="shared" si="235"/>
        <v>5.7514439718708843E-2</v>
      </c>
      <c r="AO190" s="4">
        <f t="shared" si="235"/>
        <v>2.2486460577581013</v>
      </c>
      <c r="AP190" s="4">
        <f t="shared" si="235"/>
        <v>0.56599602489509948</v>
      </c>
      <c r="AQ190" s="4">
        <f t="shared" si="235"/>
        <v>0.94650857915367226</v>
      </c>
      <c r="AR190" s="4">
        <f t="shared" si="235"/>
        <v>1.8183729283079728</v>
      </c>
      <c r="AS190" s="4">
        <f t="shared" si="235"/>
        <v>0.25852900160115411</v>
      </c>
      <c r="AT190" s="4">
        <f t="shared" si="235"/>
        <v>-0.3973056420111547</v>
      </c>
      <c r="AU190" s="4">
        <f t="shared" si="235"/>
        <v>-1.5111811300693532</v>
      </c>
      <c r="AV190" s="4">
        <f t="shared" si="235"/>
        <v>-0.87924714402263504</v>
      </c>
      <c r="AW190" s="4">
        <f t="shared" si="235"/>
        <v>-1.2511154603837582</v>
      </c>
      <c r="AY190" s="2">
        <f t="shared" si="227"/>
        <v>56.61768990940412</v>
      </c>
      <c r="AZ190" s="2">
        <f t="shared" si="227"/>
        <v>56.782334611709729</v>
      </c>
      <c r="BA190" s="2">
        <f t="shared" si="227"/>
        <v>59.803038452041037</v>
      </c>
      <c r="BB190" s="2">
        <f t="shared" si="227"/>
        <v>58.071070414646648</v>
      </c>
      <c r="BC190" s="2">
        <f t="shared" si="227"/>
        <v>58.632189962248127</v>
      </c>
      <c r="BD190" s="2">
        <f t="shared" si="227"/>
        <v>57.636484693550244</v>
      </c>
      <c r="BE190" s="2">
        <f t="shared" si="227"/>
        <v>58.348352156871314</v>
      </c>
      <c r="BF190" s="2">
        <f t="shared" si="227"/>
        <v>60.595003938824412</v>
      </c>
      <c r="BG190" s="2">
        <f t="shared" si="227"/>
        <v>60.311491420681797</v>
      </c>
      <c r="BH190" s="2">
        <f t="shared" si="227"/>
        <v>60.681627071072086</v>
      </c>
      <c r="BI190" s="2">
        <f t="shared" si="227"/>
        <v>61.757470815474022</v>
      </c>
      <c r="BJ190" s="2">
        <f t="shared" si="227"/>
        <v>61.720304497443834</v>
      </c>
      <c r="BK190" s="2">
        <f t="shared" si="227"/>
        <v>63.187764471482524</v>
      </c>
      <c r="BL190" s="2">
        <f t="shared" si="227"/>
        <v>62.665718806599514</v>
      </c>
      <c r="BM190" s="2">
        <f t="shared" si="227"/>
        <v>64.934006456329143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83.106633449477343</v>
      </c>
      <c r="DL190" s="2">
        <f t="shared" si="236"/>
        <v>90.978339927514341</v>
      </c>
      <c r="DM190" s="2">
        <f t="shared" si="236"/>
        <v>92.746826145172676</v>
      </c>
      <c r="DN190" s="2">
        <f t="shared" si="236"/>
        <v>72.340175777710627</v>
      </c>
      <c r="DO190" s="2">
        <f t="shared" si="236"/>
        <v>83.590452431289634</v>
      </c>
      <c r="DP190" s="2">
        <f t="shared" si="236"/>
        <v>88.316806472795477</v>
      </c>
      <c r="DQ190" s="2">
        <f t="shared" si="236"/>
        <v>87.840682055749127</v>
      </c>
      <c r="DR190" s="2">
        <f t="shared" si="236"/>
        <v>87.893232926829285</v>
      </c>
      <c r="DS190" s="2">
        <f t="shared" si="236"/>
        <v>102.55539770580299</v>
      </c>
      <c r="DT190" s="2">
        <f t="shared" si="236"/>
        <v>95.886262213225393</v>
      </c>
      <c r="DU190" s="2">
        <f t="shared" si="236"/>
        <v>90.045692245361025</v>
      </c>
      <c r="DV190" s="2">
        <f t="shared" si="236"/>
        <v>79.428915735427353</v>
      </c>
      <c r="DW190" s="2">
        <f t="shared" si="236"/>
        <v>91.153907117688505</v>
      </c>
      <c r="DX190" s="2">
        <f t="shared" si="236"/>
        <v>87.508140823211889</v>
      </c>
      <c r="DY190" s="2">
        <f t="shared" si="236"/>
        <v>72.940522281639915</v>
      </c>
      <c r="EA190" s="2">
        <f t="shared" si="240"/>
        <v>56.110518055183498</v>
      </c>
      <c r="EB190" s="2">
        <f t="shared" si="240"/>
        <v>55.909366952841481</v>
      </c>
      <c r="EC190" s="2">
        <f t="shared" si="240"/>
        <v>58.908929359450639</v>
      </c>
      <c r="ED190" s="2">
        <f t="shared" si="240"/>
        <v>57.322173652068273</v>
      </c>
      <c r="EE190" s="2">
        <f t="shared" si="240"/>
        <v>58.429925526437373</v>
      </c>
      <c r="EF190" s="2">
        <f t="shared" si="239"/>
        <v>57.383477893060864</v>
      </c>
      <c r="EG190" s="2">
        <f t="shared" si="239"/>
        <v>56.541942459388999</v>
      </c>
      <c r="EH190" s="2">
        <f t="shared" si="239"/>
        <v>60.300924176683985</v>
      </c>
      <c r="EI190" s="2">
        <f t="shared" si="239"/>
        <v>59.629780720681126</v>
      </c>
      <c r="EJ190" s="2">
        <f t="shared" si="239"/>
        <v>59.369784342688313</v>
      </c>
      <c r="EK190" s="2">
        <f t="shared" si="212"/>
        <v>61.891284179501149</v>
      </c>
      <c r="EL190" s="2">
        <f t="shared" si="179"/>
        <v>62.04246261500758</v>
      </c>
      <c r="EM190" s="2">
        <f t="shared" si="179"/>
        <v>62.091748015152149</v>
      </c>
      <c r="EN190" s="2">
        <f t="shared" si="179"/>
        <v>62.428265386778058</v>
      </c>
      <c r="EO190" s="2">
        <f t="shared" si="179"/>
        <v>65.949860147177873</v>
      </c>
      <c r="EQ190" s="2">
        <f t="shared" si="237"/>
        <v>56.814124130503068</v>
      </c>
      <c r="ER190" s="2">
        <f t="shared" si="237"/>
        <v>57.026004801499354</v>
      </c>
      <c r="ES190" s="2">
        <f t="shared" si="237"/>
        <v>60.115016970039292</v>
      </c>
      <c r="ET190" s="2">
        <f t="shared" si="237"/>
        <v>58.26933980231594</v>
      </c>
      <c r="EU190" s="2">
        <f t="shared" si="237"/>
        <v>58.688630769076354</v>
      </c>
      <c r="EV190" s="2">
        <f t="shared" si="237"/>
        <v>57.70722342459937</v>
      </c>
      <c r="EW190" s="2">
        <f t="shared" si="237"/>
        <v>58.846079522460549</v>
      </c>
      <c r="EX190" s="2">
        <f t="shared" si="237"/>
        <v>60.666501800050412</v>
      </c>
      <c r="EY190" s="2">
        <f t="shared" si="237"/>
        <v>60.449912736572884</v>
      </c>
      <c r="EZ190" s="2">
        <f t="shared" si="237"/>
        <v>60.964979413937435</v>
      </c>
      <c r="FA190" s="2">
        <f t="shared" si="237"/>
        <v>61.723977656130486</v>
      </c>
      <c r="FB190" s="2">
        <f t="shared" si="237"/>
        <v>61.631665944441139</v>
      </c>
      <c r="FC190" s="2">
        <f t="shared" si="237"/>
        <v>63.566347524914534</v>
      </c>
      <c r="FD190" s="2">
        <f t="shared" si="237"/>
        <v>62.794226698797317</v>
      </c>
      <c r="FE190" s="2">
        <f t="shared" si="237"/>
        <v>64.276199791771887</v>
      </c>
      <c r="FG190" s="2">
        <f t="shared" si="238"/>
        <v>0.99998714287871382</v>
      </c>
      <c r="FH190" s="2">
        <f t="shared" si="238"/>
        <v>0.99998169095310774</v>
      </c>
      <c r="FI190" s="2">
        <f t="shared" si="238"/>
        <v>0.99998143759998748</v>
      </c>
      <c r="FJ190" s="2">
        <f t="shared" si="238"/>
        <v>0.99998321324625661</v>
      </c>
      <c r="FK190" s="2">
        <f t="shared" si="238"/>
        <v>0.99998348728747022</v>
      </c>
      <c r="FL190" s="2">
        <f t="shared" si="238"/>
        <v>0.99998046517755546</v>
      </c>
      <c r="FM190" s="2">
        <f t="shared" si="238"/>
        <v>0.99998070292452501</v>
      </c>
      <c r="FN190" s="2">
        <f t="shared" si="238"/>
        <v>0.99998127613900534</v>
      </c>
      <c r="FO190" s="2">
        <f t="shared" si="238"/>
        <v>0.99998038383066445</v>
      </c>
      <c r="FP190" s="2">
        <f t="shared" si="238"/>
        <v>0.99997892343934935</v>
      </c>
      <c r="FQ190" s="2">
        <f t="shared" si="238"/>
        <v>0.99998133390978738</v>
      </c>
      <c r="FR190" s="2">
        <f t="shared" si="238"/>
        <v>0.99998247650519589</v>
      </c>
      <c r="FS190" s="2">
        <f t="shared" si="238"/>
        <v>0.99998292325828686</v>
      </c>
      <c r="FT190" s="2">
        <f t="shared" si="238"/>
        <v>0.99997910505790155</v>
      </c>
      <c r="FU190" s="2">
        <f t="shared" si="238"/>
        <v>0.99997609150296118</v>
      </c>
      <c r="FW190" s="2">
        <f t="shared" si="229"/>
        <v>0.72032459591902354</v>
      </c>
      <c r="FX190" s="2">
        <f t="shared" si="229"/>
        <v>0.78120724677752296</v>
      </c>
      <c r="FY190" s="2">
        <f t="shared" si="229"/>
        <v>0.74080935097127976</v>
      </c>
      <c r="FZ190" s="2">
        <f t="shared" si="229"/>
        <v>0.79040478682564719</v>
      </c>
      <c r="GA190" s="2">
        <f t="shared" si="229"/>
        <v>0.78022758721034402</v>
      </c>
      <c r="GB190" s="2">
        <f t="shared" si="229"/>
        <v>0.77963245456544183</v>
      </c>
      <c r="GC190" s="2">
        <f t="shared" si="229"/>
        <v>0.78372322214842849</v>
      </c>
      <c r="GD190" s="2">
        <f t="shared" si="229"/>
        <v>0.80301175133092928</v>
      </c>
      <c r="GE190" s="2">
        <f t="shared" si="229"/>
        <v>0.83019398174418191</v>
      </c>
      <c r="GF190" s="2">
        <f t="shared" si="229"/>
        <v>0.82188887757567597</v>
      </c>
      <c r="GG190" s="2">
        <f t="shared" si="229"/>
        <v>0.8029507400039686</v>
      </c>
      <c r="GH190" s="2">
        <f t="shared" si="229"/>
        <v>0.78496933419645132</v>
      </c>
      <c r="GI190" s="2">
        <f t="shared" si="229"/>
        <v>0.74292725726071052</v>
      </c>
      <c r="GJ190" s="2">
        <f t="shared" si="229"/>
        <v>0.64741646041511491</v>
      </c>
      <c r="GK190" s="2">
        <f t="shared" si="229"/>
        <v>0.60706512154147096</v>
      </c>
      <c r="GM190" s="86">
        <f t="shared" si="230"/>
        <v>2.3644798749029731E-191</v>
      </c>
      <c r="GN190" s="86">
        <f t="shared" si="230"/>
        <v>4.1045151049640285E-262</v>
      </c>
      <c r="GO190" s="86">
        <f t="shared" si="230"/>
        <v>2.0277943527572808E-205</v>
      </c>
      <c r="GP190" s="86">
        <f t="shared" si="230"/>
        <v>5.6346088968944381E-291</v>
      </c>
      <c r="GQ190" s="86">
        <f t="shared" si="230"/>
        <v>2.928642436995953E-292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3.5756010002522845E-128</v>
      </c>
      <c r="HD190" s="86">
        <f t="shared" si="181"/>
        <v>1.3483847467005521E-194</v>
      </c>
      <c r="HE190" s="86">
        <f t="shared" si="181"/>
        <v>9.0386243398105979E-158</v>
      </c>
      <c r="HF190" s="86">
        <f t="shared" si="181"/>
        <v>6.6144701500867867E-204</v>
      </c>
      <c r="HG190" s="86">
        <f t="shared" si="181"/>
        <v>1.4007891880910654E-241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6.8685635970947045E-298</v>
      </c>
      <c r="HQ190" s="86">
        <f t="shared" si="226"/>
        <v>0</v>
      </c>
      <c r="HS190" s="86">
        <f t="shared" si="231"/>
        <v>4.8879314163014467E-36</v>
      </c>
      <c r="HT190" s="86">
        <f t="shared" si="231"/>
        <v>3.3997440762219241E-56</v>
      </c>
      <c r="HU190" s="86">
        <f t="shared" si="231"/>
        <v>4.3593055028800046E-46</v>
      </c>
      <c r="HV190" s="86">
        <f t="shared" si="231"/>
        <v>6.9245175809017666E-59</v>
      </c>
      <c r="HW190" s="86">
        <f t="shared" si="231"/>
        <v>1.0833435403712491E-61</v>
      </c>
      <c r="HX190" s="86">
        <f t="shared" si="231"/>
        <v>5.8913390894851807E-64</v>
      </c>
      <c r="HY190" s="86">
        <f t="shared" si="231"/>
        <v>9.5079674931157748E-61</v>
      </c>
      <c r="HZ190" s="86">
        <f t="shared" si="231"/>
        <v>1.6395695152718216E-66</v>
      </c>
      <c r="IA190" s="86">
        <f t="shared" si="231"/>
        <v>8.3248691949618443E-72</v>
      </c>
      <c r="IB190" s="86">
        <f t="shared" si="231"/>
        <v>1.6490582588102555E-71</v>
      </c>
      <c r="IC190" s="86">
        <f t="shared" si="231"/>
        <v>1.9043912338701121E-60</v>
      </c>
      <c r="ID190" s="86">
        <f t="shared" si="231"/>
        <v>8.7381508821041296E-62</v>
      </c>
      <c r="IE190" s="86">
        <f t="shared" si="231"/>
        <v>1.3580996111809612E-51</v>
      </c>
      <c r="IF190" s="86">
        <f t="shared" si="231"/>
        <v>5.3929613828537767E-33</v>
      </c>
      <c r="IG190" s="86">
        <f t="shared" si="231"/>
        <v>7.0902588488174824E-35</v>
      </c>
      <c r="II190" s="86">
        <f t="shared" si="232"/>
        <v>0.24498808304144828</v>
      </c>
      <c r="IJ190" s="86">
        <f t="shared" si="232"/>
        <v>7.2493124338460085E-2</v>
      </c>
      <c r="IK190" s="86">
        <f t="shared" si="232"/>
        <v>0.14848986632190783</v>
      </c>
      <c r="IL190" s="86">
        <f t="shared" si="232"/>
        <v>5.4781894069520443E-2</v>
      </c>
      <c r="IM190" s="86">
        <f t="shared" si="232"/>
        <v>6.2623543738135376E-2</v>
      </c>
      <c r="IN190" s="86">
        <f t="shared" si="232"/>
        <v>5.4414525782371104E-2</v>
      </c>
      <c r="IO190" s="86">
        <f t="shared" si="232"/>
        <v>5.7797671012869527E-2</v>
      </c>
      <c r="IP190" s="86">
        <f t="shared" si="232"/>
        <v>3.3166861821928136E-2</v>
      </c>
      <c r="IQ190" s="86">
        <f t="shared" si="232"/>
        <v>1.4909932831925619E-2</v>
      </c>
      <c r="IR190" s="86">
        <f t="shared" si="232"/>
        <v>1.7669105792486216E-2</v>
      </c>
      <c r="IS190" s="86">
        <f t="shared" si="232"/>
        <v>4.0334996790701308E-2</v>
      </c>
      <c r="IT190" s="86">
        <f t="shared" si="232"/>
        <v>5.2279631992369478E-2</v>
      </c>
      <c r="IU190" s="86">
        <f t="shared" si="232"/>
        <v>0.12843505642716666</v>
      </c>
      <c r="IV190" s="86">
        <f t="shared" si="232"/>
        <v>6.7780434779410315E-2</v>
      </c>
      <c r="IW190" s="86">
        <f t="shared" si="232"/>
        <v>5.6785503719180265E-2</v>
      </c>
      <c r="IY190" s="86">
        <f t="shared" si="233"/>
        <v>0.24498808304144828</v>
      </c>
      <c r="IZ190" s="86">
        <f t="shared" si="233"/>
        <v>7.2493124338460085E-2</v>
      </c>
      <c r="JA190" s="86">
        <f t="shared" si="233"/>
        <v>0.14848986632190783</v>
      </c>
      <c r="JB190" s="86">
        <f t="shared" si="233"/>
        <v>5.4781894069520443E-2</v>
      </c>
      <c r="JC190" s="86">
        <f t="shared" si="233"/>
        <v>6.2623543738135376E-2</v>
      </c>
      <c r="JD190" s="86">
        <f t="shared" si="233"/>
        <v>5.4414525782371104E-2</v>
      </c>
      <c r="JE190" s="86">
        <f t="shared" si="233"/>
        <v>5.7797671012869527E-2</v>
      </c>
      <c r="JF190" s="86">
        <f t="shared" si="233"/>
        <v>3.3166861821928136E-2</v>
      </c>
      <c r="JG190" s="86">
        <f t="shared" si="233"/>
        <v>1.4909932831925619E-2</v>
      </c>
      <c r="JH190" s="86">
        <f t="shared" si="233"/>
        <v>1.7669105792486216E-2</v>
      </c>
      <c r="JI190" s="86">
        <f t="shared" si="233"/>
        <v>4.0334996790701308E-2</v>
      </c>
      <c r="JJ190" s="86">
        <f t="shared" si="233"/>
        <v>5.2279631992369478E-2</v>
      </c>
      <c r="JK190" s="86">
        <f t="shared" si="233"/>
        <v>0.12843505642716666</v>
      </c>
      <c r="JL190" s="86">
        <f t="shared" si="233"/>
        <v>6.7780434779410315E-2</v>
      </c>
      <c r="JM190" s="86">
        <f t="shared" si="233"/>
        <v>5.6785503719180265E-2</v>
      </c>
    </row>
    <row r="191" spans="2:273" x14ac:dyDescent="0.25">
      <c r="B191" s="2">
        <v>164</v>
      </c>
      <c r="C191" s="37">
        <v>57.058999999999997</v>
      </c>
      <c r="D191" s="37">
        <v>57.984000000000002</v>
      </c>
      <c r="E191" s="37">
        <v>60.396999999999998</v>
      </c>
      <c r="F191" s="37">
        <v>58.097000000000001</v>
      </c>
      <c r="G191" s="37">
        <v>58.758000000000003</v>
      </c>
      <c r="H191" s="37">
        <v>57.79</v>
      </c>
      <c r="I191" s="37">
        <v>60.015999999999998</v>
      </c>
      <c r="J191" s="37">
        <v>61.274000000000001</v>
      </c>
      <c r="K191" s="37">
        <v>60.918999999999997</v>
      </c>
      <c r="L191" s="37">
        <v>60.968000000000004</v>
      </c>
      <c r="M191" s="37">
        <v>61</v>
      </c>
      <c r="N191" s="37">
        <v>62.323</v>
      </c>
      <c r="O191" s="37">
        <v>62.258000000000003</v>
      </c>
      <c r="P191" s="37">
        <v>63.524000000000001</v>
      </c>
      <c r="Q191" s="37">
        <v>64.459999999999994</v>
      </c>
      <c r="S191" s="4">
        <f t="shared" si="234"/>
        <v>56.534664150698084</v>
      </c>
      <c r="T191" s="4">
        <f t="shared" si="234"/>
        <v>56.670972542284474</v>
      </c>
      <c r="U191" s="4">
        <f t="shared" si="234"/>
        <v>59.67512016825313</v>
      </c>
      <c r="V191" s="4">
        <f t="shared" si="234"/>
        <v>57.946427642886434</v>
      </c>
      <c r="W191" s="4">
        <f t="shared" si="234"/>
        <v>58.494768934935308</v>
      </c>
      <c r="X191" s="4">
        <f t="shared" si="234"/>
        <v>57.482036837169325</v>
      </c>
      <c r="Y191" s="4">
        <f t="shared" si="234"/>
        <v>58.173797032957914</v>
      </c>
      <c r="Z191" s="4">
        <f t="shared" si="234"/>
        <v>60.497204987351914</v>
      </c>
      <c r="AA191" s="4">
        <f t="shared" si="234"/>
        <v>60.192962361210476</v>
      </c>
      <c r="AB191" s="4">
        <f t="shared" si="234"/>
        <v>60.548652769882189</v>
      </c>
      <c r="AC191" s="4">
        <f t="shared" si="234"/>
        <v>61.635277561497617</v>
      </c>
      <c r="AD191" s="4">
        <f t="shared" si="234"/>
        <v>61.584833935164617</v>
      </c>
      <c r="AE191" s="4">
        <f t="shared" si="234"/>
        <v>63.072600598684609</v>
      </c>
      <c r="AF191" s="4">
        <f t="shared" si="234"/>
        <v>62.809457417148735</v>
      </c>
      <c r="AG191" s="4">
        <f t="shared" si="234"/>
        <v>65.527543722591929</v>
      </c>
      <c r="AI191" s="4">
        <f t="shared" si="235"/>
        <v>0.52433584930191302</v>
      </c>
      <c r="AJ191" s="4">
        <f t="shared" si="235"/>
        <v>1.3130274577155276</v>
      </c>
      <c r="AK191" s="4">
        <f t="shared" si="235"/>
        <v>0.72187983174686821</v>
      </c>
      <c r="AL191" s="4">
        <f t="shared" si="235"/>
        <v>0.15057235711356753</v>
      </c>
      <c r="AM191" s="4">
        <f t="shared" si="235"/>
        <v>0.26323106506469429</v>
      </c>
      <c r="AN191" s="4">
        <f t="shared" si="235"/>
        <v>0.30796316283067426</v>
      </c>
      <c r="AO191" s="4">
        <f t="shared" si="235"/>
        <v>1.8422029670420841</v>
      </c>
      <c r="AP191" s="4">
        <f t="shared" si="235"/>
        <v>0.77679501264808692</v>
      </c>
      <c r="AQ191" s="4">
        <f t="shared" si="235"/>
        <v>0.72603763878952066</v>
      </c>
      <c r="AR191" s="4">
        <f t="shared" si="235"/>
        <v>0.41934723011781472</v>
      </c>
      <c r="AS191" s="4">
        <f t="shared" si="235"/>
        <v>-0.63527756149761672</v>
      </c>
      <c r="AT191" s="4">
        <f t="shared" si="235"/>
        <v>0.73816606483538294</v>
      </c>
      <c r="AU191" s="4">
        <f t="shared" si="235"/>
        <v>-0.81460059868460633</v>
      </c>
      <c r="AV191" s="4">
        <f t="shared" si="235"/>
        <v>0.71454258285126571</v>
      </c>
      <c r="AW191" s="4">
        <f t="shared" si="235"/>
        <v>-1.0675437225919353</v>
      </c>
      <c r="AY191" s="2">
        <f t="shared" si="227"/>
        <v>56.534649085963544</v>
      </c>
      <c r="AZ191" s="2">
        <f t="shared" si="227"/>
        <v>56.670972235287003</v>
      </c>
      <c r="BA191" s="2">
        <f t="shared" si="227"/>
        <v>59.675053834266997</v>
      </c>
      <c r="BB191" s="2">
        <f t="shared" si="227"/>
        <v>57.946427569541108</v>
      </c>
      <c r="BC191" s="2">
        <f t="shared" si="227"/>
        <v>58.494768696903165</v>
      </c>
      <c r="BD191" s="2">
        <f t="shared" si="227"/>
        <v>57.482036746829948</v>
      </c>
      <c r="BE191" s="2">
        <f t="shared" si="227"/>
        <v>58.173796826764445</v>
      </c>
      <c r="BF191" s="2">
        <f t="shared" si="227"/>
        <v>60.497204984300957</v>
      </c>
      <c r="BG191" s="2">
        <f t="shared" si="227"/>
        <v>60.192962361200884</v>
      </c>
      <c r="BH191" s="2">
        <f t="shared" si="227"/>
        <v>60.548652769844722</v>
      </c>
      <c r="BI191" s="2">
        <f t="shared" si="227"/>
        <v>61.635277543111414</v>
      </c>
      <c r="BJ191" s="2">
        <f t="shared" si="227"/>
        <v>61.584833813767546</v>
      </c>
      <c r="BK191" s="2">
        <f t="shared" si="227"/>
        <v>63.072525237138393</v>
      </c>
      <c r="BL191" s="2">
        <f t="shared" si="227"/>
        <v>62.582244698069999</v>
      </c>
      <c r="BM191" s="2">
        <f t="shared" si="227"/>
        <v>64.824261990442068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60.918999999999997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83.158454355400693</v>
      </c>
      <c r="DL191" s="2">
        <f t="shared" si="236"/>
        <v>91.076311990335228</v>
      </c>
      <c r="DM191" s="2">
        <f t="shared" si="236"/>
        <v>92.833889288231163</v>
      </c>
      <c r="DN191" s="2">
        <f t="shared" si="236"/>
        <v>72.288428571428526</v>
      </c>
      <c r="DO191" s="2">
        <f t="shared" si="236"/>
        <v>83.60970930232557</v>
      </c>
      <c r="DP191" s="2">
        <f t="shared" si="236"/>
        <v>88.369300562851762</v>
      </c>
      <c r="DQ191" s="2">
        <f t="shared" si="236"/>
        <v>87.823073170731703</v>
      </c>
      <c r="DR191" s="2">
        <f t="shared" si="236"/>
        <v>87.938658536585379</v>
      </c>
      <c r="DS191" s="2">
        <f t="shared" si="236"/>
        <v>102.69708211875846</v>
      </c>
      <c r="DT191" s="2">
        <f t="shared" si="236"/>
        <v>95.981716869095834</v>
      </c>
      <c r="DU191" s="2">
        <f t="shared" si="236"/>
        <v>90.110717689004161</v>
      </c>
      <c r="DV191" s="2">
        <f t="shared" si="236"/>
        <v>79.413421322863172</v>
      </c>
      <c r="DW191" s="2">
        <f t="shared" si="236"/>
        <v>91.194293868921775</v>
      </c>
      <c r="DX191" s="2">
        <f t="shared" si="236"/>
        <v>87.575439811066147</v>
      </c>
      <c r="DY191" s="2">
        <f t="shared" si="236"/>
        <v>72.921297682709422</v>
      </c>
      <c r="EA191" s="2">
        <f t="shared" si="240"/>
        <v>56.004399901776942</v>
      </c>
      <c r="EB191" s="2">
        <f t="shared" si="240"/>
        <v>55.763812532687481</v>
      </c>
      <c r="EC191" s="2">
        <f t="shared" si="240"/>
        <v>58.741947033659805</v>
      </c>
      <c r="ED191" s="2">
        <f t="shared" si="240"/>
        <v>57.168831690577157</v>
      </c>
      <c r="EE191" s="2">
        <f t="shared" si="240"/>
        <v>58.284620238959647</v>
      </c>
      <c r="EF191" s="2">
        <f t="shared" si="239"/>
        <v>57.219232704622613</v>
      </c>
      <c r="EG191" s="2">
        <f t="shared" si="239"/>
        <v>56.298139380974668</v>
      </c>
      <c r="EH191" s="2">
        <f t="shared" si="239"/>
        <v>60.19260936055197</v>
      </c>
      <c r="EI191" s="2">
        <f t="shared" si="239"/>
        <v>59.488641855837912</v>
      </c>
      <c r="EJ191" s="2">
        <f t="shared" si="239"/>
        <v>59.192321349440789</v>
      </c>
      <c r="EK191" s="2">
        <f t="shared" si="239"/>
        <v>61.773980611966735</v>
      </c>
      <c r="EL191" s="2">
        <f t="shared" si="179"/>
        <v>61.919324222903761</v>
      </c>
      <c r="EM191" s="2">
        <f t="shared" si="179"/>
        <v>61.93011308557017</v>
      </c>
      <c r="EN191" s="2">
        <f t="shared" si="179"/>
        <v>62.332857852036312</v>
      </c>
      <c r="EO191" s="2">
        <f t="shared" si="179"/>
        <v>65.89453651984455</v>
      </c>
      <c r="EQ191" s="2">
        <f t="shared" si="237"/>
        <v>56.721979215417257</v>
      </c>
      <c r="ER191" s="2">
        <f t="shared" si="237"/>
        <v>56.901944982417021</v>
      </c>
      <c r="ES191" s="2">
        <f t="shared" si="237"/>
        <v>59.972037354625051</v>
      </c>
      <c r="ET191" s="2">
        <f t="shared" si="237"/>
        <v>58.134195485732306</v>
      </c>
      <c r="EU191" s="2">
        <f t="shared" si="237"/>
        <v>58.548274948306677</v>
      </c>
      <c r="EV191" s="2">
        <f t="shared" si="237"/>
        <v>57.549085667091347</v>
      </c>
      <c r="EW191" s="2">
        <f t="shared" si="237"/>
        <v>58.645166182259672</v>
      </c>
      <c r="EX191" s="2">
        <f t="shared" si="237"/>
        <v>60.564771447600542</v>
      </c>
      <c r="EY191" s="2">
        <f t="shared" si="237"/>
        <v>60.323429565217381</v>
      </c>
      <c r="EZ191" s="2">
        <f t="shared" si="237"/>
        <v>60.81587308544691</v>
      </c>
      <c r="FA191" s="2">
        <f t="shared" si="237"/>
        <v>61.603643587550771</v>
      </c>
      <c r="FB191" s="2">
        <f t="shared" si="237"/>
        <v>61.500918040881658</v>
      </c>
      <c r="FC191" s="2">
        <f t="shared" si="237"/>
        <v>63.432448288541323</v>
      </c>
      <c r="FD191" s="2">
        <f t="shared" si="237"/>
        <v>62.705390665082341</v>
      </c>
      <c r="FE191" s="2">
        <f t="shared" si="237"/>
        <v>64.19221706439194</v>
      </c>
      <c r="FG191" s="2">
        <f t="shared" si="238"/>
        <v>0.99998827415275882</v>
      </c>
      <c r="FH191" s="2">
        <f t="shared" si="238"/>
        <v>0.99998330192387541</v>
      </c>
      <c r="FI191" s="2">
        <f t="shared" si="238"/>
        <v>0.99998307086233396</v>
      </c>
      <c r="FJ191" s="2">
        <f t="shared" si="238"/>
        <v>0.99998469027601511</v>
      </c>
      <c r="FK191" s="2">
        <f t="shared" si="238"/>
        <v>0.99998494020530471</v>
      </c>
      <c r="FL191" s="2">
        <f t="shared" si="238"/>
        <v>0.99998218399956262</v>
      </c>
      <c r="FM191" s="2">
        <f t="shared" si="238"/>
        <v>0.99998240082811674</v>
      </c>
      <c r="FN191" s="2">
        <f t="shared" si="238"/>
        <v>0.99998292360768493</v>
      </c>
      <c r="FO191" s="2">
        <f t="shared" si="238"/>
        <v>0.99998210981006075</v>
      </c>
      <c r="FP191" s="2">
        <f t="shared" si="238"/>
        <v>0.99998077791258277</v>
      </c>
      <c r="FQ191" s="2">
        <f t="shared" si="238"/>
        <v>0.99998297629543775</v>
      </c>
      <c r="FR191" s="2">
        <f t="shared" si="238"/>
        <v>0.99998401835815354</v>
      </c>
      <c r="FS191" s="2">
        <f t="shared" si="238"/>
        <v>0.99998442580305547</v>
      </c>
      <c r="FT191" s="2">
        <f t="shared" si="238"/>
        <v>0.99998094355128264</v>
      </c>
      <c r="FU191" s="2">
        <f t="shared" si="238"/>
        <v>0.99997819514567721</v>
      </c>
      <c r="FW191" s="2">
        <f t="shared" si="229"/>
        <v>0.73849784939275731</v>
      </c>
      <c r="FX191" s="2">
        <f t="shared" si="229"/>
        <v>0.79654178387661267</v>
      </c>
      <c r="FY191" s="2">
        <f t="shared" si="229"/>
        <v>0.75809852132786049</v>
      </c>
      <c r="FZ191" s="2">
        <f t="shared" si="229"/>
        <v>0.80525539284804326</v>
      </c>
      <c r="GA191" s="2">
        <f t="shared" si="229"/>
        <v>0.79561282186499482</v>
      </c>
      <c r="GB191" s="2">
        <f t="shared" si="229"/>
        <v>0.79504840769652452</v>
      </c>
      <c r="GC191" s="2">
        <f t="shared" si="229"/>
        <v>0.79892680903122804</v>
      </c>
      <c r="GD191" s="2">
        <f t="shared" si="229"/>
        <v>0.81717571969757452</v>
      </c>
      <c r="GE191" s="2">
        <f t="shared" si="229"/>
        <v>0.84278612425028376</v>
      </c>
      <c r="GF191" s="2">
        <f t="shared" si="229"/>
        <v>0.83497447070089337</v>
      </c>
      <c r="GG191" s="2">
        <f t="shared" si="229"/>
        <v>0.81711809615555986</v>
      </c>
      <c r="GH191" s="2">
        <f t="shared" si="229"/>
        <v>0.80010766550483714</v>
      </c>
      <c r="GI191" s="2">
        <f t="shared" si="229"/>
        <v>0.76012089924727988</v>
      </c>
      <c r="GJ191" s="2">
        <f t="shared" si="229"/>
        <v>0.66814466631786207</v>
      </c>
      <c r="GK191" s="2">
        <f t="shared" si="229"/>
        <v>0.62880544746015432</v>
      </c>
      <c r="GM191" s="86">
        <f t="shared" si="230"/>
        <v>3.1702512390128303E-195</v>
      </c>
      <c r="GN191" s="86">
        <f t="shared" si="230"/>
        <v>2.0272130237789471E-267</v>
      </c>
      <c r="GO191" s="86">
        <f t="shared" si="230"/>
        <v>1.4214283109737874E-209</v>
      </c>
      <c r="GP191" s="86">
        <f t="shared" si="230"/>
        <v>7.4911231553132709E-297</v>
      </c>
      <c r="GQ191" s="86">
        <f t="shared" si="230"/>
        <v>3.6413886420629613E-298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1.4462504890507044E-131</v>
      </c>
      <c r="HD191" s="86">
        <f t="shared" si="181"/>
        <v>1.0739462329035106E-199</v>
      </c>
      <c r="HE191" s="86">
        <f t="shared" si="181"/>
        <v>5.4434228307247927E-162</v>
      </c>
      <c r="HF191" s="86">
        <f t="shared" si="181"/>
        <v>3.0248928439470219E-209</v>
      </c>
      <c r="HG191" s="86">
        <f t="shared" si="181"/>
        <v>7.2326640900134209E-248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1.0433667534326602E-305</v>
      </c>
      <c r="HQ191" s="86">
        <f t="shared" si="226"/>
        <v>0</v>
      </c>
      <c r="HS191" s="86">
        <f t="shared" si="231"/>
        <v>6.5586051949313142E-38</v>
      </c>
      <c r="HT191" s="86">
        <f t="shared" si="231"/>
        <v>6.7554879080142932E-59</v>
      </c>
      <c r="HU191" s="86">
        <f t="shared" si="231"/>
        <v>1.8120867629256701E-48</v>
      </c>
      <c r="HV191" s="86">
        <f t="shared" si="231"/>
        <v>1.0066877268874287E-61</v>
      </c>
      <c r="HW191" s="86">
        <f t="shared" si="231"/>
        <v>1.2128343916871611E-64</v>
      </c>
      <c r="HX191" s="86">
        <f t="shared" si="231"/>
        <v>4.5250124886258308E-67</v>
      </c>
      <c r="HY191" s="86">
        <f t="shared" si="231"/>
        <v>1.1010562990742814E-63</v>
      </c>
      <c r="HZ191" s="86">
        <f t="shared" si="231"/>
        <v>1.1264160582756585E-69</v>
      </c>
      <c r="IA191" s="86">
        <f t="shared" si="231"/>
        <v>3.9144262966333717E-75</v>
      </c>
      <c r="IB191" s="86">
        <f t="shared" si="231"/>
        <v>7.2173975563268338E-75</v>
      </c>
      <c r="IC191" s="86">
        <f t="shared" si="231"/>
        <v>2.3947951310011857E-63</v>
      </c>
      <c r="ID191" s="86">
        <f t="shared" si="231"/>
        <v>8.4817035691848382E-65</v>
      </c>
      <c r="IE191" s="86">
        <f t="shared" si="231"/>
        <v>3.2055062027169468E-54</v>
      </c>
      <c r="IF191" s="86">
        <f t="shared" si="231"/>
        <v>9.7675529629892471E-35</v>
      </c>
      <c r="IG191" s="86">
        <f t="shared" si="231"/>
        <v>8.3338291027457213E-37</v>
      </c>
      <c r="II191" s="86">
        <f t="shared" si="232"/>
        <v>0.2022128657610836</v>
      </c>
      <c r="IJ191" s="86">
        <f t="shared" si="232"/>
        <v>5.4106726322549072E-2</v>
      </c>
      <c r="IK191" s="86">
        <f t="shared" si="232"/>
        <v>0.11604957899836527</v>
      </c>
      <c r="IL191" s="86">
        <f t="shared" si="232"/>
        <v>3.9988392144547601E-2</v>
      </c>
      <c r="IM191" s="86">
        <f t="shared" si="232"/>
        <v>4.5803322393200396E-2</v>
      </c>
      <c r="IN191" s="86">
        <f t="shared" si="232"/>
        <v>3.9042843245185109E-2</v>
      </c>
      <c r="IO191" s="86">
        <f t="shared" si="232"/>
        <v>4.2057478013583137E-2</v>
      </c>
      <c r="IP191" s="86">
        <f t="shared" si="232"/>
        <v>2.3227672928918423E-2</v>
      </c>
      <c r="IQ191" s="86">
        <f t="shared" si="232"/>
        <v>9.9993535339052229E-3</v>
      </c>
      <c r="IR191" s="86">
        <f t="shared" si="232"/>
        <v>1.1890599531077573E-2</v>
      </c>
      <c r="IS191" s="86">
        <f t="shared" si="232"/>
        <v>2.8909193622218381E-2</v>
      </c>
      <c r="IT191" s="86">
        <f t="shared" si="232"/>
        <v>3.7628904933372787E-2</v>
      </c>
      <c r="IU191" s="86">
        <f t="shared" si="232"/>
        <v>9.8487195378169468E-2</v>
      </c>
      <c r="IV191" s="86">
        <f t="shared" si="232"/>
        <v>3.7414302722838744E-2</v>
      </c>
      <c r="IW191" s="86">
        <f t="shared" si="232"/>
        <v>2.4509647104145851E-2</v>
      </c>
      <c r="IY191" s="86">
        <f t="shared" si="233"/>
        <v>0.2022128657610836</v>
      </c>
      <c r="IZ191" s="86">
        <f t="shared" si="233"/>
        <v>5.4106726322549072E-2</v>
      </c>
      <c r="JA191" s="86">
        <f t="shared" si="233"/>
        <v>0.11604957899836527</v>
      </c>
      <c r="JB191" s="86">
        <f t="shared" si="233"/>
        <v>3.9988392144547601E-2</v>
      </c>
      <c r="JC191" s="86">
        <f t="shared" si="233"/>
        <v>4.5803322393200396E-2</v>
      </c>
      <c r="JD191" s="86">
        <f t="shared" si="233"/>
        <v>3.9042843245185109E-2</v>
      </c>
      <c r="JE191" s="86">
        <f t="shared" si="233"/>
        <v>4.2057478013583137E-2</v>
      </c>
      <c r="JF191" s="86">
        <f t="shared" si="233"/>
        <v>2.3227672928918423E-2</v>
      </c>
      <c r="JG191" s="86">
        <f t="shared" si="233"/>
        <v>9.9993535339052229E-3</v>
      </c>
      <c r="JH191" s="86">
        <f t="shared" si="233"/>
        <v>1.1890599531077573E-2</v>
      </c>
      <c r="JI191" s="86">
        <f t="shared" si="233"/>
        <v>2.8909193622218381E-2</v>
      </c>
      <c r="JJ191" s="86">
        <f t="shared" si="233"/>
        <v>3.7628904933372787E-2</v>
      </c>
      <c r="JK191" s="86">
        <f t="shared" si="233"/>
        <v>9.8487195378169468E-2</v>
      </c>
      <c r="JL191" s="86">
        <f t="shared" si="233"/>
        <v>3.7414302722838744E-2</v>
      </c>
      <c r="JM191" s="86">
        <f t="shared" si="233"/>
        <v>2.4509647104145851E-2</v>
      </c>
    </row>
    <row r="192" spans="2:273" x14ac:dyDescent="0.25">
      <c r="B192" s="2">
        <v>165</v>
      </c>
      <c r="C192" s="37">
        <v>55.896999999999998</v>
      </c>
      <c r="D192" s="37">
        <v>58.21</v>
      </c>
      <c r="E192" s="37">
        <v>60.253999999999998</v>
      </c>
      <c r="F192" s="37">
        <v>58.597000000000001</v>
      </c>
      <c r="G192" s="37">
        <v>57.935000000000002</v>
      </c>
      <c r="H192" s="37">
        <v>57.741999999999997</v>
      </c>
      <c r="I192" s="37">
        <v>60.274000000000001</v>
      </c>
      <c r="J192" s="37">
        <v>60.081000000000003</v>
      </c>
      <c r="K192" s="37">
        <v>61.597000000000001</v>
      </c>
      <c r="L192" s="37">
        <v>62.305999999999997</v>
      </c>
      <c r="M192" s="37">
        <v>61.418999999999997</v>
      </c>
      <c r="N192" s="37">
        <v>61.21</v>
      </c>
      <c r="O192" s="37">
        <v>62.661000000000001</v>
      </c>
      <c r="P192" s="37">
        <v>61.777999999999999</v>
      </c>
      <c r="Q192" s="37">
        <v>64.27</v>
      </c>
      <c r="S192" s="4">
        <f t="shared" si="234"/>
        <v>56.451551724155266</v>
      </c>
      <c r="T192" s="4">
        <f t="shared" si="234"/>
        <v>56.559328485679316</v>
      </c>
      <c r="U192" s="4">
        <f t="shared" si="234"/>
        <v>59.546909316701928</v>
      </c>
      <c r="V192" s="4">
        <f t="shared" si="234"/>
        <v>57.82152858666597</v>
      </c>
      <c r="W192" s="4">
        <f t="shared" si="234"/>
        <v>58.35728361659568</v>
      </c>
      <c r="X192" s="4">
        <f t="shared" si="234"/>
        <v>57.32750725959108</v>
      </c>
      <c r="Y192" s="4">
        <f t="shared" si="234"/>
        <v>57.998603816601843</v>
      </c>
      <c r="Z192" s="4">
        <f t="shared" si="234"/>
        <v>60.399291768159841</v>
      </c>
      <c r="AA192" s="4">
        <f t="shared" si="234"/>
        <v>60.074153739620634</v>
      </c>
      <c r="AB192" s="4">
        <f t="shared" si="234"/>
        <v>60.415132619048272</v>
      </c>
      <c r="AC192" s="4">
        <f t="shared" si="234"/>
        <v>61.513141236225245</v>
      </c>
      <c r="AD192" s="4">
        <f t="shared" si="234"/>
        <v>61.449481500557262</v>
      </c>
      <c r="AE192" s="4">
        <f t="shared" si="234"/>
        <v>62.957024745938718</v>
      </c>
      <c r="AF192" s="4">
        <f t="shared" si="234"/>
        <v>62.578833646654353</v>
      </c>
      <c r="AG192" s="4">
        <f t="shared" si="234"/>
        <v>64.927403615878561</v>
      </c>
      <c r="AI192" s="4">
        <f t="shared" si="235"/>
        <v>-0.55455172415526732</v>
      </c>
      <c r="AJ192" s="4">
        <f t="shared" si="235"/>
        <v>1.6506715143206847</v>
      </c>
      <c r="AK192" s="4">
        <f t="shared" si="235"/>
        <v>0.70709068329806968</v>
      </c>
      <c r="AL192" s="4">
        <f t="shared" si="235"/>
        <v>0.77547141333403147</v>
      </c>
      <c r="AM192" s="4">
        <f t="shared" si="235"/>
        <v>-0.42228361659567781</v>
      </c>
      <c r="AN192" s="4">
        <f t="shared" si="235"/>
        <v>0.41449274040891737</v>
      </c>
      <c r="AO192" s="4">
        <f t="shared" si="235"/>
        <v>2.2753961833981577</v>
      </c>
      <c r="AP192" s="4">
        <f t="shared" si="235"/>
        <v>-0.31829176815983828</v>
      </c>
      <c r="AQ192" s="4">
        <f t="shared" si="235"/>
        <v>1.5228462603793673</v>
      </c>
      <c r="AR192" s="4">
        <f t="shared" si="235"/>
        <v>1.8908673809517254</v>
      </c>
      <c r="AS192" s="4">
        <f t="shared" si="235"/>
        <v>-9.4141236225247837E-2</v>
      </c>
      <c r="AT192" s="4">
        <f t="shared" si="235"/>
        <v>-0.23948150055726103</v>
      </c>
      <c r="AU192" s="4">
        <f t="shared" si="235"/>
        <v>-0.29602474593871619</v>
      </c>
      <c r="AV192" s="4">
        <f t="shared" si="235"/>
        <v>-0.80083364665435397</v>
      </c>
      <c r="AW192" s="4">
        <f t="shared" si="235"/>
        <v>-0.65740361587856455</v>
      </c>
      <c r="AY192" s="2">
        <f t="shared" si="227"/>
        <v>56.451547376791225</v>
      </c>
      <c r="AZ192" s="2">
        <f t="shared" si="227"/>
        <v>56.559328447833565</v>
      </c>
      <c r="BA192" s="2">
        <f t="shared" si="227"/>
        <v>59.546897077903324</v>
      </c>
      <c r="BB192" s="2">
        <f t="shared" si="227"/>
        <v>57.82152857917032</v>
      </c>
      <c r="BC192" s="2">
        <f t="shared" si="227"/>
        <v>58.35728359170173</v>
      </c>
      <c r="BD192" s="2">
        <f t="shared" si="227"/>
        <v>57.327507251512202</v>
      </c>
      <c r="BE192" s="2">
        <f t="shared" si="227"/>
        <v>57.998603795971327</v>
      </c>
      <c r="BF192" s="2">
        <f t="shared" si="227"/>
        <v>60.399291767939467</v>
      </c>
      <c r="BG192" s="2">
        <f t="shared" si="227"/>
        <v>60.074153739620158</v>
      </c>
      <c r="BH192" s="2">
        <f t="shared" si="227"/>
        <v>60.415132619046339</v>
      </c>
      <c r="BI192" s="2">
        <f t="shared" si="227"/>
        <v>61.513141234620065</v>
      </c>
      <c r="BJ192" s="2">
        <f t="shared" si="227"/>
        <v>61.449481489458222</v>
      </c>
      <c r="BK192" s="2">
        <f t="shared" si="227"/>
        <v>62.957012838471549</v>
      </c>
      <c r="BL192" s="2">
        <f t="shared" si="227"/>
        <v>62.498807016681809</v>
      </c>
      <c r="BM192" s="2">
        <f t="shared" si="227"/>
        <v>64.71415436844454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61.597000000000001</v>
      </c>
      <c r="DD192" s="2">
        <f t="shared" si="206"/>
        <v>62.305999999999997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64.27</v>
      </c>
      <c r="DK192" s="2">
        <f t="shared" si="236"/>
        <v>83.210275261324028</v>
      </c>
      <c r="DL192" s="2">
        <f t="shared" si="236"/>
        <v>91.174284053156128</v>
      </c>
      <c r="DM192" s="2">
        <f t="shared" si="236"/>
        <v>92.920952431289663</v>
      </c>
      <c r="DN192" s="2">
        <f t="shared" si="236"/>
        <v>72.236681365146438</v>
      </c>
      <c r="DO192" s="2">
        <f t="shared" si="236"/>
        <v>83.628966173361519</v>
      </c>
      <c r="DP192" s="2">
        <f t="shared" si="236"/>
        <v>88.421794652908048</v>
      </c>
      <c r="DQ192" s="2">
        <f t="shared" si="236"/>
        <v>87.80546428571428</v>
      </c>
      <c r="DR192" s="2">
        <f t="shared" si="236"/>
        <v>87.984084146341488</v>
      </c>
      <c r="DS192" s="2">
        <f t="shared" si="236"/>
        <v>102.83876653171393</v>
      </c>
      <c r="DT192" s="2">
        <f t="shared" si="236"/>
        <v>96.077171524966275</v>
      </c>
      <c r="DU192" s="2">
        <f t="shared" si="236"/>
        <v>90.175743132647298</v>
      </c>
      <c r="DV192" s="2">
        <f t="shared" si="236"/>
        <v>79.397926910298992</v>
      </c>
      <c r="DW192" s="2">
        <f t="shared" si="236"/>
        <v>91.234680620155032</v>
      </c>
      <c r="DX192" s="2">
        <f t="shared" si="236"/>
        <v>87.642738798920391</v>
      </c>
      <c r="DY192" s="2">
        <f t="shared" si="236"/>
        <v>72.902073083778944</v>
      </c>
      <c r="EA192" s="2">
        <f t="shared" si="240"/>
        <v>55.898281748370394</v>
      </c>
      <c r="EB192" s="2">
        <f t="shared" si="240"/>
        <v>55.618258112533475</v>
      </c>
      <c r="EC192" s="2">
        <f t="shared" si="240"/>
        <v>58.574964707868972</v>
      </c>
      <c r="ED192" s="2">
        <f t="shared" si="240"/>
        <v>57.015489729086042</v>
      </c>
      <c r="EE192" s="2">
        <f t="shared" si="240"/>
        <v>58.139314951481921</v>
      </c>
      <c r="EF192" s="2">
        <f t="shared" si="239"/>
        <v>57.054987516184354</v>
      </c>
      <c r="EG192" s="2">
        <f t="shared" si="239"/>
        <v>56.054336302560337</v>
      </c>
      <c r="EH192" s="2">
        <f t="shared" si="239"/>
        <v>60.084294544419954</v>
      </c>
      <c r="EI192" s="2">
        <f t="shared" si="239"/>
        <v>59.347502990994698</v>
      </c>
      <c r="EJ192" s="2">
        <f t="shared" si="239"/>
        <v>59.014858356193272</v>
      </c>
      <c r="EK192" s="2">
        <f t="shared" si="239"/>
        <v>61.656677044432321</v>
      </c>
      <c r="EL192" s="2">
        <f t="shared" si="179"/>
        <v>61.796185830799942</v>
      </c>
      <c r="EM192" s="2">
        <f t="shared" si="179"/>
        <v>61.768478155988191</v>
      </c>
      <c r="EN192" s="2">
        <f t="shared" si="179"/>
        <v>62.237450317294567</v>
      </c>
      <c r="EO192" s="2">
        <f t="shared" si="179"/>
        <v>65.839212892511213</v>
      </c>
      <c r="EQ192" s="2">
        <f t="shared" si="237"/>
        <v>56.629834300331446</v>
      </c>
      <c r="ER192" s="2">
        <f t="shared" si="237"/>
        <v>56.777885163334687</v>
      </c>
      <c r="ES192" s="2">
        <f t="shared" si="237"/>
        <v>59.82905773921081</v>
      </c>
      <c r="ET192" s="2">
        <f t="shared" si="237"/>
        <v>57.999051169148657</v>
      </c>
      <c r="EU192" s="2">
        <f t="shared" si="237"/>
        <v>58.407919127536999</v>
      </c>
      <c r="EV192" s="2">
        <f t="shared" si="237"/>
        <v>57.390947909583332</v>
      </c>
      <c r="EW192" s="2">
        <f t="shared" si="237"/>
        <v>58.444252842058795</v>
      </c>
      <c r="EX192" s="2">
        <f t="shared" si="237"/>
        <v>60.463041095150672</v>
      </c>
      <c r="EY192" s="2">
        <f t="shared" si="237"/>
        <v>60.196946393861886</v>
      </c>
      <c r="EZ192" s="2">
        <f t="shared" si="237"/>
        <v>60.666766756956392</v>
      </c>
      <c r="FA192" s="2">
        <f t="shared" si="237"/>
        <v>61.483309518971055</v>
      </c>
      <c r="FB192" s="2">
        <f t="shared" si="237"/>
        <v>61.370170137322177</v>
      </c>
      <c r="FC192" s="2">
        <f t="shared" si="237"/>
        <v>63.298549052168113</v>
      </c>
      <c r="FD192" s="2">
        <f t="shared" si="237"/>
        <v>62.616554631367364</v>
      </c>
      <c r="FE192" s="2">
        <f t="shared" si="237"/>
        <v>64.108234337011979</v>
      </c>
      <c r="FG192" s="2">
        <f t="shared" si="238"/>
        <v>0.99998930588918178</v>
      </c>
      <c r="FH192" s="2">
        <f t="shared" si="238"/>
        <v>0.99998477115120299</v>
      </c>
      <c r="FI192" s="2">
        <f t="shared" si="238"/>
        <v>0.9999845604199491</v>
      </c>
      <c r="FJ192" s="2">
        <f t="shared" si="238"/>
        <v>0.99998603734696934</v>
      </c>
      <c r="FK192" s="2">
        <f t="shared" si="238"/>
        <v>0.99998626528579959</v>
      </c>
      <c r="FL192" s="2">
        <f t="shared" si="238"/>
        <v>0.99998375158901587</v>
      </c>
      <c r="FM192" s="2">
        <f t="shared" si="238"/>
        <v>0.99998394933962376</v>
      </c>
      <c r="FN192" s="2">
        <f t="shared" si="238"/>
        <v>0.99998442612171123</v>
      </c>
      <c r="FO192" s="2">
        <f t="shared" si="238"/>
        <v>0.99998368392717341</v>
      </c>
      <c r="FP192" s="2">
        <f t="shared" si="238"/>
        <v>0.99998246921827005</v>
      </c>
      <c r="FQ192" s="2">
        <f t="shared" si="238"/>
        <v>0.99998447417365699</v>
      </c>
      <c r="FR192" s="2">
        <f t="shared" si="238"/>
        <v>0.99998542454890915</v>
      </c>
      <c r="FS192" s="2">
        <f t="shared" si="238"/>
        <v>0.99998579614410787</v>
      </c>
      <c r="FT192" s="2">
        <f t="shared" si="238"/>
        <v>0.9999826202830685</v>
      </c>
      <c r="FU192" s="2">
        <f t="shared" si="238"/>
        <v>0.99998011369835338</v>
      </c>
      <c r="FW192" s="2">
        <f t="shared" si="229"/>
        <v>0.75589039974393424</v>
      </c>
      <c r="FX192" s="2">
        <f t="shared" si="229"/>
        <v>0.81106150232299945</v>
      </c>
      <c r="FY192" s="2">
        <f t="shared" si="229"/>
        <v>0.77458534425320946</v>
      </c>
      <c r="FZ192" s="2">
        <f t="shared" si="229"/>
        <v>0.81929434099760146</v>
      </c>
      <c r="GA192" s="2">
        <f t="shared" si="229"/>
        <v>0.81018303714155282</v>
      </c>
      <c r="GB192" s="2">
        <f t="shared" si="229"/>
        <v>0.80964923216765949</v>
      </c>
      <c r="GC192" s="2">
        <f t="shared" si="229"/>
        <v>0.8133162119741153</v>
      </c>
      <c r="GD192" s="2">
        <f t="shared" si="229"/>
        <v>0.83053618570276722</v>
      </c>
      <c r="GE192" s="2">
        <f t="shared" si="229"/>
        <v>0.85460801691070243</v>
      </c>
      <c r="GF192" s="2">
        <f t="shared" si="229"/>
        <v>0.84727732535528399</v>
      </c>
      <c r="GG192" s="2">
        <f t="shared" si="229"/>
        <v>0.83048189963335206</v>
      </c>
      <c r="GH192" s="2">
        <f t="shared" si="229"/>
        <v>0.8144321910433211</v>
      </c>
      <c r="GI192" s="2">
        <f t="shared" si="229"/>
        <v>0.77651052101977425</v>
      </c>
      <c r="GJ192" s="2">
        <f t="shared" si="229"/>
        <v>0.68824108030266729</v>
      </c>
      <c r="GK192" s="2">
        <f t="shared" si="229"/>
        <v>0.65003634774112296</v>
      </c>
      <c r="GM192" s="86">
        <f t="shared" si="230"/>
        <v>3.8843799711643134E-199</v>
      </c>
      <c r="GN192" s="86">
        <f t="shared" si="230"/>
        <v>8.8514437682851173E-273</v>
      </c>
      <c r="GO192" s="86">
        <f t="shared" si="230"/>
        <v>9.046943747632231E-214</v>
      </c>
      <c r="GP192" s="86">
        <f t="shared" si="230"/>
        <v>8.692307418900644E-303</v>
      </c>
      <c r="GQ192" s="86">
        <f t="shared" si="230"/>
        <v>3.9486644840908483E-304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5.2755781739772236E-135</v>
      </c>
      <c r="HD192" s="86">
        <f t="shared" si="181"/>
        <v>7.3392957649076525E-205</v>
      </c>
      <c r="HE192" s="86">
        <f t="shared" si="181"/>
        <v>2.8798789867652322E-166</v>
      </c>
      <c r="HF192" s="86">
        <f t="shared" si="181"/>
        <v>1.1785480261650796E-214</v>
      </c>
      <c r="HG192" s="86">
        <f t="shared" si="181"/>
        <v>3.0966776440235825E-254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7.8589691637548281E-40</v>
      </c>
      <c r="HT192" s="86">
        <f t="shared" si="231"/>
        <v>1.1557527816315678E-61</v>
      </c>
      <c r="HU192" s="86">
        <f t="shared" si="231"/>
        <v>6.5343871906529764E-51</v>
      </c>
      <c r="HV192" s="86">
        <f t="shared" si="231"/>
        <v>1.2504012822840753E-64</v>
      </c>
      <c r="HW192" s="86">
        <f t="shared" si="231"/>
        <v>1.1543160301014051E-67</v>
      </c>
      <c r="HX192" s="86">
        <f t="shared" si="231"/>
        <v>2.9197263211737019E-70</v>
      </c>
      <c r="HY192" s="86">
        <f t="shared" si="231"/>
        <v>1.083007671524735E-66</v>
      </c>
      <c r="HZ192" s="86">
        <f t="shared" si="231"/>
        <v>6.5106340384142784E-73</v>
      </c>
      <c r="IA192" s="86">
        <f t="shared" si="231"/>
        <v>1.541979661230344E-78</v>
      </c>
      <c r="IB192" s="86">
        <f t="shared" si="231"/>
        <v>2.6356801015760338E-78</v>
      </c>
      <c r="IC192" s="86">
        <f t="shared" si="231"/>
        <v>2.5658696409038348E-66</v>
      </c>
      <c r="ID192" s="86">
        <f t="shared" si="231"/>
        <v>6.9532613219536977E-68</v>
      </c>
      <c r="IE192" s="86">
        <f t="shared" si="231"/>
        <v>6.4847804672664314E-57</v>
      </c>
      <c r="IF192" s="86">
        <f t="shared" si="231"/>
        <v>1.5892047622776545E-36</v>
      </c>
      <c r="IG192" s="86">
        <f t="shared" si="231"/>
        <v>8.6522252589553863E-39</v>
      </c>
      <c r="II192" s="86">
        <f t="shared" si="232"/>
        <v>0.16506692099023895</v>
      </c>
      <c r="IJ192" s="86">
        <f t="shared" si="232"/>
        <v>3.9786956389784828E-2</v>
      </c>
      <c r="IK192" s="86">
        <f t="shared" si="232"/>
        <v>8.9454414128283172E-2</v>
      </c>
      <c r="IL192" s="86">
        <f t="shared" si="232"/>
        <v>2.8732626835865433E-2</v>
      </c>
      <c r="IM192" s="86">
        <f t="shared" si="232"/>
        <v>3.2961839121197607E-2</v>
      </c>
      <c r="IN192" s="86">
        <f t="shared" si="232"/>
        <v>2.7527988127190522E-2</v>
      </c>
      <c r="IO192" s="86">
        <f t="shared" si="232"/>
        <v>3.0107546231729475E-2</v>
      </c>
      <c r="IP192" s="86">
        <f t="shared" si="232"/>
        <v>1.5984009040110034E-2</v>
      </c>
      <c r="IQ192" s="86">
        <f t="shared" si="232"/>
        <v>6.5847966285557712E-3</v>
      </c>
      <c r="IR192" s="86">
        <f t="shared" si="232"/>
        <v>7.854323151676116E-3</v>
      </c>
      <c r="IS192" s="86">
        <f t="shared" si="232"/>
        <v>2.0387259562923626E-2</v>
      </c>
      <c r="IT192" s="86">
        <f t="shared" si="232"/>
        <v>2.6628238102734847E-2</v>
      </c>
      <c r="IU192" s="86">
        <f t="shared" si="232"/>
        <v>7.4395569977872777E-2</v>
      </c>
      <c r="IV192" s="86">
        <f t="shared" si="232"/>
        <v>1.9176656704146495E-2</v>
      </c>
      <c r="IW192" s="86">
        <f t="shared" si="232"/>
        <v>9.1997812559115495E-3</v>
      </c>
      <c r="IY192" s="86">
        <f t="shared" si="233"/>
        <v>0.16506692099023895</v>
      </c>
      <c r="IZ192" s="86">
        <f t="shared" si="233"/>
        <v>3.9786956389784828E-2</v>
      </c>
      <c r="JA192" s="86">
        <f t="shared" si="233"/>
        <v>8.9454414128283172E-2</v>
      </c>
      <c r="JB192" s="86">
        <f t="shared" si="233"/>
        <v>2.8732626835865433E-2</v>
      </c>
      <c r="JC192" s="86">
        <f t="shared" si="233"/>
        <v>3.2961839121197607E-2</v>
      </c>
      <c r="JD192" s="86">
        <f t="shared" si="233"/>
        <v>2.7527988127190522E-2</v>
      </c>
      <c r="JE192" s="86">
        <f t="shared" si="233"/>
        <v>3.0107546231729475E-2</v>
      </c>
      <c r="JF192" s="86">
        <f t="shared" si="233"/>
        <v>1.5984009040110034E-2</v>
      </c>
      <c r="JG192" s="86">
        <f t="shared" si="233"/>
        <v>6.5847966285557712E-3</v>
      </c>
      <c r="JH192" s="86">
        <f t="shared" si="233"/>
        <v>7.854323151676116E-3</v>
      </c>
      <c r="JI192" s="86">
        <f t="shared" si="233"/>
        <v>2.0387259562923626E-2</v>
      </c>
      <c r="JJ192" s="86">
        <f t="shared" si="233"/>
        <v>2.6628238102734847E-2</v>
      </c>
      <c r="JK192" s="86">
        <f t="shared" si="233"/>
        <v>7.4395569977872777E-2</v>
      </c>
      <c r="JL192" s="86">
        <f t="shared" si="233"/>
        <v>1.9176656704146495E-2</v>
      </c>
      <c r="JM192" s="86">
        <f t="shared" si="233"/>
        <v>9.1997812559115495E-3</v>
      </c>
    </row>
    <row r="193" spans="2:273" x14ac:dyDescent="0.25">
      <c r="B193" s="2">
        <v>166</v>
      </c>
      <c r="C193" s="37">
        <v>55.691000000000003</v>
      </c>
      <c r="D193" s="37">
        <v>56.694000000000003</v>
      </c>
      <c r="E193" s="37">
        <v>59.984000000000002</v>
      </c>
      <c r="F193" s="37">
        <v>58.613</v>
      </c>
      <c r="G193" s="37">
        <v>59.387</v>
      </c>
      <c r="H193" s="37">
        <v>57.725999999999999</v>
      </c>
      <c r="I193" s="37">
        <v>58.968000000000004</v>
      </c>
      <c r="J193" s="37">
        <v>60.854999999999997</v>
      </c>
      <c r="K193" s="37">
        <v>60.387</v>
      </c>
      <c r="L193" s="37">
        <v>61.951999999999998</v>
      </c>
      <c r="M193" s="37">
        <v>60.645000000000003</v>
      </c>
      <c r="N193" s="37">
        <v>61.338999999999999</v>
      </c>
      <c r="O193" s="37">
        <v>62.984000000000002</v>
      </c>
      <c r="P193" s="37">
        <v>62.158999999999999</v>
      </c>
      <c r="Q193" s="37">
        <v>65.254000000000005</v>
      </c>
      <c r="S193" s="4">
        <f t="shared" si="234"/>
        <v>56.368338314418658</v>
      </c>
      <c r="T193" s="4">
        <f t="shared" si="234"/>
        <v>56.447358129491214</v>
      </c>
      <c r="U193" s="4">
        <f t="shared" si="234"/>
        <v>59.418498736861494</v>
      </c>
      <c r="V193" s="4">
        <f t="shared" si="234"/>
        <v>57.696339095419226</v>
      </c>
      <c r="W193" s="4">
        <f t="shared" si="234"/>
        <v>58.219724014496755</v>
      </c>
      <c r="X193" s="4">
        <f t="shared" si="234"/>
        <v>57.17288298807437</v>
      </c>
      <c r="Y193" s="4">
        <f t="shared" si="234"/>
        <v>57.822686348537879</v>
      </c>
      <c r="Z193" s="4">
        <f t="shared" si="234"/>
        <v>60.301253752024472</v>
      </c>
      <c r="AA193" s="4">
        <f t="shared" si="234"/>
        <v>59.95505107786915</v>
      </c>
      <c r="AB193" s="4">
        <f t="shared" si="234"/>
        <v>60.281034291734493</v>
      </c>
      <c r="AC193" s="4">
        <f t="shared" si="234"/>
        <v>61.391066338376767</v>
      </c>
      <c r="AD193" s="4">
        <f t="shared" si="234"/>
        <v>61.314262455318783</v>
      </c>
      <c r="AE193" s="4">
        <f t="shared" si="234"/>
        <v>62.841146963955929</v>
      </c>
      <c r="AF193" s="4">
        <f t="shared" si="234"/>
        <v>62.440623633717898</v>
      </c>
      <c r="AG193" s="4">
        <f t="shared" si="234"/>
        <v>64.659020321505182</v>
      </c>
      <c r="AI193" s="4">
        <f t="shared" si="235"/>
        <v>-0.67733831441865533</v>
      </c>
      <c r="AJ193" s="4">
        <f t="shared" si="235"/>
        <v>0.24664187050878894</v>
      </c>
      <c r="AK193" s="4">
        <f t="shared" si="235"/>
        <v>0.56550126313850768</v>
      </c>
      <c r="AL193" s="4">
        <f t="shared" si="235"/>
        <v>0.91666090458077321</v>
      </c>
      <c r="AM193" s="4">
        <f t="shared" si="235"/>
        <v>1.1672759855032453</v>
      </c>
      <c r="AN193" s="4">
        <f t="shared" si="235"/>
        <v>0.55311701192562879</v>
      </c>
      <c r="AO193" s="4">
        <f t="shared" si="235"/>
        <v>1.1453136514621249</v>
      </c>
      <c r="AP193" s="4">
        <f t="shared" si="235"/>
        <v>0.55374624797552485</v>
      </c>
      <c r="AQ193" s="4">
        <f t="shared" si="235"/>
        <v>0.43194892213085012</v>
      </c>
      <c r="AR193" s="4">
        <f t="shared" si="235"/>
        <v>1.6709657082655056</v>
      </c>
      <c r="AS193" s="4">
        <f t="shared" si="235"/>
        <v>-0.74606633837676384</v>
      </c>
      <c r="AT193" s="4">
        <f t="shared" si="235"/>
        <v>2.4737544681215695E-2</v>
      </c>
      <c r="AU193" s="4">
        <f t="shared" si="235"/>
        <v>0.14285303604407318</v>
      </c>
      <c r="AV193" s="4">
        <f t="shared" si="235"/>
        <v>-0.28162363371789922</v>
      </c>
      <c r="AW193" s="4">
        <f t="shared" si="235"/>
        <v>0.59497967849482336</v>
      </c>
      <c r="AY193" s="2">
        <f t="shared" si="227"/>
        <v>56.368337178186536</v>
      </c>
      <c r="AZ193" s="2">
        <f t="shared" si="227"/>
        <v>56.44735812540101</v>
      </c>
      <c r="BA193" s="2">
        <f t="shared" si="227"/>
        <v>59.418496743545099</v>
      </c>
      <c r="BB193" s="2">
        <f t="shared" si="227"/>
        <v>57.696339094752261</v>
      </c>
      <c r="BC193" s="2">
        <f t="shared" si="227"/>
        <v>58.219724012239709</v>
      </c>
      <c r="BD193" s="2">
        <f t="shared" si="227"/>
        <v>57.172882987454585</v>
      </c>
      <c r="BE193" s="2">
        <f t="shared" si="227"/>
        <v>57.822686346749855</v>
      </c>
      <c r="BF193" s="2">
        <f t="shared" si="227"/>
        <v>60.301253752010801</v>
      </c>
      <c r="BG193" s="2">
        <f t="shared" si="227"/>
        <v>59.955051077869129</v>
      </c>
      <c r="BH193" s="2">
        <f t="shared" si="227"/>
        <v>60.281034291734407</v>
      </c>
      <c r="BI193" s="2">
        <f t="shared" si="227"/>
        <v>61.391066338255058</v>
      </c>
      <c r="BJ193" s="2">
        <f t="shared" si="227"/>
        <v>61.314262454444183</v>
      </c>
      <c r="BK193" s="2">
        <f t="shared" si="227"/>
        <v>62.841145320653446</v>
      </c>
      <c r="BL193" s="2">
        <f t="shared" si="227"/>
        <v>62.4153726947481</v>
      </c>
      <c r="BM193" s="2">
        <f t="shared" si="227"/>
        <v>64.60384861505807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60.387</v>
      </c>
      <c r="DD193" s="2">
        <f t="shared" si="206"/>
        <v>61.951999999999998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62.158999999999999</v>
      </c>
      <c r="DI193" s="2">
        <f t="shared" si="211"/>
        <v>65.254000000000005</v>
      </c>
      <c r="DK193" s="2">
        <f t="shared" si="236"/>
        <v>83.262096167247378</v>
      </c>
      <c r="DL193" s="2">
        <f t="shared" si="236"/>
        <v>91.272256115977029</v>
      </c>
      <c r="DM193" s="2">
        <f t="shared" si="236"/>
        <v>93.00801557434815</v>
      </c>
      <c r="DN193" s="2">
        <f t="shared" si="236"/>
        <v>72.184934158864351</v>
      </c>
      <c r="DO193" s="2">
        <f t="shared" si="236"/>
        <v>83.648223044397454</v>
      </c>
      <c r="DP193" s="2">
        <f t="shared" si="236"/>
        <v>88.474288742964333</v>
      </c>
      <c r="DQ193" s="2">
        <f t="shared" si="236"/>
        <v>87.787855400696856</v>
      </c>
      <c r="DR193" s="2">
        <f t="shared" si="236"/>
        <v>88.029509756097582</v>
      </c>
      <c r="DS193" s="2">
        <f t="shared" si="236"/>
        <v>102.98045094466939</v>
      </c>
      <c r="DT193" s="2">
        <f t="shared" si="236"/>
        <v>96.172626180836716</v>
      </c>
      <c r="DU193" s="2">
        <f t="shared" si="236"/>
        <v>90.240768576290449</v>
      </c>
      <c r="DV193" s="2">
        <f t="shared" si="236"/>
        <v>79.382432497734811</v>
      </c>
      <c r="DW193" s="2">
        <f t="shared" si="236"/>
        <v>91.275067371388289</v>
      </c>
      <c r="DX193" s="2">
        <f t="shared" si="236"/>
        <v>87.710037786774649</v>
      </c>
      <c r="DY193" s="2">
        <f t="shared" si="236"/>
        <v>72.882848484848466</v>
      </c>
      <c r="EA193" s="2">
        <f t="shared" si="240"/>
        <v>55.792163594963839</v>
      </c>
      <c r="EB193" s="2">
        <f t="shared" si="240"/>
        <v>55.472703692379469</v>
      </c>
      <c r="EC193" s="2">
        <f t="shared" si="240"/>
        <v>58.407982382078131</v>
      </c>
      <c r="ED193" s="2">
        <f t="shared" si="240"/>
        <v>56.862147767594934</v>
      </c>
      <c r="EE193" s="2">
        <f t="shared" si="240"/>
        <v>57.994009664004203</v>
      </c>
      <c r="EF193" s="2">
        <f t="shared" si="239"/>
        <v>56.890742327746096</v>
      </c>
      <c r="EG193" s="2">
        <f t="shared" si="239"/>
        <v>55.810533224145999</v>
      </c>
      <c r="EH193" s="2">
        <f t="shared" si="239"/>
        <v>59.975979728287939</v>
      </c>
      <c r="EI193" s="2">
        <f t="shared" si="239"/>
        <v>59.206364126151485</v>
      </c>
      <c r="EJ193" s="2">
        <f t="shared" si="239"/>
        <v>58.837395362945756</v>
      </c>
      <c r="EK193" s="2">
        <f t="shared" si="239"/>
        <v>61.539373476897907</v>
      </c>
      <c r="EL193" s="2">
        <f t="shared" si="179"/>
        <v>61.673047438696123</v>
      </c>
      <c r="EM193" s="2">
        <f t="shared" si="179"/>
        <v>61.606843226406212</v>
      </c>
      <c r="EN193" s="2">
        <f t="shared" si="179"/>
        <v>62.142042782552821</v>
      </c>
      <c r="EO193" s="2">
        <f t="shared" si="179"/>
        <v>65.783889265177876</v>
      </c>
      <c r="EQ193" s="2">
        <f t="shared" si="237"/>
        <v>56.537689385245628</v>
      </c>
      <c r="ER193" s="2">
        <f t="shared" si="237"/>
        <v>56.653825344252347</v>
      </c>
      <c r="ES193" s="2">
        <f t="shared" si="237"/>
        <v>59.686078123796577</v>
      </c>
      <c r="ET193" s="2">
        <f t="shared" si="237"/>
        <v>57.863906852565023</v>
      </c>
      <c r="EU193" s="2">
        <f t="shared" si="237"/>
        <v>58.267563306767315</v>
      </c>
      <c r="EV193" s="2">
        <f t="shared" si="237"/>
        <v>57.232810152075317</v>
      </c>
      <c r="EW193" s="2">
        <f t="shared" si="237"/>
        <v>58.243339501857918</v>
      </c>
      <c r="EX193" s="2">
        <f t="shared" si="237"/>
        <v>60.361310742700809</v>
      </c>
      <c r="EY193" s="2">
        <f t="shared" si="237"/>
        <v>60.07046322250639</v>
      </c>
      <c r="EZ193" s="2">
        <f t="shared" si="237"/>
        <v>60.517660428465874</v>
      </c>
      <c r="FA193" s="2">
        <f t="shared" si="237"/>
        <v>61.362975450391332</v>
      </c>
      <c r="FB193" s="2">
        <f t="shared" si="237"/>
        <v>61.239422233762696</v>
      </c>
      <c r="FC193" s="2">
        <f t="shared" si="237"/>
        <v>63.164649815794903</v>
      </c>
      <c r="FD193" s="2">
        <f t="shared" si="237"/>
        <v>62.527718597652381</v>
      </c>
      <c r="FE193" s="2">
        <f t="shared" si="237"/>
        <v>64.024251609632032</v>
      </c>
      <c r="FG193" s="2">
        <f t="shared" si="238"/>
        <v>0.99999024684583915</v>
      </c>
      <c r="FH193" s="2">
        <f t="shared" si="238"/>
        <v>0.99998611110621549</v>
      </c>
      <c r="FI193" s="2">
        <f t="shared" si="238"/>
        <v>0.99998591891650912</v>
      </c>
      <c r="FJ193" s="2">
        <f t="shared" si="238"/>
        <v>0.99998726589344522</v>
      </c>
      <c r="FK193" s="2">
        <f t="shared" si="238"/>
        <v>0.99998747377663577</v>
      </c>
      <c r="FL193" s="2">
        <f t="shared" si="238"/>
        <v>0.99998518125187408</v>
      </c>
      <c r="FM193" s="2">
        <f t="shared" si="238"/>
        <v>0.99998536160308449</v>
      </c>
      <c r="FN193" s="2">
        <f t="shared" si="238"/>
        <v>0.99998579643472629</v>
      </c>
      <c r="FO193" s="2">
        <f t="shared" si="238"/>
        <v>0.99998511954336344</v>
      </c>
      <c r="FP193" s="2">
        <f t="shared" si="238"/>
        <v>0.99998401171237761</v>
      </c>
      <c r="FQ193" s="2">
        <f t="shared" si="238"/>
        <v>0.9999858402587416</v>
      </c>
      <c r="FR193" s="2">
        <f t="shared" si="238"/>
        <v>0.99998670701356862</v>
      </c>
      <c r="FS193" s="2">
        <f t="shared" si="238"/>
        <v>0.99998704591327592</v>
      </c>
      <c r="FT193" s="2">
        <f t="shared" si="238"/>
        <v>0.99998414948553449</v>
      </c>
      <c r="FU193" s="2">
        <f t="shared" si="238"/>
        <v>0.99998186344560858</v>
      </c>
      <c r="FW193" s="2">
        <f t="shared" si="229"/>
        <v>0.77248255156653722</v>
      </c>
      <c r="FX193" s="2">
        <f t="shared" si="229"/>
        <v>0.82477297346610823</v>
      </c>
      <c r="FY193" s="2">
        <f t="shared" si="229"/>
        <v>0.79025938553928865</v>
      </c>
      <c r="FZ193" s="2">
        <f t="shared" si="229"/>
        <v>0.83253171114251601</v>
      </c>
      <c r="GA193" s="2">
        <f t="shared" si="229"/>
        <v>0.82394442110810806</v>
      </c>
      <c r="GB193" s="2">
        <f t="shared" si="229"/>
        <v>0.82344088235013635</v>
      </c>
      <c r="GC193" s="2">
        <f t="shared" si="229"/>
        <v>0.82689897847581506</v>
      </c>
      <c r="GD193" s="2">
        <f t="shared" si="229"/>
        <v>0.84310774743363226</v>
      </c>
      <c r="GE193" s="2">
        <f t="shared" si="229"/>
        <v>0.86568262421802034</v>
      </c>
      <c r="GF193" s="2">
        <f t="shared" si="229"/>
        <v>0.85881807102452834</v>
      </c>
      <c r="GG193" s="2">
        <f t="shared" si="229"/>
        <v>0.84305672754036565</v>
      </c>
      <c r="GH193" s="2">
        <f t="shared" si="229"/>
        <v>0.8279509373131444</v>
      </c>
      <c r="GI193" s="2">
        <f t="shared" si="229"/>
        <v>0.79208662866352508</v>
      </c>
      <c r="GJ193" s="2">
        <f t="shared" si="229"/>
        <v>0.70765299672771065</v>
      </c>
      <c r="GK193" s="2">
        <f t="shared" si="229"/>
        <v>0.67068887566726165</v>
      </c>
      <c r="GM193" s="86">
        <f t="shared" si="230"/>
        <v>4.3492946794501785E-203</v>
      </c>
      <c r="GN193" s="86">
        <f t="shared" si="230"/>
        <v>3.4166868682192241E-278</v>
      </c>
      <c r="GO193" s="86">
        <f t="shared" si="230"/>
        <v>5.2282197650384266E-218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1.7355085983428901E-138</v>
      </c>
      <c r="HD193" s="86">
        <f t="shared" si="181"/>
        <v>4.3035568178364367E-210</v>
      </c>
      <c r="HE193" s="86">
        <f t="shared" si="181"/>
        <v>1.3384645677713869E-170</v>
      </c>
      <c r="HF193" s="86">
        <f t="shared" si="181"/>
        <v>3.9120562834566853E-220</v>
      </c>
      <c r="HG193" s="86">
        <f t="shared" si="181"/>
        <v>1.0994211591350888E-260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8.4095610883448599E-42</v>
      </c>
      <c r="HT193" s="86">
        <f t="shared" si="231"/>
        <v>1.7023931818035365E-64</v>
      </c>
      <c r="HU193" s="86">
        <f t="shared" si="231"/>
        <v>2.0440017582649779E-53</v>
      </c>
      <c r="HV193" s="86">
        <f t="shared" si="231"/>
        <v>1.3269126900396901E-67</v>
      </c>
      <c r="HW193" s="86">
        <f t="shared" si="231"/>
        <v>9.3395302525759204E-71</v>
      </c>
      <c r="HX193" s="86">
        <f t="shared" si="231"/>
        <v>1.5825947431879217E-73</v>
      </c>
      <c r="HY193" s="86">
        <f t="shared" si="231"/>
        <v>9.0477905907708258E-70</v>
      </c>
      <c r="HZ193" s="86">
        <f t="shared" si="231"/>
        <v>3.1658662431366832E-76</v>
      </c>
      <c r="IA193" s="86">
        <f t="shared" si="231"/>
        <v>5.0886098180052591E-82</v>
      </c>
      <c r="IB193" s="86">
        <f t="shared" si="231"/>
        <v>8.0308585556486238E-82</v>
      </c>
      <c r="IC193" s="86">
        <f t="shared" si="231"/>
        <v>2.3423074420227856E-69</v>
      </c>
      <c r="ID193" s="86">
        <f t="shared" si="231"/>
        <v>4.8142038460652025E-71</v>
      </c>
      <c r="IE193" s="86">
        <f t="shared" si="231"/>
        <v>1.1243837183875088E-59</v>
      </c>
      <c r="IF193" s="86">
        <f t="shared" si="231"/>
        <v>2.3227087865916775E-38</v>
      </c>
      <c r="IG193" s="86">
        <f t="shared" si="231"/>
        <v>7.9340498487215719E-41</v>
      </c>
      <c r="II193" s="86">
        <f t="shared" si="232"/>
        <v>0.1332789490322874</v>
      </c>
      <c r="IJ193" s="86">
        <f t="shared" si="232"/>
        <v>2.8820962654548282E-2</v>
      </c>
      <c r="IK193" s="86">
        <f t="shared" si="232"/>
        <v>6.8001340989221434E-2</v>
      </c>
      <c r="IL193" s="86">
        <f t="shared" si="232"/>
        <v>2.0319118956879614E-2</v>
      </c>
      <c r="IM193" s="86">
        <f t="shared" si="232"/>
        <v>2.3335646634528209E-2</v>
      </c>
      <c r="IN193" s="86">
        <f t="shared" si="232"/>
        <v>1.9069920954957329E-2</v>
      </c>
      <c r="IO193" s="86">
        <f t="shared" si="232"/>
        <v>2.1200517969760156E-2</v>
      </c>
      <c r="IP193" s="86">
        <f t="shared" si="232"/>
        <v>1.0806578241300744E-2</v>
      </c>
      <c r="IQ193" s="86">
        <f t="shared" si="232"/>
        <v>4.257347191113251E-3</v>
      </c>
      <c r="IR193" s="86">
        <f t="shared" si="232"/>
        <v>5.0918795169075763E-3</v>
      </c>
      <c r="IS193" s="86">
        <f t="shared" si="232"/>
        <v>1.4144824065536247E-2</v>
      </c>
      <c r="IT193" s="86">
        <f t="shared" si="232"/>
        <v>1.852394759188156E-2</v>
      </c>
      <c r="IU193" s="86">
        <f t="shared" si="232"/>
        <v>5.5350359904627722E-2</v>
      </c>
      <c r="IV193" s="86">
        <f t="shared" si="232"/>
        <v>9.1369443412716959E-3</v>
      </c>
      <c r="IW193" s="86">
        <f t="shared" si="232"/>
        <v>2.9991652724856766E-3</v>
      </c>
      <c r="IY193" s="86">
        <f t="shared" si="233"/>
        <v>0.1332789490322874</v>
      </c>
      <c r="IZ193" s="86">
        <f t="shared" si="233"/>
        <v>2.8820962654548282E-2</v>
      </c>
      <c r="JA193" s="86">
        <f t="shared" si="233"/>
        <v>6.8001340989221434E-2</v>
      </c>
      <c r="JB193" s="86">
        <f t="shared" si="233"/>
        <v>2.0319118956879614E-2</v>
      </c>
      <c r="JC193" s="86">
        <f t="shared" si="233"/>
        <v>2.3335646634528209E-2</v>
      </c>
      <c r="JD193" s="86">
        <f t="shared" si="233"/>
        <v>1.9069920954957329E-2</v>
      </c>
      <c r="JE193" s="86">
        <f t="shared" si="233"/>
        <v>2.1200517969760156E-2</v>
      </c>
      <c r="JF193" s="86">
        <f t="shared" si="233"/>
        <v>1.0806578241300744E-2</v>
      </c>
      <c r="JG193" s="86">
        <f t="shared" si="233"/>
        <v>4.257347191113251E-3</v>
      </c>
      <c r="JH193" s="86">
        <f t="shared" si="233"/>
        <v>5.0918795169075763E-3</v>
      </c>
      <c r="JI193" s="86">
        <f t="shared" si="233"/>
        <v>1.4144824065536247E-2</v>
      </c>
      <c r="JJ193" s="86">
        <f t="shared" si="233"/>
        <v>1.852394759188156E-2</v>
      </c>
      <c r="JK193" s="86">
        <f t="shared" si="233"/>
        <v>5.5350359904627722E-2</v>
      </c>
      <c r="JL193" s="86">
        <f t="shared" si="233"/>
        <v>9.1369443412716959E-3</v>
      </c>
      <c r="JM193" s="86">
        <f t="shared" si="233"/>
        <v>2.9991652724856766E-3</v>
      </c>
    </row>
    <row r="194" spans="2:273" x14ac:dyDescent="0.25">
      <c r="B194" s="2">
        <v>167</v>
      </c>
      <c r="C194" s="37">
        <v>55.529000000000003</v>
      </c>
      <c r="D194" s="37">
        <v>57.161000000000001</v>
      </c>
      <c r="E194" s="37">
        <v>61.048000000000002</v>
      </c>
      <c r="F194" s="37">
        <v>58.258000000000003</v>
      </c>
      <c r="G194" s="37">
        <v>58.613</v>
      </c>
      <c r="H194" s="37">
        <v>57.887</v>
      </c>
      <c r="I194" s="37">
        <v>58.531999999999996</v>
      </c>
      <c r="J194" s="37">
        <v>60.677</v>
      </c>
      <c r="K194" s="37">
        <v>60.338999999999999</v>
      </c>
      <c r="L194" s="37">
        <v>62.29</v>
      </c>
      <c r="M194" s="37">
        <v>61.031999999999996</v>
      </c>
      <c r="N194" s="37">
        <v>60.677</v>
      </c>
      <c r="O194" s="37">
        <v>62.79</v>
      </c>
      <c r="P194" s="37">
        <v>61.713999999999999</v>
      </c>
      <c r="Q194" s="37">
        <v>64.650999999999996</v>
      </c>
      <c r="S194" s="4">
        <f t="shared" si="234"/>
        <v>56.284976321387575</v>
      </c>
      <c r="T194" s="4">
        <f t="shared" si="234"/>
        <v>56.335023654988305</v>
      </c>
      <c r="U194" s="4">
        <f t="shared" si="234"/>
        <v>59.289790523781612</v>
      </c>
      <c r="V194" s="4">
        <f t="shared" si="234"/>
        <v>57.570830901190369</v>
      </c>
      <c r="W194" s="4">
        <f t="shared" si="234"/>
        <v>58.082081080675465</v>
      </c>
      <c r="X194" s="4">
        <f t="shared" si="234"/>
        <v>57.018152935940314</v>
      </c>
      <c r="Y194" s="4">
        <f t="shared" si="234"/>
        <v>57.645973010138015</v>
      </c>
      <c r="Z194" s="4">
        <f t="shared" si="234"/>
        <v>60.203082616087457</v>
      </c>
      <c r="AA194" s="4">
        <f t="shared" si="234"/>
        <v>59.835644024166115</v>
      </c>
      <c r="AB194" s="4">
        <f t="shared" si="234"/>
        <v>60.146333952680834</v>
      </c>
      <c r="AC194" s="4">
        <f t="shared" si="234"/>
        <v>61.269056319812115</v>
      </c>
      <c r="AD194" s="4">
        <f t="shared" si="234"/>
        <v>61.179188953427847</v>
      </c>
      <c r="AE194" s="4">
        <f t="shared" si="234"/>
        <v>62.724851726378027</v>
      </c>
      <c r="AF194" s="4">
        <f t="shared" si="234"/>
        <v>62.339042389222286</v>
      </c>
      <c r="AG194" s="4">
        <f t="shared" si="234"/>
        <v>64.505656918048444</v>
      </c>
      <c r="AI194" s="4">
        <f t="shared" si="235"/>
        <v>-0.7559763213875712</v>
      </c>
      <c r="AJ194" s="4">
        <f t="shared" si="235"/>
        <v>0.82597634501169637</v>
      </c>
      <c r="AK194" s="4">
        <f t="shared" si="235"/>
        <v>1.75820947621839</v>
      </c>
      <c r="AL194" s="4">
        <f t="shared" si="235"/>
        <v>0.68716909880963328</v>
      </c>
      <c r="AM194" s="4">
        <f t="shared" si="235"/>
        <v>0.5309189193245345</v>
      </c>
      <c r="AN194" s="4">
        <f t="shared" si="235"/>
        <v>0.86884706405968615</v>
      </c>
      <c r="AO194" s="4">
        <f t="shared" si="235"/>
        <v>0.88602698986198192</v>
      </c>
      <c r="AP194" s="4">
        <f t="shared" si="235"/>
        <v>0.47391738391254279</v>
      </c>
      <c r="AQ194" s="4">
        <f t="shared" si="235"/>
        <v>0.50335597583388392</v>
      </c>
      <c r="AR194" s="4">
        <f t="shared" si="235"/>
        <v>2.1436660473191651</v>
      </c>
      <c r="AS194" s="4">
        <f t="shared" si="235"/>
        <v>-0.23705631981211894</v>
      </c>
      <c r="AT194" s="4">
        <f t="shared" si="235"/>
        <v>-0.5021889534278472</v>
      </c>
      <c r="AU194" s="4">
        <f t="shared" si="235"/>
        <v>6.5148273621971953E-2</v>
      </c>
      <c r="AV194" s="4">
        <f t="shared" si="235"/>
        <v>-0.62504238922228694</v>
      </c>
      <c r="AW194" s="4">
        <f t="shared" si="235"/>
        <v>0.14534308195155177</v>
      </c>
      <c r="AY194" s="2">
        <f t="shared" si="227"/>
        <v>56.284976052463101</v>
      </c>
      <c r="AZ194" s="2">
        <f t="shared" si="227"/>
        <v>56.335023654600811</v>
      </c>
      <c r="BA194" s="2">
        <f t="shared" si="227"/>
        <v>59.289790237240553</v>
      </c>
      <c r="BB194" s="2">
        <f t="shared" si="227"/>
        <v>57.570830901138706</v>
      </c>
      <c r="BC194" s="2">
        <f t="shared" si="227"/>
        <v>58.082081080498078</v>
      </c>
      <c r="BD194" s="2">
        <f t="shared" si="227"/>
        <v>57.018152935899529</v>
      </c>
      <c r="BE194" s="2">
        <f t="shared" si="227"/>
        <v>57.6459730100038</v>
      </c>
      <c r="BF194" s="2">
        <f t="shared" si="227"/>
        <v>60.203082616086732</v>
      </c>
      <c r="BG194" s="2">
        <f t="shared" si="227"/>
        <v>59.835644024166115</v>
      </c>
      <c r="BH194" s="2">
        <f t="shared" si="227"/>
        <v>60.146333952680834</v>
      </c>
      <c r="BI194" s="2">
        <f t="shared" si="227"/>
        <v>61.2690563198041</v>
      </c>
      <c r="BJ194" s="2">
        <f t="shared" si="227"/>
        <v>61.179188953368453</v>
      </c>
      <c r="BK194" s="2">
        <f t="shared" si="227"/>
        <v>62.724851528326298</v>
      </c>
      <c r="BL194" s="2">
        <f t="shared" si="227"/>
        <v>62.331910877775343</v>
      </c>
      <c r="BM194" s="2">
        <f t="shared" si="227"/>
        <v>64.493502544239675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60.677</v>
      </c>
      <c r="DC194" s="2">
        <f t="shared" si="205"/>
        <v>60.338999999999999</v>
      </c>
      <c r="DD194" s="2">
        <f t="shared" si="206"/>
        <v>62.29</v>
      </c>
      <c r="DE194" s="2">
        <f t="shared" si="207"/>
        <v>61.031999999999996</v>
      </c>
      <c r="DF194" s="2" t="str">
        <f t="shared" si="208"/>
        <v/>
      </c>
      <c r="DG194" s="2" t="str">
        <f t="shared" si="209"/>
        <v/>
      </c>
      <c r="DH194" s="2">
        <f t="shared" si="210"/>
        <v>61.713999999999999</v>
      </c>
      <c r="DI194" s="2">
        <f t="shared" si="211"/>
        <v>64.650999999999996</v>
      </c>
      <c r="DK194" s="2">
        <f t="shared" si="236"/>
        <v>83.313917073170728</v>
      </c>
      <c r="DL194" s="2">
        <f t="shared" si="236"/>
        <v>91.37022817879793</v>
      </c>
      <c r="DM194" s="2">
        <f t="shared" si="236"/>
        <v>93.095078717406636</v>
      </c>
      <c r="DN194" s="2">
        <f t="shared" si="236"/>
        <v>72.133186952582264</v>
      </c>
      <c r="DO194" s="2">
        <f t="shared" si="236"/>
        <v>83.667479915433404</v>
      </c>
      <c r="DP194" s="2">
        <f t="shared" si="236"/>
        <v>88.526782833020619</v>
      </c>
      <c r="DQ194" s="2">
        <f t="shared" si="236"/>
        <v>87.770246515679432</v>
      </c>
      <c r="DR194" s="2">
        <f t="shared" si="236"/>
        <v>88.074935365853676</v>
      </c>
      <c r="DS194" s="2">
        <f t="shared" si="236"/>
        <v>103.12213535762486</v>
      </c>
      <c r="DT194" s="2">
        <f t="shared" si="236"/>
        <v>96.268080836707171</v>
      </c>
      <c r="DU194" s="2">
        <f t="shared" si="236"/>
        <v>90.305794019933586</v>
      </c>
      <c r="DV194" s="2">
        <f t="shared" si="236"/>
        <v>79.366938085170631</v>
      </c>
      <c r="DW194" s="2">
        <f t="shared" si="236"/>
        <v>91.31545412262156</v>
      </c>
      <c r="DX194" s="2">
        <f t="shared" si="236"/>
        <v>87.777336774628907</v>
      </c>
      <c r="DY194" s="2">
        <f t="shared" si="236"/>
        <v>72.863623885917988</v>
      </c>
      <c r="EA194" s="2">
        <f t="shared" si="240"/>
        <v>55.686045441557283</v>
      </c>
      <c r="EB194" s="2">
        <f t="shared" si="240"/>
        <v>55.327149272225469</v>
      </c>
      <c r="EC194" s="2">
        <f t="shared" si="240"/>
        <v>58.241000056287291</v>
      </c>
      <c r="ED194" s="2">
        <f t="shared" si="240"/>
        <v>56.708805806103818</v>
      </c>
      <c r="EE194" s="2">
        <f t="shared" si="240"/>
        <v>57.848704376526484</v>
      </c>
      <c r="EF194" s="2">
        <f t="shared" si="239"/>
        <v>56.726497139307845</v>
      </c>
      <c r="EG194" s="2">
        <f t="shared" si="239"/>
        <v>55.566730145731668</v>
      </c>
      <c r="EH194" s="2">
        <f t="shared" si="239"/>
        <v>59.867664912155924</v>
      </c>
      <c r="EI194" s="2">
        <f t="shared" si="239"/>
        <v>59.065225261308271</v>
      </c>
      <c r="EJ194" s="2">
        <f t="shared" si="239"/>
        <v>58.659932369698232</v>
      </c>
      <c r="EK194" s="2">
        <f t="shared" si="239"/>
        <v>61.422069909363486</v>
      </c>
      <c r="EL194" s="2">
        <f t="shared" si="179"/>
        <v>61.549909046592305</v>
      </c>
      <c r="EM194" s="2">
        <f t="shared" si="179"/>
        <v>61.445208296824234</v>
      </c>
      <c r="EN194" s="2">
        <f t="shared" si="179"/>
        <v>62.046635247811068</v>
      </c>
      <c r="EO194" s="2">
        <f t="shared" si="179"/>
        <v>65.728565637844554</v>
      </c>
      <c r="EQ194" s="2">
        <f t="shared" si="237"/>
        <v>56.445544470159817</v>
      </c>
      <c r="ER194" s="2">
        <f t="shared" si="237"/>
        <v>56.529765525170006</v>
      </c>
      <c r="ES194" s="2">
        <f t="shared" si="237"/>
        <v>59.543098508382336</v>
      </c>
      <c r="ET194" s="2">
        <f t="shared" si="237"/>
        <v>57.728762535981382</v>
      </c>
      <c r="EU194" s="2">
        <f t="shared" si="237"/>
        <v>58.127207485997644</v>
      </c>
      <c r="EV194" s="2">
        <f t="shared" si="237"/>
        <v>57.074672394567301</v>
      </c>
      <c r="EW194" s="2">
        <f t="shared" si="237"/>
        <v>58.042426161657048</v>
      </c>
      <c r="EX194" s="2">
        <f t="shared" si="237"/>
        <v>60.259580390250932</v>
      </c>
      <c r="EY194" s="2">
        <f t="shared" si="237"/>
        <v>59.943980051150888</v>
      </c>
      <c r="EZ194" s="2">
        <f t="shared" si="237"/>
        <v>60.368554099975356</v>
      </c>
      <c r="FA194" s="2">
        <f t="shared" si="237"/>
        <v>61.242641381811616</v>
      </c>
      <c r="FB194" s="2">
        <f t="shared" si="237"/>
        <v>61.108674330203215</v>
      </c>
      <c r="FC194" s="2">
        <f t="shared" si="237"/>
        <v>63.030750579421692</v>
      </c>
      <c r="FD194" s="2">
        <f t="shared" si="237"/>
        <v>62.438882563937405</v>
      </c>
      <c r="FE194" s="2">
        <f t="shared" si="237"/>
        <v>63.940268882252077</v>
      </c>
      <c r="FG194" s="2">
        <f t="shared" si="238"/>
        <v>0.99999110501005395</v>
      </c>
      <c r="FH194" s="2">
        <f t="shared" si="238"/>
        <v>0.99998733316284205</v>
      </c>
      <c r="FI194" s="2">
        <f t="shared" si="238"/>
        <v>0.99998715788331527</v>
      </c>
      <c r="FJ194" s="2">
        <f t="shared" si="238"/>
        <v>0.99998838634377984</v>
      </c>
      <c r="FK194" s="2">
        <f t="shared" si="238"/>
        <v>0.99998857593592427</v>
      </c>
      <c r="FL194" s="2">
        <f t="shared" si="238"/>
        <v>0.99998648512346155</v>
      </c>
      <c r="FM194" s="2">
        <f t="shared" si="238"/>
        <v>0.99998664960614669</v>
      </c>
      <c r="FN194" s="2">
        <f t="shared" si="238"/>
        <v>0.99998704617832368</v>
      </c>
      <c r="FO194" s="2">
        <f t="shared" si="238"/>
        <v>0.99998642884448397</v>
      </c>
      <c r="FP194" s="2">
        <f t="shared" si="238"/>
        <v>0.99998541848787248</v>
      </c>
      <c r="FQ194" s="2">
        <f t="shared" si="238"/>
        <v>0.99998708614640042</v>
      </c>
      <c r="FR194" s="2">
        <f t="shared" si="238"/>
        <v>0.99998787663810718</v>
      </c>
      <c r="FS194" s="2">
        <f t="shared" si="238"/>
        <v>0.99998818571902759</v>
      </c>
      <c r="FT194" s="2">
        <f t="shared" si="238"/>
        <v>0.99998554413883689</v>
      </c>
      <c r="FU194" s="2">
        <f t="shared" si="238"/>
        <v>0.99998345923941045</v>
      </c>
      <c r="FW194" s="2">
        <f t="shared" si="229"/>
        <v>0.7882628400025703</v>
      </c>
      <c r="FX194" s="2">
        <f t="shared" si="229"/>
        <v>0.83768852125318993</v>
      </c>
      <c r="FY194" s="2">
        <f t="shared" si="229"/>
        <v>0.80511775367016503</v>
      </c>
      <c r="FZ194" s="2">
        <f t="shared" si="229"/>
        <v>0.84498286675190781</v>
      </c>
      <c r="GA194" s="2">
        <f t="shared" si="229"/>
        <v>0.83690896330771236</v>
      </c>
      <c r="GB194" s="2">
        <f t="shared" si="229"/>
        <v>0.83643514367391514</v>
      </c>
      <c r="GC194" s="2">
        <f t="shared" si="229"/>
        <v>0.83968828211249402</v>
      </c>
      <c r="GD194" s="2">
        <f t="shared" si="229"/>
        <v>0.85490961879834604</v>
      </c>
      <c r="GE194" s="2">
        <f t="shared" si="229"/>
        <v>0.87603603255151974</v>
      </c>
      <c r="GF194" s="2">
        <f t="shared" si="229"/>
        <v>0.86962091900156235</v>
      </c>
      <c r="GG194" s="2">
        <f t="shared" si="229"/>
        <v>0.8548617760886178</v>
      </c>
      <c r="GH194" s="2">
        <f t="shared" si="229"/>
        <v>0.84067749371662259</v>
      </c>
      <c r="GI194" s="2">
        <f t="shared" si="229"/>
        <v>0.80684719043216857</v>
      </c>
      <c r="GJ194" s="2">
        <f t="shared" si="229"/>
        <v>0.72633682577859904</v>
      </c>
      <c r="GK194" s="2">
        <f t="shared" si="229"/>
        <v>0.69070254085761373</v>
      </c>
      <c r="GM194" s="86">
        <f t="shared" si="230"/>
        <v>4.4502481134527768E-207</v>
      </c>
      <c r="GN194" s="86">
        <f t="shared" si="230"/>
        <v>1.1659280301458279E-283</v>
      </c>
      <c r="GO194" s="86">
        <f t="shared" si="230"/>
        <v>2.7433420421568195E-222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5.1488684864782705E-142</v>
      </c>
      <c r="HD194" s="86">
        <f t="shared" si="181"/>
        <v>2.1652109792848292E-215</v>
      </c>
      <c r="HE194" s="86">
        <f t="shared" si="181"/>
        <v>5.4647223559353575E-175</v>
      </c>
      <c r="HF194" s="86">
        <f t="shared" si="181"/>
        <v>1.1063222693072725E-225</v>
      </c>
      <c r="HG194" s="86">
        <f t="shared" si="181"/>
        <v>3.2366880088196703E-267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8.0356619188882491E-44</v>
      </c>
      <c r="HT194" s="86">
        <f t="shared" si="231"/>
        <v>2.1588933417696667E-67</v>
      </c>
      <c r="HU194" s="86">
        <f t="shared" si="231"/>
        <v>5.5461994159250132E-56</v>
      </c>
      <c r="HV194" s="86">
        <f t="shared" si="231"/>
        <v>1.2029933706012976E-70</v>
      </c>
      <c r="HW194" s="86">
        <f t="shared" si="231"/>
        <v>6.4238042683824736E-74</v>
      </c>
      <c r="HX194" s="86">
        <f t="shared" si="231"/>
        <v>7.2059604466826653E-77</v>
      </c>
      <c r="HY194" s="86">
        <f t="shared" si="231"/>
        <v>6.4199570013093064E-73</v>
      </c>
      <c r="HZ194" s="86">
        <f t="shared" si="231"/>
        <v>1.2950804098772725E-79</v>
      </c>
      <c r="IA194" s="86">
        <f t="shared" si="231"/>
        <v>1.4067613394531729E-85</v>
      </c>
      <c r="IB194" s="86">
        <f t="shared" si="231"/>
        <v>2.0416387293969699E-85</v>
      </c>
      <c r="IC194" s="86">
        <f t="shared" si="231"/>
        <v>1.8217386665850594E-72</v>
      </c>
      <c r="ID194" s="86">
        <f t="shared" si="231"/>
        <v>2.8150115314648127E-74</v>
      </c>
      <c r="IE194" s="86">
        <f t="shared" si="231"/>
        <v>1.6708685772091134E-62</v>
      </c>
      <c r="IF194" s="86">
        <f t="shared" si="231"/>
        <v>3.0494165663341489E-40</v>
      </c>
      <c r="IG194" s="86">
        <f t="shared" si="231"/>
        <v>6.4258461232004931E-43</v>
      </c>
      <c r="II194" s="86">
        <f t="shared" si="232"/>
        <v>0.10644104712722402</v>
      </c>
      <c r="IJ194" s="86">
        <f t="shared" si="232"/>
        <v>2.0563749415361078E-2</v>
      </c>
      <c r="IK194" s="86">
        <f t="shared" si="232"/>
        <v>5.0972121395257669E-2</v>
      </c>
      <c r="IL194" s="86">
        <f t="shared" si="232"/>
        <v>1.4140699133411237E-2</v>
      </c>
      <c r="IM194" s="86">
        <f t="shared" si="232"/>
        <v>1.6250478024521751E-2</v>
      </c>
      <c r="IN194" s="86">
        <f t="shared" si="232"/>
        <v>1.29779258000754E-2</v>
      </c>
      <c r="IO194" s="86">
        <f t="shared" si="232"/>
        <v>1.4682545326403859E-2</v>
      </c>
      <c r="IP194" s="86">
        <f t="shared" si="232"/>
        <v>7.1773107156470305E-3</v>
      </c>
      <c r="IQ194" s="86">
        <f t="shared" si="232"/>
        <v>2.7022038753442904E-3</v>
      </c>
      <c r="IR194" s="86">
        <f t="shared" si="232"/>
        <v>3.2394010697686577E-3</v>
      </c>
      <c r="IS194" s="86">
        <f t="shared" si="232"/>
        <v>9.6539130826586474E-3</v>
      </c>
      <c r="IT194" s="86">
        <f t="shared" si="232"/>
        <v>1.2665975611403792E-2</v>
      </c>
      <c r="IU194" s="86">
        <f t="shared" si="232"/>
        <v>4.0554211074650029E-2</v>
      </c>
      <c r="IV194" s="86">
        <f t="shared" si="232"/>
        <v>4.0508353274802877E-3</v>
      </c>
      <c r="IW194" s="86">
        <f t="shared" si="232"/>
        <v>8.485546687962153E-4</v>
      </c>
      <c r="IY194" s="86">
        <f t="shared" si="233"/>
        <v>0.10644104712722402</v>
      </c>
      <c r="IZ194" s="86">
        <f t="shared" si="233"/>
        <v>2.0563749415361078E-2</v>
      </c>
      <c r="JA194" s="86">
        <f t="shared" si="233"/>
        <v>5.0972121395257669E-2</v>
      </c>
      <c r="JB194" s="86">
        <f t="shared" si="233"/>
        <v>1.4140699133411237E-2</v>
      </c>
      <c r="JC194" s="86">
        <f t="shared" si="233"/>
        <v>1.6250478024521751E-2</v>
      </c>
      <c r="JD194" s="86">
        <f t="shared" si="233"/>
        <v>1.29779258000754E-2</v>
      </c>
      <c r="JE194" s="86">
        <f t="shared" si="233"/>
        <v>1.4682545326403859E-2</v>
      </c>
      <c r="JF194" s="86">
        <f t="shared" si="233"/>
        <v>7.1773107156470305E-3</v>
      </c>
      <c r="JG194" s="86">
        <f t="shared" si="233"/>
        <v>2.7022038753442904E-3</v>
      </c>
      <c r="JH194" s="86">
        <f t="shared" si="233"/>
        <v>3.2394010697686577E-3</v>
      </c>
      <c r="JI194" s="86">
        <f t="shared" si="233"/>
        <v>9.6539130826586474E-3</v>
      </c>
      <c r="JJ194" s="86">
        <f t="shared" si="233"/>
        <v>1.2665975611403792E-2</v>
      </c>
      <c r="JK194" s="86">
        <f t="shared" si="233"/>
        <v>4.0554211074650029E-2</v>
      </c>
      <c r="JL194" s="86">
        <f t="shared" si="233"/>
        <v>4.0508353274802877E-3</v>
      </c>
      <c r="JM194" s="86">
        <f t="shared" si="233"/>
        <v>8.485546687962153E-4</v>
      </c>
    </row>
    <row r="195" spans="2:273" x14ac:dyDescent="0.25">
      <c r="B195" s="2">
        <v>168</v>
      </c>
      <c r="C195" s="37">
        <v>56.515000000000001</v>
      </c>
      <c r="D195" s="37">
        <v>56.241999999999997</v>
      </c>
      <c r="E195" s="37">
        <v>60</v>
      </c>
      <c r="F195" s="37">
        <v>58.323</v>
      </c>
      <c r="G195" s="37">
        <v>57.468000000000004</v>
      </c>
      <c r="H195" s="37">
        <v>56.531999999999996</v>
      </c>
      <c r="I195" s="37">
        <v>59.241999999999997</v>
      </c>
      <c r="J195" s="37">
        <v>60.177</v>
      </c>
      <c r="K195" s="37">
        <v>60.677</v>
      </c>
      <c r="L195" s="37">
        <v>61.902999999999999</v>
      </c>
      <c r="M195" s="37">
        <v>61</v>
      </c>
      <c r="N195" s="37">
        <v>61.258000000000003</v>
      </c>
      <c r="O195" s="37">
        <v>62.484000000000002</v>
      </c>
      <c r="P195" s="37">
        <v>62.46</v>
      </c>
      <c r="Q195" s="37">
        <v>65.364999999999995</v>
      </c>
      <c r="S195" s="4">
        <f t="shared" si="234"/>
        <v>56.20142689379297</v>
      </c>
      <c r="T195" s="4">
        <f t="shared" si="234"/>
        <v>56.222294580515488</v>
      </c>
      <c r="U195" s="4">
        <f t="shared" si="234"/>
        <v>59.160723816514178</v>
      </c>
      <c r="V195" s="4">
        <f t="shared" si="234"/>
        <v>57.444981577589338</v>
      </c>
      <c r="W195" s="4">
        <f t="shared" si="234"/>
        <v>57.944347592858357</v>
      </c>
      <c r="X195" s="4">
        <f t="shared" si="234"/>
        <v>56.863308175461199</v>
      </c>
      <c r="Y195" s="4">
        <f t="shared" si="234"/>
        <v>57.468406777078044</v>
      </c>
      <c r="Z195" s="4">
        <f t="shared" si="234"/>
        <v>60.104772098800822</v>
      </c>
      <c r="AA195" s="4" t="e">
        <f t="shared" si="234"/>
        <v>#N/A</v>
      </c>
      <c r="AB195" s="4" t="e">
        <f t="shared" si="234"/>
        <v>#N/A</v>
      </c>
      <c r="AC195" s="4">
        <f t="shared" si="234"/>
        <v>61.14711373192052</v>
      </c>
      <c r="AD195" s="4">
        <f t="shared" si="234"/>
        <v>61.044270687935324</v>
      </c>
      <c r="AE195" s="4">
        <f t="shared" si="234"/>
        <v>62.608071010379014</v>
      </c>
      <c r="AF195" s="4">
        <f t="shared" si="234"/>
        <v>62.250194694902511</v>
      </c>
      <c r="AG195" s="4">
        <f t="shared" si="234"/>
        <v>64.385541042013841</v>
      </c>
      <c r="AI195" s="4">
        <f t="shared" si="235"/>
        <v>0.31357310620703061</v>
      </c>
      <c r="AJ195" s="4">
        <f t="shared" si="235"/>
        <v>1.9705419484509434E-2</v>
      </c>
      <c r="AK195" s="4">
        <f t="shared" si="235"/>
        <v>0.839276183485822</v>
      </c>
      <c r="AL195" s="4">
        <f t="shared" si="235"/>
        <v>0.87801842241066197</v>
      </c>
      <c r="AM195" s="4">
        <f t="shared" si="235"/>
        <v>-0.47634759285835315</v>
      </c>
      <c r="AN195" s="4">
        <f t="shared" si="235"/>
        <v>-0.33130817546120284</v>
      </c>
      <c r="AO195" s="4">
        <f t="shared" si="235"/>
        <v>1.7735932229219529</v>
      </c>
      <c r="AP195" s="4">
        <f t="shared" si="235"/>
        <v>7.2227901199177325E-2</v>
      </c>
      <c r="AQ195" s="4">
        <f t="shared" si="235"/>
        <v>0</v>
      </c>
      <c r="AR195" s="4">
        <f t="shared" si="235"/>
        <v>0</v>
      </c>
      <c r="AS195" s="4">
        <f t="shared" si="235"/>
        <v>-0.1471137319205198</v>
      </c>
      <c r="AT195" s="4">
        <f t="shared" si="235"/>
        <v>0.21372931206467882</v>
      </c>
      <c r="AU195" s="4">
        <f t="shared" si="235"/>
        <v>-0.12407101037901214</v>
      </c>
      <c r="AV195" s="4">
        <f t="shared" si="235"/>
        <v>0.20980530509748974</v>
      </c>
      <c r="AW195" s="4">
        <f t="shared" si="235"/>
        <v>0.97945895798615368</v>
      </c>
      <c r="AY195" s="2">
        <f t="shared" ref="AY195:BM211" si="242">IF(OR($B195 &lt; C$230, $B195 &gt; C$233), #N/A, ((1-FG195)*DK195) + (FG195 - FW195)*EA195 + (FW195*EQ195))</f>
        <v>56.201426836160728</v>
      </c>
      <c r="AZ195" s="2">
        <f t="shared" si="242"/>
        <v>56.222294580483315</v>
      </c>
      <c r="BA195" s="2">
        <f t="shared" si="242"/>
        <v>59.160723780163366</v>
      </c>
      <c r="BB195" s="2">
        <f t="shared" si="242"/>
        <v>57.444981577585857</v>
      </c>
      <c r="BC195" s="2">
        <f t="shared" si="242"/>
        <v>57.94434759284627</v>
      </c>
      <c r="BD195" s="2">
        <f t="shared" si="242"/>
        <v>56.863308175458897</v>
      </c>
      <c r="BE195" s="2">
        <f t="shared" si="242"/>
        <v>57.468406777069319</v>
      </c>
      <c r="BF195" s="2">
        <f t="shared" si="242"/>
        <v>60.104772098800787</v>
      </c>
      <c r="BG195" s="2" t="e">
        <f t="shared" si="242"/>
        <v>#N/A</v>
      </c>
      <c r="BH195" s="2" t="e">
        <f t="shared" si="242"/>
        <v>#N/A</v>
      </c>
      <c r="BI195" s="2">
        <f t="shared" si="242"/>
        <v>61.147113731920065</v>
      </c>
      <c r="BJ195" s="2">
        <f t="shared" si="242"/>
        <v>61.044270687931849</v>
      </c>
      <c r="BK195" s="2">
        <f t="shared" si="242"/>
        <v>62.608070989536849</v>
      </c>
      <c r="BL195" s="2">
        <f t="shared" si="242"/>
        <v>62.24839322846114</v>
      </c>
      <c r="BM195" s="2">
        <f t="shared" si="242"/>
        <v>64.383264715076393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58.323</v>
      </c>
      <c r="CY195" s="2" t="str">
        <f t="shared" si="201"/>
        <v/>
      </c>
      <c r="CZ195" s="2">
        <f t="shared" si="202"/>
        <v>56.531999999999996</v>
      </c>
      <c r="DA195" s="2">
        <f t="shared" si="203"/>
        <v>59.241999999999997</v>
      </c>
      <c r="DB195" s="2">
        <f t="shared" si="204"/>
        <v>60.177</v>
      </c>
      <c r="DC195" s="2" t="str">
        <f t="shared" si="205"/>
        <v/>
      </c>
      <c r="DD195" s="2" t="str">
        <f t="shared" si="206"/>
        <v/>
      </c>
      <c r="DE195" s="2">
        <f t="shared" si="207"/>
        <v>61</v>
      </c>
      <c r="DF195" s="2">
        <f t="shared" si="208"/>
        <v>61.258000000000003</v>
      </c>
      <c r="DG195" s="2" t="str">
        <f t="shared" si="209"/>
        <v/>
      </c>
      <c r="DH195" s="2">
        <f t="shared" si="210"/>
        <v>62.46</v>
      </c>
      <c r="DI195" s="2">
        <f t="shared" si="211"/>
        <v>65.364999999999995</v>
      </c>
      <c r="DK195" s="2">
        <f t="shared" si="236"/>
        <v>83.365737979094064</v>
      </c>
      <c r="DL195" s="2">
        <f t="shared" si="236"/>
        <v>91.468200241618831</v>
      </c>
      <c r="DM195" s="2">
        <f t="shared" si="236"/>
        <v>93.182141860465137</v>
      </c>
      <c r="DN195" s="2">
        <f t="shared" si="236"/>
        <v>72.081439746300163</v>
      </c>
      <c r="DO195" s="2">
        <f t="shared" si="236"/>
        <v>83.686736786469339</v>
      </c>
      <c r="DP195" s="2">
        <f t="shared" si="236"/>
        <v>88.579276923076904</v>
      </c>
      <c r="DQ195" s="2">
        <f t="shared" si="236"/>
        <v>87.752637630662022</v>
      </c>
      <c r="DR195" s="2">
        <f t="shared" si="236"/>
        <v>88.120360975609771</v>
      </c>
      <c r="DS195" s="2">
        <f t="shared" si="236"/>
        <v>103.26381977058031</v>
      </c>
      <c r="DT195" s="2">
        <f t="shared" si="236"/>
        <v>96.363535492577611</v>
      </c>
      <c r="DU195" s="2">
        <f t="shared" si="236"/>
        <v>90.370819463576723</v>
      </c>
      <c r="DV195" s="2">
        <f t="shared" si="236"/>
        <v>79.35144367260645</v>
      </c>
      <c r="DW195" s="2">
        <f t="shared" si="236"/>
        <v>91.355840873854817</v>
      </c>
      <c r="DX195" s="2">
        <f t="shared" si="236"/>
        <v>87.844635762483151</v>
      </c>
      <c r="DY195" s="2">
        <f t="shared" si="236"/>
        <v>72.844399286987496</v>
      </c>
      <c r="EA195" s="2">
        <f t="shared" si="240"/>
        <v>55.579927288150728</v>
      </c>
      <c r="EB195" s="2">
        <f t="shared" si="240"/>
        <v>55.18159485207147</v>
      </c>
      <c r="EC195" s="2">
        <f t="shared" si="240"/>
        <v>58.074017730496458</v>
      </c>
      <c r="ED195" s="2">
        <f t="shared" si="240"/>
        <v>56.555463844612703</v>
      </c>
      <c r="EE195" s="2">
        <f t="shared" si="240"/>
        <v>57.703399089048759</v>
      </c>
      <c r="EF195" s="2">
        <f t="shared" si="239"/>
        <v>56.562251950869594</v>
      </c>
      <c r="EG195" s="2">
        <f t="shared" si="239"/>
        <v>55.322927067317337</v>
      </c>
      <c r="EH195" s="2">
        <f t="shared" si="239"/>
        <v>59.759350096023908</v>
      </c>
      <c r="EI195" s="2">
        <f t="shared" si="239"/>
        <v>58.924086396465057</v>
      </c>
      <c r="EJ195" s="2">
        <f t="shared" si="239"/>
        <v>58.482469376450709</v>
      </c>
      <c r="EK195" s="2">
        <f t="shared" si="239"/>
        <v>61.30476634182908</v>
      </c>
      <c r="EL195" s="2">
        <f t="shared" si="179"/>
        <v>61.426770654488486</v>
      </c>
      <c r="EM195" s="2">
        <f t="shared" si="179"/>
        <v>61.283573367242255</v>
      </c>
      <c r="EN195" s="2">
        <f t="shared" si="179"/>
        <v>61.951227713069329</v>
      </c>
      <c r="EO195" s="2">
        <f t="shared" si="179"/>
        <v>65.673242010511217</v>
      </c>
      <c r="EQ195" s="2">
        <f t="shared" si="237"/>
        <v>56.353399555074006</v>
      </c>
      <c r="ER195" s="2">
        <f t="shared" si="237"/>
        <v>56.405705706087673</v>
      </c>
      <c r="ES195" s="2">
        <f t="shared" si="237"/>
        <v>59.400118892968095</v>
      </c>
      <c r="ET195" s="2">
        <f t="shared" si="237"/>
        <v>57.59361821939774</v>
      </c>
      <c r="EU195" s="2">
        <f t="shared" si="237"/>
        <v>57.98685166522796</v>
      </c>
      <c r="EV195" s="2">
        <f t="shared" si="237"/>
        <v>56.916534637059279</v>
      </c>
      <c r="EW195" s="2">
        <f t="shared" si="237"/>
        <v>57.84151282145617</v>
      </c>
      <c r="EX195" s="2">
        <f t="shared" si="237"/>
        <v>60.157850037801069</v>
      </c>
      <c r="EY195" s="2">
        <f t="shared" si="237"/>
        <v>59.817496879795385</v>
      </c>
      <c r="EZ195" s="2">
        <f t="shared" si="237"/>
        <v>60.219447771484838</v>
      </c>
      <c r="FA195" s="2">
        <f t="shared" si="237"/>
        <v>61.1223073132319</v>
      </c>
      <c r="FB195" s="2">
        <f t="shared" si="237"/>
        <v>60.977926426643734</v>
      </c>
      <c r="FC195" s="2">
        <f t="shared" si="237"/>
        <v>62.896851343048482</v>
      </c>
      <c r="FD195" s="2">
        <f t="shared" si="237"/>
        <v>62.350046530222428</v>
      </c>
      <c r="FE195" s="2">
        <f t="shared" si="237"/>
        <v>63.856286154872123</v>
      </c>
      <c r="FG195" s="2">
        <f t="shared" si="238"/>
        <v>0.99999188766640401</v>
      </c>
      <c r="FH195" s="2">
        <f t="shared" si="238"/>
        <v>0.99998844769433604</v>
      </c>
      <c r="FI195" s="2">
        <f t="shared" si="238"/>
        <v>0.99998828783714888</v>
      </c>
      <c r="FJ195" s="2">
        <f t="shared" si="238"/>
        <v>0.9999894082088191</v>
      </c>
      <c r="FK195" s="2">
        <f t="shared" si="238"/>
        <v>0.99998958111926051</v>
      </c>
      <c r="FL195" s="2">
        <f t="shared" si="238"/>
        <v>0.99998767427144708</v>
      </c>
      <c r="FM195" s="2">
        <f t="shared" si="238"/>
        <v>0.99998782428179334</v>
      </c>
      <c r="FN195" s="2">
        <f t="shared" si="238"/>
        <v>0.99998818596075456</v>
      </c>
      <c r="FO195" s="2">
        <f t="shared" si="238"/>
        <v>0.99998762294428722</v>
      </c>
      <c r="FP195" s="2">
        <f t="shared" si="238"/>
        <v>0.99998670148582325</v>
      </c>
      <c r="FQ195" s="2">
        <f t="shared" si="238"/>
        <v>0.99998822241215668</v>
      </c>
      <c r="FR195" s="2">
        <f t="shared" si="238"/>
        <v>0.99998894335074995</v>
      </c>
      <c r="FS195" s="2">
        <f t="shared" si="238"/>
        <v>0.99998922523649325</v>
      </c>
      <c r="FT195" s="2">
        <f t="shared" si="238"/>
        <v>0.99998681608115769</v>
      </c>
      <c r="FU195" s="2">
        <f t="shared" si="238"/>
        <v>0.99998491462509576</v>
      </c>
      <c r="FW195" s="2">
        <f t="shared" ref="FW195:GK211" si="244">POWER(10,($B195-C$232)/C$229)/(1+POWER(10,($B195-C$232)/C$229))</f>
        <v>0.80322742884596476</v>
      </c>
      <c r="FX195" s="2">
        <f t="shared" si="244"/>
        <v>0.84982543128492249</v>
      </c>
      <c r="FY195" s="2">
        <f t="shared" si="244"/>
        <v>0.81916439585575584</v>
      </c>
      <c r="FZ195" s="2">
        <f t="shared" si="244"/>
        <v>0.85666766588800736</v>
      </c>
      <c r="GA195" s="2">
        <f t="shared" si="244"/>
        <v>0.84909366407968867</v>
      </c>
      <c r="GB195" s="2">
        <f t="shared" si="244"/>
        <v>0.84864884215497272</v>
      </c>
      <c r="GC195" s="2">
        <f t="shared" si="244"/>
        <v>0.85170213132889716</v>
      </c>
      <c r="GD195" s="2">
        <f t="shared" si="244"/>
        <v>0.86596485596044859</v>
      </c>
      <c r="GE195" s="2">
        <f t="shared" si="244"/>
        <v>0.88569675703839956</v>
      </c>
      <c r="GF195" s="2">
        <f t="shared" si="244"/>
        <v>0.87971293823885621</v>
      </c>
      <c r="GG195" s="2">
        <f t="shared" si="244"/>
        <v>0.86592008692387246</v>
      </c>
      <c r="GH195" s="2">
        <f t="shared" si="244"/>
        <v>0.8526302214395225</v>
      </c>
      <c r="GI195" s="2">
        <f t="shared" si="244"/>
        <v>0.82079692438765661</v>
      </c>
      <c r="GJ195" s="2">
        <f t="shared" si="244"/>
        <v>0.74425810928471259</v>
      </c>
      <c r="GK195" s="2">
        <f t="shared" si="244"/>
        <v>0.7100257670140564</v>
      </c>
      <c r="GM195" s="86">
        <f t="shared" ref="GM195:HA211" si="245" xml:space="preserve"> _xlfn.NORM.DIST($B195, C$7, ABS(C$11), TRUE) * _xlfn.NORM.DIST(($B195 - C$7)*C$15, 0, ABS(C$11), TRUE) * 2</f>
        <v>4.1611853932470112E-211</v>
      </c>
      <c r="GN195" s="86">
        <f t="shared" si="245"/>
        <v>3.5173290397868647E-289</v>
      </c>
      <c r="GO195" s="86">
        <f t="shared" si="245"/>
        <v>1.3070116298668721E-226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1.3776007791026384E-145</v>
      </c>
      <c r="HD195" s="86">
        <f t="shared" si="181"/>
        <v>9.3469672446924186E-221</v>
      </c>
      <c r="HE195" s="86">
        <f t="shared" si="181"/>
        <v>1.9600000861838348E-179</v>
      </c>
      <c r="HF195" s="86">
        <f t="shared" si="181"/>
        <v>2.6654789763658782E-231</v>
      </c>
      <c r="HG195" s="86">
        <f t="shared" si="181"/>
        <v>7.9014095466393724E-274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6.8564356208422268E-46</v>
      </c>
      <c r="HT195" s="86">
        <f t="shared" si="246"/>
        <v>2.3570524922040406E-70</v>
      </c>
      <c r="HU195" s="86">
        <f t="shared" si="246"/>
        <v>1.3053761663506131E-58</v>
      </c>
      <c r="HV195" s="86">
        <f t="shared" si="246"/>
        <v>9.3175640910620467E-74</v>
      </c>
      <c r="HW195" s="86">
        <f t="shared" si="246"/>
        <v>3.7559262317379015E-77</v>
      </c>
      <c r="HX195" s="86">
        <f t="shared" si="246"/>
        <v>2.7561235081566542E-80</v>
      </c>
      <c r="HY195" s="86">
        <f t="shared" si="246"/>
        <v>3.8689268448517194E-76</v>
      </c>
      <c r="HZ195" s="86">
        <f t="shared" si="246"/>
        <v>4.4568344595377454E-83</v>
      </c>
      <c r="IA195" s="86">
        <f t="shared" si="246"/>
        <v>3.2578705680133835E-89</v>
      </c>
      <c r="IB195" s="86">
        <f t="shared" si="246"/>
        <v>4.3304645656196173E-89</v>
      </c>
      <c r="IC195" s="86">
        <f t="shared" si="246"/>
        <v>1.2071231018972804E-75</v>
      </c>
      <c r="ID195" s="86">
        <f t="shared" si="246"/>
        <v>1.3900988222197619E-77</v>
      </c>
      <c r="IE195" s="86">
        <f t="shared" si="246"/>
        <v>2.1279782967953008E-65</v>
      </c>
      <c r="IF195" s="86">
        <f t="shared" si="246"/>
        <v>3.5961108023868084E-42</v>
      </c>
      <c r="IG195" s="86">
        <f t="shared" si="246"/>
        <v>4.5964184164121852E-45</v>
      </c>
      <c r="II195" s="86">
        <f t="shared" ref="II195:IW211" si="247" xml:space="preserve"> _xlfn.NORM.DIST($B195, C$10, ABS(C$14), TRUE) * _xlfn.NORM.DIST(($B195 - C$10)*C$18, 0, ABS(C$14), TRUE) * 2</f>
        <v>8.4075838489577753E-2</v>
      </c>
      <c r="IJ195" s="86">
        <f t="shared" si="247"/>
        <v>1.4450209691263888E-2</v>
      </c>
      <c r="IK195" s="86">
        <f t="shared" si="247"/>
        <v>3.7669668309287335E-2</v>
      </c>
      <c r="IL195" s="86">
        <f t="shared" si="247"/>
        <v>9.6833568783806709E-3</v>
      </c>
      <c r="IM195" s="86">
        <f t="shared" si="247"/>
        <v>1.1130097958647781E-2</v>
      </c>
      <c r="IN195" s="86">
        <f t="shared" si="247"/>
        <v>8.6753973133160949E-3</v>
      </c>
      <c r="IO195" s="86">
        <f t="shared" si="247"/>
        <v>9.9997565338479748E-3</v>
      </c>
      <c r="IP195" s="86">
        <f t="shared" si="247"/>
        <v>4.6823005362307667E-3</v>
      </c>
      <c r="IQ195" s="86">
        <f t="shared" si="247"/>
        <v>1.6836011526570513E-3</v>
      </c>
      <c r="IR195" s="86">
        <f t="shared" si="247"/>
        <v>2.0222062381638952E-3</v>
      </c>
      <c r="IS195" s="86">
        <f t="shared" si="247"/>
        <v>6.4808455412295376E-3</v>
      </c>
      <c r="IT195" s="86">
        <f t="shared" si="247"/>
        <v>8.5115030602997636E-3</v>
      </c>
      <c r="IU195" s="86">
        <f t="shared" si="247"/>
        <v>2.9257280063324752E-2</v>
      </c>
      <c r="IV195" s="86">
        <f t="shared" si="247"/>
        <v>1.6723696453514653E-3</v>
      </c>
      <c r="IW195" s="86">
        <f t="shared" si="247"/>
        <v>2.0828194693428326E-4</v>
      </c>
      <c r="IY195" s="86">
        <f t="shared" ref="IY195:JM211" si="248">GM195+HC195+HS195+II195</f>
        <v>8.4075838489577753E-2</v>
      </c>
      <c r="IZ195" s="86">
        <f t="shared" si="248"/>
        <v>1.4450209691263888E-2</v>
      </c>
      <c r="JA195" s="86">
        <f t="shared" si="248"/>
        <v>3.7669668309287335E-2</v>
      </c>
      <c r="JB195" s="86">
        <f t="shared" si="248"/>
        <v>9.6833568783806709E-3</v>
      </c>
      <c r="JC195" s="86">
        <f t="shared" si="248"/>
        <v>1.1130097958647781E-2</v>
      </c>
      <c r="JD195" s="86">
        <f t="shared" si="248"/>
        <v>8.6753973133160949E-3</v>
      </c>
      <c r="JE195" s="86">
        <f t="shared" si="248"/>
        <v>9.9997565338479748E-3</v>
      </c>
      <c r="JF195" s="86">
        <f t="shared" si="248"/>
        <v>4.6823005362307667E-3</v>
      </c>
      <c r="JG195" s="86">
        <f t="shared" si="248"/>
        <v>1.6836011526570513E-3</v>
      </c>
      <c r="JH195" s="86">
        <f t="shared" si="248"/>
        <v>2.0222062381638952E-3</v>
      </c>
      <c r="JI195" s="86">
        <f t="shared" si="248"/>
        <v>6.4808455412295376E-3</v>
      </c>
      <c r="JJ195" s="86">
        <f t="shared" si="248"/>
        <v>8.5115030602997636E-3</v>
      </c>
      <c r="JK195" s="86">
        <f t="shared" si="248"/>
        <v>2.9257280063324752E-2</v>
      </c>
      <c r="JL195" s="86">
        <f t="shared" si="248"/>
        <v>1.6723696453514653E-3</v>
      </c>
      <c r="JM195" s="86">
        <f t="shared" si="248"/>
        <v>2.0828194693428326E-4</v>
      </c>
    </row>
    <row r="196" spans="2:273" x14ac:dyDescent="0.25">
      <c r="B196" s="2">
        <v>169</v>
      </c>
      <c r="C196" s="37">
        <v>55.868000000000002</v>
      </c>
      <c r="D196" s="37">
        <v>57.29</v>
      </c>
      <c r="E196" s="37">
        <v>59.746000000000002</v>
      </c>
      <c r="F196" s="37">
        <v>57.774000000000001</v>
      </c>
      <c r="G196" s="37">
        <v>57.597000000000001</v>
      </c>
      <c r="H196" s="37">
        <v>56.725999999999999</v>
      </c>
      <c r="I196" s="37">
        <v>59.597000000000001</v>
      </c>
      <c r="J196" s="37">
        <v>60.838999999999999</v>
      </c>
      <c r="K196" s="37">
        <v>60.387</v>
      </c>
      <c r="L196" s="37">
        <v>61.548000000000002</v>
      </c>
      <c r="M196" s="37">
        <v>60.968000000000004</v>
      </c>
      <c r="N196" s="37">
        <v>59.805999999999997</v>
      </c>
      <c r="O196" s="37">
        <v>62.758000000000003</v>
      </c>
      <c r="P196" s="37">
        <v>63.634999999999998</v>
      </c>
      <c r="Q196" s="37">
        <v>65.475999999999999</v>
      </c>
      <c r="S196" s="4">
        <f t="shared" si="234"/>
        <v>56.117657636289834</v>
      </c>
      <c r="T196" s="4">
        <f t="shared" si="234"/>
        <v>56.109147162089798</v>
      </c>
      <c r="U196" s="4">
        <f t="shared" si="234"/>
        <v>59.031252205188828</v>
      </c>
      <c r="V196" s="4">
        <f t="shared" si="234"/>
        <v>57.31877409325655</v>
      </c>
      <c r="W196" s="4">
        <f t="shared" si="234"/>
        <v>57.806517916491565</v>
      </c>
      <c r="X196" s="4">
        <f t="shared" si="234"/>
        <v>56.708341751256178</v>
      </c>
      <c r="Y196" s="4">
        <f t="shared" si="234"/>
        <v>57.289944136346165</v>
      </c>
      <c r="Z196" s="4">
        <f t="shared" si="234"/>
        <v>60.006317823081517</v>
      </c>
      <c r="AA196" s="4" t="e">
        <f t="shared" si="234"/>
        <v>#N/A</v>
      </c>
      <c r="AB196" s="4" t="e">
        <f t="shared" si="234"/>
        <v>#N/A</v>
      </c>
      <c r="AC196" s="4">
        <f t="shared" si="234"/>
        <v>61.025240291324359</v>
      </c>
      <c r="AD196" s="4">
        <f t="shared" si="234"/>
        <v>60.909514989642616</v>
      </c>
      <c r="AE196" s="4">
        <f t="shared" si="234"/>
        <v>62.490753596878179</v>
      </c>
      <c r="AF196" s="4">
        <f t="shared" si="234"/>
        <v>62.165200908508375</v>
      </c>
      <c r="AG196" s="4">
        <f t="shared" si="234"/>
        <v>64.27363471500702</v>
      </c>
      <c r="AI196" s="4">
        <f t="shared" si="235"/>
        <v>-0.2496576362898324</v>
      </c>
      <c r="AJ196" s="4">
        <f t="shared" si="235"/>
        <v>1.1808528379102015</v>
      </c>
      <c r="AK196" s="4">
        <f t="shared" si="235"/>
        <v>0.71474779481117423</v>
      </c>
      <c r="AL196" s="4">
        <f t="shared" si="235"/>
        <v>0.45522590674345054</v>
      </c>
      <c r="AM196" s="4">
        <f t="shared" si="235"/>
        <v>-0.20951791649156348</v>
      </c>
      <c r="AN196" s="4">
        <f t="shared" si="235"/>
        <v>1.7658248743821048E-2</v>
      </c>
      <c r="AO196" s="4">
        <f t="shared" si="235"/>
        <v>2.3070558636538365</v>
      </c>
      <c r="AP196" s="4">
        <f t="shared" si="235"/>
        <v>0.83268217691848179</v>
      </c>
      <c r="AQ196" s="4">
        <f t="shared" si="235"/>
        <v>0</v>
      </c>
      <c r="AR196" s="4">
        <f t="shared" si="235"/>
        <v>0</v>
      </c>
      <c r="AS196" s="4">
        <f t="shared" si="235"/>
        <v>-5.7240291324355042E-2</v>
      </c>
      <c r="AT196" s="4">
        <f t="shared" si="235"/>
        <v>-1.1035149896426191</v>
      </c>
      <c r="AU196" s="4">
        <f t="shared" si="235"/>
        <v>0.26724640312182402</v>
      </c>
      <c r="AV196" s="4">
        <f t="shared" si="235"/>
        <v>1.4697990914916232</v>
      </c>
      <c r="AW196" s="4">
        <f t="shared" si="235"/>
        <v>1.2023652849929789</v>
      </c>
      <c r="AY196" s="2">
        <f t="shared" si="242"/>
        <v>56.117657625107668</v>
      </c>
      <c r="AZ196" s="2">
        <f t="shared" si="242"/>
        <v>56.109147162087453</v>
      </c>
      <c r="BA196" s="2">
        <f t="shared" si="242"/>
        <v>59.031252201119656</v>
      </c>
      <c r="BB196" s="2">
        <f t="shared" si="242"/>
        <v>57.318774093256344</v>
      </c>
      <c r="BC196" s="2">
        <f t="shared" si="242"/>
        <v>57.806517916490854</v>
      </c>
      <c r="BD196" s="2">
        <f t="shared" si="242"/>
        <v>56.708341751256064</v>
      </c>
      <c r="BE196" s="2">
        <f t="shared" si="242"/>
        <v>57.289944136345675</v>
      </c>
      <c r="BF196" s="2">
        <f t="shared" si="242"/>
        <v>60.006317823081517</v>
      </c>
      <c r="BG196" s="2" t="e">
        <f t="shared" si="242"/>
        <v>#N/A</v>
      </c>
      <c r="BH196" s="2" t="e">
        <f t="shared" si="242"/>
        <v>#N/A</v>
      </c>
      <c r="BI196" s="2">
        <f t="shared" si="242"/>
        <v>61.025240291324337</v>
      </c>
      <c r="BJ196" s="2">
        <f t="shared" si="242"/>
        <v>60.909514989642439</v>
      </c>
      <c r="BK196" s="2">
        <f t="shared" si="242"/>
        <v>62.490753594963238</v>
      </c>
      <c r="BL196" s="2">
        <f t="shared" si="242"/>
        <v>62.164794147144114</v>
      </c>
      <c r="BM196" s="2">
        <f t="shared" si="242"/>
        <v>64.273272755392895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57.29</v>
      </c>
      <c r="CW196" s="2" t="str">
        <f t="shared" si="199"/>
        <v/>
      </c>
      <c r="CX196" s="2">
        <f t="shared" si="200"/>
        <v>57.774000000000001</v>
      </c>
      <c r="CY196" s="2">
        <f t="shared" si="201"/>
        <v>57.597000000000001</v>
      </c>
      <c r="CZ196" s="2">
        <f t="shared" si="202"/>
        <v>56.725999999999999</v>
      </c>
      <c r="DA196" s="2">
        <f t="shared" si="203"/>
        <v>59.597000000000001</v>
      </c>
      <c r="DB196" s="2">
        <f t="shared" si="204"/>
        <v>60.838999999999999</v>
      </c>
      <c r="DC196" s="2" t="str">
        <f t="shared" si="205"/>
        <v/>
      </c>
      <c r="DD196" s="2" t="str">
        <f t="shared" si="206"/>
        <v/>
      </c>
      <c r="DE196" s="2">
        <f t="shared" si="207"/>
        <v>60.968000000000004</v>
      </c>
      <c r="DF196" s="2">
        <f t="shared" si="208"/>
        <v>59.805999999999997</v>
      </c>
      <c r="DG196" s="2" t="str">
        <f t="shared" si="209"/>
        <v/>
      </c>
      <c r="DH196" s="2">
        <f t="shared" si="210"/>
        <v>63.634999999999998</v>
      </c>
      <c r="DI196" s="2">
        <f t="shared" si="211"/>
        <v>65.475999999999999</v>
      </c>
      <c r="DK196" s="2">
        <f t="shared" si="236"/>
        <v>83.417558885017414</v>
      </c>
      <c r="DL196" s="2">
        <f t="shared" si="236"/>
        <v>91.566172304439732</v>
      </c>
      <c r="DM196" s="2">
        <f t="shared" si="236"/>
        <v>93.269205003523624</v>
      </c>
      <c r="DN196" s="2">
        <f t="shared" si="236"/>
        <v>72.029692540018075</v>
      </c>
      <c r="DO196" s="2">
        <f t="shared" si="236"/>
        <v>83.705993657505275</v>
      </c>
      <c r="DP196" s="2">
        <f t="shared" si="236"/>
        <v>88.631771013133189</v>
      </c>
      <c r="DQ196" s="2">
        <f t="shared" si="236"/>
        <v>87.735028745644598</v>
      </c>
      <c r="DR196" s="2">
        <f t="shared" si="236"/>
        <v>88.165786585365879</v>
      </c>
      <c r="DS196" s="2">
        <f t="shared" si="236"/>
        <v>103.40550418353578</v>
      </c>
      <c r="DT196" s="2">
        <f t="shared" si="236"/>
        <v>96.458990148448066</v>
      </c>
      <c r="DU196" s="2">
        <f t="shared" si="236"/>
        <v>90.43584490721986</v>
      </c>
      <c r="DV196" s="2">
        <f t="shared" si="236"/>
        <v>79.33594926004227</v>
      </c>
      <c r="DW196" s="2">
        <f t="shared" si="236"/>
        <v>91.396227625088088</v>
      </c>
      <c r="DX196" s="2">
        <f t="shared" si="236"/>
        <v>87.911934750337394</v>
      </c>
      <c r="DY196" s="2">
        <f t="shared" si="236"/>
        <v>72.825174688057018</v>
      </c>
      <c r="EA196" s="2">
        <f t="shared" si="240"/>
        <v>55.473809134744172</v>
      </c>
      <c r="EB196" s="2">
        <f t="shared" si="240"/>
        <v>55.036040431917463</v>
      </c>
      <c r="EC196" s="2">
        <f t="shared" si="240"/>
        <v>57.907035404705624</v>
      </c>
      <c r="ED196" s="2">
        <f t="shared" si="240"/>
        <v>56.402121883121595</v>
      </c>
      <c r="EE196" s="2">
        <f t="shared" si="240"/>
        <v>57.55809380157104</v>
      </c>
      <c r="EF196" s="2">
        <f t="shared" si="239"/>
        <v>56.398006762431336</v>
      </c>
      <c r="EG196" s="2">
        <f t="shared" si="239"/>
        <v>55.079123988903007</v>
      </c>
      <c r="EH196" s="2">
        <f t="shared" si="239"/>
        <v>59.6510352798919</v>
      </c>
      <c r="EI196" s="2">
        <f t="shared" si="239"/>
        <v>58.782947531621843</v>
      </c>
      <c r="EJ196" s="2">
        <f t="shared" si="239"/>
        <v>58.305006383203192</v>
      </c>
      <c r="EK196" s="2">
        <f t="shared" si="239"/>
        <v>61.187462774294659</v>
      </c>
      <c r="EL196" s="2">
        <f t="shared" si="179"/>
        <v>61.303632262384667</v>
      </c>
      <c r="EM196" s="2">
        <f t="shared" si="179"/>
        <v>61.121938437660276</v>
      </c>
      <c r="EN196" s="2">
        <f t="shared" si="179"/>
        <v>61.855820178327576</v>
      </c>
      <c r="EO196" s="2">
        <f t="shared" si="179"/>
        <v>65.61791838317788</v>
      </c>
      <c r="EQ196" s="2">
        <f t="shared" si="237"/>
        <v>56.261254639988195</v>
      </c>
      <c r="ER196" s="2">
        <f t="shared" si="237"/>
        <v>56.281645887005332</v>
      </c>
      <c r="ES196" s="2">
        <f t="shared" si="237"/>
        <v>59.257139277553861</v>
      </c>
      <c r="ET196" s="2">
        <f t="shared" si="237"/>
        <v>57.458473902814099</v>
      </c>
      <c r="EU196" s="2">
        <f t="shared" si="237"/>
        <v>57.846495844458282</v>
      </c>
      <c r="EV196" s="2">
        <f t="shared" si="237"/>
        <v>56.758396879551256</v>
      </c>
      <c r="EW196" s="2">
        <f t="shared" si="237"/>
        <v>57.640599481255293</v>
      </c>
      <c r="EX196" s="2">
        <f t="shared" si="237"/>
        <v>60.056119685351199</v>
      </c>
      <c r="EY196" s="2">
        <f t="shared" si="237"/>
        <v>59.69101370843989</v>
      </c>
      <c r="EZ196" s="2">
        <f t="shared" si="237"/>
        <v>60.070341442994319</v>
      </c>
      <c r="FA196" s="2">
        <f t="shared" si="237"/>
        <v>61.001973244652177</v>
      </c>
      <c r="FB196" s="2">
        <f t="shared" si="237"/>
        <v>60.84717852308426</v>
      </c>
      <c r="FC196" s="2">
        <f t="shared" si="237"/>
        <v>62.762952106675272</v>
      </c>
      <c r="FD196" s="2">
        <f t="shared" si="237"/>
        <v>62.261210496507452</v>
      </c>
      <c r="FE196" s="2">
        <f t="shared" si="237"/>
        <v>63.772303427492169</v>
      </c>
      <c r="FG196" s="2">
        <f t="shared" si="238"/>
        <v>0.99999260145854696</v>
      </c>
      <c r="FH196" s="2">
        <f t="shared" si="238"/>
        <v>0.99998946416130541</v>
      </c>
      <c r="FI196" s="2">
        <f t="shared" si="238"/>
        <v>0.99998931836951965</v>
      </c>
      <c r="FJ196" s="2">
        <f t="shared" si="238"/>
        <v>0.99999034016263222</v>
      </c>
      <c r="FK196" s="2">
        <f t="shared" si="238"/>
        <v>0.99999049785912053</v>
      </c>
      <c r="FL196" s="2">
        <f t="shared" si="238"/>
        <v>0.99998875878976534</v>
      </c>
      <c r="FM196" s="2">
        <f t="shared" si="238"/>
        <v>0.99998889560112214</v>
      </c>
      <c r="FN196" s="2">
        <f t="shared" si="238"/>
        <v>0.99998922545695135</v>
      </c>
      <c r="FO196" s="2">
        <f t="shared" si="238"/>
        <v>0.9999887119787374</v>
      </c>
      <c r="FP196" s="2">
        <f t="shared" si="238"/>
        <v>0.99998787159673175</v>
      </c>
      <c r="FQ196" s="2">
        <f t="shared" si="238"/>
        <v>0.99998925870109423</v>
      </c>
      <c r="FR196" s="2">
        <f t="shared" si="238"/>
        <v>0.99998991620622679</v>
      </c>
      <c r="FS196" s="2">
        <f t="shared" si="238"/>
        <v>0.99999017328957407</v>
      </c>
      <c r="FT196" s="2">
        <f t="shared" si="238"/>
        <v>0.99998797610916235</v>
      </c>
      <c r="FU196" s="2">
        <f t="shared" si="238"/>
        <v>0.99998624195630981</v>
      </c>
      <c r="FW196" s="2">
        <f t="shared" si="244"/>
        <v>0.81737941620882193</v>
      </c>
      <c r="FX196" s="2">
        <f t="shared" si="244"/>
        <v>0.86120516750419318</v>
      </c>
      <c r="FY196" s="2">
        <f t="shared" si="244"/>
        <v>0.83240933781968307</v>
      </c>
      <c r="FZ196" s="2">
        <f t="shared" si="244"/>
        <v>0.86760969190037063</v>
      </c>
      <c r="GA196" s="2">
        <f t="shared" si="244"/>
        <v>0.86051975016248194</v>
      </c>
      <c r="GB196" s="2">
        <f t="shared" si="244"/>
        <v>0.86010305937714571</v>
      </c>
      <c r="GC196" s="2">
        <f t="shared" si="244"/>
        <v>0.86296258927724556</v>
      </c>
      <c r="GD196" s="2">
        <f t="shared" si="244"/>
        <v>0.87629961803065037</v>
      </c>
      <c r="GE196" s="2">
        <f t="shared" si="244"/>
        <v>0.89469510510871519</v>
      </c>
      <c r="GF196" s="2">
        <f t="shared" si="244"/>
        <v>0.88912338242018851</v>
      </c>
      <c r="GG196" s="2">
        <f t="shared" si="244"/>
        <v>0.87625780764337646</v>
      </c>
      <c r="GH196" s="2">
        <f t="shared" si="244"/>
        <v>0.86383147504151503</v>
      </c>
      <c r="GI196" s="2">
        <f t="shared" si="244"/>
        <v>0.83394653345648351</v>
      </c>
      <c r="GJ196" s="2">
        <f t="shared" si="244"/>
        <v>0.76139132854749003</v>
      </c>
      <c r="GK196" s="2">
        <f t="shared" si="244"/>
        <v>0.72861610781241781</v>
      </c>
      <c r="GM196" s="86">
        <f t="shared" si="245"/>
        <v>3.5556300210401634E-215</v>
      </c>
      <c r="GN196" s="86">
        <f t="shared" si="245"/>
        <v>9.3805467744561172E-295</v>
      </c>
      <c r="GO196" s="86">
        <f t="shared" si="245"/>
        <v>5.6539442847787777E-231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3.3239907405139401E-149</v>
      </c>
      <c r="HD196" s="86">
        <f t="shared" si="181"/>
        <v>3.4620823706548528E-226</v>
      </c>
      <c r="HE196" s="86">
        <f t="shared" si="181"/>
        <v>6.1754569030447189E-184</v>
      </c>
      <c r="HF196" s="86">
        <f t="shared" si="181"/>
        <v>5.4712212067780975E-237</v>
      </c>
      <c r="HG196" s="86">
        <f t="shared" si="181"/>
        <v>1.5994611057444513E-280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5.2238684056564213E-48</v>
      </c>
      <c r="HT196" s="86">
        <f t="shared" si="246"/>
        <v>2.2154657678590804E-73</v>
      </c>
      <c r="HU196" s="86">
        <f t="shared" si="246"/>
        <v>2.6649607948883652E-61</v>
      </c>
      <c r="HV196" s="86">
        <f t="shared" si="246"/>
        <v>6.1652507409109182E-77</v>
      </c>
      <c r="HW196" s="86">
        <f t="shared" si="246"/>
        <v>1.866768313296233E-80</v>
      </c>
      <c r="HX196" s="86">
        <f t="shared" si="246"/>
        <v>8.8548421507910682E-84</v>
      </c>
      <c r="HY196" s="86">
        <f t="shared" si="246"/>
        <v>1.980197940317604E-79</v>
      </c>
      <c r="HZ196" s="86">
        <f t="shared" si="246"/>
        <v>1.2902478848027592E-86</v>
      </c>
      <c r="IA196" s="86">
        <f t="shared" si="246"/>
        <v>6.3202061974330991E-93</v>
      </c>
      <c r="IB196" s="86">
        <f t="shared" si="246"/>
        <v>7.6633797876624296E-93</v>
      </c>
      <c r="IC196" s="86">
        <f t="shared" si="246"/>
        <v>6.814459213903739E-79</v>
      </c>
      <c r="ID196" s="86">
        <f t="shared" si="246"/>
        <v>5.7971110789460517E-81</v>
      </c>
      <c r="IE196" s="86">
        <f t="shared" si="246"/>
        <v>2.3226228507452555E-68</v>
      </c>
      <c r="IF196" s="86">
        <f t="shared" si="246"/>
        <v>3.8091826424689067E-44</v>
      </c>
      <c r="IG196" s="86">
        <f t="shared" si="246"/>
        <v>2.90368304545056E-47</v>
      </c>
      <c r="II196" s="86">
        <f t="shared" si="247"/>
        <v>6.5676124521127741E-2</v>
      </c>
      <c r="IJ196" s="86">
        <f t="shared" si="247"/>
        <v>9.9995362210424325E-3</v>
      </c>
      <c r="IK196" s="86">
        <f t="shared" si="247"/>
        <v>2.744371825695708E-2</v>
      </c>
      <c r="IL196" s="86">
        <f t="shared" si="247"/>
        <v>6.5241882715343395E-3</v>
      </c>
      <c r="IM196" s="86">
        <f t="shared" si="247"/>
        <v>7.4967200679407235E-3</v>
      </c>
      <c r="IN196" s="86">
        <f t="shared" si="247"/>
        <v>5.6957577008178422E-3</v>
      </c>
      <c r="IO196" s="86">
        <f t="shared" si="247"/>
        <v>6.6967537526160846E-3</v>
      </c>
      <c r="IP196" s="86">
        <f t="shared" si="247"/>
        <v>3.0001133888182402E-3</v>
      </c>
      <c r="IQ196" s="86">
        <f t="shared" si="247"/>
        <v>1.0295925109471381E-3</v>
      </c>
      <c r="IR196" s="86">
        <f t="shared" si="247"/>
        <v>1.238570525388808E-3</v>
      </c>
      <c r="IS196" s="86">
        <f t="shared" si="247"/>
        <v>4.27899079295198E-3</v>
      </c>
      <c r="IT196" s="86">
        <f t="shared" si="247"/>
        <v>5.6206846870838038E-3</v>
      </c>
      <c r="IU196" s="86">
        <f t="shared" si="247"/>
        <v>2.0780668631267891E-2</v>
      </c>
      <c r="IV196" s="86">
        <f t="shared" si="247"/>
        <v>6.4326546911245696E-4</v>
      </c>
      <c r="IW196" s="86">
        <f t="shared" si="247"/>
        <v>4.4346349068419825E-5</v>
      </c>
      <c r="IY196" s="86">
        <f t="shared" si="248"/>
        <v>6.5676124521127741E-2</v>
      </c>
      <c r="IZ196" s="86">
        <f t="shared" si="248"/>
        <v>9.9995362210424325E-3</v>
      </c>
      <c r="JA196" s="86">
        <f t="shared" si="248"/>
        <v>2.744371825695708E-2</v>
      </c>
      <c r="JB196" s="86">
        <f t="shared" si="248"/>
        <v>6.5241882715343395E-3</v>
      </c>
      <c r="JC196" s="86">
        <f t="shared" si="248"/>
        <v>7.4967200679407235E-3</v>
      </c>
      <c r="JD196" s="86">
        <f t="shared" si="248"/>
        <v>5.6957577008178422E-3</v>
      </c>
      <c r="JE196" s="86">
        <f t="shared" si="248"/>
        <v>6.6967537526160846E-3</v>
      </c>
      <c r="JF196" s="86">
        <f t="shared" si="248"/>
        <v>3.0001133888182402E-3</v>
      </c>
      <c r="JG196" s="86">
        <f t="shared" si="248"/>
        <v>1.0295925109471381E-3</v>
      </c>
      <c r="JH196" s="86">
        <f t="shared" si="248"/>
        <v>1.238570525388808E-3</v>
      </c>
      <c r="JI196" s="86">
        <f t="shared" si="248"/>
        <v>4.27899079295198E-3</v>
      </c>
      <c r="JJ196" s="86">
        <f t="shared" si="248"/>
        <v>5.6206846870838038E-3</v>
      </c>
      <c r="JK196" s="86">
        <f t="shared" si="248"/>
        <v>2.0780668631267891E-2</v>
      </c>
      <c r="JL196" s="86">
        <f t="shared" si="248"/>
        <v>6.4326546911245696E-4</v>
      </c>
      <c r="JM196" s="86">
        <f t="shared" si="248"/>
        <v>4.4346349068419825E-5</v>
      </c>
    </row>
    <row r="197" spans="2:273" x14ac:dyDescent="0.25">
      <c r="B197" s="2">
        <v>170</v>
      </c>
      <c r="C197" s="37">
        <v>54.823999999999998</v>
      </c>
      <c r="D197" s="37">
        <v>56.741999999999997</v>
      </c>
      <c r="E197" s="37">
        <v>60.063000000000002</v>
      </c>
      <c r="F197" s="37">
        <v>58.564999999999998</v>
      </c>
      <c r="G197" s="37">
        <v>58.677</v>
      </c>
      <c r="H197" s="37">
        <v>57.338999999999999</v>
      </c>
      <c r="I197" s="37">
        <v>59.305999999999997</v>
      </c>
      <c r="J197" s="37">
        <v>59.677</v>
      </c>
      <c r="K197" s="37">
        <v>60.371000000000002</v>
      </c>
      <c r="L197" s="37">
        <v>62.435000000000002</v>
      </c>
      <c r="M197" s="37">
        <v>60.725999999999999</v>
      </c>
      <c r="N197" s="37">
        <v>59.951999999999998</v>
      </c>
      <c r="O197" s="37">
        <v>63.031999999999996</v>
      </c>
      <c r="P197" s="37">
        <v>62.587000000000003</v>
      </c>
      <c r="Q197" s="37">
        <v>64.793999999999997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56.033641655029683</v>
      </c>
      <c r="T197" s="4">
        <f t="shared" si="249"/>
        <v>55.995563861450258</v>
      </c>
      <c r="U197" s="4">
        <f t="shared" si="249"/>
        <v>58.901338582805167</v>
      </c>
      <c r="V197" s="4">
        <f t="shared" si="249"/>
        <v>57.19219635810196</v>
      </c>
      <c r="W197" s="4">
        <f t="shared" si="249"/>
        <v>57.668587870364739</v>
      </c>
      <c r="X197" s="4">
        <f t="shared" si="249"/>
        <v>56.553248524735281</v>
      </c>
      <c r="Y197" s="4">
        <f t="shared" si="249"/>
        <v>57.110553986933638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60.903436960633201</v>
      </c>
      <c r="AD197" s="4">
        <f t="shared" si="249"/>
        <v>60.774927013742605</v>
      </c>
      <c r="AE197" s="4">
        <f t="shared" si="249"/>
        <v>62.372859110244612</v>
      </c>
      <c r="AF197" s="4">
        <f t="shared" si="249"/>
        <v>62.081172962900808</v>
      </c>
      <c r="AG197" s="4">
        <f t="shared" si="249"/>
        <v>64.163700889452358</v>
      </c>
      <c r="AI197" s="4">
        <f t="shared" ref="AI197:AW213" si="250">IF(OR($B197 &lt; C$230, $B197 &gt; C$233), 0, C197-S197)</f>
        <v>-1.2096416550296851</v>
      </c>
      <c r="AJ197" s="4">
        <f t="shared" si="250"/>
        <v>0.74643613854973978</v>
      </c>
      <c r="AK197" s="4">
        <f t="shared" si="250"/>
        <v>1.1616614171948356</v>
      </c>
      <c r="AL197" s="4">
        <f t="shared" si="250"/>
        <v>1.3728036418980381</v>
      </c>
      <c r="AM197" s="4">
        <f t="shared" si="250"/>
        <v>1.0084121296352606</v>
      </c>
      <c r="AN197" s="4">
        <f t="shared" si="250"/>
        <v>0.78575147526471767</v>
      </c>
      <c r="AO197" s="4">
        <f t="shared" si="250"/>
        <v>2.1954460130663591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-0.17743696063320158</v>
      </c>
      <c r="AT197" s="4">
        <f t="shared" si="250"/>
        <v>-0.82292701374260702</v>
      </c>
      <c r="AU197" s="4">
        <f t="shared" si="250"/>
        <v>0.65914088975538476</v>
      </c>
      <c r="AV197" s="4">
        <f t="shared" si="250"/>
        <v>0.50582703709919485</v>
      </c>
      <c r="AW197" s="4">
        <f t="shared" si="250"/>
        <v>0.63029911054763943</v>
      </c>
      <c r="AY197" s="2">
        <f t="shared" si="242"/>
        <v>56.033641653065558</v>
      </c>
      <c r="AZ197" s="2">
        <f t="shared" si="242"/>
        <v>55.995563861450108</v>
      </c>
      <c r="BA197" s="2">
        <f t="shared" si="242"/>
        <v>58.90133858240327</v>
      </c>
      <c r="BB197" s="2">
        <f t="shared" si="242"/>
        <v>57.192196358101953</v>
      </c>
      <c r="BC197" s="2">
        <f t="shared" si="242"/>
        <v>57.668587870364703</v>
      </c>
      <c r="BD197" s="2">
        <f t="shared" si="242"/>
        <v>56.553248524735274</v>
      </c>
      <c r="BE197" s="2">
        <f t="shared" si="242"/>
        <v>57.110553986933617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60.903436960633201</v>
      </c>
      <c r="BJ197" s="2">
        <f t="shared" si="242"/>
        <v>60.774927013742598</v>
      </c>
      <c r="BK197" s="2">
        <f t="shared" si="242"/>
        <v>62.372859110091021</v>
      </c>
      <c r="BL197" s="2">
        <f t="shared" si="242"/>
        <v>62.081090910595876</v>
      </c>
      <c r="BM197" s="2">
        <f t="shared" si="242"/>
        <v>64.163652074435021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56.741999999999997</v>
      </c>
      <c r="CW197" s="2" t="str">
        <f t="shared" si="199"/>
        <v/>
      </c>
      <c r="CX197" s="2">
        <f t="shared" si="200"/>
        <v>58.564999999999998</v>
      </c>
      <c r="CY197" s="2">
        <f t="shared" si="201"/>
        <v>58.677</v>
      </c>
      <c r="CZ197" s="2">
        <f t="shared" si="202"/>
        <v>57.338999999999999</v>
      </c>
      <c r="DA197" s="2">
        <f t="shared" si="203"/>
        <v>59.305999999999997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60.725999999999999</v>
      </c>
      <c r="DF197" s="2">
        <f t="shared" si="208"/>
        <v>59.951999999999998</v>
      </c>
      <c r="DG197" s="2" t="str">
        <f t="shared" si="209"/>
        <v/>
      </c>
      <c r="DH197" s="2">
        <f t="shared" si="210"/>
        <v>62.587000000000003</v>
      </c>
      <c r="DI197" s="2">
        <f t="shared" si="211"/>
        <v>64.793999999999997</v>
      </c>
      <c r="DK197" s="2">
        <f t="shared" ref="DK197:DY213" si="251">BO$228*$B197+BO$229</f>
        <v>83.469379790940749</v>
      </c>
      <c r="DL197" s="2">
        <f t="shared" si="251"/>
        <v>91.664144367260633</v>
      </c>
      <c r="DM197" s="2">
        <f t="shared" si="251"/>
        <v>93.356268146582124</v>
      </c>
      <c r="DN197" s="2">
        <f t="shared" si="251"/>
        <v>71.977945333735988</v>
      </c>
      <c r="DO197" s="2">
        <f t="shared" si="251"/>
        <v>83.725250528541224</v>
      </c>
      <c r="DP197" s="2">
        <f t="shared" si="251"/>
        <v>88.684265103189475</v>
      </c>
      <c r="DQ197" s="2">
        <f t="shared" si="251"/>
        <v>87.717419860627174</v>
      </c>
      <c r="DR197" s="2">
        <f t="shared" si="251"/>
        <v>88.211212195121973</v>
      </c>
      <c r="DS197" s="2">
        <f t="shared" si="251"/>
        <v>103.54718859649125</v>
      </c>
      <c r="DT197" s="2">
        <f t="shared" si="251"/>
        <v>96.554444804318507</v>
      </c>
      <c r="DU197" s="2">
        <f t="shared" si="251"/>
        <v>90.500870350863011</v>
      </c>
      <c r="DV197" s="2">
        <f t="shared" si="251"/>
        <v>79.320454847478089</v>
      </c>
      <c r="DW197" s="2">
        <f t="shared" si="251"/>
        <v>91.436614376321344</v>
      </c>
      <c r="DX197" s="2">
        <f t="shared" si="251"/>
        <v>87.979233738191652</v>
      </c>
      <c r="DY197" s="2">
        <f t="shared" si="251"/>
        <v>72.80595008912654</v>
      </c>
      <c r="EA197" s="2">
        <f t="shared" si="240"/>
        <v>55.367690981337617</v>
      </c>
      <c r="EB197" s="2">
        <f t="shared" si="240"/>
        <v>54.890486011763457</v>
      </c>
      <c r="EC197" s="2">
        <f t="shared" si="240"/>
        <v>57.740053078914784</v>
      </c>
      <c r="ED197" s="2">
        <f t="shared" si="240"/>
        <v>56.248779921630479</v>
      </c>
      <c r="EE197" s="2">
        <f t="shared" si="240"/>
        <v>57.412788514093322</v>
      </c>
      <c r="EF197" s="2">
        <f t="shared" si="239"/>
        <v>56.233761573993078</v>
      </c>
      <c r="EG197" s="2">
        <f t="shared" si="239"/>
        <v>54.835320910488676</v>
      </c>
      <c r="EH197" s="2">
        <f t="shared" si="239"/>
        <v>59.542720463759878</v>
      </c>
      <c r="EI197" s="2">
        <f t="shared" si="239"/>
        <v>58.64180866677863</v>
      </c>
      <c r="EJ197" s="2">
        <f t="shared" si="239"/>
        <v>58.127543389955669</v>
      </c>
      <c r="EK197" s="2">
        <f t="shared" si="239"/>
        <v>61.070159206760252</v>
      </c>
      <c r="EL197" s="2">
        <f t="shared" si="179"/>
        <v>61.180493870280856</v>
      </c>
      <c r="EM197" s="2">
        <f t="shared" si="179"/>
        <v>60.960303508078297</v>
      </c>
      <c r="EN197" s="2">
        <f t="shared" si="179"/>
        <v>61.760412643585838</v>
      </c>
      <c r="EO197" s="2">
        <f t="shared" si="179"/>
        <v>65.562594755844557</v>
      </c>
      <c r="EQ197" s="2">
        <f t="shared" ref="EQ197:FE213" si="252">CU$228*$B197+CU$229</f>
        <v>56.169109724902384</v>
      </c>
      <c r="ER197" s="2">
        <f t="shared" si="252"/>
        <v>56.157586067922992</v>
      </c>
      <c r="ES197" s="2">
        <f t="shared" si="252"/>
        <v>59.11415966213962</v>
      </c>
      <c r="ET197" s="2">
        <f t="shared" si="252"/>
        <v>57.323329586230457</v>
      </c>
      <c r="EU197" s="2">
        <f t="shared" si="252"/>
        <v>57.706140023688604</v>
      </c>
      <c r="EV197" s="2">
        <f t="shared" si="252"/>
        <v>56.600259122043241</v>
      </c>
      <c r="EW197" s="2">
        <f t="shared" si="252"/>
        <v>57.439686141054416</v>
      </c>
      <c r="EX197" s="2">
        <f t="shared" si="252"/>
        <v>59.954389332901329</v>
      </c>
      <c r="EY197" s="2">
        <f t="shared" si="252"/>
        <v>59.564530537084394</v>
      </c>
      <c r="EZ197" s="2">
        <f t="shared" si="252"/>
        <v>59.921235114503801</v>
      </c>
      <c r="FA197" s="2">
        <f t="shared" si="252"/>
        <v>60.881639176072461</v>
      </c>
      <c r="FB197" s="2">
        <f t="shared" si="252"/>
        <v>60.716430619524779</v>
      </c>
      <c r="FC197" s="2">
        <f t="shared" si="252"/>
        <v>62.629052870302061</v>
      </c>
      <c r="FD197" s="2">
        <f t="shared" si="252"/>
        <v>62.172374462792476</v>
      </c>
      <c r="FE197" s="2">
        <f t="shared" si="252"/>
        <v>63.688320700112214</v>
      </c>
      <c r="FG197" s="2">
        <f t="shared" ref="FG197:FU213" si="253">POWER(10,($B197-C$231)/C$229)/(1+POWER(10,($B197-C$231)/C$229))</f>
        <v>0.99999325244560677</v>
      </c>
      <c r="FH197" s="2">
        <f t="shared" si="253"/>
        <v>0.99999039119200117</v>
      </c>
      <c r="FI197" s="2">
        <f t="shared" si="253"/>
        <v>0.99999025822806387</v>
      </c>
      <c r="FJ197" s="2">
        <f t="shared" si="253"/>
        <v>0.99999119011612614</v>
      </c>
      <c r="FK197" s="2">
        <f t="shared" si="253"/>
        <v>0.99999133393727524</v>
      </c>
      <c r="FL197" s="2">
        <f t="shared" si="253"/>
        <v>0.99998974788427808</v>
      </c>
      <c r="FM197" s="2">
        <f t="shared" si="253"/>
        <v>0.9999898726579638</v>
      </c>
      <c r="FN197" s="2">
        <f t="shared" si="253"/>
        <v>0.99999017349063457</v>
      </c>
      <c r="FO197" s="2">
        <f t="shared" si="253"/>
        <v>0.99998970519202857</v>
      </c>
      <c r="FP197" s="2">
        <f t="shared" si="253"/>
        <v>0.99998893875295103</v>
      </c>
      <c r="FQ197" s="2">
        <f t="shared" si="253"/>
        <v>0.9999902038097106</v>
      </c>
      <c r="FR197" s="2">
        <f t="shared" si="253"/>
        <v>0.99999080346261726</v>
      </c>
      <c r="FS197" s="2">
        <f t="shared" si="253"/>
        <v>0.99999103792582733</v>
      </c>
      <c r="FT197" s="2">
        <f t="shared" si="253"/>
        <v>0.99998903406962325</v>
      </c>
      <c r="FU197" s="2">
        <f t="shared" si="253"/>
        <v>0.99998745249983678</v>
      </c>
      <c r="FW197" s="2">
        <f t="shared" si="244"/>
        <v>0.83072807992087183</v>
      </c>
      <c r="FX197" s="2">
        <f t="shared" si="244"/>
        <v>0.87185261597447838</v>
      </c>
      <c r="FY197" s="2">
        <f t="shared" si="244"/>
        <v>0.84486789643311833</v>
      </c>
      <c r="FZ197" s="2">
        <f t="shared" si="244"/>
        <v>0.87783552070803117</v>
      </c>
      <c r="GA197" s="2">
        <f t="shared" si="244"/>
        <v>0.87121191630381156</v>
      </c>
      <c r="GB197" s="2">
        <f t="shared" si="244"/>
        <v>0.87082237281734143</v>
      </c>
      <c r="GC197" s="2">
        <f t="shared" si="244"/>
        <v>0.87349502346406027</v>
      </c>
      <c r="GD197" s="2">
        <f t="shared" si="244"/>
        <v>0.88594247531900117</v>
      </c>
      <c r="GE197" s="2">
        <f t="shared" si="244"/>
        <v>0.90306260261491322</v>
      </c>
      <c r="GF197" s="2">
        <f t="shared" si="244"/>
        <v>0.89788307630283526</v>
      </c>
      <c r="GG197" s="2">
        <f t="shared" si="244"/>
        <v>0.88590349982679018</v>
      </c>
      <c r="GH197" s="2">
        <f t="shared" si="244"/>
        <v>0.8743068551678429</v>
      </c>
      <c r="GI197" s="2">
        <f t="shared" si="244"/>
        <v>0.84631191659136451</v>
      </c>
      <c r="GJ197" s="2">
        <f t="shared" si="244"/>
        <v>0.77771953201966015</v>
      </c>
      <c r="GK197" s="2">
        <f t="shared" si="244"/>
        <v>0.74644023542497318</v>
      </c>
      <c r="GM197" s="86">
        <f t="shared" si="245"/>
        <v>2.7763994739696393E-219</v>
      </c>
      <c r="GN197" s="86">
        <f t="shared" si="245"/>
        <v>2.2116502276224169E-300</v>
      </c>
      <c r="GO197" s="86">
        <f t="shared" si="245"/>
        <v>2.2207282168247103E-235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7.233016102279763E-153</v>
      </c>
      <c r="HD197" s="86">
        <f t="shared" si="181"/>
        <v>1.1002684559660233E-231</v>
      </c>
      <c r="HE197" s="86">
        <f t="shared" si="181"/>
        <v>1.7092493794671208E-188</v>
      </c>
      <c r="HF197" s="86">
        <f t="shared" si="181"/>
        <v>9.5676903275398079E-243</v>
      </c>
      <c r="HG197" s="86">
        <f t="shared" si="181"/>
        <v>2.6847671205638027E-287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3.5537964174559156E-50</v>
      </c>
      <c r="HT197" s="86">
        <f t="shared" si="246"/>
        <v>1.7927101820097096E-76</v>
      </c>
      <c r="HU197" s="86">
        <f t="shared" si="246"/>
        <v>4.7190068615518801E-64</v>
      </c>
      <c r="HV197" s="86">
        <f t="shared" si="246"/>
        <v>3.4849760331270981E-80</v>
      </c>
      <c r="HW197" s="86">
        <f t="shared" si="246"/>
        <v>7.8868589101632701E-84</v>
      </c>
      <c r="HX197" s="86">
        <f t="shared" si="246"/>
        <v>2.3896241703579071E-87</v>
      </c>
      <c r="HY197" s="86">
        <f t="shared" si="246"/>
        <v>8.6075155398272696E-83</v>
      </c>
      <c r="HZ197" s="86">
        <f t="shared" si="246"/>
        <v>3.142161565547239E-90</v>
      </c>
      <c r="IA197" s="86">
        <f t="shared" si="246"/>
        <v>1.0270818766719227E-96</v>
      </c>
      <c r="IB197" s="86">
        <f t="shared" si="246"/>
        <v>1.1314323115600207E-96</v>
      </c>
      <c r="IC197" s="86">
        <f t="shared" si="246"/>
        <v>3.2773073995405575E-82</v>
      </c>
      <c r="ID197" s="86">
        <f t="shared" si="246"/>
        <v>2.0415934307495056E-84</v>
      </c>
      <c r="IE197" s="86">
        <f t="shared" si="246"/>
        <v>2.1725356828842244E-71</v>
      </c>
      <c r="IF197" s="86">
        <f t="shared" si="246"/>
        <v>3.6241140498256639E-46</v>
      </c>
      <c r="IG197" s="86">
        <f t="shared" si="246"/>
        <v>1.619969347829317E-49</v>
      </c>
      <c r="II197" s="86">
        <f t="shared" si="247"/>
        <v>5.073140189427261E-2</v>
      </c>
      <c r="IJ197" s="86">
        <f t="shared" si="247"/>
        <v>6.813633710584765E-3</v>
      </c>
      <c r="IK197" s="86">
        <f t="shared" si="247"/>
        <v>1.970781178497949E-2</v>
      </c>
      <c r="IL197" s="86">
        <f t="shared" si="247"/>
        <v>4.3244658743386809E-3</v>
      </c>
      <c r="IM197" s="86">
        <f t="shared" si="247"/>
        <v>4.9652354285055359E-3</v>
      </c>
      <c r="IN197" s="86">
        <f t="shared" si="247"/>
        <v>3.672368190210266E-3</v>
      </c>
      <c r="IO197" s="86">
        <f t="shared" si="247"/>
        <v>4.4094405671245085E-3</v>
      </c>
      <c r="IP197" s="86">
        <f t="shared" si="247"/>
        <v>1.8878057029216347E-3</v>
      </c>
      <c r="IQ197" s="86">
        <f t="shared" si="247"/>
        <v>6.1796312795436891E-4</v>
      </c>
      <c r="IR197" s="86">
        <f t="shared" si="247"/>
        <v>7.4424218299319806E-4</v>
      </c>
      <c r="IS197" s="86">
        <f t="shared" si="247"/>
        <v>2.7783992733674545E-3</v>
      </c>
      <c r="IT197" s="86">
        <f t="shared" si="247"/>
        <v>3.6470715896648382E-3</v>
      </c>
      <c r="IU197" s="86">
        <f t="shared" si="247"/>
        <v>1.4529887499277097E-2</v>
      </c>
      <c r="IV197" s="86">
        <f t="shared" si="247"/>
        <v>2.3059444940513068E-4</v>
      </c>
      <c r="IW197" s="86">
        <f t="shared" si="247"/>
        <v>8.1903757633908818E-6</v>
      </c>
      <c r="IY197" s="86">
        <f t="shared" si="248"/>
        <v>5.073140189427261E-2</v>
      </c>
      <c r="IZ197" s="86">
        <f t="shared" si="248"/>
        <v>6.813633710584765E-3</v>
      </c>
      <c r="JA197" s="86">
        <f t="shared" si="248"/>
        <v>1.970781178497949E-2</v>
      </c>
      <c r="JB197" s="86">
        <f t="shared" si="248"/>
        <v>4.3244658743386809E-3</v>
      </c>
      <c r="JC197" s="86">
        <f t="shared" si="248"/>
        <v>4.9652354285055359E-3</v>
      </c>
      <c r="JD197" s="86">
        <f t="shared" si="248"/>
        <v>3.672368190210266E-3</v>
      </c>
      <c r="JE197" s="86">
        <f t="shared" si="248"/>
        <v>4.4094405671245085E-3</v>
      </c>
      <c r="JF197" s="86">
        <f t="shared" si="248"/>
        <v>1.8878057029216347E-3</v>
      </c>
      <c r="JG197" s="86">
        <f t="shared" si="248"/>
        <v>6.1796312795436891E-4</v>
      </c>
      <c r="JH197" s="86">
        <f t="shared" si="248"/>
        <v>7.4424218299319806E-4</v>
      </c>
      <c r="JI197" s="86">
        <f t="shared" si="248"/>
        <v>2.7783992733674545E-3</v>
      </c>
      <c r="JJ197" s="86">
        <f t="shared" si="248"/>
        <v>3.6470715896648382E-3</v>
      </c>
      <c r="JK197" s="86">
        <f t="shared" si="248"/>
        <v>1.4529887499277097E-2</v>
      </c>
      <c r="JL197" s="86">
        <f t="shared" si="248"/>
        <v>2.3059444940513068E-4</v>
      </c>
      <c r="JM197" s="86">
        <f t="shared" si="248"/>
        <v>8.1903757633908818E-6</v>
      </c>
    </row>
    <row r="198" spans="2:273" x14ac:dyDescent="0.25">
      <c r="B198" s="2">
        <v>171</v>
      </c>
      <c r="C198" s="37">
        <v>55.706000000000003</v>
      </c>
      <c r="D198" s="37">
        <v>56.677</v>
      </c>
      <c r="E198" s="37">
        <v>60.238</v>
      </c>
      <c r="F198" s="37">
        <v>57.838999999999999</v>
      </c>
      <c r="G198" s="37">
        <v>57.741999999999997</v>
      </c>
      <c r="H198" s="37">
        <v>57.258000000000003</v>
      </c>
      <c r="I198" s="37">
        <v>59.581000000000003</v>
      </c>
      <c r="J198" s="37">
        <v>60.387</v>
      </c>
      <c r="K198" s="37">
        <v>61.241999999999997</v>
      </c>
      <c r="L198" s="37">
        <v>61.258000000000003</v>
      </c>
      <c r="M198" s="37">
        <v>60.402999999999999</v>
      </c>
      <c r="N198" s="37">
        <v>59.613</v>
      </c>
      <c r="O198" s="37">
        <v>63.515999999999998</v>
      </c>
      <c r="P198" s="37">
        <v>62.619</v>
      </c>
      <c r="Q198" s="37">
        <v>65.332999999999998</v>
      </c>
      <c r="S198" s="4">
        <f t="shared" si="249"/>
        <v>55.949357082433067</v>
      </c>
      <c r="T198" s="4">
        <f t="shared" si="249"/>
        <v>55.881532789653697</v>
      </c>
      <c r="U198" s="4">
        <f t="shared" si="249"/>
        <v>58.770953790000576</v>
      </c>
      <c r="V198" s="4">
        <f t="shared" si="249"/>
        <v>57.065240747623704</v>
      </c>
      <c r="W198" s="4">
        <f t="shared" si="249"/>
        <v>57.530554595945979</v>
      </c>
      <c r="X198" s="4">
        <f t="shared" si="249"/>
        <v>56.398025011012088</v>
      </c>
      <c r="Y198" s="4">
        <f t="shared" si="249"/>
        <v>56.930216476512882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62.254356558008631</v>
      </c>
      <c r="AF198" s="4">
        <f t="shared" si="249"/>
        <v>61.997278514375445</v>
      </c>
      <c r="AG198" s="4">
        <f t="shared" si="249"/>
        <v>64.054520546114148</v>
      </c>
      <c r="AI198" s="4">
        <f t="shared" si="250"/>
        <v>-0.24335708243306442</v>
      </c>
      <c r="AJ198" s="4">
        <f t="shared" si="250"/>
        <v>0.79546721034630252</v>
      </c>
      <c r="AK198" s="4">
        <f t="shared" si="250"/>
        <v>1.4670462099994239</v>
      </c>
      <c r="AL198" s="4">
        <f t="shared" si="250"/>
        <v>0.77375925237629417</v>
      </c>
      <c r="AM198" s="4">
        <f t="shared" si="250"/>
        <v>0.21144540405401813</v>
      </c>
      <c r="AN198" s="4">
        <f t="shared" si="250"/>
        <v>0.85997498898791491</v>
      </c>
      <c r="AO198" s="4">
        <f t="shared" si="250"/>
        <v>2.6507835234871209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1.2616434419913674</v>
      </c>
      <c r="AV198" s="4">
        <f t="shared" si="250"/>
        <v>0.62172148562455476</v>
      </c>
      <c r="AW198" s="4">
        <f t="shared" si="250"/>
        <v>1.2784794538858506</v>
      </c>
      <c r="AY198" s="2">
        <f t="shared" si="242"/>
        <v>55.949357082120784</v>
      </c>
      <c r="AZ198" s="2">
        <f t="shared" si="242"/>
        <v>55.88153278965369</v>
      </c>
      <c r="BA198" s="2">
        <f t="shared" si="242"/>
        <v>58.77095378996556</v>
      </c>
      <c r="BB198" s="2">
        <f t="shared" si="242"/>
        <v>57.065240747623704</v>
      </c>
      <c r="BC198" s="2">
        <f t="shared" si="242"/>
        <v>57.530554595945979</v>
      </c>
      <c r="BD198" s="2">
        <f t="shared" si="242"/>
        <v>56.398025011012088</v>
      </c>
      <c r="BE198" s="2">
        <f t="shared" si="242"/>
        <v>56.930216476512882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62.25435655799788</v>
      </c>
      <c r="BL198" s="2">
        <f t="shared" si="242"/>
        <v>61.997263734139409</v>
      </c>
      <c r="BM198" s="2">
        <f t="shared" si="242"/>
        <v>64.054514967298687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56.677</v>
      </c>
      <c r="CW198" s="2" t="str">
        <f t="shared" si="199"/>
        <v/>
      </c>
      <c r="CX198" s="2">
        <f t="shared" si="200"/>
        <v>57.838999999999999</v>
      </c>
      <c r="CY198" s="2">
        <f t="shared" si="201"/>
        <v>57.741999999999997</v>
      </c>
      <c r="CZ198" s="2">
        <f t="shared" si="202"/>
        <v>57.258000000000003</v>
      </c>
      <c r="DA198" s="2">
        <f t="shared" si="203"/>
        <v>59.581000000000003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63.515999999999998</v>
      </c>
      <c r="DH198" s="2">
        <f t="shared" si="210"/>
        <v>62.619</v>
      </c>
      <c r="DI198" s="2">
        <f t="shared" si="211"/>
        <v>65.332999999999998</v>
      </c>
      <c r="DK198" s="2">
        <f t="shared" si="251"/>
        <v>83.521200696864099</v>
      </c>
      <c r="DL198" s="2">
        <f t="shared" si="251"/>
        <v>91.762116430081534</v>
      </c>
      <c r="DM198" s="2">
        <f t="shared" si="251"/>
        <v>93.443331289640611</v>
      </c>
      <c r="DN198" s="2">
        <f t="shared" si="251"/>
        <v>71.926198127453901</v>
      </c>
      <c r="DO198" s="2">
        <f t="shared" si="251"/>
        <v>83.744507399577159</v>
      </c>
      <c r="DP198" s="2">
        <f t="shared" si="251"/>
        <v>88.73675919324576</v>
      </c>
      <c r="DQ198" s="2">
        <f t="shared" si="251"/>
        <v>87.699810975609751</v>
      </c>
      <c r="DR198" s="2">
        <f t="shared" si="251"/>
        <v>88.256637804878068</v>
      </c>
      <c r="DS198" s="2">
        <f t="shared" si="251"/>
        <v>103.68887300944672</v>
      </c>
      <c r="DT198" s="2">
        <f t="shared" si="251"/>
        <v>96.649899460188948</v>
      </c>
      <c r="DU198" s="2">
        <f t="shared" si="251"/>
        <v>90.565895794506147</v>
      </c>
      <c r="DV198" s="2">
        <f t="shared" si="251"/>
        <v>79.304960434913909</v>
      </c>
      <c r="DW198" s="2">
        <f t="shared" si="251"/>
        <v>91.477001127554615</v>
      </c>
      <c r="DX198" s="2">
        <f t="shared" si="251"/>
        <v>88.046532726045911</v>
      </c>
      <c r="DY198" s="2">
        <f t="shared" si="251"/>
        <v>72.786725490196062</v>
      </c>
      <c r="EA198" s="2">
        <f t="shared" si="240"/>
        <v>55.261572827931062</v>
      </c>
      <c r="EB198" s="2">
        <f t="shared" si="240"/>
        <v>54.744931591609458</v>
      </c>
      <c r="EC198" s="2">
        <f t="shared" si="240"/>
        <v>57.57307075312395</v>
      </c>
      <c r="ED198" s="2">
        <f t="shared" si="240"/>
        <v>56.095437960139364</v>
      </c>
      <c r="EE198" s="2">
        <f t="shared" si="240"/>
        <v>57.267483226615596</v>
      </c>
      <c r="EF198" s="2">
        <f t="shared" si="239"/>
        <v>56.069516385554827</v>
      </c>
      <c r="EG198" s="2">
        <f t="shared" si="239"/>
        <v>54.591517832074338</v>
      </c>
      <c r="EH198" s="2">
        <f t="shared" si="239"/>
        <v>59.434405647627869</v>
      </c>
      <c r="EI198" s="2">
        <f t="shared" si="239"/>
        <v>58.500669801935416</v>
      </c>
      <c r="EJ198" s="2">
        <f t="shared" si="239"/>
        <v>57.950080396708145</v>
      </c>
      <c r="EK198" s="2">
        <f t="shared" si="239"/>
        <v>60.952855639225831</v>
      </c>
      <c r="EL198" s="2">
        <f t="shared" si="179"/>
        <v>61.05735547817703</v>
      </c>
      <c r="EM198" s="2">
        <f t="shared" si="179"/>
        <v>60.798668578496319</v>
      </c>
      <c r="EN198" s="2">
        <f t="shared" si="179"/>
        <v>61.665005108844085</v>
      </c>
      <c r="EO198" s="2">
        <f t="shared" si="179"/>
        <v>65.507271128511221</v>
      </c>
      <c r="EQ198" s="2">
        <f t="shared" si="252"/>
        <v>56.076964809816573</v>
      </c>
      <c r="ER198" s="2">
        <f t="shared" si="252"/>
        <v>56.033526248840658</v>
      </c>
      <c r="ES198" s="2">
        <f t="shared" si="252"/>
        <v>58.971180046725379</v>
      </c>
      <c r="ET198" s="2">
        <f t="shared" si="252"/>
        <v>57.188185269646816</v>
      </c>
      <c r="EU198" s="2">
        <f t="shared" si="252"/>
        <v>57.565784202918927</v>
      </c>
      <c r="EV198" s="2">
        <f t="shared" si="252"/>
        <v>56.442121364535225</v>
      </c>
      <c r="EW198" s="2">
        <f t="shared" si="252"/>
        <v>57.238772800853539</v>
      </c>
      <c r="EX198" s="2">
        <f t="shared" si="252"/>
        <v>59.852658980451466</v>
      </c>
      <c r="EY198" s="2">
        <f t="shared" si="252"/>
        <v>59.438047365728892</v>
      </c>
      <c r="EZ198" s="2">
        <f t="shared" si="252"/>
        <v>59.772128786013283</v>
      </c>
      <c r="FA198" s="2">
        <f t="shared" si="252"/>
        <v>60.761305107492745</v>
      </c>
      <c r="FB198" s="2">
        <f t="shared" si="252"/>
        <v>60.585682715965305</v>
      </c>
      <c r="FC198" s="2">
        <f t="shared" si="252"/>
        <v>62.495153633928851</v>
      </c>
      <c r="FD198" s="2">
        <f t="shared" si="252"/>
        <v>62.083538429077493</v>
      </c>
      <c r="FE198" s="2">
        <f t="shared" si="252"/>
        <v>63.60433797273226</v>
      </c>
      <c r="FG198" s="2">
        <f t="shared" si="253"/>
        <v>0.99999384615360065</v>
      </c>
      <c r="FH198" s="2">
        <f t="shared" si="253"/>
        <v>0.99999123665554257</v>
      </c>
      <c r="FI198" s="2">
        <f t="shared" si="253"/>
        <v>0.99999111539078411</v>
      </c>
      <c r="FJ198" s="2">
        <f t="shared" si="253"/>
        <v>0.99999196528418532</v>
      </c>
      <c r="FK198" s="2">
        <f t="shared" si="253"/>
        <v>0.99999209645083387</v>
      </c>
      <c r="FL198" s="2">
        <f t="shared" si="253"/>
        <v>0.99999064995090081</v>
      </c>
      <c r="FM198" s="2">
        <f t="shared" si="253"/>
        <v>0.99999076374605866</v>
      </c>
      <c r="FN198" s="2">
        <f t="shared" si="253"/>
        <v>0.99999103810919698</v>
      </c>
      <c r="FO198" s="2">
        <f t="shared" si="253"/>
        <v>0.99999061101503617</v>
      </c>
      <c r="FP198" s="2">
        <f t="shared" si="253"/>
        <v>0.99998991201297627</v>
      </c>
      <c r="FQ198" s="2">
        <f t="shared" si="253"/>
        <v>0.99999106576057073</v>
      </c>
      <c r="FR198" s="2">
        <f t="shared" si="253"/>
        <v>0.99999161265143544</v>
      </c>
      <c r="FS198" s="2">
        <f t="shared" si="253"/>
        <v>0.99999182648476603</v>
      </c>
      <c r="FT198" s="2">
        <f t="shared" si="253"/>
        <v>0.99998999894298291</v>
      </c>
      <c r="FU198" s="2">
        <f t="shared" si="253"/>
        <v>0.99998855653121022</v>
      </c>
      <c r="FW198" s="2">
        <f t="shared" si="244"/>
        <v>0.84328809217682366</v>
      </c>
      <c r="FX198" s="2">
        <f t="shared" si="244"/>
        <v>0.88179537089200832</v>
      </c>
      <c r="FY198" s="2">
        <f t="shared" si="244"/>
        <v>0.85655989061443993</v>
      </c>
      <c r="FZ198" s="2">
        <f t="shared" si="244"/>
        <v>0.88737403733562081</v>
      </c>
      <c r="GA198" s="2">
        <f t="shared" si="244"/>
        <v>0.88119760828662663</v>
      </c>
      <c r="GB198" s="2">
        <f t="shared" si="244"/>
        <v>0.88083413708312708</v>
      </c>
      <c r="GC198" s="2">
        <f t="shared" si="244"/>
        <v>0.88332739967010865</v>
      </c>
      <c r="GD198" s="2">
        <f t="shared" si="244"/>
        <v>0.8949237744792814</v>
      </c>
      <c r="GE198" s="2">
        <f t="shared" si="244"/>
        <v>0.9108314853294861</v>
      </c>
      <c r="GF198" s="2">
        <f t="shared" si="244"/>
        <v>0.90602386600093199</v>
      </c>
      <c r="GG198" s="2">
        <f t="shared" si="244"/>
        <v>0.89488750392799377</v>
      </c>
      <c r="GH198" s="2">
        <f t="shared" si="244"/>
        <v>0.88408450651120163</v>
      </c>
      <c r="GI198" s="2">
        <f t="shared" si="244"/>
        <v>0.85791338097702519</v>
      </c>
      <c r="GJ198" s="2">
        <f t="shared" si="244"/>
        <v>0.79323381457006992</v>
      </c>
      <c r="GK198" s="2">
        <f t="shared" si="244"/>
        <v>0.7634737242394688</v>
      </c>
      <c r="GM198" s="86">
        <f t="shared" si="245"/>
        <v>1.9811277700272776E-223</v>
      </c>
      <c r="GN198" s="86">
        <f t="shared" si="245"/>
        <v>4.6097473852160901E-306</v>
      </c>
      <c r="GO198" s="86">
        <f t="shared" si="245"/>
        <v>7.9197298244762109E-240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1.4193865147459011E-156</v>
      </c>
      <c r="HD198" s="86">
        <f t="shared" si="181"/>
        <v>3.0002192184318599E-237</v>
      </c>
      <c r="HE198" s="86">
        <f t="shared" si="181"/>
        <v>4.1558845410048517E-193</v>
      </c>
      <c r="HF198" s="86">
        <f t="shared" si="181"/>
        <v>1.4254180184331822E-248</v>
      </c>
      <c r="HG198" s="86">
        <f t="shared" si="181"/>
        <v>3.7368174875444977E-294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2.1586858892271011E-52</v>
      </c>
      <c r="HT198" s="86">
        <f t="shared" si="246"/>
        <v>1.2488101579763011E-79</v>
      </c>
      <c r="HU198" s="86">
        <f t="shared" si="246"/>
        <v>7.2477864719784057E-67</v>
      </c>
      <c r="HV198" s="86">
        <f t="shared" si="246"/>
        <v>1.6828350819957605E-83</v>
      </c>
      <c r="HW198" s="86">
        <f t="shared" si="246"/>
        <v>2.8323712900724463E-87</v>
      </c>
      <c r="HX198" s="86">
        <f t="shared" si="246"/>
        <v>5.4167255306542596E-91</v>
      </c>
      <c r="HY198" s="86">
        <f t="shared" si="246"/>
        <v>3.1775332986627532E-86</v>
      </c>
      <c r="HZ198" s="86">
        <f t="shared" si="246"/>
        <v>6.4370204004855743E-94</v>
      </c>
      <c r="IA198" s="86">
        <f t="shared" si="246"/>
        <v>1.398131783519052E-100</v>
      </c>
      <c r="IB198" s="86">
        <f t="shared" si="246"/>
        <v>1.3936436675287232E-100</v>
      </c>
      <c r="IC198" s="86">
        <f t="shared" si="246"/>
        <v>1.3427680976954315E-85</v>
      </c>
      <c r="ID198" s="86">
        <f t="shared" si="246"/>
        <v>6.0717008823932953E-88</v>
      </c>
      <c r="IE198" s="86">
        <f t="shared" si="246"/>
        <v>1.7414965621175237E-74</v>
      </c>
      <c r="IF198" s="86">
        <f t="shared" si="246"/>
        <v>3.0969406172310874E-48</v>
      </c>
      <c r="IG198" s="86">
        <f t="shared" si="246"/>
        <v>7.9814296819969091E-52</v>
      </c>
      <c r="II198" s="86">
        <f t="shared" si="247"/>
        <v>3.8747152875754316E-2</v>
      </c>
      <c r="IJ198" s="86">
        <f t="shared" si="247"/>
        <v>4.5712342456360232E-3</v>
      </c>
      <c r="IK198" s="86">
        <f t="shared" si="247"/>
        <v>1.3948713518564139E-2</v>
      </c>
      <c r="IL198" s="86">
        <f t="shared" si="247"/>
        <v>2.8197268293183998E-3</v>
      </c>
      <c r="IM198" s="86">
        <f t="shared" si="247"/>
        <v>3.2334408632113247E-3</v>
      </c>
      <c r="IN198" s="86">
        <f t="shared" si="247"/>
        <v>2.3250474080258629E-3</v>
      </c>
      <c r="IO198" s="86">
        <f t="shared" si="247"/>
        <v>2.8543537328129553E-3</v>
      </c>
      <c r="IP198" s="86">
        <f t="shared" si="247"/>
        <v>1.1664919811991503E-3</v>
      </c>
      <c r="IQ198" s="86">
        <f t="shared" si="247"/>
        <v>3.6399836515596447E-4</v>
      </c>
      <c r="IR198" s="86">
        <f t="shared" si="247"/>
        <v>4.3870507727285067E-4</v>
      </c>
      <c r="IS198" s="86">
        <f t="shared" si="247"/>
        <v>1.7740129890542894E-3</v>
      </c>
      <c r="IT198" s="86">
        <f t="shared" si="247"/>
        <v>2.3250470358956218E-3</v>
      </c>
      <c r="IU198" s="86">
        <f t="shared" si="247"/>
        <v>9.9999046738043981E-3</v>
      </c>
      <c r="IV198" s="86">
        <f t="shared" si="247"/>
        <v>7.7047566445456237E-5</v>
      </c>
      <c r="IW198" s="86">
        <f t="shared" si="247"/>
        <v>1.3122772419618547E-6</v>
      </c>
      <c r="IY198" s="86">
        <f t="shared" si="248"/>
        <v>3.8747152875754316E-2</v>
      </c>
      <c r="IZ198" s="86">
        <f t="shared" si="248"/>
        <v>4.5712342456360232E-3</v>
      </c>
      <c r="JA198" s="86">
        <f t="shared" si="248"/>
        <v>1.3948713518564139E-2</v>
      </c>
      <c r="JB198" s="86">
        <f t="shared" si="248"/>
        <v>2.8197268293183998E-3</v>
      </c>
      <c r="JC198" s="86">
        <f t="shared" si="248"/>
        <v>3.2334408632113247E-3</v>
      </c>
      <c r="JD198" s="86">
        <f t="shared" si="248"/>
        <v>2.3250474080258629E-3</v>
      </c>
      <c r="JE198" s="86">
        <f t="shared" si="248"/>
        <v>2.8543537328129553E-3</v>
      </c>
      <c r="JF198" s="86">
        <f t="shared" si="248"/>
        <v>1.1664919811991503E-3</v>
      </c>
      <c r="JG198" s="86">
        <f t="shared" si="248"/>
        <v>3.6399836515596447E-4</v>
      </c>
      <c r="JH198" s="86">
        <f t="shared" si="248"/>
        <v>4.3870507727285067E-4</v>
      </c>
      <c r="JI198" s="86">
        <f t="shared" si="248"/>
        <v>1.7740129890542894E-3</v>
      </c>
      <c r="JJ198" s="86">
        <f t="shared" si="248"/>
        <v>2.3250470358956218E-3</v>
      </c>
      <c r="JK198" s="86">
        <f t="shared" si="248"/>
        <v>9.9999046738043981E-3</v>
      </c>
      <c r="JL198" s="86">
        <f t="shared" si="248"/>
        <v>7.7047566445456237E-5</v>
      </c>
      <c r="JM198" s="86">
        <f t="shared" si="248"/>
        <v>1.3122772419618547E-6</v>
      </c>
    </row>
    <row r="199" spans="2:273" x14ac:dyDescent="0.25">
      <c r="B199" s="2">
        <v>172</v>
      </c>
      <c r="C199" s="37">
        <v>55.279000000000003</v>
      </c>
      <c r="D199" s="37">
        <v>57.081000000000003</v>
      </c>
      <c r="E199" s="37">
        <v>59.651000000000003</v>
      </c>
      <c r="F199" s="37">
        <v>57.758000000000003</v>
      </c>
      <c r="G199" s="37">
        <v>57.645000000000003</v>
      </c>
      <c r="H199" s="37">
        <v>57.128999999999998</v>
      </c>
      <c r="I199" s="37">
        <v>59.451999999999998</v>
      </c>
      <c r="J199" s="37">
        <v>60.5</v>
      </c>
      <c r="K199" s="37">
        <v>61.274000000000001</v>
      </c>
      <c r="L199" s="37">
        <v>60.774000000000001</v>
      </c>
      <c r="M199" s="37">
        <v>60.064999999999998</v>
      </c>
      <c r="N199" s="37">
        <v>60.694000000000003</v>
      </c>
      <c r="O199" s="37">
        <v>63.354999999999997</v>
      </c>
      <c r="P199" s="37">
        <v>61.651000000000003</v>
      </c>
      <c r="Q199" s="37">
        <v>66.016000000000005</v>
      </c>
      <c r="S199" s="4">
        <f t="shared" si="249"/>
        <v>55.864786723361242</v>
      </c>
      <c r="T199" s="4">
        <f t="shared" si="249"/>
        <v>55.767047130704121</v>
      </c>
      <c r="U199" s="4">
        <f t="shared" si="249"/>
        <v>58.640075917827488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>
        <f t="shared" si="249"/>
        <v>62.135223508698004</v>
      </c>
      <c r="AF199" s="4">
        <f t="shared" si="249"/>
        <v>61.913298140995543</v>
      </c>
      <c r="AG199" s="4">
        <f t="shared" si="249"/>
        <v>63.94596063714085</v>
      </c>
      <c r="AI199" s="4">
        <f t="shared" si="250"/>
        <v>-0.58578672336123816</v>
      </c>
      <c r="AJ199" s="4">
        <f t="shared" si="250"/>
        <v>1.313952869295882</v>
      </c>
      <c r="AK199" s="4">
        <f t="shared" si="250"/>
        <v>1.0109240821725152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1.2197764913019924</v>
      </c>
      <c r="AV199" s="4">
        <f t="shared" si="250"/>
        <v>-0.26229814099554005</v>
      </c>
      <c r="AW199" s="4">
        <f t="shared" si="250"/>
        <v>2.0700393628591556</v>
      </c>
      <c r="AY199" s="2">
        <f t="shared" si="242"/>
        <v>55.8647867233163</v>
      </c>
      <c r="AZ199" s="2">
        <f t="shared" si="242"/>
        <v>55.767047130704121</v>
      </c>
      <c r="BA199" s="2">
        <f t="shared" si="242"/>
        <v>58.640075917824795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>
        <f t="shared" si="242"/>
        <v>62.135223508697351</v>
      </c>
      <c r="BL199" s="2">
        <f t="shared" si="242"/>
        <v>61.913295764478143</v>
      </c>
      <c r="BM199" s="2">
        <f t="shared" si="242"/>
        <v>63.945960097234916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57.081000000000003</v>
      </c>
      <c r="CW199" s="2">
        <f t="shared" si="199"/>
        <v>59.651000000000003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>
        <f t="shared" si="209"/>
        <v>63.354999999999997</v>
      </c>
      <c r="DH199" s="2">
        <f t="shared" si="210"/>
        <v>61.651000000000003</v>
      </c>
      <c r="DI199" s="2">
        <f t="shared" si="211"/>
        <v>66.016000000000005</v>
      </c>
      <c r="DK199" s="2">
        <f t="shared" si="251"/>
        <v>83.573021602787449</v>
      </c>
      <c r="DL199" s="2">
        <f t="shared" si="251"/>
        <v>91.860088492902435</v>
      </c>
      <c r="DM199" s="2">
        <f t="shared" si="251"/>
        <v>93.530394432699097</v>
      </c>
      <c r="DN199" s="2">
        <f t="shared" si="251"/>
        <v>71.874450921171814</v>
      </c>
      <c r="DO199" s="2">
        <f t="shared" si="251"/>
        <v>83.763764270613095</v>
      </c>
      <c r="DP199" s="2">
        <f t="shared" si="251"/>
        <v>88.789253283302045</v>
      </c>
      <c r="DQ199" s="2">
        <f t="shared" si="251"/>
        <v>87.682202090592327</v>
      </c>
      <c r="DR199" s="2">
        <f t="shared" si="251"/>
        <v>88.302063414634162</v>
      </c>
      <c r="DS199" s="2">
        <f t="shared" si="251"/>
        <v>103.83055742240218</v>
      </c>
      <c r="DT199" s="2">
        <f t="shared" si="251"/>
        <v>96.745354116059389</v>
      </c>
      <c r="DU199" s="2">
        <f t="shared" si="251"/>
        <v>90.630921238149284</v>
      </c>
      <c r="DV199" s="2">
        <f t="shared" si="251"/>
        <v>79.289466022349743</v>
      </c>
      <c r="DW199" s="2">
        <f t="shared" si="251"/>
        <v>91.517387878787872</v>
      </c>
      <c r="DX199" s="2">
        <f t="shared" si="251"/>
        <v>88.113831713900154</v>
      </c>
      <c r="DY199" s="2">
        <f t="shared" si="251"/>
        <v>72.76750089126557</v>
      </c>
      <c r="EA199" s="2">
        <f t="shared" si="240"/>
        <v>55.155454674524506</v>
      </c>
      <c r="EB199" s="2">
        <f t="shared" si="240"/>
        <v>54.599377171455451</v>
      </c>
      <c r="EC199" s="2">
        <f t="shared" si="240"/>
        <v>57.406088427333117</v>
      </c>
      <c r="ED199" s="2">
        <f t="shared" si="240"/>
        <v>55.942095998648256</v>
      </c>
      <c r="EE199" s="2">
        <f t="shared" si="240"/>
        <v>57.122177939137877</v>
      </c>
      <c r="EF199" s="2">
        <f t="shared" si="239"/>
        <v>55.905271197116576</v>
      </c>
      <c r="EG199" s="2">
        <f t="shared" si="239"/>
        <v>54.347714753660007</v>
      </c>
      <c r="EH199" s="2">
        <f t="shared" si="239"/>
        <v>59.326090831495847</v>
      </c>
      <c r="EI199" s="2">
        <f t="shared" si="239"/>
        <v>58.359530937092195</v>
      </c>
      <c r="EJ199" s="2">
        <f t="shared" si="239"/>
        <v>57.772617403460629</v>
      </c>
      <c r="EK199" s="2">
        <f t="shared" si="239"/>
        <v>60.835552071691417</v>
      </c>
      <c r="EL199" s="2">
        <f t="shared" si="179"/>
        <v>60.934217086073218</v>
      </c>
      <c r="EM199" s="2">
        <f t="shared" si="179"/>
        <v>60.637033648914333</v>
      </c>
      <c r="EN199" s="2">
        <f t="shared" si="179"/>
        <v>61.569597574102339</v>
      </c>
      <c r="EO199" s="2">
        <f t="shared" si="179"/>
        <v>65.451947501177898</v>
      </c>
      <c r="EQ199" s="2">
        <f t="shared" si="252"/>
        <v>55.984819894730762</v>
      </c>
      <c r="ER199" s="2">
        <f t="shared" si="252"/>
        <v>55.909466429758325</v>
      </c>
      <c r="ES199" s="2">
        <f t="shared" si="252"/>
        <v>58.828200431311146</v>
      </c>
      <c r="ET199" s="2">
        <f t="shared" si="252"/>
        <v>57.053040953063174</v>
      </c>
      <c r="EU199" s="2">
        <f t="shared" si="252"/>
        <v>57.425428382149249</v>
      </c>
      <c r="EV199" s="2">
        <f t="shared" si="252"/>
        <v>56.28398360702721</v>
      </c>
      <c r="EW199" s="2">
        <f t="shared" si="252"/>
        <v>57.037859460652669</v>
      </c>
      <c r="EX199" s="2">
        <f t="shared" si="252"/>
        <v>59.750928628001589</v>
      </c>
      <c r="EY199" s="2">
        <f t="shared" si="252"/>
        <v>59.311564194373389</v>
      </c>
      <c r="EZ199" s="2">
        <f t="shared" si="252"/>
        <v>59.623022457522758</v>
      </c>
      <c r="FA199" s="2">
        <f t="shared" si="252"/>
        <v>60.640971038913023</v>
      </c>
      <c r="FB199" s="2">
        <f t="shared" si="252"/>
        <v>60.454934812405824</v>
      </c>
      <c r="FC199" s="2">
        <f t="shared" si="252"/>
        <v>62.361254397555633</v>
      </c>
      <c r="FD199" s="2">
        <f t="shared" si="252"/>
        <v>61.994702395362523</v>
      </c>
      <c r="FE199" s="2">
        <f t="shared" si="252"/>
        <v>63.520355245352306</v>
      </c>
      <c r="FG199" s="2">
        <f t="shared" si="253"/>
        <v>0.99999438762234105</v>
      </c>
      <c r="FH199" s="2">
        <f t="shared" si="253"/>
        <v>0.99999200772870311</v>
      </c>
      <c r="FI199" s="2">
        <f t="shared" si="253"/>
        <v>0.99999189713375725</v>
      </c>
      <c r="FJ199" s="2">
        <f t="shared" si="253"/>
        <v>0.99999267224690536</v>
      </c>
      <c r="FK199" s="2">
        <f t="shared" si="253"/>
        <v>0.99999279187247836</v>
      </c>
      <c r="FL199" s="2">
        <f t="shared" si="253"/>
        <v>0.99999147264685762</v>
      </c>
      <c r="FM199" s="2">
        <f t="shared" si="253"/>
        <v>0.9999915764294447</v>
      </c>
      <c r="FN199" s="2">
        <f t="shared" si="253"/>
        <v>0.99999182665200148</v>
      </c>
      <c r="FO199" s="2">
        <f t="shared" si="253"/>
        <v>0.99999143713686833</v>
      </c>
      <c r="FP199" s="2">
        <f t="shared" si="253"/>
        <v>0.99999079963832049</v>
      </c>
      <c r="FQ199" s="2">
        <f t="shared" si="253"/>
        <v>0.99999185187039374</v>
      </c>
      <c r="FR199" s="2">
        <f t="shared" si="253"/>
        <v>0.99999235064155045</v>
      </c>
      <c r="FS199" s="2">
        <f t="shared" si="253"/>
        <v>0.99999254566014995</v>
      </c>
      <c r="FT199" s="2">
        <f t="shared" si="253"/>
        <v>0.99999087891956895</v>
      </c>
      <c r="FU199" s="2">
        <f t="shared" si="253"/>
        <v>0.99998956342191525</v>
      </c>
      <c r="FW199" s="2">
        <f t="shared" si="244"/>
        <v>0.85507872936566243</v>
      </c>
      <c r="FX199" s="2">
        <f t="shared" si="244"/>
        <v>0.89106307386057348</v>
      </c>
      <c r="FY199" s="2">
        <f t="shared" si="244"/>
        <v>0.86750887174922187</v>
      </c>
      <c r="FZ199" s="2">
        <f t="shared" si="244"/>
        <v>0.89625581045615899</v>
      </c>
      <c r="GA199" s="2">
        <f t="shared" si="244"/>
        <v>0.89050635864611072</v>
      </c>
      <c r="GB199" s="2">
        <f t="shared" si="244"/>
        <v>0.89016781748792839</v>
      </c>
      <c r="GC199" s="2">
        <f t="shared" si="244"/>
        <v>0.89248963054261798</v>
      </c>
      <c r="GD199" s="2">
        <f t="shared" si="244"/>
        <v>0.90327506632913301</v>
      </c>
      <c r="GE199" s="2">
        <f t="shared" si="244"/>
        <v>0.91803425611352774</v>
      </c>
      <c r="GF199" s="2">
        <f t="shared" si="244"/>
        <v>0.91357813502172014</v>
      </c>
      <c r="GG199" s="2">
        <f t="shared" si="244"/>
        <v>0.90324136682513512</v>
      </c>
      <c r="GH199" s="2">
        <f t="shared" si="244"/>
        <v>0.89319447111288863</v>
      </c>
      <c r="GI199" s="2">
        <f t="shared" si="244"/>
        <v>0.86877487601764469</v>
      </c>
      <c r="GJ199" s="2">
        <f t="shared" si="244"/>
        <v>0.80793268178678301</v>
      </c>
      <c r="GK199" s="2">
        <f t="shared" si="244"/>
        <v>0.77970065822377865</v>
      </c>
      <c r="GM199" s="86">
        <f t="shared" si="245"/>
        <v>1.2918361546393518E-227</v>
      </c>
      <c r="GN199" s="86">
        <f t="shared" si="245"/>
        <v>0</v>
      </c>
      <c r="GO199" s="86">
        <f t="shared" si="245"/>
        <v>2.5644584506593838E-244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2.511898030933378E-160</v>
      </c>
      <c r="HD199" s="86">
        <f t="shared" si="181"/>
        <v>7.0193823730289011E-243</v>
      </c>
      <c r="HE199" s="86">
        <f t="shared" si="181"/>
        <v>8.8764979520466023E-198</v>
      </c>
      <c r="HF199" s="86">
        <f t="shared" si="181"/>
        <v>1.8092067700522929E-254</v>
      </c>
      <c r="HG199" s="86">
        <f t="shared" si="181"/>
        <v>4.3127872839388973E-301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1.1707756422962153E-54</v>
      </c>
      <c r="HT199" s="86">
        <f t="shared" si="246"/>
        <v>7.4888748889019478E-83</v>
      </c>
      <c r="HU199" s="86">
        <f t="shared" si="246"/>
        <v>9.6548634402414414E-70</v>
      </c>
      <c r="HV199" s="86">
        <f t="shared" si="246"/>
        <v>6.9417428017981644E-87</v>
      </c>
      <c r="HW199" s="86">
        <f t="shared" si="246"/>
        <v>8.6461227394546629E-91</v>
      </c>
      <c r="HX199" s="86">
        <f t="shared" si="246"/>
        <v>1.0313232732705613E-94</v>
      </c>
      <c r="HY199" s="86">
        <f t="shared" si="246"/>
        <v>9.9618025605669455E-90</v>
      </c>
      <c r="HZ199" s="86">
        <f t="shared" si="246"/>
        <v>1.1092643177417442E-97</v>
      </c>
      <c r="IA199" s="86">
        <f t="shared" si="246"/>
        <v>1.5942396877119383E-104</v>
      </c>
      <c r="IB199" s="86">
        <f t="shared" si="246"/>
        <v>1.4321313815194201E-104</v>
      </c>
      <c r="IC199" s="86">
        <f t="shared" si="246"/>
        <v>4.6867898502770553E-89</v>
      </c>
      <c r="ID199" s="86">
        <f t="shared" si="246"/>
        <v>1.5248503487443521E-91</v>
      </c>
      <c r="IE199" s="86">
        <f t="shared" si="246"/>
        <v>1.1962918315449955E-77</v>
      </c>
      <c r="IF199" s="86">
        <f t="shared" si="246"/>
        <v>2.3769232761373828E-50</v>
      </c>
      <c r="IG199" s="86">
        <f t="shared" si="246"/>
        <v>3.472642218640661E-54</v>
      </c>
      <c r="II199" s="86">
        <f t="shared" si="247"/>
        <v>2.9258992444502949E-2</v>
      </c>
      <c r="IJ199" s="86">
        <f t="shared" si="247"/>
        <v>3.019321772001449E-3</v>
      </c>
      <c r="IK199" s="86">
        <f t="shared" si="247"/>
        <v>9.7294804198243892E-3</v>
      </c>
      <c r="IL199" s="86">
        <f t="shared" si="247"/>
        <v>1.8084903268711506E-3</v>
      </c>
      <c r="IM199" s="86">
        <f t="shared" si="247"/>
        <v>2.0701889151489897E-3</v>
      </c>
      <c r="IN199" s="86">
        <f t="shared" si="247"/>
        <v>1.4453399542194597E-3</v>
      </c>
      <c r="IO199" s="86">
        <f t="shared" si="247"/>
        <v>1.8163570541886213E-3</v>
      </c>
      <c r="IP199" s="86">
        <f t="shared" si="247"/>
        <v>7.0774621783513891E-4</v>
      </c>
      <c r="IQ199" s="86">
        <f t="shared" si="247"/>
        <v>2.1040064892076019E-4</v>
      </c>
      <c r="IR199" s="86">
        <f t="shared" si="247"/>
        <v>2.5366766260044512E-4</v>
      </c>
      <c r="IS199" s="86">
        <f t="shared" si="247"/>
        <v>1.1137704310651309E-3</v>
      </c>
      <c r="IT199" s="86">
        <f t="shared" si="247"/>
        <v>1.4561800323568365E-3</v>
      </c>
      <c r="IU199" s="86">
        <f t="shared" si="247"/>
        <v>6.7735726197079744E-3</v>
      </c>
      <c r="IV199" s="86">
        <f t="shared" si="247"/>
        <v>2.3994527473017122E-5</v>
      </c>
      <c r="IW199" s="86">
        <f t="shared" si="247"/>
        <v>1.8241770570510583E-7</v>
      </c>
      <c r="IY199" s="86">
        <f t="shared" si="248"/>
        <v>2.9258992444502949E-2</v>
      </c>
      <c r="IZ199" s="86">
        <f t="shared" si="248"/>
        <v>3.019321772001449E-3</v>
      </c>
      <c r="JA199" s="86">
        <f t="shared" si="248"/>
        <v>9.7294804198243892E-3</v>
      </c>
      <c r="JB199" s="86">
        <f t="shared" si="248"/>
        <v>1.8084903268711506E-3</v>
      </c>
      <c r="JC199" s="86">
        <f t="shared" si="248"/>
        <v>2.0701889151489897E-3</v>
      </c>
      <c r="JD199" s="86">
        <f t="shared" si="248"/>
        <v>1.4453399542194597E-3</v>
      </c>
      <c r="JE199" s="86">
        <f t="shared" si="248"/>
        <v>1.8163570541886213E-3</v>
      </c>
      <c r="JF199" s="86">
        <f t="shared" si="248"/>
        <v>7.0774621783513891E-4</v>
      </c>
      <c r="JG199" s="86">
        <f t="shared" si="248"/>
        <v>2.1040064892076019E-4</v>
      </c>
      <c r="JH199" s="86">
        <f t="shared" si="248"/>
        <v>2.5366766260044512E-4</v>
      </c>
      <c r="JI199" s="86">
        <f t="shared" si="248"/>
        <v>1.1137704310651309E-3</v>
      </c>
      <c r="JJ199" s="86">
        <f t="shared" si="248"/>
        <v>1.4561800323568365E-3</v>
      </c>
      <c r="JK199" s="86">
        <f t="shared" si="248"/>
        <v>6.7735726197079744E-3</v>
      </c>
      <c r="JL199" s="86">
        <f t="shared" si="248"/>
        <v>2.3994527473017122E-5</v>
      </c>
      <c r="JM199" s="86">
        <f t="shared" si="248"/>
        <v>1.8241770570510583E-7</v>
      </c>
    </row>
    <row r="200" spans="2:273" x14ac:dyDescent="0.25">
      <c r="B200" s="2">
        <v>173</v>
      </c>
      <c r="C200" s="37">
        <v>55.691000000000003</v>
      </c>
      <c r="D200" s="37">
        <v>56.935000000000002</v>
      </c>
      <c r="E200" s="37">
        <v>59.634999999999998</v>
      </c>
      <c r="F200" s="37">
        <v>58.323</v>
      </c>
      <c r="G200" s="37">
        <v>58.241999999999997</v>
      </c>
      <c r="H200" s="37">
        <v>56.918999999999997</v>
      </c>
      <c r="I200" s="37">
        <v>59.371000000000002</v>
      </c>
      <c r="J200" s="37">
        <v>59.725999999999999</v>
      </c>
      <c r="K200" s="37">
        <v>60.484000000000002</v>
      </c>
      <c r="L200" s="37">
        <v>61.161000000000001</v>
      </c>
      <c r="M200" s="37">
        <v>60.064999999999998</v>
      </c>
      <c r="N200" s="37">
        <v>60.225999999999999</v>
      </c>
      <c r="O200" s="37">
        <v>64.129000000000005</v>
      </c>
      <c r="P200" s="37">
        <v>61.713999999999999</v>
      </c>
      <c r="Q200" s="37">
        <v>64.238</v>
      </c>
      <c r="S200" s="4">
        <f t="shared" si="249"/>
        <v>55.779917705447737</v>
      </c>
      <c r="T200" s="4" t="e">
        <f t="shared" si="249"/>
        <v>#N/A</v>
      </c>
      <c r="U200" s="4">
        <f t="shared" si="249"/>
        <v>58.508689674464101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>
        <f t="shared" si="249"/>
        <v>62.015445308011984</v>
      </c>
      <c r="AF200" s="4">
        <f t="shared" si="249"/>
        <v>61.829173353260771</v>
      </c>
      <c r="AG200" s="4">
        <f t="shared" si="249"/>
        <v>63.83807237257313</v>
      </c>
      <c r="AI200" s="4">
        <f t="shared" si="250"/>
        <v>-8.8917705447734363E-2</v>
      </c>
      <c r="AJ200" s="4">
        <f t="shared" si="250"/>
        <v>0</v>
      </c>
      <c r="AK200" s="4">
        <f t="shared" si="250"/>
        <v>1.1263103255358971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2.1135546919880213</v>
      </c>
      <c r="AV200" s="4">
        <f t="shared" si="250"/>
        <v>-0.11517335326077216</v>
      </c>
      <c r="AW200" s="4">
        <f t="shared" si="250"/>
        <v>0.39992762742686949</v>
      </c>
      <c r="AY200" s="2">
        <f t="shared" si="242"/>
        <v>55.779917705441882</v>
      </c>
      <c r="AZ200" s="2" t="e">
        <f t="shared" si="242"/>
        <v>#N/A</v>
      </c>
      <c r="BA200" s="2">
        <f t="shared" si="242"/>
        <v>58.508689674463916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>
        <f t="shared" si="242"/>
        <v>62.015445308011948</v>
      </c>
      <c r="BL200" s="2">
        <f t="shared" si="242"/>
        <v>61.829173012285985</v>
      </c>
      <c r="BM200" s="2">
        <f t="shared" si="242"/>
        <v>63.838072328352446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59.634999999999998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>
        <f t="shared" si="209"/>
        <v>64.129000000000005</v>
      </c>
      <c r="DH200" s="2">
        <f t="shared" si="210"/>
        <v>61.713999999999999</v>
      </c>
      <c r="DI200" s="2">
        <f t="shared" si="211"/>
        <v>64.238</v>
      </c>
      <c r="DK200" s="2">
        <f t="shared" si="251"/>
        <v>83.624842508710785</v>
      </c>
      <c r="DL200" s="2">
        <f t="shared" si="251"/>
        <v>91.958060555723335</v>
      </c>
      <c r="DM200" s="2">
        <f t="shared" si="251"/>
        <v>93.617457575757598</v>
      </c>
      <c r="DN200" s="2">
        <f t="shared" si="251"/>
        <v>71.822703714889713</v>
      </c>
      <c r="DO200" s="2">
        <f t="shared" si="251"/>
        <v>83.783021141649044</v>
      </c>
      <c r="DP200" s="2">
        <f t="shared" si="251"/>
        <v>88.841747373358331</v>
      </c>
      <c r="DQ200" s="2">
        <f t="shared" si="251"/>
        <v>87.664593205574903</v>
      </c>
      <c r="DR200" s="2">
        <f t="shared" si="251"/>
        <v>88.347489024390256</v>
      </c>
      <c r="DS200" s="2">
        <f t="shared" si="251"/>
        <v>103.97224183535765</v>
      </c>
      <c r="DT200" s="2">
        <f t="shared" si="251"/>
        <v>96.840808771929844</v>
      </c>
      <c r="DU200" s="2">
        <f t="shared" si="251"/>
        <v>90.695946681792435</v>
      </c>
      <c r="DV200" s="2">
        <f t="shared" si="251"/>
        <v>79.273971609785562</v>
      </c>
      <c r="DW200" s="2">
        <f t="shared" si="251"/>
        <v>91.557774630021129</v>
      </c>
      <c r="DX200" s="2">
        <f t="shared" si="251"/>
        <v>88.181130701754398</v>
      </c>
      <c r="DY200" s="2">
        <f t="shared" si="251"/>
        <v>72.748276292335092</v>
      </c>
      <c r="EA200" s="2">
        <f t="shared" si="240"/>
        <v>55.049336521117951</v>
      </c>
      <c r="EB200" s="2">
        <f t="shared" si="240"/>
        <v>54.453822751301445</v>
      </c>
      <c r="EC200" s="2">
        <f t="shared" si="240"/>
        <v>57.239106101542276</v>
      </c>
      <c r="ED200" s="2">
        <f t="shared" si="240"/>
        <v>55.78875403715714</v>
      </c>
      <c r="EE200" s="2">
        <f t="shared" si="240"/>
        <v>56.976872651660159</v>
      </c>
      <c r="EF200" s="2">
        <f t="shared" si="239"/>
        <v>55.741026008678318</v>
      </c>
      <c r="EG200" s="2">
        <f t="shared" si="239"/>
        <v>54.103911675245676</v>
      </c>
      <c r="EH200" s="2">
        <f t="shared" si="239"/>
        <v>59.217776015363839</v>
      </c>
      <c r="EI200" s="2">
        <f t="shared" si="239"/>
        <v>58.218392072248982</v>
      </c>
      <c r="EJ200" s="2">
        <f t="shared" si="239"/>
        <v>57.595154410213112</v>
      </c>
      <c r="EK200" s="2">
        <f t="shared" si="239"/>
        <v>60.718248504157003</v>
      </c>
      <c r="EL200" s="2">
        <f t="shared" si="179"/>
        <v>60.811078693969392</v>
      </c>
      <c r="EM200" s="2">
        <f t="shared" si="179"/>
        <v>60.475398719332354</v>
      </c>
      <c r="EN200" s="2">
        <f t="shared" si="179"/>
        <v>61.474190039360593</v>
      </c>
      <c r="EO200" s="2">
        <f t="shared" si="179"/>
        <v>65.396623873844561</v>
      </c>
      <c r="EQ200" s="2">
        <f t="shared" si="252"/>
        <v>55.892674979644951</v>
      </c>
      <c r="ER200" s="2">
        <f t="shared" si="252"/>
        <v>55.785406610675984</v>
      </c>
      <c r="ES200" s="2">
        <f t="shared" si="252"/>
        <v>58.685220815896905</v>
      </c>
      <c r="ET200" s="2">
        <f t="shared" si="252"/>
        <v>56.917896636479533</v>
      </c>
      <c r="EU200" s="2">
        <f t="shared" si="252"/>
        <v>57.285072561379565</v>
      </c>
      <c r="EV200" s="2">
        <f t="shared" si="252"/>
        <v>56.125845849519187</v>
      </c>
      <c r="EW200" s="2">
        <f t="shared" si="252"/>
        <v>56.836946120451792</v>
      </c>
      <c r="EX200" s="2">
        <f t="shared" si="252"/>
        <v>59.649198275551726</v>
      </c>
      <c r="EY200" s="2">
        <f t="shared" si="252"/>
        <v>59.185081023017901</v>
      </c>
      <c r="EZ200" s="2">
        <f t="shared" si="252"/>
        <v>59.47391612903224</v>
      </c>
      <c r="FA200" s="2">
        <f t="shared" si="252"/>
        <v>60.520636970333307</v>
      </c>
      <c r="FB200" s="2">
        <f t="shared" si="252"/>
        <v>60.324186908846343</v>
      </c>
      <c r="FC200" s="2">
        <f t="shared" si="252"/>
        <v>62.227355161182423</v>
      </c>
      <c r="FD200" s="2">
        <f t="shared" si="252"/>
        <v>61.90586636164754</v>
      </c>
      <c r="FE200" s="2">
        <f t="shared" si="252"/>
        <v>63.436372517972352</v>
      </c>
      <c r="FG200" s="2">
        <f t="shared" si="253"/>
        <v>0.9999948814482128</v>
      </c>
      <c r="FH200" s="2">
        <f t="shared" si="253"/>
        <v>0.9999927109568203</v>
      </c>
      <c r="FI200" s="2">
        <f t="shared" si="253"/>
        <v>0.99999261009288809</v>
      </c>
      <c r="FJ200" s="2">
        <f t="shared" si="253"/>
        <v>0.99999331700544059</v>
      </c>
      <c r="FK200" s="2">
        <f t="shared" si="253"/>
        <v>0.99999342610539943</v>
      </c>
      <c r="FL200" s="2">
        <f t="shared" si="253"/>
        <v>0.99999222295566792</v>
      </c>
      <c r="FM200" s="2">
        <f t="shared" si="253"/>
        <v>0.99999231760665341</v>
      </c>
      <c r="FN200" s="2">
        <f t="shared" si="253"/>
        <v>0.99999254581267072</v>
      </c>
      <c r="FO200" s="2">
        <f t="shared" si="253"/>
        <v>0.99999219057012412</v>
      </c>
      <c r="FP200" s="2">
        <f t="shared" si="253"/>
        <v>0.99999160916362961</v>
      </c>
      <c r="FQ200" s="2">
        <f t="shared" si="253"/>
        <v>0.99999256881215082</v>
      </c>
      <c r="FR200" s="2">
        <f t="shared" si="253"/>
        <v>0.99999302369748444</v>
      </c>
      <c r="FS200" s="2">
        <f t="shared" si="253"/>
        <v>0.99999320155679738</v>
      </c>
      <c r="FT200" s="2">
        <f t="shared" si="253"/>
        <v>0.99999168146910422</v>
      </c>
      <c r="FU200" s="2">
        <f t="shared" si="253"/>
        <v>0.99999048171892024</v>
      </c>
      <c r="FW200" s="2">
        <f t="shared" si="244"/>
        <v>0.86612309889494299</v>
      </c>
      <c r="FX200" s="2">
        <f t="shared" si="244"/>
        <v>0.8996868137105779</v>
      </c>
      <c r="FY200" s="2">
        <f t="shared" si="244"/>
        <v>0.87774139055754719</v>
      </c>
      <c r="FZ200" s="2">
        <f t="shared" si="244"/>
        <v>0.90451253021897682</v>
      </c>
      <c r="GA200" s="2">
        <f t="shared" si="244"/>
        <v>0.89916918257911815</v>
      </c>
      <c r="GB200" s="2">
        <f t="shared" si="244"/>
        <v>0.8988543835992816</v>
      </c>
      <c r="GC200" s="2">
        <f t="shared" si="244"/>
        <v>0.90101298558229448</v>
      </c>
      <c r="GD200" s="2">
        <f t="shared" si="244"/>
        <v>0.91102859908602929</v>
      </c>
      <c r="GE200" s="2">
        <f t="shared" si="244"/>
        <v>0.92470330605872086</v>
      </c>
      <c r="GF200" s="2">
        <f t="shared" si="244"/>
        <v>0.92057838554565286</v>
      </c>
      <c r="GG200" s="2">
        <f t="shared" si="244"/>
        <v>0.91099733478064049</v>
      </c>
      <c r="GH200" s="2">
        <f t="shared" si="244"/>
        <v>0.90166810345183679</v>
      </c>
      <c r="GI200" s="2">
        <f t="shared" si="244"/>
        <v>0.87892326551583266</v>
      </c>
      <c r="GJ200" s="2">
        <f t="shared" si="244"/>
        <v>0.82182133255513556</v>
      </c>
      <c r="GK200" s="2">
        <f t="shared" si="244"/>
        <v>0.79511309400050334</v>
      </c>
      <c r="GM200" s="86">
        <f t="shared" si="245"/>
        <v>7.697790644648025E-232</v>
      </c>
      <c r="GN200" s="86">
        <f t="shared" si="245"/>
        <v>0</v>
      </c>
      <c r="GO200" s="86">
        <f t="shared" si="245"/>
        <v>7.5396399927514913E-249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4.0088697809964322E-164</v>
      </c>
      <c r="HD200" s="86">
        <f t="shared" si="181"/>
        <v>1.4090778062616761E-248</v>
      </c>
      <c r="HE200" s="86">
        <f t="shared" si="181"/>
        <v>1.6654763576276937E-202</v>
      </c>
      <c r="HF200" s="86">
        <f t="shared" si="181"/>
        <v>1.9563365513714677E-260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5.6693925417723046E-57</v>
      </c>
      <c r="HT200" s="86">
        <f t="shared" si="246"/>
        <v>3.8660146795587641E-86</v>
      </c>
      <c r="HU200" s="86">
        <f t="shared" si="246"/>
        <v>1.1154866371668817E-72</v>
      </c>
      <c r="HV200" s="86">
        <f t="shared" si="246"/>
        <v>2.4460966340132655E-90</v>
      </c>
      <c r="HW200" s="86">
        <f t="shared" si="246"/>
        <v>2.2434209902099185E-94</v>
      </c>
      <c r="HX200" s="86">
        <f t="shared" si="246"/>
        <v>1.6492873665118956E-98</v>
      </c>
      <c r="HY200" s="86">
        <f t="shared" si="246"/>
        <v>2.6522481693387339E-93</v>
      </c>
      <c r="HZ200" s="86">
        <f t="shared" si="246"/>
        <v>1.6079486322804168E-101</v>
      </c>
      <c r="IA200" s="86">
        <f t="shared" si="246"/>
        <v>1.5227030373936155E-108</v>
      </c>
      <c r="IB200" s="86">
        <f t="shared" si="246"/>
        <v>1.2277652328905903E-108</v>
      </c>
      <c r="IC200" s="86">
        <f t="shared" si="246"/>
        <v>1.3935853975205994E-92</v>
      </c>
      <c r="ID200" s="86">
        <f t="shared" si="246"/>
        <v>3.233795537042408E-95</v>
      </c>
      <c r="IE200" s="86">
        <f t="shared" si="246"/>
        <v>7.0421023008330877E-81</v>
      </c>
      <c r="IF200" s="86">
        <f t="shared" si="246"/>
        <v>1.6384742733581822E-52</v>
      </c>
      <c r="IG200" s="86">
        <f t="shared" si="246"/>
        <v>1.3342422936451011E-56</v>
      </c>
      <c r="II200" s="86">
        <f t="shared" si="247"/>
        <v>2.1842442059813699E-2</v>
      </c>
      <c r="IJ200" s="86">
        <f t="shared" si="247"/>
        <v>1.9632456972010297E-3</v>
      </c>
      <c r="IK200" s="86">
        <f t="shared" si="247"/>
        <v>6.6875568319689658E-3</v>
      </c>
      <c r="IL200" s="86">
        <f t="shared" si="247"/>
        <v>1.1408500757554482E-3</v>
      </c>
      <c r="IM200" s="86">
        <f t="shared" si="247"/>
        <v>1.3029907843246106E-3</v>
      </c>
      <c r="IN200" s="86">
        <f t="shared" si="247"/>
        <v>8.8211579963092587E-4</v>
      </c>
      <c r="IO200" s="86">
        <f t="shared" si="247"/>
        <v>1.1361367638162653E-3</v>
      </c>
      <c r="IP200" s="86">
        <f t="shared" si="247"/>
        <v>4.2161282554684662E-4</v>
      </c>
      <c r="IQ200" s="86">
        <f t="shared" si="247"/>
        <v>1.1933800829264606E-4</v>
      </c>
      <c r="IR200" s="86">
        <f t="shared" si="247"/>
        <v>1.4386768007870006E-4</v>
      </c>
      <c r="IS200" s="86">
        <f t="shared" si="247"/>
        <v>6.875142372331439E-4</v>
      </c>
      <c r="IT200" s="86">
        <f t="shared" si="247"/>
        <v>8.9590230542149058E-4</v>
      </c>
      <c r="IU200" s="86">
        <f t="shared" si="247"/>
        <v>4.5153237104680003E-3</v>
      </c>
      <c r="IV200" s="86">
        <f t="shared" si="247"/>
        <v>6.9640422223466667E-6</v>
      </c>
      <c r="IW200" s="86">
        <f t="shared" si="247"/>
        <v>2.2002113308060196E-8</v>
      </c>
      <c r="IY200" s="86">
        <f t="shared" si="248"/>
        <v>2.1842442059813699E-2</v>
      </c>
      <c r="IZ200" s="86">
        <f t="shared" si="248"/>
        <v>1.9632456972010297E-3</v>
      </c>
      <c r="JA200" s="86">
        <f t="shared" si="248"/>
        <v>6.6875568319689658E-3</v>
      </c>
      <c r="JB200" s="86">
        <f t="shared" si="248"/>
        <v>1.1408500757554482E-3</v>
      </c>
      <c r="JC200" s="86">
        <f t="shared" si="248"/>
        <v>1.3029907843246106E-3</v>
      </c>
      <c r="JD200" s="86">
        <f t="shared" si="248"/>
        <v>8.8211579963092587E-4</v>
      </c>
      <c r="JE200" s="86">
        <f t="shared" si="248"/>
        <v>1.1361367638162653E-3</v>
      </c>
      <c r="JF200" s="86">
        <f t="shared" si="248"/>
        <v>4.2161282554684662E-4</v>
      </c>
      <c r="JG200" s="86">
        <f t="shared" si="248"/>
        <v>1.1933800829264606E-4</v>
      </c>
      <c r="JH200" s="86">
        <f t="shared" si="248"/>
        <v>1.4386768007870006E-4</v>
      </c>
      <c r="JI200" s="86">
        <f t="shared" si="248"/>
        <v>6.875142372331439E-4</v>
      </c>
      <c r="JJ200" s="86">
        <f t="shared" si="248"/>
        <v>8.9590230542149058E-4</v>
      </c>
      <c r="JK200" s="86">
        <f t="shared" si="248"/>
        <v>4.5153237104680003E-3</v>
      </c>
      <c r="JL200" s="86">
        <f t="shared" si="248"/>
        <v>6.9640422223466667E-6</v>
      </c>
      <c r="JM200" s="86">
        <f t="shared" si="248"/>
        <v>2.2002113308060196E-8</v>
      </c>
    </row>
    <row r="201" spans="2:273" x14ac:dyDescent="0.25">
      <c r="B201" s="2">
        <v>174</v>
      </c>
      <c r="C201" s="37">
        <v>55.941000000000003</v>
      </c>
      <c r="D201" s="37">
        <v>56.081000000000003</v>
      </c>
      <c r="E201" s="37">
        <v>59.222000000000001</v>
      </c>
      <c r="F201" s="37">
        <v>57.515999999999998</v>
      </c>
      <c r="G201" s="37">
        <v>57.402999999999999</v>
      </c>
      <c r="H201" s="37">
        <v>56.694000000000003</v>
      </c>
      <c r="I201" s="37">
        <v>59.048000000000002</v>
      </c>
      <c r="J201" s="37">
        <v>59.758000000000003</v>
      </c>
      <c r="K201" s="37">
        <v>60.484000000000002</v>
      </c>
      <c r="L201" s="37">
        <v>62.241999999999997</v>
      </c>
      <c r="M201" s="37">
        <v>60.161000000000001</v>
      </c>
      <c r="N201" s="37">
        <v>59.902999999999999</v>
      </c>
      <c r="O201" s="37">
        <v>63.71</v>
      </c>
      <c r="P201" s="37">
        <v>61.54</v>
      </c>
      <c r="Q201" s="37">
        <v>65.286000000000001</v>
      </c>
      <c r="S201" s="4">
        <f t="shared" si="249"/>
        <v>55.694741108634609</v>
      </c>
      <c r="T201" s="4" t="e">
        <f t="shared" si="249"/>
        <v>#N/A</v>
      </c>
      <c r="U201" s="4">
        <f t="shared" si="249"/>
        <v>58.376785736010042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61.895014275122797</v>
      </c>
      <c r="AF201" s="4">
        <f t="shared" si="249"/>
        <v>61.744884278206499</v>
      </c>
      <c r="AG201" s="4">
        <f t="shared" si="249"/>
        <v>63.730922874047081</v>
      </c>
      <c r="AI201" s="4">
        <f t="shared" si="250"/>
        <v>0.24625889136539314</v>
      </c>
      <c r="AJ201" s="4">
        <f t="shared" si="250"/>
        <v>0</v>
      </c>
      <c r="AK201" s="4">
        <f t="shared" si="250"/>
        <v>0.84521426398995914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1.8149857248772037</v>
      </c>
      <c r="AV201" s="4">
        <f t="shared" si="250"/>
        <v>-0.20488427820649946</v>
      </c>
      <c r="AW201" s="4">
        <f t="shared" si="250"/>
        <v>1.5550771259529199</v>
      </c>
      <c r="AY201" s="2">
        <f t="shared" si="242"/>
        <v>55.69474110863392</v>
      </c>
      <c r="AZ201" s="2" t="e">
        <f t="shared" si="242"/>
        <v>#N/A</v>
      </c>
      <c r="BA201" s="2">
        <f t="shared" si="242"/>
        <v>58.376785736010028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61.895014275122797</v>
      </c>
      <c r="BL201" s="2">
        <f t="shared" si="242"/>
        <v>61.744884234565262</v>
      </c>
      <c r="BM201" s="2">
        <f t="shared" si="242"/>
        <v>63.730922870983363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59.222000000000001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63.71</v>
      </c>
      <c r="DH201" s="2">
        <f t="shared" si="210"/>
        <v>61.54</v>
      </c>
      <c r="DI201" s="2">
        <f t="shared" si="211"/>
        <v>65.286000000000001</v>
      </c>
      <c r="DK201" s="2">
        <f t="shared" si="251"/>
        <v>83.676663414634135</v>
      </c>
      <c r="DL201" s="2">
        <f t="shared" si="251"/>
        <v>92.056032618544236</v>
      </c>
      <c r="DM201" s="2">
        <f t="shared" si="251"/>
        <v>93.704520718816084</v>
      </c>
      <c r="DN201" s="2">
        <f t="shared" si="251"/>
        <v>71.770956508607625</v>
      </c>
      <c r="DO201" s="2">
        <f t="shared" si="251"/>
        <v>83.80227801268498</v>
      </c>
      <c r="DP201" s="2">
        <f t="shared" si="251"/>
        <v>88.894241463414616</v>
      </c>
      <c r="DQ201" s="2">
        <f t="shared" si="251"/>
        <v>87.646984320557493</v>
      </c>
      <c r="DR201" s="2">
        <f t="shared" si="251"/>
        <v>88.392914634146365</v>
      </c>
      <c r="DS201" s="2">
        <f t="shared" si="251"/>
        <v>104.11392624831311</v>
      </c>
      <c r="DT201" s="2">
        <f t="shared" si="251"/>
        <v>96.936263427800284</v>
      </c>
      <c r="DU201" s="2">
        <f t="shared" si="251"/>
        <v>90.760972125435572</v>
      </c>
      <c r="DV201" s="2">
        <f t="shared" si="251"/>
        <v>79.258477197221382</v>
      </c>
      <c r="DW201" s="2">
        <f t="shared" si="251"/>
        <v>91.5981613812544</v>
      </c>
      <c r="DX201" s="2">
        <f t="shared" si="251"/>
        <v>88.248429689608656</v>
      </c>
      <c r="DY201" s="2">
        <f t="shared" si="251"/>
        <v>72.729051693404614</v>
      </c>
      <c r="EA201" s="2">
        <f t="shared" si="240"/>
        <v>54.943218367711403</v>
      </c>
      <c r="EB201" s="2">
        <f t="shared" si="240"/>
        <v>54.308268331147445</v>
      </c>
      <c r="EC201" s="2">
        <f t="shared" si="240"/>
        <v>57.072123775751436</v>
      </c>
      <c r="ED201" s="2">
        <f t="shared" si="240"/>
        <v>55.635412075666025</v>
      </c>
      <c r="EE201" s="2">
        <f t="shared" si="240"/>
        <v>56.831567364182433</v>
      </c>
      <c r="EF201" s="2">
        <f t="shared" si="239"/>
        <v>55.57678082024006</v>
      </c>
      <c r="EG201" s="2">
        <f t="shared" si="239"/>
        <v>53.860108596831338</v>
      </c>
      <c r="EH201" s="2">
        <f t="shared" si="239"/>
        <v>59.109461199231816</v>
      </c>
      <c r="EI201" s="2">
        <f t="shared" si="239"/>
        <v>58.077253207405761</v>
      </c>
      <c r="EJ201" s="2">
        <f t="shared" si="239"/>
        <v>57.417691416965589</v>
      </c>
      <c r="EK201" s="2">
        <f t="shared" si="239"/>
        <v>60.600944936622589</v>
      </c>
      <c r="EL201" s="2">
        <f t="shared" si="179"/>
        <v>60.687940301865581</v>
      </c>
      <c r="EM201" s="2">
        <f t="shared" si="179"/>
        <v>60.313763789750375</v>
      </c>
      <c r="EN201" s="2">
        <f t="shared" si="179"/>
        <v>61.378782504618847</v>
      </c>
      <c r="EO201" s="2">
        <f t="shared" si="179"/>
        <v>65.341300246511224</v>
      </c>
      <c r="EQ201" s="2">
        <f t="shared" si="252"/>
        <v>55.80053006455914</v>
      </c>
      <c r="ER201" s="2">
        <f t="shared" si="252"/>
        <v>55.661346791593644</v>
      </c>
      <c r="ES201" s="2">
        <f t="shared" si="252"/>
        <v>58.542241200482664</v>
      </c>
      <c r="ET201" s="2">
        <f t="shared" si="252"/>
        <v>56.782752319895891</v>
      </c>
      <c r="EU201" s="2">
        <f t="shared" si="252"/>
        <v>57.144716740609894</v>
      </c>
      <c r="EV201" s="2">
        <f t="shared" si="252"/>
        <v>55.967708092011172</v>
      </c>
      <c r="EW201" s="2">
        <f t="shared" si="252"/>
        <v>56.636032780250915</v>
      </c>
      <c r="EX201" s="2">
        <f t="shared" si="252"/>
        <v>59.547467923101856</v>
      </c>
      <c r="EY201" s="2">
        <f t="shared" si="252"/>
        <v>59.058597851662398</v>
      </c>
      <c r="EZ201" s="2">
        <f t="shared" si="252"/>
        <v>59.324809800541715</v>
      </c>
      <c r="FA201" s="2">
        <f t="shared" si="252"/>
        <v>60.400302901753591</v>
      </c>
      <c r="FB201" s="2">
        <f t="shared" si="252"/>
        <v>60.193439005286862</v>
      </c>
      <c r="FC201" s="2">
        <f t="shared" si="252"/>
        <v>62.093455924809206</v>
      </c>
      <c r="FD201" s="2">
        <f t="shared" si="252"/>
        <v>61.817030327932564</v>
      </c>
      <c r="FE201" s="2">
        <f t="shared" si="252"/>
        <v>63.352389790592397</v>
      </c>
      <c r="FG201" s="2">
        <f t="shared" si="253"/>
        <v>0.9999953318231859</v>
      </c>
      <c r="FH201" s="2">
        <f t="shared" si="253"/>
        <v>0.99999335230934805</v>
      </c>
      <c r="FI201" s="2">
        <f t="shared" si="253"/>
        <v>0.99999326032022973</v>
      </c>
      <c r="FJ201" s="2">
        <f t="shared" si="253"/>
        <v>0.99999390503293839</v>
      </c>
      <c r="FK201" s="2">
        <f t="shared" si="253"/>
        <v>0.99999400453339948</v>
      </c>
      <c r="FL201" s="2">
        <f t="shared" si="253"/>
        <v>0.99999290724641743</v>
      </c>
      <c r="FM201" s="2">
        <f t="shared" si="253"/>
        <v>0.99999299356925964</v>
      </c>
      <c r="FN201" s="2">
        <f t="shared" si="253"/>
        <v>0.99999320169589812</v>
      </c>
      <c r="FO201" s="2">
        <f t="shared" si="253"/>
        <v>0.99999287771041001</v>
      </c>
      <c r="FP201" s="2">
        <f t="shared" si="253"/>
        <v>0.99999234746062904</v>
      </c>
      <c r="FQ201" s="2">
        <f t="shared" si="253"/>
        <v>0.99999322267170088</v>
      </c>
      <c r="FR201" s="2">
        <f t="shared" si="253"/>
        <v>0.99999363753258164</v>
      </c>
      <c r="FS201" s="2">
        <f t="shared" si="253"/>
        <v>0.99999379974239955</v>
      </c>
      <c r="FT201" s="2">
        <f t="shared" si="253"/>
        <v>0.9999924134041025</v>
      </c>
      <c r="FU201" s="2">
        <f t="shared" si="253"/>
        <v>0.99999131921721307</v>
      </c>
      <c r="FW201" s="2">
        <f t="shared" si="244"/>
        <v>0.87644740050013403</v>
      </c>
      <c r="FX201" s="2">
        <f t="shared" si="244"/>
        <v>0.90769859087236349</v>
      </c>
      <c r="FY201" s="2">
        <f t="shared" si="244"/>
        <v>0.88728631311369743</v>
      </c>
      <c r="FZ201" s="2">
        <f t="shared" si="244"/>
        <v>0.91217651167987968</v>
      </c>
      <c r="GA201" s="2">
        <f t="shared" si="244"/>
        <v>0.9072180382442343</v>
      </c>
      <c r="GB201" s="2">
        <f t="shared" si="244"/>
        <v>0.90692576707334127</v>
      </c>
      <c r="GC201" s="2">
        <f t="shared" si="244"/>
        <v>0.90892956605862685</v>
      </c>
      <c r="GD201" s="2">
        <f t="shared" si="244"/>
        <v>0.91821687725265166</v>
      </c>
      <c r="GE201" s="2">
        <f t="shared" si="244"/>
        <v>0.93087059641116809</v>
      </c>
      <c r="GF201" s="2">
        <f t="shared" si="244"/>
        <v>0.92705688264102759</v>
      </c>
      <c r="GG201" s="2">
        <f t="shared" si="244"/>
        <v>0.91818791205414052</v>
      </c>
      <c r="GH201" s="2">
        <f t="shared" si="244"/>
        <v>0.9095375506226504</v>
      </c>
      <c r="GI201" s="2">
        <f t="shared" si="244"/>
        <v>0.88838765025851685</v>
      </c>
      <c r="GJ201" s="2">
        <f t="shared" si="244"/>
        <v>0.83491089134146101</v>
      </c>
      <c r="GK201" s="2">
        <f t="shared" si="244"/>
        <v>0.80971041315656844</v>
      </c>
      <c r="GM201" s="86">
        <f t="shared" si="245"/>
        <v>4.1916767193201661E-236</v>
      </c>
      <c r="GN201" s="86">
        <f t="shared" si="245"/>
        <v>0</v>
      </c>
      <c r="GO201" s="86">
        <f t="shared" si="245"/>
        <v>2.0126789703010533E-253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5.7697777315738664E-168</v>
      </c>
      <c r="HD201" s="86">
        <f t="shared" si="181"/>
        <v>2.4269444465391601E-254</v>
      </c>
      <c r="HE201" s="86">
        <f t="shared" si="181"/>
        <v>2.7450639141627718E-207</v>
      </c>
      <c r="HF201" s="86">
        <f t="shared" si="181"/>
        <v>1.8022165244351597E-266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2.4511497097469138E-59</v>
      </c>
      <c r="HT201" s="86">
        <f t="shared" si="246"/>
        <v>1.718029249088873E-89</v>
      </c>
      <c r="HU201" s="86">
        <f t="shared" si="246"/>
        <v>1.1177692082553469E-75</v>
      </c>
      <c r="HV201" s="86">
        <f t="shared" si="246"/>
        <v>7.3629214540396554E-94</v>
      </c>
      <c r="HW201" s="86">
        <f t="shared" si="246"/>
        <v>4.9477961200173883E-98</v>
      </c>
      <c r="HX201" s="86">
        <f t="shared" si="246"/>
        <v>2.2153102476840968E-102</v>
      </c>
      <c r="HY201" s="86">
        <f t="shared" si="246"/>
        <v>5.9966967830709466E-97</v>
      </c>
      <c r="HZ201" s="86">
        <f t="shared" si="246"/>
        <v>1.9606038063618515E-105</v>
      </c>
      <c r="IA201" s="86">
        <f t="shared" si="246"/>
        <v>1.2182232413573867E-112</v>
      </c>
      <c r="IB201" s="86">
        <f t="shared" si="246"/>
        <v>8.7809789003992422E-113</v>
      </c>
      <c r="IC201" s="86">
        <f t="shared" si="246"/>
        <v>3.5299515383649801E-96</v>
      </c>
      <c r="ID201" s="86">
        <f t="shared" si="246"/>
        <v>5.7910794556414509E-99</v>
      </c>
      <c r="IE201" s="86">
        <f t="shared" si="246"/>
        <v>3.5523074873660551E-84</v>
      </c>
      <c r="IF201" s="86">
        <f t="shared" si="246"/>
        <v>1.0143731450579328E-54</v>
      </c>
      <c r="IG201" s="86">
        <f t="shared" si="246"/>
        <v>4.5268404424404388E-59</v>
      </c>
      <c r="II201" s="86">
        <f t="shared" si="247"/>
        <v>1.6118822828420303E-2</v>
      </c>
      <c r="IJ201" s="86">
        <f t="shared" si="247"/>
        <v>1.2566078169491256E-3</v>
      </c>
      <c r="IK201" s="86">
        <f t="shared" si="247"/>
        <v>4.5293213517012439E-3</v>
      </c>
      <c r="IL201" s="86">
        <f t="shared" si="247"/>
        <v>7.0780759331628789E-4</v>
      </c>
      <c r="IM201" s="86">
        <f t="shared" si="247"/>
        <v>8.0617245971153237E-4</v>
      </c>
      <c r="IN201" s="86">
        <f t="shared" si="247"/>
        <v>5.2852578117778149E-4</v>
      </c>
      <c r="IO201" s="86">
        <f t="shared" si="247"/>
        <v>6.9849829408704072E-4</v>
      </c>
      <c r="IP201" s="86">
        <f t="shared" si="247"/>
        <v>2.4658237394729887E-4</v>
      </c>
      <c r="IQ201" s="86">
        <f t="shared" si="247"/>
        <v>6.6415564240207136E-5</v>
      </c>
      <c r="IR201" s="86">
        <f t="shared" si="247"/>
        <v>8.0027794210021409E-5</v>
      </c>
      <c r="IS201" s="86">
        <f t="shared" si="247"/>
        <v>4.1724144514693299E-4</v>
      </c>
      <c r="IT201" s="86">
        <f t="shared" si="247"/>
        <v>5.4142399187696909E-4</v>
      </c>
      <c r="IU201" s="86">
        <f t="shared" si="247"/>
        <v>2.961918393274616E-3</v>
      </c>
      <c r="IV201" s="86">
        <f t="shared" si="247"/>
        <v>1.883375943189608E-6</v>
      </c>
      <c r="IW201" s="86">
        <f t="shared" si="247"/>
        <v>2.3027053208763967E-9</v>
      </c>
      <c r="IY201" s="86">
        <f t="shared" si="248"/>
        <v>1.6118822828420303E-2</v>
      </c>
      <c r="IZ201" s="86">
        <f t="shared" si="248"/>
        <v>1.2566078169491256E-3</v>
      </c>
      <c r="JA201" s="86">
        <f t="shared" si="248"/>
        <v>4.5293213517012439E-3</v>
      </c>
      <c r="JB201" s="86">
        <f t="shared" si="248"/>
        <v>7.0780759331628789E-4</v>
      </c>
      <c r="JC201" s="86">
        <f t="shared" si="248"/>
        <v>8.0617245971153237E-4</v>
      </c>
      <c r="JD201" s="86">
        <f t="shared" si="248"/>
        <v>5.2852578117778149E-4</v>
      </c>
      <c r="JE201" s="86">
        <f t="shared" si="248"/>
        <v>6.9849829408704072E-4</v>
      </c>
      <c r="JF201" s="86">
        <f t="shared" si="248"/>
        <v>2.4658237394729887E-4</v>
      </c>
      <c r="JG201" s="86">
        <f t="shared" si="248"/>
        <v>6.6415564240207136E-5</v>
      </c>
      <c r="JH201" s="86">
        <f t="shared" si="248"/>
        <v>8.0027794210021409E-5</v>
      </c>
      <c r="JI201" s="86">
        <f t="shared" si="248"/>
        <v>4.1724144514693299E-4</v>
      </c>
      <c r="JJ201" s="86">
        <f t="shared" si="248"/>
        <v>5.4142399187696909E-4</v>
      </c>
      <c r="JK201" s="86">
        <f t="shared" si="248"/>
        <v>2.961918393274616E-3</v>
      </c>
      <c r="JL201" s="86">
        <f t="shared" si="248"/>
        <v>1.883375943189608E-6</v>
      </c>
      <c r="JM201" s="86">
        <f t="shared" si="248"/>
        <v>2.3027053208763967E-9</v>
      </c>
    </row>
    <row r="202" spans="2:273" x14ac:dyDescent="0.25">
      <c r="B202" s="2">
        <v>175</v>
      </c>
      <c r="C202" s="37">
        <v>54.808999999999997</v>
      </c>
      <c r="D202" s="37">
        <v>56.128999999999998</v>
      </c>
      <c r="E202" s="37">
        <v>59.81</v>
      </c>
      <c r="F202" s="37">
        <v>57.225999999999999</v>
      </c>
      <c r="G202" s="37">
        <v>57.081000000000003</v>
      </c>
      <c r="H202" s="37">
        <v>56.338999999999999</v>
      </c>
      <c r="I202" s="37">
        <v>59.113</v>
      </c>
      <c r="J202" s="37">
        <v>59.323</v>
      </c>
      <c r="K202" s="37">
        <v>60.418999999999997</v>
      </c>
      <c r="L202" s="37">
        <v>61.064999999999998</v>
      </c>
      <c r="M202" s="37">
        <v>59.402999999999999</v>
      </c>
      <c r="N202" s="37">
        <v>58.71</v>
      </c>
      <c r="O202" s="37">
        <v>64.274000000000001</v>
      </c>
      <c r="P202" s="37">
        <v>61.332999999999998</v>
      </c>
      <c r="Q202" s="37">
        <v>64</v>
      </c>
      <c r="S202" s="4">
        <f t="shared" si="249"/>
        <v>55.60925157768942</v>
      </c>
      <c r="T202" s="4" t="e">
        <f t="shared" si="249"/>
        <v>#N/A</v>
      </c>
      <c r="U202" s="4">
        <f t="shared" si="249"/>
        <v>58.244360087576339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61.66042078207834</v>
      </c>
      <c r="AG202" s="4">
        <f t="shared" si="249"/>
        <v>63.624569695347276</v>
      </c>
      <c r="AI202" s="4">
        <f t="shared" si="250"/>
        <v>-0.80025157768942279</v>
      </c>
      <c r="AJ202" s="4">
        <f t="shared" si="250"/>
        <v>0</v>
      </c>
      <c r="AK202" s="4">
        <f t="shared" si="250"/>
        <v>1.5656399124236628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-0.32742078207834169</v>
      </c>
      <c r="AW202" s="4">
        <f t="shared" si="250"/>
        <v>0.37543030465272409</v>
      </c>
      <c r="AY202" s="2">
        <f t="shared" si="242"/>
        <v>55.609251577689349</v>
      </c>
      <c r="AZ202" s="2" t="e">
        <f t="shared" si="242"/>
        <v>#N/A</v>
      </c>
      <c r="BA202" s="2">
        <f t="shared" si="242"/>
        <v>58.244360087576339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61.660420777096917</v>
      </c>
      <c r="BM202" s="2">
        <f t="shared" si="242"/>
        <v>63.6245696951678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59.81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61.332999999999998</v>
      </c>
      <c r="DI202" s="2">
        <f t="shared" si="211"/>
        <v>64</v>
      </c>
      <c r="DK202" s="2">
        <f t="shared" si="251"/>
        <v>83.728484320557484</v>
      </c>
      <c r="DL202" s="2">
        <f t="shared" si="251"/>
        <v>92.154004681365137</v>
      </c>
      <c r="DM202" s="2">
        <f t="shared" si="251"/>
        <v>93.791583861874585</v>
      </c>
      <c r="DN202" s="2">
        <f t="shared" si="251"/>
        <v>71.719209302325538</v>
      </c>
      <c r="DO202" s="2">
        <f t="shared" si="251"/>
        <v>83.821534883720929</v>
      </c>
      <c r="DP202" s="2">
        <f t="shared" si="251"/>
        <v>88.946735553470901</v>
      </c>
      <c r="DQ202" s="2">
        <f t="shared" si="251"/>
        <v>87.629375435540069</v>
      </c>
      <c r="DR202" s="2">
        <f t="shared" si="251"/>
        <v>88.438340243902459</v>
      </c>
      <c r="DS202" s="2">
        <f t="shared" si="251"/>
        <v>104.25561066126858</v>
      </c>
      <c r="DT202" s="2">
        <f t="shared" si="251"/>
        <v>97.031718083670739</v>
      </c>
      <c r="DU202" s="2">
        <f t="shared" si="251"/>
        <v>90.825997569078709</v>
      </c>
      <c r="DV202" s="2">
        <f t="shared" si="251"/>
        <v>79.242982784657201</v>
      </c>
      <c r="DW202" s="2">
        <f t="shared" si="251"/>
        <v>91.638548132487657</v>
      </c>
      <c r="DX202" s="2">
        <f t="shared" si="251"/>
        <v>88.315728677462914</v>
      </c>
      <c r="DY202" s="2">
        <f t="shared" si="251"/>
        <v>72.709827094474136</v>
      </c>
      <c r="EA202" s="2">
        <f t="shared" si="240"/>
        <v>54.837100214304847</v>
      </c>
      <c r="EB202" s="2">
        <f t="shared" si="240"/>
        <v>54.162713910993446</v>
      </c>
      <c r="EC202" s="2">
        <f t="shared" si="240"/>
        <v>56.905141449960603</v>
      </c>
      <c r="ED202" s="2">
        <f t="shared" si="240"/>
        <v>55.482070114174917</v>
      </c>
      <c r="EE202" s="2">
        <f t="shared" si="240"/>
        <v>56.686262076704708</v>
      </c>
      <c r="EF202" s="2">
        <f t="shared" si="239"/>
        <v>55.412535631801809</v>
      </c>
      <c r="EG202" s="2">
        <f t="shared" si="239"/>
        <v>53.616305518417008</v>
      </c>
      <c r="EH202" s="2">
        <f t="shared" si="239"/>
        <v>59.001146383099808</v>
      </c>
      <c r="EI202" s="2">
        <f t="shared" si="239"/>
        <v>57.936114342562547</v>
      </c>
      <c r="EJ202" s="2">
        <f t="shared" si="239"/>
        <v>57.240228423718065</v>
      </c>
      <c r="EK202" s="2">
        <f t="shared" si="239"/>
        <v>60.483641369088176</v>
      </c>
      <c r="EL202" s="2">
        <f t="shared" si="179"/>
        <v>60.564801909761755</v>
      </c>
      <c r="EM202" s="2">
        <f t="shared" si="179"/>
        <v>60.152128860168389</v>
      </c>
      <c r="EN202" s="2">
        <f t="shared" si="179"/>
        <v>61.283374969877102</v>
      </c>
      <c r="EO202" s="2">
        <f t="shared" si="179"/>
        <v>65.285976619177902</v>
      </c>
      <c r="EQ202" s="2">
        <f t="shared" si="252"/>
        <v>55.70838514947333</v>
      </c>
      <c r="ER202" s="2">
        <f t="shared" si="252"/>
        <v>55.537286972511311</v>
      </c>
      <c r="ES202" s="2">
        <f t="shared" si="252"/>
        <v>58.39926158506843</v>
      </c>
      <c r="ET202" s="2">
        <f t="shared" si="252"/>
        <v>56.64760800331225</v>
      </c>
      <c r="EU202" s="2">
        <f t="shared" si="252"/>
        <v>57.004360919840209</v>
      </c>
      <c r="EV202" s="2">
        <f t="shared" si="252"/>
        <v>55.80957033450315</v>
      </c>
      <c r="EW202" s="2">
        <f t="shared" si="252"/>
        <v>56.435119440050038</v>
      </c>
      <c r="EX202" s="2">
        <f t="shared" si="252"/>
        <v>59.445737570651985</v>
      </c>
      <c r="EY202" s="2">
        <f t="shared" si="252"/>
        <v>58.932114680306896</v>
      </c>
      <c r="EZ202" s="2">
        <f t="shared" si="252"/>
        <v>59.175703472051197</v>
      </c>
      <c r="FA202" s="2">
        <f t="shared" si="252"/>
        <v>60.279968833173868</v>
      </c>
      <c r="FB202" s="2">
        <f t="shared" si="252"/>
        <v>60.062691101727381</v>
      </c>
      <c r="FC202" s="2">
        <f t="shared" si="252"/>
        <v>61.959556688435995</v>
      </c>
      <c r="FD202" s="2">
        <f t="shared" si="252"/>
        <v>61.728194294217587</v>
      </c>
      <c r="FE202" s="2">
        <f t="shared" si="252"/>
        <v>63.268407063212443</v>
      </c>
      <c r="FG202" s="2">
        <f t="shared" si="253"/>
        <v>0.9999957425703967</v>
      </c>
      <c r="FH202" s="2">
        <f t="shared" si="253"/>
        <v>0.99999393723052243</v>
      </c>
      <c r="FI202" s="2">
        <f t="shared" si="253"/>
        <v>0.99999385333535062</v>
      </c>
      <c r="FJ202" s="2">
        <f t="shared" si="253"/>
        <v>0.99999444132099324</v>
      </c>
      <c r="FK202" s="2">
        <f t="shared" si="253"/>
        <v>0.99999453206658884</v>
      </c>
      <c r="FL202" s="2">
        <f t="shared" si="253"/>
        <v>0.99999353132781477</v>
      </c>
      <c r="FM202" s="2">
        <f t="shared" si="253"/>
        <v>0.99999361005528031</v>
      </c>
      <c r="FN202" s="2">
        <f t="shared" si="253"/>
        <v>0.99999379986926107</v>
      </c>
      <c r="FO202" s="2">
        <f t="shared" si="253"/>
        <v>0.99999350439062218</v>
      </c>
      <c r="FP202" s="2">
        <f t="shared" si="253"/>
        <v>0.99999302079644581</v>
      </c>
      <c r="FQ202" s="2">
        <f t="shared" si="253"/>
        <v>0.9999938189994434</v>
      </c>
      <c r="FR202" s="2">
        <f t="shared" si="253"/>
        <v>0.99999419735750095</v>
      </c>
      <c r="FS202" s="2">
        <f t="shared" si="253"/>
        <v>0.9999943452947766</v>
      </c>
      <c r="FT202" s="2">
        <f t="shared" si="253"/>
        <v>0.99999308093768902</v>
      </c>
      <c r="FU202" s="2">
        <f t="shared" si="253"/>
        <v>0.9999920830259571</v>
      </c>
      <c r="FW202" s="2">
        <f t="shared" si="244"/>
        <v>0.88608023528059376</v>
      </c>
      <c r="FX202" s="2">
        <f t="shared" si="244"/>
        <v>0.91513084757058272</v>
      </c>
      <c r="FY202" s="2">
        <f t="shared" si="244"/>
        <v>0.89617419480629001</v>
      </c>
      <c r="FZ202" s="2">
        <f t="shared" si="244"/>
        <v>0.91928026372737448</v>
      </c>
      <c r="GA202" s="2">
        <f t="shared" si="244"/>
        <v>0.91468535287393227</v>
      </c>
      <c r="GB202" s="2">
        <f t="shared" si="244"/>
        <v>0.91441438529186969</v>
      </c>
      <c r="GC202" s="2">
        <f t="shared" si="244"/>
        <v>0.91627184573030152</v>
      </c>
      <c r="GD202" s="2">
        <f t="shared" si="244"/>
        <v>0.9248722844086259</v>
      </c>
      <c r="GE202" s="2">
        <f t="shared" si="244"/>
        <v>0.93656739703500747</v>
      </c>
      <c r="GF202" s="2">
        <f t="shared" si="244"/>
        <v>0.93304535778171904</v>
      </c>
      <c r="GG202" s="2">
        <f t="shared" si="244"/>
        <v>0.92484548343246864</v>
      </c>
      <c r="GH202" s="2">
        <f t="shared" si="244"/>
        <v>0.91683529829029087</v>
      </c>
      <c r="GI202" s="2">
        <f t="shared" si="244"/>
        <v>0.89719874935495736</v>
      </c>
      <c r="GJ202" s="2">
        <f t="shared" si="244"/>
        <v>0.84721761861143619</v>
      </c>
      <c r="GK202" s="2">
        <f t="shared" si="244"/>
        <v>0.82349859687814297</v>
      </c>
      <c r="GM202" s="86">
        <f t="shared" si="245"/>
        <v>2.085795961098468E-240</v>
      </c>
      <c r="GN202" s="86">
        <f t="shared" si="245"/>
        <v>0</v>
      </c>
      <c r="GO202" s="86">
        <f t="shared" si="245"/>
        <v>4.8782797228650327E-258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7.4887965547927782E-172</v>
      </c>
      <c r="HD202" s="86">
        <f t="shared" si="181"/>
        <v>3.5865108991656577E-260</v>
      </c>
      <c r="HE202" s="86">
        <f t="shared" si="181"/>
        <v>3.974497394930644E-212</v>
      </c>
      <c r="HF202" s="86">
        <f t="shared" si="181"/>
        <v>1.4144157173833955E-272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9.4616293747433187E-62</v>
      </c>
      <c r="HT202" s="86">
        <f t="shared" si="246"/>
        <v>6.5722106206912083E-93</v>
      </c>
      <c r="HU202" s="86">
        <f t="shared" si="246"/>
        <v>9.7140863609756623E-79</v>
      </c>
      <c r="HV202" s="86">
        <f t="shared" si="246"/>
        <v>1.8931799797983059E-97</v>
      </c>
      <c r="HW202" s="86">
        <f t="shared" si="246"/>
        <v>9.2750931000533541E-102</v>
      </c>
      <c r="HX202" s="86">
        <f t="shared" si="246"/>
        <v>2.4992118000889836E-106</v>
      </c>
      <c r="HY202" s="86">
        <f t="shared" si="246"/>
        <v>1.1513978053964292E-100</v>
      </c>
      <c r="HZ202" s="86">
        <f t="shared" si="246"/>
        <v>2.0108607048041574E-109</v>
      </c>
      <c r="IA202" s="86">
        <f t="shared" si="246"/>
        <v>8.1636227096108021E-117</v>
      </c>
      <c r="IB202" s="86">
        <f t="shared" si="246"/>
        <v>5.2391374306786596E-117</v>
      </c>
      <c r="IC202" s="86">
        <f t="shared" si="246"/>
        <v>7.6168381866352152E-100</v>
      </c>
      <c r="ID202" s="86">
        <f t="shared" si="246"/>
        <v>8.757127354619474E-103</v>
      </c>
      <c r="IE202" s="86">
        <f t="shared" si="246"/>
        <v>1.5355169125963559E-87</v>
      </c>
      <c r="IF202" s="86">
        <f t="shared" si="246"/>
        <v>5.6400311796671838E-57</v>
      </c>
      <c r="IG202" s="86">
        <f t="shared" si="246"/>
        <v>1.3562276622590468E-61</v>
      </c>
      <c r="II202" s="86">
        <f t="shared" si="247"/>
        <v>1.1757799704621817E-2</v>
      </c>
      <c r="IJ202" s="86">
        <f t="shared" si="247"/>
        <v>7.9169411145300743E-4</v>
      </c>
      <c r="IK202" s="86">
        <f t="shared" si="247"/>
        <v>3.0224190497757713E-3</v>
      </c>
      <c r="IL202" s="86">
        <f t="shared" si="247"/>
        <v>4.3186629400150255E-4</v>
      </c>
      <c r="IM202" s="86">
        <f t="shared" si="247"/>
        <v>4.9027656014918191E-4</v>
      </c>
      <c r="IN202" s="86">
        <f t="shared" si="247"/>
        <v>3.1085785777294712E-4</v>
      </c>
      <c r="IO202" s="86">
        <f t="shared" si="247"/>
        <v>4.2206288030846649E-4</v>
      </c>
      <c r="IP202" s="86">
        <f t="shared" si="247"/>
        <v>1.4157803085161554E-4</v>
      </c>
      <c r="IQ202" s="86">
        <f t="shared" si="247"/>
        <v>3.626581522224963E-5</v>
      </c>
      <c r="IR202" s="86">
        <f t="shared" si="247"/>
        <v>4.3658989455622952E-5</v>
      </c>
      <c r="IS202" s="86">
        <f t="shared" si="247"/>
        <v>2.4893591674131338E-4</v>
      </c>
      <c r="IT202" s="86">
        <f t="shared" si="247"/>
        <v>3.2137862351169246E-4</v>
      </c>
      <c r="IU202" s="86">
        <f t="shared" si="247"/>
        <v>1.911776484291485E-3</v>
      </c>
      <c r="IV202" s="86">
        <f t="shared" si="247"/>
        <v>4.7452575176507403E-7</v>
      </c>
      <c r="IW202" s="86">
        <f t="shared" si="247"/>
        <v>2.0911750819631429E-10</v>
      </c>
      <c r="IY202" s="86">
        <f t="shared" si="248"/>
        <v>1.1757799704621817E-2</v>
      </c>
      <c r="IZ202" s="86">
        <f t="shared" si="248"/>
        <v>7.9169411145300743E-4</v>
      </c>
      <c r="JA202" s="86">
        <f t="shared" si="248"/>
        <v>3.0224190497757713E-3</v>
      </c>
      <c r="JB202" s="86">
        <f t="shared" si="248"/>
        <v>4.3186629400150255E-4</v>
      </c>
      <c r="JC202" s="86">
        <f t="shared" si="248"/>
        <v>4.9027656014918191E-4</v>
      </c>
      <c r="JD202" s="86">
        <f t="shared" si="248"/>
        <v>3.1085785777294712E-4</v>
      </c>
      <c r="JE202" s="86">
        <f t="shared" si="248"/>
        <v>4.2206288030846649E-4</v>
      </c>
      <c r="JF202" s="86">
        <f t="shared" si="248"/>
        <v>1.4157803085161554E-4</v>
      </c>
      <c r="JG202" s="86">
        <f t="shared" si="248"/>
        <v>3.626581522224963E-5</v>
      </c>
      <c r="JH202" s="86">
        <f t="shared" si="248"/>
        <v>4.3658989455622952E-5</v>
      </c>
      <c r="JI202" s="86">
        <f t="shared" si="248"/>
        <v>2.4893591674131338E-4</v>
      </c>
      <c r="JJ202" s="86">
        <f t="shared" si="248"/>
        <v>3.2137862351169246E-4</v>
      </c>
      <c r="JK202" s="86">
        <f t="shared" si="248"/>
        <v>1.911776484291485E-3</v>
      </c>
      <c r="JL202" s="86">
        <f t="shared" si="248"/>
        <v>4.7452575176507403E-7</v>
      </c>
      <c r="JM202" s="86">
        <f t="shared" si="248"/>
        <v>2.0911750819631429E-10</v>
      </c>
    </row>
    <row r="203" spans="2:273" x14ac:dyDescent="0.25">
      <c r="B203" s="2">
        <v>176</v>
      </c>
      <c r="C203" s="37">
        <v>56.308999999999997</v>
      </c>
      <c r="D203" s="37">
        <v>56.838999999999999</v>
      </c>
      <c r="E203" s="37">
        <v>59.856999999999999</v>
      </c>
      <c r="F203" s="37">
        <v>57.387</v>
      </c>
      <c r="G203" s="37">
        <v>57.145000000000003</v>
      </c>
      <c r="H203" s="37">
        <v>56.984000000000002</v>
      </c>
      <c r="I203" s="37">
        <v>59.387</v>
      </c>
      <c r="J203" s="37">
        <v>59.548000000000002</v>
      </c>
      <c r="K203" s="37">
        <v>60.371000000000002</v>
      </c>
      <c r="L203" s="37">
        <v>61.194000000000003</v>
      </c>
      <c r="M203" s="37">
        <v>59.564999999999998</v>
      </c>
      <c r="N203" s="37">
        <v>59.515999999999998</v>
      </c>
      <c r="O203" s="37">
        <v>64.403000000000006</v>
      </c>
      <c r="P203" s="37">
        <v>62.793999999999997</v>
      </c>
      <c r="Q203" s="37">
        <v>63.683</v>
      </c>
      <c r="S203" s="4">
        <f t="shared" si="249"/>
        <v>55.523446927968891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61.575776387595972</v>
      </c>
      <c r="AG203" s="4">
        <f t="shared" si="249"/>
        <v>63.519058164182184</v>
      </c>
      <c r="AI203" s="4">
        <f t="shared" si="250"/>
        <v>0.78555307203110658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1.2182236124040244</v>
      </c>
      <c r="AW203" s="4">
        <f t="shared" si="250"/>
        <v>0.16394183581781618</v>
      </c>
      <c r="AY203" s="2">
        <f t="shared" si="242"/>
        <v>55.523446927968884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61.575776387088986</v>
      </c>
      <c r="BM203" s="2">
        <f t="shared" si="242"/>
        <v>63.519058164173295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56.308999999999997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62.793999999999997</v>
      </c>
      <c r="DI203" s="2">
        <f t="shared" si="211"/>
        <v>63.683</v>
      </c>
      <c r="DK203" s="2">
        <f t="shared" si="251"/>
        <v>83.78030522648082</v>
      </c>
      <c r="DL203" s="2">
        <f t="shared" si="251"/>
        <v>92.251976744186038</v>
      </c>
      <c r="DM203" s="2">
        <f t="shared" si="251"/>
        <v>93.878647004933072</v>
      </c>
      <c r="DN203" s="2">
        <f t="shared" si="251"/>
        <v>71.667462096043451</v>
      </c>
      <c r="DO203" s="2">
        <f t="shared" si="251"/>
        <v>83.840791754756864</v>
      </c>
      <c r="DP203" s="2">
        <f t="shared" si="251"/>
        <v>88.999229643527187</v>
      </c>
      <c r="DQ203" s="2">
        <f t="shared" si="251"/>
        <v>87.611766550522646</v>
      </c>
      <c r="DR203" s="2">
        <f t="shared" si="251"/>
        <v>88.483765853658554</v>
      </c>
      <c r="DS203" s="2">
        <f t="shared" si="251"/>
        <v>104.39729507422405</v>
      </c>
      <c r="DT203" s="2">
        <f t="shared" si="251"/>
        <v>97.12717273954118</v>
      </c>
      <c r="DU203" s="2">
        <f t="shared" si="251"/>
        <v>90.89102301272186</v>
      </c>
      <c r="DV203" s="2">
        <f t="shared" si="251"/>
        <v>79.227488372093021</v>
      </c>
      <c r="DW203" s="2">
        <f t="shared" si="251"/>
        <v>91.678934883720927</v>
      </c>
      <c r="DX203" s="2">
        <f t="shared" si="251"/>
        <v>88.383027665317158</v>
      </c>
      <c r="DY203" s="2">
        <f t="shared" si="251"/>
        <v>72.690602495543644</v>
      </c>
      <c r="EA203" s="2">
        <f t="shared" si="240"/>
        <v>54.730982060898299</v>
      </c>
      <c r="EB203" s="2">
        <f t="shared" si="240"/>
        <v>54.01715949083944</v>
      </c>
      <c r="EC203" s="2">
        <f t="shared" si="240"/>
        <v>56.738159124169769</v>
      </c>
      <c r="ED203" s="2">
        <f t="shared" si="240"/>
        <v>55.328728152683802</v>
      </c>
      <c r="EE203" s="2">
        <f t="shared" si="240"/>
        <v>56.540956789226989</v>
      </c>
      <c r="EF203" s="2">
        <f t="shared" si="239"/>
        <v>55.248290443363558</v>
      </c>
      <c r="EG203" s="2">
        <f t="shared" si="239"/>
        <v>53.372502440002677</v>
      </c>
      <c r="EH203" s="2">
        <f t="shared" si="239"/>
        <v>58.892831566967786</v>
      </c>
      <c r="EI203" s="2">
        <f t="shared" si="239"/>
        <v>57.794975477719333</v>
      </c>
      <c r="EJ203" s="2">
        <f t="shared" si="239"/>
        <v>57.062765430470549</v>
      </c>
      <c r="EK203" s="2">
        <f t="shared" si="239"/>
        <v>60.366337801553762</v>
      </c>
      <c r="EL203" s="2">
        <f t="shared" si="179"/>
        <v>60.441663517657943</v>
      </c>
      <c r="EM203" s="2">
        <f t="shared" si="179"/>
        <v>59.99049393058641</v>
      </c>
      <c r="EN203" s="2">
        <f t="shared" si="179"/>
        <v>61.187967435135356</v>
      </c>
      <c r="EO203" s="2">
        <f t="shared" si="179"/>
        <v>65.230652991844565</v>
      </c>
      <c r="EQ203" s="2">
        <f t="shared" si="252"/>
        <v>55.616240234387519</v>
      </c>
      <c r="ER203" s="2">
        <f t="shared" si="252"/>
        <v>55.413227153428977</v>
      </c>
      <c r="ES203" s="2">
        <f t="shared" si="252"/>
        <v>58.256281969654189</v>
      </c>
      <c r="ET203" s="2">
        <f t="shared" si="252"/>
        <v>56.512463686728609</v>
      </c>
      <c r="EU203" s="2">
        <f t="shared" si="252"/>
        <v>56.864005099070532</v>
      </c>
      <c r="EV203" s="2">
        <f t="shared" si="252"/>
        <v>55.651432576995134</v>
      </c>
      <c r="EW203" s="2">
        <f t="shared" si="252"/>
        <v>56.23420609984916</v>
      </c>
      <c r="EX203" s="2">
        <f t="shared" si="252"/>
        <v>59.344007218202123</v>
      </c>
      <c r="EY203" s="2">
        <f t="shared" si="252"/>
        <v>58.8056315089514</v>
      </c>
      <c r="EZ203" s="2">
        <f t="shared" si="252"/>
        <v>59.026597143560679</v>
      </c>
      <c r="FA203" s="2">
        <f t="shared" si="252"/>
        <v>60.159634764594145</v>
      </c>
      <c r="FB203" s="2">
        <f t="shared" si="252"/>
        <v>59.9319431981679</v>
      </c>
      <c r="FC203" s="2">
        <f t="shared" si="252"/>
        <v>61.825657452062785</v>
      </c>
      <c r="FD203" s="2">
        <f t="shared" si="252"/>
        <v>61.639358260502611</v>
      </c>
      <c r="FE203" s="2">
        <f t="shared" si="252"/>
        <v>63.184424335832489</v>
      </c>
      <c r="FG203" s="2">
        <f t="shared" si="253"/>
        <v>0.99999611717659953</v>
      </c>
      <c r="FH203" s="2">
        <f t="shared" si="253"/>
        <v>0.99999447068557035</v>
      </c>
      <c r="FI203" s="2">
        <f t="shared" si="253"/>
        <v>0.99999439417218206</v>
      </c>
      <c r="FJ203" s="2">
        <f t="shared" si="253"/>
        <v>0.99999493042201382</v>
      </c>
      <c r="FK203" s="2">
        <f t="shared" si="253"/>
        <v>0.99999501318306094</v>
      </c>
      <c r="FL203" s="2">
        <f t="shared" si="253"/>
        <v>0.99999410049749304</v>
      </c>
      <c r="FM203" s="2">
        <f t="shared" si="253"/>
        <v>0.99999417229787613</v>
      </c>
      <c r="FN203" s="2">
        <f t="shared" si="253"/>
        <v>0.99999434541047583</v>
      </c>
      <c r="FO203" s="2">
        <f t="shared" si="253"/>
        <v>0.99999407593045331</v>
      </c>
      <c r="FP203" s="2">
        <f t="shared" si="253"/>
        <v>0.99999363488679971</v>
      </c>
      <c r="FQ203" s="2">
        <f t="shared" si="253"/>
        <v>0.99999436285742849</v>
      </c>
      <c r="FR203" s="2">
        <f t="shared" si="253"/>
        <v>0.99999470792444189</v>
      </c>
      <c r="FS203" s="2">
        <f t="shared" si="253"/>
        <v>0.99999484284497697</v>
      </c>
      <c r="FT203" s="2">
        <f t="shared" si="253"/>
        <v>0.99999368973633251</v>
      </c>
      <c r="FU203" s="2">
        <f t="shared" si="253"/>
        <v>0.99999277962882815</v>
      </c>
      <c r="FW203" s="2">
        <f t="shared" si="244"/>
        <v>0.89505197173813544</v>
      </c>
      <c r="FX203" s="2">
        <f t="shared" si="244"/>
        <v>0.92201606290020821</v>
      </c>
      <c r="FY203" s="2">
        <f t="shared" si="244"/>
        <v>0.9044367175480813</v>
      </c>
      <c r="FZ203" s="2">
        <f t="shared" si="244"/>
        <v>0.92585612150155905</v>
      </c>
      <c r="GA203" s="2">
        <f t="shared" si="244"/>
        <v>0.92160361388115986</v>
      </c>
      <c r="GB203" s="2">
        <f t="shared" si="244"/>
        <v>0.92135273005877638</v>
      </c>
      <c r="GC203" s="2">
        <f t="shared" si="244"/>
        <v>0.9230722761260115</v>
      </c>
      <c r="GD203" s="2">
        <f t="shared" si="244"/>
        <v>0.93102676668388185</v>
      </c>
      <c r="GE203" s="2">
        <f t="shared" si="244"/>
        <v>0.94182407650466926</v>
      </c>
      <c r="GF203" s="2">
        <f t="shared" si="244"/>
        <v>0.93857476713571353</v>
      </c>
      <c r="GG203" s="2">
        <f t="shared" si="244"/>
        <v>0.93100199745724321</v>
      </c>
      <c r="GH203" s="2">
        <f t="shared" si="244"/>
        <v>0.92359378102943612</v>
      </c>
      <c r="GI203" s="2">
        <f t="shared" si="244"/>
        <v>0.90538834525191658</v>
      </c>
      <c r="GJ203" s="2">
        <f t="shared" si="244"/>
        <v>0.85876212401468011</v>
      </c>
      <c r="GK203" s="2">
        <f t="shared" si="244"/>
        <v>0.83648945402390495</v>
      </c>
      <c r="GM203" s="86">
        <f t="shared" si="245"/>
        <v>9.4845683432801688E-245</v>
      </c>
      <c r="GN203" s="86">
        <f t="shared" si="245"/>
        <v>0</v>
      </c>
      <c r="GO203" s="86">
        <f t="shared" si="245"/>
        <v>1.0735605219914142E-262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8.7655560152817465E-176</v>
      </c>
      <c r="HD203" s="86">
        <f t="shared" si="181"/>
        <v>4.5474784558683008E-266</v>
      </c>
      <c r="HE203" s="86">
        <f t="shared" si="181"/>
        <v>5.0550607765069602E-217</v>
      </c>
      <c r="HF203" s="86">
        <f t="shared" si="181"/>
        <v>9.4569829818679982E-279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3.2607506328297195E-64</v>
      </c>
      <c r="HT203" s="86">
        <f t="shared" si="246"/>
        <v>2.1642146762123622E-96</v>
      </c>
      <c r="HU203" s="86">
        <f t="shared" si="246"/>
        <v>7.3216131841635254E-82</v>
      </c>
      <c r="HV203" s="86">
        <f t="shared" si="246"/>
        <v>4.1580803485192017E-101</v>
      </c>
      <c r="HW203" s="86">
        <f t="shared" si="246"/>
        <v>1.4778297169395122E-105</v>
      </c>
      <c r="HX203" s="86">
        <f t="shared" si="246"/>
        <v>2.3680767925642922E-110</v>
      </c>
      <c r="HY203" s="86">
        <f t="shared" si="246"/>
        <v>1.8773623565723965E-104</v>
      </c>
      <c r="HZ203" s="86">
        <f t="shared" si="246"/>
        <v>1.7347738739717692E-113</v>
      </c>
      <c r="IA203" s="86">
        <f t="shared" si="246"/>
        <v>4.5822413645422604E-121</v>
      </c>
      <c r="IB203" s="86">
        <f t="shared" si="246"/>
        <v>2.607716313369223E-121</v>
      </c>
      <c r="IC203" s="86">
        <f t="shared" si="246"/>
        <v>1.400056846236387E-103</v>
      </c>
      <c r="ID203" s="86">
        <f t="shared" si="246"/>
        <v>1.1181830057420908E-106</v>
      </c>
      <c r="IE203" s="86">
        <f t="shared" si="246"/>
        <v>5.6875824737178015E-91</v>
      </c>
      <c r="IF203" s="86">
        <f t="shared" si="246"/>
        <v>2.8163289591634677E-59</v>
      </c>
      <c r="IG203" s="86">
        <f t="shared" si="246"/>
        <v>3.5878856135181147E-64</v>
      </c>
      <c r="II203" s="86">
        <f t="shared" si="247"/>
        <v>8.4771873236946221E-3</v>
      </c>
      <c r="IJ203" s="86">
        <f t="shared" si="247"/>
        <v>4.909331251259603E-4</v>
      </c>
      <c r="IK203" s="86">
        <f t="shared" si="247"/>
        <v>1.9870215770372655E-3</v>
      </c>
      <c r="IL203" s="86">
        <f t="shared" si="247"/>
        <v>2.5912303594330171E-4</v>
      </c>
      <c r="IM203" s="86">
        <f t="shared" si="247"/>
        <v>2.9305850385414386E-4</v>
      </c>
      <c r="IN203" s="86">
        <f t="shared" si="247"/>
        <v>1.7946717466933072E-4</v>
      </c>
      <c r="IO203" s="86">
        <f t="shared" si="247"/>
        <v>2.5063394127136597E-4</v>
      </c>
      <c r="IP203" s="86">
        <f t="shared" si="247"/>
        <v>7.9797807028565498E-5</v>
      </c>
      <c r="IQ203" s="86">
        <f t="shared" si="247"/>
        <v>1.9428546231817893E-5</v>
      </c>
      <c r="IR203" s="86">
        <f t="shared" si="247"/>
        <v>2.3358195026182845E-5</v>
      </c>
      <c r="IS203" s="86">
        <f t="shared" si="247"/>
        <v>1.460019159213312E-4</v>
      </c>
      <c r="IT203" s="86">
        <f t="shared" si="247"/>
        <v>1.8735818673952872E-4</v>
      </c>
      <c r="IU203" s="86">
        <f t="shared" si="247"/>
        <v>1.2140882302429164E-3</v>
      </c>
      <c r="IV203" s="86">
        <f t="shared" si="247"/>
        <v>1.113650156583468E-7</v>
      </c>
      <c r="IW203" s="86">
        <f t="shared" si="247"/>
        <v>1.6477962181489553E-11</v>
      </c>
      <c r="IY203" s="86">
        <f t="shared" si="248"/>
        <v>8.4771873236946221E-3</v>
      </c>
      <c r="IZ203" s="86">
        <f t="shared" si="248"/>
        <v>4.909331251259603E-4</v>
      </c>
      <c r="JA203" s="86">
        <f t="shared" si="248"/>
        <v>1.9870215770372655E-3</v>
      </c>
      <c r="JB203" s="86">
        <f t="shared" si="248"/>
        <v>2.5912303594330171E-4</v>
      </c>
      <c r="JC203" s="86">
        <f t="shared" si="248"/>
        <v>2.9305850385414386E-4</v>
      </c>
      <c r="JD203" s="86">
        <f t="shared" si="248"/>
        <v>1.7946717466933072E-4</v>
      </c>
      <c r="JE203" s="86">
        <f t="shared" si="248"/>
        <v>2.5063394127136597E-4</v>
      </c>
      <c r="JF203" s="86">
        <f t="shared" si="248"/>
        <v>7.9797807028565498E-5</v>
      </c>
      <c r="JG203" s="86">
        <f t="shared" si="248"/>
        <v>1.9428546231817893E-5</v>
      </c>
      <c r="JH203" s="86">
        <f t="shared" si="248"/>
        <v>2.3358195026182845E-5</v>
      </c>
      <c r="JI203" s="86">
        <f t="shared" si="248"/>
        <v>1.460019159213312E-4</v>
      </c>
      <c r="JJ203" s="86">
        <f t="shared" si="248"/>
        <v>1.8735818673952872E-4</v>
      </c>
      <c r="JK203" s="86">
        <f t="shared" si="248"/>
        <v>1.2140882302429164E-3</v>
      </c>
      <c r="JL203" s="86">
        <f t="shared" si="248"/>
        <v>1.113650156583468E-7</v>
      </c>
      <c r="JM203" s="86">
        <f t="shared" si="248"/>
        <v>1.6477962181489553E-11</v>
      </c>
    </row>
    <row r="204" spans="2:273" x14ac:dyDescent="0.25">
      <c r="B204" s="2">
        <v>177</v>
      </c>
      <c r="C204" s="37">
        <v>55.631999999999998</v>
      </c>
      <c r="D204" s="37">
        <v>56.418999999999997</v>
      </c>
      <c r="E204" s="37">
        <v>59.872999999999998</v>
      </c>
      <c r="F204" s="37">
        <v>57.128999999999998</v>
      </c>
      <c r="G204" s="37">
        <v>57.21</v>
      </c>
      <c r="H204" s="37">
        <v>56.435000000000002</v>
      </c>
      <c r="I204" s="37">
        <v>58.564999999999998</v>
      </c>
      <c r="J204" s="37">
        <v>58.774000000000001</v>
      </c>
      <c r="K204" s="37">
        <v>60.161000000000001</v>
      </c>
      <c r="L204" s="37">
        <v>61.194000000000003</v>
      </c>
      <c r="M204" s="37">
        <v>59.628999999999998</v>
      </c>
      <c r="N204" s="37">
        <v>59.418999999999997</v>
      </c>
      <c r="O204" s="37">
        <v>65.548000000000002</v>
      </c>
      <c r="P204" s="37">
        <v>62.856999999999999</v>
      </c>
      <c r="Q204" s="37">
        <v>63.127000000000002</v>
      </c>
      <c r="S204" s="4">
        <f t="shared" si="249"/>
        <v>55.437327754617151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61.490947005537073</v>
      </c>
      <c r="AG204" s="4">
        <f t="shared" si="249"/>
        <v>63.414421839310933</v>
      </c>
      <c r="AI204" s="4">
        <f t="shared" si="250"/>
        <v>0.19467224538284711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1.3660529944629261</v>
      </c>
      <c r="AW204" s="4">
        <f t="shared" si="250"/>
        <v>-0.28742183931093024</v>
      </c>
      <c r="AY204" s="2">
        <f t="shared" si="242"/>
        <v>55.437327754617151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61.490947005491073</v>
      </c>
      <c r="BM204" s="2">
        <f t="shared" si="242"/>
        <v>63.414421839310563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55.631999999999998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62.856999999999999</v>
      </c>
      <c r="DI204" s="2">
        <f t="shared" si="211"/>
        <v>63.127000000000002</v>
      </c>
      <c r="DK204" s="2">
        <f t="shared" si="251"/>
        <v>83.83212613240417</v>
      </c>
      <c r="DL204" s="2">
        <f t="shared" si="251"/>
        <v>92.349948807006939</v>
      </c>
      <c r="DM204" s="2">
        <f t="shared" si="251"/>
        <v>93.965710147991558</v>
      </c>
      <c r="DN204" s="2">
        <f t="shared" si="251"/>
        <v>71.615714889761364</v>
      </c>
      <c r="DO204" s="2">
        <f t="shared" si="251"/>
        <v>83.8600486257928</v>
      </c>
      <c r="DP204" s="2">
        <f t="shared" si="251"/>
        <v>89.051723733583472</v>
      </c>
      <c r="DQ204" s="2">
        <f t="shared" si="251"/>
        <v>87.594157665505222</v>
      </c>
      <c r="DR204" s="2">
        <f t="shared" si="251"/>
        <v>88.529191463414648</v>
      </c>
      <c r="DS204" s="2">
        <f t="shared" si="251"/>
        <v>104.53897948717952</v>
      </c>
      <c r="DT204" s="2">
        <f t="shared" si="251"/>
        <v>97.222627395411621</v>
      </c>
      <c r="DU204" s="2">
        <f t="shared" si="251"/>
        <v>90.956048456364996</v>
      </c>
      <c r="DV204" s="2">
        <f t="shared" si="251"/>
        <v>79.21199395952884</v>
      </c>
      <c r="DW204" s="2">
        <f t="shared" si="251"/>
        <v>91.719321634954184</v>
      </c>
      <c r="DX204" s="2">
        <f t="shared" si="251"/>
        <v>88.450326653171416</v>
      </c>
      <c r="DY204" s="2">
        <f t="shared" si="251"/>
        <v>72.671377896613166</v>
      </c>
      <c r="EA204" s="2">
        <f t="shared" si="240"/>
        <v>54.624863907491743</v>
      </c>
      <c r="EB204" s="2">
        <f t="shared" si="240"/>
        <v>53.871605070685433</v>
      </c>
      <c r="EC204" s="2">
        <f t="shared" si="240"/>
        <v>56.571176798378929</v>
      </c>
      <c r="ED204" s="2">
        <f t="shared" si="240"/>
        <v>55.175386191192686</v>
      </c>
      <c r="EE204" s="2">
        <f t="shared" si="240"/>
        <v>56.395651501749271</v>
      </c>
      <c r="EF204" s="2">
        <f t="shared" si="239"/>
        <v>55.0840452549253</v>
      </c>
      <c r="EG204" s="2">
        <f t="shared" si="239"/>
        <v>53.128699361588346</v>
      </c>
      <c r="EH204" s="2">
        <f t="shared" si="239"/>
        <v>58.784516750835778</v>
      </c>
      <c r="EI204" s="2">
        <f t="shared" si="239"/>
        <v>57.65383661287612</v>
      </c>
      <c r="EJ204" s="2">
        <f t="shared" si="239"/>
        <v>56.885302437223025</v>
      </c>
      <c r="EK204" s="2">
        <f t="shared" si="239"/>
        <v>60.249034234019348</v>
      </c>
      <c r="EL204" s="2">
        <f t="shared" si="179"/>
        <v>60.318525125554125</v>
      </c>
      <c r="EM204" s="2">
        <f t="shared" si="179"/>
        <v>59.828859001004432</v>
      </c>
      <c r="EN204" s="2">
        <f t="shared" si="179"/>
        <v>61.09255990039361</v>
      </c>
      <c r="EO204" s="2">
        <f t="shared" si="179"/>
        <v>65.175329364511228</v>
      </c>
      <c r="EQ204" s="2">
        <f t="shared" si="252"/>
        <v>55.524095319301708</v>
      </c>
      <c r="ER204" s="2">
        <f t="shared" si="252"/>
        <v>55.289167334346637</v>
      </c>
      <c r="ES204" s="2">
        <f t="shared" si="252"/>
        <v>58.113302354239948</v>
      </c>
      <c r="ET204" s="2">
        <f t="shared" si="252"/>
        <v>56.377319370144974</v>
      </c>
      <c r="EU204" s="2">
        <f t="shared" si="252"/>
        <v>56.723649278300854</v>
      </c>
      <c r="EV204" s="2">
        <f t="shared" si="252"/>
        <v>55.493294819487119</v>
      </c>
      <c r="EW204" s="2">
        <f t="shared" si="252"/>
        <v>56.03329275964829</v>
      </c>
      <c r="EX204" s="2">
        <f t="shared" si="252"/>
        <v>59.242276865752245</v>
      </c>
      <c r="EY204" s="2">
        <f t="shared" si="252"/>
        <v>58.679148337595905</v>
      </c>
      <c r="EZ204" s="2">
        <f t="shared" si="252"/>
        <v>58.877490815070161</v>
      </c>
      <c r="FA204" s="2">
        <f t="shared" si="252"/>
        <v>60.039300696014436</v>
      </c>
      <c r="FB204" s="2">
        <f t="shared" si="252"/>
        <v>59.801195294608426</v>
      </c>
      <c r="FC204" s="2">
        <f t="shared" si="252"/>
        <v>61.691758215689575</v>
      </c>
      <c r="FD204" s="2">
        <f t="shared" si="252"/>
        <v>61.550522226787635</v>
      </c>
      <c r="FE204" s="2">
        <f t="shared" si="252"/>
        <v>63.100441608452535</v>
      </c>
      <c r="FG204" s="2">
        <f t="shared" si="253"/>
        <v>0.99999645882176158</v>
      </c>
      <c r="FH204" s="2">
        <f t="shared" si="253"/>
        <v>0.99999495720285247</v>
      </c>
      <c r="FI204" s="2">
        <f t="shared" si="253"/>
        <v>0.99999488742174469</v>
      </c>
      <c r="FJ204" s="2">
        <f t="shared" si="253"/>
        <v>0.99999537648786319</v>
      </c>
      <c r="FK204" s="2">
        <f t="shared" si="253"/>
        <v>0.99999545196690209</v>
      </c>
      <c r="FL204" s="2">
        <f t="shared" si="253"/>
        <v>0.99999461958697389</v>
      </c>
      <c r="FM204" s="2">
        <f t="shared" si="253"/>
        <v>0.99999468506976907</v>
      </c>
      <c r="FN204" s="2">
        <f t="shared" si="253"/>
        <v>0.99999484295049601</v>
      </c>
      <c r="FO204" s="2">
        <f t="shared" si="253"/>
        <v>0.99999459718154404</v>
      </c>
      <c r="FP204" s="2">
        <f t="shared" si="253"/>
        <v>0.99999419494451636</v>
      </c>
      <c r="FQ204" s="2">
        <f t="shared" si="253"/>
        <v>0.99999485886232176</v>
      </c>
      <c r="FR204" s="2">
        <f t="shared" si="253"/>
        <v>0.99999517356748091</v>
      </c>
      <c r="FS204" s="2">
        <f t="shared" si="253"/>
        <v>0.99999529661658448</v>
      </c>
      <c r="FT204" s="2">
        <f t="shared" si="253"/>
        <v>0.99999424496794065</v>
      </c>
      <c r="FU204" s="2">
        <f t="shared" si="253"/>
        <v>0.99999341493904359</v>
      </c>
      <c r="FW204" s="2">
        <f t="shared" si="244"/>
        <v>0.90339417455280657</v>
      </c>
      <c r="FX204" s="2">
        <f t="shared" si="244"/>
        <v>0.92838641015160839</v>
      </c>
      <c r="FY204" s="2">
        <f t="shared" si="244"/>
        <v>0.91210619257822145</v>
      </c>
      <c r="FZ204" s="2">
        <f t="shared" si="244"/>
        <v>0.93193593889274429</v>
      </c>
      <c r="GA204" s="2">
        <f t="shared" si="244"/>
        <v>0.92800502241882032</v>
      </c>
      <c r="GB204" s="2">
        <f t="shared" si="244"/>
        <v>0.92777301887071761</v>
      </c>
      <c r="GC204" s="2">
        <f t="shared" si="244"/>
        <v>0.92936295352626819</v>
      </c>
      <c r="GD204" s="2">
        <f t="shared" si="244"/>
        <v>0.93671157264931704</v>
      </c>
      <c r="GE204" s="2">
        <f t="shared" si="244"/>
        <v>0.94666993856156367</v>
      </c>
      <c r="GF204" s="2">
        <f t="shared" si="244"/>
        <v>0.94367509954837536</v>
      </c>
      <c r="GG204" s="2">
        <f t="shared" si="244"/>
        <v>0.93668870608922494</v>
      </c>
      <c r="GH204" s="2">
        <f t="shared" si="244"/>
        <v>0.92984505408050211</v>
      </c>
      <c r="GI204" s="2">
        <f t="shared" si="244"/>
        <v>0.91298879444868075</v>
      </c>
      <c r="GJ204" s="2">
        <f t="shared" si="244"/>
        <v>0.86956860274593262</v>
      </c>
      <c r="GK204" s="2">
        <f t="shared" si="244"/>
        <v>0.84869983062706378</v>
      </c>
      <c r="GM204" s="86">
        <f t="shared" si="245"/>
        <v>3.9411629573032772E-249</v>
      </c>
      <c r="GN204" s="86">
        <f t="shared" si="245"/>
        <v>0</v>
      </c>
      <c r="GO204" s="86">
        <f t="shared" si="245"/>
        <v>2.1451288237373731E-267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9.2525216718930558E-180</v>
      </c>
      <c r="HD204" s="86">
        <f t="shared" si="181"/>
        <v>4.9471386310840687E-272</v>
      </c>
      <c r="HE204" s="86">
        <f t="shared" si="181"/>
        <v>5.6478563566753399E-222</v>
      </c>
      <c r="HF204" s="86">
        <f t="shared" si="181"/>
        <v>5.3868183502780578E-285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1.00327039023145E-66</v>
      </c>
      <c r="HT204" s="86">
        <f t="shared" si="246"/>
        <v>6.1346748599044477E-100</v>
      </c>
      <c r="HU204" s="86">
        <f t="shared" si="246"/>
        <v>4.7858596666753046E-85</v>
      </c>
      <c r="HV204" s="86">
        <f t="shared" si="246"/>
        <v>7.8009496111059406E-105</v>
      </c>
      <c r="HW204" s="86">
        <f t="shared" si="246"/>
        <v>2.0013573234769419E-109</v>
      </c>
      <c r="HX204" s="86">
        <f t="shared" si="246"/>
        <v>1.8845470152607946E-114</v>
      </c>
      <c r="HY204" s="86">
        <f t="shared" si="246"/>
        <v>2.599408676375429E-108</v>
      </c>
      <c r="HZ204" s="86">
        <f t="shared" si="246"/>
        <v>1.2588299619432847E-117</v>
      </c>
      <c r="IA204" s="86">
        <f t="shared" si="246"/>
        <v>2.1543035057076957E-125</v>
      </c>
      <c r="IB204" s="86">
        <f t="shared" si="246"/>
        <v>1.0827777684181662E-125</v>
      </c>
      <c r="IC204" s="86">
        <f t="shared" si="246"/>
        <v>2.1921789628338408E-107</v>
      </c>
      <c r="ID204" s="86">
        <f t="shared" si="246"/>
        <v>1.2056116270507109E-110</v>
      </c>
      <c r="IE204" s="86">
        <f t="shared" si="246"/>
        <v>1.805192261896902E-94</v>
      </c>
      <c r="IF204" s="86">
        <f t="shared" si="246"/>
        <v>1.2629794344590668E-61</v>
      </c>
      <c r="IG204" s="86">
        <f t="shared" si="246"/>
        <v>8.3811828402620308E-67</v>
      </c>
      <c r="II204" s="86">
        <f t="shared" si="247"/>
        <v>6.0406654018350676E-3</v>
      </c>
      <c r="IJ204" s="86">
        <f t="shared" si="247"/>
        <v>2.9962017855671386E-4</v>
      </c>
      <c r="IK204" s="86">
        <f t="shared" si="247"/>
        <v>1.2869139077136989E-3</v>
      </c>
      <c r="IL204" s="86">
        <f t="shared" si="247"/>
        <v>1.5288410326071397E-4</v>
      </c>
      <c r="IM204" s="86">
        <f t="shared" si="247"/>
        <v>1.7216425187436198E-4</v>
      </c>
      <c r="IN204" s="86">
        <f t="shared" si="247"/>
        <v>1.0169748020810333E-4</v>
      </c>
      <c r="IO204" s="86">
        <f t="shared" si="247"/>
        <v>1.4626125656600942E-4</v>
      </c>
      <c r="IP204" s="86">
        <f t="shared" si="247"/>
        <v>4.4149390428235844E-5</v>
      </c>
      <c r="IQ204" s="86">
        <f t="shared" si="247"/>
        <v>1.0211246227408101E-5</v>
      </c>
      <c r="IR204" s="86">
        <f t="shared" si="247"/>
        <v>1.2255098902799216E-5</v>
      </c>
      <c r="IS204" s="86">
        <f t="shared" si="247"/>
        <v>8.4174124601726544E-5</v>
      </c>
      <c r="IT204" s="86">
        <f t="shared" si="247"/>
        <v>1.0727044454144643E-4</v>
      </c>
      <c r="IU204" s="86">
        <f t="shared" si="247"/>
        <v>7.5854977765312003E-4</v>
      </c>
      <c r="IV204" s="86">
        <f t="shared" si="247"/>
        <v>2.4340316388077449E-8</v>
      </c>
      <c r="IW204" s="86">
        <f t="shared" si="247"/>
        <v>1.1265359811669708E-12</v>
      </c>
      <c r="IY204" s="86">
        <f t="shared" si="248"/>
        <v>6.0406654018350676E-3</v>
      </c>
      <c r="IZ204" s="86">
        <f t="shared" si="248"/>
        <v>2.9962017855671386E-4</v>
      </c>
      <c r="JA204" s="86">
        <f t="shared" si="248"/>
        <v>1.2869139077136989E-3</v>
      </c>
      <c r="JB204" s="86">
        <f t="shared" si="248"/>
        <v>1.5288410326071397E-4</v>
      </c>
      <c r="JC204" s="86">
        <f t="shared" si="248"/>
        <v>1.7216425187436198E-4</v>
      </c>
      <c r="JD204" s="86">
        <f t="shared" si="248"/>
        <v>1.0169748020810333E-4</v>
      </c>
      <c r="JE204" s="86">
        <f t="shared" si="248"/>
        <v>1.4626125656600942E-4</v>
      </c>
      <c r="JF204" s="86">
        <f t="shared" si="248"/>
        <v>4.4149390428235844E-5</v>
      </c>
      <c r="JG204" s="86">
        <f t="shared" si="248"/>
        <v>1.0211246227408101E-5</v>
      </c>
      <c r="JH204" s="86">
        <f t="shared" si="248"/>
        <v>1.2255098902799216E-5</v>
      </c>
      <c r="JI204" s="86">
        <f t="shared" si="248"/>
        <v>8.4174124601726544E-5</v>
      </c>
      <c r="JJ204" s="86">
        <f t="shared" si="248"/>
        <v>1.0727044454144643E-4</v>
      </c>
      <c r="JK204" s="86">
        <f t="shared" si="248"/>
        <v>7.5854977765312003E-4</v>
      </c>
      <c r="JL204" s="86">
        <f t="shared" si="248"/>
        <v>2.4340316388077449E-8</v>
      </c>
      <c r="JM204" s="86">
        <f t="shared" si="248"/>
        <v>1.1265359811669708E-12</v>
      </c>
    </row>
    <row r="205" spans="2:273" x14ac:dyDescent="0.25">
      <c r="B205" s="2">
        <v>178</v>
      </c>
      <c r="C205" s="37">
        <v>56.058999999999997</v>
      </c>
      <c r="D205" s="37">
        <v>55.871000000000002</v>
      </c>
      <c r="E205" s="37">
        <v>59.570999999999998</v>
      </c>
      <c r="F205" s="37">
        <v>57.613</v>
      </c>
      <c r="G205" s="37">
        <v>57.323</v>
      </c>
      <c r="H205" s="37">
        <v>56.871000000000002</v>
      </c>
      <c r="I205" s="37">
        <v>58.225999999999999</v>
      </c>
      <c r="J205" s="37">
        <v>59</v>
      </c>
      <c r="K205" s="37">
        <v>60.29</v>
      </c>
      <c r="L205" s="37">
        <v>61.823</v>
      </c>
      <c r="M205" s="37">
        <v>59.435000000000002</v>
      </c>
      <c r="N205" s="37">
        <v>59.015999999999998</v>
      </c>
      <c r="O205" s="37">
        <v>64.5</v>
      </c>
      <c r="P205" s="37">
        <v>61.19</v>
      </c>
      <c r="Q205" s="37">
        <v>62.444000000000003</v>
      </c>
      <c r="S205" s="4">
        <f t="shared" si="249"/>
        <v>55.350897053696826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61.405930547510607</v>
      </c>
      <c r="AG205" s="4">
        <f t="shared" si="249"/>
        <v>63.310683409029885</v>
      </c>
      <c r="AI205" s="4">
        <f t="shared" si="250"/>
        <v>0.70810294630317117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-0.21593054751060947</v>
      </c>
      <c r="AW205" s="4">
        <f t="shared" si="250"/>
        <v>-0.86668340902988206</v>
      </c>
      <c r="AY205" s="2">
        <f t="shared" si="242"/>
        <v>55.350897053696826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61.405930547506891</v>
      </c>
      <c r="BM205" s="2">
        <f t="shared" si="242"/>
        <v>63.31068340902987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56.058999999999997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61.19</v>
      </c>
      <c r="DI205" s="2">
        <f t="shared" si="211"/>
        <v>62.444000000000003</v>
      </c>
      <c r="DK205" s="2">
        <f t="shared" si="251"/>
        <v>83.88394703832752</v>
      </c>
      <c r="DL205" s="2">
        <f t="shared" si="251"/>
        <v>92.44792086982784</v>
      </c>
      <c r="DM205" s="2">
        <f t="shared" si="251"/>
        <v>94.052773291050059</v>
      </c>
      <c r="DN205" s="2">
        <f t="shared" si="251"/>
        <v>71.563967683479262</v>
      </c>
      <c r="DO205" s="2">
        <f t="shared" si="251"/>
        <v>83.879305496828749</v>
      </c>
      <c r="DP205" s="2">
        <f t="shared" si="251"/>
        <v>89.104217823639758</v>
      </c>
      <c r="DQ205" s="2">
        <f t="shared" si="251"/>
        <v>87.576548780487798</v>
      </c>
      <c r="DR205" s="2">
        <f t="shared" si="251"/>
        <v>88.574617073170756</v>
      </c>
      <c r="DS205" s="2">
        <f t="shared" si="251"/>
        <v>104.68066390013497</v>
      </c>
      <c r="DT205" s="2">
        <f t="shared" si="251"/>
        <v>97.318082051282062</v>
      </c>
      <c r="DU205" s="2">
        <f t="shared" si="251"/>
        <v>91.021073900008133</v>
      </c>
      <c r="DV205" s="2">
        <f t="shared" si="251"/>
        <v>79.19649954696466</v>
      </c>
      <c r="DW205" s="2">
        <f t="shared" si="251"/>
        <v>91.759708386187441</v>
      </c>
      <c r="DX205" s="2">
        <f t="shared" si="251"/>
        <v>88.51762564102566</v>
      </c>
      <c r="DY205" s="2">
        <f t="shared" si="251"/>
        <v>72.652153297682688</v>
      </c>
      <c r="EA205" s="2">
        <f t="shared" si="240"/>
        <v>54.518745754085188</v>
      </c>
      <c r="EB205" s="2">
        <f t="shared" si="240"/>
        <v>53.726050650531434</v>
      </c>
      <c r="EC205" s="2">
        <f t="shared" si="240"/>
        <v>56.404194472588095</v>
      </c>
      <c r="ED205" s="2">
        <f t="shared" si="240"/>
        <v>55.022044229701578</v>
      </c>
      <c r="EE205" s="2">
        <f t="shared" si="240"/>
        <v>56.250346214271545</v>
      </c>
      <c r="EF205" s="2">
        <f t="shared" si="239"/>
        <v>54.919800066487042</v>
      </c>
      <c r="EG205" s="2">
        <f t="shared" si="239"/>
        <v>52.884896283174015</v>
      </c>
      <c r="EH205" s="2">
        <f t="shared" si="239"/>
        <v>58.676201934703755</v>
      </c>
      <c r="EI205" s="2">
        <f t="shared" si="239"/>
        <v>57.512697748032906</v>
      </c>
      <c r="EJ205" s="2">
        <f t="shared" si="239"/>
        <v>56.707839443975502</v>
      </c>
      <c r="EK205" s="2">
        <f t="shared" si="239"/>
        <v>60.131730666484927</v>
      </c>
      <c r="EL205" s="2">
        <f t="shared" si="179"/>
        <v>60.195386733450306</v>
      </c>
      <c r="EM205" s="2">
        <f t="shared" si="179"/>
        <v>59.667224071422453</v>
      </c>
      <c r="EN205" s="2">
        <f t="shared" si="179"/>
        <v>60.997152365651864</v>
      </c>
      <c r="EO205" s="2">
        <f t="shared" si="179"/>
        <v>65.120005737177905</v>
      </c>
      <c r="EQ205" s="2">
        <f t="shared" si="252"/>
        <v>55.43195040421589</v>
      </c>
      <c r="ER205" s="2">
        <f t="shared" si="252"/>
        <v>55.165107515264296</v>
      </c>
      <c r="ES205" s="2">
        <f t="shared" si="252"/>
        <v>57.970322738825715</v>
      </c>
      <c r="ET205" s="2">
        <f t="shared" si="252"/>
        <v>56.242175053561326</v>
      </c>
      <c r="EU205" s="2">
        <f t="shared" si="252"/>
        <v>56.583293457531177</v>
      </c>
      <c r="EV205" s="2">
        <f t="shared" si="252"/>
        <v>55.335157061979096</v>
      </c>
      <c r="EW205" s="2">
        <f t="shared" si="252"/>
        <v>55.832379419447413</v>
      </c>
      <c r="EX205" s="2">
        <f t="shared" si="252"/>
        <v>59.140546513302382</v>
      </c>
      <c r="EY205" s="2">
        <f t="shared" si="252"/>
        <v>58.552665166240402</v>
      </c>
      <c r="EZ205" s="2">
        <f t="shared" si="252"/>
        <v>58.728384486579642</v>
      </c>
      <c r="FA205" s="2">
        <f t="shared" si="252"/>
        <v>59.918966627434713</v>
      </c>
      <c r="FB205" s="2">
        <f t="shared" si="252"/>
        <v>59.670447391048945</v>
      </c>
      <c r="FC205" s="2">
        <f t="shared" si="252"/>
        <v>61.557858979316364</v>
      </c>
      <c r="FD205" s="2">
        <f t="shared" si="252"/>
        <v>61.461686193072651</v>
      </c>
      <c r="FE205" s="2">
        <f t="shared" si="252"/>
        <v>63.01645888107258</v>
      </c>
      <c r="FG205" s="2">
        <f t="shared" si="253"/>
        <v>0.99999677040605617</v>
      </c>
      <c r="FH205" s="2">
        <f t="shared" si="253"/>
        <v>0.9999954009123001</v>
      </c>
      <c r="FI205" s="2">
        <f t="shared" si="253"/>
        <v>0.99999533727111656</v>
      </c>
      <c r="FJ205" s="2">
        <f t="shared" si="253"/>
        <v>0.99999578330509997</v>
      </c>
      <c r="FK205" s="2">
        <f t="shared" si="253"/>
        <v>0.99999585214285702</v>
      </c>
      <c r="FL205" s="2">
        <f t="shared" si="253"/>
        <v>0.99999509300267697</v>
      </c>
      <c r="FM205" s="2">
        <f t="shared" si="253"/>
        <v>0.99999515272375217</v>
      </c>
      <c r="FN205" s="2">
        <f t="shared" si="253"/>
        <v>0.99999529671281906</v>
      </c>
      <c r="FO205" s="2">
        <f t="shared" si="253"/>
        <v>0.99999507256866271</v>
      </c>
      <c r="FP205" s="2">
        <f t="shared" si="253"/>
        <v>0.99999470572377169</v>
      </c>
      <c r="FQ205" s="2">
        <f t="shared" si="253"/>
        <v>0.99999531122458973</v>
      </c>
      <c r="FR205" s="2">
        <f t="shared" si="253"/>
        <v>0.99999559823935791</v>
      </c>
      <c r="FS205" s="2">
        <f t="shared" si="253"/>
        <v>0.99999571046156821</v>
      </c>
      <c r="FT205" s="2">
        <f t="shared" si="253"/>
        <v>0.99999475134572313</v>
      </c>
      <c r="FU205" s="2">
        <f t="shared" si="253"/>
        <v>0.99999399434955016</v>
      </c>
      <c r="FW205" s="2">
        <f t="shared" si="244"/>
        <v>0.91113909879491728</v>
      </c>
      <c r="FX205" s="2">
        <f t="shared" si="244"/>
        <v>0.93427347252587845</v>
      </c>
      <c r="FY205" s="2">
        <f t="shared" si="244"/>
        <v>0.91921512877135036</v>
      </c>
      <c r="FZ205" s="2">
        <f t="shared" si="244"/>
        <v>0.93755083673024497</v>
      </c>
      <c r="GA205" s="2">
        <f t="shared" si="244"/>
        <v>0.93392120559699021</v>
      </c>
      <c r="GB205" s="2">
        <f t="shared" si="244"/>
        <v>0.93370690500594289</v>
      </c>
      <c r="GC205" s="2">
        <f t="shared" si="244"/>
        <v>0.93517534363023358</v>
      </c>
      <c r="GD205" s="2">
        <f t="shared" si="244"/>
        <v>0.94195704470053887</v>
      </c>
      <c r="GE205" s="2">
        <f t="shared" si="244"/>
        <v>0.95113309957020575</v>
      </c>
      <c r="GF205" s="2">
        <f t="shared" si="244"/>
        <v>0.94837522889249715</v>
      </c>
      <c r="GG205" s="2">
        <f t="shared" si="244"/>
        <v>0.94193595588729018</v>
      </c>
      <c r="GH205" s="2">
        <f t="shared" si="244"/>
        <v>0.93562052243185501</v>
      </c>
      <c r="GI205" s="2">
        <f t="shared" si="244"/>
        <v>0.92003260357066152</v>
      </c>
      <c r="GJ205" s="2">
        <f t="shared" si="244"/>
        <v>0.8796641111673289</v>
      </c>
      <c r="GK205" s="2">
        <f t="shared" si="244"/>
        <v>0.86015082494688488</v>
      </c>
      <c r="GM205" s="86">
        <f t="shared" si="245"/>
        <v>1.4965515187455377E-253</v>
      </c>
      <c r="GN205" s="86">
        <f t="shared" si="245"/>
        <v>0</v>
      </c>
      <c r="GO205" s="86">
        <f t="shared" si="245"/>
        <v>3.8917651264073822E-272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8.807501317589163E-184</v>
      </c>
      <c r="HD205" s="86">
        <f t="shared" si="181"/>
        <v>4.617652490333294E-278</v>
      </c>
      <c r="HE205" s="86">
        <f t="shared" si="181"/>
        <v>5.5431002351949241E-227</v>
      </c>
      <c r="HF205" s="86">
        <f t="shared" si="181"/>
        <v>2.614056960210807E-291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2.7558827256842434E-69</v>
      </c>
      <c r="HT205" s="86">
        <f t="shared" si="246"/>
        <v>1.4968552667183818E-103</v>
      </c>
      <c r="HU205" s="86">
        <f t="shared" si="246"/>
        <v>2.7130339560111321E-88</v>
      </c>
      <c r="HV205" s="86">
        <f t="shared" si="246"/>
        <v>1.250116171129914E-108</v>
      </c>
      <c r="HW205" s="86">
        <f t="shared" si="246"/>
        <v>2.3036355647338745E-113</v>
      </c>
      <c r="HX205" s="86">
        <f t="shared" si="246"/>
        <v>1.2595958456982365E-118</v>
      </c>
      <c r="HY205" s="86">
        <f t="shared" si="246"/>
        <v>3.0563242418858103E-112</v>
      </c>
      <c r="HZ205" s="86">
        <f t="shared" si="246"/>
        <v>7.6833292168406632E-122</v>
      </c>
      <c r="IA205" s="86">
        <f t="shared" si="246"/>
        <v>8.4833008401942952E-130</v>
      </c>
      <c r="IB205" s="86">
        <f t="shared" si="246"/>
        <v>3.7505223966107117E-130</v>
      </c>
      <c r="IC205" s="86">
        <f t="shared" si="246"/>
        <v>2.9238862711391133E-111</v>
      </c>
      <c r="ID205" s="86">
        <f t="shared" si="246"/>
        <v>1.0975892260346468E-114</v>
      </c>
      <c r="IE205" s="86">
        <f t="shared" si="246"/>
        <v>4.9094837975222613E-98</v>
      </c>
      <c r="IF205" s="86">
        <f t="shared" si="246"/>
        <v>5.0864351619680126E-64</v>
      </c>
      <c r="IG205" s="86">
        <f t="shared" si="246"/>
        <v>1.7287229525353883E-69</v>
      </c>
      <c r="II205" s="86">
        <f t="shared" si="247"/>
        <v>4.2540355005490525E-3</v>
      </c>
      <c r="IJ205" s="86">
        <f t="shared" si="247"/>
        <v>1.7996240374351359E-4</v>
      </c>
      <c r="IK205" s="86">
        <f t="shared" si="247"/>
        <v>8.2105082713395978E-4</v>
      </c>
      <c r="IL205" s="86">
        <f t="shared" si="247"/>
        <v>8.8694532314249986E-5</v>
      </c>
      <c r="IM205" s="86">
        <f t="shared" si="247"/>
        <v>9.9399523486020104E-5</v>
      </c>
      <c r="IN205" s="86">
        <f t="shared" si="247"/>
        <v>5.6560563788924353E-5</v>
      </c>
      <c r="IO205" s="86">
        <f t="shared" si="247"/>
        <v>8.387314786478464E-5</v>
      </c>
      <c r="IP205" s="86">
        <f t="shared" si="247"/>
        <v>2.3975969546723983E-5</v>
      </c>
      <c r="IQ205" s="86">
        <f t="shared" si="247"/>
        <v>5.264952494391515E-6</v>
      </c>
      <c r="IR205" s="86">
        <f t="shared" si="247"/>
        <v>6.3050270681168517E-6</v>
      </c>
      <c r="IS205" s="86">
        <f t="shared" si="247"/>
        <v>4.7700996771141687E-5</v>
      </c>
      <c r="IT205" s="86">
        <f t="shared" si="247"/>
        <v>6.0313775339048224E-5</v>
      </c>
      <c r="IU205" s="86">
        <f t="shared" si="247"/>
        <v>4.6624300707653009E-4</v>
      </c>
      <c r="IV205" s="86">
        <f t="shared" si="247"/>
        <v>4.9535868445285542E-9</v>
      </c>
      <c r="IW205" s="86">
        <f t="shared" si="247"/>
        <v>6.6814511837869662E-14</v>
      </c>
      <c r="IY205" s="86">
        <f t="shared" si="248"/>
        <v>4.2540355005490525E-3</v>
      </c>
      <c r="IZ205" s="86">
        <f t="shared" si="248"/>
        <v>1.7996240374351359E-4</v>
      </c>
      <c r="JA205" s="86">
        <f t="shared" si="248"/>
        <v>8.2105082713395978E-4</v>
      </c>
      <c r="JB205" s="86">
        <f t="shared" si="248"/>
        <v>8.8694532314249986E-5</v>
      </c>
      <c r="JC205" s="86">
        <f t="shared" si="248"/>
        <v>9.9399523486020104E-5</v>
      </c>
      <c r="JD205" s="86">
        <f t="shared" si="248"/>
        <v>5.6560563788924353E-5</v>
      </c>
      <c r="JE205" s="86">
        <f t="shared" si="248"/>
        <v>8.387314786478464E-5</v>
      </c>
      <c r="JF205" s="86">
        <f t="shared" si="248"/>
        <v>2.3975969546723983E-5</v>
      </c>
      <c r="JG205" s="86">
        <f t="shared" si="248"/>
        <v>5.264952494391515E-6</v>
      </c>
      <c r="JH205" s="86">
        <f t="shared" si="248"/>
        <v>6.3050270681168517E-6</v>
      </c>
      <c r="JI205" s="86">
        <f t="shared" si="248"/>
        <v>4.7700996771141687E-5</v>
      </c>
      <c r="JJ205" s="86">
        <f t="shared" si="248"/>
        <v>6.0313775339048224E-5</v>
      </c>
      <c r="JK205" s="86">
        <f t="shared" si="248"/>
        <v>4.6624300707653009E-4</v>
      </c>
      <c r="JL205" s="86">
        <f t="shared" si="248"/>
        <v>4.9535868445285542E-9</v>
      </c>
      <c r="JM205" s="86">
        <f t="shared" si="248"/>
        <v>6.6814511837869662E-14</v>
      </c>
    </row>
    <row r="206" spans="2:273" x14ac:dyDescent="0.25">
      <c r="B206" s="2">
        <v>179</v>
      </c>
      <c r="C206" s="37">
        <v>55.941000000000003</v>
      </c>
      <c r="D206" s="37">
        <v>56.29</v>
      </c>
      <c r="E206" s="37">
        <v>59.286000000000001</v>
      </c>
      <c r="F206" s="37">
        <v>57.387</v>
      </c>
      <c r="G206" s="37">
        <v>57.371000000000002</v>
      </c>
      <c r="H206" s="37">
        <v>56.484000000000002</v>
      </c>
      <c r="I206" s="37">
        <v>58.305999999999997</v>
      </c>
      <c r="J206" s="37">
        <v>58.871000000000002</v>
      </c>
      <c r="K206" s="37">
        <v>59.887</v>
      </c>
      <c r="L206" s="37">
        <v>61.241999999999997</v>
      </c>
      <c r="M206" s="37">
        <v>59.597000000000001</v>
      </c>
      <c r="N206" s="37">
        <v>59.854999999999997</v>
      </c>
      <c r="O206" s="37">
        <v>63.338999999999999</v>
      </c>
      <c r="P206" s="37">
        <v>61.238</v>
      </c>
      <c r="Q206" s="37">
        <v>62.286000000000001</v>
      </c>
      <c r="S206" s="4">
        <f t="shared" si="249"/>
        <v>55.264159861819245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61.320726678716007</v>
      </c>
      <c r="AG206" s="4">
        <f t="shared" si="249"/>
        <v>63.207855698815408</v>
      </c>
      <c r="AI206" s="4">
        <f t="shared" si="250"/>
        <v>0.67684013818075783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-8.2726678716007029E-2</v>
      </c>
      <c r="AW206" s="4">
        <f t="shared" si="250"/>
        <v>-0.9218556988154063</v>
      </c>
      <c r="AY206" s="2">
        <f t="shared" si="242"/>
        <v>55.264159861819245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61.320726678715737</v>
      </c>
      <c r="BM206" s="2">
        <f t="shared" si="242"/>
        <v>63.207855698815408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55.941000000000003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61.238</v>
      </c>
      <c r="DI206" s="2">
        <f t="shared" si="211"/>
        <v>62.286000000000001</v>
      </c>
      <c r="DK206" s="2">
        <f t="shared" si="251"/>
        <v>83.935767944250856</v>
      </c>
      <c r="DL206" s="2">
        <f t="shared" si="251"/>
        <v>92.545892932648741</v>
      </c>
      <c r="DM206" s="2">
        <f t="shared" si="251"/>
        <v>94.139836434108545</v>
      </c>
      <c r="DN206" s="2">
        <f t="shared" si="251"/>
        <v>71.512220477197175</v>
      </c>
      <c r="DO206" s="2">
        <f t="shared" si="251"/>
        <v>83.898562367864685</v>
      </c>
      <c r="DP206" s="2">
        <f t="shared" si="251"/>
        <v>89.156711913696043</v>
      </c>
      <c r="DQ206" s="2">
        <f t="shared" si="251"/>
        <v>87.558939895470374</v>
      </c>
      <c r="DR206" s="2">
        <f t="shared" si="251"/>
        <v>88.620042682926851</v>
      </c>
      <c r="DS206" s="2">
        <f t="shared" si="251"/>
        <v>104.82234831309044</v>
      </c>
      <c r="DT206" s="2">
        <f t="shared" si="251"/>
        <v>97.413536707152517</v>
      </c>
      <c r="DU206" s="2">
        <f t="shared" si="251"/>
        <v>91.08609934365127</v>
      </c>
      <c r="DV206" s="2">
        <f t="shared" si="251"/>
        <v>79.181005134400479</v>
      </c>
      <c r="DW206" s="2">
        <f t="shared" si="251"/>
        <v>91.800095137420712</v>
      </c>
      <c r="DX206" s="2">
        <f t="shared" si="251"/>
        <v>88.584924628879918</v>
      </c>
      <c r="DY206" s="2">
        <f t="shared" si="251"/>
        <v>72.63292869875221</v>
      </c>
      <c r="EA206" s="2">
        <f t="shared" si="240"/>
        <v>54.412627600678633</v>
      </c>
      <c r="EB206" s="2">
        <f t="shared" si="240"/>
        <v>53.580496230377435</v>
      </c>
      <c r="EC206" s="2">
        <f t="shared" si="240"/>
        <v>56.237212146797262</v>
      </c>
      <c r="ED206" s="2">
        <f t="shared" si="240"/>
        <v>54.868702268210463</v>
      </c>
      <c r="EE206" s="2">
        <f t="shared" si="240"/>
        <v>56.105040926793826</v>
      </c>
      <c r="EF206" s="2">
        <f t="shared" si="239"/>
        <v>54.755554878048791</v>
      </c>
      <c r="EG206" s="2">
        <f t="shared" si="239"/>
        <v>52.641093204759677</v>
      </c>
      <c r="EH206" s="2">
        <f t="shared" si="239"/>
        <v>58.567887118571747</v>
      </c>
      <c r="EI206" s="2">
        <f t="shared" si="239"/>
        <v>57.371558883189692</v>
      </c>
      <c r="EJ206" s="2">
        <f t="shared" si="239"/>
        <v>56.530376450727985</v>
      </c>
      <c r="EK206" s="2">
        <f t="shared" si="239"/>
        <v>60.01442709895052</v>
      </c>
      <c r="EL206" s="2">
        <f t="shared" si="179"/>
        <v>60.072248341346487</v>
      </c>
      <c r="EM206" s="2">
        <f t="shared" si="179"/>
        <v>59.505589141840474</v>
      </c>
      <c r="EN206" s="2">
        <f t="shared" si="179"/>
        <v>60.901744830910118</v>
      </c>
      <c r="EO206" s="2">
        <f t="shared" si="179"/>
        <v>65.064682109844568</v>
      </c>
      <c r="EQ206" s="2">
        <f t="shared" si="252"/>
        <v>55.339805489130079</v>
      </c>
      <c r="ER206" s="2">
        <f t="shared" si="252"/>
        <v>55.041047696181963</v>
      </c>
      <c r="ES206" s="2">
        <f t="shared" si="252"/>
        <v>57.827343123411474</v>
      </c>
      <c r="ET206" s="2">
        <f t="shared" si="252"/>
        <v>56.107030736977691</v>
      </c>
      <c r="EU206" s="2">
        <f t="shared" si="252"/>
        <v>56.442937636761499</v>
      </c>
      <c r="EV206" s="2">
        <f t="shared" si="252"/>
        <v>55.177019304471081</v>
      </c>
      <c r="EW206" s="2">
        <f t="shared" si="252"/>
        <v>55.631466079246536</v>
      </c>
      <c r="EX206" s="2">
        <f t="shared" si="252"/>
        <v>59.038816160852512</v>
      </c>
      <c r="EY206" s="2">
        <f t="shared" si="252"/>
        <v>58.426181994884899</v>
      </c>
      <c r="EZ206" s="2">
        <f t="shared" si="252"/>
        <v>58.579278158089124</v>
      </c>
      <c r="FA206" s="2">
        <f t="shared" si="252"/>
        <v>59.79863255885499</v>
      </c>
      <c r="FB206" s="2">
        <f t="shared" si="252"/>
        <v>59.539699487489472</v>
      </c>
      <c r="FC206" s="2">
        <f t="shared" si="252"/>
        <v>61.423959742943154</v>
      </c>
      <c r="FD206" s="2">
        <f t="shared" si="252"/>
        <v>61.372850159357682</v>
      </c>
      <c r="FE206" s="2">
        <f t="shared" si="252"/>
        <v>62.932476153692626</v>
      </c>
      <c r="FG206" s="2">
        <f t="shared" si="253"/>
        <v>0.99999705457447952</v>
      </c>
      <c r="FH206" s="2">
        <f t="shared" si="253"/>
        <v>0.99999580558046919</v>
      </c>
      <c r="FI206" s="2">
        <f t="shared" si="253"/>
        <v>0.99999574753897269</v>
      </c>
      <c r="FJ206" s="2">
        <f t="shared" si="253"/>
        <v>0.99999615432711808</v>
      </c>
      <c r="FK206" s="2">
        <f t="shared" si="253"/>
        <v>0.99999621710794484</v>
      </c>
      <c r="FL206" s="2">
        <f t="shared" si="253"/>
        <v>0.99999552476332043</v>
      </c>
      <c r="FM206" s="2">
        <f t="shared" si="253"/>
        <v>0.99999557922963511</v>
      </c>
      <c r="FN206" s="2">
        <f t="shared" si="253"/>
        <v>0.99999571054933534</v>
      </c>
      <c r="FO206" s="2">
        <f t="shared" si="253"/>
        <v>0.99999550612726185</v>
      </c>
      <c r="FP206" s="2">
        <f t="shared" si="253"/>
        <v>0.99999517156044393</v>
      </c>
      <c r="FQ206" s="2">
        <f t="shared" si="253"/>
        <v>0.9999957237842384</v>
      </c>
      <c r="FR206" s="2">
        <f t="shared" si="253"/>
        <v>0.99999598554502733</v>
      </c>
      <c r="FS206" s="2">
        <f t="shared" si="253"/>
        <v>0.99999608789297778</v>
      </c>
      <c r="FT206" s="2">
        <f t="shared" si="253"/>
        <v>0.99999521316819684</v>
      </c>
      <c r="FU206" s="2">
        <f t="shared" si="253"/>
        <v>0.99999452277879797</v>
      </c>
      <c r="FW206" s="2">
        <f t="shared" si="244"/>
        <v>0.91831924977380863</v>
      </c>
      <c r="FX206" s="2">
        <f t="shared" si="244"/>
        <v>0.93970801256314307</v>
      </c>
      <c r="FY206" s="2">
        <f t="shared" si="244"/>
        <v>0.92579586446582351</v>
      </c>
      <c r="FZ206" s="2">
        <f t="shared" si="244"/>
        <v>0.94273100166475488</v>
      </c>
      <c r="GA206" s="2">
        <f t="shared" si="244"/>
        <v>0.93938298272077192</v>
      </c>
      <c r="GB206" s="2">
        <f t="shared" si="244"/>
        <v>0.93918524181928231</v>
      </c>
      <c r="GC206" s="2">
        <f t="shared" si="244"/>
        <v>0.94054005913258998</v>
      </c>
      <c r="GD206" s="2">
        <f t="shared" si="244"/>
        <v>0.94679245666484679</v>
      </c>
      <c r="GE206" s="2">
        <f t="shared" si="244"/>
        <v>0.95524040170148894</v>
      </c>
      <c r="GF206" s="2">
        <f t="shared" si="244"/>
        <v>0.95270280543499597</v>
      </c>
      <c r="GG206" s="2">
        <f t="shared" si="244"/>
        <v>0.94677302543306086</v>
      </c>
      <c r="GH206" s="2">
        <f t="shared" si="244"/>
        <v>0.94095072240775035</v>
      </c>
      <c r="GI206" s="2">
        <f t="shared" si="244"/>
        <v>0.92655206861926098</v>
      </c>
      <c r="GJ206" s="2">
        <f t="shared" si="244"/>
        <v>0.88907789360052614</v>
      </c>
      <c r="GK206" s="2">
        <f t="shared" si="244"/>
        <v>0.87086702793991988</v>
      </c>
      <c r="GM206" s="86">
        <f t="shared" si="245"/>
        <v>5.193005825214719E-258</v>
      </c>
      <c r="GN206" s="86">
        <f t="shared" si="245"/>
        <v>0</v>
      </c>
      <c r="GO206" s="86">
        <f t="shared" si="245"/>
        <v>6.410703127189491E-277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7.5605969581504047E-188</v>
      </c>
      <c r="HD206" s="86">
        <f t="shared" si="181"/>
        <v>3.6980347392787066E-284</v>
      </c>
      <c r="HE206" s="86">
        <f t="shared" si="181"/>
        <v>4.7789492986144878E-232</v>
      </c>
      <c r="HF206" s="86">
        <f t="shared" si="181"/>
        <v>1.0806861770123055E-297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6.758335291730246E-72</v>
      </c>
      <c r="HT206" s="86">
        <f t="shared" si="246"/>
        <v>3.1438375426804418E-107</v>
      </c>
      <c r="HU206" s="86">
        <f t="shared" si="246"/>
        <v>1.3337875724035585E-91</v>
      </c>
      <c r="HV206" s="86">
        <f t="shared" si="246"/>
        <v>1.7111833313922012E-112</v>
      </c>
      <c r="HW206" s="86">
        <f t="shared" si="246"/>
        <v>2.2536520631226212E-117</v>
      </c>
      <c r="HX206" s="86">
        <f t="shared" si="246"/>
        <v>7.07071561112955E-123</v>
      </c>
      <c r="HY206" s="86">
        <f t="shared" si="246"/>
        <v>3.0515298695171524E-116</v>
      </c>
      <c r="HZ206" s="86">
        <f t="shared" si="246"/>
        <v>3.9444378161616828E-126</v>
      </c>
      <c r="IA206" s="86">
        <f t="shared" si="246"/>
        <v>2.7979974367798212E-134</v>
      </c>
      <c r="IB206" s="86">
        <f t="shared" si="246"/>
        <v>1.0837095809820802E-134</v>
      </c>
      <c r="IC206" s="86">
        <f t="shared" si="246"/>
        <v>3.3219576714698438E-115</v>
      </c>
      <c r="ID206" s="86">
        <f t="shared" si="246"/>
        <v>8.4373283031996798E-119</v>
      </c>
      <c r="IE206" s="86">
        <f t="shared" si="246"/>
        <v>1.1440871299607735E-101</v>
      </c>
      <c r="IF206" s="86">
        <f t="shared" si="246"/>
        <v>1.8396227539630266E-66</v>
      </c>
      <c r="IG206" s="86">
        <f t="shared" si="246"/>
        <v>3.1484143803790883E-72</v>
      </c>
      <c r="II206" s="86">
        <f t="shared" si="247"/>
        <v>2.9605911682543504E-3</v>
      </c>
      <c r="IJ206" s="86">
        <f t="shared" si="247"/>
        <v>1.0637369587714212E-4</v>
      </c>
      <c r="IK206" s="86">
        <f t="shared" si="247"/>
        <v>5.1598927775187153E-4</v>
      </c>
      <c r="IL206" s="86">
        <f t="shared" si="247"/>
        <v>5.0592914366370853E-5</v>
      </c>
      <c r="IM206" s="86">
        <f t="shared" si="247"/>
        <v>5.6397148342233071E-5</v>
      </c>
      <c r="IN206" s="86">
        <f t="shared" si="247"/>
        <v>3.0872638050276729E-5</v>
      </c>
      <c r="IO206" s="86">
        <f t="shared" si="247"/>
        <v>4.7260678402747259E-5</v>
      </c>
      <c r="IP206" s="86">
        <f t="shared" si="247"/>
        <v>1.2779853864418786E-5</v>
      </c>
      <c r="IQ206" s="86">
        <f t="shared" si="247"/>
        <v>2.6629951485032705E-6</v>
      </c>
      <c r="IR206" s="86">
        <f t="shared" si="247"/>
        <v>3.1807658154962413E-6</v>
      </c>
      <c r="IS206" s="86">
        <f t="shared" si="247"/>
        <v>2.6569674611843986E-5</v>
      </c>
      <c r="IT206" s="86">
        <f t="shared" si="247"/>
        <v>3.3301279389757245E-5</v>
      </c>
      <c r="IU206" s="86">
        <f t="shared" si="247"/>
        <v>2.8191008780958113E-4</v>
      </c>
      <c r="IV206" s="86">
        <f t="shared" si="247"/>
        <v>9.3856308983580137E-10</v>
      </c>
      <c r="IW206" s="86">
        <f t="shared" si="247"/>
        <v>3.4373903252938629E-15</v>
      </c>
      <c r="IY206" s="86">
        <f t="shared" si="248"/>
        <v>2.9605911682543504E-3</v>
      </c>
      <c r="IZ206" s="86">
        <f t="shared" si="248"/>
        <v>1.0637369587714212E-4</v>
      </c>
      <c r="JA206" s="86">
        <f t="shared" si="248"/>
        <v>5.1598927775187153E-4</v>
      </c>
      <c r="JB206" s="86">
        <f t="shared" si="248"/>
        <v>5.0592914366370853E-5</v>
      </c>
      <c r="JC206" s="86">
        <f t="shared" si="248"/>
        <v>5.6397148342233071E-5</v>
      </c>
      <c r="JD206" s="86">
        <f t="shared" si="248"/>
        <v>3.0872638050276729E-5</v>
      </c>
      <c r="JE206" s="86">
        <f t="shared" si="248"/>
        <v>4.7260678402747259E-5</v>
      </c>
      <c r="JF206" s="86">
        <f t="shared" si="248"/>
        <v>1.2779853864418786E-5</v>
      </c>
      <c r="JG206" s="86">
        <f t="shared" si="248"/>
        <v>2.6629951485032705E-6</v>
      </c>
      <c r="JH206" s="86">
        <f t="shared" si="248"/>
        <v>3.1807658154962413E-6</v>
      </c>
      <c r="JI206" s="86">
        <f t="shared" si="248"/>
        <v>2.6569674611843986E-5</v>
      </c>
      <c r="JJ206" s="86">
        <f t="shared" si="248"/>
        <v>3.3301279389757245E-5</v>
      </c>
      <c r="JK206" s="86">
        <f t="shared" si="248"/>
        <v>2.8191008780958113E-4</v>
      </c>
      <c r="JL206" s="86">
        <f t="shared" si="248"/>
        <v>9.3856308983580137E-10</v>
      </c>
      <c r="JM206" s="86">
        <f t="shared" si="248"/>
        <v>3.4373903252938629E-15</v>
      </c>
    </row>
    <row r="207" spans="2:273" x14ac:dyDescent="0.25">
      <c r="B207" s="2">
        <v>180</v>
      </c>
      <c r="C207" s="37">
        <v>55.911999999999999</v>
      </c>
      <c r="D207" s="37">
        <v>57.015999999999998</v>
      </c>
      <c r="E207" s="37">
        <v>60.015999999999998</v>
      </c>
      <c r="F207" s="37">
        <v>56.402999999999999</v>
      </c>
      <c r="G207" s="37">
        <v>56.871000000000002</v>
      </c>
      <c r="H207" s="37">
        <v>56.758000000000003</v>
      </c>
      <c r="I207" s="37">
        <v>57.402999999999999</v>
      </c>
      <c r="J207" s="37">
        <v>60.338999999999999</v>
      </c>
      <c r="K207" s="37">
        <v>59.758000000000003</v>
      </c>
      <c r="L207" s="37">
        <v>61.323</v>
      </c>
      <c r="M207" s="37">
        <v>58.951999999999998</v>
      </c>
      <c r="N207" s="37">
        <v>59.564999999999998</v>
      </c>
      <c r="O207" s="37">
        <v>62.838999999999999</v>
      </c>
      <c r="P207" s="37">
        <v>61.079000000000001</v>
      </c>
      <c r="Q207" s="37">
        <v>62.905000000000001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61.235336593006025</v>
      </c>
      <c r="AG207" s="4">
        <f t="shared" si="249"/>
        <v>63.105942723173563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-0.15633659300602432</v>
      </c>
      <c r="AW207" s="4">
        <f t="shared" si="250"/>
        <v>-0.20094272317356143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61.235336593006011</v>
      </c>
      <c r="BM207" s="2">
        <f t="shared" si="242"/>
        <v>63.105942723173563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61.079000000000001</v>
      </c>
      <c r="DI207" s="2">
        <f t="shared" si="211"/>
        <v>62.905000000000001</v>
      </c>
      <c r="DK207" s="2">
        <f t="shared" si="251"/>
        <v>83.987588850174205</v>
      </c>
      <c r="DL207" s="2">
        <f t="shared" si="251"/>
        <v>92.643864995469642</v>
      </c>
      <c r="DM207" s="2">
        <f t="shared" si="251"/>
        <v>94.226899577167032</v>
      </c>
      <c r="DN207" s="2">
        <f t="shared" si="251"/>
        <v>71.460473270915088</v>
      </c>
      <c r="DO207" s="2">
        <f t="shared" si="251"/>
        <v>83.917819238900634</v>
      </c>
      <c r="DP207" s="2">
        <f t="shared" si="251"/>
        <v>89.209206003752328</v>
      </c>
      <c r="DQ207" s="2">
        <f t="shared" si="251"/>
        <v>87.541331010452964</v>
      </c>
      <c r="DR207" s="2">
        <f t="shared" si="251"/>
        <v>88.665468292682945</v>
      </c>
      <c r="DS207" s="2">
        <f t="shared" si="251"/>
        <v>104.9640327260459</v>
      </c>
      <c r="DT207" s="2">
        <f t="shared" si="251"/>
        <v>97.508991363022957</v>
      </c>
      <c r="DU207" s="2">
        <f t="shared" si="251"/>
        <v>91.151124787294421</v>
      </c>
      <c r="DV207" s="2">
        <f t="shared" si="251"/>
        <v>79.165510721836299</v>
      </c>
      <c r="DW207" s="2">
        <f t="shared" si="251"/>
        <v>91.840481888653969</v>
      </c>
      <c r="DX207" s="2">
        <f t="shared" si="251"/>
        <v>88.652223616734162</v>
      </c>
      <c r="DY207" s="2">
        <f t="shared" si="251"/>
        <v>72.613704099821717</v>
      </c>
      <c r="EA207" s="2">
        <f t="shared" si="240"/>
        <v>54.306509447272077</v>
      </c>
      <c r="EB207" s="2">
        <f t="shared" si="240"/>
        <v>53.434941810223428</v>
      </c>
      <c r="EC207" s="2">
        <f t="shared" si="240"/>
        <v>56.070229821006421</v>
      </c>
      <c r="ED207" s="2">
        <f t="shared" si="240"/>
        <v>54.715360306719347</v>
      </c>
      <c r="EE207" s="2">
        <f t="shared" si="240"/>
        <v>55.959735639316108</v>
      </c>
      <c r="EF207" s="2">
        <f t="shared" si="239"/>
        <v>54.59130968961054</v>
      </c>
      <c r="EG207" s="2">
        <f t="shared" si="239"/>
        <v>52.397290126345347</v>
      </c>
      <c r="EH207" s="2">
        <f t="shared" si="239"/>
        <v>58.459572302439724</v>
      </c>
      <c r="EI207" s="2">
        <f t="shared" si="239"/>
        <v>57.230420018346479</v>
      </c>
      <c r="EJ207" s="2">
        <f t="shared" si="239"/>
        <v>56.352913457480469</v>
      </c>
      <c r="EK207" s="2">
        <f t="shared" si="239"/>
        <v>59.897123531416099</v>
      </c>
      <c r="EL207" s="2">
        <f t="shared" si="179"/>
        <v>59.949109949242668</v>
      </c>
      <c r="EM207" s="2">
        <f t="shared" si="179"/>
        <v>59.343954212258495</v>
      </c>
      <c r="EN207" s="2">
        <f t="shared" si="179"/>
        <v>60.806337296168373</v>
      </c>
      <c r="EO207" s="2">
        <f t="shared" si="179"/>
        <v>65.009358482511232</v>
      </c>
      <c r="EQ207" s="2">
        <f t="shared" si="252"/>
        <v>55.247660574044268</v>
      </c>
      <c r="ER207" s="2">
        <f t="shared" si="252"/>
        <v>54.916987877099629</v>
      </c>
      <c r="ES207" s="2">
        <f t="shared" si="252"/>
        <v>57.684363507997233</v>
      </c>
      <c r="ET207" s="2">
        <f t="shared" si="252"/>
        <v>55.971886420394043</v>
      </c>
      <c r="EU207" s="2">
        <f t="shared" si="252"/>
        <v>56.302581815991815</v>
      </c>
      <c r="EV207" s="2">
        <f t="shared" si="252"/>
        <v>55.018881546963058</v>
      </c>
      <c r="EW207" s="2">
        <f t="shared" si="252"/>
        <v>55.430552739045659</v>
      </c>
      <c r="EX207" s="2">
        <f t="shared" si="252"/>
        <v>58.937085808402642</v>
      </c>
      <c r="EY207" s="2">
        <f t="shared" si="252"/>
        <v>58.299698823529404</v>
      </c>
      <c r="EZ207" s="2">
        <f t="shared" si="252"/>
        <v>58.430171829598606</v>
      </c>
      <c r="FA207" s="2">
        <f t="shared" si="252"/>
        <v>59.678298490275274</v>
      </c>
      <c r="FB207" s="2">
        <f t="shared" si="252"/>
        <v>59.408951583929991</v>
      </c>
      <c r="FC207" s="2">
        <f t="shared" si="252"/>
        <v>61.290060506569944</v>
      </c>
      <c r="FD207" s="2">
        <f t="shared" si="252"/>
        <v>61.284014125642699</v>
      </c>
      <c r="FE207" s="2">
        <f t="shared" si="252"/>
        <v>62.848493426312672</v>
      </c>
      <c r="FG207" s="2">
        <f t="shared" si="253"/>
        <v>0.99999731373930267</v>
      </c>
      <c r="FH207" s="2">
        <f t="shared" si="253"/>
        <v>0.99999617464251134</v>
      </c>
      <c r="FI207" s="2">
        <f t="shared" si="253"/>
        <v>0.99999612170799801</v>
      </c>
      <c r="FJ207" s="2">
        <f t="shared" si="253"/>
        <v>0.99999649270346025</v>
      </c>
      <c r="FK207" s="2">
        <f t="shared" si="253"/>
        <v>0.9999965499602933</v>
      </c>
      <c r="FL207" s="2">
        <f t="shared" si="253"/>
        <v>0.99999591853403236</v>
      </c>
      <c r="FM207" s="2">
        <f t="shared" si="253"/>
        <v>0.99999596820794068</v>
      </c>
      <c r="FN207" s="2">
        <f t="shared" si="253"/>
        <v>0.99999608797302242</v>
      </c>
      <c r="FO207" s="2">
        <f t="shared" si="253"/>
        <v>0.99999590153773155</v>
      </c>
      <c r="FP207" s="2">
        <f t="shared" si="253"/>
        <v>0.99999559640891689</v>
      </c>
      <c r="FQ207" s="2">
        <f t="shared" si="253"/>
        <v>0.99999610004340656</v>
      </c>
      <c r="FR207" s="2">
        <f t="shared" si="253"/>
        <v>0.99999633877225758</v>
      </c>
      <c r="FS207" s="2">
        <f t="shared" si="253"/>
        <v>0.99999643211476286</v>
      </c>
      <c r="FT207" s="2">
        <f t="shared" si="253"/>
        <v>0.99999563435567063</v>
      </c>
      <c r="FU207" s="2">
        <f t="shared" si="253"/>
        <v>0.99999500471248681</v>
      </c>
      <c r="FW207" s="2">
        <f t="shared" si="244"/>
        <v>0.92496700675486798</v>
      </c>
      <c r="FX207" s="2">
        <f t="shared" si="244"/>
        <v>0.94471979013108254</v>
      </c>
      <c r="FY207" s="2">
        <f t="shared" si="244"/>
        <v>0.93188025940943531</v>
      </c>
      <c r="FZ207" s="2">
        <f t="shared" si="244"/>
        <v>0.94750553044493713</v>
      </c>
      <c r="GA207" s="2">
        <f t="shared" si="244"/>
        <v>0.94442018041681153</v>
      </c>
      <c r="GB207" s="2">
        <f t="shared" si="244"/>
        <v>0.94423789612442477</v>
      </c>
      <c r="GC207" s="2">
        <f t="shared" si="244"/>
        <v>0.94548668500894362</v>
      </c>
      <c r="GD207" s="2">
        <f t="shared" si="244"/>
        <v>0.95124589226666667</v>
      </c>
      <c r="GE207" s="2">
        <f t="shared" si="244"/>
        <v>0.959017356804992</v>
      </c>
      <c r="GF207" s="2">
        <f t="shared" si="244"/>
        <v>0.95668418102117792</v>
      </c>
      <c r="GG207" s="2">
        <f t="shared" si="244"/>
        <v>0.95122800363636195</v>
      </c>
      <c r="GH207" s="2">
        <f t="shared" si="244"/>
        <v>0.94586515053878883</v>
      </c>
      <c r="GI207" s="2">
        <f t="shared" si="244"/>
        <v>0.93257897385692556</v>
      </c>
      <c r="GJ207" s="2">
        <f t="shared" si="244"/>
        <v>0.89784076835775772</v>
      </c>
      <c r="GK207" s="2">
        <f t="shared" si="244"/>
        <v>0.88087580470155491</v>
      </c>
      <c r="GM207" s="86">
        <f t="shared" si="245"/>
        <v>1.6466648733037288E-262</v>
      </c>
      <c r="GN207" s="86">
        <f t="shared" si="245"/>
        <v>0</v>
      </c>
      <c r="GO207" s="86">
        <f t="shared" si="245"/>
        <v>9.5880419722586728E-282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5.8528724745193993E-192</v>
      </c>
      <c r="HD207" s="86">
        <f t="shared" si="181"/>
        <v>2.5409854516028419E-290</v>
      </c>
      <c r="HE207" s="86">
        <f t="shared" si="181"/>
        <v>3.6192745554213635E-237</v>
      </c>
      <c r="HF207" s="86">
        <f t="shared" si="181"/>
        <v>3.8061408834045177E-304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1.479616835807853E-74</v>
      </c>
      <c r="HT207" s="86">
        <f t="shared" si="246"/>
        <v>5.6836541795929822E-111</v>
      </c>
      <c r="HU207" s="86">
        <f t="shared" si="246"/>
        <v>5.6865474909377295E-95</v>
      </c>
      <c r="HV207" s="86">
        <f t="shared" si="246"/>
        <v>2.0006964400346845E-116</v>
      </c>
      <c r="HW207" s="86">
        <f t="shared" si="246"/>
        <v>1.8738689593776944E-121</v>
      </c>
      <c r="HX207" s="86">
        <f t="shared" si="246"/>
        <v>3.333485376762407E-127</v>
      </c>
      <c r="HY207" s="86">
        <f t="shared" si="246"/>
        <v>2.5871663739018022E-120</v>
      </c>
      <c r="HZ207" s="86">
        <f t="shared" si="246"/>
        <v>1.7032149568645651E-130</v>
      </c>
      <c r="IA207" s="86">
        <f t="shared" si="246"/>
        <v>7.7294725598691936E-139</v>
      </c>
      <c r="IB207" s="86">
        <f t="shared" si="246"/>
        <v>2.6121510639126138E-139</v>
      </c>
      <c r="IC207" s="86">
        <f t="shared" si="246"/>
        <v>3.2149345123861282E-119</v>
      </c>
      <c r="ID207" s="86">
        <f t="shared" si="246"/>
        <v>5.4764341850858475E-123</v>
      </c>
      <c r="IE207" s="86">
        <f t="shared" si="246"/>
        <v>2.2844826626227889E-105</v>
      </c>
      <c r="IF207" s="86">
        <f t="shared" si="246"/>
        <v>5.9749750566080112E-69</v>
      </c>
      <c r="IG207" s="86">
        <f t="shared" si="246"/>
        <v>5.0628869277129835E-75</v>
      </c>
      <c r="II207" s="86">
        <f t="shared" si="247"/>
        <v>2.036085128401045E-3</v>
      </c>
      <c r="IJ207" s="86">
        <f t="shared" si="247"/>
        <v>6.1874197314492569E-5</v>
      </c>
      <c r="IK207" s="86">
        <f t="shared" si="247"/>
        <v>3.1940337944963242E-4</v>
      </c>
      <c r="IL207" s="86">
        <f t="shared" si="247"/>
        <v>2.8374118236234957E-5</v>
      </c>
      <c r="IM207" s="86">
        <f t="shared" si="247"/>
        <v>3.1444293857662114E-5</v>
      </c>
      <c r="IN207" s="86">
        <f t="shared" si="247"/>
        <v>1.6537501655105657E-5</v>
      </c>
      <c r="IO207" s="86">
        <f t="shared" si="247"/>
        <v>2.616621658496896E-5</v>
      </c>
      <c r="IP207" s="86">
        <f t="shared" si="247"/>
        <v>6.6858361496624773E-6</v>
      </c>
      <c r="IQ207" s="86">
        <f t="shared" si="247"/>
        <v>1.3212670515189614E-6</v>
      </c>
      <c r="IR207" s="86">
        <f t="shared" si="247"/>
        <v>1.5733824052752775E-6</v>
      </c>
      <c r="IS207" s="86">
        <f t="shared" si="247"/>
        <v>1.4545792537417697E-5</v>
      </c>
      <c r="IT207" s="86">
        <f t="shared" si="247"/>
        <v>1.8054843527045926E-5</v>
      </c>
      <c r="IU207" s="86">
        <f t="shared" si="247"/>
        <v>1.6767037251306185E-4</v>
      </c>
      <c r="IV207" s="86">
        <f t="shared" si="247"/>
        <v>1.6553796270751087E-10</v>
      </c>
      <c r="IW207" s="86">
        <f t="shared" si="247"/>
        <v>1.5337815464953752E-16</v>
      </c>
      <c r="IY207" s="86">
        <f t="shared" si="248"/>
        <v>2.036085128401045E-3</v>
      </c>
      <c r="IZ207" s="86">
        <f t="shared" si="248"/>
        <v>6.1874197314492569E-5</v>
      </c>
      <c r="JA207" s="86">
        <f t="shared" si="248"/>
        <v>3.1940337944963242E-4</v>
      </c>
      <c r="JB207" s="86">
        <f t="shared" si="248"/>
        <v>2.8374118236234957E-5</v>
      </c>
      <c r="JC207" s="86">
        <f t="shared" si="248"/>
        <v>3.1444293857662114E-5</v>
      </c>
      <c r="JD207" s="86">
        <f t="shared" si="248"/>
        <v>1.6537501655105657E-5</v>
      </c>
      <c r="JE207" s="86">
        <f t="shared" si="248"/>
        <v>2.616621658496896E-5</v>
      </c>
      <c r="JF207" s="86">
        <f t="shared" si="248"/>
        <v>6.6858361496624773E-6</v>
      </c>
      <c r="JG207" s="86">
        <f t="shared" si="248"/>
        <v>1.3212670515189614E-6</v>
      </c>
      <c r="JH207" s="86">
        <f t="shared" si="248"/>
        <v>1.5733824052752775E-6</v>
      </c>
      <c r="JI207" s="86">
        <f t="shared" si="248"/>
        <v>1.4545792537417697E-5</v>
      </c>
      <c r="JJ207" s="86">
        <f t="shared" si="248"/>
        <v>1.8054843527045926E-5</v>
      </c>
      <c r="JK207" s="86">
        <f t="shared" si="248"/>
        <v>1.6767037251306185E-4</v>
      </c>
      <c r="JL207" s="86">
        <f t="shared" si="248"/>
        <v>1.6553796270751087E-10</v>
      </c>
      <c r="JM207" s="86">
        <f t="shared" si="248"/>
        <v>1.5337815464953752E-16</v>
      </c>
    </row>
    <row r="208" spans="2:273" x14ac:dyDescent="0.25">
      <c r="B208" s="2">
        <v>181</v>
      </c>
      <c r="C208" s="37">
        <v>55.779000000000003</v>
      </c>
      <c r="D208" s="37">
        <v>57.338999999999999</v>
      </c>
      <c r="E208" s="37">
        <v>59.73</v>
      </c>
      <c r="F208" s="37">
        <v>56.274000000000001</v>
      </c>
      <c r="G208" s="37">
        <v>57.823</v>
      </c>
      <c r="H208" s="37">
        <v>56.515999999999998</v>
      </c>
      <c r="I208" s="37">
        <v>58.741999999999997</v>
      </c>
      <c r="J208" s="37">
        <v>59.887</v>
      </c>
      <c r="K208" s="37">
        <v>60.418999999999997</v>
      </c>
      <c r="L208" s="37">
        <v>60.774000000000001</v>
      </c>
      <c r="M208" s="37">
        <v>59.694000000000003</v>
      </c>
      <c r="N208" s="37">
        <v>58.387</v>
      </c>
      <c r="O208" s="37">
        <v>62.161000000000001</v>
      </c>
      <c r="P208" s="37">
        <v>61.683</v>
      </c>
      <c r="Q208" s="37">
        <v>61.54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61.149762797310693</v>
      </c>
      <c r="AG208" s="4">
        <f t="shared" si="249"/>
        <v>63.004940746515885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0.53323720268930686</v>
      </c>
      <c r="AW208" s="4">
        <f t="shared" si="250"/>
        <v>-1.4649407465158859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61.149762797310693</v>
      </c>
      <c r="BM208" s="2">
        <f t="shared" si="242"/>
        <v>63.004940746515885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61.683</v>
      </c>
      <c r="DI208" s="2">
        <f t="shared" si="211"/>
        <v>61.54</v>
      </c>
      <c r="DK208" s="2">
        <f t="shared" si="251"/>
        <v>84.039409756097541</v>
      </c>
      <c r="DL208" s="2">
        <f t="shared" si="251"/>
        <v>92.741837058290542</v>
      </c>
      <c r="DM208" s="2">
        <f t="shared" si="251"/>
        <v>94.313962720225533</v>
      </c>
      <c r="DN208" s="2">
        <f t="shared" si="251"/>
        <v>71.408726064633001</v>
      </c>
      <c r="DO208" s="2">
        <f t="shared" si="251"/>
        <v>83.937076109936569</v>
      </c>
      <c r="DP208" s="2">
        <f t="shared" si="251"/>
        <v>89.261700093808614</v>
      </c>
      <c r="DQ208" s="2">
        <f t="shared" si="251"/>
        <v>87.52372212543554</v>
      </c>
      <c r="DR208" s="2">
        <f t="shared" si="251"/>
        <v>88.710893902439039</v>
      </c>
      <c r="DS208" s="2">
        <f t="shared" si="251"/>
        <v>105.10571713900137</v>
      </c>
      <c r="DT208" s="2">
        <f t="shared" si="251"/>
        <v>97.604446018893398</v>
      </c>
      <c r="DU208" s="2">
        <f t="shared" si="251"/>
        <v>91.216150230937558</v>
      </c>
      <c r="DV208" s="2">
        <f t="shared" si="251"/>
        <v>79.150016309272118</v>
      </c>
      <c r="DW208" s="2">
        <f t="shared" si="251"/>
        <v>91.88086863988724</v>
      </c>
      <c r="DX208" s="2">
        <f t="shared" si="251"/>
        <v>88.71952260458842</v>
      </c>
      <c r="DY208" s="2">
        <f t="shared" si="251"/>
        <v>72.594479500891239</v>
      </c>
      <c r="EA208" s="2">
        <f t="shared" si="240"/>
        <v>54.200391293865522</v>
      </c>
      <c r="EB208" s="2">
        <f t="shared" si="240"/>
        <v>53.289387390069422</v>
      </c>
      <c r="EC208" s="2">
        <f t="shared" si="240"/>
        <v>55.903247495215581</v>
      </c>
      <c r="ED208" s="2">
        <f t="shared" si="240"/>
        <v>54.562018345228239</v>
      </c>
      <c r="EE208" s="2">
        <f t="shared" si="240"/>
        <v>55.814430351838382</v>
      </c>
      <c r="EF208" s="2">
        <f t="shared" si="239"/>
        <v>54.427064501172282</v>
      </c>
      <c r="EG208" s="2">
        <f t="shared" si="239"/>
        <v>52.153487047931016</v>
      </c>
      <c r="EH208" s="2">
        <f t="shared" si="239"/>
        <v>58.351257486307716</v>
      </c>
      <c r="EI208" s="2">
        <f t="shared" si="239"/>
        <v>57.089281153503265</v>
      </c>
      <c r="EJ208" s="2">
        <f t="shared" si="239"/>
        <v>56.175450464232945</v>
      </c>
      <c r="EK208" s="2">
        <f t="shared" si="239"/>
        <v>59.779819963881685</v>
      </c>
      <c r="EL208" s="2">
        <f t="shared" si="179"/>
        <v>59.82597155713885</v>
      </c>
      <c r="EM208" s="2">
        <f t="shared" si="179"/>
        <v>59.182319282676517</v>
      </c>
      <c r="EN208" s="2">
        <f t="shared" si="179"/>
        <v>60.710929761426627</v>
      </c>
      <c r="EO208" s="2">
        <f t="shared" si="179"/>
        <v>64.954034855177909</v>
      </c>
      <c r="EQ208" s="2">
        <f t="shared" si="252"/>
        <v>55.155515658958457</v>
      </c>
      <c r="ER208" s="2">
        <f t="shared" si="252"/>
        <v>54.792928058017289</v>
      </c>
      <c r="ES208" s="2">
        <f t="shared" si="252"/>
        <v>57.541383892582999</v>
      </c>
      <c r="ET208" s="2">
        <f t="shared" si="252"/>
        <v>55.836742103810408</v>
      </c>
      <c r="EU208" s="2">
        <f t="shared" si="252"/>
        <v>56.162225995222144</v>
      </c>
      <c r="EV208" s="2">
        <f t="shared" si="252"/>
        <v>54.860743789455043</v>
      </c>
      <c r="EW208" s="2">
        <f t="shared" si="252"/>
        <v>55.229639398844782</v>
      </c>
      <c r="EX208" s="2">
        <f t="shared" si="252"/>
        <v>58.835355455952779</v>
      </c>
      <c r="EY208" s="2">
        <f t="shared" si="252"/>
        <v>58.173215652173909</v>
      </c>
      <c r="EZ208" s="2">
        <f t="shared" si="252"/>
        <v>58.281065501108081</v>
      </c>
      <c r="FA208" s="2">
        <f t="shared" si="252"/>
        <v>59.557964421695559</v>
      </c>
      <c r="FB208" s="2">
        <f t="shared" si="252"/>
        <v>59.27820368037051</v>
      </c>
      <c r="FC208" s="2">
        <f t="shared" si="252"/>
        <v>61.156161270196733</v>
      </c>
      <c r="FD208" s="2">
        <f t="shared" si="252"/>
        <v>61.195178091927723</v>
      </c>
      <c r="FE208" s="2">
        <f t="shared" si="252"/>
        <v>62.764510698932718</v>
      </c>
      <c r="FG208" s="2">
        <f t="shared" si="253"/>
        <v>0.99999755010054758</v>
      </c>
      <c r="FH208" s="2">
        <f t="shared" si="253"/>
        <v>0.9999965112313316</v>
      </c>
      <c r="FI208" s="2">
        <f t="shared" si="253"/>
        <v>0.99999646295444899</v>
      </c>
      <c r="FJ208" s="2">
        <f t="shared" si="253"/>
        <v>0.99999680130655177</v>
      </c>
      <c r="FK208" s="2">
        <f t="shared" si="253"/>
        <v>0.9999968535254361</v>
      </c>
      <c r="FL208" s="2">
        <f t="shared" si="253"/>
        <v>0.99999627765746024</v>
      </c>
      <c r="FM208" s="2">
        <f t="shared" si="253"/>
        <v>0.99999632296063534</v>
      </c>
      <c r="FN208" s="2">
        <f t="shared" si="253"/>
        <v>0.99999643218776446</v>
      </c>
      <c r="FO208" s="2">
        <f t="shared" si="253"/>
        <v>0.9999962621566385</v>
      </c>
      <c r="FP208" s="2">
        <f t="shared" si="253"/>
        <v>0.99999598387564392</v>
      </c>
      <c r="FQ208" s="2">
        <f t="shared" si="253"/>
        <v>0.99999644319609327</v>
      </c>
      <c r="FR208" s="2">
        <f t="shared" si="253"/>
        <v>0.99999666091953787</v>
      </c>
      <c r="FS208" s="2">
        <f t="shared" si="253"/>
        <v>0.99999674604896871</v>
      </c>
      <c r="FT208" s="2">
        <f t="shared" si="253"/>
        <v>0.99999601848352138</v>
      </c>
      <c r="FU208" s="2">
        <f t="shared" si="253"/>
        <v>0.99999544424163989</v>
      </c>
      <c r="FW208" s="2">
        <f t="shared" si="244"/>
        <v>0.93111430730158307</v>
      </c>
      <c r="FX208" s="2">
        <f t="shared" si="244"/>
        <v>0.94933742362358442</v>
      </c>
      <c r="FY208" s="2">
        <f t="shared" si="244"/>
        <v>0.93749944244052685</v>
      </c>
      <c r="FZ208" s="2">
        <f t="shared" si="244"/>
        <v>0.95190231422729821</v>
      </c>
      <c r="GA208" s="2">
        <f t="shared" si="244"/>
        <v>0.94906149130372308</v>
      </c>
      <c r="GB208" s="2">
        <f t="shared" si="244"/>
        <v>0.94889360532237532</v>
      </c>
      <c r="GC208" s="2">
        <f t="shared" si="244"/>
        <v>0.95004364614971915</v>
      </c>
      <c r="GD208" s="2">
        <f t="shared" si="244"/>
        <v>0.95534415918372051</v>
      </c>
      <c r="GE208" s="2">
        <f t="shared" si="244"/>
        <v>0.96248811626351705</v>
      </c>
      <c r="GF208" s="2">
        <f t="shared" si="244"/>
        <v>0.96034436315260407</v>
      </c>
      <c r="GG208" s="2">
        <f t="shared" si="244"/>
        <v>0.95532770365305952</v>
      </c>
      <c r="GH208" s="2">
        <f t="shared" si="244"/>
        <v>0.95039213435189285</v>
      </c>
      <c r="GI208" s="2">
        <f t="shared" si="244"/>
        <v>0.93814434585373507</v>
      </c>
      <c r="GJ208" s="2">
        <f t="shared" si="244"/>
        <v>0.90598457769823859</v>
      </c>
      <c r="GK208" s="2">
        <f t="shared" si="244"/>
        <v>0.89020662828591401</v>
      </c>
      <c r="GM208" s="86">
        <f t="shared" si="245"/>
        <v>4.7714495598189512E-267</v>
      </c>
      <c r="GN208" s="86">
        <f t="shared" si="245"/>
        <v>0</v>
      </c>
      <c r="GO208" s="86">
        <f t="shared" si="245"/>
        <v>1.3020235430147056E-286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4.0859261858819104E-196</v>
      </c>
      <c r="HD208" s="86">
        <f t="shared" si="181"/>
        <v>1.4980066266867219E-296</v>
      </c>
      <c r="HE208" s="86">
        <f t="shared" si="181"/>
        <v>2.4077916509933533E-242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2.8919041595085444E-77</v>
      </c>
      <c r="HT208" s="86">
        <f t="shared" si="246"/>
        <v>8.844594726425075E-115</v>
      </c>
      <c r="HU208" s="86">
        <f t="shared" si="246"/>
        <v>2.1024996832001494E-98</v>
      </c>
      <c r="HV208" s="86">
        <f t="shared" si="246"/>
        <v>1.9980199167056801E-120</v>
      </c>
      <c r="HW208" s="86">
        <f t="shared" si="246"/>
        <v>1.3242389814138445E-125</v>
      </c>
      <c r="HX208" s="86">
        <f t="shared" si="246"/>
        <v>1.319873010810345E-131</v>
      </c>
      <c r="HY208" s="86">
        <f t="shared" si="246"/>
        <v>1.8625805540816348E-124</v>
      </c>
      <c r="HZ208" s="86">
        <f t="shared" si="246"/>
        <v>6.1858316528145E-135</v>
      </c>
      <c r="IA208" s="86">
        <f t="shared" si="246"/>
        <v>1.7884152569230767E-143</v>
      </c>
      <c r="IB208" s="86">
        <f t="shared" si="246"/>
        <v>5.2522286602686945E-144</v>
      </c>
      <c r="IC208" s="86">
        <f t="shared" si="246"/>
        <v>2.6502698459398271E-123</v>
      </c>
      <c r="ID208" s="86">
        <f t="shared" si="246"/>
        <v>3.0013314979335413E-127</v>
      </c>
      <c r="IE208" s="86">
        <f t="shared" si="246"/>
        <v>3.9085620519668695E-109</v>
      </c>
      <c r="IF208" s="86">
        <f t="shared" si="246"/>
        <v>1.7427289523202358E-71</v>
      </c>
      <c r="IG208" s="86">
        <f t="shared" si="246"/>
        <v>7.1884992711567641E-78</v>
      </c>
      <c r="II208" s="86">
        <f t="shared" si="247"/>
        <v>1.3836751008713792E-3</v>
      </c>
      <c r="IJ208" s="86">
        <f t="shared" si="247"/>
        <v>3.5415239520460871E-5</v>
      </c>
      <c r="IK208" s="86">
        <f t="shared" si="247"/>
        <v>1.9473596376938521E-4</v>
      </c>
      <c r="IL208" s="86">
        <f t="shared" si="247"/>
        <v>1.5645074447385014E-5</v>
      </c>
      <c r="IM208" s="86">
        <f t="shared" si="247"/>
        <v>1.7227414700221926E-5</v>
      </c>
      <c r="IN208" s="86">
        <f t="shared" si="247"/>
        <v>8.6932729364010933E-6</v>
      </c>
      <c r="IO208" s="86">
        <f t="shared" si="247"/>
        <v>1.4234028517719513E-5</v>
      </c>
      <c r="IP208" s="86">
        <f t="shared" si="247"/>
        <v>3.4328026229782565E-6</v>
      </c>
      <c r="IQ208" s="86">
        <f t="shared" si="247"/>
        <v>6.4304343348365828E-7</v>
      </c>
      <c r="IR208" s="86">
        <f t="shared" si="247"/>
        <v>7.6309589998420199E-7</v>
      </c>
      <c r="IS208" s="86">
        <f t="shared" si="247"/>
        <v>7.8264449379450651E-6</v>
      </c>
      <c r="IT208" s="86">
        <f t="shared" si="247"/>
        <v>9.6116232749877005E-6</v>
      </c>
      <c r="IU208" s="86">
        <f t="shared" si="247"/>
        <v>9.8090841187978436E-5</v>
      </c>
      <c r="IV208" s="86">
        <f t="shared" si="247"/>
        <v>2.717492847609291E-11</v>
      </c>
      <c r="IW208" s="86">
        <f t="shared" si="247"/>
        <v>5.9349649647207596E-18</v>
      </c>
      <c r="IY208" s="86">
        <f t="shared" si="248"/>
        <v>1.3836751008713792E-3</v>
      </c>
      <c r="IZ208" s="86">
        <f t="shared" si="248"/>
        <v>3.5415239520460871E-5</v>
      </c>
      <c r="JA208" s="86">
        <f t="shared" si="248"/>
        <v>1.9473596376938521E-4</v>
      </c>
      <c r="JB208" s="86">
        <f t="shared" si="248"/>
        <v>1.5645074447385014E-5</v>
      </c>
      <c r="JC208" s="86">
        <f t="shared" si="248"/>
        <v>1.7227414700221926E-5</v>
      </c>
      <c r="JD208" s="86">
        <f t="shared" si="248"/>
        <v>8.6932729364010933E-6</v>
      </c>
      <c r="JE208" s="86">
        <f t="shared" si="248"/>
        <v>1.4234028517719513E-5</v>
      </c>
      <c r="JF208" s="86">
        <f t="shared" si="248"/>
        <v>3.4328026229782565E-6</v>
      </c>
      <c r="JG208" s="86">
        <f t="shared" si="248"/>
        <v>6.4304343348365828E-7</v>
      </c>
      <c r="JH208" s="86">
        <f t="shared" si="248"/>
        <v>7.6309589998420199E-7</v>
      </c>
      <c r="JI208" s="86">
        <f t="shared" si="248"/>
        <v>7.8264449379450651E-6</v>
      </c>
      <c r="JJ208" s="86">
        <f t="shared" si="248"/>
        <v>9.6116232749877005E-6</v>
      </c>
      <c r="JK208" s="86">
        <f t="shared" si="248"/>
        <v>9.8090841187978436E-5</v>
      </c>
      <c r="JL208" s="86">
        <f t="shared" si="248"/>
        <v>2.717492847609291E-11</v>
      </c>
      <c r="JM208" s="86">
        <f t="shared" si="248"/>
        <v>5.9349649647207596E-18</v>
      </c>
    </row>
    <row r="209" spans="2:273" x14ac:dyDescent="0.25">
      <c r="B209" s="2">
        <v>182</v>
      </c>
      <c r="C209" s="37">
        <v>53.75</v>
      </c>
      <c r="D209" s="37">
        <v>57.015999999999998</v>
      </c>
      <c r="E209" s="37">
        <v>59.444000000000003</v>
      </c>
      <c r="F209" s="37">
        <v>57.258000000000003</v>
      </c>
      <c r="G209" s="37">
        <v>56.805999999999997</v>
      </c>
      <c r="H209" s="37">
        <v>57.515999999999998</v>
      </c>
      <c r="I209" s="37">
        <v>58.645000000000003</v>
      </c>
      <c r="J209" s="37">
        <v>59.774000000000001</v>
      </c>
      <c r="K209" s="37">
        <v>61.274000000000001</v>
      </c>
      <c r="L209" s="37">
        <v>61.145000000000003</v>
      </c>
      <c r="M209" s="37">
        <v>58.871000000000002</v>
      </c>
      <c r="N209" s="37">
        <v>59.161000000000001</v>
      </c>
      <c r="O209" s="37">
        <v>62.048000000000002</v>
      </c>
      <c r="P209" s="37">
        <v>61.81</v>
      </c>
      <c r="Q209" s="37">
        <v>61.825000000000003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61.064008906976341</v>
      </c>
      <c r="AG209" s="4">
        <f t="shared" si="249"/>
        <v>62.904839325524861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0.74599109302366173</v>
      </c>
      <c r="AW209" s="4">
        <f t="shared" si="250"/>
        <v>-1.0798393255248584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61.064008906976341</v>
      </c>
      <c r="BM209" s="2">
        <f t="shared" si="242"/>
        <v>62.904839325524861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61.81</v>
      </c>
      <c r="DI209" s="2">
        <f t="shared" si="211"/>
        <v>61.825000000000003</v>
      </c>
      <c r="DK209" s="2">
        <f t="shared" si="251"/>
        <v>84.091230662020891</v>
      </c>
      <c r="DL209" s="2">
        <f t="shared" si="251"/>
        <v>92.839809121111443</v>
      </c>
      <c r="DM209" s="2">
        <f t="shared" si="251"/>
        <v>94.401025863284019</v>
      </c>
      <c r="DN209" s="2">
        <f t="shared" si="251"/>
        <v>71.356978858350914</v>
      </c>
      <c r="DO209" s="2">
        <f t="shared" si="251"/>
        <v>83.956332980972505</v>
      </c>
      <c r="DP209" s="2">
        <f t="shared" si="251"/>
        <v>89.314194183864899</v>
      </c>
      <c r="DQ209" s="2">
        <f t="shared" si="251"/>
        <v>87.506113240418117</v>
      </c>
      <c r="DR209" s="2">
        <f t="shared" si="251"/>
        <v>88.756319512195148</v>
      </c>
      <c r="DS209" s="2">
        <f t="shared" si="251"/>
        <v>105.24740155195684</v>
      </c>
      <c r="DT209" s="2">
        <f t="shared" si="251"/>
        <v>97.699900674763853</v>
      </c>
      <c r="DU209" s="2">
        <f t="shared" si="251"/>
        <v>91.281175674580695</v>
      </c>
      <c r="DV209" s="2">
        <f t="shared" si="251"/>
        <v>79.134521896707938</v>
      </c>
      <c r="DW209" s="2">
        <f t="shared" si="251"/>
        <v>91.921255391120496</v>
      </c>
      <c r="DX209" s="2">
        <f t="shared" si="251"/>
        <v>88.786821592442664</v>
      </c>
      <c r="DY209" s="2">
        <f t="shared" si="251"/>
        <v>72.575254901960761</v>
      </c>
      <c r="EA209" s="2">
        <f t="shared" si="240"/>
        <v>54.094273140458967</v>
      </c>
      <c r="EB209" s="2">
        <f t="shared" si="240"/>
        <v>53.143832969915422</v>
      </c>
      <c r="EC209" s="2">
        <f t="shared" si="240"/>
        <v>55.736265169424748</v>
      </c>
      <c r="ED209" s="2">
        <f t="shared" si="240"/>
        <v>54.408676383737124</v>
      </c>
      <c r="EE209" s="2">
        <f t="shared" si="240"/>
        <v>55.669125064360664</v>
      </c>
      <c r="EF209" s="2">
        <f t="shared" si="239"/>
        <v>54.262819312734024</v>
      </c>
      <c r="EG209" s="2">
        <f t="shared" si="239"/>
        <v>51.909683969516678</v>
      </c>
      <c r="EH209" s="2">
        <f t="shared" si="239"/>
        <v>58.242942670175701</v>
      </c>
      <c r="EI209" s="2">
        <f t="shared" si="239"/>
        <v>56.948142288660051</v>
      </c>
      <c r="EJ209" s="2">
        <f t="shared" si="239"/>
        <v>55.997987470985422</v>
      </c>
      <c r="EK209" s="2">
        <f t="shared" si="239"/>
        <v>59.662516396347272</v>
      </c>
      <c r="EL209" s="2">
        <f t="shared" si="179"/>
        <v>59.702833165035031</v>
      </c>
      <c r="EM209" s="2">
        <f t="shared" si="179"/>
        <v>59.020684353094538</v>
      </c>
      <c r="EN209" s="2">
        <f t="shared" si="179"/>
        <v>60.615522226684874</v>
      </c>
      <c r="EO209" s="2">
        <f t="shared" si="179"/>
        <v>64.898711227844572</v>
      </c>
      <c r="EQ209" s="2">
        <f t="shared" si="252"/>
        <v>55.063370743872639</v>
      </c>
      <c r="ER209" s="2">
        <f t="shared" si="252"/>
        <v>54.668868238934948</v>
      </c>
      <c r="ES209" s="2">
        <f t="shared" si="252"/>
        <v>57.398404277168765</v>
      </c>
      <c r="ET209" s="2">
        <f t="shared" si="252"/>
        <v>55.70159778722676</v>
      </c>
      <c r="EU209" s="2">
        <f t="shared" si="252"/>
        <v>56.021870174452459</v>
      </c>
      <c r="EV209" s="2">
        <f t="shared" si="252"/>
        <v>54.702606031947028</v>
      </c>
      <c r="EW209" s="2">
        <f t="shared" si="252"/>
        <v>55.028726058643912</v>
      </c>
      <c r="EX209" s="2">
        <f t="shared" si="252"/>
        <v>58.733625103502902</v>
      </c>
      <c r="EY209" s="2">
        <f t="shared" si="252"/>
        <v>58.046732480818406</v>
      </c>
      <c r="EZ209" s="2">
        <f t="shared" si="252"/>
        <v>58.131959172617563</v>
      </c>
      <c r="FA209" s="2">
        <f t="shared" si="252"/>
        <v>59.437630353115836</v>
      </c>
      <c r="FB209" s="2">
        <f t="shared" si="252"/>
        <v>59.147455776811029</v>
      </c>
      <c r="FC209" s="2">
        <f t="shared" si="252"/>
        <v>61.022262033823523</v>
      </c>
      <c r="FD209" s="2">
        <f t="shared" si="252"/>
        <v>61.106342058212746</v>
      </c>
      <c r="FE209" s="2">
        <f t="shared" si="252"/>
        <v>62.680527971552763</v>
      </c>
      <c r="FG209" s="2">
        <f t="shared" si="253"/>
        <v>0.99999776566466247</v>
      </c>
      <c r="FH209" s="2">
        <f t="shared" si="253"/>
        <v>0.99999681820418174</v>
      </c>
      <c r="FI209" s="2">
        <f t="shared" si="253"/>
        <v>0.99999677417511423</v>
      </c>
      <c r="FJ209" s="2">
        <f t="shared" si="253"/>
        <v>0.99999708275608246</v>
      </c>
      <c r="FK209" s="2">
        <f t="shared" si="253"/>
        <v>0.99999713038029747</v>
      </c>
      <c r="FL209" s="2">
        <f t="shared" si="253"/>
        <v>0.99999660518214406</v>
      </c>
      <c r="FM209" s="2">
        <f t="shared" si="253"/>
        <v>0.99999664649915776</v>
      </c>
      <c r="FN209" s="2">
        <f t="shared" si="253"/>
        <v>0.9999967461155469</v>
      </c>
      <c r="FO209" s="2">
        <f t="shared" si="253"/>
        <v>0.99999659104521732</v>
      </c>
      <c r="FP209" s="2">
        <f t="shared" si="253"/>
        <v>0.99999633724976078</v>
      </c>
      <c r="FQ209" s="2">
        <f t="shared" si="253"/>
        <v>0.9999967561552684</v>
      </c>
      <c r="FR209" s="2">
        <f t="shared" si="253"/>
        <v>0.99999695472153038</v>
      </c>
      <c r="FS209" s="2">
        <f t="shared" si="253"/>
        <v>0.99999703236053905</v>
      </c>
      <c r="FT209" s="2">
        <f t="shared" si="253"/>
        <v>0.99999636881254228</v>
      </c>
      <c r="FU209" s="2">
        <f t="shared" si="253"/>
        <v>0.99999584509732853</v>
      </c>
      <c r="FW209" s="2">
        <f t="shared" si="244"/>
        <v>0.93679238796593201</v>
      </c>
      <c r="FX209" s="2">
        <f t="shared" si="244"/>
        <v>0.95358828903907333</v>
      </c>
      <c r="FY209" s="2">
        <f t="shared" si="244"/>
        <v>0.94268360991214062</v>
      </c>
      <c r="FZ209" s="2">
        <f t="shared" si="244"/>
        <v>0.95594795768035878</v>
      </c>
      <c r="GA209" s="2">
        <f t="shared" si="244"/>
        <v>0.95333437086949502</v>
      </c>
      <c r="GB209" s="2">
        <f t="shared" si="244"/>
        <v>0.95317987293555162</v>
      </c>
      <c r="GC209" s="2">
        <f t="shared" si="244"/>
        <v>0.95423811203166242</v>
      </c>
      <c r="GD209" s="2">
        <f t="shared" si="244"/>
        <v>0.95911273366348559</v>
      </c>
      <c r="GE209" s="2">
        <f t="shared" si="244"/>
        <v>0.9656754625149544</v>
      </c>
      <c r="GF209" s="2">
        <f t="shared" si="244"/>
        <v>0.96370699339232413</v>
      </c>
      <c r="GG209" s="2">
        <f t="shared" si="244"/>
        <v>0.9590976073836085</v>
      </c>
      <c r="GH209" s="2">
        <f t="shared" si="244"/>
        <v>0.9545587397801627</v>
      </c>
      <c r="GI209" s="2">
        <f t="shared" si="244"/>
        <v>0.94327825765169193</v>
      </c>
      <c r="GJ209" s="2">
        <f t="shared" si="244"/>
        <v>0.91354170353461017</v>
      </c>
      <c r="GK209" s="2">
        <f t="shared" si="244"/>
        <v>0.89889047352417073</v>
      </c>
      <c r="GM209" s="86">
        <f t="shared" si="245"/>
        <v>1.2634370340934793E-271</v>
      </c>
      <c r="GN209" s="86">
        <f t="shared" si="245"/>
        <v>0</v>
      </c>
      <c r="GO209" s="86">
        <f t="shared" si="245"/>
        <v>1.6053578072250008E-291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2.5722866567165252E-200</v>
      </c>
      <c r="HD209" s="86">
        <f t="shared" si="181"/>
        <v>7.5771276127917093E-303</v>
      </c>
      <c r="HE209" s="86">
        <f t="shared" si="181"/>
        <v>1.4070950523455994E-247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5.0458982345749734E-80</v>
      </c>
      <c r="HT209" s="86">
        <f t="shared" si="246"/>
        <v>1.1846953298524638E-118</v>
      </c>
      <c r="HU209" s="86">
        <f t="shared" si="246"/>
        <v>6.7412967955906578E-102</v>
      </c>
      <c r="HV209" s="86">
        <f t="shared" si="246"/>
        <v>1.7043079657117334E-124</v>
      </c>
      <c r="HW209" s="86">
        <f t="shared" si="246"/>
        <v>7.953606186891123E-130</v>
      </c>
      <c r="HX209" s="86">
        <f t="shared" si="246"/>
        <v>4.3889411785185162E-136</v>
      </c>
      <c r="HY209" s="86">
        <f t="shared" si="246"/>
        <v>1.1386373183996504E-128</v>
      </c>
      <c r="HZ209" s="86">
        <f t="shared" si="246"/>
        <v>1.8895867843973931E-139</v>
      </c>
      <c r="IA209" s="86">
        <f t="shared" si="246"/>
        <v>3.4657632173968015E-148</v>
      </c>
      <c r="IB209" s="86">
        <f t="shared" si="246"/>
        <v>8.8093702595291714E-149</v>
      </c>
      <c r="IC209" s="86">
        <f t="shared" si="246"/>
        <v>1.8609886352834599E-127</v>
      </c>
      <c r="ID209" s="86">
        <f t="shared" si="246"/>
        <v>1.3888291352268172E-131</v>
      </c>
      <c r="IE209" s="86">
        <f t="shared" si="246"/>
        <v>5.7298292629968492E-113</v>
      </c>
      <c r="IF209" s="86">
        <f t="shared" si="246"/>
        <v>4.5646205782898717E-74</v>
      </c>
      <c r="IG209" s="86">
        <f t="shared" si="246"/>
        <v>9.0116860765387911E-81</v>
      </c>
      <c r="II209" s="86">
        <f t="shared" si="247"/>
        <v>9.2912645978103395E-4</v>
      </c>
      <c r="IJ209" s="86">
        <f t="shared" si="247"/>
        <v>1.9946176193758299E-5</v>
      </c>
      <c r="IK209" s="86">
        <f t="shared" si="247"/>
        <v>1.1693423428688394E-4</v>
      </c>
      <c r="IL209" s="86">
        <f t="shared" si="247"/>
        <v>8.4808501186335341E-6</v>
      </c>
      <c r="IM209" s="86">
        <f t="shared" si="247"/>
        <v>9.2741663265327483E-6</v>
      </c>
      <c r="IN209" s="86">
        <f t="shared" si="247"/>
        <v>4.4843179907948318E-6</v>
      </c>
      <c r="IO209" s="86">
        <f t="shared" si="247"/>
        <v>7.6075326702766034E-6</v>
      </c>
      <c r="IP209" s="86">
        <f t="shared" si="247"/>
        <v>1.7297744144206032E-6</v>
      </c>
      <c r="IQ209" s="86">
        <f t="shared" si="247"/>
        <v>3.0697684396276247E-7</v>
      </c>
      <c r="IR209" s="86">
        <f t="shared" si="247"/>
        <v>3.6287045540217032E-7</v>
      </c>
      <c r="IS209" s="86">
        <f t="shared" si="247"/>
        <v>4.1385897506301103E-6</v>
      </c>
      <c r="IT209" s="86">
        <f t="shared" si="247"/>
        <v>5.024038924942933E-6</v>
      </c>
      <c r="IU209" s="86">
        <f t="shared" si="247"/>
        <v>5.6442658793626489E-5</v>
      </c>
      <c r="IV209" s="86">
        <f t="shared" si="247"/>
        <v>4.1517141721462575E-12</v>
      </c>
      <c r="IW209" s="86">
        <f t="shared" si="247"/>
        <v>1.9913033921265986E-19</v>
      </c>
      <c r="IY209" s="86">
        <f t="shared" si="248"/>
        <v>9.2912645978103395E-4</v>
      </c>
      <c r="IZ209" s="86">
        <f t="shared" si="248"/>
        <v>1.9946176193758299E-5</v>
      </c>
      <c r="JA209" s="86">
        <f t="shared" si="248"/>
        <v>1.1693423428688394E-4</v>
      </c>
      <c r="JB209" s="86">
        <f t="shared" si="248"/>
        <v>8.4808501186335341E-6</v>
      </c>
      <c r="JC209" s="86">
        <f t="shared" si="248"/>
        <v>9.2741663265327483E-6</v>
      </c>
      <c r="JD209" s="86">
        <f t="shared" si="248"/>
        <v>4.4843179907948318E-6</v>
      </c>
      <c r="JE209" s="86">
        <f t="shared" si="248"/>
        <v>7.6075326702766034E-6</v>
      </c>
      <c r="JF209" s="86">
        <f t="shared" si="248"/>
        <v>1.7297744144206032E-6</v>
      </c>
      <c r="JG209" s="86">
        <f t="shared" si="248"/>
        <v>3.0697684396276247E-7</v>
      </c>
      <c r="JH209" s="86">
        <f t="shared" si="248"/>
        <v>3.6287045540217032E-7</v>
      </c>
      <c r="JI209" s="86">
        <f t="shared" si="248"/>
        <v>4.1385897506301103E-6</v>
      </c>
      <c r="JJ209" s="86">
        <f t="shared" si="248"/>
        <v>5.024038924942933E-6</v>
      </c>
      <c r="JK209" s="86">
        <f t="shared" si="248"/>
        <v>5.6442658793626489E-5</v>
      </c>
      <c r="JL209" s="86">
        <f t="shared" si="248"/>
        <v>4.1517141721462575E-12</v>
      </c>
      <c r="JM209" s="86">
        <f t="shared" si="248"/>
        <v>1.9913033921265986E-19</v>
      </c>
    </row>
    <row r="210" spans="2:273" x14ac:dyDescent="0.25">
      <c r="B210" s="2">
        <v>183</v>
      </c>
      <c r="C210" s="37">
        <v>55.646999999999998</v>
      </c>
      <c r="D210" s="37">
        <v>56.048000000000002</v>
      </c>
      <c r="E210" s="37">
        <v>58.968000000000004</v>
      </c>
      <c r="F210" s="37">
        <v>56.064999999999998</v>
      </c>
      <c r="G210" s="37">
        <v>56.628999999999998</v>
      </c>
      <c r="H210" s="37">
        <v>55.628999999999998</v>
      </c>
      <c r="I210" s="37">
        <v>58.838999999999999</v>
      </c>
      <c r="J210" s="37">
        <v>59.871000000000002</v>
      </c>
      <c r="K210" s="37">
        <v>60.097000000000001</v>
      </c>
      <c r="L210" s="37">
        <v>61.805999999999997</v>
      </c>
      <c r="M210" s="37">
        <v>59.725999999999999</v>
      </c>
      <c r="N210" s="37">
        <v>59.435000000000002</v>
      </c>
      <c r="O210" s="37">
        <v>61.741999999999997</v>
      </c>
      <c r="P210" s="37">
        <v>60.73</v>
      </c>
      <c r="Q210" s="37">
        <v>61.048000000000002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60.978079454538594</v>
      </c>
      <c r="AG210" s="4">
        <f t="shared" si="249"/>
        <v>62.805622311303019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-0.24807945453859759</v>
      </c>
      <c r="AW210" s="4">
        <f t="shared" si="250"/>
        <v>-1.7576223113030167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60.978079454538594</v>
      </c>
      <c r="BM210" s="2">
        <f t="shared" si="242"/>
        <v>62.805622311303019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60.73</v>
      </c>
      <c r="DI210" s="2">
        <f t="shared" si="211"/>
        <v>61.048000000000002</v>
      </c>
      <c r="DK210" s="2">
        <f t="shared" si="251"/>
        <v>84.143051567944241</v>
      </c>
      <c r="DL210" s="2">
        <f t="shared" si="251"/>
        <v>92.937781183932344</v>
      </c>
      <c r="DM210" s="2">
        <f t="shared" si="251"/>
        <v>94.48808900634252</v>
      </c>
      <c r="DN210" s="2">
        <f t="shared" si="251"/>
        <v>71.305231652068812</v>
      </c>
      <c r="DO210" s="2">
        <f t="shared" si="251"/>
        <v>83.975589852008454</v>
      </c>
      <c r="DP210" s="2">
        <f t="shared" si="251"/>
        <v>89.366688273921184</v>
      </c>
      <c r="DQ210" s="2">
        <f t="shared" si="251"/>
        <v>87.488504355400693</v>
      </c>
      <c r="DR210" s="2">
        <f t="shared" si="251"/>
        <v>88.801745121951242</v>
      </c>
      <c r="DS210" s="2">
        <f t="shared" si="251"/>
        <v>105.38908596491231</v>
      </c>
      <c r="DT210" s="2">
        <f t="shared" si="251"/>
        <v>97.795355330634294</v>
      </c>
      <c r="DU210" s="2">
        <f t="shared" si="251"/>
        <v>91.346201118223831</v>
      </c>
      <c r="DV210" s="2">
        <f t="shared" si="251"/>
        <v>79.119027484143757</v>
      </c>
      <c r="DW210" s="2">
        <f t="shared" si="251"/>
        <v>91.961642142353767</v>
      </c>
      <c r="DX210" s="2">
        <f t="shared" si="251"/>
        <v>88.854120580296922</v>
      </c>
      <c r="DY210" s="2">
        <f t="shared" si="251"/>
        <v>72.556030303030283</v>
      </c>
      <c r="EA210" s="2">
        <f t="shared" si="240"/>
        <v>53.988154987052411</v>
      </c>
      <c r="EB210" s="2">
        <f t="shared" si="240"/>
        <v>52.998278549761416</v>
      </c>
      <c r="EC210" s="2">
        <f t="shared" si="240"/>
        <v>55.569282843633914</v>
      </c>
      <c r="ED210" s="2">
        <f t="shared" si="240"/>
        <v>54.255334422246008</v>
      </c>
      <c r="EE210" s="2">
        <f t="shared" si="240"/>
        <v>55.523819776882945</v>
      </c>
      <c r="EF210" s="2">
        <f t="shared" si="239"/>
        <v>54.098574124295773</v>
      </c>
      <c r="EG210" s="2">
        <f t="shared" si="239"/>
        <v>51.665880891102347</v>
      </c>
      <c r="EH210" s="2">
        <f t="shared" si="239"/>
        <v>58.134627854043686</v>
      </c>
      <c r="EI210" s="2">
        <f t="shared" si="239"/>
        <v>56.80700342381683</v>
      </c>
      <c r="EJ210" s="2">
        <f t="shared" si="239"/>
        <v>55.820524477737905</v>
      </c>
      <c r="EK210" s="2">
        <f t="shared" si="239"/>
        <v>59.545212828812858</v>
      </c>
      <c r="EL210" s="2">
        <f t="shared" si="179"/>
        <v>59.579694772931212</v>
      </c>
      <c r="EM210" s="2">
        <f t="shared" si="179"/>
        <v>58.859049423512559</v>
      </c>
      <c r="EN210" s="2">
        <f t="shared" si="179"/>
        <v>60.520114691943135</v>
      </c>
      <c r="EO210" s="2">
        <f t="shared" si="179"/>
        <v>64.84338760051125</v>
      </c>
      <c r="EQ210" s="2">
        <f t="shared" si="252"/>
        <v>54.971225828786828</v>
      </c>
      <c r="ER210" s="2">
        <f t="shared" si="252"/>
        <v>54.544808419852615</v>
      </c>
      <c r="ES210" s="2">
        <f t="shared" si="252"/>
        <v>57.255424661754518</v>
      </c>
      <c r="ET210" s="2">
        <f t="shared" si="252"/>
        <v>55.566453470643125</v>
      </c>
      <c r="EU210" s="2">
        <f t="shared" si="252"/>
        <v>55.881514353682789</v>
      </c>
      <c r="EV210" s="2">
        <f t="shared" si="252"/>
        <v>54.544468274439012</v>
      </c>
      <c r="EW210" s="2">
        <f t="shared" si="252"/>
        <v>54.827812718443035</v>
      </c>
      <c r="EX210" s="2">
        <f t="shared" si="252"/>
        <v>58.631894751053039</v>
      </c>
      <c r="EY210" s="2">
        <f t="shared" si="252"/>
        <v>57.920249309462903</v>
      </c>
      <c r="EZ210" s="2">
        <f t="shared" si="252"/>
        <v>57.982852844127045</v>
      </c>
      <c r="FA210" s="2">
        <f t="shared" si="252"/>
        <v>59.31729628453612</v>
      </c>
      <c r="FB210" s="2">
        <f t="shared" si="252"/>
        <v>59.016707873251548</v>
      </c>
      <c r="FC210" s="2">
        <f t="shared" si="252"/>
        <v>60.888362797450306</v>
      </c>
      <c r="FD210" s="2">
        <f t="shared" si="252"/>
        <v>61.01750602449777</v>
      </c>
      <c r="FE210" s="2">
        <f t="shared" si="252"/>
        <v>62.596545244172809</v>
      </c>
      <c r="FG210" s="2">
        <f t="shared" si="253"/>
        <v>0.9999979622615528</v>
      </c>
      <c r="FH210" s="2">
        <f t="shared" si="253"/>
        <v>0.99999709816691273</v>
      </c>
      <c r="FI210" s="2">
        <f t="shared" si="253"/>
        <v>0.99999705801190319</v>
      </c>
      <c r="FJ210" s="2">
        <f t="shared" si="253"/>
        <v>0.99999733944124314</v>
      </c>
      <c r="FK210" s="2">
        <f t="shared" si="253"/>
        <v>0.99999738287506568</v>
      </c>
      <c r="FL210" s="2">
        <f t="shared" si="253"/>
        <v>0.99999690388839291</v>
      </c>
      <c r="FM210" s="2">
        <f t="shared" si="253"/>
        <v>0.99999694156997965</v>
      </c>
      <c r="FN210" s="2">
        <f t="shared" si="253"/>
        <v>0.99999703242125915</v>
      </c>
      <c r="FO210" s="2">
        <f t="shared" si="253"/>
        <v>0.99999689099535483</v>
      </c>
      <c r="FP210" s="2">
        <f t="shared" si="253"/>
        <v>0.99999665953100336</v>
      </c>
      <c r="FQ210" s="2">
        <f t="shared" si="253"/>
        <v>0.99999704157759917</v>
      </c>
      <c r="FR210" s="2">
        <f t="shared" si="253"/>
        <v>0.99999722267228264</v>
      </c>
      <c r="FS210" s="2">
        <f t="shared" si="253"/>
        <v>0.9999972934799376</v>
      </c>
      <c r="FT210" s="2">
        <f t="shared" si="253"/>
        <v>0.9999966883166207</v>
      </c>
      <c r="FU210" s="2">
        <f t="shared" si="253"/>
        <v>0.9999962106823419</v>
      </c>
      <c r="FW210" s="2">
        <f t="shared" si="244"/>
        <v>0.9420315763956334</v>
      </c>
      <c r="FX210" s="2">
        <f t="shared" si="244"/>
        <v>0.95749845178972348</v>
      </c>
      <c r="FY210" s="2">
        <f t="shared" si="244"/>
        <v>0.94746186956150391</v>
      </c>
      <c r="FZ210" s="2">
        <f t="shared" si="244"/>
        <v>0.95966772789895616</v>
      </c>
      <c r="GA210" s="2">
        <f t="shared" si="244"/>
        <v>0.95726496739201439</v>
      </c>
      <c r="GB210" s="2">
        <f t="shared" si="244"/>
        <v>0.95712289737474243</v>
      </c>
      <c r="GC210" s="2">
        <f t="shared" si="244"/>
        <v>0.95809593331910559</v>
      </c>
      <c r="GD210" s="2">
        <f t="shared" si="244"/>
        <v>0.96257573100284333</v>
      </c>
      <c r="GE210" s="2">
        <f t="shared" si="244"/>
        <v>0.96860081834990597</v>
      </c>
      <c r="GF210" s="2">
        <f t="shared" si="244"/>
        <v>0.96679434593788827</v>
      </c>
      <c r="GG210" s="2">
        <f t="shared" si="244"/>
        <v>0.96256183585366917</v>
      </c>
      <c r="GH210" s="2">
        <f t="shared" si="244"/>
        <v>0.95839071010621057</v>
      </c>
      <c r="GI210" s="2">
        <f t="shared" si="244"/>
        <v>0.94800967772978306</v>
      </c>
      <c r="GJ210" s="2">
        <f t="shared" si="244"/>
        <v>0.9205446483907016</v>
      </c>
      <c r="GK210" s="2">
        <f t="shared" si="244"/>
        <v>0.90695927514127039</v>
      </c>
      <c r="GM210" s="86">
        <f t="shared" si="245"/>
        <v>3.0571340183002232E-276</v>
      </c>
      <c r="GN210" s="86">
        <f t="shared" si="245"/>
        <v>0</v>
      </c>
      <c r="GO210" s="86">
        <f t="shared" si="245"/>
        <v>1.7971668921216454E-296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1.4603419236938179E-204</v>
      </c>
      <c r="HD210" s="86">
        <f t="shared" si="181"/>
        <v>0</v>
      </c>
      <c r="HE210" s="86">
        <f t="shared" si="181"/>
        <v>7.2232733367950009E-253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7.8597397086708641E-83</v>
      </c>
      <c r="HT210" s="86">
        <f t="shared" si="246"/>
        <v>1.3658712918422031E-122</v>
      </c>
      <c r="HU210" s="86">
        <f t="shared" si="246"/>
        <v>1.874417940065073E-105</v>
      </c>
      <c r="HV210" s="86">
        <f t="shared" si="246"/>
        <v>1.2417148787201234E-128</v>
      </c>
      <c r="HW210" s="86">
        <f t="shared" si="246"/>
        <v>4.0600215172147509E-134</v>
      </c>
      <c r="HX210" s="86">
        <f t="shared" si="246"/>
        <v>1.2256803282476792E-140</v>
      </c>
      <c r="HY210" s="86">
        <f t="shared" si="246"/>
        <v>5.910596156156305E-133</v>
      </c>
      <c r="HZ210" s="86">
        <f t="shared" si="246"/>
        <v>4.8548043291159814E-144</v>
      </c>
      <c r="IA210" s="86">
        <f t="shared" si="246"/>
        <v>5.625196150803012E-153</v>
      </c>
      <c r="IB210" s="86">
        <f t="shared" si="246"/>
        <v>1.2325318291072924E-153</v>
      </c>
      <c r="IC210" s="86">
        <f t="shared" si="246"/>
        <v>1.1130865888517063E-131</v>
      </c>
      <c r="ID210" s="86">
        <f t="shared" si="246"/>
        <v>5.4262305195445333E-136</v>
      </c>
      <c r="IE210" s="86">
        <f t="shared" si="246"/>
        <v>7.1970955847694072E-117</v>
      </c>
      <c r="IF210" s="86">
        <f t="shared" si="246"/>
        <v>1.0736322562919806E-76</v>
      </c>
      <c r="IG210" s="86">
        <f t="shared" si="246"/>
        <v>9.9746154448717115E-84</v>
      </c>
      <c r="II210" s="86">
        <f t="shared" si="247"/>
        <v>6.1645448343706957E-4</v>
      </c>
      <c r="IJ210" s="86">
        <f t="shared" si="247"/>
        <v>1.1053572059906016E-5</v>
      </c>
      <c r="IK210" s="86">
        <f t="shared" si="247"/>
        <v>6.9152573845993989E-5</v>
      </c>
      <c r="IL210" s="86">
        <f t="shared" si="247"/>
        <v>4.5195230665823251E-6</v>
      </c>
      <c r="IM210" s="86">
        <f t="shared" si="247"/>
        <v>4.9055787988329142E-6</v>
      </c>
      <c r="IN210" s="86">
        <f t="shared" si="247"/>
        <v>2.2698270950021417E-6</v>
      </c>
      <c r="IO210" s="86">
        <f t="shared" si="247"/>
        <v>3.9945992548421353E-6</v>
      </c>
      <c r="IP210" s="86">
        <f t="shared" si="247"/>
        <v>8.5538759482067783E-7</v>
      </c>
      <c r="IQ210" s="86">
        <f t="shared" si="247"/>
        <v>1.437386492785914E-7</v>
      </c>
      <c r="IR210" s="86">
        <f t="shared" si="247"/>
        <v>1.6917575890645985E-7</v>
      </c>
      <c r="IS210" s="86">
        <f t="shared" si="247"/>
        <v>2.1507336253418959E-6</v>
      </c>
      <c r="IT210" s="86">
        <f t="shared" si="247"/>
        <v>2.5783785432541979E-6</v>
      </c>
      <c r="IU210" s="86">
        <f t="shared" si="247"/>
        <v>3.1942958965625489E-5</v>
      </c>
      <c r="IV210" s="86">
        <f t="shared" si="247"/>
        <v>5.9024325515397638E-13</v>
      </c>
      <c r="IW210" s="86">
        <f t="shared" si="247"/>
        <v>5.7925341394175534E-21</v>
      </c>
      <c r="IY210" s="86">
        <f t="shared" si="248"/>
        <v>6.1645448343706957E-4</v>
      </c>
      <c r="IZ210" s="86">
        <f t="shared" si="248"/>
        <v>1.1053572059906016E-5</v>
      </c>
      <c r="JA210" s="86">
        <f t="shared" si="248"/>
        <v>6.9152573845993989E-5</v>
      </c>
      <c r="JB210" s="86">
        <f t="shared" si="248"/>
        <v>4.5195230665823251E-6</v>
      </c>
      <c r="JC210" s="86">
        <f t="shared" si="248"/>
        <v>4.9055787988329142E-6</v>
      </c>
      <c r="JD210" s="86">
        <f t="shared" si="248"/>
        <v>2.2698270950021417E-6</v>
      </c>
      <c r="JE210" s="86">
        <f t="shared" si="248"/>
        <v>3.9945992548421353E-6</v>
      </c>
      <c r="JF210" s="86">
        <f t="shared" si="248"/>
        <v>8.5538759482067783E-7</v>
      </c>
      <c r="JG210" s="86">
        <f t="shared" si="248"/>
        <v>1.437386492785914E-7</v>
      </c>
      <c r="JH210" s="86">
        <f t="shared" si="248"/>
        <v>1.6917575890645985E-7</v>
      </c>
      <c r="JI210" s="86">
        <f t="shared" si="248"/>
        <v>2.1507336253418959E-6</v>
      </c>
      <c r="JJ210" s="86">
        <f t="shared" si="248"/>
        <v>2.5783785432541979E-6</v>
      </c>
      <c r="JK210" s="86">
        <f t="shared" si="248"/>
        <v>3.1942958965625489E-5</v>
      </c>
      <c r="JL210" s="86">
        <f t="shared" si="248"/>
        <v>5.9024325515397638E-13</v>
      </c>
      <c r="JM210" s="86">
        <f t="shared" si="248"/>
        <v>5.7925341394175534E-21</v>
      </c>
    </row>
    <row r="211" spans="2:273" x14ac:dyDescent="0.25">
      <c r="B211" s="2">
        <v>184</v>
      </c>
      <c r="C211" s="37">
        <v>55.941000000000003</v>
      </c>
      <c r="D211" s="37">
        <v>55.418999999999997</v>
      </c>
      <c r="E211" s="37">
        <v>59.015999999999998</v>
      </c>
      <c r="F211" s="37">
        <v>57.015999999999998</v>
      </c>
      <c r="G211" s="37">
        <v>56.838999999999999</v>
      </c>
      <c r="H211" s="37">
        <v>56.71</v>
      </c>
      <c r="I211" s="37">
        <v>58.402999999999999</v>
      </c>
      <c r="J211" s="37">
        <v>59.241999999999997</v>
      </c>
      <c r="K211" s="37">
        <v>60.097000000000001</v>
      </c>
      <c r="L211" s="37">
        <v>61.805999999999997</v>
      </c>
      <c r="M211" s="37">
        <v>59.274000000000001</v>
      </c>
      <c r="N211" s="37">
        <v>59.984000000000002</v>
      </c>
      <c r="O211" s="37">
        <v>62.015999999999998</v>
      </c>
      <c r="P211" s="37">
        <v>60.683</v>
      </c>
      <c r="Q211" s="37">
        <v>61.856999999999999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60.891979713741755</v>
      </c>
      <c r="AG211" s="4">
        <f t="shared" si="249"/>
        <v>62.707268794979591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-0.20897971374175484</v>
      </c>
      <c r="AW211" s="4">
        <f t="shared" si="250"/>
        <v>-0.85026879497959129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60.891979713741755</v>
      </c>
      <c r="BM211" s="2">
        <f t="shared" si="242"/>
        <v>62.707268794979591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60.683</v>
      </c>
      <c r="DI211" s="2">
        <f t="shared" si="211"/>
        <v>61.856999999999999</v>
      </c>
      <c r="DK211" s="2">
        <f t="shared" si="251"/>
        <v>84.194872473867576</v>
      </c>
      <c r="DL211" s="2">
        <f t="shared" si="251"/>
        <v>93.035753246753245</v>
      </c>
      <c r="DM211" s="2">
        <f t="shared" si="251"/>
        <v>94.575152149401006</v>
      </c>
      <c r="DN211" s="2">
        <f t="shared" si="251"/>
        <v>71.253484445786725</v>
      </c>
      <c r="DO211" s="2">
        <f t="shared" si="251"/>
        <v>83.99484672304439</v>
      </c>
      <c r="DP211" s="2">
        <f t="shared" si="251"/>
        <v>89.41918236397747</v>
      </c>
      <c r="DQ211" s="2">
        <f t="shared" si="251"/>
        <v>87.470895470383269</v>
      </c>
      <c r="DR211" s="2">
        <f t="shared" si="251"/>
        <v>88.847170731707337</v>
      </c>
      <c r="DS211" s="2">
        <f t="shared" si="251"/>
        <v>105.53077037786777</v>
      </c>
      <c r="DT211" s="2">
        <f t="shared" si="251"/>
        <v>97.890809986504735</v>
      </c>
      <c r="DU211" s="2">
        <f t="shared" si="251"/>
        <v>91.411226561866982</v>
      </c>
      <c r="DV211" s="2">
        <f t="shared" si="251"/>
        <v>79.103533071579577</v>
      </c>
      <c r="DW211" s="2">
        <f t="shared" si="251"/>
        <v>92.002028893587024</v>
      </c>
      <c r="DX211" s="2">
        <f t="shared" si="251"/>
        <v>88.921419568151165</v>
      </c>
      <c r="DY211" s="2">
        <f t="shared" si="251"/>
        <v>72.536805704099805</v>
      </c>
      <c r="EA211" s="2">
        <f t="shared" si="240"/>
        <v>53.882036833645856</v>
      </c>
      <c r="EB211" s="2">
        <f t="shared" si="240"/>
        <v>52.85272412960741</v>
      </c>
      <c r="EC211" s="2">
        <f t="shared" si="240"/>
        <v>55.402300517843074</v>
      </c>
      <c r="ED211" s="2">
        <f t="shared" si="240"/>
        <v>54.1019924607549</v>
      </c>
      <c r="EE211" s="2">
        <f t="shared" si="240"/>
        <v>55.378514489405219</v>
      </c>
      <c r="EF211" s="2">
        <f t="shared" si="239"/>
        <v>53.934328935857522</v>
      </c>
      <c r="EG211" s="2">
        <f t="shared" si="239"/>
        <v>51.422077812688016</v>
      </c>
      <c r="EH211" s="2">
        <f t="shared" si="239"/>
        <v>58.02631303791167</v>
      </c>
      <c r="EI211" s="2">
        <f t="shared" si="239"/>
        <v>56.665864558973617</v>
      </c>
      <c r="EJ211" s="2">
        <f t="shared" si="239"/>
        <v>55.643061484490381</v>
      </c>
      <c r="EK211" s="2">
        <f t="shared" si="239"/>
        <v>59.427909261278444</v>
      </c>
      <c r="EL211" s="2">
        <f t="shared" ref="EL211:EL222" si="254">CP$228*$B211+CP$229</f>
        <v>59.456556380827394</v>
      </c>
      <c r="EM211" s="2">
        <f t="shared" ref="EM211:EM222" si="255">CQ$228*$B211+CQ$229</f>
        <v>58.697414493930573</v>
      </c>
      <c r="EN211" s="2">
        <f t="shared" ref="EN211:EN222" si="256">CR$228*$B211+CR$229</f>
        <v>60.424707157201382</v>
      </c>
      <c r="EO211" s="2">
        <f t="shared" ref="EO211:EO222" si="257">CS$228*$B211+CS$229</f>
        <v>64.788063973177913</v>
      </c>
      <c r="EQ211" s="2">
        <f t="shared" si="252"/>
        <v>54.879080913701017</v>
      </c>
      <c r="ER211" s="2">
        <f t="shared" si="252"/>
        <v>54.420748600770281</v>
      </c>
      <c r="ES211" s="2">
        <f t="shared" si="252"/>
        <v>57.112445046340284</v>
      </c>
      <c r="ET211" s="2">
        <f t="shared" si="252"/>
        <v>55.431309154059477</v>
      </c>
      <c r="EU211" s="2">
        <f t="shared" si="252"/>
        <v>55.741158532913104</v>
      </c>
      <c r="EV211" s="2">
        <f t="shared" si="252"/>
        <v>54.38633051693099</v>
      </c>
      <c r="EW211" s="2">
        <f t="shared" si="252"/>
        <v>54.626899378242157</v>
      </c>
      <c r="EX211" s="2">
        <f t="shared" si="252"/>
        <v>58.530164398603169</v>
      </c>
      <c r="EY211" s="2">
        <f t="shared" si="252"/>
        <v>57.793766138107408</v>
      </c>
      <c r="EZ211" s="2">
        <f t="shared" si="252"/>
        <v>57.83374651563652</v>
      </c>
      <c r="FA211" s="2">
        <f t="shared" si="252"/>
        <v>59.196962215956404</v>
      </c>
      <c r="FB211" s="2">
        <f t="shared" si="252"/>
        <v>58.885959969692067</v>
      </c>
      <c r="FC211" s="2">
        <f t="shared" si="252"/>
        <v>60.754463561077095</v>
      </c>
      <c r="FD211" s="2">
        <f t="shared" si="252"/>
        <v>60.928669990782794</v>
      </c>
      <c r="FE211" s="2">
        <f t="shared" si="252"/>
        <v>62.512562516792855</v>
      </c>
      <c r="FG211" s="2">
        <f t="shared" si="253"/>
        <v>0.99999814156011513</v>
      </c>
      <c r="FH211" s="2">
        <f t="shared" si="253"/>
        <v>0.99999735349609464</v>
      </c>
      <c r="FI211" s="2">
        <f t="shared" si="253"/>
        <v>0.99999731687427196</v>
      </c>
      <c r="FJ211" s="2">
        <f t="shared" si="253"/>
        <v>0.99999757354100705</v>
      </c>
      <c r="FK211" s="2">
        <f t="shared" si="253"/>
        <v>0.99999761315314228</v>
      </c>
      <c r="FL211" s="2">
        <f t="shared" si="253"/>
        <v>0.99999717631188523</v>
      </c>
      <c r="FM211" s="2">
        <f t="shared" si="253"/>
        <v>0.99999721067791936</v>
      </c>
      <c r="FN211" s="2">
        <f t="shared" si="253"/>
        <v>0.99999729353531497</v>
      </c>
      <c r="FO211" s="2">
        <f t="shared" si="253"/>
        <v>0.99999716455328824</v>
      </c>
      <c r="FP211" s="2">
        <f t="shared" si="253"/>
        <v>0.99999695345517103</v>
      </c>
      <c r="FQ211" s="2">
        <f t="shared" si="253"/>
        <v>0.99999730188600067</v>
      </c>
      <c r="FR211" s="2">
        <f t="shared" si="253"/>
        <v>0.99999746704639836</v>
      </c>
      <c r="FS211" s="2">
        <f t="shared" si="253"/>
        <v>0.99999753162377825</v>
      </c>
      <c r="FT211" s="2">
        <f t="shared" si="253"/>
        <v>0.99999697970798151</v>
      </c>
      <c r="FU211" s="2">
        <f t="shared" si="253"/>
        <v>0.99999654410006977</v>
      </c>
      <c r="FW211" s="2">
        <f t="shared" si="244"/>
        <v>0.94686112958533564</v>
      </c>
      <c r="FX211" s="2">
        <f t="shared" si="244"/>
        <v>0.96109262638889137</v>
      </c>
      <c r="FY211" s="2">
        <f t="shared" si="244"/>
        <v>0.9518621244635409</v>
      </c>
      <c r="FZ211" s="2">
        <f t="shared" si="244"/>
        <v>0.9630855284892812</v>
      </c>
      <c r="GA211" s="2">
        <f t="shared" si="244"/>
        <v>0.96087808002909691</v>
      </c>
      <c r="GB211" s="2">
        <f t="shared" si="244"/>
        <v>0.96074752905276595</v>
      </c>
      <c r="GC211" s="2">
        <f t="shared" si="244"/>
        <v>0.96164160559773759</v>
      </c>
      <c r="GD211" s="2">
        <f t="shared" si="244"/>
        <v>0.96575589758688807</v>
      </c>
      <c r="GE211" s="2">
        <f t="shared" si="244"/>
        <v>0.97128427052579291</v>
      </c>
      <c r="GF211" s="2">
        <f t="shared" si="244"/>
        <v>0.96962734263150818</v>
      </c>
      <c r="GG211" s="2">
        <f t="shared" si="244"/>
        <v>0.96574314117103521</v>
      </c>
      <c r="GH211" s="2">
        <f t="shared" si="244"/>
        <v>0.96191243167000162</v>
      </c>
      <c r="GI211" s="2">
        <f t="shared" si="244"/>
        <v>0.95236635841432316</v>
      </c>
      <c r="GJ211" s="2">
        <f t="shared" si="244"/>
        <v>0.92702567930905411</v>
      </c>
      <c r="GK211" s="2">
        <f t="shared" si="244"/>
        <v>0.91444545167639368</v>
      </c>
      <c r="GM211" s="86">
        <f t="shared" si="245"/>
        <v>6.7597780186396646E-281</v>
      </c>
      <c r="GN211" s="86">
        <f t="shared" si="245"/>
        <v>0</v>
      </c>
      <c r="GO211" s="86">
        <f t="shared" si="245"/>
        <v>1.8267032696501831E-301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7.4764435928188659E-209</v>
      </c>
      <c r="HD211" s="86">
        <f t="shared" si="181"/>
        <v>0</v>
      </c>
      <c r="HE211" s="86">
        <f t="shared" si="181"/>
        <v>3.2572395742598029E-258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1.0929198102555735E-85</v>
      </c>
      <c r="HT211" s="86">
        <f t="shared" si="246"/>
        <v>1.3554495312923412E-126</v>
      </c>
      <c r="HU211" s="86">
        <f t="shared" si="246"/>
        <v>4.5196038303877945E-109</v>
      </c>
      <c r="HV211" s="86">
        <f t="shared" si="246"/>
        <v>7.7271145073059236E-133</v>
      </c>
      <c r="HW211" s="86">
        <f t="shared" si="246"/>
        <v>1.7613890325907296E-138</v>
      </c>
      <c r="HX211" s="86">
        <f t="shared" si="246"/>
        <v>2.8746206664188616E-145</v>
      </c>
      <c r="HY211" s="86">
        <f t="shared" si="246"/>
        <v>2.6052461707855478E-137</v>
      </c>
      <c r="HZ211" s="86">
        <f t="shared" si="246"/>
        <v>1.0490808972424512E-148</v>
      </c>
      <c r="IA211" s="86">
        <f t="shared" si="246"/>
        <v>7.6468247328650995E-158</v>
      </c>
      <c r="IB211" s="86">
        <f t="shared" si="246"/>
        <v>1.438466610499452E-158</v>
      </c>
      <c r="IC211" s="86">
        <f t="shared" si="246"/>
        <v>5.670768531036322E-136</v>
      </c>
      <c r="ID211" s="86">
        <f t="shared" si="246"/>
        <v>1.7900214794191533E-140</v>
      </c>
      <c r="IE211" s="86">
        <f t="shared" si="246"/>
        <v>7.7456774015071611E-121</v>
      </c>
      <c r="IF211" s="86">
        <f t="shared" si="246"/>
        <v>2.2676584894122864E-79</v>
      </c>
      <c r="IG211" s="86">
        <f t="shared" si="246"/>
        <v>9.7477260347838411E-87</v>
      </c>
      <c r="II211" s="86">
        <f t="shared" si="247"/>
        <v>4.0410734654035567E-4</v>
      </c>
      <c r="IJ211" s="86">
        <f t="shared" si="247"/>
        <v>6.0270504886281429E-6</v>
      </c>
      <c r="IK211" s="86">
        <f t="shared" si="247"/>
        <v>4.0274454356860045E-5</v>
      </c>
      <c r="IL211" s="86">
        <f t="shared" si="247"/>
        <v>2.36768126616051E-6</v>
      </c>
      <c r="IM211" s="86">
        <f t="shared" si="247"/>
        <v>2.5494786453218486E-6</v>
      </c>
      <c r="IN211" s="86">
        <f t="shared" si="247"/>
        <v>1.1273458015912686E-6</v>
      </c>
      <c r="IO211" s="86">
        <f t="shared" si="247"/>
        <v>2.0606362618370443E-6</v>
      </c>
      <c r="IP211" s="86">
        <f t="shared" si="247"/>
        <v>4.1510268102612137E-7</v>
      </c>
      <c r="IQ211" s="86">
        <f t="shared" si="247"/>
        <v>6.6013382282794158E-8</v>
      </c>
      <c r="IR211" s="86">
        <f t="shared" si="247"/>
        <v>7.7326070728745964E-8</v>
      </c>
      <c r="IS211" s="86">
        <f t="shared" si="247"/>
        <v>1.0983832429228394E-6</v>
      </c>
      <c r="IT211" s="86">
        <f t="shared" si="247"/>
        <v>1.2991611360095332E-6</v>
      </c>
      <c r="IU211" s="86">
        <f t="shared" si="247"/>
        <v>1.7779294782494639E-5</v>
      </c>
      <c r="IV211" s="86">
        <f t="shared" si="247"/>
        <v>7.807997858122461E-14</v>
      </c>
      <c r="IW211" s="86">
        <f t="shared" si="247"/>
        <v>1.4607045031203981E-22</v>
      </c>
      <c r="IY211" s="86">
        <f t="shared" si="248"/>
        <v>4.0410734654035567E-4</v>
      </c>
      <c r="IZ211" s="86">
        <f t="shared" si="248"/>
        <v>6.0270504886281429E-6</v>
      </c>
      <c r="JA211" s="86">
        <f t="shared" si="248"/>
        <v>4.0274454356860045E-5</v>
      </c>
      <c r="JB211" s="86">
        <f t="shared" si="248"/>
        <v>2.36768126616051E-6</v>
      </c>
      <c r="JC211" s="86">
        <f t="shared" si="248"/>
        <v>2.5494786453218486E-6</v>
      </c>
      <c r="JD211" s="86">
        <f t="shared" si="248"/>
        <v>1.1273458015912686E-6</v>
      </c>
      <c r="JE211" s="86">
        <f t="shared" si="248"/>
        <v>2.0606362618370443E-6</v>
      </c>
      <c r="JF211" s="86">
        <f t="shared" si="248"/>
        <v>4.1510268102612137E-7</v>
      </c>
      <c r="JG211" s="86">
        <f t="shared" si="248"/>
        <v>6.6013382282794158E-8</v>
      </c>
      <c r="JH211" s="86">
        <f t="shared" si="248"/>
        <v>7.7326070728745964E-8</v>
      </c>
      <c r="JI211" s="86">
        <f t="shared" si="248"/>
        <v>1.0983832429228394E-6</v>
      </c>
      <c r="JJ211" s="86">
        <f t="shared" si="248"/>
        <v>1.2991611360095332E-6</v>
      </c>
      <c r="JK211" s="86">
        <f t="shared" si="248"/>
        <v>1.7779294782494639E-5</v>
      </c>
      <c r="JL211" s="86">
        <f t="shared" si="248"/>
        <v>7.807997858122461E-14</v>
      </c>
      <c r="JM211" s="86">
        <f t="shared" si="248"/>
        <v>1.4607045031203981E-22</v>
      </c>
    </row>
    <row r="212" spans="2:273" x14ac:dyDescent="0.25">
      <c r="B212" s="2">
        <v>185</v>
      </c>
      <c r="C212" s="37">
        <v>55.868000000000002</v>
      </c>
      <c r="D212" s="37">
        <v>56.515999999999998</v>
      </c>
      <c r="E212" s="37">
        <v>59.667000000000002</v>
      </c>
      <c r="F212" s="37">
        <v>56.887</v>
      </c>
      <c r="G212" s="37">
        <v>57.29</v>
      </c>
      <c r="H212" s="37">
        <v>56.951999999999998</v>
      </c>
      <c r="I212" s="37">
        <v>58.887</v>
      </c>
      <c r="J212" s="37">
        <v>60.161000000000001</v>
      </c>
      <c r="K212" s="37">
        <v>60.451999999999998</v>
      </c>
      <c r="L212" s="37">
        <v>62.145000000000003</v>
      </c>
      <c r="M212" s="37">
        <v>59.402999999999999</v>
      </c>
      <c r="N212" s="37">
        <v>59.805999999999997</v>
      </c>
      <c r="O212" s="37">
        <v>61.145000000000003</v>
      </c>
      <c r="P212" s="37">
        <v>60.777999999999999</v>
      </c>
      <c r="Q212" s="37">
        <v>60.825000000000003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60.805715539844009</v>
      </c>
      <c r="AG212" s="4">
        <f t="shared" si="249"/>
        <v>62.609753985304046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-2.7715539844010095E-2</v>
      </c>
      <c r="AW212" s="4">
        <f t="shared" si="250"/>
        <v>-1.7847539853040431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60.805715539844009</v>
      </c>
      <c r="BM212" s="2">
        <f t="shared" si="258"/>
        <v>62.609753985304046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60.777999999999999</v>
      </c>
      <c r="DI212" s="2">
        <f t="shared" si="211"/>
        <v>60.825000000000003</v>
      </c>
      <c r="DK212" s="2">
        <f t="shared" si="251"/>
        <v>84.246693379790926</v>
      </c>
      <c r="DL212" s="2">
        <f t="shared" si="251"/>
        <v>93.133725309574132</v>
      </c>
      <c r="DM212" s="2">
        <f t="shared" si="251"/>
        <v>94.662215292459493</v>
      </c>
      <c r="DN212" s="2">
        <f t="shared" si="251"/>
        <v>71.201737239504638</v>
      </c>
      <c r="DO212" s="2">
        <f t="shared" si="251"/>
        <v>84.014103594080325</v>
      </c>
      <c r="DP212" s="2">
        <f t="shared" si="251"/>
        <v>89.471676454033755</v>
      </c>
      <c r="DQ212" s="2">
        <f t="shared" si="251"/>
        <v>87.453286585365845</v>
      </c>
      <c r="DR212" s="2">
        <f t="shared" si="251"/>
        <v>88.892596341463431</v>
      </c>
      <c r="DS212" s="2">
        <f t="shared" si="251"/>
        <v>105.67245479082324</v>
      </c>
      <c r="DT212" s="2">
        <f t="shared" si="251"/>
        <v>97.986264642375176</v>
      </c>
      <c r="DU212" s="2">
        <f t="shared" si="251"/>
        <v>91.476252005510119</v>
      </c>
      <c r="DV212" s="2">
        <f t="shared" si="251"/>
        <v>79.088038659015396</v>
      </c>
      <c r="DW212" s="2">
        <f t="shared" si="251"/>
        <v>92.042415644820295</v>
      </c>
      <c r="DX212" s="2">
        <f t="shared" si="251"/>
        <v>88.988718556005423</v>
      </c>
      <c r="DY212" s="2">
        <f t="shared" si="251"/>
        <v>72.517581105169313</v>
      </c>
      <c r="EA212" s="2">
        <f t="shared" si="240"/>
        <v>53.775918680239307</v>
      </c>
      <c r="EB212" s="2">
        <f t="shared" si="240"/>
        <v>52.70716970945341</v>
      </c>
      <c r="EC212" s="2">
        <f t="shared" si="240"/>
        <v>55.23531819205224</v>
      </c>
      <c r="ED212" s="2">
        <f t="shared" si="240"/>
        <v>53.948650499263785</v>
      </c>
      <c r="EE212" s="2">
        <f t="shared" si="240"/>
        <v>55.233209201927494</v>
      </c>
      <c r="EF212" s="2">
        <f t="shared" si="239"/>
        <v>53.770083747419264</v>
      </c>
      <c r="EG212" s="2">
        <f t="shared" si="239"/>
        <v>51.178274734273685</v>
      </c>
      <c r="EH212" s="2">
        <f t="shared" si="239"/>
        <v>57.917998221779655</v>
      </c>
      <c r="EI212" s="2">
        <f t="shared" si="239"/>
        <v>56.524725694130403</v>
      </c>
      <c r="EJ212" s="2">
        <f t="shared" si="239"/>
        <v>55.465598491242858</v>
      </c>
      <c r="EK212" s="2">
        <f t="shared" si="239"/>
        <v>59.31060569374403</v>
      </c>
      <c r="EL212" s="2">
        <f t="shared" si="254"/>
        <v>59.333417988723582</v>
      </c>
      <c r="EM212" s="2">
        <f t="shared" si="255"/>
        <v>58.535779564348594</v>
      </c>
      <c r="EN212" s="2">
        <f t="shared" si="256"/>
        <v>60.329299622459644</v>
      </c>
      <c r="EO212" s="2">
        <f t="shared" si="257"/>
        <v>64.732740345844576</v>
      </c>
      <c r="EQ212" s="2">
        <f t="shared" si="252"/>
        <v>54.786935998615206</v>
      </c>
      <c r="ER212" s="2">
        <f t="shared" si="252"/>
        <v>54.296688781687941</v>
      </c>
      <c r="ES212" s="2">
        <f t="shared" si="252"/>
        <v>56.96946543092605</v>
      </c>
      <c r="ET212" s="2">
        <f t="shared" si="252"/>
        <v>55.296164837475843</v>
      </c>
      <c r="EU212" s="2">
        <f t="shared" si="252"/>
        <v>55.600802712143427</v>
      </c>
      <c r="EV212" s="2">
        <f t="shared" si="252"/>
        <v>54.228192759422967</v>
      </c>
      <c r="EW212" s="2">
        <f t="shared" si="252"/>
        <v>54.42598603804128</v>
      </c>
      <c r="EX212" s="2">
        <f t="shared" si="252"/>
        <v>58.428434046153299</v>
      </c>
      <c r="EY212" s="2">
        <f t="shared" si="252"/>
        <v>57.667282966751912</v>
      </c>
      <c r="EZ212" s="2">
        <f t="shared" si="252"/>
        <v>57.684640187146002</v>
      </c>
      <c r="FA212" s="2">
        <f t="shared" si="252"/>
        <v>59.076628147376681</v>
      </c>
      <c r="FB212" s="2">
        <f t="shared" si="252"/>
        <v>58.755212066132586</v>
      </c>
      <c r="FC212" s="2">
        <f t="shared" si="252"/>
        <v>60.620564324703885</v>
      </c>
      <c r="FD212" s="2">
        <f t="shared" si="252"/>
        <v>60.83983395706781</v>
      </c>
      <c r="FE212" s="2">
        <f t="shared" si="252"/>
        <v>62.4285797894129</v>
      </c>
      <c r="FG212" s="2">
        <f t="shared" si="253"/>
        <v>0.99999830508240362</v>
      </c>
      <c r="FH212" s="2">
        <f t="shared" si="253"/>
        <v>0.99999758635918989</v>
      </c>
      <c r="FI212" s="2">
        <f t="shared" si="253"/>
        <v>0.99999755295967496</v>
      </c>
      <c r="FJ212" s="2">
        <f t="shared" si="253"/>
        <v>0.99999778704262465</v>
      </c>
      <c r="FK212" s="2">
        <f t="shared" si="253"/>
        <v>0.99999782316933672</v>
      </c>
      <c r="FL212" s="2">
        <f t="shared" si="253"/>
        <v>0.9999974247651926</v>
      </c>
      <c r="FM212" s="2">
        <f t="shared" si="253"/>
        <v>0.99999745610740365</v>
      </c>
      <c r="FN212" s="2">
        <f t="shared" si="253"/>
        <v>0.99999753167428318</v>
      </c>
      <c r="FO212" s="2">
        <f t="shared" si="253"/>
        <v>0.99999741404121933</v>
      </c>
      <c r="FP212" s="2">
        <f t="shared" si="253"/>
        <v>0.9999972215173486</v>
      </c>
      <c r="FQ212" s="2">
        <f t="shared" si="253"/>
        <v>0.99999753929020263</v>
      </c>
      <c r="FR212" s="2">
        <f t="shared" si="253"/>
        <v>0.99999768991834481</v>
      </c>
      <c r="FS212" s="2">
        <f t="shared" si="253"/>
        <v>0.99999774881364123</v>
      </c>
      <c r="FT212" s="2">
        <f t="shared" si="253"/>
        <v>0.99999724546020907</v>
      </c>
      <c r="FU212" s="2">
        <f t="shared" si="253"/>
        <v>0.99999684818084544</v>
      </c>
      <c r="FW212" s="2">
        <f t="shared" ref="FW212:GK227" si="260">POWER(10,($B212-C$232)/C$229)/(1+POWER(10,($B212-C$232)/C$229))</f>
        <v>0.95130911290713105</v>
      </c>
      <c r="FX212" s="2">
        <f t="shared" si="260"/>
        <v>0.96439415953496244</v>
      </c>
      <c r="FY212" s="2">
        <f t="shared" si="260"/>
        <v>0.95591099182756567</v>
      </c>
      <c r="FZ212" s="2">
        <f t="shared" si="260"/>
        <v>0.96622389458479585</v>
      </c>
      <c r="GA212" s="2">
        <f t="shared" si="260"/>
        <v>0.96419714057164096</v>
      </c>
      <c r="GB212" s="2">
        <f t="shared" si="260"/>
        <v>0.9640772513236342</v>
      </c>
      <c r="GC212" s="2">
        <f t="shared" si="260"/>
        <v>0.96489825582329525</v>
      </c>
      <c r="GD212" s="2">
        <f t="shared" si="260"/>
        <v>0.96867462060670162</v>
      </c>
      <c r="GE212" s="2">
        <f t="shared" si="260"/>
        <v>0.97374460466274837</v>
      </c>
      <c r="GF212" s="2">
        <f t="shared" si="260"/>
        <v>0.97222558110782908</v>
      </c>
      <c r="GG212" s="2">
        <f t="shared" si="260"/>
        <v>0.96866291617687217</v>
      </c>
      <c r="GH212" s="2">
        <f t="shared" si="260"/>
        <v>0.96514692195598839</v>
      </c>
      <c r="GI212" s="2">
        <f t="shared" si="260"/>
        <v>0.95637475851808373</v>
      </c>
      <c r="GJ212" s="2">
        <f t="shared" si="260"/>
        <v>0.93301653108230997</v>
      </c>
      <c r="GK212" s="2">
        <f t="shared" si="260"/>
        <v>0.92138149445563877</v>
      </c>
      <c r="GM212" s="86">
        <f t="shared" ref="GM212:HA227" si="261" xml:space="preserve"> _xlfn.NORM.DIST($B212, C$7, ABS(C$11), TRUE) * _xlfn.NORM.DIST(($B212 - C$7)*C$15, 0, ABS(C$11), TRUE) * 2</f>
        <v>1.3658624307179663E-285</v>
      </c>
      <c r="GN212" s="86">
        <f t="shared" si="261"/>
        <v>0</v>
      </c>
      <c r="GO212" s="86">
        <f t="shared" si="261"/>
        <v>1.6858158098640236E-306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3.4517544999251815E-213</v>
      </c>
      <c r="HD212" s="86">
        <f t="shared" si="181"/>
        <v>0</v>
      </c>
      <c r="HE212" s="86">
        <f t="shared" si="181"/>
        <v>1.2902366868998056E-263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1.3566708558254814E-88</v>
      </c>
      <c r="HT212" s="86">
        <f t="shared" si="262"/>
        <v>1.1577737472825152E-130</v>
      </c>
      <c r="HU212" s="86">
        <f t="shared" si="262"/>
        <v>9.4501990740065898E-113</v>
      </c>
      <c r="HV212" s="86">
        <f t="shared" si="262"/>
        <v>4.1070571848870032E-137</v>
      </c>
      <c r="HW212" s="86">
        <f t="shared" si="262"/>
        <v>6.494433706729058E-143</v>
      </c>
      <c r="HX212" s="86">
        <f t="shared" si="262"/>
        <v>5.6619491181940379E-150</v>
      </c>
      <c r="HY212" s="86">
        <f t="shared" si="262"/>
        <v>9.7506623864297624E-142</v>
      </c>
      <c r="HZ212" s="86">
        <f t="shared" si="262"/>
        <v>1.9066675972528283E-153</v>
      </c>
      <c r="IA212" s="86">
        <f t="shared" si="262"/>
        <v>8.706144509989239E-163</v>
      </c>
      <c r="IB212" s="86">
        <f t="shared" si="262"/>
        <v>1.4003812396911533E-163</v>
      </c>
      <c r="IC212" s="86">
        <f t="shared" si="262"/>
        <v>2.4608149336553286E-140</v>
      </c>
      <c r="ID212" s="86">
        <f t="shared" si="262"/>
        <v>4.9856872389929127E-145</v>
      </c>
      <c r="IE212" s="86">
        <f t="shared" si="262"/>
        <v>7.1423960133345427E-125</v>
      </c>
      <c r="IF212" s="86">
        <f t="shared" si="262"/>
        <v>4.3009701329954395E-82</v>
      </c>
      <c r="IG212" s="86">
        <f t="shared" si="262"/>
        <v>8.4105142312523705E-90</v>
      </c>
      <c r="II212" s="86">
        <f t="shared" ref="II212:IW227" si="263" xml:space="preserve"> _xlfn.NORM.DIST($B212, C$10, ABS(C$14), TRUE) * _xlfn.NORM.DIST(($B212 - C$10)*C$18, 0, ABS(C$14), TRUE) * 2</f>
        <v>2.617261252705635E-4</v>
      </c>
      <c r="IJ212" s="86">
        <f t="shared" si="263"/>
        <v>3.2333504035756013E-6</v>
      </c>
      <c r="IK212" s="86">
        <f t="shared" si="263"/>
        <v>2.309884088633101E-5</v>
      </c>
      <c r="IL212" s="86">
        <f t="shared" si="263"/>
        <v>1.2193211946152533E-6</v>
      </c>
      <c r="IM212" s="86">
        <f t="shared" si="263"/>
        <v>1.3018002637947818E-6</v>
      </c>
      <c r="IN212" s="86">
        <f t="shared" si="263"/>
        <v>5.4938304295250103E-7</v>
      </c>
      <c r="IO212" s="86">
        <f t="shared" si="263"/>
        <v>1.0442740225743143E-6</v>
      </c>
      <c r="IP212" s="86">
        <f t="shared" si="263"/>
        <v>1.9767620315512728E-7</v>
      </c>
      <c r="IQ212" s="86">
        <f t="shared" si="263"/>
        <v>2.9735106604913263E-8</v>
      </c>
      <c r="IR212" s="86">
        <f t="shared" si="263"/>
        <v>3.4649988452531851E-8</v>
      </c>
      <c r="IS212" s="86">
        <f t="shared" si="263"/>
        <v>5.5124119636989871E-7</v>
      </c>
      <c r="IT212" s="86">
        <f t="shared" si="263"/>
        <v>6.4267027662125152E-7</v>
      </c>
      <c r="IU212" s="86">
        <f t="shared" si="263"/>
        <v>9.7321722203803832E-6</v>
      </c>
      <c r="IV212" s="86">
        <f t="shared" si="263"/>
        <v>9.6098725173364857E-15</v>
      </c>
      <c r="IW212" s="86">
        <f t="shared" si="263"/>
        <v>3.1928109442605736E-24</v>
      </c>
      <c r="IY212" s="86">
        <f t="shared" ref="IY212:JM227" si="264">GM212+HC212+HS212+II212</f>
        <v>2.617261252705635E-4</v>
      </c>
      <c r="IZ212" s="86">
        <f t="shared" si="264"/>
        <v>3.2333504035756013E-6</v>
      </c>
      <c r="JA212" s="86">
        <f t="shared" si="264"/>
        <v>2.309884088633101E-5</v>
      </c>
      <c r="JB212" s="86">
        <f t="shared" si="264"/>
        <v>1.2193211946152533E-6</v>
      </c>
      <c r="JC212" s="86">
        <f t="shared" si="264"/>
        <v>1.3018002637947818E-6</v>
      </c>
      <c r="JD212" s="86">
        <f t="shared" si="264"/>
        <v>5.4938304295250103E-7</v>
      </c>
      <c r="JE212" s="86">
        <f t="shared" si="264"/>
        <v>1.0442740225743143E-6</v>
      </c>
      <c r="JF212" s="86">
        <f t="shared" si="264"/>
        <v>1.9767620315512728E-7</v>
      </c>
      <c r="JG212" s="86">
        <f t="shared" si="264"/>
        <v>2.9735106604913263E-8</v>
      </c>
      <c r="JH212" s="86">
        <f t="shared" si="264"/>
        <v>3.4649988452531851E-8</v>
      </c>
      <c r="JI212" s="86">
        <f t="shared" si="264"/>
        <v>5.5124119636989871E-7</v>
      </c>
      <c r="JJ212" s="86">
        <f t="shared" si="264"/>
        <v>6.4267027662125152E-7</v>
      </c>
      <c r="JK212" s="86">
        <f t="shared" si="264"/>
        <v>9.7321722203803832E-6</v>
      </c>
      <c r="JL212" s="86">
        <f t="shared" si="264"/>
        <v>9.6098725173364857E-15</v>
      </c>
      <c r="JM212" s="86">
        <f t="shared" si="264"/>
        <v>3.1928109442605736E-24</v>
      </c>
    </row>
    <row r="213" spans="2:273" x14ac:dyDescent="0.25">
      <c r="B213" s="2">
        <v>186</v>
      </c>
      <c r="C213" s="37">
        <v>54.484999999999999</v>
      </c>
      <c r="D213" s="37">
        <v>57.21</v>
      </c>
      <c r="E213" s="37">
        <v>58.713999999999999</v>
      </c>
      <c r="F213" s="37">
        <v>57.161000000000001</v>
      </c>
      <c r="G213" s="37">
        <v>57.161000000000001</v>
      </c>
      <c r="H213" s="37">
        <v>57.5</v>
      </c>
      <c r="I213" s="37">
        <v>58.451999999999998</v>
      </c>
      <c r="J213" s="37">
        <v>59.194000000000003</v>
      </c>
      <c r="K213" s="37">
        <v>60.661000000000001</v>
      </c>
      <c r="L213" s="37">
        <v>62.21</v>
      </c>
      <c r="M213" s="37">
        <v>59.918999999999997</v>
      </c>
      <c r="N213" s="37">
        <v>59.081000000000003</v>
      </c>
      <c r="O213" s="37">
        <v>61.064999999999998</v>
      </c>
      <c r="P213" s="37">
        <v>60.54</v>
      </c>
      <c r="Q213" s="37">
        <v>61.713999999999999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60.7192932265921</v>
      </c>
      <c r="AG213" s="4">
        <f t="shared" si="249"/>
        <v>62.513050010988138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-0.17929322659210101</v>
      </c>
      <c r="AW213" s="4">
        <f t="shared" si="250"/>
        <v>-0.79905001098813955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60.7192932265921</v>
      </c>
      <c r="BM213" s="2">
        <f t="shared" si="258"/>
        <v>62.513050010988138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60.54</v>
      </c>
      <c r="DI213" s="2">
        <f t="shared" si="211"/>
        <v>61.713999999999999</v>
      </c>
      <c r="DK213" s="2">
        <f t="shared" si="251"/>
        <v>84.298514285714276</v>
      </c>
      <c r="DL213" s="2">
        <f t="shared" si="251"/>
        <v>93.231697372395033</v>
      </c>
      <c r="DM213" s="2">
        <f t="shared" si="251"/>
        <v>94.749278435517994</v>
      </c>
      <c r="DN213" s="2">
        <f t="shared" si="251"/>
        <v>71.149990033222551</v>
      </c>
      <c r="DO213" s="2">
        <f t="shared" si="251"/>
        <v>84.033360465116274</v>
      </c>
      <c r="DP213" s="2">
        <f t="shared" si="251"/>
        <v>89.52417054409004</v>
      </c>
      <c r="DQ213" s="2">
        <f t="shared" si="251"/>
        <v>87.435677700348435</v>
      </c>
      <c r="DR213" s="2">
        <f t="shared" si="251"/>
        <v>88.938021951219525</v>
      </c>
      <c r="DS213" s="2">
        <f t="shared" si="251"/>
        <v>105.81413920377869</v>
      </c>
      <c r="DT213" s="2">
        <f t="shared" si="251"/>
        <v>98.081719298245631</v>
      </c>
      <c r="DU213" s="2">
        <f t="shared" si="251"/>
        <v>91.541277449153256</v>
      </c>
      <c r="DV213" s="2">
        <f t="shared" si="251"/>
        <v>79.072544246451216</v>
      </c>
      <c r="DW213" s="2">
        <f t="shared" si="251"/>
        <v>92.082802396053552</v>
      </c>
      <c r="DX213" s="2">
        <f t="shared" si="251"/>
        <v>89.056017543859667</v>
      </c>
      <c r="DY213" s="2">
        <f t="shared" si="251"/>
        <v>72.498356506238835</v>
      </c>
      <c r="EA213" s="2">
        <f t="shared" si="240"/>
        <v>53.669800526832752</v>
      </c>
      <c r="EB213" s="2">
        <f t="shared" si="240"/>
        <v>52.561615289299411</v>
      </c>
      <c r="EC213" s="2">
        <f t="shared" si="240"/>
        <v>55.068335866261407</v>
      </c>
      <c r="ED213" s="2">
        <f t="shared" si="240"/>
        <v>53.795308537772669</v>
      </c>
      <c r="EE213" s="2">
        <f t="shared" si="240"/>
        <v>55.087903914449782</v>
      </c>
      <c r="EF213" s="2">
        <f t="shared" si="239"/>
        <v>53.605838558981006</v>
      </c>
      <c r="EG213" s="2">
        <f t="shared" si="239"/>
        <v>50.934471655859355</v>
      </c>
      <c r="EH213" s="2">
        <f t="shared" si="239"/>
        <v>57.80968340564764</v>
      </c>
      <c r="EI213" s="2">
        <f t="shared" si="239"/>
        <v>56.383586829287182</v>
      </c>
      <c r="EJ213" s="2">
        <f t="shared" si="239"/>
        <v>55.288135497995341</v>
      </c>
      <c r="EK213" s="2">
        <f t="shared" si="239"/>
        <v>59.193302126209616</v>
      </c>
      <c r="EL213" s="2">
        <f t="shared" si="254"/>
        <v>59.210279596619756</v>
      </c>
      <c r="EM213" s="2">
        <f t="shared" si="255"/>
        <v>58.374144634766616</v>
      </c>
      <c r="EN213" s="2">
        <f t="shared" si="256"/>
        <v>60.233892087717891</v>
      </c>
      <c r="EO213" s="2">
        <f t="shared" si="257"/>
        <v>64.677416718511253</v>
      </c>
      <c r="EQ213" s="2">
        <f t="shared" si="252"/>
        <v>54.694791083529395</v>
      </c>
      <c r="ER213" s="2">
        <f t="shared" si="252"/>
        <v>54.1726289626056</v>
      </c>
      <c r="ES213" s="2">
        <f t="shared" si="252"/>
        <v>56.826485815511802</v>
      </c>
      <c r="ET213" s="2">
        <f t="shared" si="252"/>
        <v>55.161020520892194</v>
      </c>
      <c r="EU213" s="2">
        <f t="shared" si="252"/>
        <v>55.460446891373749</v>
      </c>
      <c r="EV213" s="2">
        <f t="shared" si="252"/>
        <v>54.070055001914952</v>
      </c>
      <c r="EW213" s="2">
        <f t="shared" si="252"/>
        <v>54.22507269784041</v>
      </c>
      <c r="EX213" s="2">
        <f t="shared" si="252"/>
        <v>58.326703693703436</v>
      </c>
      <c r="EY213" s="2">
        <f t="shared" si="252"/>
        <v>57.54079979539641</v>
      </c>
      <c r="EZ213" s="2">
        <f t="shared" si="252"/>
        <v>57.535533858655484</v>
      </c>
      <c r="FA213" s="2">
        <f t="shared" si="252"/>
        <v>58.956294078796965</v>
      </c>
      <c r="FB213" s="2">
        <f t="shared" si="252"/>
        <v>58.624464162573112</v>
      </c>
      <c r="FC213" s="2">
        <f t="shared" si="252"/>
        <v>60.486665088330668</v>
      </c>
      <c r="FD213" s="2">
        <f t="shared" si="252"/>
        <v>60.750997923352841</v>
      </c>
      <c r="FE213" s="2">
        <f t="shared" si="252"/>
        <v>62.344597062032946</v>
      </c>
      <c r="FG213" s="2">
        <f t="shared" si="253"/>
        <v>0.99999845421654976</v>
      </c>
      <c r="FH213" s="2">
        <f t="shared" si="253"/>
        <v>0.99999779873295136</v>
      </c>
      <c r="FI213" s="2">
        <f t="shared" si="253"/>
        <v>0.99999776827221865</v>
      </c>
      <c r="FJ213" s="2">
        <f t="shared" si="253"/>
        <v>0.99999798175849364</v>
      </c>
      <c r="FK213" s="2">
        <f t="shared" si="253"/>
        <v>0.99999801470645944</v>
      </c>
      <c r="FL213" s="2">
        <f t="shared" si="253"/>
        <v>0.99999765135740959</v>
      </c>
      <c r="FM213" s="2">
        <f t="shared" si="253"/>
        <v>0.99999767994185862</v>
      </c>
      <c r="FN213" s="2">
        <f t="shared" si="253"/>
        <v>0.99999774885970227</v>
      </c>
      <c r="FO213" s="2">
        <f t="shared" si="253"/>
        <v>0.99999764157702531</v>
      </c>
      <c r="FP213" s="2">
        <f t="shared" si="253"/>
        <v>0.99999746599308548</v>
      </c>
      <c r="FQ213" s="2">
        <f t="shared" si="253"/>
        <v>0.99999775580550643</v>
      </c>
      <c r="FR213" s="2">
        <f t="shared" si="253"/>
        <v>0.99999789318006249</v>
      </c>
      <c r="FS213" s="2">
        <f t="shared" si="253"/>
        <v>0.99999794689323274</v>
      </c>
      <c r="FT213" s="2">
        <f t="shared" si="253"/>
        <v>0.99999748782924436</v>
      </c>
      <c r="FU213" s="2">
        <f t="shared" si="253"/>
        <v>0.9999971255059702</v>
      </c>
      <c r="FW213" s="2">
        <f t="shared" si="260"/>
        <v>0.9554023146552878</v>
      </c>
      <c r="FX213" s="2">
        <f t="shared" si="260"/>
        <v>0.96742503252326251</v>
      </c>
      <c r="FY213" s="2">
        <f t="shared" si="260"/>
        <v>0.95963375165007703</v>
      </c>
      <c r="FZ213" s="2">
        <f t="shared" si="260"/>
        <v>0.96910400497962157</v>
      </c>
      <c r="GA213" s="2">
        <f t="shared" si="260"/>
        <v>0.96724421476513145</v>
      </c>
      <c r="GB213" s="2">
        <f t="shared" si="260"/>
        <v>0.9671341811364762</v>
      </c>
      <c r="GC213" s="2">
        <f t="shared" si="260"/>
        <v>0.96788764748537104</v>
      </c>
      <c r="GD213" s="2">
        <f t="shared" si="260"/>
        <v>0.97135195200817703</v>
      </c>
      <c r="GE213" s="2">
        <f t="shared" si="260"/>
        <v>0.97599934879168238</v>
      </c>
      <c r="GF213" s="2">
        <f t="shared" si="260"/>
        <v>0.97460737319823809</v>
      </c>
      <c r="GG213" s="2">
        <f t="shared" si="260"/>
        <v>0.9713412183415473</v>
      </c>
      <c r="GH213" s="2">
        <f t="shared" si="260"/>
        <v>0.96811583609403773</v>
      </c>
      <c r="GI213" s="2">
        <f t="shared" si="260"/>
        <v>0.96005999525843988</v>
      </c>
      <c r="GJ213" s="2">
        <f t="shared" si="260"/>
        <v>0.93854816427972765</v>
      </c>
      <c r="GK213" s="2">
        <f t="shared" si="260"/>
        <v>0.92779961912498132</v>
      </c>
      <c r="GM213" s="86">
        <f t="shared" si="261"/>
        <v>2.5219562673537457E-290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1.4371037096193579E-217</v>
      </c>
      <c r="HD213" s="86">
        <f t="shared" si="181"/>
        <v>0</v>
      </c>
      <c r="HE213" s="86">
        <f t="shared" si="181"/>
        <v>4.4894394943571918E-269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1.5033585711574727E-91</v>
      </c>
      <c r="HT213" s="86">
        <f t="shared" si="262"/>
        <v>8.511915138860325E-135</v>
      </c>
      <c r="HU213" s="86">
        <f t="shared" si="262"/>
        <v>1.7135000154409379E-116</v>
      </c>
      <c r="HV213" s="86">
        <f t="shared" si="262"/>
        <v>1.864483529615171E-141</v>
      </c>
      <c r="HW213" s="86">
        <f t="shared" si="262"/>
        <v>2.0350864029566174E-147</v>
      </c>
      <c r="HX213" s="86">
        <f t="shared" si="262"/>
        <v>9.3654762998626769E-155</v>
      </c>
      <c r="HY213" s="86">
        <f t="shared" si="262"/>
        <v>3.0987303789454653E-146</v>
      </c>
      <c r="HZ213" s="86">
        <f t="shared" si="262"/>
        <v>2.9145151462635787E-158</v>
      </c>
      <c r="IA213" s="86">
        <f t="shared" si="262"/>
        <v>8.3017303047960836E-168</v>
      </c>
      <c r="IB213" s="86">
        <f t="shared" si="262"/>
        <v>1.1371933047584834E-168</v>
      </c>
      <c r="IC213" s="86">
        <f t="shared" si="262"/>
        <v>9.0957086817412552E-145</v>
      </c>
      <c r="ID213" s="86">
        <f t="shared" si="262"/>
        <v>1.1724517768235796E-149</v>
      </c>
      <c r="IE213" s="86">
        <f t="shared" si="262"/>
        <v>5.642958768620127E-129</v>
      </c>
      <c r="IF213" s="86">
        <f t="shared" si="262"/>
        <v>7.325167384932998E-85</v>
      </c>
      <c r="IG213" s="86">
        <f t="shared" si="262"/>
        <v>6.4069178749233707E-93</v>
      </c>
      <c r="II213" s="86">
        <f t="shared" si="263"/>
        <v>1.6747037214614137E-4</v>
      </c>
      <c r="IJ213" s="86">
        <f t="shared" si="263"/>
        <v>1.7066084470544453E-6</v>
      </c>
      <c r="IK213" s="86">
        <f t="shared" si="263"/>
        <v>1.3045942871751923E-5</v>
      </c>
      <c r="IL213" s="86">
        <f t="shared" si="263"/>
        <v>6.1725544788535924E-7</v>
      </c>
      <c r="IM213" s="86">
        <f t="shared" si="263"/>
        <v>6.5306465686508645E-7</v>
      </c>
      <c r="IN213" s="86">
        <f t="shared" si="263"/>
        <v>2.6268405916654147E-7</v>
      </c>
      <c r="IO213" s="86">
        <f t="shared" si="263"/>
        <v>5.198760190800456E-7</v>
      </c>
      <c r="IP213" s="86">
        <f t="shared" si="263"/>
        <v>9.2373513989355259E-8</v>
      </c>
      <c r="IQ213" s="86">
        <f t="shared" si="263"/>
        <v>1.3136371108041427E-8</v>
      </c>
      <c r="IR213" s="86">
        <f t="shared" si="263"/>
        <v>1.5221532837566751E-8</v>
      </c>
      <c r="IS213" s="86">
        <f t="shared" si="263"/>
        <v>2.7185553284372692E-7</v>
      </c>
      <c r="IT213" s="86">
        <f t="shared" si="263"/>
        <v>3.1211118886646682E-7</v>
      </c>
      <c r="IU213" s="86">
        <f t="shared" si="263"/>
        <v>5.2389723566215446E-6</v>
      </c>
      <c r="IV213" s="86">
        <f t="shared" si="263"/>
        <v>1.1003538088518438E-15</v>
      </c>
      <c r="IW213" s="86">
        <f t="shared" si="263"/>
        <v>6.0486628924893024E-26</v>
      </c>
      <c r="IY213" s="86">
        <f t="shared" si="264"/>
        <v>1.6747037214614137E-4</v>
      </c>
      <c r="IZ213" s="86">
        <f t="shared" si="264"/>
        <v>1.7066084470544453E-6</v>
      </c>
      <c r="JA213" s="86">
        <f t="shared" si="264"/>
        <v>1.3045942871751923E-5</v>
      </c>
      <c r="JB213" s="86">
        <f t="shared" si="264"/>
        <v>6.1725544788535924E-7</v>
      </c>
      <c r="JC213" s="86">
        <f t="shared" si="264"/>
        <v>6.5306465686508645E-7</v>
      </c>
      <c r="JD213" s="86">
        <f t="shared" si="264"/>
        <v>2.6268405916654147E-7</v>
      </c>
      <c r="JE213" s="86">
        <f t="shared" si="264"/>
        <v>5.198760190800456E-7</v>
      </c>
      <c r="JF213" s="86">
        <f t="shared" si="264"/>
        <v>9.2373513989355259E-8</v>
      </c>
      <c r="JG213" s="86">
        <f t="shared" si="264"/>
        <v>1.3136371108041427E-8</v>
      </c>
      <c r="JH213" s="86">
        <f t="shared" si="264"/>
        <v>1.5221532837566751E-8</v>
      </c>
      <c r="JI213" s="86">
        <f t="shared" si="264"/>
        <v>2.7185553284372692E-7</v>
      </c>
      <c r="JJ213" s="86">
        <f t="shared" si="264"/>
        <v>3.1211118886646682E-7</v>
      </c>
      <c r="JK213" s="86">
        <f t="shared" si="264"/>
        <v>5.2389723566215446E-6</v>
      </c>
      <c r="JL213" s="86">
        <f t="shared" si="264"/>
        <v>1.1003538088518438E-15</v>
      </c>
      <c r="JM213" s="86">
        <f t="shared" si="264"/>
        <v>6.0486628924893024E-26</v>
      </c>
    </row>
    <row r="214" spans="2:273" x14ac:dyDescent="0.25">
      <c r="B214" s="2">
        <v>187</v>
      </c>
      <c r="C214" s="37">
        <v>55.676000000000002</v>
      </c>
      <c r="D214" s="37">
        <v>57.161000000000001</v>
      </c>
      <c r="E214" s="37">
        <v>59.491999999999997</v>
      </c>
      <c r="F214" s="37">
        <v>56.338999999999999</v>
      </c>
      <c r="G214" s="37">
        <v>57.468000000000004</v>
      </c>
      <c r="H214" s="37">
        <v>57.468000000000004</v>
      </c>
      <c r="I214" s="37">
        <v>58.871000000000002</v>
      </c>
      <c r="J214" s="37">
        <v>59.225999999999999</v>
      </c>
      <c r="K214" s="37">
        <v>60.305999999999997</v>
      </c>
      <c r="L214" s="37">
        <v>61.823</v>
      </c>
      <c r="M214" s="37">
        <v>59.968000000000004</v>
      </c>
      <c r="N214" s="37">
        <v>59.177</v>
      </c>
      <c r="O214" s="37">
        <v>60.935000000000002</v>
      </c>
      <c r="P214" s="37">
        <v>59.27</v>
      </c>
      <c r="Q214" s="37">
        <v>61.238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60.632719379725955</v>
      </c>
      <c r="AG214" s="4">
        <f t="shared" si="266"/>
        <v>62.417126644125219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-1.3627193797259523</v>
      </c>
      <c r="AW214" s="4">
        <f t="shared" si="267"/>
        <v>-1.1791266441252191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60.632719379725955</v>
      </c>
      <c r="BM214" s="2">
        <f t="shared" si="258"/>
        <v>62.417126644125219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59.27</v>
      </c>
      <c r="DI214" s="2">
        <f t="shared" si="211"/>
        <v>61.238</v>
      </c>
      <c r="DK214" s="2">
        <f t="shared" ref="DK214:DY227" si="268">BO$228*$B214+BO$229</f>
        <v>84.350335191637612</v>
      </c>
      <c r="DL214" s="2">
        <f t="shared" si="268"/>
        <v>93.329669435215934</v>
      </c>
      <c r="DM214" s="2">
        <f t="shared" si="268"/>
        <v>94.83634157857648</v>
      </c>
      <c r="DN214" s="2">
        <f t="shared" si="268"/>
        <v>71.098242826940464</v>
      </c>
      <c r="DO214" s="2">
        <f t="shared" si="268"/>
        <v>84.05261733615221</v>
      </c>
      <c r="DP214" s="2">
        <f t="shared" si="268"/>
        <v>89.576664634146326</v>
      </c>
      <c r="DQ214" s="2">
        <f t="shared" si="268"/>
        <v>87.418068815331011</v>
      </c>
      <c r="DR214" s="2">
        <f t="shared" si="268"/>
        <v>88.983447560975634</v>
      </c>
      <c r="DS214" s="2">
        <f t="shared" si="268"/>
        <v>105.95582361673416</v>
      </c>
      <c r="DT214" s="2">
        <f t="shared" si="268"/>
        <v>98.177173954116071</v>
      </c>
      <c r="DU214" s="2">
        <f t="shared" si="268"/>
        <v>91.606302892796407</v>
      </c>
      <c r="DV214" s="2">
        <f t="shared" si="268"/>
        <v>79.057049833887035</v>
      </c>
      <c r="DW214" s="2">
        <f t="shared" si="268"/>
        <v>92.123189147286809</v>
      </c>
      <c r="DX214" s="2">
        <f t="shared" si="268"/>
        <v>89.123316531713925</v>
      </c>
      <c r="DY214" s="2">
        <f t="shared" si="268"/>
        <v>72.479131907308357</v>
      </c>
      <c r="EA214" s="2">
        <f t="shared" si="240"/>
        <v>53.563682373426197</v>
      </c>
      <c r="EB214" s="2">
        <f t="shared" si="240"/>
        <v>52.416060869145404</v>
      </c>
      <c r="EC214" s="2">
        <f t="shared" si="240"/>
        <v>54.901353540470566</v>
      </c>
      <c r="ED214" s="2">
        <f t="shared" si="240"/>
        <v>53.641966576281561</v>
      </c>
      <c r="EE214" s="2">
        <f t="shared" si="240"/>
        <v>54.942598626972057</v>
      </c>
      <c r="EF214" s="2">
        <f t="shared" si="239"/>
        <v>53.441593370542755</v>
      </c>
      <c r="EG214" s="2">
        <f t="shared" si="239"/>
        <v>50.690668577445017</v>
      </c>
      <c r="EH214" s="2">
        <f t="shared" si="239"/>
        <v>57.701368589515624</v>
      </c>
      <c r="EI214" s="2">
        <f t="shared" si="239"/>
        <v>56.242447964443969</v>
      </c>
      <c r="EJ214" s="2">
        <f t="shared" si="239"/>
        <v>55.110672504747818</v>
      </c>
      <c r="EK214" s="2">
        <f t="shared" si="239"/>
        <v>59.075998558675195</v>
      </c>
      <c r="EL214" s="2">
        <f t="shared" si="254"/>
        <v>59.087141204515945</v>
      </c>
      <c r="EM214" s="2">
        <f t="shared" si="255"/>
        <v>58.212509705184637</v>
      </c>
      <c r="EN214" s="2">
        <f t="shared" si="256"/>
        <v>60.138484552976152</v>
      </c>
      <c r="EO214" s="2">
        <f t="shared" si="257"/>
        <v>64.622093091177916</v>
      </c>
      <c r="EQ214" s="2">
        <f t="shared" ref="EQ214:FE227" si="269">CU$228*$B214+CU$229</f>
        <v>54.602646168443584</v>
      </c>
      <c r="ER214" s="2">
        <f t="shared" si="269"/>
        <v>54.048569143523267</v>
      </c>
      <c r="ES214" s="2">
        <f t="shared" si="269"/>
        <v>56.683506200097568</v>
      </c>
      <c r="ET214" s="2">
        <f t="shared" si="269"/>
        <v>55.02587620430856</v>
      </c>
      <c r="EU214" s="2">
        <f t="shared" si="269"/>
        <v>55.320091070604064</v>
      </c>
      <c r="EV214" s="2">
        <f t="shared" si="269"/>
        <v>53.911917244406936</v>
      </c>
      <c r="EW214" s="2">
        <f t="shared" si="269"/>
        <v>54.024159357639533</v>
      </c>
      <c r="EX214" s="2">
        <f t="shared" si="269"/>
        <v>58.224973341253559</v>
      </c>
      <c r="EY214" s="2">
        <f t="shared" si="269"/>
        <v>57.414316624040914</v>
      </c>
      <c r="EZ214" s="2">
        <f t="shared" si="269"/>
        <v>57.386427530164966</v>
      </c>
      <c r="FA214" s="2">
        <f t="shared" si="269"/>
        <v>58.835960010217249</v>
      </c>
      <c r="FB214" s="2">
        <f t="shared" si="269"/>
        <v>58.493716259013631</v>
      </c>
      <c r="FC214" s="2">
        <f t="shared" si="269"/>
        <v>60.352765851957457</v>
      </c>
      <c r="FD214" s="2">
        <f t="shared" si="269"/>
        <v>60.662161889637858</v>
      </c>
      <c r="FE214" s="2">
        <f t="shared" si="269"/>
        <v>62.260614334652992</v>
      </c>
      <c r="FG214" s="2">
        <f t="shared" ref="FG214:FU227" si="270">POWER(10,($B214-C$231)/C$229)/(1+POWER(10,($B214-C$231)/C$229))</f>
        <v>0.99999859022854631</v>
      </c>
      <c r="FH214" s="2">
        <f t="shared" si="270"/>
        <v>0.99999799242020249</v>
      </c>
      <c r="FI214" s="2">
        <f t="shared" si="270"/>
        <v>0.99999796463967328</v>
      </c>
      <c r="FJ214" s="2">
        <f t="shared" si="270"/>
        <v>0.9999981593415429</v>
      </c>
      <c r="FK214" s="2">
        <f t="shared" si="270"/>
        <v>0.99999818939045537</v>
      </c>
      <c r="FL214" s="2">
        <f t="shared" si="270"/>
        <v>0.99999785801205709</v>
      </c>
      <c r="FM214" s="2">
        <f t="shared" si="270"/>
        <v>0.99999788408139523</v>
      </c>
      <c r="FN214" s="2">
        <f t="shared" si="270"/>
        <v>0.99999794693524091</v>
      </c>
      <c r="FO214" s="2">
        <f t="shared" si="270"/>
        <v>0.99999784909223688</v>
      </c>
      <c r="FP214" s="2">
        <f t="shared" si="270"/>
        <v>0.99999768895771168</v>
      </c>
      <c r="FQ214" s="2">
        <f t="shared" si="270"/>
        <v>0.99999795326989205</v>
      </c>
      <c r="FR214" s="2">
        <f t="shared" si="270"/>
        <v>0.99999807855702416</v>
      </c>
      <c r="FS214" s="2">
        <f t="shared" si="270"/>
        <v>0.99999812754403561</v>
      </c>
      <c r="FT214" s="2">
        <f t="shared" si="270"/>
        <v>0.99999770887253414</v>
      </c>
      <c r="FU214" s="2">
        <f t="shared" si="270"/>
        <v>0.99999737842962411</v>
      </c>
      <c r="FW214" s="2">
        <f t="shared" si="260"/>
        <v>0.9591661910790894</v>
      </c>
      <c r="FX214" s="2">
        <f t="shared" si="260"/>
        <v>0.97020587934861779</v>
      </c>
      <c r="FY214" s="2">
        <f t="shared" si="260"/>
        <v>0.96305432058066398</v>
      </c>
      <c r="FZ214" s="2">
        <f t="shared" si="260"/>
        <v>0.97174570799796456</v>
      </c>
      <c r="GA214" s="2">
        <f t="shared" si="260"/>
        <v>0.97004001953517938</v>
      </c>
      <c r="GB214" s="2">
        <f t="shared" si="260"/>
        <v>0.96993908572360166</v>
      </c>
      <c r="GC214" s="2">
        <f t="shared" si="260"/>
        <v>0.97063020091835572</v>
      </c>
      <c r="GD214" s="2">
        <f t="shared" si="260"/>
        <v>0.97380664364817215</v>
      </c>
      <c r="GE214" s="2">
        <f t="shared" si="260"/>
        <v>0.97806482330267586</v>
      </c>
      <c r="GF214" s="2">
        <f t="shared" si="260"/>
        <v>0.9767897911062714</v>
      </c>
      <c r="GG214" s="2">
        <f t="shared" si="260"/>
        <v>0.97379680487959053</v>
      </c>
      <c r="GH214" s="2">
        <f t="shared" si="260"/>
        <v>0.9708394882407323</v>
      </c>
      <c r="GI214" s="2">
        <f t="shared" si="260"/>
        <v>0.96344582085718011</v>
      </c>
      <c r="GJ214" s="2">
        <f t="shared" si="260"/>
        <v>0.94365057299470045</v>
      </c>
      <c r="GK214" s="2">
        <f t="shared" si="260"/>
        <v>0.93373147598316186</v>
      </c>
      <c r="GM214" s="86">
        <f t="shared" si="261"/>
        <v>4.2552366797658539E-295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5.3955877952906361E-222</v>
      </c>
      <c r="HD214" s="86">
        <f t="shared" si="271"/>
        <v>0</v>
      </c>
      <c r="HE214" s="86">
        <f t="shared" si="271"/>
        <v>1.3721985717534504E-274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1.4871287509451318E-94</v>
      </c>
      <c r="HT214" s="86">
        <f t="shared" si="262"/>
        <v>5.3863025909096894E-139</v>
      </c>
      <c r="HU214" s="86">
        <f t="shared" si="262"/>
        <v>2.6941758835657816E-120</v>
      </c>
      <c r="HV214" s="86">
        <f t="shared" si="262"/>
        <v>7.2293187973875296E-146</v>
      </c>
      <c r="HW214" s="86">
        <f t="shared" si="262"/>
        <v>5.4197176107089964E-152</v>
      </c>
      <c r="HX214" s="86">
        <f t="shared" si="262"/>
        <v>1.3009746341824054E-159</v>
      </c>
      <c r="HY214" s="86">
        <f t="shared" si="262"/>
        <v>8.3616962161253586E-151</v>
      </c>
      <c r="HZ214" s="86">
        <f t="shared" si="262"/>
        <v>3.7469654869878222E-163</v>
      </c>
      <c r="IA214" s="86">
        <f t="shared" si="262"/>
        <v>6.6298892358495599E-173</v>
      </c>
      <c r="IB214" s="86">
        <f t="shared" si="262"/>
        <v>7.7030128536521447E-174</v>
      </c>
      <c r="IC214" s="86">
        <f t="shared" si="262"/>
        <v>2.8635933214188756E-149</v>
      </c>
      <c r="ID214" s="86">
        <f t="shared" si="262"/>
        <v>2.3279018666448032E-154</v>
      </c>
      <c r="IE214" s="86">
        <f t="shared" si="262"/>
        <v>3.819834002182942E-133</v>
      </c>
      <c r="IF214" s="86">
        <f t="shared" si="262"/>
        <v>1.1202808540713988E-87</v>
      </c>
      <c r="IG214" s="86">
        <f t="shared" si="262"/>
        <v>4.3090215233614096E-96</v>
      </c>
      <c r="II214" s="86">
        <f t="shared" si="263"/>
        <v>1.0586595272534454E-4</v>
      </c>
      <c r="IJ214" s="86">
        <f t="shared" si="263"/>
        <v>8.8620945280165418E-7</v>
      </c>
      <c r="IK214" s="86">
        <f t="shared" si="263"/>
        <v>7.2555776468789314E-6</v>
      </c>
      <c r="IL214" s="86">
        <f t="shared" si="263"/>
        <v>3.0715111469529659E-7</v>
      </c>
      <c r="IM214" s="86">
        <f t="shared" si="263"/>
        <v>3.2186567752779682E-7</v>
      </c>
      <c r="IN214" s="86">
        <f t="shared" si="263"/>
        <v>1.2323102302130548E-7</v>
      </c>
      <c r="IO214" s="86">
        <f t="shared" si="263"/>
        <v>2.5424079125877957E-7</v>
      </c>
      <c r="IP214" s="86">
        <f t="shared" si="263"/>
        <v>4.2356831736869975E-8</v>
      </c>
      <c r="IQ214" s="86">
        <f t="shared" si="263"/>
        <v>5.6916693454947387E-9</v>
      </c>
      <c r="IR214" s="86">
        <f t="shared" si="263"/>
        <v>6.5551300366423805E-9</v>
      </c>
      <c r="IS214" s="86">
        <f t="shared" si="263"/>
        <v>1.3174446976383713E-7</v>
      </c>
      <c r="IT214" s="86">
        <f t="shared" si="263"/>
        <v>1.4880388939893058E-7</v>
      </c>
      <c r="IU214" s="86">
        <f t="shared" si="263"/>
        <v>2.7733817106928348E-6</v>
      </c>
      <c r="IV214" s="86">
        <f t="shared" si="263"/>
        <v>1.1720718942555331E-16</v>
      </c>
      <c r="IW214" s="86">
        <f t="shared" si="263"/>
        <v>9.9307676263041345E-28</v>
      </c>
      <c r="IY214" s="86">
        <f t="shared" si="264"/>
        <v>1.0586595272534454E-4</v>
      </c>
      <c r="IZ214" s="86">
        <f t="shared" si="264"/>
        <v>8.8620945280165418E-7</v>
      </c>
      <c r="JA214" s="86">
        <f t="shared" si="264"/>
        <v>7.2555776468789314E-6</v>
      </c>
      <c r="JB214" s="86">
        <f t="shared" si="264"/>
        <v>3.0715111469529659E-7</v>
      </c>
      <c r="JC214" s="86">
        <f t="shared" si="264"/>
        <v>3.2186567752779682E-7</v>
      </c>
      <c r="JD214" s="86">
        <f t="shared" si="264"/>
        <v>1.2323102302130548E-7</v>
      </c>
      <c r="JE214" s="86">
        <f t="shared" si="264"/>
        <v>2.5424079125877957E-7</v>
      </c>
      <c r="JF214" s="86">
        <f t="shared" si="264"/>
        <v>4.2356831736869975E-8</v>
      </c>
      <c r="JG214" s="86">
        <f t="shared" si="264"/>
        <v>5.6916693454947387E-9</v>
      </c>
      <c r="JH214" s="86">
        <f t="shared" si="264"/>
        <v>6.5551300366423805E-9</v>
      </c>
      <c r="JI214" s="86">
        <f t="shared" si="264"/>
        <v>1.3174446976383713E-7</v>
      </c>
      <c r="JJ214" s="86">
        <f t="shared" si="264"/>
        <v>1.4880388939893058E-7</v>
      </c>
      <c r="JK214" s="86">
        <f t="shared" si="264"/>
        <v>2.7733817106928348E-6</v>
      </c>
      <c r="JL214" s="86">
        <f t="shared" si="264"/>
        <v>1.1720718942555331E-16</v>
      </c>
      <c r="JM214" s="86">
        <f t="shared" si="264"/>
        <v>9.9307676263041345E-28</v>
      </c>
    </row>
    <row r="215" spans="2:273" x14ac:dyDescent="0.25">
      <c r="B215" s="2">
        <v>188</v>
      </c>
      <c r="C215" s="37">
        <v>55.588000000000001</v>
      </c>
      <c r="D215" s="37">
        <v>55.241999999999997</v>
      </c>
      <c r="E215" s="37">
        <v>58.683</v>
      </c>
      <c r="F215" s="37">
        <v>56.741999999999997</v>
      </c>
      <c r="G215" s="37">
        <v>58.21</v>
      </c>
      <c r="H215" s="37">
        <v>57.064999999999998</v>
      </c>
      <c r="I215" s="37">
        <v>58.177</v>
      </c>
      <c r="J215" s="37">
        <v>59</v>
      </c>
      <c r="K215" s="37">
        <v>59.968000000000004</v>
      </c>
      <c r="L215" s="37">
        <v>61.854999999999997</v>
      </c>
      <c r="M215" s="37">
        <v>59.354999999999997</v>
      </c>
      <c r="N215" s="37">
        <v>58.338999999999999</v>
      </c>
      <c r="O215" s="37">
        <v>60.628999999999998</v>
      </c>
      <c r="P215" s="37">
        <v>61.508000000000003</v>
      </c>
      <c r="Q215" s="37">
        <v>60.872999999999998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60.546000806473288</v>
      </c>
      <c r="AG215" s="4">
        <f t="shared" si="266"/>
        <v>62.321951943920048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0.96199919352671515</v>
      </c>
      <c r="AW215" s="4">
        <f t="shared" si="267"/>
        <v>-1.4489519439200507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60.546000806473288</v>
      </c>
      <c r="BM215" s="2">
        <f t="shared" si="258"/>
        <v>62.321951943920048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61.508000000000003</v>
      </c>
      <c r="DI215" s="2">
        <f t="shared" si="211"/>
        <v>60.872999999999998</v>
      </c>
      <c r="DK215" s="2">
        <f t="shared" si="268"/>
        <v>84.402156097560962</v>
      </c>
      <c r="DL215" s="2">
        <f t="shared" si="268"/>
        <v>93.427641498036834</v>
      </c>
      <c r="DM215" s="2">
        <f t="shared" si="268"/>
        <v>94.923404721634967</v>
      </c>
      <c r="DN215" s="2">
        <f t="shared" si="268"/>
        <v>71.046495620658362</v>
      </c>
      <c r="DO215" s="2">
        <f t="shared" si="268"/>
        <v>84.071874207188159</v>
      </c>
      <c r="DP215" s="2">
        <f t="shared" si="268"/>
        <v>89.629158724202611</v>
      </c>
      <c r="DQ215" s="2">
        <f t="shared" si="268"/>
        <v>87.400459930313588</v>
      </c>
      <c r="DR215" s="2">
        <f t="shared" si="268"/>
        <v>89.028873170731728</v>
      </c>
      <c r="DS215" s="2">
        <f t="shared" si="268"/>
        <v>106.09750802968964</v>
      </c>
      <c r="DT215" s="2">
        <f t="shared" si="268"/>
        <v>98.272628609986526</v>
      </c>
      <c r="DU215" s="2">
        <f t="shared" si="268"/>
        <v>91.671328336439544</v>
      </c>
      <c r="DV215" s="2">
        <f t="shared" si="268"/>
        <v>79.041555421322855</v>
      </c>
      <c r="DW215" s="2">
        <f t="shared" si="268"/>
        <v>92.163575898520079</v>
      </c>
      <c r="DX215" s="2">
        <f t="shared" si="268"/>
        <v>89.190615519568169</v>
      </c>
      <c r="DY215" s="2">
        <f t="shared" si="268"/>
        <v>72.459907308377879</v>
      </c>
      <c r="EA215" s="2">
        <f t="shared" si="240"/>
        <v>53.457564220019648</v>
      </c>
      <c r="EB215" s="2">
        <f t="shared" si="240"/>
        <v>52.270506448991398</v>
      </c>
      <c r="EC215" s="2">
        <f t="shared" si="240"/>
        <v>54.734371214679726</v>
      </c>
      <c r="ED215" s="2">
        <f t="shared" si="240"/>
        <v>53.488624614790446</v>
      </c>
      <c r="EE215" s="2">
        <f t="shared" si="240"/>
        <v>54.797293339494331</v>
      </c>
      <c r="EF215" s="2">
        <f t="shared" si="239"/>
        <v>53.277348182104504</v>
      </c>
      <c r="EG215" s="2">
        <f t="shared" si="239"/>
        <v>50.446865499030686</v>
      </c>
      <c r="EH215" s="2">
        <f t="shared" si="239"/>
        <v>57.593053773383609</v>
      </c>
      <c r="EI215" s="2">
        <f t="shared" si="239"/>
        <v>56.101309099600755</v>
      </c>
      <c r="EJ215" s="2">
        <f t="shared" si="239"/>
        <v>54.933209511500301</v>
      </c>
      <c r="EK215" s="2">
        <f t="shared" si="239"/>
        <v>58.958694991140788</v>
      </c>
      <c r="EL215" s="2">
        <f t="shared" si="254"/>
        <v>58.964002812412119</v>
      </c>
      <c r="EM215" s="2">
        <f t="shared" si="255"/>
        <v>58.050874775602651</v>
      </c>
      <c r="EN215" s="2">
        <f t="shared" si="256"/>
        <v>60.043077018234399</v>
      </c>
      <c r="EO215" s="2">
        <f t="shared" si="257"/>
        <v>64.566769463844594</v>
      </c>
      <c r="EQ215" s="2">
        <f t="shared" si="269"/>
        <v>54.510501253357774</v>
      </c>
      <c r="ER215" s="2">
        <f t="shared" si="269"/>
        <v>53.924509324440926</v>
      </c>
      <c r="ES215" s="2">
        <f t="shared" si="269"/>
        <v>56.540526584683334</v>
      </c>
      <c r="ET215" s="2">
        <f t="shared" si="269"/>
        <v>54.890731887724918</v>
      </c>
      <c r="EU215" s="2">
        <f t="shared" si="269"/>
        <v>55.179735249834394</v>
      </c>
      <c r="EV215" s="2">
        <f t="shared" si="269"/>
        <v>53.753779486898921</v>
      </c>
      <c r="EW215" s="2">
        <f t="shared" si="269"/>
        <v>53.823246017438656</v>
      </c>
      <c r="EX215" s="2">
        <f t="shared" si="269"/>
        <v>58.123242988803696</v>
      </c>
      <c r="EY215" s="2">
        <f t="shared" si="269"/>
        <v>57.287833452685419</v>
      </c>
      <c r="EZ215" s="2">
        <f t="shared" si="269"/>
        <v>57.237321201674447</v>
      </c>
      <c r="FA215" s="2">
        <f t="shared" si="269"/>
        <v>58.715625941637526</v>
      </c>
      <c r="FB215" s="2">
        <f t="shared" si="269"/>
        <v>58.362968355454157</v>
      </c>
      <c r="FC215" s="2">
        <f t="shared" si="269"/>
        <v>60.218866615584247</v>
      </c>
      <c r="FD215" s="2">
        <f t="shared" si="269"/>
        <v>60.573325855922882</v>
      </c>
      <c r="FE215" s="2">
        <f t="shared" si="269"/>
        <v>62.176631607273038</v>
      </c>
      <c r="FG215" s="2">
        <f t="shared" si="270"/>
        <v>0.99999871427299369</v>
      </c>
      <c r="FH215" s="2">
        <f t="shared" si="270"/>
        <v>0.99999816906514039</v>
      </c>
      <c r="FI215" s="2">
        <f t="shared" si="270"/>
        <v>0.99999814372898754</v>
      </c>
      <c r="FJ215" s="2">
        <f t="shared" si="270"/>
        <v>0.99999832129926369</v>
      </c>
      <c r="FK215" s="2">
        <f t="shared" si="270"/>
        <v>0.99999834870420634</v>
      </c>
      <c r="FL215" s="2">
        <f t="shared" si="270"/>
        <v>0.99999804648341006</v>
      </c>
      <c r="FM215" s="2">
        <f t="shared" si="270"/>
        <v>0.99999807025893794</v>
      </c>
      <c r="FN215" s="2">
        <f t="shared" si="270"/>
        <v>0.99999812758234752</v>
      </c>
      <c r="FO215" s="2">
        <f t="shared" si="270"/>
        <v>0.99999803834843437</v>
      </c>
      <c r="FP215" s="2">
        <f t="shared" si="270"/>
        <v>0.99999789230395431</v>
      </c>
      <c r="FQ215" s="2">
        <f t="shared" si="270"/>
        <v>0.99999813335962018</v>
      </c>
      <c r="FR215" s="2">
        <f t="shared" si="270"/>
        <v>0.99999824762288259</v>
      </c>
      <c r="FS215" s="2">
        <f t="shared" si="270"/>
        <v>0.99999829229958292</v>
      </c>
      <c r="FT215" s="2">
        <f t="shared" si="270"/>
        <v>0.99999791046649555</v>
      </c>
      <c r="FU215" s="2">
        <f t="shared" si="270"/>
        <v>0.99999760909884949</v>
      </c>
      <c r="FW215" s="2">
        <f t="shared" si="260"/>
        <v>0.96262483721214542</v>
      </c>
      <c r="FX215" s="2">
        <f t="shared" si="260"/>
        <v>0.97275601729058836</v>
      </c>
      <c r="FY215" s="2">
        <f t="shared" si="260"/>
        <v>0.96619524675719559</v>
      </c>
      <c r="FZ215" s="2">
        <f t="shared" si="260"/>
        <v>0.97416755813993838</v>
      </c>
      <c r="GA215" s="2">
        <f t="shared" si="260"/>
        <v>0.97260395288276624</v>
      </c>
      <c r="GB215" s="2">
        <f t="shared" si="260"/>
        <v>0.97251141207237968</v>
      </c>
      <c r="GC215" s="2">
        <f t="shared" si="260"/>
        <v>0.97314502561934091</v>
      </c>
      <c r="GD215" s="2">
        <f t="shared" si="260"/>
        <v>0.97605619103871821</v>
      </c>
      <c r="GE215" s="2">
        <f t="shared" si="260"/>
        <v>0.97995619538769663</v>
      </c>
      <c r="GF215" s="2">
        <f t="shared" si="260"/>
        <v>0.97878871923496091</v>
      </c>
      <c r="GG215" s="2">
        <f t="shared" si="260"/>
        <v>0.97604717646287065</v>
      </c>
      <c r="GH215" s="2">
        <f t="shared" si="260"/>
        <v>0.97333688473450197</v>
      </c>
      <c r="GI215" s="2">
        <f t="shared" si="260"/>
        <v>0.96655461962839173</v>
      </c>
      <c r="GJ215" s="2">
        <f t="shared" si="260"/>
        <v>0.94835263698597083</v>
      </c>
      <c r="GK215" s="2">
        <f t="shared" si="260"/>
        <v>0.93920791449950869</v>
      </c>
      <c r="GM215" s="86">
        <f t="shared" si="261"/>
        <v>6.5609237613171031E-300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1.8267998088136625E-226</v>
      </c>
      <c r="HD215" s="86">
        <f t="shared" si="271"/>
        <v>0</v>
      </c>
      <c r="HE215" s="86">
        <f t="shared" si="271"/>
        <v>3.6841982099272953E-280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1.3131933839493396E-97</v>
      </c>
      <c r="HT215" s="86">
        <f t="shared" si="262"/>
        <v>2.9336673708752018E-143</v>
      </c>
      <c r="HU215" s="86">
        <f t="shared" si="262"/>
        <v>3.6733536946524904E-124</v>
      </c>
      <c r="HV215" s="86">
        <f t="shared" si="262"/>
        <v>2.3941094648296279E-150</v>
      </c>
      <c r="HW215" s="86">
        <f t="shared" si="262"/>
        <v>1.2266468082759529E-156</v>
      </c>
      <c r="HX215" s="86">
        <f t="shared" si="262"/>
        <v>1.5176777361963472E-164</v>
      </c>
      <c r="HY215" s="86">
        <f t="shared" si="262"/>
        <v>1.9158551393134116E-155</v>
      </c>
      <c r="HZ215" s="86">
        <f t="shared" si="262"/>
        <v>4.0514640026634048E-168</v>
      </c>
      <c r="IA215" s="86">
        <f t="shared" si="262"/>
        <v>4.4344101134396493E-178</v>
      </c>
      <c r="IB215" s="86">
        <f t="shared" si="262"/>
        <v>4.3523340305636057E-179</v>
      </c>
      <c r="IC215" s="86">
        <f t="shared" si="262"/>
        <v>7.6789202205488956E-154</v>
      </c>
      <c r="ID215" s="86">
        <f t="shared" si="262"/>
        <v>3.9023909768769333E-159</v>
      </c>
      <c r="IE215" s="86">
        <f t="shared" si="262"/>
        <v>2.2154052257202853E-137</v>
      </c>
      <c r="IF215" s="86">
        <f t="shared" si="262"/>
        <v>1.5384755272940451E-90</v>
      </c>
      <c r="IG215" s="86">
        <f t="shared" si="262"/>
        <v>2.5586260542629112E-99</v>
      </c>
      <c r="II215" s="86">
        <f t="shared" si="263"/>
        <v>6.611342822326877E-5</v>
      </c>
      <c r="IJ215" s="86">
        <f t="shared" si="263"/>
        <v>4.5274029055082707E-7</v>
      </c>
      <c r="IK215" s="86">
        <f t="shared" si="263"/>
        <v>3.9734437657356068E-6</v>
      </c>
      <c r="IL215" s="86">
        <f t="shared" si="263"/>
        <v>1.5023417983388851E-7</v>
      </c>
      <c r="IM215" s="86">
        <f t="shared" si="263"/>
        <v>1.5584338816396489E-7</v>
      </c>
      <c r="IN215" s="86">
        <f t="shared" si="263"/>
        <v>5.671821275686406E-8</v>
      </c>
      <c r="IO215" s="86">
        <f t="shared" si="263"/>
        <v>1.2213482672066384E-7</v>
      </c>
      <c r="IP215" s="86">
        <f t="shared" si="263"/>
        <v>1.9057757434150175E-8</v>
      </c>
      <c r="IQ215" s="86">
        <f t="shared" si="263"/>
        <v>2.4185373855848333E-9</v>
      </c>
      <c r="IR215" s="86">
        <f t="shared" si="263"/>
        <v>2.7673365487290058E-9</v>
      </c>
      <c r="IS215" s="86">
        <f t="shared" si="263"/>
        <v>6.2735584735414082E-8</v>
      </c>
      <c r="IT215" s="86">
        <f t="shared" si="263"/>
        <v>6.964528038419364E-8</v>
      </c>
      <c r="IU215" s="86">
        <f t="shared" si="263"/>
        <v>1.4437348429073555E-6</v>
      </c>
      <c r="IV215" s="86">
        <f t="shared" si="263"/>
        <v>1.1613317312169107E-17</v>
      </c>
      <c r="IW215" s="86">
        <f t="shared" si="263"/>
        <v>1.4128915634315E-29</v>
      </c>
      <c r="IY215" s="86">
        <f t="shared" si="264"/>
        <v>6.611342822326877E-5</v>
      </c>
      <c r="IZ215" s="86">
        <f t="shared" si="264"/>
        <v>4.5274029055082707E-7</v>
      </c>
      <c r="JA215" s="86">
        <f t="shared" si="264"/>
        <v>3.9734437657356068E-6</v>
      </c>
      <c r="JB215" s="86">
        <f t="shared" si="264"/>
        <v>1.5023417983388851E-7</v>
      </c>
      <c r="JC215" s="86">
        <f t="shared" si="264"/>
        <v>1.5584338816396489E-7</v>
      </c>
      <c r="JD215" s="86">
        <f t="shared" si="264"/>
        <v>5.671821275686406E-8</v>
      </c>
      <c r="JE215" s="86">
        <f t="shared" si="264"/>
        <v>1.2213482672066384E-7</v>
      </c>
      <c r="JF215" s="86">
        <f t="shared" si="264"/>
        <v>1.9057757434150175E-8</v>
      </c>
      <c r="JG215" s="86">
        <f t="shared" si="264"/>
        <v>2.4185373855848333E-9</v>
      </c>
      <c r="JH215" s="86">
        <f t="shared" si="264"/>
        <v>2.7673365487290058E-9</v>
      </c>
      <c r="JI215" s="86">
        <f t="shared" si="264"/>
        <v>6.2735584735414082E-8</v>
      </c>
      <c r="JJ215" s="86">
        <f t="shared" si="264"/>
        <v>6.964528038419364E-8</v>
      </c>
      <c r="JK215" s="86">
        <f t="shared" si="264"/>
        <v>1.4437348429073555E-6</v>
      </c>
      <c r="JL215" s="86">
        <f t="shared" si="264"/>
        <v>1.1613317312169107E-17</v>
      </c>
      <c r="JM215" s="86">
        <f t="shared" si="264"/>
        <v>1.4128915634315E-29</v>
      </c>
    </row>
    <row r="216" spans="2:273" x14ac:dyDescent="0.25">
      <c r="B216" s="2">
        <v>189</v>
      </c>
      <c r="C216" s="37">
        <v>55.353000000000002</v>
      </c>
      <c r="D216" s="37">
        <v>56.581000000000003</v>
      </c>
      <c r="E216" s="37">
        <v>59.968000000000004</v>
      </c>
      <c r="F216" s="37">
        <v>56.951999999999998</v>
      </c>
      <c r="G216" s="37">
        <v>57.5</v>
      </c>
      <c r="H216" s="37">
        <v>56.805999999999997</v>
      </c>
      <c r="I216" s="37">
        <v>58.887</v>
      </c>
      <c r="J216" s="37">
        <v>59.871000000000002</v>
      </c>
      <c r="K216" s="37">
        <v>60.323</v>
      </c>
      <c r="L216" s="37">
        <v>61.758000000000003</v>
      </c>
      <c r="M216" s="37">
        <v>59.823</v>
      </c>
      <c r="N216" s="37">
        <v>59.274000000000001</v>
      </c>
      <c r="O216" s="37">
        <v>60</v>
      </c>
      <c r="P216" s="37">
        <v>60.841000000000001</v>
      </c>
      <c r="Q216" s="37">
        <v>62.429000000000002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60.459144420201277</v>
      </c>
      <c r="AG216" s="4">
        <f t="shared" si="266"/>
        <v>62.227492822243285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0.38185557979872442</v>
      </c>
      <c r="AW216" s="4">
        <f t="shared" si="267"/>
        <v>0.20150717775671723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60.459144420201277</v>
      </c>
      <c r="BM216" s="2">
        <f t="shared" si="258"/>
        <v>62.227492822243285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60.841000000000001</v>
      </c>
      <c r="DI216" s="2">
        <f t="shared" si="211"/>
        <v>62.429000000000002</v>
      </c>
      <c r="DK216" s="2">
        <f t="shared" si="268"/>
        <v>84.453977003484312</v>
      </c>
      <c r="DL216" s="2">
        <f t="shared" si="268"/>
        <v>93.525613560857735</v>
      </c>
      <c r="DM216" s="2">
        <f t="shared" si="268"/>
        <v>95.010467864693467</v>
      </c>
      <c r="DN216" s="2">
        <f t="shared" si="268"/>
        <v>70.994748414376275</v>
      </c>
      <c r="DO216" s="2">
        <f t="shared" si="268"/>
        <v>84.091131078224095</v>
      </c>
      <c r="DP216" s="2">
        <f t="shared" si="268"/>
        <v>89.681652814258896</v>
      </c>
      <c r="DQ216" s="2">
        <f t="shared" si="268"/>
        <v>87.382851045296164</v>
      </c>
      <c r="DR216" s="2">
        <f t="shared" si="268"/>
        <v>89.074298780487823</v>
      </c>
      <c r="DS216" s="2">
        <f t="shared" si="268"/>
        <v>106.23919244264511</v>
      </c>
      <c r="DT216" s="2">
        <f t="shared" si="268"/>
        <v>98.368083265856967</v>
      </c>
      <c r="DU216" s="2">
        <f t="shared" si="268"/>
        <v>91.73635378008268</v>
      </c>
      <c r="DV216" s="2">
        <f t="shared" si="268"/>
        <v>79.026061008758674</v>
      </c>
      <c r="DW216" s="2">
        <f t="shared" si="268"/>
        <v>92.203962649753336</v>
      </c>
      <c r="DX216" s="2">
        <f t="shared" si="268"/>
        <v>89.257914507422427</v>
      </c>
      <c r="DY216" s="2">
        <f t="shared" si="268"/>
        <v>72.440682709447387</v>
      </c>
      <c r="EA216" s="2">
        <f t="shared" si="240"/>
        <v>53.351446066613093</v>
      </c>
      <c r="EB216" s="2">
        <f t="shared" si="240"/>
        <v>52.124952028837399</v>
      </c>
      <c r="EC216" s="2">
        <f t="shared" si="240"/>
        <v>54.567388888888892</v>
      </c>
      <c r="ED216" s="2">
        <f t="shared" si="240"/>
        <v>53.33528265329933</v>
      </c>
      <c r="EE216" s="2">
        <f t="shared" si="240"/>
        <v>54.651988052016613</v>
      </c>
      <c r="EF216" s="2">
        <f t="shared" si="239"/>
        <v>53.113102993666246</v>
      </c>
      <c r="EG216" s="2">
        <f t="shared" si="239"/>
        <v>50.203062420616355</v>
      </c>
      <c r="EH216" s="2">
        <f t="shared" si="239"/>
        <v>57.484738957251594</v>
      </c>
      <c r="EI216" s="2">
        <f t="shared" si="239"/>
        <v>55.960170234757541</v>
      </c>
      <c r="EJ216" s="2">
        <f t="shared" si="239"/>
        <v>54.755746518252778</v>
      </c>
      <c r="EK216" s="2">
        <f t="shared" si="239"/>
        <v>58.841391423606368</v>
      </c>
      <c r="EL216" s="2">
        <f t="shared" si="254"/>
        <v>58.840864420308307</v>
      </c>
      <c r="EM216" s="2">
        <f t="shared" si="255"/>
        <v>57.889239846020672</v>
      </c>
      <c r="EN216" s="2">
        <f t="shared" si="256"/>
        <v>59.947669483492653</v>
      </c>
      <c r="EO216" s="2">
        <f t="shared" si="257"/>
        <v>64.511445836511257</v>
      </c>
      <c r="EQ216" s="2">
        <f t="shared" si="269"/>
        <v>54.418356338271963</v>
      </c>
      <c r="ER216" s="2">
        <f t="shared" si="269"/>
        <v>53.800449505358586</v>
      </c>
      <c r="ES216" s="2">
        <f t="shared" si="269"/>
        <v>56.397546969269087</v>
      </c>
      <c r="ET216" s="2">
        <f t="shared" si="269"/>
        <v>54.755587571141277</v>
      </c>
      <c r="EU216" s="2">
        <f t="shared" si="269"/>
        <v>55.039379429064709</v>
      </c>
      <c r="EV216" s="2">
        <f t="shared" si="269"/>
        <v>53.595641729390898</v>
      </c>
      <c r="EW216" s="2">
        <f t="shared" si="269"/>
        <v>53.622332677237779</v>
      </c>
      <c r="EX216" s="2">
        <f t="shared" si="269"/>
        <v>58.021512636353826</v>
      </c>
      <c r="EY216" s="2">
        <f t="shared" si="269"/>
        <v>57.161350281329916</v>
      </c>
      <c r="EZ216" s="2">
        <f t="shared" si="269"/>
        <v>57.088214873183929</v>
      </c>
      <c r="FA216" s="2">
        <f t="shared" si="269"/>
        <v>58.595291873057811</v>
      </c>
      <c r="FB216" s="2">
        <f t="shared" si="269"/>
        <v>58.232220451894676</v>
      </c>
      <c r="FC216" s="2">
        <f t="shared" si="269"/>
        <v>60.084967379211037</v>
      </c>
      <c r="FD216" s="2">
        <f t="shared" si="269"/>
        <v>60.484489822207905</v>
      </c>
      <c r="FE216" s="2">
        <f t="shared" si="269"/>
        <v>62.092648879893083</v>
      </c>
      <c r="FG216" s="2">
        <f t="shared" si="270"/>
        <v>0.99999882740290114</v>
      </c>
      <c r="FH216" s="2">
        <f t="shared" si="270"/>
        <v>0.99999833016729289</v>
      </c>
      <c r="FI216" s="2">
        <f t="shared" si="270"/>
        <v>0.99999830706043935</v>
      </c>
      <c r="FJ216" s="2">
        <f t="shared" si="270"/>
        <v>0.99999846900650635</v>
      </c>
      <c r="FK216" s="2">
        <f t="shared" si="270"/>
        <v>0.99999849400011842</v>
      </c>
      <c r="FL216" s="2">
        <f t="shared" si="270"/>
        <v>0.99999821837138891</v>
      </c>
      <c r="FM216" s="2">
        <f t="shared" si="270"/>
        <v>0.99999824005493543</v>
      </c>
      <c r="FN216" s="2">
        <f t="shared" si="270"/>
        <v>0.99999829233452375</v>
      </c>
      <c r="FO216" s="2">
        <f t="shared" si="270"/>
        <v>0.99999821095220032</v>
      </c>
      <c r="FP216" s="2">
        <f t="shared" si="270"/>
        <v>0.99999807775800376</v>
      </c>
      <c r="FQ216" s="2">
        <f t="shared" si="270"/>
        <v>0.99999829760346082</v>
      </c>
      <c r="FR216" s="2">
        <f t="shared" si="270"/>
        <v>0.99999840181282784</v>
      </c>
      <c r="FS216" s="2">
        <f t="shared" si="270"/>
        <v>0.99999844255847525</v>
      </c>
      <c r="FT216" s="2">
        <f t="shared" si="270"/>
        <v>0.99999809432244435</v>
      </c>
      <c r="FU216" s="2">
        <f t="shared" si="270"/>
        <v>0.99999781947177624</v>
      </c>
      <c r="FW216" s="2">
        <f t="shared" si="260"/>
        <v>0.96580097920026164</v>
      </c>
      <c r="FX216" s="2">
        <f t="shared" si="260"/>
        <v>0.97509348718767663</v>
      </c>
      <c r="FY216" s="2">
        <f t="shared" si="260"/>
        <v>0.96907772179276996</v>
      </c>
      <c r="FZ216" s="2">
        <f t="shared" si="260"/>
        <v>0.97638686094476101</v>
      </c>
      <c r="GA216" s="2">
        <f t="shared" si="260"/>
        <v>0.97495413363039196</v>
      </c>
      <c r="GB216" s="2">
        <f t="shared" si="260"/>
        <v>0.97486932634687151</v>
      </c>
      <c r="GC216" s="2">
        <f t="shared" si="260"/>
        <v>0.97544996184367516</v>
      </c>
      <c r="GD216" s="2">
        <f t="shared" si="260"/>
        <v>0.9781168834369921</v>
      </c>
      <c r="GE216" s="2">
        <f t="shared" si="260"/>
        <v>0.98168753638329065</v>
      </c>
      <c r="GF216" s="2">
        <f t="shared" si="260"/>
        <v>0.98061890988022005</v>
      </c>
      <c r="GG216" s="2">
        <f t="shared" si="260"/>
        <v>0.97810862728818082</v>
      </c>
      <c r="GH216" s="2">
        <f t="shared" si="260"/>
        <v>0.97562576632712172</v>
      </c>
      <c r="GI216" s="2">
        <f t="shared" si="260"/>
        <v>0.96940742178882444</v>
      </c>
      <c r="GJ216" s="2">
        <f t="shared" si="260"/>
        <v>0.95268201286203269</v>
      </c>
      <c r="GK216" s="2">
        <f t="shared" si="260"/>
        <v>0.94425879689632397</v>
      </c>
      <c r="GM216" s="86">
        <f t="shared" si="261"/>
        <v>9.2440204309252073E-305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5.5775544272096435E-231</v>
      </c>
      <c r="HD216" s="86">
        <f t="shared" si="271"/>
        <v>0</v>
      </c>
      <c r="HE216" s="86">
        <f t="shared" si="271"/>
        <v>8.6889901162298803E-286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1.0351405424772678E-100</v>
      </c>
      <c r="HT216" s="86">
        <f t="shared" si="262"/>
        <v>1.3752592795977345E-147</v>
      </c>
      <c r="HU216" s="86">
        <f t="shared" si="262"/>
        <v>4.3430115998018181E-128</v>
      </c>
      <c r="HV216" s="86">
        <f t="shared" si="262"/>
        <v>6.7716632708670473E-155</v>
      </c>
      <c r="HW216" s="86">
        <f t="shared" si="262"/>
        <v>2.3594373216971635E-161</v>
      </c>
      <c r="HX216" s="86">
        <f t="shared" si="262"/>
        <v>1.486821872508575E-169</v>
      </c>
      <c r="HY216" s="86">
        <f t="shared" si="262"/>
        <v>3.7272244481332126E-160</v>
      </c>
      <c r="HZ216" s="86">
        <f t="shared" si="262"/>
        <v>3.6843442357233955E-173</v>
      </c>
      <c r="IA216" s="86">
        <f t="shared" si="262"/>
        <v>2.4840167942720808E-183</v>
      </c>
      <c r="IB216" s="86">
        <f t="shared" si="262"/>
        <v>2.0512385379223671E-184</v>
      </c>
      <c r="IC216" s="86">
        <f t="shared" si="262"/>
        <v>1.7538802395699686E-158</v>
      </c>
      <c r="ID216" s="86">
        <f t="shared" si="262"/>
        <v>5.5231924726943707E-164</v>
      </c>
      <c r="IE216" s="86">
        <f t="shared" si="262"/>
        <v>1.1008534553299696E-141</v>
      </c>
      <c r="IF216" s="86">
        <f t="shared" si="262"/>
        <v>1.8971639247864817E-93</v>
      </c>
      <c r="IG216" s="86">
        <f t="shared" si="262"/>
        <v>1.3413112827224374E-102</v>
      </c>
      <c r="II216" s="86">
        <f t="shared" si="263"/>
        <v>4.0787440068410248E-5</v>
      </c>
      <c r="IJ216" s="86">
        <f t="shared" si="263"/>
        <v>2.2754210275857749E-7</v>
      </c>
      <c r="IK216" s="86">
        <f t="shared" si="263"/>
        <v>2.1426379943278708E-6</v>
      </c>
      <c r="IL216" s="86">
        <f t="shared" si="263"/>
        <v>7.2227848994795788E-8</v>
      </c>
      <c r="IM216" s="86">
        <f t="shared" si="263"/>
        <v>7.4128734124183728E-8</v>
      </c>
      <c r="IN216" s="86">
        <f t="shared" si="263"/>
        <v>2.5611214471873239E-8</v>
      </c>
      <c r="IO216" s="86">
        <f t="shared" si="263"/>
        <v>5.7633108325604612E-8</v>
      </c>
      <c r="IP216" s="86">
        <f t="shared" si="263"/>
        <v>8.413611980853456E-9</v>
      </c>
      <c r="IQ216" s="86">
        <f t="shared" si="263"/>
        <v>1.0078732897079212E-9</v>
      </c>
      <c r="IR216" s="86">
        <f t="shared" si="263"/>
        <v>1.1452257217803799E-9</v>
      </c>
      <c r="IS216" s="86">
        <f t="shared" si="263"/>
        <v>2.9354392072876126E-8</v>
      </c>
      <c r="IT216" s="86">
        <f t="shared" si="263"/>
        <v>3.1998594114303507E-8</v>
      </c>
      <c r="IU216" s="86">
        <f t="shared" si="263"/>
        <v>7.3903893604203161E-7</v>
      </c>
      <c r="IV216" s="86">
        <f t="shared" si="263"/>
        <v>1.0703202078715637E-18</v>
      </c>
      <c r="IW216" s="86">
        <f t="shared" si="263"/>
        <v>1.7418302332786151E-31</v>
      </c>
      <c r="IY216" s="86">
        <f t="shared" si="264"/>
        <v>4.0787440068410248E-5</v>
      </c>
      <c r="IZ216" s="86">
        <f t="shared" si="264"/>
        <v>2.2754210275857749E-7</v>
      </c>
      <c r="JA216" s="86">
        <f t="shared" si="264"/>
        <v>2.1426379943278708E-6</v>
      </c>
      <c r="JB216" s="86">
        <f t="shared" si="264"/>
        <v>7.2227848994795788E-8</v>
      </c>
      <c r="JC216" s="86">
        <f t="shared" si="264"/>
        <v>7.4128734124183728E-8</v>
      </c>
      <c r="JD216" s="86">
        <f t="shared" si="264"/>
        <v>2.5611214471873239E-8</v>
      </c>
      <c r="JE216" s="86">
        <f t="shared" si="264"/>
        <v>5.7633108325604612E-8</v>
      </c>
      <c r="JF216" s="86">
        <f t="shared" si="264"/>
        <v>8.413611980853456E-9</v>
      </c>
      <c r="JG216" s="86">
        <f t="shared" si="264"/>
        <v>1.0078732897079212E-9</v>
      </c>
      <c r="JH216" s="86">
        <f t="shared" si="264"/>
        <v>1.1452257217803799E-9</v>
      </c>
      <c r="JI216" s="86">
        <f t="shared" si="264"/>
        <v>2.9354392072876126E-8</v>
      </c>
      <c r="JJ216" s="86">
        <f t="shared" si="264"/>
        <v>3.1998594114303507E-8</v>
      </c>
      <c r="JK216" s="86">
        <f t="shared" si="264"/>
        <v>7.3903893604203161E-7</v>
      </c>
      <c r="JL216" s="86">
        <f t="shared" si="264"/>
        <v>1.0703202078715637E-18</v>
      </c>
      <c r="JM216" s="86">
        <f t="shared" si="264"/>
        <v>1.7418302332786151E-31</v>
      </c>
    </row>
    <row r="217" spans="2:273" x14ac:dyDescent="0.25">
      <c r="B217" s="2">
        <v>190</v>
      </c>
      <c r="C217" s="37">
        <v>54.588000000000001</v>
      </c>
      <c r="D217" s="37">
        <v>56.5</v>
      </c>
      <c r="E217" s="37">
        <v>58.127000000000002</v>
      </c>
      <c r="F217" s="37">
        <v>57.677</v>
      </c>
      <c r="G217" s="37">
        <v>57.338999999999999</v>
      </c>
      <c r="H217" s="37">
        <v>57</v>
      </c>
      <c r="I217" s="37">
        <v>59.468000000000004</v>
      </c>
      <c r="J217" s="37">
        <v>59.241999999999997</v>
      </c>
      <c r="K217" s="37">
        <v>60.161000000000001</v>
      </c>
      <c r="L217" s="37">
        <v>61.531999999999996</v>
      </c>
      <c r="M217" s="37">
        <v>59.871000000000002</v>
      </c>
      <c r="N217" s="37">
        <v>58.081000000000003</v>
      </c>
      <c r="O217" s="37">
        <v>60.628999999999998</v>
      </c>
      <c r="P217" s="37">
        <v>60</v>
      </c>
      <c r="Q217" s="37">
        <v>60.713999999999999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60.372157159193542</v>
      </c>
      <c r="AG217" s="4">
        <f t="shared" si="266"/>
        <v>62.133715534239997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-0.37215715919354153</v>
      </c>
      <c r="AW217" s="4">
        <f t="shared" si="267"/>
        <v>-1.4197155342399981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60.372157159193542</v>
      </c>
      <c r="BM217" s="2">
        <f t="shared" si="258"/>
        <v>62.133715534239997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60</v>
      </c>
      <c r="DI217" s="2">
        <f t="shared" si="211"/>
        <v>60.713999999999999</v>
      </c>
      <c r="DK217" s="2">
        <f t="shared" si="268"/>
        <v>84.505797909407647</v>
      </c>
      <c r="DL217" s="2">
        <f t="shared" si="268"/>
        <v>93.623585623678636</v>
      </c>
      <c r="DM217" s="2">
        <f t="shared" si="268"/>
        <v>95.097531007751954</v>
      </c>
      <c r="DN217" s="2">
        <f t="shared" si="268"/>
        <v>70.943001208094188</v>
      </c>
      <c r="DO217" s="2">
        <f t="shared" si="268"/>
        <v>84.11038794926003</v>
      </c>
      <c r="DP217" s="2">
        <f t="shared" si="268"/>
        <v>89.734146904315182</v>
      </c>
      <c r="DQ217" s="2">
        <f t="shared" si="268"/>
        <v>87.36524216027874</v>
      </c>
      <c r="DR217" s="2">
        <f t="shared" si="268"/>
        <v>89.119724390243917</v>
      </c>
      <c r="DS217" s="2">
        <f t="shared" si="268"/>
        <v>106.38087685560056</v>
      </c>
      <c r="DT217" s="2">
        <f t="shared" si="268"/>
        <v>98.463537921727408</v>
      </c>
      <c r="DU217" s="2">
        <f t="shared" si="268"/>
        <v>91.801379223725831</v>
      </c>
      <c r="DV217" s="2">
        <f t="shared" si="268"/>
        <v>79.010566596194494</v>
      </c>
      <c r="DW217" s="2">
        <f t="shared" si="268"/>
        <v>92.244349400986607</v>
      </c>
      <c r="DX217" s="2">
        <f t="shared" si="268"/>
        <v>89.325213495276671</v>
      </c>
      <c r="DY217" s="2">
        <f t="shared" si="268"/>
        <v>72.421458110516909</v>
      </c>
      <c r="EA217" s="2">
        <f t="shared" si="240"/>
        <v>53.245327913206538</v>
      </c>
      <c r="EB217" s="2">
        <f t="shared" si="240"/>
        <v>51.979397608683392</v>
      </c>
      <c r="EC217" s="2">
        <f t="shared" si="240"/>
        <v>54.400406563098059</v>
      </c>
      <c r="ED217" s="2">
        <f t="shared" si="240"/>
        <v>53.181940691808222</v>
      </c>
      <c r="EE217" s="2">
        <f t="shared" si="240"/>
        <v>54.506682764538894</v>
      </c>
      <c r="EF217" s="2">
        <f t="shared" si="239"/>
        <v>52.948857805227988</v>
      </c>
      <c r="EG217" s="2">
        <f t="shared" si="239"/>
        <v>49.959259342202017</v>
      </c>
      <c r="EH217" s="2">
        <f t="shared" si="239"/>
        <v>57.376424141119578</v>
      </c>
      <c r="EI217" s="2">
        <f t="shared" si="239"/>
        <v>55.819031369914327</v>
      </c>
      <c r="EJ217" s="2">
        <f t="shared" si="239"/>
        <v>54.578283525005261</v>
      </c>
      <c r="EK217" s="2">
        <f t="shared" si="239"/>
        <v>58.724087856071954</v>
      </c>
      <c r="EL217" s="2">
        <f t="shared" si="254"/>
        <v>58.717726028204481</v>
      </c>
      <c r="EM217" s="2">
        <f t="shared" si="255"/>
        <v>57.727604916438693</v>
      </c>
      <c r="EN217" s="2">
        <f t="shared" si="256"/>
        <v>59.852261948750908</v>
      </c>
      <c r="EO217" s="2">
        <f t="shared" si="257"/>
        <v>64.45612220917792</v>
      </c>
      <c r="EQ217" s="2">
        <f t="shared" si="269"/>
        <v>54.326211423186152</v>
      </c>
      <c r="ER217" s="2">
        <f t="shared" si="269"/>
        <v>53.676389686276252</v>
      </c>
      <c r="ES217" s="2">
        <f t="shared" si="269"/>
        <v>56.254567353854853</v>
      </c>
      <c r="ET217" s="2">
        <f t="shared" si="269"/>
        <v>54.620443254557635</v>
      </c>
      <c r="EU217" s="2">
        <f t="shared" si="269"/>
        <v>54.899023608295039</v>
      </c>
      <c r="EV217" s="2">
        <f t="shared" si="269"/>
        <v>53.437503971882883</v>
      </c>
      <c r="EW217" s="2">
        <f t="shared" si="269"/>
        <v>53.421419337036902</v>
      </c>
      <c r="EX217" s="2">
        <f t="shared" si="269"/>
        <v>57.919782283903956</v>
      </c>
      <c r="EY217" s="2">
        <f t="shared" si="269"/>
        <v>57.034867109974414</v>
      </c>
      <c r="EZ217" s="2">
        <f t="shared" si="269"/>
        <v>56.939108544693411</v>
      </c>
      <c r="FA217" s="2">
        <f t="shared" si="269"/>
        <v>58.474957804478095</v>
      </c>
      <c r="FB217" s="2">
        <f t="shared" si="269"/>
        <v>58.101472548335195</v>
      </c>
      <c r="FC217" s="2">
        <f t="shared" si="269"/>
        <v>59.951068142837826</v>
      </c>
      <c r="FD217" s="2">
        <f t="shared" si="269"/>
        <v>60.395653788492922</v>
      </c>
      <c r="FE217" s="2">
        <f t="shared" si="269"/>
        <v>62.008666152513129</v>
      </c>
      <c r="FG217" s="2">
        <f t="shared" si="270"/>
        <v>0.99999893057862532</v>
      </c>
      <c r="FH217" s="2">
        <f t="shared" si="270"/>
        <v>0.99999847709424738</v>
      </c>
      <c r="FI217" s="2">
        <f t="shared" si="270"/>
        <v>0.99999845602054038</v>
      </c>
      <c r="FJ217" s="2">
        <f t="shared" si="270"/>
        <v>0.99999860371715066</v>
      </c>
      <c r="FK217" s="2">
        <f t="shared" si="270"/>
        <v>0.99999862651160198</v>
      </c>
      <c r="FL217" s="2">
        <f t="shared" si="270"/>
        <v>0.99999837513514023</v>
      </c>
      <c r="FM217" s="2">
        <f t="shared" si="270"/>
        <v>0.99999839491077591</v>
      </c>
      <c r="FN217" s="2">
        <f t="shared" si="270"/>
        <v>0.99999844259034176</v>
      </c>
      <c r="FO217" s="2">
        <f t="shared" si="270"/>
        <v>0.99999836836875766</v>
      </c>
      <c r="FP217" s="2">
        <f t="shared" si="270"/>
        <v>0.99999824689416705</v>
      </c>
      <c r="FQ217" s="2">
        <f t="shared" si="270"/>
        <v>0.99999844739567079</v>
      </c>
      <c r="FR217" s="2">
        <f t="shared" si="270"/>
        <v>0.99999854243577069</v>
      </c>
      <c r="FS217" s="2">
        <f t="shared" si="270"/>
        <v>0.99999857959625316</v>
      </c>
      <c r="FT217" s="2">
        <f t="shared" si="270"/>
        <v>0.99999826200112152</v>
      </c>
      <c r="FU217" s="2">
        <f t="shared" si="270"/>
        <v>0.99999801133424282</v>
      </c>
      <c r="FW217" s="2">
        <f t="shared" si="260"/>
        <v>0.96871598425406269</v>
      </c>
      <c r="FX217" s="2">
        <f t="shared" si="260"/>
        <v>0.97723510099657107</v>
      </c>
      <c r="FY217" s="2">
        <f t="shared" si="260"/>
        <v>0.97172160652889583</v>
      </c>
      <c r="FZ217" s="2">
        <f t="shared" si="260"/>
        <v>0.97841972388455434</v>
      </c>
      <c r="GA217" s="2">
        <f t="shared" si="260"/>
        <v>0.9771074485918102</v>
      </c>
      <c r="GB217" s="2">
        <f t="shared" si="260"/>
        <v>0.97702976081768433</v>
      </c>
      <c r="GC217" s="2">
        <f t="shared" si="260"/>
        <v>0.97756162913406786</v>
      </c>
      <c r="GD217" s="2">
        <f t="shared" si="260"/>
        <v>0.98000385838370407</v>
      </c>
      <c r="GE217" s="2">
        <f t="shared" si="260"/>
        <v>0.98327188069600413</v>
      </c>
      <c r="GF217" s="2">
        <f t="shared" si="260"/>
        <v>0.98229404130312659</v>
      </c>
      <c r="GG217" s="2">
        <f t="shared" si="260"/>
        <v>0.97999629960051304</v>
      </c>
      <c r="GH217" s="2">
        <f t="shared" si="260"/>
        <v>0.97772265717699436</v>
      </c>
      <c r="GI217" s="2">
        <f t="shared" si="260"/>
        <v>0.97202393065666681</v>
      </c>
      <c r="GJ217" s="2">
        <f t="shared" si="260"/>
        <v>0.95666505910854605</v>
      </c>
      <c r="GK217" s="2">
        <f t="shared" si="260"/>
        <v>0.94891285545428683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1.5356650227813208E-235</v>
      </c>
      <c r="HD217" s="86">
        <f t="shared" si="271"/>
        <v>0</v>
      </c>
      <c r="HE217" s="86">
        <f t="shared" si="271"/>
        <v>1.8000934226394969E-291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7.283783477868853E-104</v>
      </c>
      <c r="HT217" s="86">
        <f t="shared" si="262"/>
        <v>5.5489262560530065E-152</v>
      </c>
      <c r="HU217" s="86">
        <f t="shared" si="262"/>
        <v>4.4525345908347697E-132</v>
      </c>
      <c r="HV217" s="86">
        <f t="shared" si="262"/>
        <v>1.6358688631267983E-159</v>
      </c>
      <c r="HW217" s="86">
        <f t="shared" si="262"/>
        <v>3.8569187974896572E-166</v>
      </c>
      <c r="HX217" s="86">
        <f t="shared" si="262"/>
        <v>1.2232183054897725E-174</v>
      </c>
      <c r="HY217" s="86">
        <f t="shared" si="262"/>
        <v>6.156871124876628E-165</v>
      </c>
      <c r="HZ217" s="86">
        <f t="shared" si="262"/>
        <v>2.8178734175256889E-178</v>
      </c>
      <c r="IA217" s="86">
        <f t="shared" si="262"/>
        <v>1.1653585521538317E-188</v>
      </c>
      <c r="IB217" s="86">
        <f t="shared" si="262"/>
        <v>8.0637987043988684E-190</v>
      </c>
      <c r="IC217" s="86">
        <f t="shared" si="262"/>
        <v>3.4119901004558761E-163</v>
      </c>
      <c r="ID217" s="86">
        <f t="shared" si="262"/>
        <v>6.5999381135097896E-169</v>
      </c>
      <c r="IE217" s="86">
        <f t="shared" si="262"/>
        <v>4.6867331344674758E-146</v>
      </c>
      <c r="IF217" s="86">
        <f t="shared" si="262"/>
        <v>2.1007102494172562E-96</v>
      </c>
      <c r="IG217" s="86">
        <f t="shared" si="262"/>
        <v>6.2078768649547835E-106</v>
      </c>
      <c r="II217" s="86">
        <f t="shared" si="263"/>
        <v>2.4857398022721948E-5</v>
      </c>
      <c r="IJ217" s="86">
        <f t="shared" si="263"/>
        <v>1.1250308551529775E-7</v>
      </c>
      <c r="IK217" s="86">
        <f t="shared" si="263"/>
        <v>1.1376430188510423E-6</v>
      </c>
      <c r="IL217" s="86">
        <f t="shared" si="263"/>
        <v>3.4131099321419872E-8</v>
      </c>
      <c r="IM217" s="86">
        <f t="shared" si="263"/>
        <v>3.4638508156591979E-8</v>
      </c>
      <c r="IN217" s="86">
        <f t="shared" si="263"/>
        <v>1.1345734891189307E-8</v>
      </c>
      <c r="IO217" s="86">
        <f t="shared" si="263"/>
        <v>2.6713624895246674E-8</v>
      </c>
      <c r="IP217" s="86">
        <f t="shared" si="263"/>
        <v>3.6445687089647469E-9</v>
      </c>
      <c r="IQ217" s="86">
        <f t="shared" si="263"/>
        <v>4.1189892971997603E-10</v>
      </c>
      <c r="IR217" s="86">
        <f t="shared" si="263"/>
        <v>4.6457934693741053E-10</v>
      </c>
      <c r="IS217" s="86">
        <f t="shared" si="263"/>
        <v>1.3495862017080384E-8</v>
      </c>
      <c r="IT217" s="86">
        <f t="shared" si="263"/>
        <v>1.4431845702618121E-8</v>
      </c>
      <c r="IU217" s="86">
        <f t="shared" si="263"/>
        <v>3.7199566693490213E-7</v>
      </c>
      <c r="IV217" s="86">
        <f t="shared" si="263"/>
        <v>9.1749529233063764E-20</v>
      </c>
      <c r="IW217" s="86">
        <f t="shared" si="263"/>
        <v>1.8605656465134783E-33</v>
      </c>
      <c r="IY217" s="86">
        <f t="shared" si="264"/>
        <v>2.4857398022721948E-5</v>
      </c>
      <c r="IZ217" s="86">
        <f t="shared" si="264"/>
        <v>1.1250308551529775E-7</v>
      </c>
      <c r="JA217" s="86">
        <f t="shared" si="264"/>
        <v>1.1376430188510423E-6</v>
      </c>
      <c r="JB217" s="86">
        <f t="shared" si="264"/>
        <v>3.4131099321419872E-8</v>
      </c>
      <c r="JC217" s="86">
        <f t="shared" si="264"/>
        <v>3.4638508156591979E-8</v>
      </c>
      <c r="JD217" s="86">
        <f t="shared" si="264"/>
        <v>1.1345734891189307E-8</v>
      </c>
      <c r="JE217" s="86">
        <f t="shared" si="264"/>
        <v>2.6713624895246674E-8</v>
      </c>
      <c r="JF217" s="86">
        <f t="shared" si="264"/>
        <v>3.6445687089647469E-9</v>
      </c>
      <c r="JG217" s="86">
        <f t="shared" si="264"/>
        <v>4.1189892971997603E-10</v>
      </c>
      <c r="JH217" s="86">
        <f t="shared" si="264"/>
        <v>4.6457934693741053E-10</v>
      </c>
      <c r="JI217" s="86">
        <f t="shared" si="264"/>
        <v>1.3495862017080384E-8</v>
      </c>
      <c r="JJ217" s="86">
        <f t="shared" si="264"/>
        <v>1.4431845702618121E-8</v>
      </c>
      <c r="JK217" s="86">
        <f t="shared" si="264"/>
        <v>3.7199566693490213E-7</v>
      </c>
      <c r="JL217" s="86">
        <f t="shared" si="264"/>
        <v>9.1749529233063764E-20</v>
      </c>
      <c r="JM217" s="86">
        <f t="shared" si="264"/>
        <v>1.8605656465134783E-33</v>
      </c>
    </row>
    <row r="218" spans="2:273" x14ac:dyDescent="0.25">
      <c r="B218" s="2">
        <v>191</v>
      </c>
      <c r="C218" s="37">
        <v>55.191000000000003</v>
      </c>
      <c r="D218" s="37">
        <v>57.048000000000002</v>
      </c>
      <c r="E218" s="37">
        <v>59.031999999999996</v>
      </c>
      <c r="F218" s="37">
        <v>56.951999999999998</v>
      </c>
      <c r="G218" s="37">
        <v>57.323</v>
      </c>
      <c r="H218" s="37">
        <v>56.918999999999997</v>
      </c>
      <c r="I218" s="37">
        <v>58.661000000000001</v>
      </c>
      <c r="J218" s="37">
        <v>59.145000000000003</v>
      </c>
      <c r="K218" s="37">
        <v>61.468000000000004</v>
      </c>
      <c r="L218" s="37">
        <v>61.79</v>
      </c>
      <c r="M218" s="37">
        <v>59.128999999999998</v>
      </c>
      <c r="N218" s="37">
        <v>59.128999999999998</v>
      </c>
      <c r="O218" s="37">
        <v>60.887</v>
      </c>
      <c r="P218" s="37">
        <v>59.889000000000003</v>
      </c>
      <c r="Q218" s="37">
        <v>61.094999999999999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60.285045918398382</v>
      </c>
      <c r="AG218" s="4">
        <f t="shared" si="266"/>
        <v>62.040586098442844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-0.39604591839837866</v>
      </c>
      <c r="AW218" s="4">
        <f t="shared" si="267"/>
        <v>-0.94558609844284547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60.285045918398382</v>
      </c>
      <c r="BM218" s="2">
        <f t="shared" si="258"/>
        <v>62.040586098442844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59.889000000000003</v>
      </c>
      <c r="DI218" s="2">
        <f t="shared" si="211"/>
        <v>61.094999999999999</v>
      </c>
      <c r="DK218" s="2">
        <f t="shared" si="268"/>
        <v>84.557618815330997</v>
      </c>
      <c r="DL218" s="2">
        <f t="shared" si="268"/>
        <v>93.721557686499537</v>
      </c>
      <c r="DM218" s="2">
        <f t="shared" si="268"/>
        <v>95.184594150810454</v>
      </c>
      <c r="DN218" s="2">
        <f t="shared" si="268"/>
        <v>70.891254001812101</v>
      </c>
      <c r="DO218" s="2">
        <f t="shared" si="268"/>
        <v>84.129644820295979</v>
      </c>
      <c r="DP218" s="2">
        <f t="shared" si="268"/>
        <v>89.786640994371467</v>
      </c>
      <c r="DQ218" s="2">
        <f t="shared" si="268"/>
        <v>87.347633275261316</v>
      </c>
      <c r="DR218" s="2">
        <f t="shared" si="268"/>
        <v>89.165150000000011</v>
      </c>
      <c r="DS218" s="2">
        <f t="shared" si="268"/>
        <v>106.52256126855603</v>
      </c>
      <c r="DT218" s="2">
        <f t="shared" si="268"/>
        <v>98.558992577597849</v>
      </c>
      <c r="DU218" s="2">
        <f t="shared" si="268"/>
        <v>91.866404667368968</v>
      </c>
      <c r="DV218" s="2">
        <f t="shared" si="268"/>
        <v>78.995072183630313</v>
      </c>
      <c r="DW218" s="2">
        <f t="shared" si="268"/>
        <v>92.284736152219864</v>
      </c>
      <c r="DX218" s="2">
        <f t="shared" si="268"/>
        <v>89.392512483130929</v>
      </c>
      <c r="DY218" s="2">
        <f t="shared" si="268"/>
        <v>72.402233511586431</v>
      </c>
      <c r="EA218" s="2">
        <f t="shared" si="240"/>
        <v>53.139209759799982</v>
      </c>
      <c r="EB218" s="2">
        <f t="shared" si="240"/>
        <v>51.833843188529386</v>
      </c>
      <c r="EC218" s="2">
        <f t="shared" si="240"/>
        <v>54.233424237307219</v>
      </c>
      <c r="ED218" s="2">
        <f t="shared" si="240"/>
        <v>53.028598730317107</v>
      </c>
      <c r="EE218" s="2">
        <f t="shared" si="240"/>
        <v>54.361377477061168</v>
      </c>
      <c r="EF218" s="2">
        <f t="shared" si="239"/>
        <v>52.784612616789737</v>
      </c>
      <c r="EG218" s="2">
        <f t="shared" si="239"/>
        <v>49.715456263787686</v>
      </c>
      <c r="EH218" s="2">
        <f t="shared" si="239"/>
        <v>57.268109324987563</v>
      </c>
      <c r="EI218" s="2">
        <f t="shared" si="239"/>
        <v>55.677892505071114</v>
      </c>
      <c r="EJ218" s="2">
        <f t="shared" si="239"/>
        <v>54.400820531757738</v>
      </c>
      <c r="EK218" s="2">
        <f t="shared" si="239"/>
        <v>58.60678428853754</v>
      </c>
      <c r="EL218" s="2">
        <f t="shared" si="254"/>
        <v>58.59458763610067</v>
      </c>
      <c r="EM218" s="2">
        <f t="shared" si="255"/>
        <v>57.565969986856715</v>
      </c>
      <c r="EN218" s="2">
        <f t="shared" si="256"/>
        <v>59.756854414009162</v>
      </c>
      <c r="EO218" s="2">
        <f t="shared" si="257"/>
        <v>64.400798581844597</v>
      </c>
      <c r="EQ218" s="2">
        <f t="shared" si="269"/>
        <v>54.234066508100341</v>
      </c>
      <c r="ER218" s="2">
        <f t="shared" si="269"/>
        <v>53.552329867193919</v>
      </c>
      <c r="ES218" s="2">
        <f t="shared" si="269"/>
        <v>56.111587738440619</v>
      </c>
      <c r="ET218" s="2">
        <f t="shared" si="269"/>
        <v>54.485298937973994</v>
      </c>
      <c r="EU218" s="2">
        <f t="shared" si="269"/>
        <v>54.758667787525354</v>
      </c>
      <c r="EV218" s="2">
        <f t="shared" si="269"/>
        <v>53.279366214374861</v>
      </c>
      <c r="EW218" s="2">
        <f t="shared" si="269"/>
        <v>53.220505996836032</v>
      </c>
      <c r="EX218" s="2">
        <f t="shared" si="269"/>
        <v>57.818051931454093</v>
      </c>
      <c r="EY218" s="2">
        <f t="shared" si="269"/>
        <v>56.908383938618918</v>
      </c>
      <c r="EZ218" s="2">
        <f t="shared" si="269"/>
        <v>56.790002216202886</v>
      </c>
      <c r="FA218" s="2">
        <f t="shared" si="269"/>
        <v>58.354623735898372</v>
      </c>
      <c r="FB218" s="2">
        <f t="shared" si="269"/>
        <v>57.970724644775714</v>
      </c>
      <c r="FC218" s="2">
        <f t="shared" si="269"/>
        <v>59.817168906464616</v>
      </c>
      <c r="FD218" s="2">
        <f t="shared" si="269"/>
        <v>60.306817754777953</v>
      </c>
      <c r="FE218" s="2">
        <f t="shared" si="269"/>
        <v>61.924683425133175</v>
      </c>
      <c r="FG218" s="2">
        <f t="shared" si="270"/>
        <v>0.99999902467602264</v>
      </c>
      <c r="FH218" s="2">
        <f t="shared" si="270"/>
        <v>0.99999861109326016</v>
      </c>
      <c r="FI218" s="2">
        <f t="shared" si="270"/>
        <v>0.9999985918738058</v>
      </c>
      <c r="FJ218" s="2">
        <f t="shared" si="270"/>
        <v>0.9999987265747502</v>
      </c>
      <c r="FK218" s="2">
        <f t="shared" si="270"/>
        <v>0.99999874736354188</v>
      </c>
      <c r="FL218" s="2">
        <f t="shared" si="270"/>
        <v>0.99999851810542362</v>
      </c>
      <c r="FM218" s="2">
        <f t="shared" si="270"/>
        <v>0.99999853614102274</v>
      </c>
      <c r="FN218" s="2">
        <f t="shared" si="270"/>
        <v>0.99999857962531569</v>
      </c>
      <c r="FO218" s="2">
        <f t="shared" si="270"/>
        <v>0.99999851193440759</v>
      </c>
      <c r="FP218" s="2">
        <f t="shared" si="270"/>
        <v>0.99999840114823113</v>
      </c>
      <c r="FQ218" s="2">
        <f t="shared" si="270"/>
        <v>0.99999858400782904</v>
      </c>
      <c r="FR218" s="2">
        <f t="shared" si="270"/>
        <v>0.99999867068545334</v>
      </c>
      <c r="FS218" s="2">
        <f t="shared" si="270"/>
        <v>0.99999870457622464</v>
      </c>
      <c r="FT218" s="2">
        <f t="shared" si="270"/>
        <v>0.99999841492594166</v>
      </c>
      <c r="FU218" s="2">
        <f t="shared" si="270"/>
        <v>0.99999818631495629</v>
      </c>
      <c r="FW218" s="2">
        <f t="shared" si="260"/>
        <v>0.97138988478482391</v>
      </c>
      <c r="FX218" s="2">
        <f t="shared" si="260"/>
        <v>0.97919649459187863</v>
      </c>
      <c r="FY218" s="2">
        <f t="shared" si="260"/>
        <v>0.97414546759134102</v>
      </c>
      <c r="FZ218" s="2">
        <f t="shared" si="260"/>
        <v>0.98028111144172903</v>
      </c>
      <c r="GA218" s="2">
        <f t="shared" si="260"/>
        <v>0.97907960509943082</v>
      </c>
      <c r="GB218" s="2">
        <f t="shared" si="260"/>
        <v>0.97900846622110682</v>
      </c>
      <c r="GC218" s="2">
        <f t="shared" si="260"/>
        <v>0.97949547979330331</v>
      </c>
      <c r="GD218" s="2">
        <f t="shared" si="260"/>
        <v>0.98173115910331088</v>
      </c>
      <c r="GE218" s="2">
        <f t="shared" si="260"/>
        <v>0.98472128523670799</v>
      </c>
      <c r="GF218" s="2">
        <f t="shared" si="260"/>
        <v>0.98382677695836052</v>
      </c>
      <c r="GG218" s="2">
        <f t="shared" si="260"/>
        <v>0.98172424108420053</v>
      </c>
      <c r="GH218" s="2">
        <f t="shared" si="260"/>
        <v>0.97964291864117048</v>
      </c>
      <c r="GI218" s="2">
        <f t="shared" si="260"/>
        <v>0.97442256032458963</v>
      </c>
      <c r="GJ218" s="2">
        <f t="shared" si="260"/>
        <v>0.96032679003317745</v>
      </c>
      <c r="GK218" s="2">
        <f t="shared" si="260"/>
        <v>0.95319758820073697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3.8128363020007065E-240</v>
      </c>
      <c r="HD218" s="86">
        <f t="shared" si="271"/>
        <v>0</v>
      </c>
      <c r="HE218" s="86">
        <f t="shared" si="271"/>
        <v>3.2758150369342136E-297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4.5750782722855279E-107</v>
      </c>
      <c r="HT218" s="86">
        <f t="shared" si="262"/>
        <v>1.9269975858923405E-156</v>
      </c>
      <c r="HU218" s="86">
        <f t="shared" si="262"/>
        <v>3.9582978404532685E-136</v>
      </c>
      <c r="HV218" s="86">
        <f t="shared" si="262"/>
        <v>3.3752083402289935E-164</v>
      </c>
      <c r="HW218" s="86">
        <f t="shared" si="262"/>
        <v>5.358125878420771E-171</v>
      </c>
      <c r="HX218" s="86">
        <f t="shared" si="262"/>
        <v>8.4510718400186147E-180</v>
      </c>
      <c r="HY218" s="86">
        <f t="shared" si="262"/>
        <v>8.6354185487774437E-170</v>
      </c>
      <c r="HZ218" s="86">
        <f t="shared" si="262"/>
        <v>1.8125629008483236E-183</v>
      </c>
      <c r="IA218" s="86">
        <f t="shared" si="262"/>
        <v>4.5787651751505714E-194</v>
      </c>
      <c r="IB218" s="86">
        <f t="shared" si="262"/>
        <v>2.6441743072717381E-195</v>
      </c>
      <c r="IC218" s="86">
        <f t="shared" si="262"/>
        <v>5.6535449212917243E-168</v>
      </c>
      <c r="ID218" s="86">
        <f t="shared" si="262"/>
        <v>6.6585085880776048E-174</v>
      </c>
      <c r="IE218" s="86">
        <f t="shared" si="262"/>
        <v>1.7095121874536269E-150</v>
      </c>
      <c r="IF218" s="86">
        <f t="shared" si="262"/>
        <v>2.0886760641729626E-99</v>
      </c>
      <c r="IG218" s="86">
        <f t="shared" si="262"/>
        <v>2.5365515911572434E-109</v>
      </c>
      <c r="II218" s="86">
        <f t="shared" si="263"/>
        <v>1.496466523624055E-5</v>
      </c>
      <c r="IJ218" s="86">
        <f t="shared" si="263"/>
        <v>5.4720228677511859E-8</v>
      </c>
      <c r="IK218" s="86">
        <f t="shared" si="263"/>
        <v>5.9474140008396525E-7</v>
      </c>
      <c r="IL218" s="86">
        <f t="shared" si="263"/>
        <v>1.5852453268504412E-8</v>
      </c>
      <c r="IM218" s="86">
        <f t="shared" si="263"/>
        <v>1.5899983255199398E-8</v>
      </c>
      <c r="IN218" s="86">
        <f t="shared" si="263"/>
        <v>4.9308319320088413E-9</v>
      </c>
      <c r="IO218" s="86">
        <f t="shared" si="263"/>
        <v>1.2162209300731733E-8</v>
      </c>
      <c r="IP218" s="86">
        <f t="shared" si="263"/>
        <v>1.5490090314991356E-9</v>
      </c>
      <c r="IQ218" s="86">
        <f t="shared" si="263"/>
        <v>1.6508175281804633E-10</v>
      </c>
      <c r="IR218" s="86">
        <f t="shared" si="263"/>
        <v>1.8473966013936076E-10</v>
      </c>
      <c r="IS218" s="86">
        <f t="shared" si="263"/>
        <v>6.0966029009817591E-9</v>
      </c>
      <c r="IT218" s="86">
        <f t="shared" si="263"/>
        <v>6.3893281810402144E-9</v>
      </c>
      <c r="IU218" s="86">
        <f t="shared" si="263"/>
        <v>1.8411467305957271E-7</v>
      </c>
      <c r="IV218" s="86">
        <f t="shared" si="263"/>
        <v>7.314855884626775E-21</v>
      </c>
      <c r="IW218" s="86">
        <f t="shared" si="263"/>
        <v>1.7218688050452071E-35</v>
      </c>
      <c r="IY218" s="86">
        <f t="shared" si="264"/>
        <v>1.496466523624055E-5</v>
      </c>
      <c r="IZ218" s="86">
        <f t="shared" si="264"/>
        <v>5.4720228677511859E-8</v>
      </c>
      <c r="JA218" s="86">
        <f t="shared" si="264"/>
        <v>5.9474140008396525E-7</v>
      </c>
      <c r="JB218" s="86">
        <f t="shared" si="264"/>
        <v>1.5852453268504412E-8</v>
      </c>
      <c r="JC218" s="86">
        <f t="shared" si="264"/>
        <v>1.5899983255199398E-8</v>
      </c>
      <c r="JD218" s="86">
        <f t="shared" si="264"/>
        <v>4.9308319320088413E-9</v>
      </c>
      <c r="JE218" s="86">
        <f t="shared" si="264"/>
        <v>1.2162209300731733E-8</v>
      </c>
      <c r="JF218" s="86">
        <f t="shared" si="264"/>
        <v>1.5490090314991356E-9</v>
      </c>
      <c r="JG218" s="86">
        <f t="shared" si="264"/>
        <v>1.6508175281804633E-10</v>
      </c>
      <c r="JH218" s="86">
        <f t="shared" si="264"/>
        <v>1.8473966013936076E-10</v>
      </c>
      <c r="JI218" s="86">
        <f t="shared" si="264"/>
        <v>6.0966029009817591E-9</v>
      </c>
      <c r="JJ218" s="86">
        <f t="shared" si="264"/>
        <v>6.3893281810402144E-9</v>
      </c>
      <c r="JK218" s="86">
        <f t="shared" si="264"/>
        <v>1.8411467305957271E-7</v>
      </c>
      <c r="JL218" s="86">
        <f t="shared" si="264"/>
        <v>7.314855884626775E-21</v>
      </c>
      <c r="JM218" s="86">
        <f t="shared" si="264"/>
        <v>1.7218688050452071E-35</v>
      </c>
    </row>
    <row r="219" spans="2:273" x14ac:dyDescent="0.25">
      <c r="B219" s="2">
        <v>192</v>
      </c>
      <c r="C219" s="37">
        <v>54.75</v>
      </c>
      <c r="D219" s="37">
        <v>56.741999999999997</v>
      </c>
      <c r="E219" s="37">
        <v>59.222000000000001</v>
      </c>
      <c r="F219" s="37">
        <v>55.984000000000002</v>
      </c>
      <c r="G219" s="37">
        <v>57</v>
      </c>
      <c r="H219" s="37">
        <v>57.031999999999996</v>
      </c>
      <c r="I219" s="37">
        <v>58.628999999999998</v>
      </c>
      <c r="J219" s="37">
        <v>59.548000000000002</v>
      </c>
      <c r="K219" s="37">
        <v>59.902999999999999</v>
      </c>
      <c r="L219" s="37">
        <v>61.21</v>
      </c>
      <c r="M219" s="37">
        <v>58.064999999999998</v>
      </c>
      <c r="N219" s="37">
        <v>59.451999999999998</v>
      </c>
      <c r="O219" s="37">
        <v>61.581000000000003</v>
      </c>
      <c r="P219" s="37">
        <v>59.793999999999997</v>
      </c>
      <c r="Q219" s="37">
        <v>60.841000000000001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60.197817492933936</v>
      </c>
      <c r="AG219" s="4">
        <f t="shared" si="266"/>
        <v>61.948070651643214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-0.40381749293393909</v>
      </c>
      <c r="AW219" s="4">
        <f t="shared" si="267"/>
        <v>-1.1070706516432125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60.197817492933936</v>
      </c>
      <c r="BM219" s="2">
        <f t="shared" si="258"/>
        <v>61.948070651643214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59.793999999999997</v>
      </c>
      <c r="DI219" s="2">
        <f t="shared" ref="DI219:DI227" si="301">IF(AND(JM219 &lt; $DI$22, $B219 &gt; Q$7, $B219 &lt; Q$233), Q219, "")</f>
        <v>60.841000000000001</v>
      </c>
      <c r="DK219" s="2">
        <f t="shared" si="268"/>
        <v>84.609439721254347</v>
      </c>
      <c r="DL219" s="2">
        <f t="shared" si="268"/>
        <v>93.819529749320438</v>
      </c>
      <c r="DM219" s="2">
        <f t="shared" si="268"/>
        <v>95.271657293868941</v>
      </c>
      <c r="DN219" s="2">
        <f t="shared" si="268"/>
        <v>70.839506795530014</v>
      </c>
      <c r="DO219" s="2">
        <f t="shared" si="268"/>
        <v>84.148901691331915</v>
      </c>
      <c r="DP219" s="2">
        <f t="shared" si="268"/>
        <v>89.839135084427753</v>
      </c>
      <c r="DQ219" s="2">
        <f t="shared" si="268"/>
        <v>87.330024390243892</v>
      </c>
      <c r="DR219" s="2">
        <f t="shared" si="268"/>
        <v>89.21057560975612</v>
      </c>
      <c r="DS219" s="2">
        <f t="shared" si="268"/>
        <v>106.66424568151149</v>
      </c>
      <c r="DT219" s="2">
        <f t="shared" si="268"/>
        <v>98.654447233468304</v>
      </c>
      <c r="DU219" s="2">
        <f t="shared" si="268"/>
        <v>91.931430111012105</v>
      </c>
      <c r="DV219" s="2">
        <f t="shared" si="268"/>
        <v>78.979577771066133</v>
      </c>
      <c r="DW219" s="2">
        <f t="shared" si="268"/>
        <v>92.325122903453121</v>
      </c>
      <c r="DX219" s="2">
        <f t="shared" si="268"/>
        <v>89.459811470985173</v>
      </c>
      <c r="DY219" s="2">
        <f t="shared" si="268"/>
        <v>72.383008912655953</v>
      </c>
      <c r="EA219" s="2">
        <f t="shared" si="240"/>
        <v>53.033091606393427</v>
      </c>
      <c r="EB219" s="2">
        <f t="shared" si="240"/>
        <v>51.688288768375386</v>
      </c>
      <c r="EC219" s="2">
        <f t="shared" si="240"/>
        <v>54.066441911516385</v>
      </c>
      <c r="ED219" s="2">
        <f t="shared" si="240"/>
        <v>52.875256768825992</v>
      </c>
      <c r="EE219" s="2">
        <f t="shared" si="240"/>
        <v>54.21607218958345</v>
      </c>
      <c r="EF219" s="2">
        <f t="shared" si="239"/>
        <v>52.620367428351479</v>
      </c>
      <c r="EG219" s="2">
        <f t="shared" si="239"/>
        <v>49.471653185373356</v>
      </c>
      <c r="EH219" s="2">
        <f t="shared" si="239"/>
        <v>57.159794508855548</v>
      </c>
      <c r="EI219" s="2">
        <f t="shared" si="239"/>
        <v>55.5367536402279</v>
      </c>
      <c r="EJ219" s="2">
        <f t="shared" si="239"/>
        <v>54.223357538510214</v>
      </c>
      <c r="EK219" s="2">
        <f t="shared" si="239"/>
        <v>58.489480721003126</v>
      </c>
      <c r="EL219" s="2">
        <f t="shared" si="254"/>
        <v>58.471449243996851</v>
      </c>
      <c r="EM219" s="2">
        <f t="shared" si="255"/>
        <v>57.404335057274736</v>
      </c>
      <c r="EN219" s="2">
        <f t="shared" si="256"/>
        <v>59.661446879267416</v>
      </c>
      <c r="EO219" s="2">
        <f t="shared" si="257"/>
        <v>64.345474954511261</v>
      </c>
      <c r="EQ219" s="2">
        <f t="shared" si="269"/>
        <v>54.14192159301453</v>
      </c>
      <c r="ER219" s="2">
        <f t="shared" si="269"/>
        <v>53.428270048111578</v>
      </c>
      <c r="ES219" s="2">
        <f t="shared" si="269"/>
        <v>55.968608123026378</v>
      </c>
      <c r="ET219" s="2">
        <f t="shared" si="269"/>
        <v>54.350154621390352</v>
      </c>
      <c r="EU219" s="2">
        <f t="shared" si="269"/>
        <v>54.618311966755677</v>
      </c>
      <c r="EV219" s="2">
        <f t="shared" si="269"/>
        <v>53.121228456866845</v>
      </c>
      <c r="EW219" s="2">
        <f t="shared" si="269"/>
        <v>53.019592656635155</v>
      </c>
      <c r="EX219" s="2">
        <f t="shared" si="269"/>
        <v>57.716321579004216</v>
      </c>
      <c r="EY219" s="2">
        <f t="shared" si="269"/>
        <v>56.781900767263423</v>
      </c>
      <c r="EZ219" s="2">
        <f t="shared" si="269"/>
        <v>56.640895887712368</v>
      </c>
      <c r="FA219" s="2">
        <f t="shared" si="269"/>
        <v>58.234289667318656</v>
      </c>
      <c r="FB219" s="2">
        <f t="shared" si="269"/>
        <v>57.839976741216233</v>
      </c>
      <c r="FC219" s="2">
        <f t="shared" si="269"/>
        <v>59.683269670091406</v>
      </c>
      <c r="FD219" s="2">
        <f t="shared" si="269"/>
        <v>60.217981721062969</v>
      </c>
      <c r="FE219" s="2">
        <f t="shared" si="269"/>
        <v>61.840700697753221</v>
      </c>
      <c r="FG219" s="2">
        <f t="shared" si="270"/>
        <v>0.99999911049388446</v>
      </c>
      <c r="FH219" s="2">
        <f t="shared" si="270"/>
        <v>0.99999873330184363</v>
      </c>
      <c r="FI219" s="2">
        <f t="shared" si="270"/>
        <v>0.99999871577348853</v>
      </c>
      <c r="FJ219" s="2">
        <f t="shared" si="270"/>
        <v>0.99999883862223893</v>
      </c>
      <c r="FK219" s="2">
        <f t="shared" si="270"/>
        <v>0.99999885758184648</v>
      </c>
      <c r="FL219" s="2">
        <f t="shared" si="270"/>
        <v>0.99999864849590725</v>
      </c>
      <c r="FM219" s="2">
        <f t="shared" si="270"/>
        <v>0.99999866494457346</v>
      </c>
      <c r="FN219" s="2">
        <f t="shared" si="270"/>
        <v>0.9999987046027301</v>
      </c>
      <c r="FO219" s="2">
        <f t="shared" si="270"/>
        <v>0.99999864286787232</v>
      </c>
      <c r="FP219" s="2">
        <f t="shared" si="270"/>
        <v>0.9999985418296512</v>
      </c>
      <c r="FQ219" s="2">
        <f t="shared" si="270"/>
        <v>0.9999987085996308</v>
      </c>
      <c r="FR219" s="2">
        <f t="shared" si="270"/>
        <v>0.9999987876505827</v>
      </c>
      <c r="FS219" s="2">
        <f t="shared" si="270"/>
        <v>0.9999988185593407</v>
      </c>
      <c r="FT219" s="2">
        <f t="shared" si="270"/>
        <v>0.99999855439507601</v>
      </c>
      <c r="FU219" s="2">
        <f t="shared" si="270"/>
        <v>0.99999834589931702</v>
      </c>
      <c r="FW219" s="2">
        <f t="shared" si="260"/>
        <v>0.97384141370595267</v>
      </c>
      <c r="FX219" s="2">
        <f t="shared" si="260"/>
        <v>0.98099218408769262</v>
      </c>
      <c r="FY219" s="2">
        <f t="shared" si="260"/>
        <v>0.97636662218592474</v>
      </c>
      <c r="FZ219" s="2">
        <f t="shared" si="260"/>
        <v>0.98198490282832596</v>
      </c>
      <c r="GA219" s="2">
        <f t="shared" si="260"/>
        <v>0.98088518715149342</v>
      </c>
      <c r="GB219" s="2">
        <f t="shared" si="260"/>
        <v>0.98082006779791064</v>
      </c>
      <c r="GC219" s="2">
        <f t="shared" si="260"/>
        <v>0.98126585563099666</v>
      </c>
      <c r="GD219" s="2">
        <f t="shared" si="260"/>
        <v>0.98331179345565245</v>
      </c>
      <c r="GE219" s="2">
        <f t="shared" si="260"/>
        <v>0.98604688850150835</v>
      </c>
      <c r="GF219" s="2">
        <f t="shared" si="260"/>
        <v>0.98522882488734698</v>
      </c>
      <c r="GG219" s="2">
        <f t="shared" si="260"/>
        <v>0.98330546381044281</v>
      </c>
      <c r="GH219" s="2">
        <f t="shared" si="260"/>
        <v>0.98140080622066594</v>
      </c>
      <c r="GI219" s="2">
        <f t="shared" si="260"/>
        <v>0.97662048129067136</v>
      </c>
      <c r="GJ219" s="2">
        <f t="shared" si="260"/>
        <v>0.9636908540596979</v>
      </c>
      <c r="GK219" s="2">
        <f t="shared" si="260"/>
        <v>0.95713918780907148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8.536857222173651E-245</v>
      </c>
      <c r="HD219" s="86">
        <f t="shared" si="271"/>
        <v>0</v>
      </c>
      <c r="HE219" s="86">
        <f t="shared" si="271"/>
        <v>5.2365043453644105E-303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2.5651967838725741E-110</v>
      </c>
      <c r="HT219" s="86">
        <f t="shared" si="262"/>
        <v>5.7596825714069792E-161</v>
      </c>
      <c r="HU219" s="86">
        <f t="shared" si="262"/>
        <v>3.0513457394803821E-140</v>
      </c>
      <c r="HV219" s="86">
        <f t="shared" si="262"/>
        <v>5.9476986847501624E-169</v>
      </c>
      <c r="HW219" s="86">
        <f t="shared" si="262"/>
        <v>6.3259104677077881E-176</v>
      </c>
      <c r="HX219" s="86">
        <f t="shared" si="262"/>
        <v>4.9032006911437912E-185</v>
      </c>
      <c r="HY219" s="86">
        <f t="shared" si="262"/>
        <v>1.0283781199368572E-174</v>
      </c>
      <c r="HZ219" s="86">
        <f t="shared" si="262"/>
        <v>9.8055599552287557E-189</v>
      </c>
      <c r="IA219" s="86">
        <f t="shared" si="262"/>
        <v>1.5066710452367191E-199</v>
      </c>
      <c r="IB219" s="86">
        <f t="shared" si="262"/>
        <v>7.232106597957775E-201</v>
      </c>
      <c r="IC219" s="86">
        <f t="shared" si="262"/>
        <v>7.978780517882376E-173</v>
      </c>
      <c r="ID219" s="86">
        <f t="shared" si="262"/>
        <v>5.6715104134458996E-179</v>
      </c>
      <c r="IE219" s="86">
        <f t="shared" si="262"/>
        <v>5.3423514636311615E-155</v>
      </c>
      <c r="IF219" s="86">
        <f t="shared" si="262"/>
        <v>1.8647320101753676E-102</v>
      </c>
      <c r="IG219" s="86">
        <f t="shared" si="262"/>
        <v>9.1501433860054545E-113</v>
      </c>
      <c r="II219" s="86">
        <f t="shared" si="263"/>
        <v>8.899195152415338E-6</v>
      </c>
      <c r="IJ219" s="86">
        <f t="shared" si="263"/>
        <v>2.6182038957921069E-8</v>
      </c>
      <c r="IK219" s="86">
        <f t="shared" si="263"/>
        <v>3.0612965406000346E-7</v>
      </c>
      <c r="IL219" s="86">
        <f t="shared" si="263"/>
        <v>7.2366031897627571E-9</v>
      </c>
      <c r="IM219" s="86">
        <f t="shared" si="263"/>
        <v>7.1695202863806242E-9</v>
      </c>
      <c r="IN219" s="86">
        <f t="shared" si="263"/>
        <v>2.1022469709303017E-9</v>
      </c>
      <c r="IO219" s="86">
        <f t="shared" si="263"/>
        <v>5.4387881907951435E-9</v>
      </c>
      <c r="IP219" s="86">
        <f t="shared" si="263"/>
        <v>6.4594802478709386E-10</v>
      </c>
      <c r="IQ219" s="86">
        <f t="shared" si="263"/>
        <v>6.4881918635219013E-11</v>
      </c>
      <c r="IR219" s="86">
        <f t="shared" si="263"/>
        <v>7.2008543680686045E-11</v>
      </c>
      <c r="IS219" s="86">
        <f t="shared" si="263"/>
        <v>2.7059935640874334E-9</v>
      </c>
      <c r="IT219" s="86">
        <f t="shared" si="263"/>
        <v>2.7766552995602E-9</v>
      </c>
      <c r="IU219" s="86">
        <f t="shared" si="263"/>
        <v>8.960016235831377E-8</v>
      </c>
      <c r="IV219" s="86">
        <f t="shared" si="263"/>
        <v>5.4237576788690719E-22</v>
      </c>
      <c r="IW219" s="86">
        <f t="shared" si="263"/>
        <v>1.3805335051357468E-37</v>
      </c>
      <c r="IY219" s="86">
        <f t="shared" si="264"/>
        <v>8.899195152415338E-6</v>
      </c>
      <c r="IZ219" s="86">
        <f t="shared" si="264"/>
        <v>2.6182038957921069E-8</v>
      </c>
      <c r="JA219" s="86">
        <f t="shared" si="264"/>
        <v>3.0612965406000346E-7</v>
      </c>
      <c r="JB219" s="86">
        <f t="shared" si="264"/>
        <v>7.2366031897627571E-9</v>
      </c>
      <c r="JC219" s="86">
        <f t="shared" si="264"/>
        <v>7.1695202863806242E-9</v>
      </c>
      <c r="JD219" s="86">
        <f t="shared" si="264"/>
        <v>2.1022469709303017E-9</v>
      </c>
      <c r="JE219" s="86">
        <f t="shared" si="264"/>
        <v>5.4387881907951435E-9</v>
      </c>
      <c r="JF219" s="86">
        <f t="shared" si="264"/>
        <v>6.4594802478709386E-10</v>
      </c>
      <c r="JG219" s="86">
        <f t="shared" si="264"/>
        <v>6.4881918635219013E-11</v>
      </c>
      <c r="JH219" s="86">
        <f t="shared" si="264"/>
        <v>7.2008543680686045E-11</v>
      </c>
      <c r="JI219" s="86">
        <f t="shared" si="264"/>
        <v>2.7059935640874334E-9</v>
      </c>
      <c r="JJ219" s="86">
        <f t="shared" si="264"/>
        <v>2.7766552995602E-9</v>
      </c>
      <c r="JK219" s="86">
        <f t="shared" si="264"/>
        <v>8.960016235831377E-8</v>
      </c>
      <c r="JL219" s="86">
        <f t="shared" si="264"/>
        <v>5.4237576788690719E-22</v>
      </c>
      <c r="JM219" s="86">
        <f t="shared" si="264"/>
        <v>1.3805335051357468E-37</v>
      </c>
    </row>
    <row r="220" spans="2:273" x14ac:dyDescent="0.25">
      <c r="B220" s="2">
        <v>193</v>
      </c>
      <c r="C220" s="37">
        <v>54.529000000000003</v>
      </c>
      <c r="D220" s="37">
        <v>56.515999999999998</v>
      </c>
      <c r="E220" s="37">
        <v>58.54</v>
      </c>
      <c r="F220" s="37">
        <v>56.613</v>
      </c>
      <c r="G220" s="37">
        <v>56.613</v>
      </c>
      <c r="H220" s="37">
        <v>56.774000000000001</v>
      </c>
      <c r="I220" s="37">
        <v>59.145000000000003</v>
      </c>
      <c r="J220" s="37">
        <v>59.128999999999998</v>
      </c>
      <c r="K220" s="37">
        <v>60.194000000000003</v>
      </c>
      <c r="L220" s="37">
        <v>61.854999999999997</v>
      </c>
      <c r="M220" s="37">
        <v>58.435000000000002</v>
      </c>
      <c r="N220" s="37">
        <v>57.338999999999999</v>
      </c>
      <c r="O220" s="37">
        <v>61.161000000000001</v>
      </c>
      <c r="P220" s="37">
        <v>60.286000000000001</v>
      </c>
      <c r="Q220" s="37">
        <v>60.174999999999997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60.110478532125406</v>
      </c>
      <c r="AG220" s="4">
        <f t="shared" si="266"/>
        <v>61.856135744232276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0.17552146787459577</v>
      </c>
      <c r="AW220" s="4">
        <f t="shared" si="267"/>
        <v>-1.6811357442322787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60.110478532125406</v>
      </c>
      <c r="BM220" s="2">
        <f t="shared" si="258"/>
        <v>61.856135744232276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60.286000000000001</v>
      </c>
      <c r="DI220" s="2">
        <f t="shared" si="301"/>
        <v>60.174999999999997</v>
      </c>
      <c r="DK220" s="2">
        <f t="shared" si="268"/>
        <v>84.661260627177683</v>
      </c>
      <c r="DL220" s="2">
        <f t="shared" si="268"/>
        <v>93.917501812141339</v>
      </c>
      <c r="DM220" s="2">
        <f t="shared" si="268"/>
        <v>95.358720436927427</v>
      </c>
      <c r="DN220" s="2">
        <f t="shared" si="268"/>
        <v>70.787759589247912</v>
      </c>
      <c r="DO220" s="2">
        <f t="shared" si="268"/>
        <v>84.168158562367864</v>
      </c>
      <c r="DP220" s="2">
        <f t="shared" si="268"/>
        <v>89.891629174484038</v>
      </c>
      <c r="DQ220" s="2">
        <f t="shared" si="268"/>
        <v>87.312415505226483</v>
      </c>
      <c r="DR220" s="2">
        <f t="shared" si="268"/>
        <v>89.256001219512214</v>
      </c>
      <c r="DS220" s="2">
        <f t="shared" si="268"/>
        <v>106.80593009446696</v>
      </c>
      <c r="DT220" s="2">
        <f t="shared" si="268"/>
        <v>98.749901889338744</v>
      </c>
      <c r="DU220" s="2">
        <f t="shared" si="268"/>
        <v>91.996455554655242</v>
      </c>
      <c r="DV220" s="2">
        <f t="shared" si="268"/>
        <v>78.964083358501952</v>
      </c>
      <c r="DW220" s="2">
        <f t="shared" si="268"/>
        <v>92.365509654686392</v>
      </c>
      <c r="DX220" s="2">
        <f t="shared" si="268"/>
        <v>89.527110458839431</v>
      </c>
      <c r="DY220" s="2">
        <f t="shared" si="268"/>
        <v>72.363784313725461</v>
      </c>
      <c r="EA220" s="2">
        <f t="shared" si="240"/>
        <v>52.926973452986871</v>
      </c>
      <c r="EB220" s="2">
        <f t="shared" si="240"/>
        <v>51.542734348221387</v>
      </c>
      <c r="EC220" s="2">
        <f t="shared" si="240"/>
        <v>53.899459585725545</v>
      </c>
      <c r="ED220" s="2">
        <f t="shared" si="240"/>
        <v>52.721914807334883</v>
      </c>
      <c r="EE220" s="2">
        <f t="shared" si="240"/>
        <v>54.070766902105731</v>
      </c>
      <c r="EF220" s="2">
        <f t="shared" si="239"/>
        <v>52.456122239913228</v>
      </c>
      <c r="EG220" s="2">
        <f t="shared" si="239"/>
        <v>49.227850106959025</v>
      </c>
      <c r="EH220" s="2">
        <f t="shared" si="239"/>
        <v>57.051479692723532</v>
      </c>
      <c r="EI220" s="2">
        <f t="shared" si="239"/>
        <v>55.395614775384686</v>
      </c>
      <c r="EJ220" s="2">
        <f t="shared" si="239"/>
        <v>54.045894545262698</v>
      </c>
      <c r="EK220" s="2">
        <f t="shared" si="239"/>
        <v>58.372177153468712</v>
      </c>
      <c r="EL220" s="2">
        <f t="shared" si="254"/>
        <v>58.348310851893032</v>
      </c>
      <c r="EM220" s="2">
        <f t="shared" si="255"/>
        <v>57.242700127692757</v>
      </c>
      <c r="EN220" s="2">
        <f t="shared" si="256"/>
        <v>59.56603934452567</v>
      </c>
      <c r="EO220" s="2">
        <f t="shared" si="257"/>
        <v>64.290151327177924</v>
      </c>
      <c r="EQ220" s="2">
        <f t="shared" si="269"/>
        <v>54.049776677928719</v>
      </c>
      <c r="ER220" s="2">
        <f t="shared" si="269"/>
        <v>53.304210229029238</v>
      </c>
      <c r="ES220" s="2">
        <f t="shared" si="269"/>
        <v>55.825628507612137</v>
      </c>
      <c r="ET220" s="2">
        <f t="shared" si="269"/>
        <v>54.215010304806711</v>
      </c>
      <c r="EU220" s="2">
        <f t="shared" si="269"/>
        <v>54.477956145985999</v>
      </c>
      <c r="EV220" s="2">
        <f t="shared" si="269"/>
        <v>52.96309069935883</v>
      </c>
      <c r="EW220" s="2">
        <f t="shared" si="269"/>
        <v>52.818679316434277</v>
      </c>
      <c r="EX220" s="2">
        <f t="shared" si="269"/>
        <v>57.614591226554353</v>
      </c>
      <c r="EY220" s="2">
        <f t="shared" si="269"/>
        <v>56.65541759590792</v>
      </c>
      <c r="EZ220" s="2">
        <f t="shared" si="269"/>
        <v>56.49178955922185</v>
      </c>
      <c r="FA220" s="2">
        <f t="shared" si="269"/>
        <v>58.11395559873894</v>
      </c>
      <c r="FB220" s="2">
        <f t="shared" si="269"/>
        <v>57.709228837656752</v>
      </c>
      <c r="FC220" s="2">
        <f t="shared" si="269"/>
        <v>59.549370433718195</v>
      </c>
      <c r="FD220" s="2">
        <f t="shared" si="269"/>
        <v>60.129145687347993</v>
      </c>
      <c r="FE220" s="2">
        <f t="shared" si="269"/>
        <v>61.756717970373266</v>
      </c>
      <c r="FG220" s="2">
        <f t="shared" si="270"/>
        <v>0.99999918876071747</v>
      </c>
      <c r="FH220" s="2">
        <f t="shared" si="270"/>
        <v>0.99999884475742251</v>
      </c>
      <c r="FI220" s="2">
        <f t="shared" si="270"/>
        <v>0.99999882877136903</v>
      </c>
      <c r="FJ220" s="2">
        <f t="shared" si="270"/>
        <v>0.99999894081078511</v>
      </c>
      <c r="FK220" s="2">
        <f t="shared" si="270"/>
        <v>0.99999895810215622</v>
      </c>
      <c r="FL220" s="2">
        <f t="shared" si="270"/>
        <v>0.99999876741347149</v>
      </c>
      <c r="FM220" s="2">
        <f t="shared" si="270"/>
        <v>0.99999878241483686</v>
      </c>
      <c r="FN220" s="2">
        <f t="shared" si="270"/>
        <v>0.99999881858351392</v>
      </c>
      <c r="FO220" s="2">
        <f t="shared" si="270"/>
        <v>0.99999876228064133</v>
      </c>
      <c r="FP220" s="2">
        <f t="shared" si="270"/>
        <v>0.99999867013266563</v>
      </c>
      <c r="FQ220" s="2">
        <f t="shared" si="270"/>
        <v>0.99999882222873149</v>
      </c>
      <c r="FR220" s="2">
        <f t="shared" si="270"/>
        <v>0.99999889432407241</v>
      </c>
      <c r="FS220" s="2">
        <f t="shared" si="270"/>
        <v>0.99999892251320066</v>
      </c>
      <c r="FT220" s="2">
        <f t="shared" si="270"/>
        <v>0.99999868159247218</v>
      </c>
      <c r="FU220" s="2">
        <f t="shared" si="270"/>
        <v>0.99999849144202813</v>
      </c>
      <c r="FW220" s="2">
        <f t="shared" si="260"/>
        <v>0.97608804828664286</v>
      </c>
      <c r="FX220" s="2">
        <f t="shared" si="260"/>
        <v>0.98263562425364892</v>
      </c>
      <c r="FY220" s="2">
        <f t="shared" si="260"/>
        <v>0.97840118894409245</v>
      </c>
      <c r="FZ220" s="2">
        <f t="shared" si="260"/>
        <v>0.98354395107659298</v>
      </c>
      <c r="GA220" s="2">
        <f t="shared" si="260"/>
        <v>0.98253771373457233</v>
      </c>
      <c r="GB220" s="2">
        <f t="shared" si="260"/>
        <v>0.98247812355695163</v>
      </c>
      <c r="GC220" s="2">
        <f t="shared" si="260"/>
        <v>0.9828860466005872</v>
      </c>
      <c r="GD220" s="2">
        <f t="shared" si="260"/>
        <v>0.98475779337116609</v>
      </c>
      <c r="GE220" s="2">
        <f t="shared" si="260"/>
        <v>0.98725896861885343</v>
      </c>
      <c r="GF220" s="2">
        <f t="shared" si="260"/>
        <v>0.98651099648485541</v>
      </c>
      <c r="GG220" s="2">
        <f t="shared" si="260"/>
        <v>0.98475200367241877</v>
      </c>
      <c r="GH220" s="2">
        <f t="shared" si="260"/>
        <v>0.98300952829664723</v>
      </c>
      <c r="GI220" s="2">
        <f t="shared" si="260"/>
        <v>0.97863367189965367</v>
      </c>
      <c r="GJ220" s="2">
        <f t="shared" si="260"/>
        <v>0.96677953220963164</v>
      </c>
      <c r="GK220" s="2">
        <f t="shared" si="260"/>
        <v>0.96076249882452713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1.7236349381897621E-249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1.2838683859525793E-113</v>
      </c>
      <c r="HT220" s="86">
        <f t="shared" si="262"/>
        <v>1.481693976649543E-165</v>
      </c>
      <c r="HU220" s="86">
        <f t="shared" si="262"/>
        <v>2.0396385633237317E-144</v>
      </c>
      <c r="HV220" s="86">
        <f t="shared" si="262"/>
        <v>8.9514012735987223E-174</v>
      </c>
      <c r="HW220" s="86">
        <f t="shared" si="262"/>
        <v>6.3469976692071743E-181</v>
      </c>
      <c r="HX220" s="86">
        <f t="shared" si="262"/>
        <v>2.3889385511881696E-190</v>
      </c>
      <c r="HY220" s="86">
        <f t="shared" si="262"/>
        <v>1.0398382275124277E-179</v>
      </c>
      <c r="HZ220" s="86">
        <f t="shared" si="262"/>
        <v>4.4612535628246885E-194</v>
      </c>
      <c r="IA220" s="86">
        <f t="shared" si="262"/>
        <v>4.1520960219882474E-205</v>
      </c>
      <c r="IB220" s="86">
        <f t="shared" si="262"/>
        <v>1.649914504500747E-206</v>
      </c>
      <c r="IC220" s="86">
        <f t="shared" si="262"/>
        <v>9.5907422136453302E-178</v>
      </c>
      <c r="ID220" s="86">
        <f t="shared" si="262"/>
        <v>4.0785194905307148E-184</v>
      </c>
      <c r="IE220" s="86">
        <f t="shared" si="262"/>
        <v>1.4303691595672788E-159</v>
      </c>
      <c r="IF220" s="86">
        <f t="shared" si="262"/>
        <v>1.4948550043489338E-105</v>
      </c>
      <c r="IG220" s="86">
        <f t="shared" si="262"/>
        <v>2.9140188573159207E-116</v>
      </c>
      <c r="II220" s="86">
        <f t="shared" si="263"/>
        <v>5.2275434381847469E-6</v>
      </c>
      <c r="IJ220" s="86">
        <f t="shared" si="263"/>
        <v>1.2323182915193792E-8</v>
      </c>
      <c r="IK220" s="86">
        <f t="shared" si="263"/>
        <v>1.551416381876631E-7</v>
      </c>
      <c r="IL220" s="86">
        <f t="shared" si="263"/>
        <v>3.246811329634156E-9</v>
      </c>
      <c r="IM220" s="86">
        <f t="shared" si="263"/>
        <v>3.1756383200640419E-9</v>
      </c>
      <c r="IN220" s="86">
        <f t="shared" si="263"/>
        <v>8.7925454880259841E-10</v>
      </c>
      <c r="IO220" s="86">
        <f t="shared" si="263"/>
        <v>2.3888754124279734E-9</v>
      </c>
      <c r="IP220" s="86">
        <f t="shared" si="263"/>
        <v>2.6428295675265745E-10</v>
      </c>
      <c r="IQ220" s="86">
        <f t="shared" si="263"/>
        <v>2.5006760492267038E-11</v>
      </c>
      <c r="IR220" s="86">
        <f t="shared" si="263"/>
        <v>2.7512129315797116E-11</v>
      </c>
      <c r="IS220" s="86">
        <f t="shared" si="263"/>
        <v>1.1800746159362874E-9</v>
      </c>
      <c r="IT220" s="86">
        <f t="shared" si="263"/>
        <v>1.1844420543830931E-9</v>
      </c>
      <c r="IU220" s="86">
        <f t="shared" si="263"/>
        <v>4.2873562925629972E-8</v>
      </c>
      <c r="IV220" s="86">
        <f t="shared" si="263"/>
        <v>3.739982726474849E-23</v>
      </c>
      <c r="IW220" s="86">
        <f t="shared" si="263"/>
        <v>9.5887860277738228E-40</v>
      </c>
      <c r="IY220" s="86">
        <f t="shared" si="264"/>
        <v>5.2275434381847469E-6</v>
      </c>
      <c r="IZ220" s="86">
        <f t="shared" si="264"/>
        <v>1.2323182915193792E-8</v>
      </c>
      <c r="JA220" s="86">
        <f t="shared" si="264"/>
        <v>1.551416381876631E-7</v>
      </c>
      <c r="JB220" s="86">
        <f t="shared" si="264"/>
        <v>3.246811329634156E-9</v>
      </c>
      <c r="JC220" s="86">
        <f t="shared" si="264"/>
        <v>3.1756383200640419E-9</v>
      </c>
      <c r="JD220" s="86">
        <f t="shared" si="264"/>
        <v>8.7925454880259841E-10</v>
      </c>
      <c r="JE220" s="86">
        <f t="shared" si="264"/>
        <v>2.3888754124279734E-9</v>
      </c>
      <c r="JF220" s="86">
        <f t="shared" si="264"/>
        <v>2.6428295675265745E-10</v>
      </c>
      <c r="JG220" s="86">
        <f t="shared" si="264"/>
        <v>2.5006760492267038E-11</v>
      </c>
      <c r="JH220" s="86">
        <f t="shared" si="264"/>
        <v>2.7512129315797116E-11</v>
      </c>
      <c r="JI220" s="86">
        <f t="shared" si="264"/>
        <v>1.1800746159362874E-9</v>
      </c>
      <c r="JJ220" s="86">
        <f t="shared" si="264"/>
        <v>1.1844420543830931E-9</v>
      </c>
      <c r="JK220" s="86">
        <f t="shared" si="264"/>
        <v>4.2873562925629972E-8</v>
      </c>
      <c r="JL220" s="86">
        <f t="shared" si="264"/>
        <v>3.739982726474849E-23</v>
      </c>
      <c r="JM220" s="86">
        <f t="shared" si="264"/>
        <v>9.5887860277738228E-40</v>
      </c>
    </row>
    <row r="221" spans="2:273" x14ac:dyDescent="0.25">
      <c r="B221" s="2">
        <v>194</v>
      </c>
      <c r="C221" s="37">
        <v>54.676000000000002</v>
      </c>
      <c r="D221" s="37">
        <v>56.581000000000003</v>
      </c>
      <c r="E221" s="37">
        <v>59.302</v>
      </c>
      <c r="F221" s="37">
        <v>56.581000000000003</v>
      </c>
      <c r="G221" s="37">
        <v>56.128999999999998</v>
      </c>
      <c r="H221" s="37">
        <v>56.741999999999997</v>
      </c>
      <c r="I221" s="37">
        <v>58.694000000000003</v>
      </c>
      <c r="J221" s="37">
        <v>59.918999999999997</v>
      </c>
      <c r="K221" s="37">
        <v>59.758000000000003</v>
      </c>
      <c r="L221" s="37">
        <v>61.097000000000001</v>
      </c>
      <c r="M221" s="37">
        <v>58.097000000000001</v>
      </c>
      <c r="N221" s="37">
        <v>58.081000000000003</v>
      </c>
      <c r="O221" s="37">
        <v>60.887</v>
      </c>
      <c r="P221" s="37">
        <v>60.206000000000003</v>
      </c>
      <c r="Q221" s="37">
        <v>61.54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60.02303550287477</v>
      </c>
      <c r="AG221" s="4">
        <f t="shared" si="266"/>
        <v>61.764748581908087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0.18296449712523355</v>
      </c>
      <c r="AW221" s="4">
        <f t="shared" si="267"/>
        <v>-0.22474858190808789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60.02303550287477</v>
      </c>
      <c r="BM221" s="2">
        <f t="shared" si="258"/>
        <v>61.764748581908087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60.206000000000003</v>
      </c>
      <c r="DI221" s="2">
        <f t="shared" si="301"/>
        <v>61.54</v>
      </c>
      <c r="DK221" s="2">
        <f t="shared" si="268"/>
        <v>84.713081533101033</v>
      </c>
      <c r="DL221" s="2">
        <f t="shared" si="268"/>
        <v>94.01547387496224</v>
      </c>
      <c r="DM221" s="2">
        <f t="shared" si="268"/>
        <v>95.445783579985928</v>
      </c>
      <c r="DN221" s="2">
        <f t="shared" si="268"/>
        <v>70.736012382965825</v>
      </c>
      <c r="DO221" s="2">
        <f t="shared" si="268"/>
        <v>84.1874154334038</v>
      </c>
      <c r="DP221" s="2">
        <f t="shared" si="268"/>
        <v>89.944123264540323</v>
      </c>
      <c r="DQ221" s="2">
        <f t="shared" si="268"/>
        <v>87.294806620209059</v>
      </c>
      <c r="DR221" s="2">
        <f t="shared" si="268"/>
        <v>89.301426829268308</v>
      </c>
      <c r="DS221" s="2">
        <f t="shared" si="268"/>
        <v>106.94761450742243</v>
      </c>
      <c r="DT221" s="2">
        <f t="shared" si="268"/>
        <v>98.845356545209199</v>
      </c>
      <c r="DU221" s="2">
        <f t="shared" si="268"/>
        <v>92.061480998298379</v>
      </c>
      <c r="DV221" s="2">
        <f t="shared" si="268"/>
        <v>78.948588945937772</v>
      </c>
      <c r="DW221" s="2">
        <f t="shared" si="268"/>
        <v>92.405896405919648</v>
      </c>
      <c r="DX221" s="2">
        <f t="shared" si="268"/>
        <v>89.594409446693675</v>
      </c>
      <c r="DY221" s="2">
        <f t="shared" si="268"/>
        <v>72.344559714794983</v>
      </c>
      <c r="EA221" s="2">
        <f t="shared" si="240"/>
        <v>52.820855299580316</v>
      </c>
      <c r="EB221" s="2">
        <f t="shared" si="240"/>
        <v>51.397179928067381</v>
      </c>
      <c r="EC221" s="2">
        <f t="shared" si="240"/>
        <v>53.732477259934711</v>
      </c>
      <c r="ED221" s="2">
        <f t="shared" si="240"/>
        <v>52.568572845843768</v>
      </c>
      <c r="EE221" s="2">
        <f t="shared" si="240"/>
        <v>53.925461614628006</v>
      </c>
      <c r="EF221" s="2">
        <f t="shared" si="239"/>
        <v>52.29187705147497</v>
      </c>
      <c r="EG221" s="2">
        <f t="shared" si="239"/>
        <v>48.984047028544694</v>
      </c>
      <c r="EH221" s="2">
        <f t="shared" si="239"/>
        <v>56.943164876591517</v>
      </c>
      <c r="EI221" s="2">
        <f t="shared" si="239"/>
        <v>55.254475910541466</v>
      </c>
      <c r="EJ221" s="2">
        <f t="shared" si="239"/>
        <v>53.868431552015174</v>
      </c>
      <c r="EK221" s="2">
        <f t="shared" si="239"/>
        <v>58.254873585934298</v>
      </c>
      <c r="EL221" s="2">
        <f t="shared" si="254"/>
        <v>58.225172459789214</v>
      </c>
      <c r="EM221" s="2">
        <f t="shared" si="255"/>
        <v>57.081065198110778</v>
      </c>
      <c r="EN221" s="2">
        <f t="shared" si="256"/>
        <v>59.470631809783924</v>
      </c>
      <c r="EO221" s="2">
        <f t="shared" si="257"/>
        <v>64.234827699844601</v>
      </c>
      <c r="EQ221" s="2">
        <f t="shared" si="269"/>
        <v>53.957631762842908</v>
      </c>
      <c r="ER221" s="2">
        <f t="shared" si="269"/>
        <v>53.180150409946904</v>
      </c>
      <c r="ES221" s="2">
        <f t="shared" si="269"/>
        <v>55.682648892197903</v>
      </c>
      <c r="ET221" s="2">
        <f t="shared" si="269"/>
        <v>54.079865988223069</v>
      </c>
      <c r="EU221" s="2">
        <f t="shared" si="269"/>
        <v>54.337600325216314</v>
      </c>
      <c r="EV221" s="2">
        <f t="shared" si="269"/>
        <v>52.804952941850807</v>
      </c>
      <c r="EW221" s="2">
        <f t="shared" si="269"/>
        <v>52.6177659762334</v>
      </c>
      <c r="EX221" s="2">
        <f t="shared" si="269"/>
        <v>57.512860874104483</v>
      </c>
      <c r="EY221" s="2">
        <f t="shared" si="269"/>
        <v>56.528934424552418</v>
      </c>
      <c r="EZ221" s="2">
        <f t="shared" si="269"/>
        <v>56.342683230731325</v>
      </c>
      <c r="FA221" s="2">
        <f t="shared" si="269"/>
        <v>57.993621530159217</v>
      </c>
      <c r="FB221" s="2">
        <f t="shared" si="269"/>
        <v>57.578480934097271</v>
      </c>
      <c r="FC221" s="2">
        <f t="shared" si="269"/>
        <v>59.415471197344978</v>
      </c>
      <c r="FD221" s="2">
        <f t="shared" si="269"/>
        <v>60.040309653633017</v>
      </c>
      <c r="FE221" s="2">
        <f t="shared" si="269"/>
        <v>61.672735242993312</v>
      </c>
      <c r="FG221" s="2">
        <f t="shared" si="270"/>
        <v>0.99999926014092821</v>
      </c>
      <c r="FH221" s="2">
        <f t="shared" si="270"/>
        <v>0.99999894640614007</v>
      </c>
      <c r="FI221" s="2">
        <f t="shared" si="270"/>
        <v>0.99999893182668309</v>
      </c>
      <c r="FJ221" s="2">
        <f t="shared" si="270"/>
        <v>0.99999903400786505</v>
      </c>
      <c r="FK221" s="2">
        <f t="shared" si="270"/>
        <v>0.99999904977778586</v>
      </c>
      <c r="FL221" s="2">
        <f t="shared" si="270"/>
        <v>0.99999887586760361</v>
      </c>
      <c r="FM221" s="2">
        <f t="shared" si="270"/>
        <v>0.99999888954901439</v>
      </c>
      <c r="FN221" s="2">
        <f t="shared" si="270"/>
        <v>0.99999892253524691</v>
      </c>
      <c r="FO221" s="2">
        <f t="shared" si="270"/>
        <v>0.99999887118640585</v>
      </c>
      <c r="FP221" s="2">
        <f t="shared" si="270"/>
        <v>0.9999987871464342</v>
      </c>
      <c r="FQ221" s="2">
        <f t="shared" si="270"/>
        <v>0.9999989258597255</v>
      </c>
      <c r="FR221" s="2">
        <f t="shared" si="270"/>
        <v>0.9999989916114711</v>
      </c>
      <c r="FS221" s="2">
        <f t="shared" si="270"/>
        <v>0.99999901732026653</v>
      </c>
      <c r="FT221" s="2">
        <f t="shared" si="270"/>
        <v>0.99999879759790444</v>
      </c>
      <c r="FU221" s="2">
        <f t="shared" si="270"/>
        <v>0.9999986241785952</v>
      </c>
      <c r="FW221" s="2">
        <f t="shared" si="260"/>
        <v>0.97814606032075779</v>
      </c>
      <c r="FX221" s="2">
        <f t="shared" si="260"/>
        <v>0.98413926785525807</v>
      </c>
      <c r="FY221" s="2">
        <f t="shared" si="260"/>
        <v>0.98026414296817466</v>
      </c>
      <c r="FZ221" s="2">
        <f t="shared" si="260"/>
        <v>0.98497014246756576</v>
      </c>
      <c r="GA221" s="2">
        <f t="shared" si="260"/>
        <v>0.98404969813619569</v>
      </c>
      <c r="GB221" s="2">
        <f t="shared" si="260"/>
        <v>0.9839951835692059</v>
      </c>
      <c r="GC221" s="2">
        <f t="shared" si="260"/>
        <v>0.98436835019452396</v>
      </c>
      <c r="GD221" s="2">
        <f t="shared" si="260"/>
        <v>0.98608027391252906</v>
      </c>
      <c r="GE221" s="2">
        <f t="shared" si="260"/>
        <v>0.98836699983741982</v>
      </c>
      <c r="GF221" s="2">
        <f t="shared" si="260"/>
        <v>0.98768326401937956</v>
      </c>
      <c r="GG221" s="2">
        <f t="shared" si="260"/>
        <v>0.98607497945001843</v>
      </c>
      <c r="GH221" s="2">
        <f t="shared" si="260"/>
        <v>0.98448130554415048</v>
      </c>
      <c r="GI221" s="2">
        <f t="shared" si="260"/>
        <v>0.98047697378296572</v>
      </c>
      <c r="GJ221" s="2">
        <f t="shared" si="260"/>
        <v>0.96961375303866382</v>
      </c>
      <c r="GK221" s="2">
        <f t="shared" si="260"/>
        <v>0.96409099869684434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3.1382621294966256E-254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5.7358147568204586E-117</v>
      </c>
      <c r="HT221" s="86">
        <f t="shared" si="262"/>
        <v>3.2806402047197522E-170</v>
      </c>
      <c r="HU221" s="86">
        <f t="shared" si="262"/>
        <v>1.1822002492446874E-148</v>
      </c>
      <c r="HV221" s="86">
        <f t="shared" si="262"/>
        <v>1.1505998573301048E-178</v>
      </c>
      <c r="HW221" s="86">
        <f t="shared" si="262"/>
        <v>5.4118577025642181E-186</v>
      </c>
      <c r="HX221" s="86">
        <f t="shared" si="262"/>
        <v>9.7742897799252484E-196</v>
      </c>
      <c r="HY221" s="86">
        <f t="shared" si="262"/>
        <v>8.9272924845121212E-185</v>
      </c>
      <c r="HZ221" s="86">
        <f t="shared" si="262"/>
        <v>1.7070419928407779E-199</v>
      </c>
      <c r="IA221" s="86">
        <f t="shared" si="262"/>
        <v>9.5828108244546733E-211</v>
      </c>
      <c r="IB221" s="86">
        <f t="shared" si="262"/>
        <v>3.1396236767045665E-212</v>
      </c>
      <c r="IC221" s="86">
        <f t="shared" si="262"/>
        <v>9.8189600562922488E-183</v>
      </c>
      <c r="ID221" s="86">
        <f t="shared" si="262"/>
        <v>2.4762008559234007E-189</v>
      </c>
      <c r="IE221" s="86">
        <f t="shared" si="262"/>
        <v>3.2810777143393907E-164</v>
      </c>
      <c r="IF221" s="86">
        <f t="shared" si="262"/>
        <v>1.0760093963647488E-108</v>
      </c>
      <c r="IG221" s="86">
        <f t="shared" si="262"/>
        <v>8.1928289900736209E-120</v>
      </c>
      <c r="II221" s="86">
        <f t="shared" si="263"/>
        <v>3.0331862880917428E-6</v>
      </c>
      <c r="IJ221" s="86">
        <f t="shared" si="263"/>
        <v>5.7055619849588572E-9</v>
      </c>
      <c r="IK221" s="86">
        <f t="shared" si="263"/>
        <v>7.7408436662459433E-8</v>
      </c>
      <c r="IL221" s="86">
        <f t="shared" si="263"/>
        <v>1.4317122850729455E-9</v>
      </c>
      <c r="IM221" s="86">
        <f t="shared" si="263"/>
        <v>1.3816928527550331E-9</v>
      </c>
      <c r="IN221" s="86">
        <f t="shared" si="263"/>
        <v>3.607486715879351E-10</v>
      </c>
      <c r="IO221" s="86">
        <f t="shared" si="263"/>
        <v>1.0305727688435265E-9</v>
      </c>
      <c r="IP221" s="86">
        <f t="shared" si="263"/>
        <v>1.0608678148690596E-10</v>
      </c>
      <c r="IQ221" s="86">
        <f t="shared" si="263"/>
        <v>9.4513454726184896E-12</v>
      </c>
      <c r="IR221" s="86">
        <f t="shared" si="263"/>
        <v>1.0303237581908548E-11</v>
      </c>
      <c r="IS221" s="86">
        <f t="shared" si="263"/>
        <v>5.0562524035997601E-10</v>
      </c>
      <c r="IT221" s="86">
        <f t="shared" si="263"/>
        <v>4.9593280930807042E-10</v>
      </c>
      <c r="IU221" s="86">
        <f t="shared" si="263"/>
        <v>2.0170738368562589E-8</v>
      </c>
      <c r="IV221" s="86">
        <f t="shared" si="263"/>
        <v>2.3982657274676209E-24</v>
      </c>
      <c r="IW221" s="86">
        <f t="shared" si="263"/>
        <v>5.769389095347319E-42</v>
      </c>
      <c r="IY221" s="86">
        <f t="shared" si="264"/>
        <v>3.0331862880917428E-6</v>
      </c>
      <c r="IZ221" s="86">
        <f t="shared" si="264"/>
        <v>5.7055619849588572E-9</v>
      </c>
      <c r="JA221" s="86">
        <f t="shared" si="264"/>
        <v>7.7408436662459433E-8</v>
      </c>
      <c r="JB221" s="86">
        <f t="shared" si="264"/>
        <v>1.4317122850729455E-9</v>
      </c>
      <c r="JC221" s="86">
        <f t="shared" si="264"/>
        <v>1.3816928527550331E-9</v>
      </c>
      <c r="JD221" s="86">
        <f t="shared" si="264"/>
        <v>3.607486715879351E-10</v>
      </c>
      <c r="JE221" s="86">
        <f t="shared" si="264"/>
        <v>1.0305727688435265E-9</v>
      </c>
      <c r="JF221" s="86">
        <f t="shared" si="264"/>
        <v>1.0608678148690596E-10</v>
      </c>
      <c r="JG221" s="86">
        <f t="shared" si="264"/>
        <v>9.4513454726184896E-12</v>
      </c>
      <c r="JH221" s="86">
        <f t="shared" si="264"/>
        <v>1.0303237581908548E-11</v>
      </c>
      <c r="JI221" s="86">
        <f t="shared" si="264"/>
        <v>5.0562524035997601E-10</v>
      </c>
      <c r="JJ221" s="86">
        <f t="shared" si="264"/>
        <v>4.9593280930807042E-10</v>
      </c>
      <c r="JK221" s="86">
        <f t="shared" si="264"/>
        <v>2.0170738368562589E-8</v>
      </c>
      <c r="JL221" s="86">
        <f t="shared" si="264"/>
        <v>2.3982657274676209E-24</v>
      </c>
      <c r="JM221" s="86">
        <f t="shared" si="264"/>
        <v>5.769389095347319E-42</v>
      </c>
    </row>
    <row r="222" spans="2:273" x14ac:dyDescent="0.25">
      <c r="B222" s="2">
        <v>195</v>
      </c>
      <c r="C222" s="37">
        <v>54.191000000000003</v>
      </c>
      <c r="D222" s="37">
        <v>55.225999999999999</v>
      </c>
      <c r="E222" s="37">
        <v>59.475999999999999</v>
      </c>
      <c r="F222" s="37">
        <v>56.225999999999999</v>
      </c>
      <c r="G222" s="37">
        <v>57.694000000000003</v>
      </c>
      <c r="H222" s="37">
        <v>56.661000000000001</v>
      </c>
      <c r="I222" s="37">
        <v>58.225999999999999</v>
      </c>
      <c r="J222" s="37">
        <v>59.194000000000003</v>
      </c>
      <c r="K222" s="37">
        <v>60.645000000000003</v>
      </c>
      <c r="L222" s="37">
        <v>61.128999999999998</v>
      </c>
      <c r="M222" s="37">
        <v>58.677</v>
      </c>
      <c r="N222" s="37">
        <v>57.902999999999999</v>
      </c>
      <c r="O222" s="37">
        <v>61.015999999999998</v>
      </c>
      <c r="P222" s="37">
        <v>60.698</v>
      </c>
      <c r="Q222" s="37">
        <v>60.206000000000003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61.673877219617395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-1.4678772196173924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61.673877219617395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60.206000000000003</v>
      </c>
      <c r="DK222" s="2">
        <f t="shared" si="268"/>
        <v>84.764902439024382</v>
      </c>
      <c r="DL222" s="2">
        <f t="shared" si="268"/>
        <v>94.11344593778314</v>
      </c>
      <c r="DM222" s="2">
        <f t="shared" si="268"/>
        <v>95.532846723044415</v>
      </c>
      <c r="DN222" s="2">
        <f t="shared" si="268"/>
        <v>70.684265176683738</v>
      </c>
      <c r="DO222" s="2">
        <f t="shared" si="268"/>
        <v>84.206672304439735</v>
      </c>
      <c r="DP222" s="2">
        <f t="shared" si="268"/>
        <v>89.996617354596609</v>
      </c>
      <c r="DQ222" s="2">
        <f t="shared" si="268"/>
        <v>87.277197735191635</v>
      </c>
      <c r="DR222" s="2">
        <f t="shared" si="268"/>
        <v>89.346852439024417</v>
      </c>
      <c r="DS222" s="2">
        <f t="shared" si="268"/>
        <v>107.08929892037789</v>
      </c>
      <c r="DT222" s="2">
        <f t="shared" si="268"/>
        <v>98.94081120107964</v>
      </c>
      <c r="DU222" s="2">
        <f t="shared" si="268"/>
        <v>92.12650644194153</v>
      </c>
      <c r="DV222" s="2">
        <f t="shared" si="268"/>
        <v>78.933094533373591</v>
      </c>
      <c r="DW222" s="2">
        <f t="shared" si="268"/>
        <v>92.446283157152919</v>
      </c>
      <c r="DX222" s="2">
        <f t="shared" si="268"/>
        <v>89.661708434547933</v>
      </c>
      <c r="DY222" s="2">
        <f t="shared" si="268"/>
        <v>72.325335115864505</v>
      </c>
      <c r="EA222" s="2">
        <f t="shared" si="240"/>
        <v>52.714737146173761</v>
      </c>
      <c r="EB222" s="2">
        <f t="shared" si="240"/>
        <v>51.251625507913374</v>
      </c>
      <c r="EC222" s="2">
        <f t="shared" si="240"/>
        <v>53.565494934143871</v>
      </c>
      <c r="ED222" s="2">
        <f t="shared" si="240"/>
        <v>52.415230884352653</v>
      </c>
      <c r="EE222" s="2">
        <f t="shared" si="240"/>
        <v>53.780156327150287</v>
      </c>
      <c r="EF222" s="2">
        <f t="shared" si="239"/>
        <v>52.127631863036719</v>
      </c>
      <c r="EG222" s="2">
        <f t="shared" si="239"/>
        <v>48.740243950130356</v>
      </c>
      <c r="EH222" s="2">
        <f t="shared" si="239"/>
        <v>56.834850060459502</v>
      </c>
      <c r="EI222" s="2">
        <f t="shared" si="239"/>
        <v>55.113337045698252</v>
      </c>
      <c r="EJ222" s="2">
        <f t="shared" si="239"/>
        <v>53.690968558767658</v>
      </c>
      <c r="EK222" s="2">
        <f t="shared" si="239"/>
        <v>58.137570018399884</v>
      </c>
      <c r="EL222" s="2">
        <f t="shared" si="254"/>
        <v>58.102034067685395</v>
      </c>
      <c r="EM222" s="2">
        <f t="shared" si="255"/>
        <v>56.919430268528799</v>
      </c>
      <c r="EN222" s="2">
        <f t="shared" si="256"/>
        <v>59.375224275042179</v>
      </c>
      <c r="EO222" s="2">
        <f t="shared" si="257"/>
        <v>64.179504072511264</v>
      </c>
      <c r="EQ222" s="2">
        <f t="shared" si="269"/>
        <v>53.86548684775709</v>
      </c>
      <c r="ER222" s="2">
        <f t="shared" si="269"/>
        <v>53.056090590864571</v>
      </c>
      <c r="ES222" s="2">
        <f t="shared" si="269"/>
        <v>55.539669276783663</v>
      </c>
      <c r="ET222" s="2">
        <f t="shared" si="269"/>
        <v>53.944721671639428</v>
      </c>
      <c r="EU222" s="2">
        <f t="shared" si="269"/>
        <v>54.197244504446644</v>
      </c>
      <c r="EV222" s="2">
        <f t="shared" si="269"/>
        <v>52.646815184342792</v>
      </c>
      <c r="EW222" s="2">
        <f t="shared" si="269"/>
        <v>52.416852636032523</v>
      </c>
      <c r="EX222" s="2">
        <f t="shared" si="269"/>
        <v>57.411130521654613</v>
      </c>
      <c r="EY222" s="2">
        <f t="shared" si="269"/>
        <v>56.402451253196922</v>
      </c>
      <c r="EZ222" s="2">
        <f t="shared" si="269"/>
        <v>56.193576902240807</v>
      </c>
      <c r="FA222" s="2">
        <f t="shared" si="269"/>
        <v>57.873287461579494</v>
      </c>
      <c r="FB222" s="2">
        <f t="shared" si="269"/>
        <v>57.447733030537798</v>
      </c>
      <c r="FC222" s="2">
        <f t="shared" si="269"/>
        <v>59.281571960971768</v>
      </c>
      <c r="FD222" s="2">
        <f t="shared" si="269"/>
        <v>59.95147361991804</v>
      </c>
      <c r="FE222" s="2">
        <f t="shared" si="269"/>
        <v>61.588752515613358</v>
      </c>
      <c r="FG222" s="2">
        <f t="shared" si="270"/>
        <v>0.99999932524046298</v>
      </c>
      <c r="FH222" s="2">
        <f t="shared" si="270"/>
        <v>0.99999903911089039</v>
      </c>
      <c r="FI222" s="2">
        <f t="shared" si="270"/>
        <v>0.99999902581426514</v>
      </c>
      <c r="FJ222" s="2">
        <f t="shared" si="270"/>
        <v>0.99999911900462735</v>
      </c>
      <c r="FK222" s="2">
        <f t="shared" si="270"/>
        <v>0.99999913338696844</v>
      </c>
      <c r="FL222" s="2">
        <f t="shared" si="270"/>
        <v>0.99999897477896815</v>
      </c>
      <c r="FM222" s="2">
        <f t="shared" si="270"/>
        <v>0.99999898725656566</v>
      </c>
      <c r="FN222" s="2">
        <f t="shared" si="270"/>
        <v>0.999999017340373</v>
      </c>
      <c r="FO222" s="2">
        <f t="shared" si="270"/>
        <v>0.99999897050966424</v>
      </c>
      <c r="FP222" s="2">
        <f t="shared" si="270"/>
        <v>0.99999889386428342</v>
      </c>
      <c r="FQ222" s="2">
        <f t="shared" si="270"/>
        <v>0.99999902037233412</v>
      </c>
      <c r="FR222" s="2">
        <f t="shared" si="270"/>
        <v>0.99999908033864982</v>
      </c>
      <c r="FS222" s="2">
        <f t="shared" si="270"/>
        <v>0.99999910378535395</v>
      </c>
      <c r="FT222" s="2">
        <f t="shared" si="270"/>
        <v>0.99999890339613962</v>
      </c>
      <c r="FU222" s="2">
        <f t="shared" si="270"/>
        <v>0.99999874523581389</v>
      </c>
      <c r="FW222" s="2">
        <f t="shared" si="260"/>
        <v>0.98003057071845245</v>
      </c>
      <c r="FX222" s="2">
        <f t="shared" si="260"/>
        <v>0.98551462497270959</v>
      </c>
      <c r="FY222" s="2">
        <f t="shared" si="260"/>
        <v>0.98196937353195735</v>
      </c>
      <c r="FZ222" s="2">
        <f t="shared" si="260"/>
        <v>0.9862744554703905</v>
      </c>
      <c r="GA222" s="2">
        <f t="shared" si="260"/>
        <v>0.98543270728875021</v>
      </c>
      <c r="GB222" s="2">
        <f t="shared" si="260"/>
        <v>0.98538284932545606</v>
      </c>
      <c r="GC222" s="2">
        <f t="shared" si="260"/>
        <v>0.98572413068494835</v>
      </c>
      <c r="GD222" s="2">
        <f t="shared" si="260"/>
        <v>0.98728949128675836</v>
      </c>
      <c r="GE222" s="2">
        <f t="shared" si="260"/>
        <v>0.98937970706013978</v>
      </c>
      <c r="GF222" s="2">
        <f t="shared" si="260"/>
        <v>0.98875481643326291</v>
      </c>
      <c r="GG222" s="2">
        <f t="shared" si="260"/>
        <v>0.98728465082752526</v>
      </c>
      <c r="GH222" s="2">
        <f t="shared" si="260"/>
        <v>0.98582743012684493</v>
      </c>
      <c r="GI222" s="2">
        <f t="shared" si="260"/>
        <v>0.98216414978753031</v>
      </c>
      <c r="GJ222" s="2">
        <f t="shared" si="260"/>
        <v>0.97221312072612742</v>
      </c>
      <c r="GK222" s="2">
        <f t="shared" si="260"/>
        <v>0.96714679851089536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5.1526312752817884E-259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2.2873982277570548E-120</v>
      </c>
      <c r="HT222" s="86">
        <f t="shared" si="262"/>
        <v>6.251675779279192E-175</v>
      </c>
      <c r="HU222" s="86">
        <f t="shared" si="262"/>
        <v>5.9415837951149031E-153</v>
      </c>
      <c r="HV222" s="86">
        <f t="shared" si="262"/>
        <v>1.2631253684689258E-183</v>
      </c>
      <c r="HW222" s="86">
        <f t="shared" si="262"/>
        <v>3.9215232472195777E-191</v>
      </c>
      <c r="HX222" s="86">
        <f t="shared" si="262"/>
        <v>3.358288151968867E-201</v>
      </c>
      <c r="HY222" s="86">
        <f t="shared" si="262"/>
        <v>6.5074733891288063E-190</v>
      </c>
      <c r="HZ222" s="86">
        <f t="shared" si="262"/>
        <v>5.4932831072743704E-205</v>
      </c>
      <c r="IA222" s="86">
        <f t="shared" si="262"/>
        <v>1.8522210605987612E-216</v>
      </c>
      <c r="IB222" s="86">
        <f t="shared" si="262"/>
        <v>4.9832311069797088E-218</v>
      </c>
      <c r="IC222" s="86">
        <f t="shared" si="262"/>
        <v>8.5619757508959603E-188</v>
      </c>
      <c r="ID222" s="86">
        <f t="shared" si="262"/>
        <v>1.2692474528451006E-194</v>
      </c>
      <c r="IE222" s="86">
        <f t="shared" si="262"/>
        <v>6.4481477639167239E-169</v>
      </c>
      <c r="IF222" s="86">
        <f t="shared" si="262"/>
        <v>6.954478682576117E-112</v>
      </c>
      <c r="IG222" s="86">
        <f t="shared" si="262"/>
        <v>2.0335247049304874E-123</v>
      </c>
      <c r="II222" s="86">
        <f t="shared" si="263"/>
        <v>1.7383884398847283E-6</v>
      </c>
      <c r="IJ222" s="86">
        <f t="shared" si="263"/>
        <v>2.5985000055367591E-9</v>
      </c>
      <c r="IK222" s="86">
        <f t="shared" si="263"/>
        <v>3.8025669925762763E-8</v>
      </c>
      <c r="IL222" s="86">
        <f t="shared" si="263"/>
        <v>6.2047410363753356E-10</v>
      </c>
      <c r="IM222" s="86">
        <f t="shared" si="263"/>
        <v>5.9050558116230789E-10</v>
      </c>
      <c r="IN222" s="86">
        <f t="shared" si="263"/>
        <v>1.4519324640695851E-10</v>
      </c>
      <c r="IO222" s="86">
        <f t="shared" si="263"/>
        <v>4.3666682025383609E-10</v>
      </c>
      <c r="IP222" s="86">
        <f t="shared" si="263"/>
        <v>4.1779852920770155E-11</v>
      </c>
      <c r="IQ222" s="86">
        <f t="shared" si="263"/>
        <v>3.502885685489961E-12</v>
      </c>
      <c r="IR222" s="86">
        <f t="shared" si="263"/>
        <v>3.7820387755009617E-12</v>
      </c>
      <c r="IS222" s="86">
        <f t="shared" si="263"/>
        <v>2.1285197933404469E-10</v>
      </c>
      <c r="IT222" s="86">
        <f t="shared" si="263"/>
        <v>2.038175454677147E-10</v>
      </c>
      <c r="IU222" s="86">
        <f t="shared" si="263"/>
        <v>9.3303303672480691E-9</v>
      </c>
      <c r="IV222" s="86">
        <f t="shared" si="263"/>
        <v>1.4301058007163858E-25</v>
      </c>
      <c r="IW222" s="86">
        <f t="shared" si="263"/>
        <v>3.0069548465783608E-44</v>
      </c>
      <c r="IY222" s="86">
        <f t="shared" si="264"/>
        <v>1.7383884398847283E-6</v>
      </c>
      <c r="IZ222" s="86">
        <f t="shared" si="264"/>
        <v>2.5985000055367591E-9</v>
      </c>
      <c r="JA222" s="86">
        <f t="shared" si="264"/>
        <v>3.8025669925762763E-8</v>
      </c>
      <c r="JB222" s="86">
        <f t="shared" si="264"/>
        <v>6.2047410363753356E-10</v>
      </c>
      <c r="JC222" s="86">
        <f t="shared" si="264"/>
        <v>5.9050558116230789E-10</v>
      </c>
      <c r="JD222" s="86">
        <f t="shared" si="264"/>
        <v>1.4519324640695851E-10</v>
      </c>
      <c r="JE222" s="86">
        <f t="shared" si="264"/>
        <v>4.3666682025383609E-10</v>
      </c>
      <c r="JF222" s="86">
        <f t="shared" si="264"/>
        <v>4.1779852920770155E-11</v>
      </c>
      <c r="JG222" s="86">
        <f t="shared" si="264"/>
        <v>3.502885685489961E-12</v>
      </c>
      <c r="JH222" s="86">
        <f t="shared" si="264"/>
        <v>3.7820387755009617E-12</v>
      </c>
      <c r="JI222" s="86">
        <f t="shared" si="264"/>
        <v>2.1285197933404469E-10</v>
      </c>
      <c r="JJ222" s="86">
        <f t="shared" si="264"/>
        <v>2.038175454677147E-10</v>
      </c>
      <c r="JK222" s="86">
        <f t="shared" si="264"/>
        <v>9.3303303672480691E-9</v>
      </c>
      <c r="JL222" s="86">
        <f t="shared" si="264"/>
        <v>1.4301058007163858E-25</v>
      </c>
      <c r="JM222" s="86">
        <f t="shared" si="264"/>
        <v>3.0069548465783608E-44</v>
      </c>
    </row>
    <row r="223" spans="2:273" x14ac:dyDescent="0.25">
      <c r="B223" s="2">
        <v>196</v>
      </c>
      <c r="C223" s="37">
        <v>53.573999999999998</v>
      </c>
      <c r="D223" s="37">
        <v>56.468000000000004</v>
      </c>
      <c r="E223" s="37">
        <v>58.508000000000003</v>
      </c>
      <c r="F223" s="37">
        <v>56.451999999999998</v>
      </c>
      <c r="G223" s="37">
        <v>57.613</v>
      </c>
      <c r="H223" s="37">
        <v>56.015999999999998</v>
      </c>
      <c r="I223" s="37">
        <v>58.064999999999998</v>
      </c>
      <c r="J223" s="37">
        <v>58.661000000000001</v>
      </c>
      <c r="K223" s="37">
        <v>60.194000000000003</v>
      </c>
      <c r="L223" s="37">
        <v>61.548000000000002</v>
      </c>
      <c r="M223" s="37">
        <v>58.323</v>
      </c>
      <c r="N223" s="37">
        <v>58.435000000000002</v>
      </c>
      <c r="O223" s="37">
        <v>59.918999999999997</v>
      </c>
      <c r="P223" s="37">
        <v>59.110999999999997</v>
      </c>
      <c r="Q223" s="37">
        <v>60.206000000000003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61.583490713416275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-1.3774907134162717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61.583490713416275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60.206000000000003</v>
      </c>
      <c r="DK223" s="2">
        <f t="shared" si="268"/>
        <v>84.816723344947718</v>
      </c>
      <c r="DL223" s="2">
        <f t="shared" si="268"/>
        <v>94.211418000604041</v>
      </c>
      <c r="DM223" s="2">
        <f t="shared" si="268"/>
        <v>95.619909866102915</v>
      </c>
      <c r="DN223" s="2">
        <f t="shared" si="268"/>
        <v>70.632517970401651</v>
      </c>
      <c r="DO223" s="2">
        <f t="shared" si="268"/>
        <v>84.225929175475684</v>
      </c>
      <c r="DP223" s="2">
        <f t="shared" si="268"/>
        <v>90.049111444652894</v>
      </c>
      <c r="DQ223" s="2">
        <f t="shared" si="268"/>
        <v>87.259588850174211</v>
      </c>
      <c r="DR223" s="2">
        <f t="shared" si="268"/>
        <v>89.392278048780511</v>
      </c>
      <c r="DS223" s="2">
        <f t="shared" si="268"/>
        <v>107.23098333333336</v>
      </c>
      <c r="DT223" s="2">
        <f t="shared" si="268"/>
        <v>99.036265856950081</v>
      </c>
      <c r="DU223" s="2">
        <f t="shared" si="268"/>
        <v>92.191531885584666</v>
      </c>
      <c r="DV223" s="2">
        <f t="shared" si="268"/>
        <v>78.917600120809411</v>
      </c>
      <c r="DW223" s="2">
        <f t="shared" si="268"/>
        <v>92.486669908386176</v>
      </c>
      <c r="DX223" s="2">
        <f t="shared" si="268"/>
        <v>89.729007422402177</v>
      </c>
      <c r="DY223" s="2">
        <f t="shared" si="268"/>
        <v>72.306110516934027</v>
      </c>
      <c r="EA223" s="2">
        <f t="shared" si="240"/>
        <v>52.608618992767212</v>
      </c>
      <c r="EB223" s="2">
        <f t="shared" si="240"/>
        <v>51.106071087759375</v>
      </c>
      <c r="EC223" s="2">
        <f t="shared" si="240"/>
        <v>53.398512608353037</v>
      </c>
      <c r="ED223" s="2">
        <f t="shared" si="240"/>
        <v>52.261888922861544</v>
      </c>
      <c r="EE223" s="2">
        <f t="shared" si="240"/>
        <v>53.634851039672569</v>
      </c>
      <c r="EF223" s="2">
        <f t="shared" si="239"/>
        <v>51.963386674598461</v>
      </c>
      <c r="EG223" s="2">
        <f t="shared" si="239"/>
        <v>48.496440871716025</v>
      </c>
      <c r="EH223" s="2">
        <f t="shared" si="239"/>
        <v>56.726535244327494</v>
      </c>
      <c r="EI223" s="2">
        <f t="shared" si="239"/>
        <v>54.972198180855038</v>
      </c>
      <c r="EJ223" s="2">
        <f t="shared" si="239"/>
        <v>53.513505565520134</v>
      </c>
      <c r="EK223" s="2">
        <f t="shared" si="239"/>
        <v>58.020266450865464</v>
      </c>
      <c r="EL223" s="2">
        <f t="shared" si="239"/>
        <v>57.978895675581576</v>
      </c>
      <c r="EM223" s="2">
        <f t="shared" si="239"/>
        <v>56.757795338946821</v>
      </c>
      <c r="EN223" s="2">
        <f t="shared" si="239"/>
        <v>59.279816740300433</v>
      </c>
      <c r="EO223" s="2">
        <f t="shared" si="239"/>
        <v>64.124180445177927</v>
      </c>
      <c r="EQ223" s="2">
        <f t="shared" si="269"/>
        <v>53.773341932671279</v>
      </c>
      <c r="ER223" s="2">
        <f t="shared" si="269"/>
        <v>52.93203077178223</v>
      </c>
      <c r="ES223" s="2">
        <f t="shared" si="269"/>
        <v>55.396689661369422</v>
      </c>
      <c r="ET223" s="2">
        <f t="shared" si="269"/>
        <v>53.809577355055787</v>
      </c>
      <c r="EU223" s="2">
        <f t="shared" si="269"/>
        <v>54.056888683676959</v>
      </c>
      <c r="EV223" s="2">
        <f t="shared" si="269"/>
        <v>52.488677426834769</v>
      </c>
      <c r="EW223" s="2">
        <f t="shared" si="269"/>
        <v>52.215939295831653</v>
      </c>
      <c r="EX223" s="2">
        <f t="shared" si="269"/>
        <v>57.30940016920475</v>
      </c>
      <c r="EY223" s="2">
        <f t="shared" si="269"/>
        <v>56.275968081841427</v>
      </c>
      <c r="EZ223" s="2">
        <f t="shared" si="269"/>
        <v>56.044470573750289</v>
      </c>
      <c r="FA223" s="2">
        <f t="shared" si="269"/>
        <v>57.752953392999785</v>
      </c>
      <c r="FB223" s="2">
        <f t="shared" si="269"/>
        <v>57.316985126978317</v>
      </c>
      <c r="FC223" s="2">
        <f t="shared" si="269"/>
        <v>59.147672724598557</v>
      </c>
      <c r="FD223" s="2">
        <f t="shared" si="269"/>
        <v>59.862637586203064</v>
      </c>
      <c r="FE223" s="2">
        <f t="shared" si="269"/>
        <v>61.504769788233403</v>
      </c>
      <c r="FG223" s="2">
        <f t="shared" si="270"/>
        <v>0.99999938461195181</v>
      </c>
      <c r="FH223" s="2">
        <f t="shared" si="270"/>
        <v>0.99999912365864252</v>
      </c>
      <c r="FI223" s="2">
        <f t="shared" si="270"/>
        <v>0.99999911153197407</v>
      </c>
      <c r="FJ223" s="2">
        <f t="shared" si="270"/>
        <v>0.99999919652260838</v>
      </c>
      <c r="FK223" s="2">
        <f t="shared" si="270"/>
        <v>0.99999920963946143</v>
      </c>
      <c r="FL223" s="2">
        <f t="shared" si="270"/>
        <v>0.99999906498722191</v>
      </c>
      <c r="FM223" s="2">
        <f t="shared" si="270"/>
        <v>0.99999907636692809</v>
      </c>
      <c r="FN223" s="2">
        <f t="shared" si="270"/>
        <v>0.99999910380369128</v>
      </c>
      <c r="FO223" s="2">
        <f t="shared" si="270"/>
        <v>0.99999906109356973</v>
      </c>
      <c r="FP223" s="2">
        <f t="shared" si="270"/>
        <v>0.99999899119213842</v>
      </c>
      <c r="FQ223" s="2">
        <f t="shared" si="270"/>
        <v>0.99999910656887314</v>
      </c>
      <c r="FR223" s="2">
        <f t="shared" si="270"/>
        <v>0.99999916125881216</v>
      </c>
      <c r="FS223" s="2">
        <f t="shared" si="270"/>
        <v>0.99999918264246401</v>
      </c>
      <c r="FT223" s="2">
        <f t="shared" si="270"/>
        <v>0.99999899988529628</v>
      </c>
      <c r="FU223" s="2">
        <f t="shared" si="270"/>
        <v>0.99999885564133517</v>
      </c>
      <c r="FW223" s="2">
        <f t="shared" si="260"/>
        <v>0.98175560693828245</v>
      </c>
      <c r="FX223" s="2">
        <f t="shared" si="260"/>
        <v>0.98677232154616501</v>
      </c>
      <c r="FY223" s="2">
        <f t="shared" si="260"/>
        <v>0.98352974316342168</v>
      </c>
      <c r="FZ223" s="2">
        <f t="shared" si="260"/>
        <v>0.9874670185419735</v>
      </c>
      <c r="GA223" s="2">
        <f t="shared" si="260"/>
        <v>0.98669742038148978</v>
      </c>
      <c r="GB223" s="2">
        <f t="shared" si="260"/>
        <v>0.98665183238761245</v>
      </c>
      <c r="GC223" s="2">
        <f t="shared" si="260"/>
        <v>0.98696387748630854</v>
      </c>
      <c r="GD223" s="2">
        <f t="shared" si="260"/>
        <v>0.98839489928610458</v>
      </c>
      <c r="GE223" s="2">
        <f t="shared" si="260"/>
        <v>0.99030511813904598</v>
      </c>
      <c r="GF223" s="2">
        <f t="shared" si="260"/>
        <v>0.98973411307100012</v>
      </c>
      <c r="GG223" s="2">
        <f t="shared" si="260"/>
        <v>0.98839047484198683</v>
      </c>
      <c r="GH223" s="2">
        <f t="shared" si="260"/>
        <v>0.98705832396317783</v>
      </c>
      <c r="GI223" s="2">
        <f t="shared" si="260"/>
        <v>0.9837079431504937</v>
      </c>
      <c r="GJ223" s="2">
        <f t="shared" si="260"/>
        <v>0.97459595343444783</v>
      </c>
      <c r="GK223" s="2">
        <f t="shared" si="260"/>
        <v>0.96995065973652406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7.6289386390303422E-264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8.1425019010581211E-124</v>
      </c>
      <c r="HT223" s="86">
        <f t="shared" si="262"/>
        <v>1.0253444333600407E-179</v>
      </c>
      <c r="HU223" s="86">
        <f t="shared" si="262"/>
        <v>2.589310777036068E-157</v>
      </c>
      <c r="HV223" s="86">
        <f t="shared" si="262"/>
        <v>1.1842821328769368E-188</v>
      </c>
      <c r="HW223" s="86">
        <f t="shared" si="262"/>
        <v>2.4148567371636895E-196</v>
      </c>
      <c r="HX223" s="86">
        <f t="shared" si="262"/>
        <v>9.6894898107482496E-207</v>
      </c>
      <c r="HY223" s="86">
        <f t="shared" si="262"/>
        <v>4.0275543233981756E-195</v>
      </c>
      <c r="HZ223" s="86">
        <f t="shared" si="262"/>
        <v>1.4866817945777592E-210</v>
      </c>
      <c r="IA223" s="86">
        <f t="shared" si="262"/>
        <v>2.9982302578749442E-222</v>
      </c>
      <c r="IB223" s="86">
        <f t="shared" si="262"/>
        <v>6.5971988625148779E-224</v>
      </c>
      <c r="IC223" s="86">
        <f t="shared" si="262"/>
        <v>6.3588043449280288E-193</v>
      </c>
      <c r="ID223" s="86">
        <f t="shared" si="262"/>
        <v>5.4926448515583988E-200</v>
      </c>
      <c r="IE223" s="86">
        <f t="shared" si="262"/>
        <v>1.0856779715399728E-173</v>
      </c>
      <c r="IF223" s="86">
        <f t="shared" si="262"/>
        <v>4.0359140756661264E-115</v>
      </c>
      <c r="IG223" s="86">
        <f t="shared" si="262"/>
        <v>4.4559072041674958E-127</v>
      </c>
      <c r="II223" s="86">
        <f t="shared" si="263"/>
        <v>9.8408612768719148E-7</v>
      </c>
      <c r="IJ223" s="86">
        <f t="shared" si="263"/>
        <v>1.1640960907279298E-9</v>
      </c>
      <c r="IK223" s="86">
        <f t="shared" si="263"/>
        <v>1.8390192163002636E-8</v>
      </c>
      <c r="IL223" s="86">
        <f t="shared" si="263"/>
        <v>2.6427371550492605E-10</v>
      </c>
      <c r="IM223" s="86">
        <f t="shared" si="263"/>
        <v>2.4789137030774284E-10</v>
      </c>
      <c r="IN223" s="86">
        <f t="shared" si="263"/>
        <v>5.7323460854388369E-11</v>
      </c>
      <c r="IO223" s="86">
        <f t="shared" si="263"/>
        <v>1.8171930147601762E-10</v>
      </c>
      <c r="IP223" s="86">
        <f t="shared" si="263"/>
        <v>1.6142820405438226E-11</v>
      </c>
      <c r="IQ223" s="86">
        <f t="shared" si="263"/>
        <v>1.2730586593876549E-12</v>
      </c>
      <c r="IR223" s="86">
        <f t="shared" si="263"/>
        <v>1.3607387741938129E-12</v>
      </c>
      <c r="IS223" s="86">
        <f t="shared" si="263"/>
        <v>8.8033867501065853E-11</v>
      </c>
      <c r="IT223" s="86">
        <f t="shared" si="263"/>
        <v>8.2217248507271408E-11</v>
      </c>
      <c r="IU223" s="86">
        <f t="shared" si="263"/>
        <v>4.2433347001267037E-9</v>
      </c>
      <c r="IV223" s="86">
        <f t="shared" si="263"/>
        <v>7.92990645136271E-27</v>
      </c>
      <c r="IW223" s="86">
        <f t="shared" si="263"/>
        <v>1.3574931700055979E-46</v>
      </c>
      <c r="IY223" s="86">
        <f t="shared" si="264"/>
        <v>9.8408612768719148E-7</v>
      </c>
      <c r="IZ223" s="86">
        <f t="shared" si="264"/>
        <v>1.1640960907279298E-9</v>
      </c>
      <c r="JA223" s="86">
        <f t="shared" si="264"/>
        <v>1.8390192163002636E-8</v>
      </c>
      <c r="JB223" s="86">
        <f t="shared" si="264"/>
        <v>2.6427371550492605E-10</v>
      </c>
      <c r="JC223" s="86">
        <f t="shared" si="264"/>
        <v>2.4789137030774284E-10</v>
      </c>
      <c r="JD223" s="86">
        <f t="shared" si="264"/>
        <v>5.7323460854388369E-11</v>
      </c>
      <c r="JE223" s="86">
        <f t="shared" si="264"/>
        <v>1.8171930147601762E-10</v>
      </c>
      <c r="JF223" s="86">
        <f t="shared" si="264"/>
        <v>1.6142820405438226E-11</v>
      </c>
      <c r="JG223" s="86">
        <f t="shared" si="264"/>
        <v>1.2730586593876549E-12</v>
      </c>
      <c r="JH223" s="86">
        <f t="shared" si="264"/>
        <v>1.3607387741938129E-12</v>
      </c>
      <c r="JI223" s="86">
        <f t="shared" si="264"/>
        <v>8.8033867501065853E-11</v>
      </c>
      <c r="JJ223" s="86">
        <f t="shared" si="264"/>
        <v>8.2217248507271408E-11</v>
      </c>
      <c r="JK223" s="86">
        <f t="shared" si="264"/>
        <v>4.2433347001267037E-9</v>
      </c>
      <c r="JL223" s="86">
        <f t="shared" si="264"/>
        <v>7.92990645136271E-27</v>
      </c>
      <c r="JM223" s="86">
        <f t="shared" si="264"/>
        <v>1.3574931700055979E-46</v>
      </c>
    </row>
    <row r="224" spans="2:273" x14ac:dyDescent="0.25">
      <c r="B224" s="2">
        <v>197</v>
      </c>
      <c r="C224" s="37">
        <v>54.131999999999998</v>
      </c>
      <c r="D224" s="37">
        <v>56.5</v>
      </c>
      <c r="E224" s="37">
        <v>58.555999999999997</v>
      </c>
      <c r="F224" s="37">
        <v>55.338999999999999</v>
      </c>
      <c r="G224" s="37">
        <v>56.484000000000002</v>
      </c>
      <c r="H224" s="37">
        <v>56.645000000000003</v>
      </c>
      <c r="I224" s="37">
        <v>57.823</v>
      </c>
      <c r="J224" s="37">
        <v>58.435000000000002</v>
      </c>
      <c r="K224" s="37">
        <v>59.968000000000004</v>
      </c>
      <c r="L224" s="37">
        <v>61.305999999999997</v>
      </c>
      <c r="M224" s="37">
        <v>58.871000000000002</v>
      </c>
      <c r="N224" s="37">
        <v>58.484000000000002</v>
      </c>
      <c r="O224" s="37">
        <v>60.468000000000004</v>
      </c>
      <c r="P224" s="37">
        <v>59.683</v>
      </c>
      <c r="Q224" s="37">
        <v>61.856999999999999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61.493559235637569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0.36344076436243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61.493559235637569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61.856999999999999</v>
      </c>
      <c r="DK224" s="2">
        <f t="shared" si="268"/>
        <v>84.868544250871068</v>
      </c>
      <c r="DL224" s="2">
        <f t="shared" si="268"/>
        <v>94.309390063424942</v>
      </c>
      <c r="DM224" s="2">
        <f t="shared" si="268"/>
        <v>95.706973009161402</v>
      </c>
      <c r="DN224" s="2">
        <f t="shared" si="268"/>
        <v>70.580770764119563</v>
      </c>
      <c r="DO224" s="2">
        <f t="shared" si="268"/>
        <v>84.24518604651162</v>
      </c>
      <c r="DP224" s="2">
        <f t="shared" si="268"/>
        <v>90.101605534709179</v>
      </c>
      <c r="DQ224" s="2">
        <f t="shared" si="268"/>
        <v>87.241979965156787</v>
      </c>
      <c r="DR224" s="2">
        <f t="shared" si="268"/>
        <v>89.437703658536606</v>
      </c>
      <c r="DS224" s="2">
        <f t="shared" si="268"/>
        <v>107.37266774628883</v>
      </c>
      <c r="DT224" s="2">
        <f t="shared" si="268"/>
        <v>99.131720512820522</v>
      </c>
      <c r="DU224" s="2">
        <f t="shared" si="268"/>
        <v>92.256557329227803</v>
      </c>
      <c r="DV224" s="2">
        <f t="shared" si="268"/>
        <v>78.90210570824523</v>
      </c>
      <c r="DW224" s="2">
        <f t="shared" si="268"/>
        <v>92.527056659619447</v>
      </c>
      <c r="DX224" s="2">
        <f t="shared" si="268"/>
        <v>89.796306410256435</v>
      </c>
      <c r="DY224" s="2">
        <f t="shared" si="268"/>
        <v>72.286885918003549</v>
      </c>
      <c r="EA224" s="2">
        <f t="shared" si="240"/>
        <v>52.502500839360657</v>
      </c>
      <c r="EB224" s="2">
        <f t="shared" si="240"/>
        <v>50.960516667605368</v>
      </c>
      <c r="EC224" s="2">
        <f t="shared" si="240"/>
        <v>53.231530282562204</v>
      </c>
      <c r="ED224" s="2">
        <f t="shared" si="240"/>
        <v>52.108546961370429</v>
      </c>
      <c r="EE224" s="2">
        <f t="shared" si="240"/>
        <v>53.489545752194843</v>
      </c>
      <c r="EF224" s="2">
        <f t="shared" si="239"/>
        <v>51.79914148616021</v>
      </c>
      <c r="EG224" s="2">
        <f t="shared" si="239"/>
        <v>48.252637793301695</v>
      </c>
      <c r="EH224" s="2">
        <f t="shared" si="239"/>
        <v>56.618220428195471</v>
      </c>
      <c r="EI224" s="2">
        <f t="shared" si="239"/>
        <v>54.831059316011817</v>
      </c>
      <c r="EJ224" s="2">
        <f t="shared" si="239"/>
        <v>53.336042572272618</v>
      </c>
      <c r="EK224" s="2">
        <f t="shared" si="239"/>
        <v>57.902962883331057</v>
      </c>
      <c r="EL224" s="2">
        <f t="shared" si="239"/>
        <v>57.855757283477757</v>
      </c>
      <c r="EM224" s="2">
        <f t="shared" si="239"/>
        <v>56.596160409364835</v>
      </c>
      <c r="EN224" s="2">
        <f t="shared" si="239"/>
        <v>59.18440920555868</v>
      </c>
      <c r="EO224" s="2">
        <f t="shared" si="239"/>
        <v>64.068856817844605</v>
      </c>
      <c r="EQ224" s="2">
        <f t="shared" si="269"/>
        <v>53.681197017585468</v>
      </c>
      <c r="ER224" s="2">
        <f t="shared" si="269"/>
        <v>52.80797095269989</v>
      </c>
      <c r="ES224" s="2">
        <f t="shared" si="269"/>
        <v>55.253710045955188</v>
      </c>
      <c r="ET224" s="2">
        <f t="shared" si="269"/>
        <v>53.674433038472145</v>
      </c>
      <c r="EU224" s="2">
        <f t="shared" si="269"/>
        <v>53.916532862907289</v>
      </c>
      <c r="EV224" s="2">
        <f t="shared" si="269"/>
        <v>52.330539669326754</v>
      </c>
      <c r="EW224" s="2">
        <f t="shared" si="269"/>
        <v>52.015025955630776</v>
      </c>
      <c r="EX224" s="2">
        <f t="shared" si="269"/>
        <v>57.207669816754873</v>
      </c>
      <c r="EY224" s="2">
        <f t="shared" si="269"/>
        <v>56.149484910485924</v>
      </c>
      <c r="EZ224" s="2">
        <f t="shared" si="269"/>
        <v>55.895364245259771</v>
      </c>
      <c r="FA224" s="2">
        <f t="shared" si="269"/>
        <v>57.632619324420062</v>
      </c>
      <c r="FB224" s="2">
        <f t="shared" si="269"/>
        <v>57.186237223418843</v>
      </c>
      <c r="FC224" s="2">
        <f t="shared" si="269"/>
        <v>59.01377348822534</v>
      </c>
      <c r="FD224" s="2">
        <f t="shared" si="269"/>
        <v>59.773801552488081</v>
      </c>
      <c r="FE224" s="2">
        <f t="shared" si="269"/>
        <v>61.420787060853449</v>
      </c>
      <c r="FG224" s="2">
        <f t="shared" si="270"/>
        <v>0.99999943875939923</v>
      </c>
      <c r="FH224" s="2">
        <f t="shared" si="270"/>
        <v>0.99999920076712134</v>
      </c>
      <c r="FI224" s="2">
        <f t="shared" si="270"/>
        <v>0.9999991897074666</v>
      </c>
      <c r="FJ224" s="2">
        <f t="shared" si="270"/>
        <v>0.99999926721985788</v>
      </c>
      <c r="FK224" s="2">
        <f t="shared" si="270"/>
        <v>0.9999992791825717</v>
      </c>
      <c r="FL224" s="2">
        <f t="shared" si="270"/>
        <v>0.99999914725814132</v>
      </c>
      <c r="FM224" s="2">
        <f t="shared" si="270"/>
        <v>0.99999915763655833</v>
      </c>
      <c r="FN224" s="2">
        <f t="shared" si="270"/>
        <v>0.99999918265918775</v>
      </c>
      <c r="FO224" s="2">
        <f t="shared" si="270"/>
        <v>0.99999914370708776</v>
      </c>
      <c r="FP224" s="2">
        <f t="shared" si="270"/>
        <v>0.99999907995621384</v>
      </c>
      <c r="FQ224" s="2">
        <f t="shared" si="270"/>
        <v>0.99999918518106401</v>
      </c>
      <c r="FR224" s="2">
        <f t="shared" si="270"/>
        <v>0.99999923505888888</v>
      </c>
      <c r="FS224" s="2">
        <f t="shared" si="270"/>
        <v>0.99999925456101391</v>
      </c>
      <c r="FT224" s="2">
        <f t="shared" si="270"/>
        <v>0.99999908788446934</v>
      </c>
      <c r="FU224" s="2">
        <f t="shared" si="270"/>
        <v>0.99999895633238844</v>
      </c>
      <c r="FW224" s="2">
        <f t="shared" si="260"/>
        <v>0.98333416195323531</v>
      </c>
      <c r="FX224" s="2">
        <f t="shared" si="260"/>
        <v>0.98792215656131399</v>
      </c>
      <c r="FY224" s="2">
        <f t="shared" si="260"/>
        <v>0.98495714707431059</v>
      </c>
      <c r="FZ224" s="2">
        <f t="shared" si="260"/>
        <v>0.98855716628693358</v>
      </c>
      <c r="GA224" s="2">
        <f t="shared" si="260"/>
        <v>0.98785368614489022</v>
      </c>
      <c r="GB224" s="2">
        <f t="shared" si="260"/>
        <v>0.98781201173208599</v>
      </c>
      <c r="GC224" s="2">
        <f t="shared" si="260"/>
        <v>0.98809726207785387</v>
      </c>
      <c r="GD224" s="2">
        <f t="shared" si="260"/>
        <v>0.98940520376624352</v>
      </c>
      <c r="GE224" s="2">
        <f t="shared" si="260"/>
        <v>0.99115061373609936</v>
      </c>
      <c r="GF224" s="2">
        <f t="shared" si="260"/>
        <v>0.99062893508615357</v>
      </c>
      <c r="GG224" s="2">
        <f t="shared" si="260"/>
        <v>0.98940116037028369</v>
      </c>
      <c r="GH224" s="2">
        <f t="shared" si="260"/>
        <v>0.9881835955136512</v>
      </c>
      <c r="GI224" s="2">
        <f t="shared" si="260"/>
        <v>0.98512013691093137</v>
      </c>
      <c r="GJ224" s="2">
        <f t="shared" si="260"/>
        <v>0.97677932945119972</v>
      </c>
      <c r="GK224" s="2">
        <f t="shared" si="260"/>
        <v>0.97252202374910446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1.0185765907975146E-268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2.5872647153100993E-127</v>
      </c>
      <c r="HT224" s="86">
        <f t="shared" si="262"/>
        <v>1.4473595069405441E-184</v>
      </c>
      <c r="HU224" s="86">
        <f t="shared" si="262"/>
        <v>9.7844053438624665E-162</v>
      </c>
      <c r="HV224" s="86">
        <f t="shared" si="262"/>
        <v>9.4830554879394054E-194</v>
      </c>
      <c r="HW224" s="86">
        <f t="shared" si="262"/>
        <v>1.2637289862977527E-201</v>
      </c>
      <c r="HX224" s="86">
        <f t="shared" si="262"/>
        <v>2.3476419096387492E-212</v>
      </c>
      <c r="HY224" s="86">
        <f t="shared" si="262"/>
        <v>2.116433318230314E-200</v>
      </c>
      <c r="HZ224" s="86">
        <f t="shared" si="262"/>
        <v>3.383765057488859E-216</v>
      </c>
      <c r="IA224" s="86">
        <f t="shared" si="262"/>
        <v>4.0645023229809943E-228</v>
      </c>
      <c r="IB224" s="86">
        <f t="shared" si="262"/>
        <v>7.2848590872213964E-230</v>
      </c>
      <c r="IC224" s="86">
        <f t="shared" si="262"/>
        <v>4.0222377137409931E-198</v>
      </c>
      <c r="ID224" s="86">
        <f t="shared" si="262"/>
        <v>2.0067316544682448E-205</v>
      </c>
      <c r="IE224" s="86">
        <f t="shared" si="262"/>
        <v>1.5660738998544641E-178</v>
      </c>
      <c r="IF224" s="86">
        <f t="shared" si="262"/>
        <v>2.1030299858976041E-118</v>
      </c>
      <c r="IG224" s="86">
        <f t="shared" si="262"/>
        <v>8.6196803647476411E-131</v>
      </c>
      <c r="II224" s="86">
        <f t="shared" si="263"/>
        <v>5.5023800749473167E-7</v>
      </c>
      <c r="IJ224" s="86">
        <f t="shared" si="263"/>
        <v>5.1296788420097768E-10</v>
      </c>
      <c r="IK224" s="86">
        <f t="shared" si="263"/>
        <v>8.7560667833672993E-9</v>
      </c>
      <c r="IL224" s="86">
        <f t="shared" si="263"/>
        <v>1.106216760930942E-10</v>
      </c>
      <c r="IM224" s="86">
        <f t="shared" si="263"/>
        <v>1.0221555356757395E-10</v>
      </c>
      <c r="IN224" s="86">
        <f t="shared" si="263"/>
        <v>2.2200146849519567E-11</v>
      </c>
      <c r="IO224" s="86">
        <f t="shared" si="263"/>
        <v>7.4271911319700929E-11</v>
      </c>
      <c r="IP224" s="86">
        <f t="shared" si="263"/>
        <v>6.1191698691278097E-12</v>
      </c>
      <c r="IQ224" s="86">
        <f t="shared" si="263"/>
        <v>4.5368591938390078E-13</v>
      </c>
      <c r="IR224" s="86">
        <f t="shared" si="263"/>
        <v>4.7985956508700917E-13</v>
      </c>
      <c r="IS224" s="86">
        <f t="shared" si="263"/>
        <v>3.5771637707898213E-11</v>
      </c>
      <c r="IT224" s="86">
        <f t="shared" si="263"/>
        <v>3.2552194723698812E-11</v>
      </c>
      <c r="IU224" s="86">
        <f t="shared" si="263"/>
        <v>1.8973396140398576E-9</v>
      </c>
      <c r="IV224" s="86">
        <f t="shared" si="263"/>
        <v>4.088686814456465E-28</v>
      </c>
      <c r="IW224" s="86">
        <f t="shared" si="263"/>
        <v>5.3081863765492422E-49</v>
      </c>
      <c r="IY224" s="86">
        <f t="shared" si="264"/>
        <v>5.5023800749473167E-7</v>
      </c>
      <c r="IZ224" s="86">
        <f t="shared" si="264"/>
        <v>5.1296788420097768E-10</v>
      </c>
      <c r="JA224" s="86">
        <f t="shared" si="264"/>
        <v>8.7560667833672993E-9</v>
      </c>
      <c r="JB224" s="86">
        <f t="shared" si="264"/>
        <v>1.106216760930942E-10</v>
      </c>
      <c r="JC224" s="86">
        <f t="shared" si="264"/>
        <v>1.0221555356757395E-10</v>
      </c>
      <c r="JD224" s="86">
        <f t="shared" si="264"/>
        <v>2.2200146849519567E-11</v>
      </c>
      <c r="JE224" s="86">
        <f t="shared" si="264"/>
        <v>7.4271911319700929E-11</v>
      </c>
      <c r="JF224" s="86">
        <f t="shared" si="264"/>
        <v>6.1191698691278097E-12</v>
      </c>
      <c r="JG224" s="86">
        <f t="shared" si="264"/>
        <v>4.5368591938390078E-13</v>
      </c>
      <c r="JH224" s="86">
        <f t="shared" si="264"/>
        <v>4.7985956508700917E-13</v>
      </c>
      <c r="JI224" s="86">
        <f t="shared" si="264"/>
        <v>3.5771637707898213E-11</v>
      </c>
      <c r="JJ224" s="86">
        <f t="shared" si="264"/>
        <v>3.2552194723698812E-11</v>
      </c>
      <c r="JK224" s="86">
        <f t="shared" si="264"/>
        <v>1.8973396140398576E-9</v>
      </c>
      <c r="JL224" s="86">
        <f t="shared" si="264"/>
        <v>4.088686814456465E-28</v>
      </c>
      <c r="JM224" s="86">
        <f t="shared" si="264"/>
        <v>5.3081863765492422E-49</v>
      </c>
    </row>
    <row r="225" spans="1:273" x14ac:dyDescent="0.25">
      <c r="B225" s="2">
        <v>198</v>
      </c>
      <c r="C225" s="37">
        <v>54.838000000000001</v>
      </c>
      <c r="D225" s="37">
        <v>54.402999999999999</v>
      </c>
      <c r="E225" s="37">
        <v>58.777999999999999</v>
      </c>
      <c r="F225" s="37">
        <v>55.79</v>
      </c>
      <c r="G225" s="37">
        <v>57.145000000000003</v>
      </c>
      <c r="H225" s="37">
        <v>56.177</v>
      </c>
      <c r="I225" s="37">
        <v>57.515999999999998</v>
      </c>
      <c r="J225" s="37">
        <v>57.79</v>
      </c>
      <c r="K225" s="37">
        <v>59.805999999999997</v>
      </c>
      <c r="L225" s="37">
        <v>60.854999999999997</v>
      </c>
      <c r="M225" s="37">
        <v>58.628999999999998</v>
      </c>
      <c r="N225" s="37">
        <v>57.823</v>
      </c>
      <c r="O225" s="37">
        <v>59.918999999999997</v>
      </c>
      <c r="P225" s="37">
        <v>60.174999999999997</v>
      </c>
      <c r="Q225" s="37">
        <v>62.27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61.40405415838417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0.86594584161583299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61.40405415838417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62.27</v>
      </c>
      <c r="DK225" s="2">
        <f t="shared" si="268"/>
        <v>84.920365156794418</v>
      </c>
      <c r="DL225" s="2">
        <f t="shared" si="268"/>
        <v>94.407362126245829</v>
      </c>
      <c r="DM225" s="2">
        <f t="shared" si="268"/>
        <v>95.794036152219888</v>
      </c>
      <c r="DN225" s="2">
        <f t="shared" si="268"/>
        <v>70.529023557837462</v>
      </c>
      <c r="DO225" s="2">
        <f t="shared" si="268"/>
        <v>84.264442917547555</v>
      </c>
      <c r="DP225" s="2">
        <f t="shared" si="268"/>
        <v>90.154099624765465</v>
      </c>
      <c r="DQ225" s="2">
        <f t="shared" si="268"/>
        <v>87.224371080139377</v>
      </c>
      <c r="DR225" s="2">
        <f t="shared" si="268"/>
        <v>89.4831292682927</v>
      </c>
      <c r="DS225" s="2">
        <f t="shared" si="268"/>
        <v>107.51435215924428</v>
      </c>
      <c r="DT225" s="2">
        <f t="shared" si="268"/>
        <v>99.227175168690977</v>
      </c>
      <c r="DU225" s="2">
        <f t="shared" si="268"/>
        <v>92.321582772870954</v>
      </c>
      <c r="DV225" s="2">
        <f t="shared" si="268"/>
        <v>78.886611295681064</v>
      </c>
      <c r="DW225" s="2">
        <f t="shared" si="268"/>
        <v>92.567443410852704</v>
      </c>
      <c r="DX225" s="2">
        <f t="shared" si="268"/>
        <v>89.863605398110678</v>
      </c>
      <c r="DY225" s="2">
        <f t="shared" si="268"/>
        <v>72.267661319073056</v>
      </c>
      <c r="EA225" s="2">
        <f t="shared" si="240"/>
        <v>52.396382685954102</v>
      </c>
      <c r="EB225" s="2">
        <f t="shared" si="240"/>
        <v>50.814962247451362</v>
      </c>
      <c r="EC225" s="2">
        <f t="shared" si="240"/>
        <v>53.064547956771364</v>
      </c>
      <c r="ED225" s="2">
        <f t="shared" si="240"/>
        <v>51.955204999879314</v>
      </c>
      <c r="EE225" s="2">
        <f t="shared" si="240"/>
        <v>53.344240464717117</v>
      </c>
      <c r="EF225" s="2">
        <f t="shared" si="239"/>
        <v>51.634896297721951</v>
      </c>
      <c r="EG225" s="2">
        <f t="shared" si="239"/>
        <v>48.008834714887357</v>
      </c>
      <c r="EH225" s="2">
        <f t="shared" si="239"/>
        <v>56.509905612063463</v>
      </c>
      <c r="EI225" s="2">
        <f t="shared" si="239"/>
        <v>54.689920451168604</v>
      </c>
      <c r="EJ225" s="2">
        <f t="shared" si="239"/>
        <v>53.158579579025094</v>
      </c>
      <c r="EK225" s="2">
        <f t="shared" si="239"/>
        <v>57.785659315796636</v>
      </c>
      <c r="EL225" s="2">
        <f t="shared" si="239"/>
        <v>57.732618891373939</v>
      </c>
      <c r="EM225" s="2">
        <f t="shared" si="239"/>
        <v>56.434525479782856</v>
      </c>
      <c r="EN225" s="2">
        <f t="shared" si="239"/>
        <v>59.089001670816941</v>
      </c>
      <c r="EO225" s="2">
        <f t="shared" si="239"/>
        <v>64.013533190511268</v>
      </c>
      <c r="EQ225" s="2">
        <f t="shared" si="269"/>
        <v>53.589052102499657</v>
      </c>
      <c r="ER225" s="2">
        <f t="shared" si="269"/>
        <v>52.683911133617556</v>
      </c>
      <c r="ES225" s="2">
        <f t="shared" si="269"/>
        <v>55.110730430540947</v>
      </c>
      <c r="ET225" s="2">
        <f t="shared" si="269"/>
        <v>53.539288721888511</v>
      </c>
      <c r="EU225" s="2">
        <f t="shared" si="269"/>
        <v>53.776177042137604</v>
      </c>
      <c r="EV225" s="2">
        <f t="shared" si="269"/>
        <v>52.172401911818739</v>
      </c>
      <c r="EW225" s="2">
        <f t="shared" si="269"/>
        <v>51.814112615429899</v>
      </c>
      <c r="EX225" s="2">
        <f t="shared" si="269"/>
        <v>57.10593946430501</v>
      </c>
      <c r="EY225" s="2">
        <f t="shared" si="269"/>
        <v>56.023001739130422</v>
      </c>
      <c r="EZ225" s="2">
        <f t="shared" si="269"/>
        <v>55.746257916769252</v>
      </c>
      <c r="FA225" s="2">
        <f t="shared" si="269"/>
        <v>57.512285255840339</v>
      </c>
      <c r="FB225" s="2">
        <f t="shared" si="269"/>
        <v>57.055489319859362</v>
      </c>
      <c r="FC225" s="2">
        <f t="shared" si="269"/>
        <v>58.879874251852129</v>
      </c>
      <c r="FD225" s="2">
        <f t="shared" si="269"/>
        <v>59.684965518773112</v>
      </c>
      <c r="FE225" s="2">
        <f t="shared" si="269"/>
        <v>61.336804333473495</v>
      </c>
      <c r="FG225" s="2">
        <f t="shared" si="270"/>
        <v>0.99999948814246331</v>
      </c>
      <c r="FH225" s="2">
        <f t="shared" si="270"/>
        <v>0.99999927109090025</v>
      </c>
      <c r="FI225" s="2">
        <f t="shared" si="270"/>
        <v>0.99999926100437375</v>
      </c>
      <c r="FJ225" s="2">
        <f t="shared" si="270"/>
        <v>0.99999933169652444</v>
      </c>
      <c r="FK225" s="2">
        <f t="shared" si="270"/>
        <v>0.99999934260665047</v>
      </c>
      <c r="FL225" s="2">
        <f t="shared" si="270"/>
        <v>0.99999922229012328</v>
      </c>
      <c r="FM225" s="2">
        <f t="shared" si="270"/>
        <v>0.99999923175535355</v>
      </c>
      <c r="FN225" s="2">
        <f t="shared" si="270"/>
        <v>0.99999925457626615</v>
      </c>
      <c r="FO225" s="2">
        <f t="shared" si="270"/>
        <v>0.99999921905152356</v>
      </c>
      <c r="FP225" s="2">
        <f t="shared" si="270"/>
        <v>0.99999916091002639</v>
      </c>
      <c r="FQ225" s="2">
        <f t="shared" si="270"/>
        <v>0.99999925687624502</v>
      </c>
      <c r="FR225" s="2">
        <f t="shared" si="270"/>
        <v>0.99999930236536827</v>
      </c>
      <c r="FS225" s="2">
        <f t="shared" si="270"/>
        <v>0.99999932015152004</v>
      </c>
      <c r="FT225" s="2">
        <f t="shared" si="270"/>
        <v>0.99999916814068257</v>
      </c>
      <c r="FU225" s="2">
        <f t="shared" si="270"/>
        <v>0.99999904816373819</v>
      </c>
      <c r="FW225" s="2">
        <f t="shared" si="260"/>
        <v>0.98477825368618332</v>
      </c>
      <c r="FX225" s="2">
        <f t="shared" si="260"/>
        <v>0.98897315742938452</v>
      </c>
      <c r="FY225" s="2">
        <f t="shared" si="260"/>
        <v>0.98626257210744039</v>
      </c>
      <c r="FZ225" s="2">
        <f t="shared" si="260"/>
        <v>0.98955349360451739</v>
      </c>
      <c r="GA225" s="2">
        <f t="shared" si="260"/>
        <v>0.98891057835350504</v>
      </c>
      <c r="GB225" s="2">
        <f t="shared" si="260"/>
        <v>0.988872489326455</v>
      </c>
      <c r="GC225" s="2">
        <f t="shared" si="260"/>
        <v>0.98913319306055947</v>
      </c>
      <c r="GD225" s="2">
        <f t="shared" si="260"/>
        <v>0.99032841487906109</v>
      </c>
      <c r="GE225" s="2">
        <f t="shared" si="260"/>
        <v>0.99192297462930845</v>
      </c>
      <c r="GF225" s="2">
        <f t="shared" si="260"/>
        <v>0.99144643436144564</v>
      </c>
      <c r="GG225" s="2">
        <f t="shared" si="260"/>
        <v>0.99032472037177488</v>
      </c>
      <c r="GH225" s="2">
        <f t="shared" si="260"/>
        <v>0.98921209467372007</v>
      </c>
      <c r="GI225" s="2">
        <f t="shared" si="260"/>
        <v>0.98641161275220035</v>
      </c>
      <c r="GJ225" s="2">
        <f t="shared" si="260"/>
        <v>0.97877913899285662</v>
      </c>
      <c r="GK225" s="2">
        <f t="shared" si="260"/>
        <v>0.9748790512885076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1.2263575146963564E-273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7.3381799780395164E-131</v>
      </c>
      <c r="HT225" s="86">
        <f t="shared" si="262"/>
        <v>1.7583862337800277E-189</v>
      </c>
      <c r="HU225" s="86">
        <f t="shared" si="262"/>
        <v>3.2059048730995749E-166</v>
      </c>
      <c r="HV225" s="86">
        <f t="shared" si="262"/>
        <v>6.485204935324452E-199</v>
      </c>
      <c r="HW225" s="86">
        <f t="shared" si="262"/>
        <v>5.6200535448953867E-207</v>
      </c>
      <c r="HX225" s="86">
        <f t="shared" si="262"/>
        <v>4.7764876576960691E-218</v>
      </c>
      <c r="HY225" s="86">
        <f t="shared" si="262"/>
        <v>9.4427794134968192E-206</v>
      </c>
      <c r="HZ225" s="86">
        <f t="shared" si="262"/>
        <v>6.4770384027224874E-222</v>
      </c>
      <c r="IA225" s="86">
        <f t="shared" si="262"/>
        <v>4.6144298067822423E-234</v>
      </c>
      <c r="IB225" s="86">
        <f t="shared" si="262"/>
        <v>6.7095558227892938E-236</v>
      </c>
      <c r="IC225" s="86">
        <f t="shared" si="262"/>
        <v>2.1669491853056836E-203</v>
      </c>
      <c r="ID225" s="86">
        <f t="shared" si="262"/>
        <v>6.1896702513804821E-211</v>
      </c>
      <c r="IE225" s="86">
        <f t="shared" si="262"/>
        <v>1.9353804753599077E-183</v>
      </c>
      <c r="IF225" s="86">
        <f t="shared" si="262"/>
        <v>9.8394937923868957E-122</v>
      </c>
      <c r="IG225" s="86">
        <f t="shared" si="262"/>
        <v>1.4720137255287572E-134</v>
      </c>
      <c r="II225" s="86">
        <f t="shared" si="263"/>
        <v>3.0387312177238481E-7</v>
      </c>
      <c r="IJ225" s="86">
        <f t="shared" si="263"/>
        <v>2.2234149548615718E-10</v>
      </c>
      <c r="IK225" s="86">
        <f t="shared" si="263"/>
        <v>4.1042920402042422E-9</v>
      </c>
      <c r="IL225" s="86">
        <f t="shared" si="263"/>
        <v>4.5506804480449509E-11</v>
      </c>
      <c r="IM225" s="86">
        <f t="shared" si="263"/>
        <v>4.1398476839211612E-11</v>
      </c>
      <c r="IN225" s="86">
        <f t="shared" si="263"/>
        <v>8.4335468520419866E-12</v>
      </c>
      <c r="IO225" s="86">
        <f t="shared" si="263"/>
        <v>2.9813606279804091E-11</v>
      </c>
      <c r="IP225" s="86">
        <f t="shared" si="263"/>
        <v>2.2756225487272742E-12</v>
      </c>
      <c r="IQ225" s="86">
        <f t="shared" si="263"/>
        <v>1.585408638041199E-13</v>
      </c>
      <c r="IR225" s="86">
        <f t="shared" si="263"/>
        <v>1.6585881612983941E-13</v>
      </c>
      <c r="IS225" s="86">
        <f t="shared" si="263"/>
        <v>1.4280353256153502E-11</v>
      </c>
      <c r="IT225" s="86">
        <f t="shared" si="263"/>
        <v>1.2649904575214597E-11</v>
      </c>
      <c r="IU225" s="86">
        <f t="shared" si="263"/>
        <v>8.3407146330049768E-10</v>
      </c>
      <c r="IV225" s="86">
        <f t="shared" si="263"/>
        <v>1.9602130307903566E-29</v>
      </c>
      <c r="IW225" s="86">
        <f t="shared" si="263"/>
        <v>1.7977847988981296E-51</v>
      </c>
      <c r="IY225" s="86">
        <f t="shared" si="264"/>
        <v>3.0387312177238481E-7</v>
      </c>
      <c r="IZ225" s="86">
        <f t="shared" si="264"/>
        <v>2.2234149548615718E-10</v>
      </c>
      <c r="JA225" s="86">
        <f t="shared" si="264"/>
        <v>4.1042920402042422E-9</v>
      </c>
      <c r="JB225" s="86">
        <f t="shared" si="264"/>
        <v>4.5506804480449509E-11</v>
      </c>
      <c r="JC225" s="86">
        <f t="shared" si="264"/>
        <v>4.1398476839211612E-11</v>
      </c>
      <c r="JD225" s="86">
        <f t="shared" si="264"/>
        <v>8.4335468520419866E-12</v>
      </c>
      <c r="JE225" s="86">
        <f t="shared" si="264"/>
        <v>2.9813606279804091E-11</v>
      </c>
      <c r="JF225" s="86">
        <f t="shared" si="264"/>
        <v>2.2756225487272742E-12</v>
      </c>
      <c r="JG225" s="86">
        <f t="shared" si="264"/>
        <v>1.585408638041199E-13</v>
      </c>
      <c r="JH225" s="86">
        <f t="shared" si="264"/>
        <v>1.6585881612983941E-13</v>
      </c>
      <c r="JI225" s="86">
        <f t="shared" si="264"/>
        <v>1.4280353256153502E-11</v>
      </c>
      <c r="JJ225" s="86">
        <f t="shared" si="264"/>
        <v>1.2649904575214597E-11</v>
      </c>
      <c r="JK225" s="86">
        <f t="shared" si="264"/>
        <v>8.3407146330049768E-10</v>
      </c>
      <c r="JL225" s="86">
        <f t="shared" si="264"/>
        <v>1.9602130307903566E-29</v>
      </c>
      <c r="JM225" s="86">
        <f t="shared" si="264"/>
        <v>1.7977847988981296E-51</v>
      </c>
    </row>
    <row r="226" spans="1:273" x14ac:dyDescent="0.25">
      <c r="B226" s="2">
        <v>199</v>
      </c>
      <c r="C226" s="37">
        <v>55.293999999999997</v>
      </c>
      <c r="D226" s="37">
        <v>55.241999999999997</v>
      </c>
      <c r="E226" s="37">
        <v>58.238</v>
      </c>
      <c r="F226" s="37">
        <v>56.741999999999997</v>
      </c>
      <c r="G226" s="37">
        <v>56.468000000000004</v>
      </c>
      <c r="H226" s="37">
        <v>56.225999999999999</v>
      </c>
      <c r="I226" s="37">
        <v>57.774000000000001</v>
      </c>
      <c r="J226" s="37">
        <v>59.645000000000003</v>
      </c>
      <c r="K226" s="37">
        <v>58.71</v>
      </c>
      <c r="L226" s="37">
        <v>60.677</v>
      </c>
      <c r="M226" s="37">
        <v>58.694000000000003</v>
      </c>
      <c r="N226" s="37">
        <v>58.402999999999999</v>
      </c>
      <c r="O226" s="37">
        <v>59.774000000000001</v>
      </c>
      <c r="P226" s="37">
        <v>60.063000000000002</v>
      </c>
      <c r="Q226" s="37">
        <v>60.713999999999999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61.314948109954933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-0.60094810995493475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61.314948109954933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60.713999999999999</v>
      </c>
      <c r="DK226" s="2">
        <f t="shared" si="268"/>
        <v>84.972186062717753</v>
      </c>
      <c r="DL226" s="2">
        <f t="shared" si="268"/>
        <v>94.50533418906673</v>
      </c>
      <c r="DM226" s="2">
        <f t="shared" si="268"/>
        <v>95.881099295278389</v>
      </c>
      <c r="DN226" s="2">
        <f t="shared" si="268"/>
        <v>70.477276351555375</v>
      </c>
      <c r="DO226" s="2">
        <f t="shared" si="268"/>
        <v>84.283699788583505</v>
      </c>
      <c r="DP226" s="2">
        <f t="shared" si="268"/>
        <v>90.20659371482175</v>
      </c>
      <c r="DQ226" s="2">
        <f t="shared" si="268"/>
        <v>87.206762195121954</v>
      </c>
      <c r="DR226" s="2">
        <f t="shared" si="268"/>
        <v>89.528554878048794</v>
      </c>
      <c r="DS226" s="2">
        <f t="shared" si="268"/>
        <v>107.65603657219975</v>
      </c>
      <c r="DT226" s="2">
        <f t="shared" si="268"/>
        <v>99.322629824561417</v>
      </c>
      <c r="DU226" s="2">
        <f t="shared" si="268"/>
        <v>92.386608216514091</v>
      </c>
      <c r="DV226" s="2">
        <f t="shared" si="268"/>
        <v>78.871116883116883</v>
      </c>
      <c r="DW226" s="2">
        <f t="shared" si="268"/>
        <v>92.607830162085975</v>
      </c>
      <c r="DX226" s="2">
        <f t="shared" si="268"/>
        <v>89.930904385964936</v>
      </c>
      <c r="DY226" s="2">
        <f t="shared" si="268"/>
        <v>72.248436720142578</v>
      </c>
      <c r="EA226" s="2">
        <f t="shared" si="240"/>
        <v>52.290264532547553</v>
      </c>
      <c r="EB226" s="2">
        <f t="shared" si="240"/>
        <v>50.669407827297363</v>
      </c>
      <c r="EC226" s="2">
        <f t="shared" si="240"/>
        <v>52.89756563098053</v>
      </c>
      <c r="ED226" s="2">
        <f t="shared" si="240"/>
        <v>51.801863038388205</v>
      </c>
      <c r="EE226" s="2">
        <f t="shared" si="240"/>
        <v>53.198935177239406</v>
      </c>
      <c r="EF226" s="2">
        <f t="shared" si="239"/>
        <v>51.4706511092837</v>
      </c>
      <c r="EG226" s="2">
        <f t="shared" si="239"/>
        <v>47.765031636473026</v>
      </c>
      <c r="EH226" s="2">
        <f t="shared" si="239"/>
        <v>56.40159079593144</v>
      </c>
      <c r="EI226" s="2">
        <f t="shared" si="239"/>
        <v>54.54878158632539</v>
      </c>
      <c r="EJ226" s="2">
        <f t="shared" si="239"/>
        <v>52.981116585777578</v>
      </c>
      <c r="EK226" s="2">
        <f t="shared" si="239"/>
        <v>57.668355748262222</v>
      </c>
      <c r="EL226" s="2">
        <f t="shared" si="239"/>
        <v>57.60948049927012</v>
      </c>
      <c r="EM226" s="2">
        <f t="shared" si="239"/>
        <v>56.272890550200877</v>
      </c>
      <c r="EN226" s="2">
        <f t="shared" si="239"/>
        <v>58.993594136075188</v>
      </c>
      <c r="EO226" s="2">
        <f t="shared" si="239"/>
        <v>63.958209563177938</v>
      </c>
      <c r="EQ226" s="2">
        <f t="shared" si="269"/>
        <v>53.496907187413839</v>
      </c>
      <c r="ER226" s="2">
        <f t="shared" si="269"/>
        <v>52.559851314535223</v>
      </c>
      <c r="ES226" s="2">
        <f t="shared" si="269"/>
        <v>54.967750815126706</v>
      </c>
      <c r="ET226" s="2">
        <f t="shared" si="269"/>
        <v>53.404144405304862</v>
      </c>
      <c r="EU226" s="2">
        <f t="shared" si="269"/>
        <v>53.635821221367927</v>
      </c>
      <c r="EV226" s="2">
        <f t="shared" si="269"/>
        <v>52.014264154310723</v>
      </c>
      <c r="EW226" s="2">
        <f t="shared" si="269"/>
        <v>51.613199275229022</v>
      </c>
      <c r="EX226" s="2">
        <f t="shared" si="269"/>
        <v>57.00420911185514</v>
      </c>
      <c r="EY226" s="2">
        <f t="shared" si="269"/>
        <v>55.896518567774933</v>
      </c>
      <c r="EZ226" s="2">
        <f t="shared" si="269"/>
        <v>55.597151588278734</v>
      </c>
      <c r="FA226" s="2">
        <f t="shared" si="269"/>
        <v>57.391951187260624</v>
      </c>
      <c r="FB226" s="2">
        <f t="shared" si="269"/>
        <v>56.924741416299881</v>
      </c>
      <c r="FC226" s="2">
        <f t="shared" si="269"/>
        <v>58.745975015478919</v>
      </c>
      <c r="FD226" s="2">
        <f t="shared" si="269"/>
        <v>59.596129485058128</v>
      </c>
      <c r="FE226" s="2">
        <f t="shared" si="269"/>
        <v>61.252821606093541</v>
      </c>
      <c r="FG226" s="2">
        <f t="shared" si="270"/>
        <v>0.99999953318035728</v>
      </c>
      <c r="FH226" s="2">
        <f t="shared" si="270"/>
        <v>0.9999993352269575</v>
      </c>
      <c r="FI226" s="2">
        <f t="shared" si="270"/>
        <v>0.99999932602793484</v>
      </c>
      <c r="FJ226" s="2">
        <f t="shared" si="270"/>
        <v>0.99999939049995046</v>
      </c>
      <c r="FK226" s="2">
        <f t="shared" si="270"/>
        <v>0.99999940045010483</v>
      </c>
      <c r="FL226" s="2">
        <f t="shared" si="270"/>
        <v>0.99999929072011406</v>
      </c>
      <c r="FM226" s="2">
        <f t="shared" si="270"/>
        <v>0.99999929935250786</v>
      </c>
      <c r="FN226" s="2">
        <f t="shared" si="270"/>
        <v>0.99999932016543025</v>
      </c>
      <c r="FO226" s="2">
        <f t="shared" si="270"/>
        <v>0.99999928776647551</v>
      </c>
      <c r="FP226" s="2">
        <f t="shared" si="270"/>
        <v>0.99999923474079233</v>
      </c>
      <c r="FQ226" s="2">
        <f t="shared" si="270"/>
        <v>0.99999932226303612</v>
      </c>
      <c r="FR226" s="2">
        <f t="shared" si="270"/>
        <v>0.99999936374961484</v>
      </c>
      <c r="FS226" s="2">
        <f t="shared" si="270"/>
        <v>0.99999937997078003</v>
      </c>
      <c r="FT226" s="2">
        <f t="shared" si="270"/>
        <v>0.9999992413352301</v>
      </c>
      <c r="FU226" s="2">
        <f t="shared" si="270"/>
        <v>0.99999913191493917</v>
      </c>
      <c r="FW226" s="2">
        <f t="shared" si="260"/>
        <v>0.98609898406050056</v>
      </c>
      <c r="FX226" s="2">
        <f t="shared" si="260"/>
        <v>0.9899336332336387</v>
      </c>
      <c r="FY226" s="2">
        <f t="shared" si="260"/>
        <v>0.98745615454978675</v>
      </c>
      <c r="FZ226" s="2">
        <f t="shared" si="260"/>
        <v>0.99046390755486013</v>
      </c>
      <c r="GA226" s="2">
        <f t="shared" si="260"/>
        <v>0.98987644921263629</v>
      </c>
      <c r="GB226" s="2">
        <f t="shared" si="260"/>
        <v>0.9898416436006342</v>
      </c>
      <c r="GC226" s="2">
        <f t="shared" si="260"/>
        <v>0.99007986903750389</v>
      </c>
      <c r="GD226" s="2">
        <f t="shared" si="260"/>
        <v>0.99117189686735407</v>
      </c>
      <c r="GE226" s="2">
        <f t="shared" si="260"/>
        <v>0.99262842640350357</v>
      </c>
      <c r="GF226" s="2">
        <f t="shared" si="260"/>
        <v>0.99219317984522792</v>
      </c>
      <c r="GG226" s="2">
        <f t="shared" si="260"/>
        <v>0.99116852169350111</v>
      </c>
      <c r="GH226" s="2">
        <f t="shared" si="260"/>
        <v>0.99015196546961048</v>
      </c>
      <c r="GI226" s="2">
        <f t="shared" si="260"/>
        <v>0.98759240864240361</v>
      </c>
      <c r="GJ226" s="2">
        <f t="shared" si="260"/>
        <v>0.98061013988275303</v>
      </c>
      <c r="GK226" s="2">
        <f t="shared" si="260"/>
        <v>0.97703866941657014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1.3314770386583557E-278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1.8577960489124414E-134</v>
      </c>
      <c r="HT226" s="86">
        <f t="shared" si="262"/>
        <v>1.8385749473395568E-194</v>
      </c>
      <c r="HU226" s="86">
        <f t="shared" si="262"/>
        <v>9.108156723492471E-171</v>
      </c>
      <c r="HV226" s="86">
        <f t="shared" si="262"/>
        <v>3.7877333749062103E-204</v>
      </c>
      <c r="HW226" s="86">
        <f t="shared" si="262"/>
        <v>2.1239725595261939E-212</v>
      </c>
      <c r="HX226" s="86">
        <f t="shared" si="262"/>
        <v>8.1607351621069631E-224</v>
      </c>
      <c r="HY226" s="86">
        <f t="shared" si="262"/>
        <v>3.577051129963279E-211</v>
      </c>
      <c r="HZ226" s="86">
        <f t="shared" si="262"/>
        <v>1.0426651793324943E-227</v>
      </c>
      <c r="IA226" s="86">
        <f t="shared" si="262"/>
        <v>4.3872775204937401E-240</v>
      </c>
      <c r="IB226" s="86">
        <f t="shared" si="262"/>
        <v>5.1543689079610932E-242</v>
      </c>
      <c r="IC226" s="86">
        <f t="shared" si="262"/>
        <v>9.9429771938740089E-209</v>
      </c>
      <c r="ID226" s="86">
        <f t="shared" si="262"/>
        <v>1.6118109540656951E-216</v>
      </c>
      <c r="IE226" s="86">
        <f t="shared" si="262"/>
        <v>2.0490904416279572E-188</v>
      </c>
      <c r="IF226" s="86">
        <f t="shared" si="262"/>
        <v>4.1335329314015745E-125</v>
      </c>
      <c r="IG226" s="86">
        <f t="shared" si="262"/>
        <v>2.2191960942001979E-138</v>
      </c>
      <c r="II226" s="86">
        <f t="shared" si="263"/>
        <v>1.6574926420613287E-7</v>
      </c>
      <c r="IJ226" s="86">
        <f t="shared" si="263"/>
        <v>9.4792495688706212E-11</v>
      </c>
      <c r="IK226" s="86">
        <f t="shared" si="263"/>
        <v>1.8939442714833449E-9</v>
      </c>
      <c r="IL226" s="86">
        <f t="shared" si="263"/>
        <v>1.8397401664699019E-11</v>
      </c>
      <c r="IM226" s="86">
        <f t="shared" si="263"/>
        <v>1.6468630997726898E-11</v>
      </c>
      <c r="IN226" s="86">
        <f t="shared" si="263"/>
        <v>3.1426028554907938E-12</v>
      </c>
      <c r="IO226" s="86">
        <f t="shared" si="263"/>
        <v>1.1753435141275576E-11</v>
      </c>
      <c r="IP226" s="86">
        <f t="shared" si="263"/>
        <v>8.3022712244071656E-13</v>
      </c>
      <c r="IQ226" s="86">
        <f t="shared" si="263"/>
        <v>5.4325163641968013E-14</v>
      </c>
      <c r="IR226" s="86">
        <f t="shared" si="263"/>
        <v>5.6187881195068907E-14</v>
      </c>
      <c r="IS226" s="86">
        <f t="shared" si="263"/>
        <v>5.6007294484323811E-12</v>
      </c>
      <c r="IT226" s="86">
        <f t="shared" si="263"/>
        <v>4.8247838979473745E-12</v>
      </c>
      <c r="IU226" s="86">
        <f t="shared" si="263"/>
        <v>3.6047497385214238E-10</v>
      </c>
      <c r="IV226" s="86">
        <f t="shared" si="263"/>
        <v>8.7380580008436767E-31</v>
      </c>
      <c r="IW226" s="86">
        <f t="shared" si="263"/>
        <v>5.273495814049998E-54</v>
      </c>
      <c r="IY226" s="86">
        <f t="shared" si="264"/>
        <v>1.6574926420613287E-7</v>
      </c>
      <c r="IZ226" s="86">
        <f t="shared" si="264"/>
        <v>9.4792495688706212E-11</v>
      </c>
      <c r="JA226" s="86">
        <f t="shared" si="264"/>
        <v>1.8939442714833449E-9</v>
      </c>
      <c r="JB226" s="86">
        <f t="shared" si="264"/>
        <v>1.8397401664699019E-11</v>
      </c>
      <c r="JC226" s="86">
        <f t="shared" si="264"/>
        <v>1.6468630997726898E-11</v>
      </c>
      <c r="JD226" s="86">
        <f t="shared" si="264"/>
        <v>3.1426028554907938E-12</v>
      </c>
      <c r="JE226" s="86">
        <f t="shared" si="264"/>
        <v>1.1753435141275576E-11</v>
      </c>
      <c r="JF226" s="86">
        <f t="shared" si="264"/>
        <v>8.3022712244071656E-13</v>
      </c>
      <c r="JG226" s="86">
        <f t="shared" si="264"/>
        <v>5.4325163641968013E-14</v>
      </c>
      <c r="JH226" s="86">
        <f t="shared" si="264"/>
        <v>5.6187881195068907E-14</v>
      </c>
      <c r="JI226" s="86">
        <f t="shared" si="264"/>
        <v>5.6007294484323811E-12</v>
      </c>
      <c r="JJ226" s="86">
        <f t="shared" si="264"/>
        <v>4.8247838979473745E-12</v>
      </c>
      <c r="JK226" s="86">
        <f t="shared" si="264"/>
        <v>3.6047497385214238E-10</v>
      </c>
      <c r="JL226" s="86">
        <f t="shared" si="264"/>
        <v>8.7380580008436767E-31</v>
      </c>
      <c r="JM226" s="86">
        <f t="shared" si="264"/>
        <v>5.273495814049998E-54</v>
      </c>
    </row>
    <row r="227" spans="1:273" x14ac:dyDescent="0.25">
      <c r="B227" s="2">
        <v>200</v>
      </c>
      <c r="C227" s="37">
        <v>55.293999999999997</v>
      </c>
      <c r="D227" s="37">
        <v>55.871000000000002</v>
      </c>
      <c r="E227" s="37">
        <v>58.412999999999997</v>
      </c>
      <c r="F227" s="37">
        <v>57.338999999999999</v>
      </c>
      <c r="G227" s="37">
        <v>56.097000000000001</v>
      </c>
      <c r="H227" s="37">
        <v>56.145000000000003</v>
      </c>
      <c r="I227" s="37">
        <v>58.323</v>
      </c>
      <c r="J227" s="37">
        <v>58.774000000000001</v>
      </c>
      <c r="K227" s="37">
        <v>58.402999999999999</v>
      </c>
      <c r="L227" s="37">
        <v>61.097000000000001</v>
      </c>
      <c r="M227" s="37">
        <v>58.774000000000001</v>
      </c>
      <c r="N227" s="37">
        <v>57.031999999999996</v>
      </c>
      <c r="O227" s="37">
        <v>59.531999999999996</v>
      </c>
      <c r="P227" s="37">
        <v>59.54</v>
      </c>
      <c r="Q227" s="37">
        <v>61.317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61.226215008378226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9.0784991621774225E-2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61.226215008378226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61.317</v>
      </c>
      <c r="DK227" s="2">
        <f t="shared" si="268"/>
        <v>85.024006968641103</v>
      </c>
      <c r="DL227" s="2">
        <f t="shared" si="268"/>
        <v>94.603306251887631</v>
      </c>
      <c r="DM227" s="2">
        <f t="shared" si="268"/>
        <v>95.968162438336876</v>
      </c>
      <c r="DN227" s="2">
        <f t="shared" si="268"/>
        <v>70.425529145273288</v>
      </c>
      <c r="DO227" s="2">
        <f t="shared" si="268"/>
        <v>84.30295665961944</v>
      </c>
      <c r="DP227" s="2">
        <f t="shared" si="268"/>
        <v>90.259087804878035</v>
      </c>
      <c r="DQ227" s="2">
        <f t="shared" si="268"/>
        <v>87.18915331010453</v>
      </c>
      <c r="DR227" s="2">
        <f t="shared" si="268"/>
        <v>89.573980487804903</v>
      </c>
      <c r="DS227" s="2">
        <f t="shared" si="268"/>
        <v>107.79772098515522</v>
      </c>
      <c r="DT227" s="2">
        <f t="shared" si="268"/>
        <v>99.418084480431872</v>
      </c>
      <c r="DU227" s="2">
        <f t="shared" si="268"/>
        <v>92.451633660157228</v>
      </c>
      <c r="DV227" s="2">
        <f t="shared" si="268"/>
        <v>78.855622470552703</v>
      </c>
      <c r="DW227" s="2">
        <f t="shared" si="268"/>
        <v>92.648216913319231</v>
      </c>
      <c r="DX227" s="2">
        <f t="shared" si="268"/>
        <v>89.99820337381918</v>
      </c>
      <c r="DY227" s="2">
        <f t="shared" si="268"/>
        <v>72.2292121212121</v>
      </c>
      <c r="DZ227" s="5"/>
      <c r="EA227" s="2">
        <f t="shared" si="240"/>
        <v>52.184146379140998</v>
      </c>
      <c r="EB227" s="2">
        <f t="shared" si="240"/>
        <v>50.523853407143363</v>
      </c>
      <c r="EC227" s="2">
        <f t="shared" si="240"/>
        <v>52.73058330518969</v>
      </c>
      <c r="ED227" s="2">
        <f t="shared" si="240"/>
        <v>51.64852107689709</v>
      </c>
      <c r="EE227" s="2">
        <f t="shared" si="240"/>
        <v>53.05362988976168</v>
      </c>
      <c r="EF227" s="2">
        <f t="shared" si="239"/>
        <v>51.306405920845442</v>
      </c>
      <c r="EG227" s="2">
        <f t="shared" si="239"/>
        <v>47.521228558058695</v>
      </c>
      <c r="EH227" s="2">
        <f t="shared" si="239"/>
        <v>56.293275979799432</v>
      </c>
      <c r="EI227" s="2">
        <f t="shared" si="239"/>
        <v>54.407642721482176</v>
      </c>
      <c r="EJ227" s="2">
        <f t="shared" si="239"/>
        <v>52.803653592530054</v>
      </c>
      <c r="EK227" s="2">
        <f t="shared" si="239"/>
        <v>57.551052180727808</v>
      </c>
      <c r="EL227" s="2">
        <f t="shared" si="239"/>
        <v>57.486342107166308</v>
      </c>
      <c r="EM227" s="2">
        <f t="shared" si="239"/>
        <v>56.111255620618898</v>
      </c>
      <c r="EN227" s="2">
        <f t="shared" si="239"/>
        <v>58.89818660133345</v>
      </c>
      <c r="EO227" s="2">
        <f t="shared" si="239"/>
        <v>63.902885935844608</v>
      </c>
      <c r="EP227" s="5"/>
      <c r="EQ227" s="2">
        <f t="shared" si="269"/>
        <v>53.404762272328028</v>
      </c>
      <c r="ER227" s="2">
        <f t="shared" si="269"/>
        <v>52.435791495452882</v>
      </c>
      <c r="ES227" s="2">
        <f t="shared" si="269"/>
        <v>54.824771199712472</v>
      </c>
      <c r="ET227" s="2">
        <f t="shared" si="269"/>
        <v>53.269000088721228</v>
      </c>
      <c r="EU227" s="2">
        <f t="shared" si="269"/>
        <v>53.495465400598249</v>
      </c>
      <c r="EV227" s="2">
        <f t="shared" si="269"/>
        <v>51.856126396802701</v>
      </c>
      <c r="EW227" s="2">
        <f t="shared" si="269"/>
        <v>51.412285935028144</v>
      </c>
      <c r="EX227" s="2">
        <f t="shared" si="269"/>
        <v>56.90247875940527</v>
      </c>
      <c r="EY227" s="2">
        <f t="shared" si="269"/>
        <v>55.770035396419431</v>
      </c>
      <c r="EZ227" s="2">
        <f t="shared" si="269"/>
        <v>55.448045259788216</v>
      </c>
      <c r="FA227" s="2">
        <f t="shared" si="269"/>
        <v>57.271617118680908</v>
      </c>
      <c r="FB227" s="2">
        <f t="shared" si="269"/>
        <v>56.7939935127404</v>
      </c>
      <c r="FC227" s="2">
        <f t="shared" si="269"/>
        <v>58.612075779105709</v>
      </c>
      <c r="FD227" s="2">
        <f t="shared" si="269"/>
        <v>59.507293451343152</v>
      </c>
      <c r="FE227" s="2">
        <f t="shared" si="269"/>
        <v>61.168838878713586</v>
      </c>
      <c r="FG227" s="2">
        <f t="shared" si="270"/>
        <v>0.99999957425540831</v>
      </c>
      <c r="FH227" s="2">
        <f t="shared" si="270"/>
        <v>0.99999939371974411</v>
      </c>
      <c r="FI227" s="2">
        <f t="shared" si="270"/>
        <v>0.99999938533013466</v>
      </c>
      <c r="FJ227" s="2">
        <f t="shared" si="270"/>
        <v>0.9999994441293184</v>
      </c>
      <c r="FK227" s="2">
        <f t="shared" si="270"/>
        <v>0.99999945320396799</v>
      </c>
      <c r="FL227" s="2">
        <f t="shared" si="270"/>
        <v>0.99999935312901556</v>
      </c>
      <c r="FM227" s="2">
        <f t="shared" si="270"/>
        <v>0.99999936100185316</v>
      </c>
      <c r="FN227" s="2">
        <f t="shared" si="270"/>
        <v>0.99999937998346633</v>
      </c>
      <c r="FO227" s="2">
        <f t="shared" si="270"/>
        <v>0.99999935043526478</v>
      </c>
      <c r="FP227" s="2">
        <f t="shared" si="270"/>
        <v>0.99999930207526067</v>
      </c>
      <c r="FQ227" s="2">
        <f t="shared" si="270"/>
        <v>0.99999938189650583</v>
      </c>
      <c r="FR227" s="2">
        <f t="shared" si="270"/>
        <v>0.99999941973271966</v>
      </c>
      <c r="FS227" s="2">
        <f t="shared" si="270"/>
        <v>0.99999943452659978</v>
      </c>
      <c r="FT227" s="2">
        <f t="shared" si="270"/>
        <v>0.99999930808946025</v>
      </c>
      <c r="FU227" s="2">
        <f t="shared" si="270"/>
        <v>0.99999920829695466</v>
      </c>
      <c r="FV227" s="5"/>
      <c r="FW227" s="2">
        <f t="shared" si="260"/>
        <v>0.98730659699235146</v>
      </c>
      <c r="FX227" s="2">
        <f t="shared" si="260"/>
        <v>0.99081122561232593</v>
      </c>
      <c r="FY227" s="2">
        <f t="shared" si="260"/>
        <v>0.98854723631000241</v>
      </c>
      <c r="FZ227" s="2">
        <f t="shared" si="260"/>
        <v>0.99129567676432351</v>
      </c>
      <c r="GA227" s="2">
        <f t="shared" si="260"/>
        <v>0.99075898039324106</v>
      </c>
      <c r="GB227" s="2">
        <f t="shared" si="260"/>
        <v>0.99072718057356712</v>
      </c>
      <c r="GC227" s="2">
        <f t="shared" si="260"/>
        <v>0.99094482910171078</v>
      </c>
      <c r="GD227" s="2">
        <f t="shared" si="260"/>
        <v>0.9919424153025066</v>
      </c>
      <c r="GE227" s="2">
        <f t="shared" si="260"/>
        <v>0.99327268151316583</v>
      </c>
      <c r="GF227" s="2">
        <f t="shared" si="260"/>
        <v>0.99287520126288309</v>
      </c>
      <c r="GG227" s="2">
        <f t="shared" si="260"/>
        <v>0.99193933231872922</v>
      </c>
      <c r="GH227" s="2">
        <f t="shared" si="260"/>
        <v>0.99101069634790506</v>
      </c>
      <c r="GI227" s="2">
        <f t="shared" si="260"/>
        <v>0.9886717747880569</v>
      </c>
      <c r="GJ227" s="2">
        <f t="shared" si="260"/>
        <v>0.98228601561470497</v>
      </c>
      <c r="GK227" s="2">
        <f t="shared" si="260"/>
        <v>0.97901662389562383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1.303595357818378E-283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4.1982439604889698E-138</v>
      </c>
      <c r="HT227" s="86">
        <f t="shared" si="262"/>
        <v>1.6545339151685773E-199</v>
      </c>
      <c r="HU227" s="86">
        <f t="shared" si="262"/>
        <v>2.243736465417419E-175</v>
      </c>
      <c r="HV227" s="86">
        <f t="shared" si="262"/>
        <v>1.8893544588669403E-209</v>
      </c>
      <c r="HW227" s="86">
        <f t="shared" si="262"/>
        <v>6.8214606785832865E-218</v>
      </c>
      <c r="HX227" s="86">
        <f t="shared" si="262"/>
        <v>1.1708243907957721E-229</v>
      </c>
      <c r="HY227" s="86">
        <f t="shared" si="262"/>
        <v>1.1504786274390009E-216</v>
      </c>
      <c r="HZ227" s="86">
        <f t="shared" si="262"/>
        <v>1.4115735301107986E-233</v>
      </c>
      <c r="IA227" s="86">
        <f t="shared" si="262"/>
        <v>3.4933070146392792E-246</v>
      </c>
      <c r="IB227" s="86">
        <f t="shared" si="262"/>
        <v>3.302664748028732E-248</v>
      </c>
      <c r="IC227" s="86">
        <f t="shared" si="262"/>
        <v>3.8856972411997339E-214</v>
      </c>
      <c r="ID227" s="86">
        <f t="shared" si="262"/>
        <v>3.5434564511711031E-222</v>
      </c>
      <c r="IE227" s="86">
        <f t="shared" si="262"/>
        <v>1.8586364312290296E-193</v>
      </c>
      <c r="IF227" s="86">
        <f t="shared" si="262"/>
        <v>1.5591543719239035E-128</v>
      </c>
      <c r="IG227" s="86">
        <f t="shared" si="262"/>
        <v>2.9535217594320244E-142</v>
      </c>
      <c r="II227" s="86">
        <f t="shared" si="263"/>
        <v>8.9294000896617838E-8</v>
      </c>
      <c r="IJ227" s="86">
        <f t="shared" si="263"/>
        <v>3.9750707945256457E-11</v>
      </c>
      <c r="IK227" s="86">
        <f t="shared" si="263"/>
        <v>8.6037858484119868E-10</v>
      </c>
      <c r="IL227" s="86">
        <f t="shared" si="263"/>
        <v>7.3092898003179239E-12</v>
      </c>
      <c r="IM227" s="86">
        <f t="shared" si="263"/>
        <v>6.4347349304792383E-12</v>
      </c>
      <c r="IN227" s="86">
        <f t="shared" si="263"/>
        <v>1.1486500510987075E-12</v>
      </c>
      <c r="IO227" s="86">
        <f t="shared" si="263"/>
        <v>4.5506123150628566E-12</v>
      </c>
      <c r="IP227" s="86">
        <f t="shared" si="263"/>
        <v>2.9715100718627038E-13</v>
      </c>
      <c r="IQ227" s="86">
        <f t="shared" si="263"/>
        <v>1.8252816707019687E-14</v>
      </c>
      <c r="IR227" s="86">
        <f t="shared" si="263"/>
        <v>1.8656122490292691E-14</v>
      </c>
      <c r="IS227" s="86">
        <f t="shared" si="263"/>
        <v>2.1579951435994654E-12</v>
      </c>
      <c r="IT227" s="86">
        <f t="shared" si="263"/>
        <v>1.8061193121674294E-12</v>
      </c>
      <c r="IU227" s="86">
        <f t="shared" si="263"/>
        <v>1.5316314090647978E-10</v>
      </c>
      <c r="IV227" s="86">
        <f t="shared" si="263"/>
        <v>3.6216637883691693E-32</v>
      </c>
      <c r="IW227" s="86">
        <f t="shared" si="263"/>
        <v>1.3397265400082117E-56</v>
      </c>
      <c r="IY227" s="86">
        <f t="shared" si="264"/>
        <v>8.9294000896617838E-8</v>
      </c>
      <c r="IZ227" s="86">
        <f t="shared" si="264"/>
        <v>3.9750707945256457E-11</v>
      </c>
      <c r="JA227" s="86">
        <f t="shared" si="264"/>
        <v>8.6037858484119868E-10</v>
      </c>
      <c r="JB227" s="86">
        <f t="shared" si="264"/>
        <v>7.3092898003179239E-12</v>
      </c>
      <c r="JC227" s="86">
        <f t="shared" si="264"/>
        <v>6.4347349304792383E-12</v>
      </c>
      <c r="JD227" s="86">
        <f t="shared" si="264"/>
        <v>1.1486500510987075E-12</v>
      </c>
      <c r="JE227" s="86">
        <f t="shared" si="264"/>
        <v>4.5506123150628566E-12</v>
      </c>
      <c r="JF227" s="86">
        <f t="shared" si="264"/>
        <v>2.9715100718627038E-13</v>
      </c>
      <c r="JG227" s="86">
        <f t="shared" si="264"/>
        <v>1.8252816707019687E-14</v>
      </c>
      <c r="JH227" s="86">
        <f t="shared" si="264"/>
        <v>1.8656122490292691E-14</v>
      </c>
      <c r="JI227" s="86">
        <f t="shared" si="264"/>
        <v>2.1579951435994654E-12</v>
      </c>
      <c r="JJ227" s="86">
        <f t="shared" si="264"/>
        <v>1.8061193121674294E-12</v>
      </c>
      <c r="JK227" s="86">
        <f t="shared" si="264"/>
        <v>1.5316314090647978E-10</v>
      </c>
      <c r="JL227" s="86">
        <f t="shared" si="264"/>
        <v>3.6216637883691693E-32</v>
      </c>
      <c r="JM227" s="86">
        <f t="shared" si="264"/>
        <v>1.3397265400082117E-56</v>
      </c>
    </row>
    <row r="228" spans="1:273" x14ac:dyDescent="0.25">
      <c r="AY228" s="5"/>
      <c r="AZ228" s="5"/>
      <c r="BO228" s="28">
        <f>SLOPE(BO27:BO227,$B27:$B227)</f>
        <v>5.1820905923344887E-2</v>
      </c>
      <c r="BP228" s="28">
        <f t="shared" ref="BP228:CC228" si="302">SLOPE(BP27:BP227,$B27:$B227)</f>
        <v>9.7972062820900055E-2</v>
      </c>
      <c r="BQ228" s="28">
        <f t="shared" si="302"/>
        <v>8.7063143058491985E-2</v>
      </c>
      <c r="BR228" s="28">
        <f t="shared" si="302"/>
        <v>-5.1747206282090091E-2</v>
      </c>
      <c r="BS228" s="28">
        <f t="shared" si="302"/>
        <v>1.9256871035940808E-2</v>
      </c>
      <c r="BT228" s="28">
        <f t="shared" si="302"/>
        <v>5.2494090056285116E-2</v>
      </c>
      <c r="BU228" s="28">
        <f t="shared" si="302"/>
        <v>-1.7608885017421527E-2</v>
      </c>
      <c r="BV228" s="28">
        <f t="shared" si="302"/>
        <v>4.5425609756097572E-2</v>
      </c>
      <c r="BW228" s="28">
        <f t="shared" si="302"/>
        <v>0.14168441295546555</v>
      </c>
      <c r="BX228" s="28">
        <f t="shared" si="302"/>
        <v>9.5454655870445354E-2</v>
      </c>
      <c r="BY228" s="28">
        <f t="shared" si="302"/>
        <v>6.5025443643140779E-2</v>
      </c>
      <c r="BZ228" s="28">
        <f t="shared" si="302"/>
        <v>-1.5494412564179954E-2</v>
      </c>
      <c r="CA228" s="28">
        <f t="shared" si="302"/>
        <v>4.0386751233262776E-2</v>
      </c>
      <c r="CB228" s="28">
        <f t="shared" si="302"/>
        <v>6.7298987854251091E-2</v>
      </c>
      <c r="CC228" s="28">
        <f t="shared" si="302"/>
        <v>-1.9224598930481365E-2</v>
      </c>
      <c r="CE228" s="28">
        <f>SLOPE(CE27:CE227,$B27:$B227)</f>
        <v>-0.10611815340655413</v>
      </c>
      <c r="CF228" s="28">
        <f t="shared" ref="CF228:CS228" si="303">SLOPE(CF27:CF227,$B27:$B227)</f>
        <v>-0.14555442015400333</v>
      </c>
      <c r="CG228" s="28">
        <f t="shared" si="303"/>
        <v>-0.16698232579083647</v>
      </c>
      <c r="CH228" s="28">
        <f t="shared" si="303"/>
        <v>-0.15334196149111304</v>
      </c>
      <c r="CI228" s="28">
        <f t="shared" si="303"/>
        <v>-0.14530528747772131</v>
      </c>
      <c r="CJ228" s="28">
        <f t="shared" si="303"/>
        <v>-0.16424518843825456</v>
      </c>
      <c r="CK228" s="28">
        <f t="shared" si="303"/>
        <v>-0.24380307841433257</v>
      </c>
      <c r="CL228" s="28">
        <f t="shared" si="303"/>
        <v>-0.10831481613201506</v>
      </c>
      <c r="CM228" s="28">
        <f t="shared" si="303"/>
        <v>-0.14113886484321497</v>
      </c>
      <c r="CN228" s="28">
        <f t="shared" si="303"/>
        <v>-0.17746299324752052</v>
      </c>
      <c r="CO228" s="28">
        <f t="shared" si="303"/>
        <v>-0.11730356753441462</v>
      </c>
      <c r="CP228" s="28">
        <f t="shared" si="303"/>
        <v>-0.12313839210381824</v>
      </c>
      <c r="CQ228" s="28">
        <f t="shared" si="303"/>
        <v>-0.16163492958197989</v>
      </c>
      <c r="CR228" s="28">
        <f t="shared" si="303"/>
        <v>-9.5407534741746236E-2</v>
      </c>
      <c r="CS228" s="28">
        <f t="shared" si="303"/>
        <v>-5.5323627333331592E-2</v>
      </c>
      <c r="CU228" s="28">
        <f>SLOPE(CU27:CU227,$B27:$B227)</f>
        <v>-9.2144915085811741E-2</v>
      </c>
      <c r="CV228" s="28">
        <f t="shared" ref="CV228:DI228" si="304">SLOPE(CV27:CV227,$B27:$B227)</f>
        <v>-0.12405981908233717</v>
      </c>
      <c r="CW228" s="28">
        <f t="shared" si="304"/>
        <v>-0.1429796154142384</v>
      </c>
      <c r="CX228" s="28">
        <f t="shared" si="304"/>
        <v>-0.13514431658364112</v>
      </c>
      <c r="CY228" s="28">
        <f t="shared" si="304"/>
        <v>-0.14035582076967856</v>
      </c>
      <c r="CZ228" s="28">
        <f t="shared" si="304"/>
        <v>-0.15813775750801806</v>
      </c>
      <c r="DA228" s="28">
        <f t="shared" si="304"/>
        <v>-0.20091334020087567</v>
      </c>
      <c r="DB228" s="28">
        <f t="shared" si="304"/>
        <v>-0.10173035244986862</v>
      </c>
      <c r="DC228" s="28">
        <f t="shared" si="304"/>
        <v>-0.12648317135549875</v>
      </c>
      <c r="DD228" s="28">
        <f t="shared" si="304"/>
        <v>-0.14910632849051952</v>
      </c>
      <c r="DE228" s="28">
        <f t="shared" si="304"/>
        <v>-0.12033406857971848</v>
      </c>
      <c r="DF228" s="28">
        <f t="shared" si="304"/>
        <v>-0.13074790355947932</v>
      </c>
      <c r="DG228" s="28">
        <f t="shared" si="304"/>
        <v>-0.13389923637321161</v>
      </c>
      <c r="DH228" s="28">
        <f t="shared" si="304"/>
        <v>-8.8836033714977378E-2</v>
      </c>
      <c r="DI228" s="28">
        <f t="shared" si="304"/>
        <v>-8.39827273799542E-2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74.659825783972124</v>
      </c>
      <c r="BP229" s="28">
        <f t="shared" ref="BP229:CC229" si="305">INTERCEPT(BP27:BP227,$B27:$B227)</f>
        <v>75.008893687707626</v>
      </c>
      <c r="BQ229" s="28">
        <f t="shared" si="305"/>
        <v>78.555533826638481</v>
      </c>
      <c r="BR229" s="28">
        <f t="shared" si="305"/>
        <v>80.774970401691306</v>
      </c>
      <c r="BS229" s="28">
        <f t="shared" si="305"/>
        <v>80.451582452431282</v>
      </c>
      <c r="BT229" s="28">
        <f t="shared" si="305"/>
        <v>79.760269793621006</v>
      </c>
      <c r="BU229" s="28">
        <f t="shared" si="305"/>
        <v>90.710930313588833</v>
      </c>
      <c r="BV229" s="28">
        <f t="shared" si="305"/>
        <v>80.488858536585383</v>
      </c>
      <c r="BW229" s="28">
        <f t="shared" si="305"/>
        <v>79.460838394062108</v>
      </c>
      <c r="BX229" s="28">
        <f t="shared" si="305"/>
        <v>80.327153306342794</v>
      </c>
      <c r="BY229" s="28">
        <f t="shared" si="305"/>
        <v>79.446544931529075</v>
      </c>
      <c r="BZ229" s="28">
        <f t="shared" si="305"/>
        <v>81.954504983388688</v>
      </c>
      <c r="CA229" s="28">
        <f t="shared" si="305"/>
        <v>84.570866666666674</v>
      </c>
      <c r="CB229" s="28">
        <f t="shared" si="305"/>
        <v>76.538405802968967</v>
      </c>
      <c r="CC229" s="28">
        <f t="shared" si="305"/>
        <v>76.07413190730837</v>
      </c>
      <c r="CD229" s="2"/>
      <c r="CE229" s="28">
        <f>INTERCEPT(CE27:CE227,$B27:$B227)</f>
        <v>73.407777060451821</v>
      </c>
      <c r="CF229" s="28">
        <f t="shared" ref="CF229:CS229" si="306">INTERCEPT(CF27:CF227,$B27:$B227)</f>
        <v>79.634737437944025</v>
      </c>
      <c r="CG229" s="28">
        <f t="shared" si="306"/>
        <v>86.127048463356985</v>
      </c>
      <c r="CH229" s="28">
        <f t="shared" si="306"/>
        <v>82.316913375119697</v>
      </c>
      <c r="CI229" s="28">
        <f t="shared" si="306"/>
        <v>82.114687385305942</v>
      </c>
      <c r="CJ229" s="28">
        <f t="shared" si="306"/>
        <v>84.155443608496356</v>
      </c>
      <c r="CK229" s="28">
        <f t="shared" si="306"/>
        <v>96.28184424092521</v>
      </c>
      <c r="CL229" s="28">
        <f t="shared" si="306"/>
        <v>77.95623920620244</v>
      </c>
      <c r="CM229" s="28">
        <f t="shared" si="306"/>
        <v>82.635415690125171</v>
      </c>
      <c r="CN229" s="28">
        <f t="shared" si="306"/>
        <v>88.296252242034157</v>
      </c>
      <c r="CO229" s="28">
        <f t="shared" si="306"/>
        <v>81.011765687610733</v>
      </c>
      <c r="CP229" s="28">
        <f t="shared" si="306"/>
        <v>82.114020527929952</v>
      </c>
      <c r="CQ229" s="28">
        <f t="shared" si="306"/>
        <v>88.438241537014875</v>
      </c>
      <c r="CR229" s="28">
        <f t="shared" si="306"/>
        <v>77.979693549682693</v>
      </c>
      <c r="CS229" s="28">
        <f t="shared" si="306"/>
        <v>74.967611402510926</v>
      </c>
      <c r="CT229" s="2"/>
      <c r="CU229" s="28">
        <f>INTERCEPT(CU27:CU227,$B27:$B227)</f>
        <v>71.833745289490381</v>
      </c>
      <c r="CV229" s="28">
        <f t="shared" ref="CV229:DI229" si="307">INTERCEPT(CV27:CV227,$B27:$B227)</f>
        <v>77.247755311920315</v>
      </c>
      <c r="CW229" s="28">
        <f t="shared" si="307"/>
        <v>83.420694282560149</v>
      </c>
      <c r="CX229" s="28">
        <f t="shared" si="307"/>
        <v>80.297863405449448</v>
      </c>
      <c r="CY229" s="28">
        <f t="shared" si="307"/>
        <v>81.566629554533961</v>
      </c>
      <c r="CZ229" s="28">
        <f t="shared" si="307"/>
        <v>83.483677898406313</v>
      </c>
      <c r="DA229" s="28">
        <f t="shared" si="307"/>
        <v>91.594953975203282</v>
      </c>
      <c r="DB229" s="28">
        <f t="shared" si="307"/>
        <v>77.248549249378996</v>
      </c>
      <c r="DC229" s="28">
        <f t="shared" si="307"/>
        <v>81.066669667519179</v>
      </c>
      <c r="DD229" s="28">
        <f t="shared" si="307"/>
        <v>85.269310957892117</v>
      </c>
      <c r="DE229" s="28">
        <f t="shared" si="307"/>
        <v>81.338430834624603</v>
      </c>
      <c r="DF229" s="28">
        <f t="shared" si="307"/>
        <v>82.943574224636265</v>
      </c>
      <c r="DG229" s="28">
        <f t="shared" si="307"/>
        <v>85.39192305374803</v>
      </c>
      <c r="DH229" s="28">
        <f t="shared" si="307"/>
        <v>77.274500194338628</v>
      </c>
      <c r="DI229" s="28">
        <f t="shared" si="307"/>
        <v>77.965384354704426</v>
      </c>
    </row>
    <row r="230" spans="1:273" x14ac:dyDescent="0.25">
      <c r="A230" s="138"/>
      <c r="B230" s="28" t="s">
        <v>36</v>
      </c>
      <c r="C230" s="5">
        <f>C$7 - ABS(C$11)*Expt!$B$9</f>
        <v>-12.127166953019369</v>
      </c>
      <c r="D230" s="5">
        <f>D$7 - ABS(D$11)*Expt!$B$9</f>
        <v>0.66875361571425174</v>
      </c>
      <c r="E230" s="5">
        <f>E$7 - ABS(E$11)*Expt!$B$9</f>
        <v>0.93460869878759212</v>
      </c>
      <c r="F230" s="5">
        <f>F$7 - ABS(F$11)*Expt!$B$9</f>
        <v>-1.6605996570325487</v>
      </c>
      <c r="G230" s="5">
        <f>G$7 - ABS(G$11)*Expt!$B$9</f>
        <v>-2.3413189501975182</v>
      </c>
      <c r="H230" s="5">
        <f>H$7 - ABS(H$11)*Expt!$B$9</f>
        <v>4.0000754396372002</v>
      </c>
      <c r="I230" s="5">
        <f>I$7 - ABS(I$11)*Expt!$B$9</f>
        <v>3.7923505135588584</v>
      </c>
      <c r="J230" s="5">
        <f>J$7 - ABS(J$11)*Expt!$B$9</f>
        <v>3.7658249322092985</v>
      </c>
      <c r="K230" s="5">
        <f>K$7 - ABS(K$11)*Expt!$B$9</f>
        <v>5.434105292311699</v>
      </c>
      <c r="L230" s="5">
        <f>L$7 - ABS(L$11)*Expt!$B$9</f>
        <v>6.5853911812495056</v>
      </c>
      <c r="M230" s="5">
        <f>M$7 - ABS(M$11)*Expt!$B$9</f>
        <v>2.8830702311785359</v>
      </c>
      <c r="N230" s="5">
        <f>N$7 - ABS(N$11)*Expt!$B$9</f>
        <v>0.76078434351824598</v>
      </c>
      <c r="O230" s="5">
        <f>O$7 - ABS(O$11)*Expt!$B$9</f>
        <v>-1.7481115074494511</v>
      </c>
      <c r="P230" s="5">
        <f>P$7 - ABS(P$11)*Expt!$B$9</f>
        <v>6.7016239005922529</v>
      </c>
      <c r="Q230" s="5">
        <f>Q$7 - ABS(Q$11)*Expt!$B$9</f>
        <v>13.804708499409685</v>
      </c>
    </row>
    <row r="231" spans="1:273" x14ac:dyDescent="0.25">
      <c r="A231" s="138"/>
      <c r="B231" s="3" t="s">
        <v>59</v>
      </c>
      <c r="C231" s="72">
        <f>C7 - C11*$S231</f>
        <v>40.728733115043624</v>
      </c>
      <c r="D231" s="72">
        <f t="shared" ref="D231:Q231" si="308">D7 - D11*$S231</f>
        <v>44.566842214093668</v>
      </c>
      <c r="E231" s="72">
        <f t="shared" si="308"/>
        <v>44.71605472341956</v>
      </c>
      <c r="F231" s="72">
        <f t="shared" si="308"/>
        <v>43.624350249089119</v>
      </c>
      <c r="G231" s="72">
        <f t="shared" si="308"/>
        <v>43.445639794033227</v>
      </c>
      <c r="H231" s="72">
        <f t="shared" si="308"/>
        <v>45.270448803676679</v>
      </c>
      <c r="I231" s="72">
        <f t="shared" si="308"/>
        <v>45.137496904046934</v>
      </c>
      <c r="J231" s="72">
        <f t="shared" si="308"/>
        <v>44.810088500620978</v>
      </c>
      <c r="K231" s="72">
        <f t="shared" si="308"/>
        <v>45.315568028889132</v>
      </c>
      <c r="L231" s="72">
        <f t="shared" si="308"/>
        <v>46.095222402715905</v>
      </c>
      <c r="M231" s="72">
        <f t="shared" si="308"/>
        <v>44.776536677126174</v>
      </c>
      <c r="N231" s="72">
        <f t="shared" si="308"/>
        <v>44.090708364033262</v>
      </c>
      <c r="O231" s="72">
        <f t="shared" si="308"/>
        <v>43.81031065336942</v>
      </c>
      <c r="P231" s="72">
        <f t="shared" si="308"/>
        <v>46.001256166738031</v>
      </c>
      <c r="Q231" s="72">
        <f t="shared" si="308"/>
        <v>47.464066483715435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152.72815074884318</v>
      </c>
      <c r="D232" s="72">
        <f t="shared" si="309"/>
        <v>149.18166675080843</v>
      </c>
      <c r="E232" s="72">
        <f t="shared" si="309"/>
        <v>151.59782183837893</v>
      </c>
      <c r="F232" s="72">
        <f t="shared" si="309"/>
        <v>148.58829495180123</v>
      </c>
      <c r="G232" s="72">
        <f t="shared" si="309"/>
        <v>149.24379685388075</v>
      </c>
      <c r="H232" s="72">
        <f t="shared" si="309"/>
        <v>149.2814431162557</v>
      </c>
      <c r="I232" s="72">
        <f t="shared" si="309"/>
        <v>149.02117938440381</v>
      </c>
      <c r="J232" s="72">
        <f t="shared" si="309"/>
        <v>147.74296045705711</v>
      </c>
      <c r="K232" s="72">
        <f t="shared" si="309"/>
        <v>145.7693374415818</v>
      </c>
      <c r="L232" s="72">
        <f t="shared" si="309"/>
        <v>146.39694843039129</v>
      </c>
      <c r="M232" s="72">
        <f t="shared" si="309"/>
        <v>147.74714763890535</v>
      </c>
      <c r="N232" s="72">
        <f t="shared" si="309"/>
        <v>148.94119272030238</v>
      </c>
      <c r="O232" s="72">
        <f t="shared" si="309"/>
        <v>151.47774346603157</v>
      </c>
      <c r="P232" s="72">
        <f t="shared" si="309"/>
        <v>156.40195740723343</v>
      </c>
      <c r="Q232" s="72">
        <f>Q10 + Q14*$S232</f>
        <v>158.27713246721814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179.64911996213928</v>
      </c>
      <c r="D233" s="2">
        <f>D$10 + ABS(D$14)*Expt!$B$10</f>
        <v>172.6113827195154</v>
      </c>
      <c r="E233" s="2">
        <f>E$10 + ABS(E$14)*Expt!$B$10</f>
        <v>175.62958136740241</v>
      </c>
      <c r="F233" s="2">
        <f>F$10 + ABS(F$14)*Expt!$B$10</f>
        <v>171.4388984930066</v>
      </c>
      <c r="G233" s="2">
        <f>G$10 + ABS(G$14)*Expt!$B$10</f>
        <v>171.74327669450417</v>
      </c>
      <c r="H233" s="2">
        <f>H$10 + ABS(H$14)*Expt!$B$10</f>
        <v>171.00000033441293</v>
      </c>
      <c r="I233" s="2">
        <f>I$10 + ABS(I$14)*Expt!$B$10</f>
        <v>171.45846944403414</v>
      </c>
      <c r="J233" s="2">
        <f>J$10 + ABS(J$14)*Expt!$B$10</f>
        <v>169.55511742627718</v>
      </c>
      <c r="K233" s="2">
        <f>K$10 + ABS(K$14)*Expt!$B$10</f>
        <v>167.32201761471254</v>
      </c>
      <c r="L233" s="2">
        <f>L$10 + ABS(L$14)*Expt!$B$10</f>
        <v>167.70800510635058</v>
      </c>
      <c r="M233" s="2">
        <f>M$10 + ABS(M$14)*Expt!$B$10</f>
        <v>170.40156900276511</v>
      </c>
      <c r="N233" s="2">
        <f>N$10 + ABS(N$14)*Expt!$B$10</f>
        <v>170.99999999098389</v>
      </c>
      <c r="O233" s="2">
        <f>O$10 + ABS(O$14)*Expt!$B$10</f>
        <v>174.55754449524568</v>
      </c>
      <c r="P233" s="2">
        <f>P$10 + ABS(P$14)*Expt!$B$10</f>
        <v>194.65106277423283</v>
      </c>
      <c r="Q233" s="2">
        <f>Q$10 + ABS(Q$14)*Expt!$B$10</f>
        <v>207.04913447521747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13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O18" sqref="O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15940.480153792296</v>
      </c>
      <c r="C2" s="49">
        <f>SUMSQ(AI27:AI227)</f>
        <v>633.4855653322162</v>
      </c>
      <c r="D2" s="50">
        <f t="shared" ref="D2:O2" si="0">SUMSQ(AJ27:AJ227)</f>
        <v>1158.4278211193046</v>
      </c>
      <c r="E2" s="50">
        <f t="shared" si="0"/>
        <v>1813.5147523793437</v>
      </c>
      <c r="F2" s="50">
        <f t="shared" si="0"/>
        <v>1244.3270805562604</v>
      </c>
      <c r="G2" s="50">
        <f t="shared" si="0"/>
        <v>1289.5169282853838</v>
      </c>
      <c r="H2" s="50">
        <f t="shared" si="0"/>
        <v>1397.5531785738069</v>
      </c>
      <c r="I2" s="50">
        <f t="shared" si="0"/>
        <v>1134.940554989302</v>
      </c>
      <c r="J2" s="50">
        <f t="shared" si="0"/>
        <v>1096.3138068115904</v>
      </c>
      <c r="K2" s="50">
        <f t="shared" si="0"/>
        <v>1107.189977712389</v>
      </c>
      <c r="L2" s="50">
        <f t="shared" si="0"/>
        <v>1081.557577720331</v>
      </c>
      <c r="M2" s="50">
        <f t="shared" si="0"/>
        <v>1217.9795010856967</v>
      </c>
      <c r="N2" s="50">
        <f t="shared" si="0"/>
        <v>1338.8210871172646</v>
      </c>
      <c r="O2" s="51">
        <f t="shared" si="0"/>
        <v>1426.8523221094076</v>
      </c>
      <c r="P2" s="104">
        <f>SUMSQ(AV27:AV227)</f>
        <v>882.40580653013296</v>
      </c>
      <c r="Q2" s="105">
        <f>SUMSQ(AW27:AW227)</f>
        <v>648.67446150152477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2331.9767594414311</v>
      </c>
      <c r="D3" s="55">
        <v>2269.5418500084875</v>
      </c>
      <c r="E3" s="55">
        <v>2232.513915128528</v>
      </c>
      <c r="F3" s="55">
        <v>2232.1692860068429</v>
      </c>
      <c r="G3" s="55">
        <v>2245.5569603908866</v>
      </c>
      <c r="H3" s="55">
        <v>2103.3262464846939</v>
      </c>
      <c r="I3" s="55">
        <v>2037.4279990164089</v>
      </c>
      <c r="J3" s="55">
        <v>2032.8572448969644</v>
      </c>
      <c r="K3" s="55">
        <v>2010.5030550979188</v>
      </c>
      <c r="L3" s="55">
        <v>1922.1418377935836</v>
      </c>
      <c r="M3" s="55">
        <v>2048.269213544751</v>
      </c>
      <c r="N3" s="55">
        <v>2027.0463522776733</v>
      </c>
      <c r="O3" s="67">
        <v>2054.3997507183285</v>
      </c>
      <c r="P3" s="99">
        <v>1806.8776624118836</v>
      </c>
      <c r="Q3" s="92">
        <v>1258.0141004099671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1424.6171757550878</v>
      </c>
      <c r="D4" s="57">
        <v>1409.394351398257</v>
      </c>
      <c r="E4" s="57">
        <v>1381.726491496833</v>
      </c>
      <c r="F4" s="57">
        <v>1343.6686810785482</v>
      </c>
      <c r="G4" s="57">
        <v>1369.8405544250902</v>
      </c>
      <c r="H4" s="57">
        <v>1265.5187038456304</v>
      </c>
      <c r="I4" s="57">
        <v>1257.6138516373308</v>
      </c>
      <c r="J4" s="57">
        <v>1213.7507208372688</v>
      </c>
      <c r="K4" s="57">
        <v>1242.0859132640398</v>
      </c>
      <c r="L4" s="57">
        <v>1199.3947913178865</v>
      </c>
      <c r="M4" s="57">
        <v>1258.0838158186971</v>
      </c>
      <c r="N4" s="57">
        <v>1224.505228845306</v>
      </c>
      <c r="O4" s="68">
        <v>1261.1486805286313</v>
      </c>
      <c r="P4" s="100">
        <v>1112.4071471957091</v>
      </c>
      <c r="Q4" s="93">
        <v>731.41824227289112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2.4814064853674904</v>
      </c>
      <c r="D5" s="57">
        <v>25.796994566992378</v>
      </c>
      <c r="E5" s="57">
        <v>31.627562548366235</v>
      </c>
      <c r="F5" s="57">
        <v>56.595933562866165</v>
      </c>
      <c r="G5" s="57">
        <v>78.695284501260247</v>
      </c>
      <c r="H5" s="57">
        <v>92.303767118313075</v>
      </c>
      <c r="I5" s="57">
        <v>95.710831543159713</v>
      </c>
      <c r="J5" s="57">
        <v>118.25481395955735</v>
      </c>
      <c r="K5" s="57">
        <v>129.89712411615866</v>
      </c>
      <c r="L5" s="57">
        <v>133.67042020236619</v>
      </c>
      <c r="M5" s="57">
        <v>158.47852374909397</v>
      </c>
      <c r="N5" s="57">
        <v>176.26378517630252</v>
      </c>
      <c r="O5" s="68">
        <v>180.57706472406377</v>
      </c>
      <c r="P5" s="100">
        <v>539.30779910143917</v>
      </c>
      <c r="Q5" s="93">
        <v>1150.5254846655016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5.5542977891069167</v>
      </c>
      <c r="D6" s="59">
        <v>15.07325694060582</v>
      </c>
      <c r="E6" s="59">
        <v>27.945935199439369</v>
      </c>
      <c r="F6" s="59">
        <v>31.607691471191181</v>
      </c>
      <c r="G6" s="59">
        <v>37.67034911602746</v>
      </c>
      <c r="H6" s="59">
        <v>51.379357497083888</v>
      </c>
      <c r="I6" s="59">
        <v>61.68328723061758</v>
      </c>
      <c r="J6" s="59">
        <v>61.04459508098806</v>
      </c>
      <c r="K6" s="59">
        <v>67.549008036209443</v>
      </c>
      <c r="L6" s="59">
        <v>79.516575372677508</v>
      </c>
      <c r="M6" s="59">
        <v>84.00746821332001</v>
      </c>
      <c r="N6" s="59">
        <v>84.613777623909741</v>
      </c>
      <c r="O6" s="69">
        <v>78.916371057429316</v>
      </c>
      <c r="P6" s="101">
        <v>278.70887115451438</v>
      </c>
      <c r="Q6" s="94">
        <v>645.0301708784325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65.555909531986472</v>
      </c>
      <c r="D7" s="57">
        <v>64.098155660661391</v>
      </c>
      <c r="E7" s="57">
        <v>64.026523883945572</v>
      </c>
      <c r="F7" s="57">
        <v>64.466231242296715</v>
      </c>
      <c r="G7" s="57">
        <v>64.470381235737236</v>
      </c>
      <c r="H7" s="57">
        <v>64.195205834777937</v>
      </c>
      <c r="I7" s="57">
        <v>64.022429930417658</v>
      </c>
      <c r="J7" s="57">
        <v>63.549376459987656</v>
      </c>
      <c r="K7" s="57">
        <v>64.495002731251773</v>
      </c>
      <c r="L7" s="57">
        <v>64.086132406096965</v>
      </c>
      <c r="M7" s="57">
        <v>63.926360587218205</v>
      </c>
      <c r="N7" s="55">
        <v>64.811499438739645</v>
      </c>
      <c r="O7" s="67">
        <v>64.466868925782578</v>
      </c>
      <c r="P7" s="99">
        <v>63.660404643322082</v>
      </c>
      <c r="Q7" s="92">
        <v>63.385531047082743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89.067769984259428</v>
      </c>
      <c r="D8" s="57">
        <v>86.576310117635515</v>
      </c>
      <c r="E8" s="57">
        <v>88.139749130313646</v>
      </c>
      <c r="F8" s="57">
        <v>87.297132172925629</v>
      </c>
      <c r="G8" s="57">
        <v>86.778731167979018</v>
      </c>
      <c r="H8" s="57">
        <v>86.477648765725348</v>
      </c>
      <c r="I8" s="57">
        <v>86.15913825195048</v>
      </c>
      <c r="J8" s="57">
        <v>85.114600536105925</v>
      </c>
      <c r="K8" s="57">
        <v>85.805703977391175</v>
      </c>
      <c r="L8" s="57">
        <v>85.206909879790288</v>
      </c>
      <c r="M8" s="57">
        <v>85.642822160490709</v>
      </c>
      <c r="N8" s="57">
        <v>86.833533894433884</v>
      </c>
      <c r="O8" s="68">
        <v>86.969275449281156</v>
      </c>
      <c r="P8" s="100">
        <v>86.802830162113239</v>
      </c>
      <c r="Q8" s="93">
        <v>86.705003312143049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127.35125517126214</v>
      </c>
      <c r="D9" s="65">
        <f t="shared" ref="D9:N9" si="1">D$8+ ($O9 - $O$8)*D$19</f>
        <v>121.81739113026735</v>
      </c>
      <c r="E9" s="65">
        <f t="shared" si="1"/>
        <v>123.71164759750091</v>
      </c>
      <c r="F9" s="65">
        <f t="shared" si="1"/>
        <v>122.78374927389416</v>
      </c>
      <c r="G9" s="65">
        <f t="shared" si="1"/>
        <v>122.4262704454558</v>
      </c>
      <c r="H9" s="65">
        <f t="shared" si="1"/>
        <v>123.22396431302079</v>
      </c>
      <c r="I9" s="65">
        <f t="shared" si="1"/>
        <v>123.09132101241056</v>
      </c>
      <c r="J9" s="65">
        <f t="shared" si="1"/>
        <v>122.1124056570174</v>
      </c>
      <c r="K9" s="65">
        <f t="shared" si="1"/>
        <v>121.94329138659037</v>
      </c>
      <c r="L9" s="65">
        <f t="shared" si="1"/>
        <v>121.60566168151794</v>
      </c>
      <c r="M9" s="65">
        <f t="shared" si="1"/>
        <v>122.87570109924302</v>
      </c>
      <c r="N9" s="66">
        <f t="shared" si="1"/>
        <v>124.31817664018014</v>
      </c>
      <c r="O9" s="68">
        <v>125.25276063628387</v>
      </c>
      <c r="P9" s="100">
        <v>126.79739511997236</v>
      </c>
      <c r="Q9" s="93">
        <v>129.18253165241356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154.37971619301464</v>
      </c>
      <c r="D10" s="125">
        <f t="shared" ref="D10:N10" si="2">D$8 + ($O10 - $O$8)*D$20</f>
        <v>147.15883171694961</v>
      </c>
      <c r="E10" s="125">
        <f t="shared" si="2"/>
        <v>152.78934496929537</v>
      </c>
      <c r="F10" s="125">
        <f t="shared" si="2"/>
        <v>150.33232963745681</v>
      </c>
      <c r="G10" s="125">
        <f t="shared" si="2"/>
        <v>150.55481156183328</v>
      </c>
      <c r="H10" s="125">
        <f t="shared" si="2"/>
        <v>150.27796269960157</v>
      </c>
      <c r="I10" s="125">
        <f t="shared" si="2"/>
        <v>149.87533291593101</v>
      </c>
      <c r="J10" s="125">
        <f t="shared" si="2"/>
        <v>148.55897135991199</v>
      </c>
      <c r="K10" s="125">
        <f t="shared" si="2"/>
        <v>147.93336941223203</v>
      </c>
      <c r="L10" s="125">
        <f t="shared" si="2"/>
        <v>147.83649889999623</v>
      </c>
      <c r="M10" s="125">
        <f t="shared" si="2"/>
        <v>148.9657488106304</v>
      </c>
      <c r="N10" s="126">
        <f t="shared" si="2"/>
        <v>151.57060539370585</v>
      </c>
      <c r="O10" s="69">
        <v>152.28122165803637</v>
      </c>
      <c r="P10" s="101">
        <v>156.9656090210016</v>
      </c>
      <c r="Q10" s="94">
        <v>159.5577996871146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9.5584239060296881</v>
      </c>
      <c r="D11" s="109">
        <v>8.191623632683708</v>
      </c>
      <c r="E11" s="109">
        <v>8.1182643812809197</v>
      </c>
      <c r="F11" s="109">
        <v>8.3548974764768573</v>
      </c>
      <c r="G11" s="109">
        <v>8.4549618957559591</v>
      </c>
      <c r="H11" s="109">
        <v>7.6494007895492366</v>
      </c>
      <c r="I11" s="109">
        <v>7.5876400039730978</v>
      </c>
      <c r="J11" s="109">
        <v>7.5440291738664556</v>
      </c>
      <c r="K11" s="109">
        <v>7.311875339411551</v>
      </c>
      <c r="L11" s="109">
        <v>7.1911689630564224</v>
      </c>
      <c r="M11" s="109">
        <v>7.7359009582668659</v>
      </c>
      <c r="N11" s="109">
        <v>7.8989000883708558</v>
      </c>
      <c r="O11" s="115">
        <v>8.2758706001140219</v>
      </c>
      <c r="P11" s="102">
        <v>7.2073840732823129</v>
      </c>
      <c r="Q11" s="95">
        <v>6.1460871019527952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8.0339147224215139</v>
      </c>
      <c r="D12" s="110">
        <v>7.0086719615031443</v>
      </c>
      <c r="E12" s="110">
        <v>7.2189249191993783</v>
      </c>
      <c r="F12" s="110">
        <v>6.8725307999170075</v>
      </c>
      <c r="G12" s="110">
        <v>7.2676858142176846</v>
      </c>
      <c r="H12" s="110">
        <v>6.557073514232429</v>
      </c>
      <c r="I12" s="110">
        <v>6.7507668971442074</v>
      </c>
      <c r="J12" s="110">
        <v>6.5101361163936149</v>
      </c>
      <c r="K12" s="110">
        <v>6.4900437499974162</v>
      </c>
      <c r="L12" s="110">
        <v>6.4493351600473732</v>
      </c>
      <c r="M12" s="110">
        <v>6.7744715040535697</v>
      </c>
      <c r="N12" s="110">
        <v>6.6137005565679559</v>
      </c>
      <c r="O12" s="116">
        <v>6.9142272914992686</v>
      </c>
      <c r="P12" s="90">
        <v>6.5404491598912893</v>
      </c>
      <c r="Q12" s="96">
        <v>5.7007429202039859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6.192740856397652</v>
      </c>
      <c r="D13" s="61">
        <f t="shared" ref="D13:N13" si="3">D$12/$O12*$O13</f>
        <v>5.4024582914675339</v>
      </c>
      <c r="E13" s="61">
        <f t="shared" si="3"/>
        <v>5.5645264893872977</v>
      </c>
      <c r="F13" s="61">
        <f t="shared" si="3"/>
        <v>5.2975173053205227</v>
      </c>
      <c r="G13" s="61">
        <f t="shared" si="3"/>
        <v>5.602112597431443</v>
      </c>
      <c r="H13" s="61">
        <f t="shared" si="3"/>
        <v>5.0543550003915039</v>
      </c>
      <c r="I13" s="61">
        <f t="shared" si="3"/>
        <v>5.2036586670864002</v>
      </c>
      <c r="J13" s="61">
        <f t="shared" si="3"/>
        <v>5.0181744892294677</v>
      </c>
      <c r="K13" s="61">
        <f t="shared" si="3"/>
        <v>5.002686794552277</v>
      </c>
      <c r="L13" s="61">
        <f t="shared" si="3"/>
        <v>4.9713076030995218</v>
      </c>
      <c r="M13" s="61">
        <f t="shared" si="3"/>
        <v>5.2219307664009182</v>
      </c>
      <c r="N13" s="118">
        <f t="shared" si="3"/>
        <v>5.0980045300124104</v>
      </c>
      <c r="O13" s="116">
        <v>5.3296579958694608</v>
      </c>
      <c r="P13" s="90">
        <v>5.8689188418769209</v>
      </c>
      <c r="Q13" s="96">
        <v>6.870618666979988</v>
      </c>
    </row>
    <row r="14" spans="1:156" ht="15.75" thickBot="1" x14ac:dyDescent="0.3">
      <c r="A14" s="141"/>
      <c r="B14" s="122" t="s">
        <v>51</v>
      </c>
      <c r="C14" s="62">
        <f>C12/$O12*$O14</f>
        <v>4.1325141149611904</v>
      </c>
      <c r="D14" s="63">
        <f>D12/$O12*$O14</f>
        <v>3.6051460351217872</v>
      </c>
      <c r="E14" s="63">
        <f t="shared" ref="E14:N14" si="4">E12/$O12*$O14</f>
        <v>3.7132967120224425</v>
      </c>
      <c r="F14" s="63">
        <f t="shared" si="4"/>
        <v>3.5351172519792713</v>
      </c>
      <c r="G14" s="63">
        <f t="shared" si="4"/>
        <v>3.7383785175784459</v>
      </c>
      <c r="H14" s="63">
        <f t="shared" si="4"/>
        <v>3.3728511923059448</v>
      </c>
      <c r="I14" s="63">
        <f t="shared" si="4"/>
        <v>3.4724838952301607</v>
      </c>
      <c r="J14" s="63">
        <f t="shared" si="4"/>
        <v>3.3487073638250289</v>
      </c>
      <c r="K14" s="63">
        <f t="shared" si="4"/>
        <v>3.3383721797206305</v>
      </c>
      <c r="L14" s="63">
        <f t="shared" si="4"/>
        <v>3.3174323479722032</v>
      </c>
      <c r="M14" s="63">
        <f t="shared" si="4"/>
        <v>3.484677156675811</v>
      </c>
      <c r="N14" s="119">
        <f t="shared" si="4"/>
        <v>3.401979215172179</v>
      </c>
      <c r="O14" s="117">
        <v>3.5565652441426878</v>
      </c>
      <c r="P14" s="103">
        <v>5.0336471088935388</v>
      </c>
      <c r="Q14" s="97">
        <v>6.1865062108921132</v>
      </c>
    </row>
    <row r="15" spans="1:156" x14ac:dyDescent="0.25">
      <c r="A15" s="139" t="s">
        <v>40</v>
      </c>
      <c r="B15" s="120" t="s">
        <v>38</v>
      </c>
      <c r="C15" s="112">
        <v>-2.8188637352551593</v>
      </c>
      <c r="D15" s="109">
        <v>-2.8061591562870483</v>
      </c>
      <c r="E15" s="109">
        <v>-2.51385983563403</v>
      </c>
      <c r="F15" s="109">
        <v>-3.0581395225413992</v>
      </c>
      <c r="G15" s="109">
        <v>-3.188316109324957</v>
      </c>
      <c r="H15" s="109">
        <v>-2.9459878610251677</v>
      </c>
      <c r="I15" s="109">
        <v>-2.75909683296004</v>
      </c>
      <c r="J15" s="109">
        <v>-3.0832297974989622</v>
      </c>
      <c r="K15" s="109">
        <v>-2.9098855389404505</v>
      </c>
      <c r="L15" s="109">
        <v>-2.9422321787462522</v>
      </c>
      <c r="M15" s="109">
        <v>-3.3132800216582443</v>
      </c>
      <c r="N15" s="109">
        <v>-3.7740649597926361</v>
      </c>
      <c r="O15" s="109">
        <v>-3.9978676685631545</v>
      </c>
      <c r="P15" s="90">
        <v>-2.9185989257892082</v>
      </c>
      <c r="Q15" s="96">
        <v>-2.7521603473211593</v>
      </c>
    </row>
    <row r="16" spans="1:156" ht="15.75" thickBot="1" x14ac:dyDescent="0.3">
      <c r="A16" s="140"/>
      <c r="B16" s="113" t="s">
        <v>39</v>
      </c>
      <c r="C16" s="114">
        <v>-2.5339502944770951</v>
      </c>
      <c r="D16" s="110">
        <v>-2.5767646568346074</v>
      </c>
      <c r="E16" s="110">
        <v>-2.5604860738210147</v>
      </c>
      <c r="F16" s="110">
        <v>-2.7477056704571021</v>
      </c>
      <c r="G16" s="110">
        <v>-2.7771749419636471</v>
      </c>
      <c r="H16" s="110">
        <v>-3.1405231623646359</v>
      </c>
      <c r="I16" s="110">
        <v>-3.2014972023431212</v>
      </c>
      <c r="J16" s="110">
        <v>-3.3400888606443742</v>
      </c>
      <c r="K16" s="110">
        <v>-3.2999302125251773</v>
      </c>
      <c r="L16" s="110">
        <v>-3.3210177711153075</v>
      </c>
      <c r="M16" s="110">
        <v>-3.3958214473070032</v>
      </c>
      <c r="N16" s="110">
        <v>-3.5002938284661793</v>
      </c>
      <c r="O16" s="116">
        <v>-3.5066423888386695</v>
      </c>
      <c r="P16" s="90">
        <v>-2.925710070637991</v>
      </c>
      <c r="Q16" s="96">
        <v>-3.038759573668949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-2.1570905615545968</v>
      </c>
      <c r="D17" s="61">
        <f t="shared" si="5"/>
        <v>-2.1570905615545968</v>
      </c>
      <c r="E17" s="61">
        <f t="shared" si="5"/>
        <v>-2.1570905615545968</v>
      </c>
      <c r="F17" s="61">
        <f t="shared" si="5"/>
        <v>-2.1570905615545968</v>
      </c>
      <c r="G17" s="61">
        <f t="shared" si="5"/>
        <v>-2.1570905615545968</v>
      </c>
      <c r="H17" s="61">
        <f t="shared" si="5"/>
        <v>-2.1570905615545968</v>
      </c>
      <c r="I17" s="61">
        <f t="shared" si="5"/>
        <v>-2.1570905615545968</v>
      </c>
      <c r="J17" s="61">
        <f t="shared" si="5"/>
        <v>-2.1570905615545968</v>
      </c>
      <c r="K17" s="61">
        <f t="shared" si="5"/>
        <v>-2.1570905615545968</v>
      </c>
      <c r="L17" s="61">
        <f t="shared" si="5"/>
        <v>-2.1570905615545968</v>
      </c>
      <c r="M17" s="61">
        <f t="shared" si="5"/>
        <v>-2.1570905615545968</v>
      </c>
      <c r="N17" s="118">
        <f>$O17</f>
        <v>-2.1570905615545968</v>
      </c>
      <c r="O17" s="116">
        <v>-2.1570905615545968</v>
      </c>
      <c r="P17" s="90">
        <v>-1.9163939163978045</v>
      </c>
      <c r="Q17" s="96">
        <v>-2.3766557484794841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-0.62240785900789553</v>
      </c>
      <c r="D18" s="63">
        <f t="shared" si="5"/>
        <v>-0.62240785900789553</v>
      </c>
      <c r="E18" s="63">
        <f t="shared" si="5"/>
        <v>-0.62240785900789553</v>
      </c>
      <c r="F18" s="63">
        <f t="shared" si="5"/>
        <v>-0.62240785900789553</v>
      </c>
      <c r="G18" s="63">
        <f t="shared" si="5"/>
        <v>-0.62240785900789553</v>
      </c>
      <c r="H18" s="63">
        <f t="shared" si="5"/>
        <v>-0.62240785900789553</v>
      </c>
      <c r="I18" s="63">
        <f t="shared" si="5"/>
        <v>-0.62240785900789553</v>
      </c>
      <c r="J18" s="63">
        <f t="shared" si="5"/>
        <v>-0.62240785900789553</v>
      </c>
      <c r="K18" s="63">
        <f t="shared" si="5"/>
        <v>-0.62240785900789553</v>
      </c>
      <c r="L18" s="63">
        <f t="shared" si="5"/>
        <v>-0.62240785900789553</v>
      </c>
      <c r="M18" s="63">
        <f t="shared" si="5"/>
        <v>-0.62240785900789553</v>
      </c>
      <c r="N18" s="119">
        <f>$O18</f>
        <v>-0.62240785900789553</v>
      </c>
      <c r="O18" s="117">
        <v>-0.62240785900789553</v>
      </c>
      <c r="P18" s="103">
        <v>-1.4242280564000138</v>
      </c>
      <c r="Q18" s="97">
        <v>-2.2728461137281908</v>
      </c>
      <c r="R18" s="107"/>
    </row>
    <row r="19" spans="1:273" x14ac:dyDescent="0.25">
      <c r="A19" s="40"/>
      <c r="B19" s="40"/>
      <c r="C19" s="112">
        <v>1</v>
      </c>
      <c r="D19" s="109">
        <v>0.9205295923422413</v>
      </c>
      <c r="E19" s="110">
        <v>0.92917084986985388</v>
      </c>
      <c r="F19" s="110">
        <v>0.92694322179988642</v>
      </c>
      <c r="G19" s="110">
        <v>0.93114665771284466</v>
      </c>
      <c r="H19" s="110">
        <v>0.95984770894816174</v>
      </c>
      <c r="I19" s="110">
        <v>0.96470273226322167</v>
      </c>
      <c r="J19" s="110">
        <v>0.96641684894123181</v>
      </c>
      <c r="K19" s="110">
        <v>0.94394716762798692</v>
      </c>
      <c r="L19" s="110">
        <v>0.95076902282880671</v>
      </c>
      <c r="M19" s="110">
        <v>0.97255719422830689</v>
      </c>
      <c r="N19" s="110">
        <v>0.97913349745054912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0.9275871431801378</v>
      </c>
      <c r="E20" s="110">
        <v>0.98985866432985392</v>
      </c>
      <c r="F20" s="110">
        <v>0.96514039350554792</v>
      </c>
      <c r="G20" s="110">
        <v>0.97648415176617276</v>
      </c>
      <c r="H20" s="110">
        <v>0.9768551947595101</v>
      </c>
      <c r="I20" s="110">
        <v>0.97556723329489814</v>
      </c>
      <c r="J20" s="110">
        <v>0.97140530188795993</v>
      </c>
      <c r="K20" s="110">
        <v>0.95124504843667479</v>
      </c>
      <c r="L20" s="110">
        <v>0.95893006801580039</v>
      </c>
      <c r="M20" s="110">
        <v>0.96954585379743463</v>
      </c>
      <c r="N20" s="110">
        <v>0.99119801593959855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8.9046910012741522E-4</v>
      </c>
      <c r="D21" s="15">
        <f t="shared" si="6"/>
        <v>9.4307840597619465E-3</v>
      </c>
      <c r="E21" s="15">
        <f t="shared" si="6"/>
        <v>1.1726829502800816E-2</v>
      </c>
      <c r="F21" s="15">
        <f t="shared" si="6"/>
        <v>2.0795227613435909E-2</v>
      </c>
      <c r="G21" s="15">
        <f t="shared" si="6"/>
        <v>2.8516238383644664E-2</v>
      </c>
      <c r="H21" s="15">
        <f t="shared" si="6"/>
        <v>3.545420043272484E-2</v>
      </c>
      <c r="I21" s="15">
        <f t="shared" si="6"/>
        <v>3.7857361109179713E-2</v>
      </c>
      <c r="J21" s="15">
        <f t="shared" si="6"/>
        <v>4.6460378922434327E-2</v>
      </c>
      <c r="K21" s="15">
        <f t="shared" si="6"/>
        <v>5.1337934337736972E-2</v>
      </c>
      <c r="L21" s="15">
        <f t="shared" si="6"/>
        <v>5.5042028556553317E-2</v>
      </c>
      <c r="M21" s="15">
        <f t="shared" si="6"/>
        <v>6.0861819738414709E-2</v>
      </c>
      <c r="N21" s="15">
        <f t="shared" si="6"/>
        <v>6.7888954942446303E-2</v>
      </c>
      <c r="O21" s="16">
        <f>O5/(O3*$P21 + O5)</f>
        <v>6.8573789111300187E-2</v>
      </c>
      <c r="P21" s="128">
        <f>(1 - P$1) / P$1 * (P5/P3)</f>
        <v>1.1938999752347421</v>
      </c>
      <c r="Q21" s="129">
        <f>(1 - Q$1) / Q$1 * (Q5/Q3)</f>
        <v>0.91455690702557579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3.8752320196812572E-3</v>
      </c>
      <c r="D22" s="52">
        <f t="shared" si="6"/>
        <v>1.0558871905628559E-2</v>
      </c>
      <c r="E22" s="52">
        <f t="shared" si="6"/>
        <v>1.9782090462571626E-2</v>
      </c>
      <c r="F22" s="52">
        <f t="shared" si="6"/>
        <v>2.2933879400004274E-2</v>
      </c>
      <c r="G22" s="52">
        <f t="shared" si="6"/>
        <v>2.6707066201498042E-2</v>
      </c>
      <c r="H22" s="52">
        <f t="shared" si="6"/>
        <v>3.8933765350942964E-2</v>
      </c>
      <c r="I22" s="52">
        <f t="shared" si="6"/>
        <v>4.6657569077863593E-2</v>
      </c>
      <c r="J22" s="52">
        <f t="shared" si="6"/>
        <v>4.7786480605914811E-2</v>
      </c>
      <c r="K22" s="52">
        <f t="shared" si="6"/>
        <v>5.1471936848671546E-2</v>
      </c>
      <c r="L22" s="52">
        <f t="shared" si="6"/>
        <v>6.2048177207903676E-2</v>
      </c>
      <c r="M22" s="52">
        <f t="shared" si="6"/>
        <v>6.2466625338744246E-2</v>
      </c>
      <c r="N22" s="52">
        <f t="shared" si="6"/>
        <v>6.4502432129865714E-2</v>
      </c>
      <c r="O22" s="53">
        <f t="shared" si="6"/>
        <v>5.8769219682907041E-2</v>
      </c>
      <c r="P22" s="21">
        <f>(1 - P$1) / P$1 * (P6/P4)</f>
        <v>1.0021829574076992</v>
      </c>
      <c r="Q22" s="22">
        <f>(1 - Q$1) / Q$1 * (Q6/Q4)</f>
        <v>0.88188964069858766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60.372999999999998</v>
      </c>
      <c r="D27" s="37">
        <v>61.225999999999999</v>
      </c>
      <c r="E27" s="37">
        <v>64.064999999999998</v>
      </c>
      <c r="F27" s="37">
        <v>68.113</v>
      </c>
      <c r="G27" s="37">
        <v>67.805999999999997</v>
      </c>
      <c r="H27" s="37">
        <v>69.418999999999997</v>
      </c>
      <c r="I27" s="37">
        <v>79.483999999999995</v>
      </c>
      <c r="J27" s="37">
        <v>69.5</v>
      </c>
      <c r="K27" s="37">
        <v>69.564999999999998</v>
      </c>
      <c r="L27" s="37">
        <v>70.096999999999994</v>
      </c>
      <c r="M27" s="37">
        <v>65.951999999999998</v>
      </c>
      <c r="N27" s="37">
        <v>67.790000000000006</v>
      </c>
      <c r="O27" s="37">
        <v>71.902000000000001</v>
      </c>
      <c r="P27" s="37">
        <v>62.5</v>
      </c>
      <c r="Q27" s="37">
        <v>61.109000000000002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58.121162482689307</v>
      </c>
      <c r="T27" s="4">
        <f t="shared" si="7"/>
        <v>59.617907951579518</v>
      </c>
      <c r="U27" s="4">
        <f t="shared" si="7"/>
        <v>63.074435398397043</v>
      </c>
      <c r="V27" s="4">
        <f t="shared" si="7"/>
        <v>64.812007951180902</v>
      </c>
      <c r="W27" s="4">
        <f t="shared" si="7"/>
        <v>65.127231449581885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69.063198050535618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2.2518375173106904</v>
      </c>
      <c r="AJ27" s="4">
        <f t="shared" si="8"/>
        <v>1.608092048420481</v>
      </c>
      <c r="AK27" s="4">
        <f t="shared" si="8"/>
        <v>0.99056460160295501</v>
      </c>
      <c r="AL27" s="4">
        <f t="shared" si="8"/>
        <v>3.3009920488190971</v>
      </c>
      <c r="AM27" s="4">
        <f t="shared" si="8"/>
        <v>2.6787685504181127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2.8388019494643828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58.121162470802844</v>
      </c>
      <c r="AZ27" s="2">
        <f t="shared" ref="AZ27:BM42" si="9">IF(OR($B27 &lt; D$230, $B27 &gt; D$233), #N/A, ((1-FH27)*DL27) + (FH27 - FX27)*EB27 + (FX27*ER27))</f>
        <v>59.617907951568327</v>
      </c>
      <c r="BA27" s="2">
        <f t="shared" si="9"/>
        <v>63.074435398390207</v>
      </c>
      <c r="BB27" s="2">
        <f t="shared" si="9"/>
        <v>64.812007951155749</v>
      </c>
      <c r="BC27" s="2">
        <f t="shared" si="9"/>
        <v>65.127231449531706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69.063198050522431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60.372999999999998</v>
      </c>
      <c r="BP27" s="2">
        <f t="shared" ref="BP27:BP90" si="11">IF(AND(IZ27 &lt; $CC$22, $B27 &lt; D$7, $B27 &gt; D$230), D27, "")</f>
        <v>61.225999999999999</v>
      </c>
      <c r="BQ27" s="2">
        <f t="shared" ref="BQ27:BQ90" si="12">IF(AND(JA27 &lt; $CC$22, $B27 &lt; E$7, $B27 &gt; E$230), E27, "")</f>
        <v>64.064999999999998</v>
      </c>
      <c r="BR27" s="2">
        <f t="shared" ref="BR27:BR90" si="13">IF(AND(JB27 &lt; $CC$22, $B27 &lt; F$7, $B27 &gt; F$230), F27, "")</f>
        <v>68.113</v>
      </c>
      <c r="BS27" s="2">
        <f t="shared" ref="BS27:BS90" si="14">IF(AND(JC27 &lt; $CC$22, $B27 &lt; G$7, $B27 &gt; G$230), G27, "")</f>
        <v>67.805999999999997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71.902000000000001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58.116557491289178</v>
      </c>
      <c r="DL27" s="2">
        <f t="shared" si="41"/>
        <v>59.580601479915451</v>
      </c>
      <c r="DM27" s="2">
        <f t="shared" si="41"/>
        <v>62.9259575757576</v>
      </c>
      <c r="DN27" s="2">
        <f t="shared" si="41"/>
        <v>64.787927061310796</v>
      </c>
      <c r="DO27" s="2">
        <f t="shared" si="41"/>
        <v>65.1190264270613</v>
      </c>
      <c r="DP27" s="2">
        <f t="shared" si="41"/>
        <v>65.304838316722041</v>
      </c>
      <c r="DQ27" s="2">
        <f t="shared" si="41"/>
        <v>76.18949547038325</v>
      </c>
      <c r="DR27" s="2">
        <f t="shared" si="41"/>
        <v>64.789764459930311</v>
      </c>
      <c r="DS27" s="2">
        <f t="shared" si="41"/>
        <v>63.846884480431832</v>
      </c>
      <c r="DT27" s="2">
        <f t="shared" si="41"/>
        <v>64.453594466936565</v>
      </c>
      <c r="DU27" s="2">
        <f t="shared" si="41"/>
        <v>63.315392508710794</v>
      </c>
      <c r="DV27" s="2">
        <f t="shared" si="41"/>
        <v>65.469876623376635</v>
      </c>
      <c r="DW27" s="2">
        <f t="shared" si="41"/>
        <v>68.966384848484864</v>
      </c>
      <c r="DX27" s="2">
        <f t="shared" si="41"/>
        <v>59.211168960863688</v>
      </c>
      <c r="DY27" s="2">
        <f t="shared" si="41"/>
        <v>58.347387143493776</v>
      </c>
      <c r="EA27" s="2">
        <f t="shared" ref="EA27:EO43" si="42">CE$228*$B27+CE$229</f>
        <v>58.334885135135131</v>
      </c>
      <c r="EB27" s="2">
        <f t="shared" si="42"/>
        <v>61.690865282748739</v>
      </c>
      <c r="EC27" s="2">
        <f t="shared" si="42"/>
        <v>71.409501199040776</v>
      </c>
      <c r="ED27" s="2">
        <f t="shared" si="42"/>
        <v>66.145209804820865</v>
      </c>
      <c r="EE27" s="2">
        <f t="shared" si="42"/>
        <v>65.571374438900918</v>
      </c>
      <c r="EF27" s="2">
        <f t="shared" si="42"/>
        <v>67.412176281177608</v>
      </c>
      <c r="EG27" s="2">
        <f t="shared" si="42"/>
        <v>81.681885736967445</v>
      </c>
      <c r="EH27" s="2">
        <f t="shared" si="42"/>
        <v>63.147589377719967</v>
      </c>
      <c r="EI27" s="2">
        <f t="shared" si="42"/>
        <v>68.177903221860873</v>
      </c>
      <c r="EJ27" s="2">
        <f t="shared" si="42"/>
        <v>75.317175453688904</v>
      </c>
      <c r="EK27" s="2">
        <f t="shared" si="42"/>
        <v>66.355844478610848</v>
      </c>
      <c r="EL27" s="2">
        <f t="shared" si="42"/>
        <v>67.584020796858596</v>
      </c>
      <c r="EM27" s="2">
        <f t="shared" si="42"/>
        <v>74.521330452127671</v>
      </c>
      <c r="EN27" s="2">
        <f t="shared" si="42"/>
        <v>60.669705190311412</v>
      </c>
      <c r="EO27" s="2">
        <f t="shared" si="42"/>
        <v>56.656201480415952</v>
      </c>
      <c r="EQ27" s="2">
        <f t="shared" ref="EQ27:FE43" si="43">CU$228*$B27+CU$229</f>
        <v>54.777721315184593</v>
      </c>
      <c r="ER27" s="2">
        <f t="shared" si="43"/>
        <v>58.941669714981948</v>
      </c>
      <c r="ES27" s="2">
        <f t="shared" si="43"/>
        <v>65.796053423387093</v>
      </c>
      <c r="ET27" s="2">
        <f t="shared" si="43"/>
        <v>62.557858296838603</v>
      </c>
      <c r="EU27" s="2">
        <f t="shared" si="43"/>
        <v>63.150689194672417</v>
      </c>
      <c r="EV27" s="2">
        <f t="shared" si="43"/>
        <v>65.486069120941579</v>
      </c>
      <c r="EW27" s="2">
        <f t="shared" si="43"/>
        <v>73.832758321348535</v>
      </c>
      <c r="EX27" s="2">
        <f t="shared" si="43"/>
        <v>61.564872253375377</v>
      </c>
      <c r="EY27" s="2">
        <f t="shared" si="43"/>
        <v>65.185960351434943</v>
      </c>
      <c r="EZ27" s="2">
        <f t="shared" si="43"/>
        <v>68.736339211947694</v>
      </c>
      <c r="FA27" s="2">
        <f t="shared" si="43"/>
        <v>65.869417418796758</v>
      </c>
      <c r="FB27" s="2">
        <f t="shared" si="43"/>
        <v>68.371601016518412</v>
      </c>
      <c r="FC27" s="2">
        <f t="shared" si="43"/>
        <v>68.63380999623844</v>
      </c>
      <c r="FD27" s="2">
        <f t="shared" si="43"/>
        <v>59.345896927168511</v>
      </c>
      <c r="FE27" s="2">
        <f t="shared" si="43"/>
        <v>58.963238976673914</v>
      </c>
      <c r="FG27" s="2">
        <f t="shared" ref="FG27:FU43" si="44">POWER(10,($B27-C$231)/C$229)/(1+POWER(10,($B27-C$231)/C$229))</f>
        <v>2.1102943297712583E-2</v>
      </c>
      <c r="FH27" s="2">
        <f t="shared" si="44"/>
        <v>1.7680274434039803E-2</v>
      </c>
      <c r="FI27" s="2">
        <f t="shared" si="44"/>
        <v>1.7502375290734319E-2</v>
      </c>
      <c r="FJ27" s="2">
        <f t="shared" si="44"/>
        <v>1.7744548192022012E-2</v>
      </c>
      <c r="FK27" s="2">
        <f t="shared" si="44"/>
        <v>1.8143823668630522E-2</v>
      </c>
      <c r="FL27" s="2">
        <f t="shared" si="44"/>
        <v>1.5500557557118374E-2</v>
      </c>
      <c r="FM27" s="2">
        <f t="shared" si="44"/>
        <v>1.5526403769418754E-2</v>
      </c>
      <c r="FN27" s="2">
        <f t="shared" si="44"/>
        <v>1.6047303965097553E-2</v>
      </c>
      <c r="FO27" s="2">
        <f t="shared" si="44"/>
        <v>1.3972574037734869E-2</v>
      </c>
      <c r="FP27" s="2">
        <f t="shared" si="44"/>
        <v>1.4109136720164339E-2</v>
      </c>
      <c r="FQ27" s="2">
        <f t="shared" si="44"/>
        <v>1.6197338759817052E-2</v>
      </c>
      <c r="FR27" s="2">
        <f t="shared" si="44"/>
        <v>1.5511038728150683E-2</v>
      </c>
      <c r="FS27" s="2">
        <f t="shared" si="44"/>
        <v>1.7429148862382074E-2</v>
      </c>
      <c r="FT27" s="2">
        <f t="shared" si="44"/>
        <v>1.4719134383740408E-2</v>
      </c>
      <c r="FU27" s="2">
        <f t="shared" si="44"/>
        <v>1.1857875385414478E-2</v>
      </c>
      <c r="FW27" s="2">
        <f>POWER(10,($B27-C$232)/C$229)/(1+POWER(10,($B27-C$232)/C$229))</f>
        <v>6.6805322080413214E-7</v>
      </c>
      <c r="FX27" s="2">
        <f t="shared" ref="FX27:GK42" si="45">POWER(10,($B27-D$232)/D$229)/(1+POWER(10,($B27-D$232)/D$229))</f>
        <v>1.2991107218782874E-6</v>
      </c>
      <c r="FY27" s="2">
        <f t="shared" si="45"/>
        <v>7.7343864045407039E-7</v>
      </c>
      <c r="FZ27" s="2">
        <f t="shared" si="45"/>
        <v>9.6985407143551445E-7</v>
      </c>
      <c r="GA27" s="2">
        <f t="shared" si="45"/>
        <v>9.5018271295792692E-7</v>
      </c>
      <c r="GB27" s="2">
        <f t="shared" si="45"/>
        <v>9.7472267390606854E-7</v>
      </c>
      <c r="GC27" s="2">
        <f t="shared" si="45"/>
        <v>1.0115474137586124E-6</v>
      </c>
      <c r="GD27" s="2">
        <f t="shared" si="45"/>
        <v>1.1419330687044819E-6</v>
      </c>
      <c r="GE27" s="2">
        <f t="shared" si="45"/>
        <v>1.2096638386355224E-6</v>
      </c>
      <c r="GF27" s="2">
        <f t="shared" si="45"/>
        <v>1.2205048623661144E-6</v>
      </c>
      <c r="GG27" s="2">
        <f t="shared" si="45"/>
        <v>1.099941454163405E-6</v>
      </c>
      <c r="GH27" s="2">
        <f t="shared" si="45"/>
        <v>8.6531734371987183E-7</v>
      </c>
      <c r="GI27" s="2">
        <f t="shared" si="45"/>
        <v>8.1049582428708996E-7</v>
      </c>
      <c r="GJ27" s="2">
        <f t="shared" si="45"/>
        <v>5.2647216000601359E-7</v>
      </c>
      <c r="GK27" s="2">
        <f t="shared" si="45"/>
        <v>4.1465588399740652E-7</v>
      </c>
      <c r="GM27" s="86">
        <f xml:space="preserve"> _xlfn.NORM.DIST($B27, C$7, ABS(C$11), TRUE) * _xlfn.NORM.DIST(($B27 - C$7)*C$15, 0, ABS(C$11), TRUE) * 2</f>
        <v>6.9614893255755792E-12</v>
      </c>
      <c r="GN27" s="86">
        <f t="shared" ref="GN27:HA42" si="46" xml:space="preserve"> _xlfn.NORM.DIST($B27, D$7, ABS(D$11), TRUE) * _xlfn.NORM.DIST(($B27 - D$7)*D$15, 0, ABS(D$11), TRUE) * 2</f>
        <v>5.0829735151346838E-15</v>
      </c>
      <c r="GO27" s="86">
        <f t="shared" si="46"/>
        <v>3.1021838217400003E-15</v>
      </c>
      <c r="GP27" s="86">
        <f t="shared" si="46"/>
        <v>1.2005507775702141E-14</v>
      </c>
      <c r="GQ27" s="86">
        <f t="shared" si="46"/>
        <v>2.4374440860677695E-14</v>
      </c>
      <c r="GR27" s="86">
        <f t="shared" si="46"/>
        <v>4.7717899450015197E-17</v>
      </c>
      <c r="GS27" s="86">
        <f t="shared" si="46"/>
        <v>3.2357011533757852E-17</v>
      </c>
      <c r="GT27" s="86">
        <f t="shared" si="46"/>
        <v>3.644730182278895E-17</v>
      </c>
      <c r="GU27" s="86">
        <f t="shared" si="46"/>
        <v>1.1386539087325734E-18</v>
      </c>
      <c r="GV27" s="86">
        <f t="shared" si="46"/>
        <v>5.0218657926727516E-19</v>
      </c>
      <c r="GW27" s="86">
        <f t="shared" si="46"/>
        <v>1.413483700024235E-16</v>
      </c>
      <c r="GX27" s="86">
        <f t="shared" si="46"/>
        <v>2.3034214917957151E-16</v>
      </c>
      <c r="GY27" s="86">
        <f t="shared" si="46"/>
        <v>6.7147950403678011E-15</v>
      </c>
      <c r="GZ27" s="86">
        <f t="shared" si="46"/>
        <v>1.0221134774233331E-18</v>
      </c>
      <c r="HA27" s="86">
        <f t="shared" si="46"/>
        <v>6.1452068632729574E-25</v>
      </c>
      <c r="HC27" s="86">
        <f xml:space="preserve"> _xlfn.NORM.DIST($B27, C$8, ABS(C$12), TRUE) * _xlfn.NORM.DIST(($B27 - C$8)*C$16, 0, ABS(C$12), TRUE) * 2</f>
        <v>1.4593030643211959E-28</v>
      </c>
      <c r="HD27" s="86">
        <f t="shared" ref="HD27:HQ42" si="47" xml:space="preserve"> _xlfn.NORM.DIST($B27, D$8, ABS(D$12), TRUE) * _xlfn.NORM.DIST(($B27 - D$8)*D$16, 0, ABS(D$12), TRUE) * 2</f>
        <v>4.7079532576330667E-35</v>
      </c>
      <c r="HE27" s="86">
        <f t="shared" si="47"/>
        <v>2.7644932350373501E-34</v>
      </c>
      <c r="HF27" s="86">
        <f t="shared" si="47"/>
        <v>5.7397421653942162E-37</v>
      </c>
      <c r="HG27" s="86">
        <f t="shared" si="47"/>
        <v>7.2913446024453511E-33</v>
      </c>
      <c r="HH27" s="86">
        <f t="shared" si="47"/>
        <v>1.0226372216048985E-39</v>
      </c>
      <c r="HI27" s="86">
        <f t="shared" si="47"/>
        <v>2.6429241950593581E-37</v>
      </c>
      <c r="HJ27" s="86">
        <f t="shared" si="47"/>
        <v>4.6260954049063161E-39</v>
      </c>
      <c r="HK27" s="86">
        <f t="shared" si="47"/>
        <v>6.6262049426073463E-40</v>
      </c>
      <c r="HL27" s="86">
        <f t="shared" si="47"/>
        <v>7.5073388880521188E-40</v>
      </c>
      <c r="HM27" s="86">
        <f t="shared" si="47"/>
        <v>1.2387351619055181E-36</v>
      </c>
      <c r="HN27" s="86">
        <f t="shared" si="47"/>
        <v>2.2359202387089861E-39</v>
      </c>
      <c r="HO27" s="86">
        <f t="shared" si="47"/>
        <v>2.7792126709944289E-36</v>
      </c>
      <c r="HP27" s="86">
        <f t="shared" si="47"/>
        <v>3.3786253013020321E-40</v>
      </c>
      <c r="HQ27" s="86">
        <f t="shared" si="47"/>
        <v>3.0623616554979536E-52</v>
      </c>
      <c r="HS27" s="86">
        <f xml:space="preserve"> _xlfn.NORM.DIST($B27, C$9, ABS(C$13), TRUE) * _xlfn.NORM.DIST(($B27 - C$9)*C$17, 0, ABS(C$13), TRUE) * 2</f>
        <v>5.6964533337556726E-94</v>
      </c>
      <c r="HT27" s="86">
        <f t="shared" ref="HT27:IG42" si="48" xml:space="preserve"> _xlfn.NORM.DIST($B27, D$9, ABS(D$13), TRUE) * _xlfn.NORM.DIST(($B27 - D$9)*D$17, 0, ABS(D$13), TRUE) * 2</f>
        <v>1.3887926771090554E-112</v>
      </c>
      <c r="HU27" s="86">
        <f t="shared" si="48"/>
        <v>1.6772299046435007E-109</v>
      </c>
      <c r="HV27" s="86">
        <f t="shared" si="48"/>
        <v>7.661220020882498E-119</v>
      </c>
      <c r="HW27" s="86">
        <f t="shared" si="48"/>
        <v>7.1856627156399857E-106</v>
      </c>
      <c r="HX27" s="86">
        <f t="shared" si="48"/>
        <v>2.8040546593761146E-131</v>
      </c>
      <c r="HY27" s="86">
        <f t="shared" si="48"/>
        <v>1.0543097725107603E-123</v>
      </c>
      <c r="HZ27" s="86">
        <f t="shared" si="48"/>
        <v>8.5574688663656573E-131</v>
      </c>
      <c r="IA27" s="86">
        <f t="shared" si="48"/>
        <v>3.106944500879465E-131</v>
      </c>
      <c r="IB27" s="86">
        <f t="shared" si="48"/>
        <v>3.7965121368572204E-132</v>
      </c>
      <c r="IC27" s="86">
        <f t="shared" si="48"/>
        <v>1.9788145462777986E-122</v>
      </c>
      <c r="ID27" s="86">
        <f t="shared" si="48"/>
        <v>2.4281161889513986E-131</v>
      </c>
      <c r="IE27" s="86">
        <f t="shared" si="48"/>
        <v>3.9756025763043674E-122</v>
      </c>
      <c r="IF27" s="86">
        <f t="shared" si="48"/>
        <v>1.6154367493209095E-103</v>
      </c>
      <c r="IG27" s="86">
        <f t="shared" si="48"/>
        <v>7.249081753944644E-79</v>
      </c>
      <c r="II27" s="86">
        <f xml:space="preserve"> _xlfn.NORM.DIST($B27, C$10, ABS(C$14), TRUE) * _xlfn.NORM.DIST(($B27 - C$10)*C$18, 0, ABS(C$14), TRUE) * 2</f>
        <v>1.9273772505546621E-305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1.7960013302374566E-213</v>
      </c>
      <c r="IW27" s="86">
        <f t="shared" si="49"/>
        <v>1.1112804673987895E-146</v>
      </c>
      <c r="IY27" s="86">
        <f>GM27+HC27+HS27+II27</f>
        <v>6.9614893255755792E-12</v>
      </c>
      <c r="IZ27" s="86">
        <f t="shared" ref="IZ27:JM42" si="50">GN27+HD27+HT27+IJ27</f>
        <v>5.0829735151346838E-15</v>
      </c>
      <c r="JA27" s="86">
        <f t="shared" si="50"/>
        <v>3.1021838217400003E-15</v>
      </c>
      <c r="JB27" s="86">
        <f t="shared" si="50"/>
        <v>1.2005507775702141E-14</v>
      </c>
      <c r="JC27" s="86">
        <f t="shared" si="50"/>
        <v>2.4374440860677695E-14</v>
      </c>
      <c r="JD27" s="86">
        <f t="shared" si="50"/>
        <v>4.7717899450015197E-17</v>
      </c>
      <c r="JE27" s="86">
        <f t="shared" si="50"/>
        <v>3.2357011533757852E-17</v>
      </c>
      <c r="JF27" s="86">
        <f t="shared" si="50"/>
        <v>3.644730182278895E-17</v>
      </c>
      <c r="JG27" s="86">
        <f t="shared" si="50"/>
        <v>1.1386539087325734E-18</v>
      </c>
      <c r="JH27" s="86">
        <f t="shared" si="50"/>
        <v>5.0218657926727516E-19</v>
      </c>
      <c r="JI27" s="86">
        <f t="shared" si="50"/>
        <v>1.413483700024235E-16</v>
      </c>
      <c r="JJ27" s="86">
        <f t="shared" si="50"/>
        <v>2.3034214917957151E-16</v>
      </c>
      <c r="JK27" s="86">
        <f t="shared" si="50"/>
        <v>6.7147950403678011E-15</v>
      </c>
      <c r="JL27" s="86">
        <f t="shared" si="50"/>
        <v>1.0221134774233331E-18</v>
      </c>
      <c r="JM27" s="86">
        <f t="shared" si="50"/>
        <v>6.1452068632729574E-25</v>
      </c>
    </row>
    <row r="28" spans="1:273" x14ac:dyDescent="0.25">
      <c r="B28" s="2">
        <v>1</v>
      </c>
      <c r="C28" s="37">
        <v>58.716000000000001</v>
      </c>
      <c r="D28" s="37">
        <v>60.935000000000002</v>
      </c>
      <c r="E28" s="37">
        <v>63.71</v>
      </c>
      <c r="F28" s="37">
        <v>67.983999999999995</v>
      </c>
      <c r="G28" s="37">
        <v>67.968000000000004</v>
      </c>
      <c r="H28" s="37">
        <v>67.194000000000003</v>
      </c>
      <c r="I28" s="37">
        <v>79.209999999999994</v>
      </c>
      <c r="J28" s="37">
        <v>68.531999999999996</v>
      </c>
      <c r="K28" s="37">
        <v>69.144999999999996</v>
      </c>
      <c r="L28" s="37">
        <v>67.677000000000007</v>
      </c>
      <c r="M28" s="37">
        <v>66.016000000000005</v>
      </c>
      <c r="N28" s="37">
        <v>67.435000000000002</v>
      </c>
      <c r="O28" s="37">
        <v>71.59</v>
      </c>
      <c r="P28" s="37">
        <v>62.875</v>
      </c>
      <c r="Q28" s="37">
        <v>60.578000000000003</v>
      </c>
      <c r="S28" s="4">
        <f t="shared" si="7"/>
        <v>58.177226857037411</v>
      </c>
      <c r="T28" s="4">
        <f t="shared" si="7"/>
        <v>59.693777828720684</v>
      </c>
      <c r="U28" s="4">
        <f t="shared" si="7"/>
        <v>63.175654299088968</v>
      </c>
      <c r="V28" s="4">
        <f t="shared" si="7"/>
        <v>64.775884284095355</v>
      </c>
      <c r="W28" s="4">
        <f t="shared" si="7"/>
        <v>65.130752927641609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>
        <f t="shared" si="7"/>
        <v>69.122050645736223</v>
      </c>
      <c r="AF28" s="4" t="e">
        <f t="shared" si="7"/>
        <v>#N/A</v>
      </c>
      <c r="AG28" s="4" t="e">
        <f t="shared" si="7"/>
        <v>#N/A</v>
      </c>
      <c r="AI28" s="4">
        <f t="shared" si="8"/>
        <v>0.53877314296259016</v>
      </c>
      <c r="AJ28" s="4">
        <f t="shared" si="8"/>
        <v>1.2412221712793183</v>
      </c>
      <c r="AK28" s="4">
        <f t="shared" si="8"/>
        <v>0.5343457009110324</v>
      </c>
      <c r="AL28" s="4">
        <f t="shared" si="8"/>
        <v>3.2081157159046398</v>
      </c>
      <c r="AM28" s="4">
        <f t="shared" si="8"/>
        <v>2.8372470723583945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2.46794935426378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58.177226832810689</v>
      </c>
      <c r="AZ28" s="2">
        <f t="shared" si="9"/>
        <v>59.6937778286918</v>
      </c>
      <c r="BA28" s="2">
        <f t="shared" si="9"/>
        <v>63.175654299071056</v>
      </c>
      <c r="BB28" s="2">
        <f t="shared" si="9"/>
        <v>64.775884284032472</v>
      </c>
      <c r="BC28" s="2">
        <f t="shared" si="9"/>
        <v>65.130752927518813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>
        <f t="shared" si="9"/>
        <v>69.122050645702657</v>
      </c>
      <c r="BL28" s="2" t="e">
        <f t="shared" si="9"/>
        <v>#N/A</v>
      </c>
      <c r="BM28" s="2" t="e">
        <f t="shared" si="9"/>
        <v>#N/A</v>
      </c>
      <c r="BO28" s="2">
        <f t="shared" si="10"/>
        <v>58.716000000000001</v>
      </c>
      <c r="BP28" s="2">
        <f t="shared" si="11"/>
        <v>60.935000000000002</v>
      </c>
      <c r="BQ28" s="2">
        <f t="shared" si="12"/>
        <v>63.71</v>
      </c>
      <c r="BR28" s="2">
        <f t="shared" si="13"/>
        <v>67.983999999999995</v>
      </c>
      <c r="BS28" s="2">
        <f t="shared" si="14"/>
        <v>67.968000000000004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>
        <f t="shared" si="22"/>
        <v>71.59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58.176780836236915</v>
      </c>
      <c r="DL28" s="2">
        <f t="shared" si="41"/>
        <v>59.657425551193008</v>
      </c>
      <c r="DM28" s="2">
        <f t="shared" si="41"/>
        <v>63.018710077519401</v>
      </c>
      <c r="DN28" s="2">
        <f t="shared" si="41"/>
        <v>64.752229537903972</v>
      </c>
      <c r="DO28" s="2">
        <f t="shared" si="41"/>
        <v>65.125179099969785</v>
      </c>
      <c r="DP28" s="2">
        <f t="shared" si="41"/>
        <v>65.318728682170544</v>
      </c>
      <c r="DQ28" s="2">
        <f t="shared" si="41"/>
        <v>76.191221777003463</v>
      </c>
      <c r="DR28" s="2">
        <f t="shared" si="41"/>
        <v>64.838337282229958</v>
      </c>
      <c r="DS28" s="2">
        <f t="shared" si="41"/>
        <v>63.991873144399442</v>
      </c>
      <c r="DT28" s="2">
        <f t="shared" si="41"/>
        <v>64.556510458839398</v>
      </c>
      <c r="DU28" s="2">
        <f t="shared" si="41"/>
        <v>63.373362717770028</v>
      </c>
      <c r="DV28" s="2">
        <f t="shared" si="41"/>
        <v>65.481724252491702</v>
      </c>
      <c r="DW28" s="2">
        <f t="shared" si="41"/>
        <v>69.020783439041594</v>
      </c>
      <c r="DX28" s="2">
        <f t="shared" si="41"/>
        <v>59.297938596491221</v>
      </c>
      <c r="DY28" s="2">
        <f t="shared" si="41"/>
        <v>58.343681595365432</v>
      </c>
      <c r="EA28" s="2">
        <f t="shared" si="42"/>
        <v>58.196206668625145</v>
      </c>
      <c r="EB28" s="2">
        <f t="shared" si="42"/>
        <v>61.53600318539727</v>
      </c>
      <c r="EC28" s="2">
        <f t="shared" si="42"/>
        <v>71.210788968824943</v>
      </c>
      <c r="ED28" s="2">
        <f t="shared" si="42"/>
        <v>65.970280920348557</v>
      </c>
      <c r="EE28" s="2">
        <f t="shared" si="42"/>
        <v>65.405967376533681</v>
      </c>
      <c r="EF28" s="2">
        <f t="shared" si="42"/>
        <v>67.229770226250523</v>
      </c>
      <c r="EG28" s="2">
        <f t="shared" si="42"/>
        <v>81.406944376819254</v>
      </c>
      <c r="EH28" s="2">
        <f t="shared" si="42"/>
        <v>63.008922102446093</v>
      </c>
      <c r="EI28" s="2">
        <f t="shared" si="42"/>
        <v>68.006927493740463</v>
      </c>
      <c r="EJ28" s="2">
        <f t="shared" si="42"/>
        <v>75.095428249559617</v>
      </c>
      <c r="EK28" s="2">
        <f t="shared" si="42"/>
        <v>66.208506122818136</v>
      </c>
      <c r="EL28" s="2">
        <f t="shared" si="42"/>
        <v>67.433338227202256</v>
      </c>
      <c r="EM28" s="2">
        <f t="shared" si="42"/>
        <v>74.328950132978733</v>
      </c>
      <c r="EN28" s="2">
        <f t="shared" si="42"/>
        <v>60.563105295166189</v>
      </c>
      <c r="EO28" s="2">
        <f t="shared" si="42"/>
        <v>56.593127585483529</v>
      </c>
      <c r="EQ28" s="2">
        <f t="shared" si="43"/>
        <v>54.670149147033463</v>
      </c>
      <c r="ER28" s="2">
        <f t="shared" si="43"/>
        <v>58.812040031636947</v>
      </c>
      <c r="ES28" s="2">
        <f t="shared" si="43"/>
        <v>65.646625573861471</v>
      </c>
      <c r="ET28" s="2">
        <f t="shared" si="43"/>
        <v>62.415243706771847</v>
      </c>
      <c r="EU28" s="2">
        <f t="shared" si="43"/>
        <v>63.007002301500506</v>
      </c>
      <c r="EV28" s="2">
        <f t="shared" si="43"/>
        <v>65.321284092973229</v>
      </c>
      <c r="EW28" s="2">
        <f t="shared" si="43"/>
        <v>73.629736828273593</v>
      </c>
      <c r="EX28" s="2">
        <f t="shared" si="43"/>
        <v>61.440935992144226</v>
      </c>
      <c r="EY28" s="2">
        <f t="shared" si="43"/>
        <v>65.04267047182482</v>
      </c>
      <c r="EZ28" s="2">
        <f t="shared" si="43"/>
        <v>68.575635144148919</v>
      </c>
      <c r="FA28" s="2">
        <f t="shared" si="43"/>
        <v>65.726594729072318</v>
      </c>
      <c r="FB28" s="2">
        <f t="shared" si="43"/>
        <v>68.213737187632347</v>
      </c>
      <c r="FC28" s="2">
        <f t="shared" si="43"/>
        <v>68.494962899329863</v>
      </c>
      <c r="FD28" s="2">
        <f t="shared" si="43"/>
        <v>59.251472658017526</v>
      </c>
      <c r="FE28" s="2">
        <f t="shared" si="43"/>
        <v>58.879272410589735</v>
      </c>
      <c r="FG28" s="2">
        <f t="shared" si="44"/>
        <v>2.3091902689149582E-2</v>
      </c>
      <c r="FH28" s="2">
        <f t="shared" si="44"/>
        <v>1.9353023785842333E-2</v>
      </c>
      <c r="FI28" s="2">
        <f t="shared" si="44"/>
        <v>1.9158621684481139E-2</v>
      </c>
      <c r="FJ28" s="2">
        <f t="shared" si="44"/>
        <v>1.942325831279812E-2</v>
      </c>
      <c r="FK28" s="2">
        <f t="shared" si="44"/>
        <v>1.9859543246957857E-2</v>
      </c>
      <c r="FL28" s="2">
        <f t="shared" si="44"/>
        <v>1.6970644370633951E-2</v>
      </c>
      <c r="FM28" s="2">
        <f t="shared" si="44"/>
        <v>1.6998899535853183E-2</v>
      </c>
      <c r="FN28" s="2">
        <f t="shared" si="44"/>
        <v>1.7568319370100612E-2</v>
      </c>
      <c r="FO28" s="2">
        <f t="shared" si="44"/>
        <v>1.5299997633861138E-2</v>
      </c>
      <c r="FP28" s="2">
        <f t="shared" si="44"/>
        <v>1.5449330779297258E-2</v>
      </c>
      <c r="FQ28" s="2">
        <f t="shared" si="44"/>
        <v>1.7732318668166061E-2</v>
      </c>
      <c r="FR28" s="2">
        <f t="shared" si="44"/>
        <v>1.6982102438613783E-2</v>
      </c>
      <c r="FS28" s="2">
        <f t="shared" si="44"/>
        <v>1.907860041175341E-2</v>
      </c>
      <c r="FT28" s="2">
        <f t="shared" si="44"/>
        <v>1.6116323521140289E-2</v>
      </c>
      <c r="FU28" s="2">
        <f t="shared" si="44"/>
        <v>1.2987044290809055E-2</v>
      </c>
      <c r="FW28" s="2">
        <f t="shared" ref="FW28:GK58" si="53">POWER(10,($B28-C$232)/C$229)/(1+POWER(10,($B28-C$232)/C$229))</f>
        <v>7.3250574326308319E-7</v>
      </c>
      <c r="FX28" s="2">
        <f t="shared" si="45"/>
        <v>1.4244464023811615E-6</v>
      </c>
      <c r="FY28" s="2">
        <f t="shared" si="45"/>
        <v>8.4805854203041753E-7</v>
      </c>
      <c r="FZ28" s="2">
        <f t="shared" si="45"/>
        <v>1.0634237432654217E-6</v>
      </c>
      <c r="GA28" s="2">
        <f t="shared" si="45"/>
        <v>1.0418545316017458E-6</v>
      </c>
      <c r="GB28" s="2">
        <f t="shared" si="45"/>
        <v>1.0687620587185536E-6</v>
      </c>
      <c r="GC28" s="2">
        <f t="shared" si="45"/>
        <v>1.1091395753078984E-6</v>
      </c>
      <c r="GD28" s="2">
        <f t="shared" si="45"/>
        <v>1.2521045733429236E-6</v>
      </c>
      <c r="GE28" s="2">
        <f t="shared" si="45"/>
        <v>1.3263698689311506E-6</v>
      </c>
      <c r="GF28" s="2">
        <f t="shared" si="45"/>
        <v>1.3382568122886254E-6</v>
      </c>
      <c r="GG28" s="2">
        <f t="shared" si="45"/>
        <v>1.2060616935364919E-6</v>
      </c>
      <c r="GH28" s="2">
        <f t="shared" si="45"/>
        <v>9.488015209233893E-7</v>
      </c>
      <c r="GI28" s="2">
        <f t="shared" si="45"/>
        <v>8.8869092990454901E-7</v>
      </c>
      <c r="GJ28" s="2">
        <f t="shared" si="45"/>
        <v>5.7726521500191905E-7</v>
      </c>
      <c r="GK28" s="2">
        <f t="shared" si="45"/>
        <v>4.5466111751680238E-7</v>
      </c>
      <c r="GM28" s="86">
        <f t="shared" ref="GM28:HA58" si="54" xml:space="preserve"> _xlfn.NORM.DIST($B28, C$7, ABS(C$11), TRUE) * _xlfn.NORM.DIST(($B28 - C$7)*C$15, 0, ABS(C$11), TRUE) * 2</f>
        <v>1.4399875333978E-11</v>
      </c>
      <c r="GN28" s="86">
        <f t="shared" si="46"/>
        <v>1.3315261165359084E-14</v>
      </c>
      <c r="GO28" s="86">
        <f t="shared" si="46"/>
        <v>8.2586754670548237E-15</v>
      </c>
      <c r="GP28" s="86">
        <f t="shared" si="46"/>
        <v>3.0473919331558071E-14</v>
      </c>
      <c r="GQ28" s="86">
        <f t="shared" si="46"/>
        <v>6.0553357339298857E-14</v>
      </c>
      <c r="GR28" s="86">
        <f t="shared" si="46"/>
        <v>1.4390339330515629E-16</v>
      </c>
      <c r="GS28" s="86">
        <f t="shared" si="46"/>
        <v>9.9038063784635277E-17</v>
      </c>
      <c r="GT28" s="86">
        <f t="shared" si="46"/>
        <v>1.1207138835383863E-16</v>
      </c>
      <c r="GU28" s="86">
        <f t="shared" si="46"/>
        <v>3.8269726730420584E-18</v>
      </c>
      <c r="GV28" s="86">
        <f t="shared" si="46"/>
        <v>1.7439688507383538E-18</v>
      </c>
      <c r="GW28" s="86">
        <f t="shared" si="46"/>
        <v>4.142274990421275E-16</v>
      </c>
      <c r="GX28" s="86">
        <f t="shared" si="46"/>
        <v>6.5552277480378963E-16</v>
      </c>
      <c r="GY28" s="86">
        <f t="shared" si="46"/>
        <v>1.7347028116765013E-14</v>
      </c>
      <c r="GZ28" s="86">
        <f t="shared" si="46"/>
        <v>3.5015107421474605E-18</v>
      </c>
      <c r="HA28" s="86">
        <f t="shared" si="46"/>
        <v>3.2984931246593291E-24</v>
      </c>
      <c r="HC28" s="86">
        <f xml:space="preserve"> _xlfn.NORM.DIST($B28, C$8, ABS(C$12), TRUE) * _xlfn.NORM.DIST(($B28 - C$8)*C$16, 0, ABS(C$12), TRUE) * 2</f>
        <v>5.8199022702868032E-28</v>
      </c>
      <c r="HD28" s="86">
        <f t="shared" si="47"/>
        <v>2.7468414731574833E-34</v>
      </c>
      <c r="HE28" s="86">
        <f t="shared" si="47"/>
        <v>1.5026979412152047E-33</v>
      </c>
      <c r="HF28" s="86">
        <f t="shared" si="47"/>
        <v>3.6469790950686618E-36</v>
      </c>
      <c r="HG28" s="86">
        <f t="shared" si="47"/>
        <v>3.7772851361842746E-32</v>
      </c>
      <c r="HH28" s="86">
        <f t="shared" si="47"/>
        <v>7.641448264029205E-39</v>
      </c>
      <c r="HI28" s="86">
        <f t="shared" si="47"/>
        <v>1.7514487187328884E-36</v>
      </c>
      <c r="HJ28" s="86">
        <f t="shared" si="47"/>
        <v>3.4462666484561672E-38</v>
      </c>
      <c r="HK28" s="86">
        <f t="shared" si="47"/>
        <v>5.079980261607231E-39</v>
      </c>
      <c r="HL28" s="86">
        <f t="shared" si="47"/>
        <v>5.8211025755067686E-39</v>
      </c>
      <c r="HM28" s="86">
        <f t="shared" si="47"/>
        <v>8.0118310673604589E-36</v>
      </c>
      <c r="HN28" s="86">
        <f t="shared" si="47"/>
        <v>1.6278516409245355E-38</v>
      </c>
      <c r="HO28" s="86">
        <f t="shared" si="47"/>
        <v>1.7155562232000844E-35</v>
      </c>
      <c r="HP28" s="86">
        <f t="shared" si="47"/>
        <v>2.5697911784199346E-39</v>
      </c>
      <c r="HQ28" s="86">
        <f t="shared" si="47"/>
        <v>4.3959730449620074E-51</v>
      </c>
      <c r="HS28" s="86">
        <f t="shared" ref="HS28:IG58" si="55" xml:space="preserve"> _xlfn.NORM.DIST($B28, C$9, ABS(C$13), TRUE) * _xlfn.NORM.DIST(($B28 - C$9)*C$17, 0, ABS(C$13), TRUE) * 2</f>
        <v>1.5686907772217712E-92</v>
      </c>
      <c r="HT28" s="86">
        <f t="shared" si="48"/>
        <v>8.9412839740568899E-111</v>
      </c>
      <c r="HU28" s="86">
        <f t="shared" si="48"/>
        <v>9.041615880078745E-108</v>
      </c>
      <c r="HV28" s="86">
        <f t="shared" si="48"/>
        <v>6.0285936851932277E-117</v>
      </c>
      <c r="HW28" s="86">
        <f t="shared" si="48"/>
        <v>3.5258032121588301E-104</v>
      </c>
      <c r="HX28" s="86">
        <f t="shared" si="48"/>
        <v>3.4485739098333604E-129</v>
      </c>
      <c r="HY28" s="86">
        <f t="shared" si="48"/>
        <v>9.8331467878947857E-122</v>
      </c>
      <c r="HZ28" s="86">
        <f t="shared" si="48"/>
        <v>1.07957615714318E-128</v>
      </c>
      <c r="IA28" s="86">
        <f t="shared" si="48"/>
        <v>4.0116048825691352E-129</v>
      </c>
      <c r="IB28" s="86">
        <f t="shared" si="48"/>
        <v>5.1420303366893855E-130</v>
      </c>
      <c r="IC28" s="86">
        <f t="shared" si="48"/>
        <v>1.7740489887441752E-120</v>
      </c>
      <c r="ID28" s="86">
        <f t="shared" si="48"/>
        <v>2.8694742028706154E-129</v>
      </c>
      <c r="IE28" s="86">
        <f t="shared" si="48"/>
        <v>3.2377651622624964E-120</v>
      </c>
      <c r="IF28" s="86">
        <f t="shared" si="48"/>
        <v>6.3701816594449537E-102</v>
      </c>
      <c r="IG28" s="86">
        <f t="shared" si="48"/>
        <v>1.1156586319265094E-77</v>
      </c>
      <c r="II28" s="86">
        <f t="shared" ref="II28:IW58" si="56" xml:space="preserve"> _xlfn.NORM.DIST($B28, C$10, ABS(C$14), TRUE) * _xlfn.NORM.DIST(($B28 - C$10)*C$18, 0, ABS(C$14), TRUE) * 2</f>
        <v>1.5886550197199129E-301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8.6885301504787257E-211</v>
      </c>
      <c r="IW28" s="86">
        <f t="shared" si="49"/>
        <v>7.1355275434873023E-145</v>
      </c>
      <c r="IY28" s="86">
        <f t="shared" ref="IY28:JM58" si="57">GM28+HC28+HS28+II28</f>
        <v>1.4399875333978E-11</v>
      </c>
      <c r="IZ28" s="86">
        <f t="shared" si="50"/>
        <v>1.3315261165359084E-14</v>
      </c>
      <c r="JA28" s="86">
        <f t="shared" si="50"/>
        <v>8.2586754670548237E-15</v>
      </c>
      <c r="JB28" s="86">
        <f t="shared" si="50"/>
        <v>3.0473919331558071E-14</v>
      </c>
      <c r="JC28" s="86">
        <f t="shared" si="50"/>
        <v>6.0553357339298857E-14</v>
      </c>
      <c r="JD28" s="86">
        <f t="shared" si="50"/>
        <v>1.4390339330515629E-16</v>
      </c>
      <c r="JE28" s="86">
        <f t="shared" si="50"/>
        <v>9.9038063784635277E-17</v>
      </c>
      <c r="JF28" s="86">
        <f t="shared" si="50"/>
        <v>1.1207138835383863E-16</v>
      </c>
      <c r="JG28" s="86">
        <f t="shared" si="50"/>
        <v>3.8269726730420584E-18</v>
      </c>
      <c r="JH28" s="86">
        <f t="shared" si="50"/>
        <v>1.7439688507383538E-18</v>
      </c>
      <c r="JI28" s="86">
        <f t="shared" si="50"/>
        <v>4.142274990421275E-16</v>
      </c>
      <c r="JJ28" s="86">
        <f t="shared" si="50"/>
        <v>6.5552277480378963E-16</v>
      </c>
      <c r="JK28" s="86">
        <f t="shared" si="50"/>
        <v>1.7347028116765013E-14</v>
      </c>
      <c r="JL28" s="86">
        <f t="shared" si="50"/>
        <v>3.5015107421474605E-18</v>
      </c>
      <c r="JM28" s="86">
        <f t="shared" si="50"/>
        <v>3.2984931246593291E-24</v>
      </c>
    </row>
    <row r="29" spans="1:273" x14ac:dyDescent="0.25">
      <c r="B29" s="2">
        <v>2</v>
      </c>
      <c r="C29" s="37">
        <v>58.09</v>
      </c>
      <c r="D29" s="37">
        <v>60.015999999999998</v>
      </c>
      <c r="E29" s="37">
        <v>64.790000000000006</v>
      </c>
      <c r="F29" s="37">
        <v>66.483999999999995</v>
      </c>
      <c r="G29" s="37">
        <v>66.918999999999997</v>
      </c>
      <c r="H29" s="37">
        <v>68.144999999999996</v>
      </c>
      <c r="I29" s="37">
        <v>78.242000000000004</v>
      </c>
      <c r="J29" s="37">
        <v>67.387</v>
      </c>
      <c r="K29" s="37">
        <v>68.968000000000004</v>
      </c>
      <c r="L29" s="37">
        <v>69.081000000000003</v>
      </c>
      <c r="M29" s="37">
        <v>66.096999999999994</v>
      </c>
      <c r="N29" s="37">
        <v>67.596999999999994</v>
      </c>
      <c r="O29" s="37">
        <v>72.802999999999997</v>
      </c>
      <c r="P29" s="37">
        <v>63.265999999999998</v>
      </c>
      <c r="Q29" s="37">
        <v>60.969000000000001</v>
      </c>
      <c r="R29" s="5"/>
      <c r="S29" s="4">
        <f t="shared" si="7"/>
        <v>58.232467234406442</v>
      </c>
      <c r="T29" s="4">
        <f t="shared" si="7"/>
        <v>59.769127591958679</v>
      </c>
      <c r="U29" s="4">
        <f t="shared" si="7"/>
        <v>63.277119531273819</v>
      </c>
      <c r="V29" s="4">
        <f t="shared" si="7"/>
        <v>64.739460756099092</v>
      </c>
      <c r="W29" s="4">
        <f t="shared" si="7"/>
        <v>65.13370302116931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65.526831837621444</v>
      </c>
      <c r="AE29" s="4">
        <f t="shared" si="7"/>
        <v>69.18086239850831</v>
      </c>
      <c r="AF29" s="4" t="e">
        <f t="shared" si="7"/>
        <v>#N/A</v>
      </c>
      <c r="AG29" s="4" t="e">
        <f t="shared" si="7"/>
        <v>#N/A</v>
      </c>
      <c r="AI29" s="4">
        <f t="shared" si="8"/>
        <v>-0.14246723440643905</v>
      </c>
      <c r="AJ29" s="4">
        <f t="shared" si="8"/>
        <v>0.2468724080413196</v>
      </c>
      <c r="AK29" s="4">
        <f t="shared" si="8"/>
        <v>1.5128804687261876</v>
      </c>
      <c r="AL29" s="4">
        <f t="shared" si="8"/>
        <v>1.7445392439009026</v>
      </c>
      <c r="AM29" s="4">
        <f t="shared" si="8"/>
        <v>1.7852969788306865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2.0701681623785504</v>
      </c>
      <c r="AU29" s="4">
        <f t="shared" si="8"/>
        <v>3.6221376014916871</v>
      </c>
      <c r="AV29" s="4">
        <f t="shared" si="8"/>
        <v>0</v>
      </c>
      <c r="AW29" s="4">
        <f t="shared" si="8"/>
        <v>0</v>
      </c>
      <c r="AY29" s="2">
        <f t="shared" si="51"/>
        <v>58.232467185565596</v>
      </c>
      <c r="AZ29" s="2">
        <f t="shared" si="9"/>
        <v>59.769127591885272</v>
      </c>
      <c r="BA29" s="2">
        <f t="shared" si="9"/>
        <v>63.277119531227555</v>
      </c>
      <c r="BB29" s="2">
        <f t="shared" si="9"/>
        <v>64.739460755944108</v>
      </c>
      <c r="BC29" s="2">
        <f t="shared" si="9"/>
        <v>65.133703020872986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65.526831837617635</v>
      </c>
      <c r="BK29" s="2">
        <f t="shared" si="9"/>
        <v>69.180862398424139</v>
      </c>
      <c r="BL29" s="2" t="e">
        <f t="shared" si="9"/>
        <v>#N/A</v>
      </c>
      <c r="BM29" s="2" t="e">
        <f t="shared" si="9"/>
        <v>#N/A</v>
      </c>
      <c r="BO29" s="2">
        <f t="shared" si="10"/>
        <v>58.09</v>
      </c>
      <c r="BP29" s="2">
        <f t="shared" si="11"/>
        <v>60.015999999999998</v>
      </c>
      <c r="BQ29" s="2">
        <f t="shared" si="12"/>
        <v>64.790000000000006</v>
      </c>
      <c r="BR29" s="2">
        <f t="shared" si="13"/>
        <v>66.483999999999995</v>
      </c>
      <c r="BS29" s="2">
        <f t="shared" si="14"/>
        <v>66.918999999999997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67.596999999999994</v>
      </c>
      <c r="CA29" s="2">
        <f t="shared" si="22"/>
        <v>72.802999999999997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58.237004181184652</v>
      </c>
      <c r="DL29" s="2">
        <f t="shared" si="41"/>
        <v>59.734249622470571</v>
      </c>
      <c r="DM29" s="2">
        <f t="shared" si="41"/>
        <v>63.111462579281209</v>
      </c>
      <c r="DN29" s="2">
        <f t="shared" si="41"/>
        <v>64.716532014497147</v>
      </c>
      <c r="DO29" s="2">
        <f t="shared" si="41"/>
        <v>65.131331772878269</v>
      </c>
      <c r="DP29" s="2">
        <f t="shared" si="41"/>
        <v>65.332619047619048</v>
      </c>
      <c r="DQ29" s="2">
        <f t="shared" si="41"/>
        <v>76.192948083623662</v>
      </c>
      <c r="DR29" s="2">
        <f t="shared" si="41"/>
        <v>64.886910104529619</v>
      </c>
      <c r="DS29" s="2">
        <f t="shared" si="41"/>
        <v>64.136861808367058</v>
      </c>
      <c r="DT29" s="2">
        <f t="shared" si="41"/>
        <v>64.659426450742231</v>
      </c>
      <c r="DU29" s="2">
        <f t="shared" si="41"/>
        <v>63.431332926829263</v>
      </c>
      <c r="DV29" s="2">
        <f t="shared" si="41"/>
        <v>65.493571881606783</v>
      </c>
      <c r="DW29" s="2">
        <f t="shared" si="41"/>
        <v>69.075182029598324</v>
      </c>
      <c r="DX29" s="2">
        <f t="shared" si="41"/>
        <v>59.384708232118747</v>
      </c>
      <c r="DY29" s="2">
        <f t="shared" si="41"/>
        <v>58.339976047237094</v>
      </c>
      <c r="EA29" s="2">
        <f t="shared" si="42"/>
        <v>58.057528202115158</v>
      </c>
      <c r="EB29" s="2">
        <f t="shared" si="42"/>
        <v>61.381141088045801</v>
      </c>
      <c r="EC29" s="2">
        <f t="shared" si="42"/>
        <v>71.012076738609125</v>
      </c>
      <c r="ED29" s="2">
        <f t="shared" si="42"/>
        <v>65.795352035876263</v>
      </c>
      <c r="EE29" s="2">
        <f t="shared" si="42"/>
        <v>65.240560314166444</v>
      </c>
      <c r="EF29" s="2">
        <f t="shared" si="42"/>
        <v>67.047364171323437</v>
      </c>
      <c r="EG29" s="2">
        <f t="shared" si="42"/>
        <v>81.132003016671064</v>
      </c>
      <c r="EH29" s="2">
        <f t="shared" si="42"/>
        <v>62.870254827172218</v>
      </c>
      <c r="EI29" s="2">
        <f t="shared" si="42"/>
        <v>67.835951765620052</v>
      </c>
      <c r="EJ29" s="2">
        <f t="shared" si="42"/>
        <v>74.873681045430331</v>
      </c>
      <c r="EK29" s="2">
        <f t="shared" si="42"/>
        <v>66.061167767025424</v>
      </c>
      <c r="EL29" s="2">
        <f t="shared" si="42"/>
        <v>67.282655657545902</v>
      </c>
      <c r="EM29" s="2">
        <f t="shared" si="42"/>
        <v>74.136569813829794</v>
      </c>
      <c r="EN29" s="2">
        <f t="shared" si="42"/>
        <v>60.456505400020966</v>
      </c>
      <c r="EO29" s="2">
        <f t="shared" si="42"/>
        <v>56.530053690551107</v>
      </c>
      <c r="EQ29" s="2">
        <f t="shared" si="43"/>
        <v>54.56257697888234</v>
      </c>
      <c r="ER29" s="2">
        <f t="shared" si="43"/>
        <v>58.682410348291945</v>
      </c>
      <c r="ES29" s="2">
        <f t="shared" si="43"/>
        <v>65.497197724335848</v>
      </c>
      <c r="ET29" s="2">
        <f t="shared" si="43"/>
        <v>62.272629116705097</v>
      </c>
      <c r="EU29" s="2">
        <f t="shared" si="43"/>
        <v>62.863315408328603</v>
      </c>
      <c r="EV29" s="2">
        <f t="shared" si="43"/>
        <v>65.15649906500488</v>
      </c>
      <c r="EW29" s="2">
        <f t="shared" si="43"/>
        <v>73.426715335198665</v>
      </c>
      <c r="EX29" s="2">
        <f t="shared" si="43"/>
        <v>61.316999730913082</v>
      </c>
      <c r="EY29" s="2">
        <f t="shared" si="43"/>
        <v>64.899380592214698</v>
      </c>
      <c r="EZ29" s="2">
        <f t="shared" si="43"/>
        <v>68.414931076350157</v>
      </c>
      <c r="FA29" s="2">
        <f t="shared" si="43"/>
        <v>65.583772039347878</v>
      </c>
      <c r="FB29" s="2">
        <f t="shared" si="43"/>
        <v>68.055873358746283</v>
      </c>
      <c r="FC29" s="2">
        <f t="shared" si="43"/>
        <v>68.3561158024213</v>
      </c>
      <c r="FD29" s="2">
        <f t="shared" si="43"/>
        <v>59.157048388866535</v>
      </c>
      <c r="FE29" s="2">
        <f t="shared" si="43"/>
        <v>58.795305844505549</v>
      </c>
      <c r="FG29" s="2">
        <f t="shared" si="44"/>
        <v>2.5263484170995189E-2</v>
      </c>
      <c r="FH29" s="2">
        <f t="shared" si="44"/>
        <v>2.1180621323127584E-2</v>
      </c>
      <c r="FI29" s="2">
        <f t="shared" si="44"/>
        <v>2.0968253450695508E-2</v>
      </c>
      <c r="FJ29" s="2">
        <f t="shared" si="44"/>
        <v>2.1257344655075779E-2</v>
      </c>
      <c r="FK29" s="2">
        <f t="shared" si="44"/>
        <v>2.173391369645308E-2</v>
      </c>
      <c r="FL29" s="2">
        <f t="shared" si="44"/>
        <v>1.8577524598704296E-2</v>
      </c>
      <c r="FM29" s="2">
        <f t="shared" si="44"/>
        <v>1.860840448509761E-2</v>
      </c>
      <c r="FN29" s="2">
        <f t="shared" si="44"/>
        <v>1.9230683896792673E-2</v>
      </c>
      <c r="FO29" s="2">
        <f t="shared" si="44"/>
        <v>1.6751386813580224E-2</v>
      </c>
      <c r="FP29" s="2">
        <f t="shared" si="44"/>
        <v>1.6914642671005065E-2</v>
      </c>
      <c r="FQ29" s="2">
        <f t="shared" si="44"/>
        <v>1.9409894685955359E-2</v>
      </c>
      <c r="FR29" s="2">
        <f t="shared" si="44"/>
        <v>1.8590047066975549E-2</v>
      </c>
      <c r="FS29" s="2">
        <f t="shared" si="44"/>
        <v>2.0880834660351021E-2</v>
      </c>
      <c r="FT29" s="2">
        <f t="shared" si="44"/>
        <v>1.7643763516909768E-2</v>
      </c>
      <c r="FU29" s="2">
        <f t="shared" si="44"/>
        <v>1.4222190966866513E-2</v>
      </c>
      <c r="FW29" s="2">
        <f t="shared" si="53"/>
        <v>8.0317651927647478E-7</v>
      </c>
      <c r="FX29" s="2">
        <f t="shared" si="45"/>
        <v>1.5618742071402659E-6</v>
      </c>
      <c r="FY29" s="2">
        <f t="shared" si="45"/>
        <v>9.2987762430752846E-7</v>
      </c>
      <c r="FZ29" s="2">
        <f t="shared" si="45"/>
        <v>1.1660208281210252E-6</v>
      </c>
      <c r="GA29" s="2">
        <f t="shared" si="45"/>
        <v>1.1423706626274745E-6</v>
      </c>
      <c r="GB29" s="2">
        <f t="shared" si="45"/>
        <v>1.1718741734154283E-6</v>
      </c>
      <c r="GC29" s="2">
        <f t="shared" si="45"/>
        <v>1.2161472306674E-6</v>
      </c>
      <c r="GD29" s="2">
        <f t="shared" si="45"/>
        <v>1.3729051981136477E-6</v>
      </c>
      <c r="GE29" s="2">
        <f t="shared" si="45"/>
        <v>1.4543354551991427E-6</v>
      </c>
      <c r="GF29" s="2">
        <f t="shared" si="45"/>
        <v>1.4673692260586995E-6</v>
      </c>
      <c r="GG29" s="2">
        <f t="shared" si="45"/>
        <v>1.3224201962912517E-6</v>
      </c>
      <c r="GH29" s="2">
        <f t="shared" si="45"/>
        <v>1.0403400849286496E-6</v>
      </c>
      <c r="GI29" s="2">
        <f t="shared" si="45"/>
        <v>9.7443014420359264E-7</v>
      </c>
      <c r="GJ29" s="2">
        <f t="shared" si="45"/>
        <v>6.3295868638982423E-7</v>
      </c>
      <c r="GK29" s="2">
        <f t="shared" si="45"/>
        <v>4.985259801234833E-7</v>
      </c>
      <c r="GM29" s="86">
        <f t="shared" si="54"/>
        <v>2.9468252797782589E-11</v>
      </c>
      <c r="GN29" s="86">
        <f t="shared" si="46"/>
        <v>3.4372318670512826E-14</v>
      </c>
      <c r="GO29" s="86">
        <f t="shared" si="46"/>
        <v>2.1660248482882717E-14</v>
      </c>
      <c r="GP29" s="86">
        <f t="shared" si="46"/>
        <v>7.6269779540401005E-14</v>
      </c>
      <c r="GQ29" s="86">
        <f t="shared" si="46"/>
        <v>1.4837624087155439E-13</v>
      </c>
      <c r="GR29" s="86">
        <f t="shared" si="46"/>
        <v>4.2671589467229442E-16</v>
      </c>
      <c r="GS29" s="86">
        <f t="shared" si="46"/>
        <v>2.9798421579118464E-16</v>
      </c>
      <c r="GT29" s="86">
        <f t="shared" si="46"/>
        <v>3.3868466958340957E-16</v>
      </c>
      <c r="GU29" s="86">
        <f t="shared" si="46"/>
        <v>1.2626872196907541E-17</v>
      </c>
      <c r="GV29" s="86">
        <f t="shared" si="46"/>
        <v>5.9417667984475681E-18</v>
      </c>
      <c r="GW29" s="86">
        <f t="shared" si="46"/>
        <v>1.1940727523048851E-15</v>
      </c>
      <c r="GX29" s="86">
        <f t="shared" si="46"/>
        <v>1.836282222149593E-15</v>
      </c>
      <c r="GY29" s="86">
        <f t="shared" si="46"/>
        <v>4.4174798212160376E-14</v>
      </c>
      <c r="GZ29" s="86">
        <f t="shared" si="46"/>
        <v>1.1769393117496823E-17</v>
      </c>
      <c r="HA29" s="86">
        <f t="shared" si="46"/>
        <v>1.7246587523940221E-23</v>
      </c>
      <c r="HC29" s="86">
        <f t="shared" ref="HC29:HQ59" si="58" xml:space="preserve"> _xlfn.NORM.DIST($B29, C$8, ABS(C$12), TRUE) * _xlfn.NORM.DIST(($B29 - C$8)*C$16, 0, ABS(C$12), TRUE) * 2</f>
        <v>2.2856545388908848E-27</v>
      </c>
      <c r="HD29" s="86">
        <f t="shared" si="47"/>
        <v>1.5705467238127664E-33</v>
      </c>
      <c r="HE29" s="86">
        <f t="shared" si="47"/>
        <v>8.0139954703231164E-33</v>
      </c>
      <c r="HF29" s="86">
        <f t="shared" si="47"/>
        <v>2.2690046820081445E-35</v>
      </c>
      <c r="HG29" s="86">
        <f t="shared" si="47"/>
        <v>1.9203759840381091E-31</v>
      </c>
      <c r="HH29" s="86">
        <f t="shared" si="47"/>
        <v>5.5793833762237343E-38</v>
      </c>
      <c r="HI29" s="86">
        <f t="shared" si="47"/>
        <v>1.1356335451748952E-35</v>
      </c>
      <c r="HJ29" s="86">
        <f t="shared" si="47"/>
        <v>2.5078137388634927E-37</v>
      </c>
      <c r="HK29" s="86">
        <f t="shared" si="47"/>
        <v>3.8037050148636276E-38</v>
      </c>
      <c r="HL29" s="86">
        <f t="shared" si="47"/>
        <v>4.406993222352715E-38</v>
      </c>
      <c r="HM29" s="86">
        <f t="shared" si="47"/>
        <v>5.0708458625589493E-35</v>
      </c>
      <c r="HN29" s="86">
        <f t="shared" si="47"/>
        <v>1.158514624529032E-37</v>
      </c>
      <c r="HO29" s="86">
        <f t="shared" si="47"/>
        <v>1.0371947611856206E-34</v>
      </c>
      <c r="HP29" s="86">
        <f t="shared" si="47"/>
        <v>1.9096785009989121E-38</v>
      </c>
      <c r="HQ29" s="86">
        <f t="shared" si="47"/>
        <v>6.1199467255287651E-50</v>
      </c>
      <c r="HS29" s="86">
        <f t="shared" si="55"/>
        <v>4.208937496648257E-91</v>
      </c>
      <c r="HT29" s="86">
        <f t="shared" si="48"/>
        <v>5.5630352431071773E-109</v>
      </c>
      <c r="HU29" s="86">
        <f t="shared" si="48"/>
        <v>4.7195674008123495E-106</v>
      </c>
      <c r="HV29" s="86">
        <f t="shared" si="48"/>
        <v>4.5781259135356539E-115</v>
      </c>
      <c r="HW29" s="86">
        <f t="shared" si="48"/>
        <v>1.6758693688861403E-102</v>
      </c>
      <c r="HX29" s="86">
        <f t="shared" si="48"/>
        <v>4.0786949679169351E-127</v>
      </c>
      <c r="HY29" s="86">
        <f t="shared" si="48"/>
        <v>8.8390792209463241E-120</v>
      </c>
      <c r="HZ29" s="86">
        <f t="shared" si="48"/>
        <v>1.3090142489782753E-126</v>
      </c>
      <c r="IA29" s="86">
        <f t="shared" si="48"/>
        <v>4.9771310209021571E-127</v>
      </c>
      <c r="IB29" s="86">
        <f t="shared" si="48"/>
        <v>6.6886912700028993E-128</v>
      </c>
      <c r="IC29" s="86">
        <f t="shared" si="48"/>
        <v>1.5333047471403104E-118</v>
      </c>
      <c r="ID29" s="86">
        <f t="shared" si="48"/>
        <v>3.2632712099102494E-127</v>
      </c>
      <c r="IE29" s="86">
        <f t="shared" si="48"/>
        <v>2.5458119630019846E-118</v>
      </c>
      <c r="IF29" s="86">
        <f t="shared" si="48"/>
        <v>2.440237702566438E-100</v>
      </c>
      <c r="IG29" s="86">
        <f t="shared" si="48"/>
        <v>1.6811464512694663E-76</v>
      </c>
      <c r="II29" s="86">
        <f t="shared" si="56"/>
        <v>1.2350379681369545E-297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4.0407631984094741E-208</v>
      </c>
      <c r="IW29" s="86">
        <f t="shared" si="49"/>
        <v>4.4637338229017244E-143</v>
      </c>
      <c r="IY29" s="86">
        <f t="shared" si="57"/>
        <v>2.9468252797782589E-11</v>
      </c>
      <c r="IZ29" s="86">
        <f t="shared" si="50"/>
        <v>3.4372318670512826E-14</v>
      </c>
      <c r="JA29" s="86">
        <f t="shared" si="50"/>
        <v>2.1660248482882717E-14</v>
      </c>
      <c r="JB29" s="86">
        <f t="shared" si="50"/>
        <v>7.6269779540401005E-14</v>
      </c>
      <c r="JC29" s="86">
        <f t="shared" si="50"/>
        <v>1.4837624087155439E-13</v>
      </c>
      <c r="JD29" s="86">
        <f t="shared" si="50"/>
        <v>4.2671589467229442E-16</v>
      </c>
      <c r="JE29" s="86">
        <f t="shared" si="50"/>
        <v>2.9798421579118464E-16</v>
      </c>
      <c r="JF29" s="86">
        <f t="shared" si="50"/>
        <v>3.3868466958340957E-16</v>
      </c>
      <c r="JG29" s="86">
        <f t="shared" si="50"/>
        <v>1.2626872196907541E-17</v>
      </c>
      <c r="JH29" s="86">
        <f t="shared" si="50"/>
        <v>5.9417667984475681E-18</v>
      </c>
      <c r="JI29" s="86">
        <f t="shared" si="50"/>
        <v>1.1940727523048851E-15</v>
      </c>
      <c r="JJ29" s="86">
        <f t="shared" si="50"/>
        <v>1.836282222149593E-15</v>
      </c>
      <c r="JK29" s="86">
        <f t="shared" si="50"/>
        <v>4.4174798212160376E-14</v>
      </c>
      <c r="JL29" s="86">
        <f t="shared" si="50"/>
        <v>1.1769393117496823E-17</v>
      </c>
      <c r="JM29" s="86">
        <f t="shared" si="50"/>
        <v>1.7246587523940221E-23</v>
      </c>
    </row>
    <row r="30" spans="1:273" x14ac:dyDescent="0.25">
      <c r="B30" s="2">
        <v>3</v>
      </c>
      <c r="C30" s="37">
        <v>60.179000000000002</v>
      </c>
      <c r="D30" s="37">
        <v>61.418999999999997</v>
      </c>
      <c r="E30" s="37">
        <v>64.064999999999998</v>
      </c>
      <c r="F30" s="37">
        <v>66.468000000000004</v>
      </c>
      <c r="G30" s="37">
        <v>66.387</v>
      </c>
      <c r="H30" s="37">
        <v>66.855000000000004</v>
      </c>
      <c r="I30" s="37">
        <v>79.177000000000007</v>
      </c>
      <c r="J30" s="37">
        <v>67.596999999999994</v>
      </c>
      <c r="K30" s="37">
        <v>69.531999999999996</v>
      </c>
      <c r="L30" s="37">
        <v>69.305999999999997</v>
      </c>
      <c r="M30" s="37">
        <v>65.870999999999995</v>
      </c>
      <c r="N30" s="37">
        <v>67.564999999999998</v>
      </c>
      <c r="O30" s="37">
        <v>71.164000000000001</v>
      </c>
      <c r="P30" s="37">
        <v>62.311999999999998</v>
      </c>
      <c r="Q30" s="37">
        <v>60.155999999999999</v>
      </c>
      <c r="S30" s="4">
        <f t="shared" si="7"/>
        <v>58.286768667967195</v>
      </c>
      <c r="T30" s="4">
        <f t="shared" si="7"/>
        <v>59.843868944420869</v>
      </c>
      <c r="U30" s="4">
        <f t="shared" si="7"/>
        <v>63.378800040749887</v>
      </c>
      <c r="V30" s="4">
        <f t="shared" si="7"/>
        <v>64.702685340946076</v>
      </c>
      <c r="W30" s="4">
        <f t="shared" si="7"/>
        <v>65.135999204260642</v>
      </c>
      <c r="X30" s="4">
        <f t="shared" si="7"/>
        <v>65.377382240909512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63.540806047203297</v>
      </c>
      <c r="AD30" s="4">
        <f t="shared" si="7"/>
        <v>65.538516013452224</v>
      </c>
      <c r="AE30" s="4">
        <f t="shared" si="7"/>
        <v>69.23958517935425</v>
      </c>
      <c r="AF30" s="4" t="e">
        <f t="shared" si="7"/>
        <v>#N/A</v>
      </c>
      <c r="AG30" s="4" t="e">
        <f t="shared" si="7"/>
        <v>#N/A</v>
      </c>
      <c r="AI30" s="4">
        <f t="shared" si="8"/>
        <v>1.8922313320328072</v>
      </c>
      <c r="AJ30" s="4">
        <f t="shared" si="8"/>
        <v>1.5751310555791278</v>
      </c>
      <c r="AK30" s="4">
        <f t="shared" si="8"/>
        <v>0.68619995925011068</v>
      </c>
      <c r="AL30" s="4">
        <f t="shared" si="8"/>
        <v>1.7653146590539279</v>
      </c>
      <c r="AM30" s="4">
        <f t="shared" si="8"/>
        <v>1.2510007957393583</v>
      </c>
      <c r="AN30" s="4">
        <f t="shared" si="8"/>
        <v>1.4776177590904922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2.3301939527966979</v>
      </c>
      <c r="AT30" s="4">
        <f t="shared" si="8"/>
        <v>2.026483986547774</v>
      </c>
      <c r="AU30" s="4">
        <f t="shared" si="8"/>
        <v>1.924414820645751</v>
      </c>
      <c r="AV30" s="4">
        <f t="shared" si="8"/>
        <v>0</v>
      </c>
      <c r="AW30" s="4">
        <f t="shared" si="8"/>
        <v>0</v>
      </c>
      <c r="AY30" s="2">
        <f t="shared" si="51"/>
        <v>58.286768570576328</v>
      </c>
      <c r="AZ30" s="2">
        <f t="shared" si="9"/>
        <v>59.843868944237045</v>
      </c>
      <c r="BA30" s="2">
        <f t="shared" si="9"/>
        <v>63.378800040632214</v>
      </c>
      <c r="BB30" s="2">
        <f t="shared" si="9"/>
        <v>64.702685340569531</v>
      </c>
      <c r="BC30" s="2">
        <f t="shared" si="9"/>
        <v>65.135999203555556</v>
      </c>
      <c r="BD30" s="2">
        <f t="shared" si="9"/>
        <v>65.377382240906726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63.540806047196128</v>
      </c>
      <c r="BJ30" s="2">
        <f t="shared" si="9"/>
        <v>65.538516013441892</v>
      </c>
      <c r="BK30" s="2">
        <f t="shared" si="9"/>
        <v>69.239585179146218</v>
      </c>
      <c r="BL30" s="2" t="e">
        <f t="shared" si="9"/>
        <v>#N/A</v>
      </c>
      <c r="BM30" s="2" t="e">
        <f t="shared" si="9"/>
        <v>#N/A</v>
      </c>
      <c r="BO30" s="2">
        <f t="shared" si="10"/>
        <v>60.179000000000002</v>
      </c>
      <c r="BP30" s="2">
        <f t="shared" si="11"/>
        <v>61.418999999999997</v>
      </c>
      <c r="BQ30" s="2">
        <f t="shared" si="12"/>
        <v>64.064999999999998</v>
      </c>
      <c r="BR30" s="2">
        <f t="shared" si="13"/>
        <v>66.468000000000004</v>
      </c>
      <c r="BS30" s="2">
        <f t="shared" si="14"/>
        <v>66.387</v>
      </c>
      <c r="BT30" s="2">
        <f t="shared" si="15"/>
        <v>66.855000000000004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65.870999999999995</v>
      </c>
      <c r="BZ30" s="2">
        <f t="shared" si="21"/>
        <v>67.564999999999998</v>
      </c>
      <c r="CA30" s="2">
        <f t="shared" si="22"/>
        <v>71.164000000000001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58.297227526132382</v>
      </c>
      <c r="DL30" s="2">
        <f t="shared" si="41"/>
        <v>59.811073693748128</v>
      </c>
      <c r="DM30" s="2">
        <f t="shared" si="41"/>
        <v>63.20421508104301</v>
      </c>
      <c r="DN30" s="2">
        <f t="shared" si="41"/>
        <v>64.680834491090323</v>
      </c>
      <c r="DO30" s="2">
        <f t="shared" si="41"/>
        <v>65.137484445786754</v>
      </c>
      <c r="DP30" s="2">
        <f t="shared" si="41"/>
        <v>65.346509413067551</v>
      </c>
      <c r="DQ30" s="2">
        <f t="shared" si="41"/>
        <v>76.194674390243875</v>
      </c>
      <c r="DR30" s="2">
        <f t="shared" si="41"/>
        <v>64.935482926829266</v>
      </c>
      <c r="DS30" s="2">
        <f t="shared" si="41"/>
        <v>64.281850472334668</v>
      </c>
      <c r="DT30" s="2">
        <f t="shared" si="41"/>
        <v>64.762342442645064</v>
      </c>
      <c r="DU30" s="2">
        <f t="shared" si="41"/>
        <v>63.489303135888491</v>
      </c>
      <c r="DV30" s="2">
        <f t="shared" si="41"/>
        <v>65.50541951072185</v>
      </c>
      <c r="DW30" s="2">
        <f t="shared" si="41"/>
        <v>69.129580620155053</v>
      </c>
      <c r="DX30" s="2">
        <f t="shared" si="41"/>
        <v>59.47147786774628</v>
      </c>
      <c r="DY30" s="2">
        <f t="shared" si="41"/>
        <v>58.33627049910875</v>
      </c>
      <c r="EA30" s="2">
        <f t="shared" si="42"/>
        <v>57.918849735605164</v>
      </c>
      <c r="EB30" s="2">
        <f t="shared" si="42"/>
        <v>61.22627899069434</v>
      </c>
      <c r="EC30" s="2">
        <f t="shared" si="42"/>
        <v>70.813364508393292</v>
      </c>
      <c r="ED30" s="2">
        <f t="shared" si="42"/>
        <v>65.620423151403955</v>
      </c>
      <c r="EE30" s="2">
        <f t="shared" si="42"/>
        <v>65.075153251799208</v>
      </c>
      <c r="EF30" s="2">
        <f t="shared" si="42"/>
        <v>66.864958116396366</v>
      </c>
      <c r="EG30" s="2">
        <f t="shared" si="42"/>
        <v>80.857061656522887</v>
      </c>
      <c r="EH30" s="2">
        <f t="shared" si="42"/>
        <v>62.73158755189835</v>
      </c>
      <c r="EI30" s="2">
        <f t="shared" si="42"/>
        <v>67.664976037499628</v>
      </c>
      <c r="EJ30" s="2">
        <f t="shared" si="42"/>
        <v>74.651933841301044</v>
      </c>
      <c r="EK30" s="2">
        <f t="shared" si="42"/>
        <v>65.913829411232712</v>
      </c>
      <c r="EL30" s="2">
        <f t="shared" si="42"/>
        <v>67.131973087889563</v>
      </c>
      <c r="EM30" s="2">
        <f t="shared" si="42"/>
        <v>73.944189494680856</v>
      </c>
      <c r="EN30" s="2">
        <f t="shared" si="42"/>
        <v>60.349905504875743</v>
      </c>
      <c r="EO30" s="2">
        <f t="shared" si="42"/>
        <v>56.466979795618684</v>
      </c>
      <c r="EQ30" s="2">
        <f t="shared" si="43"/>
        <v>54.455004810731211</v>
      </c>
      <c r="ER30" s="2">
        <f t="shared" si="43"/>
        <v>58.552780664946944</v>
      </c>
      <c r="ES30" s="2">
        <f t="shared" si="43"/>
        <v>65.347769874810211</v>
      </c>
      <c r="ET30" s="2">
        <f t="shared" si="43"/>
        <v>62.130014526638341</v>
      </c>
      <c r="EU30" s="2">
        <f t="shared" si="43"/>
        <v>62.719628515156693</v>
      </c>
      <c r="EV30" s="2">
        <f t="shared" si="43"/>
        <v>64.99171403703653</v>
      </c>
      <c r="EW30" s="2">
        <f t="shared" si="43"/>
        <v>73.223693842123723</v>
      </c>
      <c r="EX30" s="2">
        <f t="shared" si="43"/>
        <v>61.193063469681931</v>
      </c>
      <c r="EY30" s="2">
        <f t="shared" si="43"/>
        <v>64.756090712604589</v>
      </c>
      <c r="EZ30" s="2">
        <f t="shared" si="43"/>
        <v>68.254227008551382</v>
      </c>
      <c r="FA30" s="2">
        <f t="shared" si="43"/>
        <v>65.440949349623423</v>
      </c>
      <c r="FB30" s="2">
        <f t="shared" si="43"/>
        <v>67.898009529860218</v>
      </c>
      <c r="FC30" s="2">
        <f t="shared" si="43"/>
        <v>68.217268705512723</v>
      </c>
      <c r="FD30" s="2">
        <f t="shared" si="43"/>
        <v>59.062624119715551</v>
      </c>
      <c r="FE30" s="2">
        <f t="shared" si="43"/>
        <v>58.71133927842137</v>
      </c>
      <c r="FG30" s="2">
        <f t="shared" si="44"/>
        <v>2.763350632409663E-2</v>
      </c>
      <c r="FH30" s="2">
        <f t="shared" si="44"/>
        <v>2.3176728555218781E-2</v>
      </c>
      <c r="FI30" s="2">
        <f t="shared" si="44"/>
        <v>2.2944815833125784E-2</v>
      </c>
      <c r="FJ30" s="2">
        <f t="shared" si="44"/>
        <v>2.3260510632537271E-2</v>
      </c>
      <c r="FK30" s="2">
        <f t="shared" si="44"/>
        <v>2.3780897538823242E-2</v>
      </c>
      <c r="FL30" s="2">
        <f t="shared" si="44"/>
        <v>2.0333406566273162E-2</v>
      </c>
      <c r="FM30" s="2">
        <f t="shared" si="44"/>
        <v>2.0367144540427588E-2</v>
      </c>
      <c r="FN30" s="2">
        <f t="shared" si="44"/>
        <v>2.1046976257194268E-2</v>
      </c>
      <c r="FO30" s="2">
        <f t="shared" si="44"/>
        <v>1.8337893726984592E-2</v>
      </c>
      <c r="FP30" s="2">
        <f t="shared" si="44"/>
        <v>1.8516320208510208E-2</v>
      </c>
      <c r="FQ30" s="2">
        <f t="shared" si="44"/>
        <v>2.1242746473702362E-2</v>
      </c>
      <c r="FR30" s="2">
        <f t="shared" si="44"/>
        <v>2.0347088075732715E-2</v>
      </c>
      <c r="FS30" s="2">
        <f t="shared" si="44"/>
        <v>2.2849348874830318E-2</v>
      </c>
      <c r="FT30" s="2">
        <f t="shared" si="44"/>
        <v>1.9313126447242937E-2</v>
      </c>
      <c r="FU30" s="2">
        <f t="shared" si="44"/>
        <v>1.5572954158257362E-2</v>
      </c>
      <c r="FW30" s="2">
        <f t="shared" si="53"/>
        <v>8.8066547279892475E-7</v>
      </c>
      <c r="FX30" s="2">
        <f t="shared" si="45"/>
        <v>1.7125607551874155E-6</v>
      </c>
      <c r="FY30" s="2">
        <f t="shared" si="45"/>
        <v>1.0195904486641967E-6</v>
      </c>
      <c r="FZ30" s="2">
        <f t="shared" si="45"/>
        <v>1.2785162704560869E-6</v>
      </c>
      <c r="GA30" s="2">
        <f t="shared" si="45"/>
        <v>1.2525843854325091E-6</v>
      </c>
      <c r="GB30" s="2">
        <f t="shared" si="45"/>
        <v>1.2849343344982669E-6</v>
      </c>
      <c r="GC30" s="2">
        <f t="shared" si="45"/>
        <v>1.333478765267404E-6</v>
      </c>
      <c r="GD30" s="2">
        <f t="shared" si="45"/>
        <v>1.5053604157101095E-6</v>
      </c>
      <c r="GE30" s="2">
        <f t="shared" si="45"/>
        <v>1.5946468927562787E-6</v>
      </c>
      <c r="GF30" s="2">
        <f t="shared" si="45"/>
        <v>1.6089381342888821E-6</v>
      </c>
      <c r="GG30" s="2">
        <f t="shared" si="45"/>
        <v>1.4500047263743078E-6</v>
      </c>
      <c r="GH30" s="2">
        <f t="shared" si="45"/>
        <v>1.1407101052047862E-6</v>
      </c>
      <c r="GI30" s="2">
        <f t="shared" si="45"/>
        <v>1.0684413063383828E-6</v>
      </c>
      <c r="GJ30" s="2">
        <f t="shared" si="45"/>
        <v>6.9402535630402735E-7</v>
      </c>
      <c r="GK30" s="2">
        <f t="shared" si="45"/>
        <v>5.4662284112545303E-7</v>
      </c>
      <c r="GM30" s="86">
        <f t="shared" si="54"/>
        <v>5.9661166004855219E-11</v>
      </c>
      <c r="GN30" s="86">
        <f t="shared" si="46"/>
        <v>8.7437596030676877E-14</v>
      </c>
      <c r="GO30" s="86">
        <f t="shared" si="46"/>
        <v>5.5966685739866355E-14</v>
      </c>
      <c r="GP30" s="86">
        <f t="shared" si="46"/>
        <v>1.8821574083470805E-13</v>
      </c>
      <c r="GQ30" s="86">
        <f t="shared" si="46"/>
        <v>3.5860466526160727E-13</v>
      </c>
      <c r="GR30" s="86">
        <f t="shared" si="46"/>
        <v>1.2441927510492737E-15</v>
      </c>
      <c r="GS30" s="86">
        <f t="shared" si="46"/>
        <v>8.8134264298529614E-16</v>
      </c>
      <c r="GT30" s="86">
        <f t="shared" si="46"/>
        <v>1.0059371214805099E-15</v>
      </c>
      <c r="GU30" s="86">
        <f t="shared" si="46"/>
        <v>4.0899312333758519E-17</v>
      </c>
      <c r="GV30" s="86">
        <f t="shared" si="46"/>
        <v>1.9860894316532018E-17</v>
      </c>
      <c r="GW30" s="86">
        <f t="shared" si="46"/>
        <v>3.3858631987481251E-15</v>
      </c>
      <c r="GX30" s="86">
        <f t="shared" si="46"/>
        <v>5.0632717343688502E-15</v>
      </c>
      <c r="GY30" s="86">
        <f t="shared" si="46"/>
        <v>1.1088789054693936E-13</v>
      </c>
      <c r="GZ30" s="86">
        <f t="shared" si="46"/>
        <v>3.8814862348342818E-17</v>
      </c>
      <c r="HA30" s="86">
        <f t="shared" si="46"/>
        <v>8.7842071102516132E-23</v>
      </c>
      <c r="HC30" s="86">
        <f t="shared" si="58"/>
        <v>8.8395745988619965E-27</v>
      </c>
      <c r="HD30" s="86">
        <f t="shared" si="47"/>
        <v>8.8000520905841073E-33</v>
      </c>
      <c r="HE30" s="86">
        <f t="shared" si="47"/>
        <v>4.1932327447420036E-32</v>
      </c>
      <c r="HF30" s="86">
        <f t="shared" si="47"/>
        <v>1.3822927041908547E-34</v>
      </c>
      <c r="HG30" s="86">
        <f t="shared" si="47"/>
        <v>9.5813874478133189E-31</v>
      </c>
      <c r="HH30" s="86">
        <f t="shared" si="47"/>
        <v>3.9806546271118795E-37</v>
      </c>
      <c r="HI30" s="86">
        <f t="shared" si="47"/>
        <v>7.2045755018572727E-35</v>
      </c>
      <c r="HJ30" s="86">
        <f t="shared" si="47"/>
        <v>1.7826052084769037E-36</v>
      </c>
      <c r="HK30" s="86">
        <f t="shared" si="47"/>
        <v>2.7816381296682969E-37</v>
      </c>
      <c r="HL30" s="86">
        <f t="shared" si="47"/>
        <v>3.2576077902144669E-37</v>
      </c>
      <c r="HM30" s="86">
        <f t="shared" si="47"/>
        <v>3.1406945224817921E-34</v>
      </c>
      <c r="HN30" s="86">
        <f t="shared" si="47"/>
        <v>8.0596783086590851E-37</v>
      </c>
      <c r="HO30" s="86">
        <f t="shared" si="47"/>
        <v>6.1417077695708559E-34</v>
      </c>
      <c r="HP30" s="86">
        <f t="shared" si="47"/>
        <v>1.3865278982114367E-37</v>
      </c>
      <c r="HQ30" s="86">
        <f t="shared" si="47"/>
        <v>8.2629604435258393E-49</v>
      </c>
      <c r="HS30" s="86">
        <f t="shared" si="55"/>
        <v>1.1002981104637781E-89</v>
      </c>
      <c r="HT30" s="86">
        <f t="shared" si="48"/>
        <v>3.3448271061762115E-107</v>
      </c>
      <c r="HU30" s="86">
        <f t="shared" si="48"/>
        <v>2.3854014639674264E-104</v>
      </c>
      <c r="HV30" s="86">
        <f t="shared" si="48"/>
        <v>3.355162562000455E-113</v>
      </c>
      <c r="HW30" s="86">
        <f t="shared" si="48"/>
        <v>7.7163796884763019E-101</v>
      </c>
      <c r="HX30" s="86">
        <f t="shared" si="48"/>
        <v>4.6390816198483245E-125</v>
      </c>
      <c r="HY30" s="86">
        <f t="shared" si="48"/>
        <v>7.6579445426251264E-118</v>
      </c>
      <c r="HZ30" s="86">
        <f t="shared" si="48"/>
        <v>1.5255241299453391E-124</v>
      </c>
      <c r="IA30" s="86">
        <f t="shared" si="48"/>
        <v>5.933579280979351E-125</v>
      </c>
      <c r="IB30" s="86">
        <f t="shared" si="48"/>
        <v>8.356123158321608E-126</v>
      </c>
      <c r="IC30" s="86">
        <f t="shared" si="48"/>
        <v>1.2775978883718924E-116</v>
      </c>
      <c r="ID30" s="86">
        <f t="shared" si="48"/>
        <v>3.5712681294960137E-125</v>
      </c>
      <c r="IE30" s="86">
        <f t="shared" si="48"/>
        <v>1.9326194370707491E-116</v>
      </c>
      <c r="IF30" s="86">
        <f t="shared" si="48"/>
        <v>9.0809510596750166E-99</v>
      </c>
      <c r="IG30" s="86">
        <f t="shared" si="48"/>
        <v>2.4803105223005166E-75</v>
      </c>
      <c r="II30" s="86">
        <f t="shared" si="56"/>
        <v>9.0556389499895139E-294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1.8065839400857451E-205</v>
      </c>
      <c r="IW30" s="86">
        <f t="shared" si="49"/>
        <v>2.7204484708112243E-141</v>
      </c>
      <c r="IY30" s="86">
        <f t="shared" si="57"/>
        <v>5.9661166004855232E-11</v>
      </c>
      <c r="IZ30" s="86">
        <f t="shared" si="50"/>
        <v>8.7437596030676877E-14</v>
      </c>
      <c r="JA30" s="86">
        <f t="shared" si="50"/>
        <v>5.5966685739866355E-14</v>
      </c>
      <c r="JB30" s="86">
        <f t="shared" si="50"/>
        <v>1.8821574083470805E-13</v>
      </c>
      <c r="JC30" s="86">
        <f t="shared" si="50"/>
        <v>3.5860466526160727E-13</v>
      </c>
      <c r="JD30" s="86">
        <f t="shared" si="50"/>
        <v>1.2441927510492737E-15</v>
      </c>
      <c r="JE30" s="86">
        <f t="shared" si="50"/>
        <v>8.8134264298529614E-16</v>
      </c>
      <c r="JF30" s="86">
        <f t="shared" si="50"/>
        <v>1.0059371214805099E-15</v>
      </c>
      <c r="JG30" s="86">
        <f t="shared" si="50"/>
        <v>4.0899312333758519E-17</v>
      </c>
      <c r="JH30" s="86">
        <f t="shared" si="50"/>
        <v>1.9860894316532018E-17</v>
      </c>
      <c r="JI30" s="86">
        <f t="shared" si="50"/>
        <v>3.3858631987481251E-15</v>
      </c>
      <c r="JJ30" s="86">
        <f t="shared" si="50"/>
        <v>5.0632717343688502E-15</v>
      </c>
      <c r="JK30" s="86">
        <f t="shared" si="50"/>
        <v>1.1088789054693936E-13</v>
      </c>
      <c r="JL30" s="86">
        <f t="shared" si="50"/>
        <v>3.8814862348342818E-17</v>
      </c>
      <c r="JM30" s="86">
        <f t="shared" si="50"/>
        <v>8.7842071102516132E-23</v>
      </c>
    </row>
    <row r="31" spans="1:273" x14ac:dyDescent="0.25">
      <c r="B31" s="2">
        <v>4</v>
      </c>
      <c r="C31" s="37">
        <v>58.91</v>
      </c>
      <c r="D31" s="37">
        <v>60.323</v>
      </c>
      <c r="E31" s="37">
        <v>64.709999999999994</v>
      </c>
      <c r="F31" s="37">
        <v>66.468000000000004</v>
      </c>
      <c r="G31" s="37">
        <v>66.581000000000003</v>
      </c>
      <c r="H31" s="37">
        <v>67.822999999999993</v>
      </c>
      <c r="I31" s="37">
        <v>77.194000000000003</v>
      </c>
      <c r="J31" s="37">
        <v>66.822999999999993</v>
      </c>
      <c r="K31" s="37">
        <v>68.742000000000004</v>
      </c>
      <c r="L31" s="37">
        <v>68.305999999999997</v>
      </c>
      <c r="M31" s="37">
        <v>65.451999999999998</v>
      </c>
      <c r="N31" s="37">
        <v>66.5</v>
      </c>
      <c r="O31" s="37">
        <v>71.754000000000005</v>
      </c>
      <c r="P31" s="37">
        <v>61.688000000000002</v>
      </c>
      <c r="Q31" s="37">
        <v>60.359000000000002</v>
      </c>
      <c r="S31" s="4">
        <f t="shared" si="7"/>
        <v>58.340002952020058</v>
      </c>
      <c r="T31" s="4">
        <f t="shared" si="7"/>
        <v>59.917902198400988</v>
      </c>
      <c r="U31" s="4">
        <f t="shared" si="7"/>
        <v>63.480656785639823</v>
      </c>
      <c r="V31" s="4">
        <f t="shared" si="7"/>
        <v>64.665499241276251</v>
      </c>
      <c r="W31" s="4">
        <f t="shared" si="7"/>
        <v>65.137549114525399</v>
      </c>
      <c r="X31" s="4">
        <f t="shared" si="7"/>
        <v>65.389817016535332</v>
      </c>
      <c r="Y31" s="4">
        <f t="shared" si="7"/>
        <v>76.294140022807312</v>
      </c>
      <c r="Z31" s="4">
        <f t="shared" si="7"/>
        <v>64.928983507377978</v>
      </c>
      <c r="AA31" s="4" t="e">
        <f t="shared" si="7"/>
        <v>#N/A</v>
      </c>
      <c r="AB31" s="4" t="e">
        <f t="shared" si="7"/>
        <v>#N/A</v>
      </c>
      <c r="AC31" s="4">
        <f t="shared" si="7"/>
        <v>63.598857360569539</v>
      </c>
      <c r="AD31" s="4">
        <f t="shared" si="7"/>
        <v>65.549866660612295</v>
      </c>
      <c r="AE31" s="4">
        <f t="shared" si="7"/>
        <v>69.298162394364368</v>
      </c>
      <c r="AF31" s="4" t="e">
        <f t="shared" si="7"/>
        <v>#N/A</v>
      </c>
      <c r="AG31" s="4" t="e">
        <f t="shared" si="7"/>
        <v>#N/A</v>
      </c>
      <c r="AI31" s="4">
        <f t="shared" si="8"/>
        <v>0.569997047979939</v>
      </c>
      <c r="AJ31" s="4">
        <f t="shared" si="8"/>
        <v>0.40509780159901254</v>
      </c>
      <c r="AK31" s="4">
        <f t="shared" si="8"/>
        <v>1.2293432143601706</v>
      </c>
      <c r="AL31" s="4">
        <f t="shared" si="8"/>
        <v>1.8025007587237525</v>
      </c>
      <c r="AM31" s="4">
        <f t="shared" si="8"/>
        <v>1.4434508854746042</v>
      </c>
      <c r="AN31" s="4">
        <f t="shared" si="8"/>
        <v>2.4331829834646612</v>
      </c>
      <c r="AO31" s="4">
        <f t="shared" si="8"/>
        <v>0.89985997719269051</v>
      </c>
      <c r="AP31" s="4">
        <f t="shared" si="8"/>
        <v>1.8940164926220149</v>
      </c>
      <c r="AQ31" s="4">
        <f t="shared" si="8"/>
        <v>0</v>
      </c>
      <c r="AR31" s="4">
        <f t="shared" si="8"/>
        <v>0</v>
      </c>
      <c r="AS31" s="4">
        <f t="shared" si="8"/>
        <v>1.8531426394304589</v>
      </c>
      <c r="AT31" s="4">
        <f t="shared" si="8"/>
        <v>0.95013333938770472</v>
      </c>
      <c r="AU31" s="4">
        <f t="shared" si="8"/>
        <v>2.4558376056356366</v>
      </c>
      <c r="AV31" s="4">
        <f t="shared" si="8"/>
        <v>0</v>
      </c>
      <c r="AW31" s="4">
        <f t="shared" si="8"/>
        <v>0</v>
      </c>
      <c r="AY31" s="2">
        <f t="shared" si="51"/>
        <v>58.340002759932254</v>
      </c>
      <c r="AZ31" s="2">
        <f t="shared" si="9"/>
        <v>59.917902197947463</v>
      </c>
      <c r="BA31" s="2">
        <f t="shared" si="9"/>
        <v>63.480656785345019</v>
      </c>
      <c r="BB31" s="2">
        <f t="shared" si="9"/>
        <v>64.665499240374416</v>
      </c>
      <c r="BC31" s="2">
        <f t="shared" si="9"/>
        <v>65.137549112870957</v>
      </c>
      <c r="BD31" s="2">
        <f t="shared" si="9"/>
        <v>65.389817016527488</v>
      </c>
      <c r="BE31" s="2">
        <f t="shared" si="9"/>
        <v>76.294140022801784</v>
      </c>
      <c r="BF31" s="2">
        <f t="shared" si="9"/>
        <v>64.92898350737164</v>
      </c>
      <c r="BG31" s="2" t="e">
        <f t="shared" si="9"/>
        <v>#N/A</v>
      </c>
      <c r="BH31" s="2" t="e">
        <f t="shared" si="9"/>
        <v>#N/A</v>
      </c>
      <c r="BI31" s="2">
        <f t="shared" si="9"/>
        <v>63.598857360549857</v>
      </c>
      <c r="BJ31" s="2">
        <f t="shared" si="9"/>
        <v>65.549866660584698</v>
      </c>
      <c r="BK31" s="2">
        <f t="shared" si="9"/>
        <v>69.298162393857709</v>
      </c>
      <c r="BL31" s="2" t="e">
        <f t="shared" si="9"/>
        <v>#N/A</v>
      </c>
      <c r="BM31" s="2" t="e">
        <f t="shared" si="9"/>
        <v>#N/A</v>
      </c>
      <c r="BO31" s="2">
        <f t="shared" si="10"/>
        <v>58.91</v>
      </c>
      <c r="BP31" s="2">
        <f t="shared" si="11"/>
        <v>60.323</v>
      </c>
      <c r="BQ31" s="2">
        <f t="shared" si="12"/>
        <v>64.709999999999994</v>
      </c>
      <c r="BR31" s="2">
        <f t="shared" si="13"/>
        <v>66.468000000000004</v>
      </c>
      <c r="BS31" s="2">
        <f t="shared" si="14"/>
        <v>66.581000000000003</v>
      </c>
      <c r="BT31" s="2">
        <f t="shared" si="15"/>
        <v>67.822999999999993</v>
      </c>
      <c r="BU31" s="2">
        <f t="shared" si="16"/>
        <v>77.194000000000003</v>
      </c>
      <c r="BV31" s="2">
        <f t="shared" si="17"/>
        <v>66.822999999999993</v>
      </c>
      <c r="BW31" s="2" t="str">
        <f t="shared" si="18"/>
        <v/>
      </c>
      <c r="BX31" s="2" t="str">
        <f t="shared" si="19"/>
        <v/>
      </c>
      <c r="BY31" s="2">
        <f t="shared" si="20"/>
        <v>65.451999999999998</v>
      </c>
      <c r="BZ31" s="2">
        <f t="shared" si="21"/>
        <v>66.5</v>
      </c>
      <c r="CA31" s="2">
        <f t="shared" si="22"/>
        <v>71.754000000000005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58.357450871080118</v>
      </c>
      <c r="DL31" s="2">
        <f t="shared" si="41"/>
        <v>59.887897765025691</v>
      </c>
      <c r="DM31" s="2">
        <f t="shared" si="41"/>
        <v>63.296967582804818</v>
      </c>
      <c r="DN31" s="2">
        <f t="shared" si="41"/>
        <v>64.645136967683499</v>
      </c>
      <c r="DO31" s="2">
        <f t="shared" si="41"/>
        <v>65.143637118695253</v>
      </c>
      <c r="DP31" s="2">
        <f t="shared" si="41"/>
        <v>65.360399778516054</v>
      </c>
      <c r="DQ31" s="2">
        <f t="shared" si="41"/>
        <v>76.196400696864089</v>
      </c>
      <c r="DR31" s="2">
        <f t="shared" si="41"/>
        <v>64.984055749128913</v>
      </c>
      <c r="DS31" s="2">
        <f t="shared" si="41"/>
        <v>64.426839136302277</v>
      </c>
      <c r="DT31" s="2">
        <f t="shared" si="41"/>
        <v>64.865258434547897</v>
      </c>
      <c r="DU31" s="2">
        <f t="shared" si="41"/>
        <v>63.547273344947726</v>
      </c>
      <c r="DV31" s="2">
        <f t="shared" si="41"/>
        <v>65.517267139836918</v>
      </c>
      <c r="DW31" s="2">
        <f t="shared" si="41"/>
        <v>69.183979210711783</v>
      </c>
      <c r="DX31" s="2">
        <f t="shared" si="41"/>
        <v>59.558247503373806</v>
      </c>
      <c r="DY31" s="2">
        <f t="shared" si="41"/>
        <v>58.332564950980405</v>
      </c>
      <c r="EA31" s="2">
        <f t="shared" si="42"/>
        <v>57.780171269095177</v>
      </c>
      <c r="EB31" s="2">
        <f t="shared" si="42"/>
        <v>61.071416893342871</v>
      </c>
      <c r="EC31" s="2">
        <f t="shared" si="42"/>
        <v>70.614652278177459</v>
      </c>
      <c r="ED31" s="2">
        <f t="shared" si="42"/>
        <v>65.445494266931661</v>
      </c>
      <c r="EE31" s="2">
        <f t="shared" si="42"/>
        <v>64.909746189431971</v>
      </c>
      <c r="EF31" s="2">
        <f t="shared" si="42"/>
        <v>66.682552061469281</v>
      </c>
      <c r="EG31" s="2">
        <f t="shared" si="42"/>
        <v>80.582120296374697</v>
      </c>
      <c r="EH31" s="2">
        <f t="shared" si="42"/>
        <v>62.592920276624476</v>
      </c>
      <c r="EI31" s="2">
        <f t="shared" si="42"/>
        <v>67.494000309379217</v>
      </c>
      <c r="EJ31" s="2">
        <f t="shared" si="42"/>
        <v>74.430186637171758</v>
      </c>
      <c r="EK31" s="2">
        <f t="shared" si="42"/>
        <v>65.76649105544</v>
      </c>
      <c r="EL31" s="2">
        <f t="shared" si="42"/>
        <v>66.981290518233209</v>
      </c>
      <c r="EM31" s="2">
        <f t="shared" si="42"/>
        <v>73.751809175531932</v>
      </c>
      <c r="EN31" s="2">
        <f t="shared" si="42"/>
        <v>60.243305609730513</v>
      </c>
      <c r="EO31" s="2">
        <f t="shared" si="42"/>
        <v>56.403905900686262</v>
      </c>
      <c r="EQ31" s="2">
        <f t="shared" si="43"/>
        <v>54.347432642580081</v>
      </c>
      <c r="ER31" s="2">
        <f t="shared" si="43"/>
        <v>58.423150981601943</v>
      </c>
      <c r="ES31" s="2">
        <f t="shared" si="43"/>
        <v>65.198342025284589</v>
      </c>
      <c r="ET31" s="2">
        <f t="shared" si="43"/>
        <v>61.987399936571592</v>
      </c>
      <c r="EU31" s="2">
        <f t="shared" si="43"/>
        <v>62.575941621984789</v>
      </c>
      <c r="EV31" s="2">
        <f t="shared" si="43"/>
        <v>64.826929009068195</v>
      </c>
      <c r="EW31" s="2">
        <f t="shared" si="43"/>
        <v>73.020672349048795</v>
      </c>
      <c r="EX31" s="2">
        <f t="shared" si="43"/>
        <v>61.06912720845078</v>
      </c>
      <c r="EY31" s="2">
        <f t="shared" si="43"/>
        <v>64.612800832994466</v>
      </c>
      <c r="EZ31" s="2">
        <f t="shared" si="43"/>
        <v>68.093522940752607</v>
      </c>
      <c r="FA31" s="2">
        <f t="shared" si="43"/>
        <v>65.298126659898983</v>
      </c>
      <c r="FB31" s="2">
        <f t="shared" si="43"/>
        <v>67.740145700974153</v>
      </c>
      <c r="FC31" s="2">
        <f t="shared" si="43"/>
        <v>68.07842160860416</v>
      </c>
      <c r="FD31" s="2">
        <f t="shared" si="43"/>
        <v>58.968199850564559</v>
      </c>
      <c r="FE31" s="2">
        <f t="shared" si="43"/>
        <v>58.627372712337191</v>
      </c>
      <c r="FG31" s="2">
        <f t="shared" si="44"/>
        <v>3.0218972454740804E-2</v>
      </c>
      <c r="FH31" s="2">
        <f t="shared" si="44"/>
        <v>2.5356080082140249E-2</v>
      </c>
      <c r="FI31" s="2">
        <f t="shared" si="44"/>
        <v>2.5102920581821335E-2</v>
      </c>
      <c r="FJ31" s="2">
        <f t="shared" si="44"/>
        <v>2.5447535109146383E-2</v>
      </c>
      <c r="FK31" s="2">
        <f t="shared" si="44"/>
        <v>2.601554717503134E-2</v>
      </c>
      <c r="FL31" s="2">
        <f t="shared" si="44"/>
        <v>2.2251485537898495E-2</v>
      </c>
      <c r="FM31" s="2">
        <f t="shared" si="44"/>
        <v>2.228833365681078E-2</v>
      </c>
      <c r="FN31" s="2">
        <f t="shared" si="44"/>
        <v>2.3030784840868068E-2</v>
      </c>
      <c r="FO31" s="2">
        <f t="shared" si="44"/>
        <v>2.0071589839434145E-2</v>
      </c>
      <c r="FP31" s="2">
        <f t="shared" si="44"/>
        <v>2.0266536810975865E-2</v>
      </c>
      <c r="FQ31" s="2">
        <f t="shared" si="44"/>
        <v>2.3244569475997852E-2</v>
      </c>
      <c r="FR31" s="2">
        <f t="shared" si="44"/>
        <v>2.2266428310062567E-2</v>
      </c>
      <c r="FS31" s="2">
        <f t="shared" si="44"/>
        <v>2.4998704095033811E-2</v>
      </c>
      <c r="FT31" s="2">
        <f t="shared" si="44"/>
        <v>2.1137037499755821E-2</v>
      </c>
      <c r="FU31" s="2">
        <f t="shared" si="44"/>
        <v>1.7049788220789293E-2</v>
      </c>
      <c r="FW31" s="2">
        <f t="shared" si="53"/>
        <v>9.6563040697534668E-7</v>
      </c>
      <c r="FX31" s="2">
        <f t="shared" si="45"/>
        <v>1.8777852173768749E-6</v>
      </c>
      <c r="FY31" s="2">
        <f t="shared" si="45"/>
        <v>1.1179585859845118E-6</v>
      </c>
      <c r="FZ31" s="2">
        <f t="shared" si="45"/>
        <v>1.4018650410508328E-6</v>
      </c>
      <c r="GA31" s="2">
        <f t="shared" si="45"/>
        <v>1.3734313014809915E-6</v>
      </c>
      <c r="GB31" s="2">
        <f t="shared" si="45"/>
        <v>1.4089023065940952E-6</v>
      </c>
      <c r="GC31" s="2">
        <f t="shared" si="45"/>
        <v>1.4621302030302142E-6</v>
      </c>
      <c r="GD31" s="2">
        <f t="shared" si="45"/>
        <v>1.6505946334399593E-6</v>
      </c>
      <c r="GE31" s="2">
        <f t="shared" si="45"/>
        <v>1.7484952794510904E-6</v>
      </c>
      <c r="GF31" s="2">
        <f t="shared" si="45"/>
        <v>1.7641653093441743E-6</v>
      </c>
      <c r="GG31" s="2">
        <f t="shared" si="45"/>
        <v>1.5898983443570076E-6</v>
      </c>
      <c r="GH31" s="2">
        <f t="shared" si="45"/>
        <v>1.2507636208261404E-6</v>
      </c>
      <c r="GI31" s="2">
        <f t="shared" si="45"/>
        <v>1.1715224754967315E-6</v>
      </c>
      <c r="GJ31" s="2">
        <f t="shared" si="45"/>
        <v>7.6098361980369025E-7</v>
      </c>
      <c r="GK31" s="2">
        <f t="shared" si="45"/>
        <v>5.9935999519933869E-7</v>
      </c>
      <c r="GM31" s="86">
        <f t="shared" si="54"/>
        <v>1.1950153991373652E-10</v>
      </c>
      <c r="GN31" s="86">
        <f t="shared" si="46"/>
        <v>2.191900804958602E-13</v>
      </c>
      <c r="GO31" s="86">
        <f t="shared" si="46"/>
        <v>1.4246623709049745E-13</v>
      </c>
      <c r="GP31" s="86">
        <f t="shared" si="46"/>
        <v>4.5797488797824924E-13</v>
      </c>
      <c r="GQ31" s="86">
        <f t="shared" si="46"/>
        <v>8.5486183361708628E-13</v>
      </c>
      <c r="GR31" s="86">
        <f t="shared" si="46"/>
        <v>3.567144485685049E-15</v>
      </c>
      <c r="GS31" s="86">
        <f t="shared" si="46"/>
        <v>2.5624763692287568E-15</v>
      </c>
      <c r="GT31" s="86">
        <f t="shared" si="46"/>
        <v>2.9364585146105653E-15</v>
      </c>
      <c r="GU31" s="86">
        <f t="shared" si="46"/>
        <v>1.3005263373236601E-16</v>
      </c>
      <c r="GV31" s="86">
        <f t="shared" si="46"/>
        <v>6.5131565290872318E-17</v>
      </c>
      <c r="GW31" s="86">
        <f t="shared" si="46"/>
        <v>9.4440425438020002E-15</v>
      </c>
      <c r="GX31" s="86">
        <f t="shared" si="46"/>
        <v>1.3742514878028443E-14</v>
      </c>
      <c r="GY31" s="86">
        <f t="shared" si="46"/>
        <v>2.7438270618568376E-13</v>
      </c>
      <c r="GZ31" s="86">
        <f t="shared" si="46"/>
        <v>1.2560029623276251E-16</v>
      </c>
      <c r="HA31" s="86">
        <f t="shared" si="46"/>
        <v>4.3583006402229923E-22</v>
      </c>
      <c r="HC31" s="86">
        <f t="shared" si="58"/>
        <v>3.3665047426507497E-26</v>
      </c>
      <c r="HD31" s="86">
        <f t="shared" si="47"/>
        <v>4.8321242241318488E-32</v>
      </c>
      <c r="HE31" s="86">
        <f t="shared" si="47"/>
        <v>2.1526458877134829E-31</v>
      </c>
      <c r="HF31" s="86">
        <f t="shared" si="47"/>
        <v>8.2457177738679761E-34</v>
      </c>
      <c r="HG31" s="86">
        <f t="shared" si="47"/>
        <v>4.6914545252191505E-30</v>
      </c>
      <c r="HH31" s="86">
        <f t="shared" si="47"/>
        <v>2.7751210244919295E-36</v>
      </c>
      <c r="HI31" s="86">
        <f t="shared" si="47"/>
        <v>4.472077856604067E-34</v>
      </c>
      <c r="HJ31" s="86">
        <f t="shared" si="47"/>
        <v>1.237741614568685E-35</v>
      </c>
      <c r="HK31" s="86">
        <f t="shared" si="47"/>
        <v>1.9867573616979964E-36</v>
      </c>
      <c r="HL31" s="86">
        <f t="shared" si="47"/>
        <v>2.351126088270461E-36</v>
      </c>
      <c r="HM31" s="86">
        <f t="shared" si="47"/>
        <v>1.9035708525048384E-33</v>
      </c>
      <c r="HN31" s="86">
        <f t="shared" si="47"/>
        <v>5.4810622296019387E-36</v>
      </c>
      <c r="HO31" s="86">
        <f t="shared" si="47"/>
        <v>3.5619907835373426E-33</v>
      </c>
      <c r="HP31" s="86">
        <f t="shared" si="47"/>
        <v>9.8356767475827675E-37</v>
      </c>
      <c r="HQ31" s="86">
        <f t="shared" si="47"/>
        <v>1.0819831474780743E-47</v>
      </c>
      <c r="HS31" s="86">
        <f t="shared" si="55"/>
        <v>2.8025376056286522E-88</v>
      </c>
      <c r="HT31" s="86">
        <f t="shared" si="48"/>
        <v>1.9435064020150286E-105</v>
      </c>
      <c r="HU31" s="86">
        <f t="shared" si="48"/>
        <v>1.1674126494110194E-102</v>
      </c>
      <c r="HV31" s="86">
        <f t="shared" si="48"/>
        <v>2.3729795987274233E-111</v>
      </c>
      <c r="HW31" s="86">
        <f t="shared" si="48"/>
        <v>3.4417461724115615E-99</v>
      </c>
      <c r="HX31" s="86">
        <f t="shared" si="48"/>
        <v>5.0742560846548698E-123</v>
      </c>
      <c r="HY31" s="86">
        <f t="shared" si="48"/>
        <v>6.394529256675955E-116</v>
      </c>
      <c r="HZ31" s="86">
        <f t="shared" si="48"/>
        <v>1.7087475465332089E-122</v>
      </c>
      <c r="IA31" s="86">
        <f t="shared" si="48"/>
        <v>6.7972255080116593E-123</v>
      </c>
      <c r="IB31" s="86">
        <f t="shared" si="48"/>
        <v>1.0025964971796064E-123</v>
      </c>
      <c r="IC31" s="86">
        <f t="shared" si="48"/>
        <v>1.0262737260082567E-114</v>
      </c>
      <c r="ID31" s="86">
        <f t="shared" si="48"/>
        <v>3.7610634604049158E-123</v>
      </c>
      <c r="IE31" s="86">
        <f t="shared" si="48"/>
        <v>1.4164650576555873E-114</v>
      </c>
      <c r="IF31" s="86">
        <f t="shared" si="48"/>
        <v>3.282841120760954E-97</v>
      </c>
      <c r="IG31" s="86">
        <f t="shared" si="48"/>
        <v>3.5828882701386514E-74</v>
      </c>
      <c r="II31" s="86">
        <f t="shared" si="56"/>
        <v>6.2624780141422568E-290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7.7648090536953022E-203</v>
      </c>
      <c r="IW31" s="86">
        <f t="shared" si="49"/>
        <v>1.61529910213161E-139</v>
      </c>
      <c r="IY31" s="86">
        <f t="shared" si="57"/>
        <v>1.1950153991373655E-10</v>
      </c>
      <c r="IZ31" s="86">
        <f t="shared" si="50"/>
        <v>2.191900804958602E-13</v>
      </c>
      <c r="JA31" s="86">
        <f t="shared" si="50"/>
        <v>1.4246623709049745E-13</v>
      </c>
      <c r="JB31" s="86">
        <f t="shared" si="50"/>
        <v>4.5797488797824924E-13</v>
      </c>
      <c r="JC31" s="86">
        <f t="shared" si="50"/>
        <v>8.5486183361708628E-13</v>
      </c>
      <c r="JD31" s="86">
        <f t="shared" si="50"/>
        <v>3.567144485685049E-15</v>
      </c>
      <c r="JE31" s="86">
        <f t="shared" si="50"/>
        <v>2.5624763692287568E-15</v>
      </c>
      <c r="JF31" s="86">
        <f t="shared" si="50"/>
        <v>2.9364585146105653E-15</v>
      </c>
      <c r="JG31" s="86">
        <f t="shared" si="50"/>
        <v>1.3005263373236601E-16</v>
      </c>
      <c r="JH31" s="86">
        <f t="shared" si="50"/>
        <v>6.5131565290872318E-17</v>
      </c>
      <c r="JI31" s="86">
        <f t="shared" si="50"/>
        <v>9.4440425438020002E-15</v>
      </c>
      <c r="JJ31" s="86">
        <f t="shared" si="50"/>
        <v>1.3742514878028443E-14</v>
      </c>
      <c r="JK31" s="86">
        <f t="shared" si="50"/>
        <v>2.7438270618568376E-13</v>
      </c>
      <c r="JL31" s="86">
        <f t="shared" si="50"/>
        <v>1.2560029623276251E-16</v>
      </c>
      <c r="JM31" s="86">
        <f t="shared" si="50"/>
        <v>4.3583006402229923E-22</v>
      </c>
    </row>
    <row r="32" spans="1:273" x14ac:dyDescent="0.25">
      <c r="B32" s="2">
        <v>5</v>
      </c>
      <c r="C32" s="37">
        <v>58.835999999999999</v>
      </c>
      <c r="D32" s="37">
        <v>60.515999999999998</v>
      </c>
      <c r="E32" s="37">
        <v>63.71</v>
      </c>
      <c r="F32" s="37">
        <v>64.290000000000006</v>
      </c>
      <c r="G32" s="37">
        <v>65.870999999999995</v>
      </c>
      <c r="H32" s="37">
        <v>67.209999999999994</v>
      </c>
      <c r="I32" s="37">
        <v>78.951999999999998</v>
      </c>
      <c r="J32" s="37">
        <v>66.725999999999999</v>
      </c>
      <c r="K32" s="37">
        <v>68.435000000000002</v>
      </c>
      <c r="L32" s="37">
        <v>68.822999999999993</v>
      </c>
      <c r="M32" s="37">
        <v>66.177000000000007</v>
      </c>
      <c r="N32" s="37">
        <v>66.774000000000001</v>
      </c>
      <c r="O32" s="37">
        <v>70.033000000000001</v>
      </c>
      <c r="P32" s="37">
        <v>61.875</v>
      </c>
      <c r="Q32" s="37">
        <v>60.280999999999999</v>
      </c>
      <c r="S32" s="4">
        <f t="shared" si="7"/>
        <v>58.392027412378631</v>
      </c>
      <c r="T32" s="4">
        <f t="shared" si="7"/>
        <v>59.991115087616954</v>
      </c>
      <c r="U32" s="4">
        <f t="shared" si="7"/>
        <v>63.582641591687235</v>
      </c>
      <c r="V32" s="4">
        <f t="shared" si="7"/>
        <v>64.627836178409481</v>
      </c>
      <c r="W32" s="4">
        <f t="shared" si="7"/>
        <v>65.138249595050155</v>
      </c>
      <c r="X32" s="4">
        <f t="shared" si="7"/>
        <v>65.401697394943483</v>
      </c>
      <c r="Y32" s="4">
        <f t="shared" si="7"/>
        <v>76.29831929513648</v>
      </c>
      <c r="Z32" s="4">
        <f t="shared" si="7"/>
        <v>64.967659111823338</v>
      </c>
      <c r="AA32" s="4" t="e">
        <f t="shared" si="7"/>
        <v>#N/A</v>
      </c>
      <c r="AB32" s="4" t="e">
        <f t="shared" si="7"/>
        <v>#N/A</v>
      </c>
      <c r="AC32" s="4">
        <f t="shared" si="7"/>
        <v>63.656456725156374</v>
      </c>
      <c r="AD32" s="4">
        <f t="shared" si="7"/>
        <v>65.560823189848705</v>
      </c>
      <c r="AE32" s="4">
        <f t="shared" si="7"/>
        <v>69.356527924843093</v>
      </c>
      <c r="AF32" s="4" t="e">
        <f t="shared" si="7"/>
        <v>#N/A</v>
      </c>
      <c r="AG32" s="4" t="e">
        <f t="shared" si="7"/>
        <v>#N/A</v>
      </c>
      <c r="AI32" s="4">
        <f t="shared" si="8"/>
        <v>0.44397258762136715</v>
      </c>
      <c r="AJ32" s="4">
        <f t="shared" si="8"/>
        <v>0.52488491238304391</v>
      </c>
      <c r="AK32" s="4">
        <f t="shared" si="8"/>
        <v>0.1273584083127659</v>
      </c>
      <c r="AL32" s="4">
        <f t="shared" si="8"/>
        <v>-0.337836178409475</v>
      </c>
      <c r="AM32" s="4">
        <f t="shared" si="8"/>
        <v>0.73275040494984012</v>
      </c>
      <c r="AN32" s="4">
        <f t="shared" si="8"/>
        <v>1.808302605056511</v>
      </c>
      <c r="AO32" s="4">
        <f t="shared" si="8"/>
        <v>2.6536807048635183</v>
      </c>
      <c r="AP32" s="4">
        <f t="shared" si="8"/>
        <v>1.7583408881766616</v>
      </c>
      <c r="AQ32" s="4">
        <f t="shared" si="8"/>
        <v>0</v>
      </c>
      <c r="AR32" s="4">
        <f t="shared" si="8"/>
        <v>0</v>
      </c>
      <c r="AS32" s="4">
        <f t="shared" si="8"/>
        <v>2.5205432748436323</v>
      </c>
      <c r="AT32" s="4">
        <f t="shared" si="8"/>
        <v>1.2131768101512961</v>
      </c>
      <c r="AU32" s="4">
        <f t="shared" si="8"/>
        <v>0.67647207515690866</v>
      </c>
      <c r="AV32" s="4">
        <f t="shared" si="8"/>
        <v>0</v>
      </c>
      <c r="AW32" s="4">
        <f t="shared" si="8"/>
        <v>0</v>
      </c>
      <c r="AY32" s="2">
        <f t="shared" si="51"/>
        <v>58.39202703764051</v>
      </c>
      <c r="AZ32" s="2">
        <f t="shared" si="9"/>
        <v>59.991115086514583</v>
      </c>
      <c r="BA32" s="2">
        <f t="shared" si="9"/>
        <v>63.58264159095981</v>
      </c>
      <c r="BB32" s="2">
        <f t="shared" si="9"/>
        <v>64.627836176280297</v>
      </c>
      <c r="BC32" s="2">
        <f t="shared" si="9"/>
        <v>65.138249591222063</v>
      </c>
      <c r="BD32" s="2">
        <f t="shared" si="9"/>
        <v>65.40169739492174</v>
      </c>
      <c r="BE32" s="2">
        <f t="shared" si="9"/>
        <v>76.298319295120933</v>
      </c>
      <c r="BF32" s="2">
        <f t="shared" si="9"/>
        <v>64.967659111805432</v>
      </c>
      <c r="BG32" s="2" t="e">
        <f t="shared" si="9"/>
        <v>#N/A</v>
      </c>
      <c r="BH32" s="2" t="e">
        <f t="shared" si="9"/>
        <v>#N/A</v>
      </c>
      <c r="BI32" s="2">
        <f t="shared" si="9"/>
        <v>63.65645672510324</v>
      </c>
      <c r="BJ32" s="2">
        <f t="shared" si="9"/>
        <v>65.560823189776158</v>
      </c>
      <c r="BK32" s="2">
        <f t="shared" si="9"/>
        <v>69.356527923626999</v>
      </c>
      <c r="BL32" s="2" t="e">
        <f t="shared" si="9"/>
        <v>#N/A</v>
      </c>
      <c r="BM32" s="2" t="e">
        <f t="shared" si="9"/>
        <v>#N/A</v>
      </c>
      <c r="BO32" s="2">
        <f t="shared" si="10"/>
        <v>58.835999999999999</v>
      </c>
      <c r="BP32" s="2">
        <f t="shared" si="11"/>
        <v>60.515999999999998</v>
      </c>
      <c r="BQ32" s="2">
        <f t="shared" si="12"/>
        <v>63.71</v>
      </c>
      <c r="BR32" s="2">
        <f t="shared" si="13"/>
        <v>64.290000000000006</v>
      </c>
      <c r="BS32" s="2">
        <f t="shared" si="14"/>
        <v>65.870999999999995</v>
      </c>
      <c r="BT32" s="2">
        <f t="shared" si="15"/>
        <v>67.209999999999994</v>
      </c>
      <c r="BU32" s="2">
        <f t="shared" si="16"/>
        <v>78.951999999999998</v>
      </c>
      <c r="BV32" s="2">
        <f t="shared" si="17"/>
        <v>66.725999999999999</v>
      </c>
      <c r="BW32" s="2" t="str">
        <f t="shared" si="18"/>
        <v/>
      </c>
      <c r="BX32" s="2" t="str">
        <f t="shared" si="19"/>
        <v/>
      </c>
      <c r="BY32" s="2">
        <f t="shared" si="20"/>
        <v>66.177000000000007</v>
      </c>
      <c r="BZ32" s="2">
        <f t="shared" si="21"/>
        <v>66.774000000000001</v>
      </c>
      <c r="CA32" s="2">
        <f t="shared" si="22"/>
        <v>70.033000000000001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58.417674216027855</v>
      </c>
      <c r="DL32" s="2">
        <f t="shared" si="41"/>
        <v>59.964721836303248</v>
      </c>
      <c r="DM32" s="2">
        <f t="shared" si="41"/>
        <v>63.389720084566619</v>
      </c>
      <c r="DN32" s="2">
        <f t="shared" si="41"/>
        <v>64.609439444276674</v>
      </c>
      <c r="DO32" s="2">
        <f t="shared" si="41"/>
        <v>65.149789791603737</v>
      </c>
      <c r="DP32" s="2">
        <f t="shared" si="41"/>
        <v>65.374290143964572</v>
      </c>
      <c r="DQ32" s="2">
        <f t="shared" si="41"/>
        <v>76.198127003484288</v>
      </c>
      <c r="DR32" s="2">
        <f t="shared" si="41"/>
        <v>65.032628571428575</v>
      </c>
      <c r="DS32" s="2">
        <f t="shared" si="41"/>
        <v>64.571827800269887</v>
      </c>
      <c r="DT32" s="2">
        <f t="shared" si="41"/>
        <v>64.96817442645073</v>
      </c>
      <c r="DU32" s="2">
        <f t="shared" si="41"/>
        <v>63.605243554006961</v>
      </c>
      <c r="DV32" s="2">
        <f t="shared" si="41"/>
        <v>65.529114768951985</v>
      </c>
      <c r="DW32" s="2">
        <f t="shared" si="41"/>
        <v>69.238377801268513</v>
      </c>
      <c r="DX32" s="2">
        <f t="shared" si="41"/>
        <v>59.64501713900134</v>
      </c>
      <c r="DY32" s="2">
        <f t="shared" si="41"/>
        <v>58.328859402852068</v>
      </c>
      <c r="EA32" s="2">
        <f t="shared" si="42"/>
        <v>57.641492802585191</v>
      </c>
      <c r="EB32" s="2">
        <f t="shared" si="42"/>
        <v>60.916554795991402</v>
      </c>
      <c r="EC32" s="2">
        <f t="shared" si="42"/>
        <v>70.415940047961641</v>
      </c>
      <c r="ED32" s="2">
        <f t="shared" si="42"/>
        <v>65.270565382459353</v>
      </c>
      <c r="EE32" s="2">
        <f t="shared" si="42"/>
        <v>64.744339127064734</v>
      </c>
      <c r="EF32" s="2">
        <f t="shared" si="42"/>
        <v>66.500146006542195</v>
      </c>
      <c r="EG32" s="2">
        <f t="shared" si="42"/>
        <v>80.307178936226506</v>
      </c>
      <c r="EH32" s="2">
        <f t="shared" si="42"/>
        <v>62.454253001350601</v>
      </c>
      <c r="EI32" s="2">
        <f t="shared" si="42"/>
        <v>67.323024581258807</v>
      </c>
      <c r="EJ32" s="2">
        <f t="shared" si="42"/>
        <v>74.208439433042471</v>
      </c>
      <c r="EK32" s="2">
        <f t="shared" si="42"/>
        <v>65.619152699647302</v>
      </c>
      <c r="EL32" s="2">
        <f t="shared" si="42"/>
        <v>66.830607948576869</v>
      </c>
      <c r="EM32" s="2">
        <f t="shared" si="42"/>
        <v>73.559428856382993</v>
      </c>
      <c r="EN32" s="2">
        <f t="shared" si="42"/>
        <v>60.13670571458529</v>
      </c>
      <c r="EO32" s="2">
        <f t="shared" si="42"/>
        <v>56.340832005753839</v>
      </c>
      <c r="EQ32" s="2">
        <f t="shared" si="43"/>
        <v>54.239860474428951</v>
      </c>
      <c r="ER32" s="2">
        <f t="shared" si="43"/>
        <v>58.293521298256941</v>
      </c>
      <c r="ES32" s="2">
        <f t="shared" si="43"/>
        <v>65.048914175758966</v>
      </c>
      <c r="ET32" s="2">
        <f t="shared" si="43"/>
        <v>61.844785346504835</v>
      </c>
      <c r="EU32" s="2">
        <f t="shared" si="43"/>
        <v>62.432254728812879</v>
      </c>
      <c r="EV32" s="2">
        <f t="shared" si="43"/>
        <v>64.662143981099845</v>
      </c>
      <c r="EW32" s="2">
        <f t="shared" si="43"/>
        <v>72.817650855973852</v>
      </c>
      <c r="EX32" s="2">
        <f t="shared" si="43"/>
        <v>60.945190947219636</v>
      </c>
      <c r="EY32" s="2">
        <f t="shared" si="43"/>
        <v>64.469510953384344</v>
      </c>
      <c r="EZ32" s="2">
        <f t="shared" si="43"/>
        <v>67.932818872953831</v>
      </c>
      <c r="FA32" s="2">
        <f t="shared" si="43"/>
        <v>65.155303970174543</v>
      </c>
      <c r="FB32" s="2">
        <f t="shared" si="43"/>
        <v>67.582281872088089</v>
      </c>
      <c r="FC32" s="2">
        <f t="shared" si="43"/>
        <v>67.939574511695582</v>
      </c>
      <c r="FD32" s="2">
        <f t="shared" si="43"/>
        <v>58.873775581413575</v>
      </c>
      <c r="FE32" s="2">
        <f t="shared" si="43"/>
        <v>58.543406146253012</v>
      </c>
      <c r="FG32" s="2">
        <f t="shared" si="44"/>
        <v>3.3038122686444509E-2</v>
      </c>
      <c r="FH32" s="2">
        <f t="shared" si="44"/>
        <v>2.7734541694441714E-2</v>
      </c>
      <c r="FI32" s="2">
        <f t="shared" si="44"/>
        <v>2.7458304236174388E-2</v>
      </c>
      <c r="FJ32" s="2">
        <f t="shared" si="44"/>
        <v>2.7834330429536671E-2</v>
      </c>
      <c r="FK32" s="2">
        <f t="shared" si="44"/>
        <v>2.8454062446042757E-2</v>
      </c>
      <c r="FL32" s="2">
        <f t="shared" si="44"/>
        <v>2.4346003133921969E-2</v>
      </c>
      <c r="FM32" s="2">
        <f t="shared" si="44"/>
        <v>2.4386233233541076E-2</v>
      </c>
      <c r="FN32" s="2">
        <f t="shared" si="44"/>
        <v>2.5196766993569871E-2</v>
      </c>
      <c r="FO32" s="2">
        <f t="shared" si="44"/>
        <v>2.1965525023461826E-2</v>
      </c>
      <c r="FP32" s="2">
        <f t="shared" si="44"/>
        <v>2.2178450667641684E-2</v>
      </c>
      <c r="FQ32" s="2">
        <f t="shared" si="44"/>
        <v>2.5430134139540029E-2</v>
      </c>
      <c r="FR32" s="2">
        <f t="shared" si="44"/>
        <v>2.4362317412594262E-2</v>
      </c>
      <c r="FS32" s="2">
        <f t="shared" si="44"/>
        <v>2.734458348860783E-2</v>
      </c>
      <c r="FT32" s="2">
        <f t="shared" si="44"/>
        <v>2.3129134355851837E-2</v>
      </c>
      <c r="FU32" s="2">
        <f t="shared" si="44"/>
        <v>1.8664019974092082E-2</v>
      </c>
      <c r="FW32" s="2">
        <f t="shared" si="53"/>
        <v>1.0587925881418079E-6</v>
      </c>
      <c r="FX32" s="2">
        <f t="shared" si="45"/>
        <v>2.0589501748833448E-6</v>
      </c>
      <c r="FY32" s="2">
        <f t="shared" si="45"/>
        <v>1.2258170815081368E-6</v>
      </c>
      <c r="FZ32" s="2">
        <f t="shared" si="45"/>
        <v>1.5371142435538136E-6</v>
      </c>
      <c r="GA32" s="2">
        <f t="shared" si="45"/>
        <v>1.5059372764284764E-6</v>
      </c>
      <c r="GB32" s="2">
        <f t="shared" si="45"/>
        <v>1.5448304496900068E-6</v>
      </c>
      <c r="GC32" s="2">
        <f t="shared" si="45"/>
        <v>1.6031936613926325E-6</v>
      </c>
      <c r="GD32" s="2">
        <f t="shared" si="45"/>
        <v>1.809840738027262E-6</v>
      </c>
      <c r="GE32" s="2">
        <f t="shared" si="45"/>
        <v>1.9171866265639906E-6</v>
      </c>
      <c r="GF32" s="2">
        <f t="shared" si="45"/>
        <v>1.9343684668518287E-6</v>
      </c>
      <c r="GG32" s="2">
        <f t="shared" si="45"/>
        <v>1.7432886012676547E-6</v>
      </c>
      <c r="GH32" s="2">
        <f t="shared" si="45"/>
        <v>1.3714348732719762E-6</v>
      </c>
      <c r="GI32" s="2">
        <f t="shared" si="45"/>
        <v>1.2845487054859702E-6</v>
      </c>
      <c r="GJ32" s="2">
        <f t="shared" si="45"/>
        <v>8.3440188547647103E-7</v>
      </c>
      <c r="GK32" s="2">
        <f t="shared" si="45"/>
        <v>6.5718512837471634E-7</v>
      </c>
      <c r="GM32" s="86">
        <f t="shared" si="54"/>
        <v>2.3681135055041611E-10</v>
      </c>
      <c r="GN32" s="86">
        <f t="shared" si="46"/>
        <v>5.4147710302793156E-13</v>
      </c>
      <c r="GO32" s="86">
        <f t="shared" si="46"/>
        <v>3.5728415182157216E-13</v>
      </c>
      <c r="GP32" s="86">
        <f t="shared" si="46"/>
        <v>1.0987851816552828E-12</v>
      </c>
      <c r="GQ32" s="86">
        <f t="shared" si="46"/>
        <v>2.0100527723699387E-12</v>
      </c>
      <c r="GR32" s="86">
        <f t="shared" si="46"/>
        <v>1.0056368708834367E-14</v>
      </c>
      <c r="GS32" s="86">
        <f t="shared" si="46"/>
        <v>7.3238900596941988E-15</v>
      </c>
      <c r="GT32" s="86">
        <f t="shared" si="46"/>
        <v>8.424769338921209E-15</v>
      </c>
      <c r="GU32" s="86">
        <f t="shared" si="46"/>
        <v>4.0598359930219823E-16</v>
      </c>
      <c r="GV32" s="86">
        <f t="shared" si="46"/>
        <v>2.0955454864294592E-16</v>
      </c>
      <c r="GW32" s="86">
        <f t="shared" si="46"/>
        <v>2.591192422159593E-14</v>
      </c>
      <c r="GX32" s="86">
        <f t="shared" si="46"/>
        <v>3.6715336795990385E-14</v>
      </c>
      <c r="GY32" s="86">
        <f t="shared" si="46"/>
        <v>6.6926105999896583E-13</v>
      </c>
      <c r="GZ32" s="86">
        <f t="shared" si="46"/>
        <v>3.9878178752845275E-16</v>
      </c>
      <c r="HA32" s="86">
        <f t="shared" si="46"/>
        <v>2.1064474280202348E-21</v>
      </c>
      <c r="HC32" s="86">
        <f t="shared" si="58"/>
        <v>1.2625699274004234E-25</v>
      </c>
      <c r="HD32" s="86">
        <f t="shared" si="47"/>
        <v>2.6002242277635387E-31</v>
      </c>
      <c r="HE32" s="86">
        <f t="shared" si="47"/>
        <v>1.084229667572847E-30</v>
      </c>
      <c r="HF32" s="86">
        <f t="shared" si="47"/>
        <v>4.8163951393811356E-33</v>
      </c>
      <c r="HG32" s="86">
        <f t="shared" si="47"/>
        <v>2.2543688283951708E-29</v>
      </c>
      <c r="HH32" s="86">
        <f t="shared" si="47"/>
        <v>1.890470506347245E-35</v>
      </c>
      <c r="HI32" s="86">
        <f t="shared" si="47"/>
        <v>2.7160797239709173E-33</v>
      </c>
      <c r="HJ32" s="86">
        <f t="shared" si="47"/>
        <v>8.3950101816925189E-35</v>
      </c>
      <c r="HK32" s="86">
        <f t="shared" si="47"/>
        <v>1.3859286720514284E-35</v>
      </c>
      <c r="HL32" s="86">
        <f t="shared" si="47"/>
        <v>1.656819668391733E-35</v>
      </c>
      <c r="HM32" s="86">
        <f t="shared" si="47"/>
        <v>1.1290467020948242E-32</v>
      </c>
      <c r="HN32" s="86">
        <f t="shared" si="47"/>
        <v>3.6437115689444134E-35</v>
      </c>
      <c r="HO32" s="86">
        <f t="shared" si="47"/>
        <v>2.0233575038689199E-32</v>
      </c>
      <c r="HP32" s="86">
        <f t="shared" si="47"/>
        <v>6.8169257314739198E-36</v>
      </c>
      <c r="HQ32" s="86">
        <f t="shared" si="47"/>
        <v>1.3740531677739357E-46</v>
      </c>
      <c r="HS32" s="86">
        <f t="shared" si="55"/>
        <v>6.9549844849889633E-87</v>
      </c>
      <c r="HT32" s="86">
        <f t="shared" si="48"/>
        <v>1.0913127458867163E-103</v>
      </c>
      <c r="HU32" s="86">
        <f t="shared" si="48"/>
        <v>5.5321178105447653E-101</v>
      </c>
      <c r="HV32" s="86">
        <f t="shared" si="48"/>
        <v>1.6196812138047392E-109</v>
      </c>
      <c r="HW32" s="86">
        <f t="shared" si="48"/>
        <v>1.4870871228158229E-97</v>
      </c>
      <c r="HX32" s="86">
        <f t="shared" si="48"/>
        <v>5.3375606824759282E-121</v>
      </c>
      <c r="HY32" s="86">
        <f t="shared" si="48"/>
        <v>5.1463178782560236E-114</v>
      </c>
      <c r="HZ32" s="86">
        <f t="shared" si="48"/>
        <v>1.8395913177995864E-120</v>
      </c>
      <c r="IA32" s="86">
        <f t="shared" si="48"/>
        <v>7.4821148852004328E-121</v>
      </c>
      <c r="IB32" s="86">
        <f t="shared" si="48"/>
        <v>1.1553291178209213E-121</v>
      </c>
      <c r="IC32" s="86">
        <f t="shared" si="48"/>
        <v>7.9476009871833467E-113</v>
      </c>
      <c r="ID32" s="86">
        <f t="shared" si="48"/>
        <v>3.8116960441893793E-121</v>
      </c>
      <c r="IE32" s="86">
        <f t="shared" si="48"/>
        <v>1.0023176101080795E-112</v>
      </c>
      <c r="IF32" s="86">
        <f t="shared" si="48"/>
        <v>1.1528907982631192E-95</v>
      </c>
      <c r="IG32" s="86">
        <f t="shared" si="48"/>
        <v>5.0674281442021191E-73</v>
      </c>
      <c r="II32" s="86">
        <f t="shared" si="56"/>
        <v>4.0847163707738465E-286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3.2083485476180304E-200</v>
      </c>
      <c r="IW32" s="86">
        <f t="shared" si="49"/>
        <v>9.3440651132287818E-138</v>
      </c>
      <c r="IY32" s="86">
        <f t="shared" si="57"/>
        <v>2.3681135055041621E-10</v>
      </c>
      <c r="IZ32" s="86">
        <f t="shared" si="50"/>
        <v>5.4147710302793156E-13</v>
      </c>
      <c r="JA32" s="86">
        <f t="shared" si="50"/>
        <v>3.5728415182157216E-13</v>
      </c>
      <c r="JB32" s="86">
        <f t="shared" si="50"/>
        <v>1.0987851816552828E-12</v>
      </c>
      <c r="JC32" s="86">
        <f t="shared" si="50"/>
        <v>2.0100527723699387E-12</v>
      </c>
      <c r="JD32" s="86">
        <f t="shared" si="50"/>
        <v>1.0056368708834367E-14</v>
      </c>
      <c r="JE32" s="86">
        <f t="shared" si="50"/>
        <v>7.3238900596941988E-15</v>
      </c>
      <c r="JF32" s="86">
        <f t="shared" si="50"/>
        <v>8.424769338921209E-15</v>
      </c>
      <c r="JG32" s="86">
        <f t="shared" si="50"/>
        <v>4.0598359930219823E-16</v>
      </c>
      <c r="JH32" s="86">
        <f t="shared" si="50"/>
        <v>2.0955454864294592E-16</v>
      </c>
      <c r="JI32" s="86">
        <f t="shared" si="50"/>
        <v>2.591192422159593E-14</v>
      </c>
      <c r="JJ32" s="86">
        <f t="shared" si="50"/>
        <v>3.6715336795990385E-14</v>
      </c>
      <c r="JK32" s="86">
        <f t="shared" si="50"/>
        <v>6.6926105999896583E-13</v>
      </c>
      <c r="JL32" s="86">
        <f t="shared" si="50"/>
        <v>3.9878178752845275E-16</v>
      </c>
      <c r="JM32" s="86">
        <f t="shared" si="50"/>
        <v>2.1064474280202348E-21</v>
      </c>
    </row>
    <row r="33" spans="2:273" x14ac:dyDescent="0.25">
      <c r="B33" s="2">
        <v>6</v>
      </c>
      <c r="C33" s="37">
        <v>60.03</v>
      </c>
      <c r="D33" s="37">
        <v>60.128999999999998</v>
      </c>
      <c r="E33" s="37">
        <v>63.628999999999998</v>
      </c>
      <c r="F33" s="37">
        <v>66.370999999999995</v>
      </c>
      <c r="G33" s="37">
        <v>66.031999999999996</v>
      </c>
      <c r="H33" s="37">
        <v>66.548000000000002</v>
      </c>
      <c r="I33" s="37">
        <v>77.451999999999998</v>
      </c>
      <c r="J33" s="37">
        <v>66.887</v>
      </c>
      <c r="K33" s="37">
        <v>68.161000000000001</v>
      </c>
      <c r="L33" s="37">
        <v>67.742000000000004</v>
      </c>
      <c r="M33" s="37">
        <v>64.694000000000003</v>
      </c>
      <c r="N33" s="37">
        <v>67.161000000000001</v>
      </c>
      <c r="O33" s="37">
        <v>71.311000000000007</v>
      </c>
      <c r="P33" s="37">
        <v>62.25</v>
      </c>
      <c r="Q33" s="37">
        <v>57.969000000000001</v>
      </c>
      <c r="S33" s="4">
        <f t="shared" si="7"/>
        <v>58.442683647306062</v>
      </c>
      <c r="T33" s="4">
        <f t="shared" si="7"/>
        <v>60.063381497095513</v>
      </c>
      <c r="U33" s="4">
        <f t="shared" si="7"/>
        <v>63.684695890818219</v>
      </c>
      <c r="V33" s="4">
        <f t="shared" si="7"/>
        <v>64.589621632551655</v>
      </c>
      <c r="W33" s="4">
        <f t="shared" si="7"/>
        <v>65.137985678937753</v>
      </c>
      <c r="X33" s="4">
        <f t="shared" si="7"/>
        <v>65.412933737564884</v>
      </c>
      <c r="Y33" s="4">
        <f t="shared" si="7"/>
        <v>76.302073761695368</v>
      </c>
      <c r="Z33" s="4">
        <f t="shared" si="7"/>
        <v>65.00497610461413</v>
      </c>
      <c r="AA33" s="4" t="e">
        <f t="shared" si="7"/>
        <v>#N/A</v>
      </c>
      <c r="AB33" s="4" t="e">
        <f t="shared" si="7"/>
        <v>#N/A</v>
      </c>
      <c r="AC33" s="4">
        <f t="shared" si="7"/>
        <v>63.713519732437597</v>
      </c>
      <c r="AD33" s="4">
        <f t="shared" si="7"/>
        <v>65.571317007154732</v>
      </c>
      <c r="AE33" s="4">
        <f t="shared" si="7"/>
        <v>69.414604971871981</v>
      </c>
      <c r="AF33" s="4" t="e">
        <f t="shared" si="7"/>
        <v>#N/A</v>
      </c>
      <c r="AG33" s="4" t="e">
        <f t="shared" si="7"/>
        <v>#N/A</v>
      </c>
      <c r="AI33" s="4">
        <f t="shared" si="8"/>
        <v>1.5873163526939393</v>
      </c>
      <c r="AJ33" s="4">
        <f t="shared" si="8"/>
        <v>6.5618502904484899E-2</v>
      </c>
      <c r="AK33" s="4">
        <f t="shared" si="8"/>
        <v>-5.5695890818221017E-2</v>
      </c>
      <c r="AL33" s="4">
        <f t="shared" si="8"/>
        <v>1.7813783674483403</v>
      </c>
      <c r="AM33" s="4">
        <f t="shared" si="8"/>
        <v>0.89401432106224377</v>
      </c>
      <c r="AN33" s="4">
        <f t="shared" si="8"/>
        <v>1.1350662624351173</v>
      </c>
      <c r="AO33" s="4">
        <f t="shared" si="8"/>
        <v>1.14992623830463</v>
      </c>
      <c r="AP33" s="4">
        <f t="shared" si="8"/>
        <v>1.8820238953858706</v>
      </c>
      <c r="AQ33" s="4">
        <f t="shared" si="8"/>
        <v>0</v>
      </c>
      <c r="AR33" s="4">
        <f t="shared" si="8"/>
        <v>0</v>
      </c>
      <c r="AS33" s="4">
        <f t="shared" si="8"/>
        <v>0.98048026756240603</v>
      </c>
      <c r="AT33" s="4">
        <f t="shared" si="8"/>
        <v>1.5896829928452689</v>
      </c>
      <c r="AU33" s="4">
        <f t="shared" si="8"/>
        <v>1.8963950281280262</v>
      </c>
      <c r="AV33" s="4">
        <f t="shared" si="8"/>
        <v>0</v>
      </c>
      <c r="AW33" s="4">
        <f t="shared" si="8"/>
        <v>0</v>
      </c>
      <c r="AY33" s="2">
        <f t="shared" si="51"/>
        <v>58.44268292419919</v>
      </c>
      <c r="AZ33" s="2">
        <f t="shared" si="9"/>
        <v>60.063381494455648</v>
      </c>
      <c r="BA33" s="2">
        <f t="shared" si="9"/>
        <v>63.684695889050339</v>
      </c>
      <c r="BB33" s="2">
        <f t="shared" si="9"/>
        <v>64.589621627596259</v>
      </c>
      <c r="BC33" s="2">
        <f t="shared" si="9"/>
        <v>65.137985670203221</v>
      </c>
      <c r="BD33" s="2">
        <f t="shared" si="9"/>
        <v>65.412933737505597</v>
      </c>
      <c r="BE33" s="2">
        <f t="shared" si="9"/>
        <v>76.302073761652409</v>
      </c>
      <c r="BF33" s="2">
        <f t="shared" si="9"/>
        <v>65.004976104564477</v>
      </c>
      <c r="BG33" s="2" t="e">
        <f t="shared" si="9"/>
        <v>#N/A</v>
      </c>
      <c r="BH33" s="2" t="e">
        <f t="shared" si="9"/>
        <v>#N/A</v>
      </c>
      <c r="BI33" s="2">
        <f t="shared" si="9"/>
        <v>63.713519732296547</v>
      </c>
      <c r="BJ33" s="2">
        <f t="shared" si="9"/>
        <v>65.571317006967021</v>
      </c>
      <c r="BK33" s="2">
        <f t="shared" si="9"/>
        <v>69.414604968995405</v>
      </c>
      <c r="BL33" s="2" t="e">
        <f t="shared" si="9"/>
        <v>#N/A</v>
      </c>
      <c r="BM33" s="2" t="e">
        <f t="shared" si="9"/>
        <v>#N/A</v>
      </c>
      <c r="BO33" s="2">
        <f t="shared" si="10"/>
        <v>60.03</v>
      </c>
      <c r="BP33" s="2">
        <f t="shared" si="11"/>
        <v>60.128999999999998</v>
      </c>
      <c r="BQ33" s="2">
        <f t="shared" si="12"/>
        <v>63.628999999999998</v>
      </c>
      <c r="BR33" s="2">
        <f t="shared" si="13"/>
        <v>66.370999999999995</v>
      </c>
      <c r="BS33" s="2">
        <f t="shared" si="14"/>
        <v>66.031999999999996</v>
      </c>
      <c r="BT33" s="2">
        <f t="shared" si="15"/>
        <v>66.548000000000002</v>
      </c>
      <c r="BU33" s="2">
        <f t="shared" si="16"/>
        <v>77.451999999999998</v>
      </c>
      <c r="BV33" s="2">
        <f t="shared" si="17"/>
        <v>66.887</v>
      </c>
      <c r="BW33" s="2" t="str">
        <f t="shared" si="18"/>
        <v/>
      </c>
      <c r="BX33" s="2" t="str">
        <f t="shared" si="19"/>
        <v/>
      </c>
      <c r="BY33" s="2">
        <f t="shared" si="20"/>
        <v>64.694000000000003</v>
      </c>
      <c r="BZ33" s="2">
        <f t="shared" si="21"/>
        <v>67.161000000000001</v>
      </c>
      <c r="CA33" s="2">
        <f t="shared" si="22"/>
        <v>71.311000000000007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58.477897560975592</v>
      </c>
      <c r="DL33" s="2">
        <f t="shared" si="41"/>
        <v>60.041545907580812</v>
      </c>
      <c r="DM33" s="2">
        <f t="shared" si="41"/>
        <v>63.482472586328427</v>
      </c>
      <c r="DN33" s="2">
        <f t="shared" si="41"/>
        <v>64.573741920869836</v>
      </c>
      <c r="DO33" s="2">
        <f t="shared" si="41"/>
        <v>65.155942464512222</v>
      </c>
      <c r="DP33" s="2">
        <f t="shared" si="41"/>
        <v>65.388180509413075</v>
      </c>
      <c r="DQ33" s="2">
        <f t="shared" si="41"/>
        <v>76.199853310104501</v>
      </c>
      <c r="DR33" s="2">
        <f t="shared" si="41"/>
        <v>65.081201393728222</v>
      </c>
      <c r="DS33" s="2">
        <f t="shared" si="41"/>
        <v>64.716816464237496</v>
      </c>
      <c r="DT33" s="2">
        <f t="shared" si="41"/>
        <v>65.071090418353563</v>
      </c>
      <c r="DU33" s="2">
        <f t="shared" si="41"/>
        <v>63.663213763066196</v>
      </c>
      <c r="DV33" s="2">
        <f t="shared" si="41"/>
        <v>65.540962398067066</v>
      </c>
      <c r="DW33" s="2">
        <f t="shared" si="41"/>
        <v>69.292776391825242</v>
      </c>
      <c r="DX33" s="2">
        <f t="shared" si="41"/>
        <v>59.731786774628873</v>
      </c>
      <c r="DY33" s="2">
        <f t="shared" si="41"/>
        <v>58.325153854723723</v>
      </c>
      <c r="EA33" s="2">
        <f t="shared" si="42"/>
        <v>57.502814336075204</v>
      </c>
      <c r="EB33" s="2">
        <f t="shared" si="42"/>
        <v>60.761692698639933</v>
      </c>
      <c r="EC33" s="2">
        <f t="shared" si="42"/>
        <v>70.217227817745808</v>
      </c>
      <c r="ED33" s="2">
        <f t="shared" si="42"/>
        <v>65.095636497987044</v>
      </c>
      <c r="EE33" s="2">
        <f t="shared" si="42"/>
        <v>64.578932064697497</v>
      </c>
      <c r="EF33" s="2">
        <f t="shared" si="42"/>
        <v>66.31773995161511</v>
      </c>
      <c r="EG33" s="2">
        <f t="shared" si="42"/>
        <v>80.032237576078316</v>
      </c>
      <c r="EH33" s="2">
        <f t="shared" si="42"/>
        <v>62.315585726076726</v>
      </c>
      <c r="EI33" s="2">
        <f t="shared" si="42"/>
        <v>67.152048853138396</v>
      </c>
      <c r="EJ33" s="2">
        <f t="shared" si="42"/>
        <v>73.986692228913185</v>
      </c>
      <c r="EK33" s="2">
        <f t="shared" si="42"/>
        <v>65.471814343854589</v>
      </c>
      <c r="EL33" s="2">
        <f t="shared" si="42"/>
        <v>66.67992537892053</v>
      </c>
      <c r="EM33" s="2">
        <f t="shared" si="42"/>
        <v>73.367048537234055</v>
      </c>
      <c r="EN33" s="2">
        <f t="shared" si="42"/>
        <v>60.030105819440067</v>
      </c>
      <c r="EO33" s="2">
        <f t="shared" si="42"/>
        <v>56.277758110821416</v>
      </c>
      <c r="EQ33" s="2">
        <f t="shared" si="43"/>
        <v>54.132288306277829</v>
      </c>
      <c r="ER33" s="2">
        <f t="shared" si="43"/>
        <v>58.16389161491194</v>
      </c>
      <c r="ES33" s="2">
        <f t="shared" si="43"/>
        <v>64.899486326233344</v>
      </c>
      <c r="ET33" s="2">
        <f t="shared" si="43"/>
        <v>61.702170756438086</v>
      </c>
      <c r="EU33" s="2">
        <f t="shared" si="43"/>
        <v>62.288567835640968</v>
      </c>
      <c r="EV33" s="2">
        <f t="shared" si="43"/>
        <v>64.497358953131496</v>
      </c>
      <c r="EW33" s="2">
        <f t="shared" si="43"/>
        <v>72.614629362898924</v>
      </c>
      <c r="EX33" s="2">
        <f t="shared" si="43"/>
        <v>60.821254685988485</v>
      </c>
      <c r="EY33" s="2">
        <f t="shared" si="43"/>
        <v>64.326221073774235</v>
      </c>
      <c r="EZ33" s="2">
        <f t="shared" si="43"/>
        <v>67.77211480515507</v>
      </c>
      <c r="FA33" s="2">
        <f t="shared" si="43"/>
        <v>65.012481280450103</v>
      </c>
      <c r="FB33" s="2">
        <f t="shared" si="43"/>
        <v>67.424418043202024</v>
      </c>
      <c r="FC33" s="2">
        <f t="shared" si="43"/>
        <v>67.800727414787019</v>
      </c>
      <c r="FD33" s="2">
        <f t="shared" si="43"/>
        <v>58.779351312262584</v>
      </c>
      <c r="FE33" s="2">
        <f t="shared" si="43"/>
        <v>58.459439580168826</v>
      </c>
      <c r="FG33" s="2">
        <f t="shared" si="44"/>
        <v>3.6110480509845021E-2</v>
      </c>
      <c r="FH33" s="2">
        <f t="shared" si="44"/>
        <v>3.0329166115740207E-2</v>
      </c>
      <c r="FI33" s="2">
        <f t="shared" si="44"/>
        <v>3.0027884199371694E-2</v>
      </c>
      <c r="FJ33" s="2">
        <f t="shared" si="44"/>
        <v>3.0437998037955844E-2</v>
      </c>
      <c r="FK33" s="2">
        <f t="shared" si="44"/>
        <v>3.1113845440514321E-2</v>
      </c>
      <c r="FL33" s="2">
        <f t="shared" si="44"/>
        <v>2.6632306081978457E-2</v>
      </c>
      <c r="FM33" s="2">
        <f t="shared" si="44"/>
        <v>2.6676210843858666E-2</v>
      </c>
      <c r="FN33" s="2">
        <f t="shared" si="44"/>
        <v>2.7560707233914745E-2</v>
      </c>
      <c r="FO33" s="2">
        <f t="shared" si="44"/>
        <v>2.4033786992305791E-2</v>
      </c>
      <c r="FP33" s="2">
        <f t="shared" si="44"/>
        <v>2.42662641601262E-2</v>
      </c>
      <c r="FQ33" s="2">
        <f t="shared" si="44"/>
        <v>2.7815343956866828E-2</v>
      </c>
      <c r="FR33" s="2">
        <f t="shared" si="44"/>
        <v>2.6650110566082658E-2</v>
      </c>
      <c r="FS33" s="2">
        <f t="shared" si="44"/>
        <v>2.9903848557710375E-2</v>
      </c>
      <c r="FT33" s="2">
        <f t="shared" si="44"/>
        <v>2.530412644270421E-2</v>
      </c>
      <c r="FU33" s="2">
        <f t="shared" si="44"/>
        <v>2.0427907014631905E-2</v>
      </c>
      <c r="FW33" s="2">
        <f t="shared" si="53"/>
        <v>1.1609428685447259E-6</v>
      </c>
      <c r="FX33" s="2">
        <f t="shared" si="45"/>
        <v>2.2575935252478299E-6</v>
      </c>
      <c r="FY33" s="2">
        <f t="shared" si="45"/>
        <v>1.344081543376251E-6</v>
      </c>
      <c r="FZ33" s="2">
        <f t="shared" si="45"/>
        <v>1.6854120030946358E-6</v>
      </c>
      <c r="GA33" s="2">
        <f t="shared" si="45"/>
        <v>1.6512271484560986E-6</v>
      </c>
      <c r="GB33" s="2">
        <f t="shared" si="45"/>
        <v>1.6938726523642245E-6</v>
      </c>
      <c r="GC33" s="2">
        <f t="shared" si="45"/>
        <v>1.7578666220170685E-6</v>
      </c>
      <c r="GD33" s="2">
        <f t="shared" si="45"/>
        <v>1.9844505612333325E-6</v>
      </c>
      <c r="GE33" s="2">
        <f t="shared" si="45"/>
        <v>2.1021529451364166E-6</v>
      </c>
      <c r="GF33" s="2">
        <f t="shared" si="45"/>
        <v>2.1209924513810487E-6</v>
      </c>
      <c r="GG33" s="2">
        <f t="shared" si="45"/>
        <v>1.9114776193847788E-6</v>
      </c>
      <c r="GH33" s="2">
        <f t="shared" si="45"/>
        <v>1.5037482370068269E-6</v>
      </c>
      <c r="GI33" s="2">
        <f t="shared" si="45"/>
        <v>1.4084794728951319E-6</v>
      </c>
      <c r="GJ33" s="2">
        <f t="shared" si="45"/>
        <v>9.1490340059453737E-7</v>
      </c>
      <c r="GK33" s="2">
        <f t="shared" si="45"/>
        <v>7.2058911840417919E-7</v>
      </c>
      <c r="GM33" s="86">
        <f t="shared" si="54"/>
        <v>4.6428187416330221E-10</v>
      </c>
      <c r="GN33" s="86">
        <f t="shared" si="46"/>
        <v>1.3181934808760563E-12</v>
      </c>
      <c r="GO33" s="86">
        <f t="shared" si="46"/>
        <v>8.8275128162408625E-13</v>
      </c>
      <c r="GP33" s="86">
        <f t="shared" si="46"/>
        <v>2.5993969129729351E-12</v>
      </c>
      <c r="GQ33" s="86">
        <f t="shared" si="46"/>
        <v>4.6618015961529925E-12</v>
      </c>
      <c r="GR33" s="86">
        <f t="shared" si="46"/>
        <v>2.7877417792142287E-14</v>
      </c>
      <c r="GS33" s="86">
        <f t="shared" si="46"/>
        <v>2.0577569445482152E-14</v>
      </c>
      <c r="GT33" s="86">
        <f t="shared" si="46"/>
        <v>2.3756191372092202E-14</v>
      </c>
      <c r="GU33" s="86">
        <f t="shared" si="46"/>
        <v>1.244192092799538E-15</v>
      </c>
      <c r="GV33" s="86">
        <f t="shared" si="46"/>
        <v>6.6148351958297343E-16</v>
      </c>
      <c r="GW33" s="86">
        <f t="shared" si="46"/>
        <v>6.9935557400530368E-14</v>
      </c>
      <c r="GX33" s="86">
        <f t="shared" si="46"/>
        <v>9.6555812915588409E-14</v>
      </c>
      <c r="GY33" s="86">
        <f t="shared" si="46"/>
        <v>1.6091771974065507E-12</v>
      </c>
      <c r="GZ33" s="86">
        <f t="shared" si="46"/>
        <v>1.2423259896467605E-15</v>
      </c>
      <c r="HA33" s="86">
        <f t="shared" si="46"/>
        <v>9.9176014277641506E-21</v>
      </c>
      <c r="HC33" s="86">
        <f t="shared" si="58"/>
        <v>4.6629557309660976E-25</v>
      </c>
      <c r="HD33" s="86">
        <f t="shared" si="47"/>
        <v>1.371212671386895E-30</v>
      </c>
      <c r="HE33" s="86">
        <f t="shared" si="47"/>
        <v>5.357922286315847E-30</v>
      </c>
      <c r="HF33" s="86">
        <f t="shared" si="47"/>
        <v>2.7547510655858212E-32</v>
      </c>
      <c r="HG33" s="86">
        <f t="shared" si="47"/>
        <v>1.0631198031166615E-28</v>
      </c>
      <c r="HH33" s="86">
        <f t="shared" si="47"/>
        <v>1.2584034463355862E-34</v>
      </c>
      <c r="HI33" s="86">
        <f t="shared" si="47"/>
        <v>1.6140216088723726E-32</v>
      </c>
      <c r="HJ33" s="86">
        <f t="shared" si="47"/>
        <v>5.5619926762055196E-34</v>
      </c>
      <c r="HK33" s="86">
        <f t="shared" si="47"/>
        <v>9.4425714239747946E-35</v>
      </c>
      <c r="HL33" s="86">
        <f t="shared" si="47"/>
        <v>1.1399827854503195E-34</v>
      </c>
      <c r="HM33" s="86">
        <f t="shared" si="47"/>
        <v>6.553235554479107E-32</v>
      </c>
      <c r="HN33" s="86">
        <f t="shared" si="47"/>
        <v>2.3678649486728267E-34</v>
      </c>
      <c r="HO33" s="86">
        <f t="shared" si="47"/>
        <v>1.1257192064598404E-31</v>
      </c>
      <c r="HP33" s="86">
        <f t="shared" si="47"/>
        <v>4.6161828956856028E-35</v>
      </c>
      <c r="HQ33" s="86">
        <f t="shared" si="47"/>
        <v>1.6923347655033533E-45</v>
      </c>
      <c r="HS33" s="86">
        <f t="shared" si="55"/>
        <v>1.68168624431482E-85</v>
      </c>
      <c r="HT33" s="86">
        <f t="shared" si="48"/>
        <v>5.9219393418568705E-102</v>
      </c>
      <c r="HU33" s="86">
        <f t="shared" si="48"/>
        <v>2.538417524398161E-99</v>
      </c>
      <c r="HV33" s="86">
        <f t="shared" si="48"/>
        <v>1.0668925960424182E-107</v>
      </c>
      <c r="HW33" s="86">
        <f t="shared" si="48"/>
        <v>6.2242471544811116E-96</v>
      </c>
      <c r="HX33" s="86">
        <f t="shared" si="48"/>
        <v>5.3993795175069178E-119</v>
      </c>
      <c r="HY33" s="86">
        <f t="shared" si="48"/>
        <v>3.9918739071510858E-112</v>
      </c>
      <c r="HZ33" s="86">
        <f t="shared" si="48"/>
        <v>1.9034871335830519E-118</v>
      </c>
      <c r="IA33" s="86">
        <f t="shared" si="48"/>
        <v>7.9139874248900877E-119</v>
      </c>
      <c r="IB33" s="86">
        <f t="shared" si="48"/>
        <v>1.2786272915248365E-119</v>
      </c>
      <c r="IC33" s="86">
        <f t="shared" si="48"/>
        <v>5.9335312038806005E-111</v>
      </c>
      <c r="ID33" s="86">
        <f t="shared" si="48"/>
        <v>3.717455278957127E-119</v>
      </c>
      <c r="IE33" s="86">
        <f t="shared" si="48"/>
        <v>6.847709228625295E-111</v>
      </c>
      <c r="IF33" s="86">
        <f t="shared" si="48"/>
        <v>3.9332062602735397E-94</v>
      </c>
      <c r="IG33" s="86">
        <f t="shared" si="48"/>
        <v>7.0172910528122335E-72</v>
      </c>
      <c r="II33" s="86">
        <f t="shared" si="56"/>
        <v>2.5128492174852845E-282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1.2744144140561306E-197</v>
      </c>
      <c r="IW33" s="86">
        <f t="shared" si="49"/>
        <v>5.2661041750304499E-136</v>
      </c>
      <c r="IY33" s="86">
        <f t="shared" si="57"/>
        <v>4.6428187416330268E-10</v>
      </c>
      <c r="IZ33" s="86">
        <f t="shared" si="50"/>
        <v>1.3181934808760563E-12</v>
      </c>
      <c r="JA33" s="86">
        <f t="shared" si="50"/>
        <v>8.8275128162408625E-13</v>
      </c>
      <c r="JB33" s="86">
        <f t="shared" si="50"/>
        <v>2.5993969129729351E-12</v>
      </c>
      <c r="JC33" s="86">
        <f t="shared" si="50"/>
        <v>4.6618015961529925E-12</v>
      </c>
      <c r="JD33" s="86">
        <f t="shared" si="50"/>
        <v>2.7877417792142287E-14</v>
      </c>
      <c r="JE33" s="86">
        <f t="shared" si="50"/>
        <v>2.0577569445482152E-14</v>
      </c>
      <c r="JF33" s="86">
        <f t="shared" si="50"/>
        <v>2.3756191372092202E-14</v>
      </c>
      <c r="JG33" s="86">
        <f t="shared" si="50"/>
        <v>1.244192092799538E-15</v>
      </c>
      <c r="JH33" s="86">
        <f t="shared" si="50"/>
        <v>6.6148351958297343E-16</v>
      </c>
      <c r="JI33" s="86">
        <f t="shared" si="50"/>
        <v>6.9935557400530368E-14</v>
      </c>
      <c r="JJ33" s="86">
        <f t="shared" si="50"/>
        <v>9.6555812915588409E-14</v>
      </c>
      <c r="JK33" s="86">
        <f t="shared" si="50"/>
        <v>1.6091771974065507E-12</v>
      </c>
      <c r="JL33" s="86">
        <f t="shared" si="50"/>
        <v>1.2423259896467605E-15</v>
      </c>
      <c r="JM33" s="86">
        <f t="shared" si="50"/>
        <v>9.9176014277641506E-21</v>
      </c>
    </row>
    <row r="34" spans="2:273" x14ac:dyDescent="0.25">
      <c r="B34" s="2">
        <v>7</v>
      </c>
      <c r="C34" s="37">
        <v>58.835999999999999</v>
      </c>
      <c r="D34" s="37">
        <v>60</v>
      </c>
      <c r="E34" s="37">
        <v>64.451999999999998</v>
      </c>
      <c r="F34" s="37">
        <v>64.983999999999995</v>
      </c>
      <c r="G34" s="37">
        <v>65.725999999999999</v>
      </c>
      <c r="H34" s="37">
        <v>66.774000000000001</v>
      </c>
      <c r="I34" s="37">
        <v>77.581000000000003</v>
      </c>
      <c r="J34" s="37">
        <v>66.144999999999996</v>
      </c>
      <c r="K34" s="37">
        <v>67.257999999999996</v>
      </c>
      <c r="L34" s="37">
        <v>67.694000000000003</v>
      </c>
      <c r="M34" s="37">
        <v>65.113</v>
      </c>
      <c r="N34" s="37">
        <v>66.596999999999994</v>
      </c>
      <c r="O34" s="37">
        <v>69.885000000000005</v>
      </c>
      <c r="P34" s="37">
        <v>62</v>
      </c>
      <c r="Q34" s="37">
        <v>58.546999999999997</v>
      </c>
      <c r="R34" s="19"/>
      <c r="S34" s="4">
        <f t="shared" si="7"/>
        <v>58.491796234728945</v>
      </c>
      <c r="T34" s="4">
        <f t="shared" si="7"/>
        <v>60.134560113891276</v>
      </c>
      <c r="U34" s="4">
        <f t="shared" si="7"/>
        <v>63.786749338201517</v>
      </c>
      <c r="V34" s="4">
        <f t="shared" si="7"/>
        <v>64.550772035360637</v>
      </c>
      <c r="W34" s="4">
        <f t="shared" si="7"/>
        <v>65.13662952115979</v>
      </c>
      <c r="X34" s="4">
        <f t="shared" si="7"/>
        <v>65.423425207817118</v>
      </c>
      <c r="Y34" s="4">
        <f t="shared" si="7"/>
        <v>76.30530276887049</v>
      </c>
      <c r="Z34" s="4">
        <f t="shared" si="7"/>
        <v>65.040773184187671</v>
      </c>
      <c r="AA34" s="4">
        <f t="shared" si="7"/>
        <v>64.917517540734536</v>
      </c>
      <c r="AB34" s="4">
        <f t="shared" si="7"/>
        <v>65.402040993274895</v>
      </c>
      <c r="AC34" s="4">
        <f t="shared" si="7"/>
        <v>63.769950819226409</v>
      </c>
      <c r="AD34" s="4">
        <f t="shared" si="7"/>
        <v>65.581270671007445</v>
      </c>
      <c r="AE34" s="4">
        <f t="shared" si="7"/>
        <v>69.472304804123155</v>
      </c>
      <c r="AF34" s="4">
        <f t="shared" si="7"/>
        <v>59.821459944986429</v>
      </c>
      <c r="AG34" s="4" t="e">
        <f t="shared" si="7"/>
        <v>#N/A</v>
      </c>
      <c r="AI34" s="4">
        <f t="shared" si="8"/>
        <v>0.3442037652710539</v>
      </c>
      <c r="AJ34" s="4">
        <f t="shared" si="8"/>
        <v>-0.13456011389127553</v>
      </c>
      <c r="AK34" s="4">
        <f t="shared" si="8"/>
        <v>0.66525066179848125</v>
      </c>
      <c r="AL34" s="4">
        <f t="shared" si="8"/>
        <v>0.43322796463935731</v>
      </c>
      <c r="AM34" s="4">
        <f t="shared" si="8"/>
        <v>0.58937047884020899</v>
      </c>
      <c r="AN34" s="4">
        <f t="shared" si="8"/>
        <v>1.3505747921828828</v>
      </c>
      <c r="AO34" s="4">
        <f t="shared" si="8"/>
        <v>1.2756972311295129</v>
      </c>
      <c r="AP34" s="4">
        <f t="shared" si="8"/>
        <v>1.104226815812325</v>
      </c>
      <c r="AQ34" s="4">
        <f t="shared" si="8"/>
        <v>2.3404824592654592</v>
      </c>
      <c r="AR34" s="4">
        <f t="shared" si="8"/>
        <v>2.2919590067251079</v>
      </c>
      <c r="AS34" s="4">
        <f t="shared" si="8"/>
        <v>1.3430491807735905</v>
      </c>
      <c r="AT34" s="4">
        <f t="shared" si="8"/>
        <v>1.0157293289925491</v>
      </c>
      <c r="AU34" s="4">
        <f t="shared" si="8"/>
        <v>0.41269519587685011</v>
      </c>
      <c r="AV34" s="4">
        <f t="shared" si="8"/>
        <v>2.1785400550135705</v>
      </c>
      <c r="AW34" s="4">
        <f t="shared" si="8"/>
        <v>0</v>
      </c>
      <c r="AY34" s="2">
        <f t="shared" si="51"/>
        <v>58.491794854587447</v>
      </c>
      <c r="AZ34" s="2">
        <f t="shared" si="9"/>
        <v>60.134560107663091</v>
      </c>
      <c r="BA34" s="2">
        <f t="shared" si="9"/>
        <v>63.786749333969681</v>
      </c>
      <c r="BB34" s="2">
        <f t="shared" si="9"/>
        <v>64.550772023991669</v>
      </c>
      <c r="BC34" s="2">
        <f t="shared" si="9"/>
        <v>65.136629501507116</v>
      </c>
      <c r="BD34" s="2">
        <f t="shared" si="9"/>
        <v>65.423425207658184</v>
      </c>
      <c r="BE34" s="2">
        <f t="shared" si="9"/>
        <v>76.305302768753833</v>
      </c>
      <c r="BF34" s="2">
        <f t="shared" si="9"/>
        <v>65.040773184052398</v>
      </c>
      <c r="BG34" s="2">
        <f t="shared" si="9"/>
        <v>64.917517540726323</v>
      </c>
      <c r="BH34" s="2">
        <f t="shared" si="9"/>
        <v>65.402040993270475</v>
      </c>
      <c r="BI34" s="2">
        <f t="shared" si="9"/>
        <v>63.769950818858185</v>
      </c>
      <c r="BJ34" s="2">
        <f t="shared" si="9"/>
        <v>65.581270670529506</v>
      </c>
      <c r="BK34" s="2">
        <f t="shared" si="9"/>
        <v>69.472304797417493</v>
      </c>
      <c r="BL34" s="2">
        <f t="shared" si="9"/>
        <v>59.821459944978827</v>
      </c>
      <c r="BM34" s="2" t="e">
        <f t="shared" si="9"/>
        <v>#N/A</v>
      </c>
      <c r="BO34" s="2">
        <f t="shared" si="10"/>
        <v>58.835999999999999</v>
      </c>
      <c r="BP34" s="2">
        <f t="shared" si="11"/>
        <v>60</v>
      </c>
      <c r="BQ34" s="2">
        <f t="shared" si="12"/>
        <v>64.451999999999998</v>
      </c>
      <c r="BR34" s="2">
        <f t="shared" si="13"/>
        <v>64.983999999999995</v>
      </c>
      <c r="BS34" s="2">
        <f t="shared" si="14"/>
        <v>65.725999999999999</v>
      </c>
      <c r="BT34" s="2">
        <f t="shared" si="15"/>
        <v>66.774000000000001</v>
      </c>
      <c r="BU34" s="2">
        <f t="shared" si="16"/>
        <v>77.581000000000003</v>
      </c>
      <c r="BV34" s="2">
        <f t="shared" si="17"/>
        <v>66.144999999999996</v>
      </c>
      <c r="BW34" s="2">
        <f t="shared" si="18"/>
        <v>67.257999999999996</v>
      </c>
      <c r="BX34" s="2">
        <f t="shared" si="19"/>
        <v>67.694000000000003</v>
      </c>
      <c r="BY34" s="2">
        <f t="shared" si="20"/>
        <v>65.113</v>
      </c>
      <c r="BZ34" s="2">
        <f t="shared" si="21"/>
        <v>66.596999999999994</v>
      </c>
      <c r="CA34" s="2">
        <f t="shared" si="22"/>
        <v>69.885000000000005</v>
      </c>
      <c r="CB34" s="2">
        <f t="shared" si="23"/>
        <v>62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58.538120905923321</v>
      </c>
      <c r="DL34" s="2">
        <f t="shared" si="41"/>
        <v>60.118369978858368</v>
      </c>
      <c r="DM34" s="2">
        <f t="shared" si="41"/>
        <v>63.575225088090228</v>
      </c>
      <c r="DN34" s="2">
        <f t="shared" si="41"/>
        <v>64.538044397463011</v>
      </c>
      <c r="DO34" s="2">
        <f t="shared" si="41"/>
        <v>65.162095137420707</v>
      </c>
      <c r="DP34" s="2">
        <f t="shared" si="41"/>
        <v>65.402070874861579</v>
      </c>
      <c r="DQ34" s="2">
        <f t="shared" si="41"/>
        <v>76.201579616724715</v>
      </c>
      <c r="DR34" s="2">
        <f t="shared" si="41"/>
        <v>65.129774216027869</v>
      </c>
      <c r="DS34" s="2">
        <f t="shared" si="41"/>
        <v>64.861805128205106</v>
      </c>
      <c r="DT34" s="2">
        <f t="shared" si="41"/>
        <v>65.174006410256396</v>
      </c>
      <c r="DU34" s="2">
        <f t="shared" si="41"/>
        <v>63.721183972125431</v>
      </c>
      <c r="DV34" s="2">
        <f t="shared" si="41"/>
        <v>65.552810027182133</v>
      </c>
      <c r="DW34" s="2">
        <f t="shared" si="41"/>
        <v>69.347174982381972</v>
      </c>
      <c r="DX34" s="2">
        <f t="shared" si="41"/>
        <v>59.818556410256399</v>
      </c>
      <c r="DY34" s="2">
        <f t="shared" si="41"/>
        <v>58.321448306595379</v>
      </c>
      <c r="EA34" s="2">
        <f t="shared" si="42"/>
        <v>57.364135869565217</v>
      </c>
      <c r="EB34" s="2">
        <f t="shared" si="42"/>
        <v>60.606830601288465</v>
      </c>
      <c r="EC34" s="2">
        <f t="shared" si="42"/>
        <v>70.01851558752999</v>
      </c>
      <c r="ED34" s="2">
        <f t="shared" si="42"/>
        <v>64.92070761351475</v>
      </c>
      <c r="EE34" s="2">
        <f t="shared" si="42"/>
        <v>64.41352500233026</v>
      </c>
      <c r="EF34" s="2">
        <f t="shared" si="42"/>
        <v>66.135333896688039</v>
      </c>
      <c r="EG34" s="2">
        <f t="shared" si="42"/>
        <v>79.75729621593014</v>
      </c>
      <c r="EH34" s="2">
        <f t="shared" si="42"/>
        <v>62.176918450802852</v>
      </c>
      <c r="EI34" s="2">
        <f t="shared" si="42"/>
        <v>66.981073125017986</v>
      </c>
      <c r="EJ34" s="2">
        <f t="shared" si="42"/>
        <v>73.764945024783898</v>
      </c>
      <c r="EK34" s="2">
        <f t="shared" si="42"/>
        <v>65.324475988061877</v>
      </c>
      <c r="EL34" s="2">
        <f t="shared" si="42"/>
        <v>66.529242809264176</v>
      </c>
      <c r="EM34" s="2">
        <f t="shared" si="42"/>
        <v>73.174668218085117</v>
      </c>
      <c r="EN34" s="2">
        <f t="shared" si="42"/>
        <v>59.923505924294844</v>
      </c>
      <c r="EO34" s="2">
        <f t="shared" si="42"/>
        <v>56.214684215888994</v>
      </c>
      <c r="EQ34" s="2">
        <f t="shared" si="43"/>
        <v>54.024716138126699</v>
      </c>
      <c r="ER34" s="2">
        <f t="shared" si="43"/>
        <v>58.034261931566938</v>
      </c>
      <c r="ES34" s="2">
        <f t="shared" si="43"/>
        <v>64.750058476707721</v>
      </c>
      <c r="ET34" s="2">
        <f t="shared" si="43"/>
        <v>61.55955616637133</v>
      </c>
      <c r="EU34" s="2">
        <f t="shared" si="43"/>
        <v>62.144880942469065</v>
      </c>
      <c r="EV34" s="2">
        <f t="shared" si="43"/>
        <v>64.332573925163146</v>
      </c>
      <c r="EW34" s="2">
        <f t="shared" si="43"/>
        <v>72.411607869823982</v>
      </c>
      <c r="EX34" s="2">
        <f t="shared" si="43"/>
        <v>60.697318424757334</v>
      </c>
      <c r="EY34" s="2">
        <f t="shared" si="43"/>
        <v>64.182931194164112</v>
      </c>
      <c r="EZ34" s="2">
        <f t="shared" si="43"/>
        <v>67.611410737356294</v>
      </c>
      <c r="FA34" s="2">
        <f t="shared" si="43"/>
        <v>64.869658590725649</v>
      </c>
      <c r="FB34" s="2">
        <f t="shared" si="43"/>
        <v>67.26655421431596</v>
      </c>
      <c r="FC34" s="2">
        <f t="shared" si="43"/>
        <v>67.661880317878442</v>
      </c>
      <c r="FD34" s="2">
        <f t="shared" si="43"/>
        <v>58.6849270431116</v>
      </c>
      <c r="FE34" s="2">
        <f t="shared" si="43"/>
        <v>58.375473014084648</v>
      </c>
      <c r="FG34" s="2">
        <f t="shared" si="44"/>
        <v>3.9456891691367638E-2</v>
      </c>
      <c r="FH34" s="2">
        <f t="shared" si="44"/>
        <v>3.3158244905350666E-2</v>
      </c>
      <c r="FI34" s="2">
        <f t="shared" si="44"/>
        <v>3.2829811152806719E-2</v>
      </c>
      <c r="FJ34" s="2">
        <f t="shared" si="44"/>
        <v>3.3276880191843411E-2</v>
      </c>
      <c r="FK34" s="2">
        <f t="shared" si="44"/>
        <v>3.4013550985014011E-2</v>
      </c>
      <c r="FL34" s="2">
        <f t="shared" si="44"/>
        <v>2.912690319351138E-2</v>
      </c>
      <c r="FM34" s="2">
        <f t="shared" si="44"/>
        <v>2.9174797166950064E-2</v>
      </c>
      <c r="FN34" s="2">
        <f t="shared" si="44"/>
        <v>3.0139573206544864E-2</v>
      </c>
      <c r="FO34" s="2">
        <f t="shared" si="44"/>
        <v>2.629156020973419E-2</v>
      </c>
      <c r="FP34" s="2">
        <f t="shared" si="44"/>
        <v>2.6545282656318774E-2</v>
      </c>
      <c r="FQ34" s="2">
        <f t="shared" si="44"/>
        <v>3.041729110896764E-2</v>
      </c>
      <c r="FR34" s="2">
        <f t="shared" si="44"/>
        <v>2.9146325451918236E-2</v>
      </c>
      <c r="FS34" s="2">
        <f t="shared" si="44"/>
        <v>3.2694591759159841E-2</v>
      </c>
      <c r="FT34" s="2">
        <f t="shared" si="44"/>
        <v>2.7677853071758671E-2</v>
      </c>
      <c r="FU34" s="2">
        <f t="shared" si="44"/>
        <v>2.2354696933143334E-2</v>
      </c>
      <c r="FW34" s="2">
        <f t="shared" si="53"/>
        <v>1.2729483997497722E-6</v>
      </c>
      <c r="FX34" s="2">
        <f t="shared" si="45"/>
        <v>2.4754015370246525E-6</v>
      </c>
      <c r="FY34" s="2">
        <f t="shared" si="45"/>
        <v>1.4737559150418852E-6</v>
      </c>
      <c r="FZ34" s="2">
        <f t="shared" si="45"/>
        <v>1.8480172124134968E-6</v>
      </c>
      <c r="GA34" s="2">
        <f t="shared" si="45"/>
        <v>1.8105342767302624E-6</v>
      </c>
      <c r="GB34" s="2">
        <f t="shared" si="45"/>
        <v>1.8572941268382912E-6</v>
      </c>
      <c r="GC34" s="2">
        <f t="shared" si="45"/>
        <v>1.9274620958801109E-6</v>
      </c>
      <c r="GD34" s="2">
        <f t="shared" si="45"/>
        <v>2.1759063551256697E-6</v>
      </c>
      <c r="GE34" s="2">
        <f t="shared" si="45"/>
        <v>2.3049644018259955E-6</v>
      </c>
      <c r="GF34" s="2">
        <f t="shared" si="45"/>
        <v>2.3256215012327788E-6</v>
      </c>
      <c r="GG34" s="2">
        <f t="shared" si="45"/>
        <v>2.095893145555043E-6</v>
      </c>
      <c r="GH34" s="2">
        <f t="shared" si="45"/>
        <v>1.6488269151567158E-6</v>
      </c>
      <c r="GI34" s="2">
        <f t="shared" si="45"/>
        <v>1.5443668218845203E-6</v>
      </c>
      <c r="GJ34" s="2">
        <f t="shared" si="45"/>
        <v>1.0031715417809877E-6</v>
      </c>
      <c r="GK34" s="2">
        <f t="shared" si="45"/>
        <v>7.9011020177886142E-7</v>
      </c>
      <c r="GM34" s="86">
        <f t="shared" si="54"/>
        <v>9.0056325827299979E-10</v>
      </c>
      <c r="GN34" s="86">
        <f t="shared" si="46"/>
        <v>3.162434839115503E-12</v>
      </c>
      <c r="GO34" s="86">
        <f t="shared" si="46"/>
        <v>2.1487668280122425E-12</v>
      </c>
      <c r="GP34" s="86">
        <f t="shared" si="46"/>
        <v>6.0635155900042072E-12</v>
      </c>
      <c r="GQ34" s="86">
        <f t="shared" si="46"/>
        <v>1.0664446249598471E-11</v>
      </c>
      <c r="GR34" s="86">
        <f t="shared" si="46"/>
        <v>7.5990331690791797E-14</v>
      </c>
      <c r="GS34" s="86">
        <f t="shared" si="46"/>
        <v>5.6835575019097227E-14</v>
      </c>
      <c r="GT34" s="86">
        <f t="shared" si="46"/>
        <v>6.5839110354105167E-14</v>
      </c>
      <c r="GU34" s="86">
        <f t="shared" si="46"/>
        <v>3.7433425381154075E-15</v>
      </c>
      <c r="GV34" s="86">
        <f t="shared" si="46"/>
        <v>2.0486180103140614E-15</v>
      </c>
      <c r="GW34" s="86">
        <f t="shared" si="46"/>
        <v>1.8567638166630369E-13</v>
      </c>
      <c r="GX34" s="86">
        <f t="shared" si="46"/>
        <v>2.4995531546349849E-13</v>
      </c>
      <c r="GY34" s="86">
        <f t="shared" si="46"/>
        <v>3.8140387817245634E-12</v>
      </c>
      <c r="GZ34" s="86">
        <f t="shared" si="46"/>
        <v>3.7974770763227147E-15</v>
      </c>
      <c r="HA34" s="86">
        <f t="shared" si="46"/>
        <v>4.548720071879068E-20</v>
      </c>
      <c r="HC34" s="86">
        <f t="shared" si="58"/>
        <v>1.6958917429953891E-24</v>
      </c>
      <c r="HD34" s="86">
        <f t="shared" si="47"/>
        <v>7.0863343422601914E-30</v>
      </c>
      <c r="HE34" s="86">
        <f t="shared" si="47"/>
        <v>2.5977620909735167E-29</v>
      </c>
      <c r="HF34" s="86">
        <f t="shared" si="47"/>
        <v>1.5428037320107138E-31</v>
      </c>
      <c r="HG34" s="86">
        <f t="shared" si="47"/>
        <v>4.9201766941946117E-28</v>
      </c>
      <c r="HH34" s="86">
        <f t="shared" si="47"/>
        <v>8.1852777913170259E-34</v>
      </c>
      <c r="HI34" s="86">
        <f t="shared" si="47"/>
        <v>9.3845051606275913E-32</v>
      </c>
      <c r="HJ34" s="86">
        <f t="shared" si="47"/>
        <v>3.5996406137562543E-33</v>
      </c>
      <c r="HK34" s="86">
        <f t="shared" si="47"/>
        <v>6.2833982075923636E-34</v>
      </c>
      <c r="HL34" s="86">
        <f t="shared" si="47"/>
        <v>7.6585520201505565E-34</v>
      </c>
      <c r="HM34" s="86">
        <f t="shared" si="47"/>
        <v>3.7222215401681258E-31</v>
      </c>
      <c r="HN34" s="86">
        <f t="shared" si="47"/>
        <v>1.5041981175706912E-33</v>
      </c>
      <c r="HO34" s="86">
        <f t="shared" si="47"/>
        <v>6.1343227918227958E-31</v>
      </c>
      <c r="HP34" s="86">
        <f t="shared" si="47"/>
        <v>3.054140993911519E-34</v>
      </c>
      <c r="HQ34" s="86">
        <f t="shared" si="47"/>
        <v>2.0214837008841679E-44</v>
      </c>
      <c r="HS34" s="86">
        <f t="shared" si="55"/>
        <v>3.9618527803148081E-84</v>
      </c>
      <c r="HT34" s="86">
        <f t="shared" si="48"/>
        <v>3.1054940027076505E-100</v>
      </c>
      <c r="HU34" s="86">
        <f t="shared" si="48"/>
        <v>1.1278200694211719E-97</v>
      </c>
      <c r="HV34" s="86">
        <f t="shared" si="48"/>
        <v>6.7821594965395384E-106</v>
      </c>
      <c r="HW34" s="86">
        <f t="shared" si="48"/>
        <v>2.5236586764682777E-94</v>
      </c>
      <c r="HX34" s="86">
        <f t="shared" si="48"/>
        <v>5.2526200803373973E-117</v>
      </c>
      <c r="HY34" s="86">
        <f t="shared" si="48"/>
        <v>2.9843497567604102E-110</v>
      </c>
      <c r="HZ34" s="86">
        <f t="shared" si="48"/>
        <v>1.8930593203700895E-116</v>
      </c>
      <c r="IA34" s="86">
        <f t="shared" si="48"/>
        <v>8.0435018733778503E-117</v>
      </c>
      <c r="IB34" s="86">
        <f t="shared" si="48"/>
        <v>1.359068913501561E-117</v>
      </c>
      <c r="IC34" s="86">
        <f t="shared" si="48"/>
        <v>4.270662602760741E-109</v>
      </c>
      <c r="ID34" s="86">
        <f t="shared" si="48"/>
        <v>3.4889411312490024E-117</v>
      </c>
      <c r="IE34" s="86">
        <f t="shared" si="48"/>
        <v>4.516751628956099E-109</v>
      </c>
      <c r="IF34" s="86">
        <f t="shared" si="48"/>
        <v>1.3035448696023199E-92</v>
      </c>
      <c r="IG34" s="86">
        <f t="shared" si="48"/>
        <v>9.5143556246650839E-71</v>
      </c>
      <c r="II34" s="86">
        <f t="shared" si="56"/>
        <v>1.4580084679108514E-278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4.8665189942484009E-195</v>
      </c>
      <c r="IW34" s="86">
        <f t="shared" si="49"/>
        <v>2.8914384693008883E-134</v>
      </c>
      <c r="IY34" s="86">
        <f t="shared" si="57"/>
        <v>9.0056325827300145E-10</v>
      </c>
      <c r="IZ34" s="86">
        <f t="shared" si="50"/>
        <v>3.162434839115503E-12</v>
      </c>
      <c r="JA34" s="86">
        <f t="shared" si="50"/>
        <v>2.1487668280122425E-12</v>
      </c>
      <c r="JB34" s="86">
        <f t="shared" si="50"/>
        <v>6.0635155900042072E-12</v>
      </c>
      <c r="JC34" s="86">
        <f t="shared" si="50"/>
        <v>1.0664446249598471E-11</v>
      </c>
      <c r="JD34" s="86">
        <f t="shared" si="50"/>
        <v>7.5990331690791797E-14</v>
      </c>
      <c r="JE34" s="86">
        <f t="shared" si="50"/>
        <v>5.6835575019097227E-14</v>
      </c>
      <c r="JF34" s="86">
        <f t="shared" si="50"/>
        <v>6.5839110354105167E-14</v>
      </c>
      <c r="JG34" s="86">
        <f t="shared" si="50"/>
        <v>3.7433425381154075E-15</v>
      </c>
      <c r="JH34" s="86">
        <f t="shared" si="50"/>
        <v>2.0486180103140614E-15</v>
      </c>
      <c r="JI34" s="86">
        <f t="shared" si="50"/>
        <v>1.8567638166630369E-13</v>
      </c>
      <c r="JJ34" s="86">
        <f t="shared" si="50"/>
        <v>2.4995531546349849E-13</v>
      </c>
      <c r="JK34" s="86">
        <f t="shared" si="50"/>
        <v>3.8140387817245634E-12</v>
      </c>
      <c r="JL34" s="86">
        <f t="shared" si="50"/>
        <v>3.7974770763227147E-15</v>
      </c>
      <c r="JM34" s="86">
        <f t="shared" si="50"/>
        <v>4.548720071879068E-20</v>
      </c>
    </row>
    <row r="35" spans="2:273" x14ac:dyDescent="0.25">
      <c r="B35" s="2">
        <v>8</v>
      </c>
      <c r="C35" s="37">
        <v>58.686999999999998</v>
      </c>
      <c r="D35" s="37">
        <v>61.338999999999999</v>
      </c>
      <c r="E35" s="37">
        <v>63.887</v>
      </c>
      <c r="F35" s="37">
        <v>64.161000000000001</v>
      </c>
      <c r="G35" s="37">
        <v>66.031999999999996</v>
      </c>
      <c r="H35" s="37">
        <v>65.887</v>
      </c>
      <c r="I35" s="37">
        <v>77.435000000000002</v>
      </c>
      <c r="J35" s="37">
        <v>65.935000000000002</v>
      </c>
      <c r="K35" s="37">
        <v>67.031999999999996</v>
      </c>
      <c r="L35" s="37">
        <v>66.855000000000004</v>
      </c>
      <c r="M35" s="37">
        <v>65.581000000000003</v>
      </c>
      <c r="N35" s="37">
        <v>65.355000000000004</v>
      </c>
      <c r="O35" s="37">
        <v>68.787000000000006</v>
      </c>
      <c r="P35" s="37">
        <v>61.890999999999998</v>
      </c>
      <c r="Q35" s="37">
        <v>59.328000000000003</v>
      </c>
      <c r="S35" s="4">
        <f t="shared" si="7"/>
        <v>58.539171429194653</v>
      </c>
      <c r="T35" s="4">
        <f t="shared" si="7"/>
        <v>60.204493004641982</v>
      </c>
      <c r="U35" s="4">
        <f t="shared" si="7"/>
        <v>63.88871830470795</v>
      </c>
      <c r="V35" s="4">
        <f t="shared" si="7"/>
        <v>64.511193918591673</v>
      </c>
      <c r="W35" s="4">
        <f t="shared" si="7"/>
        <v>65.134039285158522</v>
      </c>
      <c r="X35" s="4">
        <f t="shared" si="7"/>
        <v>65.433058659478135</v>
      </c>
      <c r="Y35" s="4">
        <f t="shared" si="7"/>
        <v>76.307891358730132</v>
      </c>
      <c r="Z35" s="4">
        <f t="shared" si="7"/>
        <v>65.074872461693161</v>
      </c>
      <c r="AA35" s="4">
        <f t="shared" si="7"/>
        <v>65.0586411158218</v>
      </c>
      <c r="AB35" s="4">
        <f t="shared" si="7"/>
        <v>65.516893139336958</v>
      </c>
      <c r="AC35" s="4">
        <f t="shared" si="7"/>
        <v>63.825642119853157</v>
      </c>
      <c r="AD35" s="4">
        <f t="shared" si="7"/>
        <v>65.590596991551664</v>
      </c>
      <c r="AE35" s="4">
        <f t="shared" si="7"/>
        <v>69.529525409149926</v>
      </c>
      <c r="AF35" s="4">
        <f t="shared" si="7"/>
        <v>59.90264845827415</v>
      </c>
      <c r="AG35" s="4" t="e">
        <f t="shared" si="7"/>
        <v>#N/A</v>
      </c>
      <c r="AI35" s="4">
        <f t="shared" si="8"/>
        <v>0.14782857080534484</v>
      </c>
      <c r="AJ35" s="4">
        <f t="shared" si="8"/>
        <v>1.1345069953580165</v>
      </c>
      <c r="AK35" s="4">
        <f t="shared" si="8"/>
        <v>-1.7183047079498692E-3</v>
      </c>
      <c r="AL35" s="4">
        <f t="shared" si="8"/>
        <v>-0.35019391859167115</v>
      </c>
      <c r="AM35" s="4">
        <f t="shared" si="8"/>
        <v>0.89796071484147433</v>
      </c>
      <c r="AN35" s="4">
        <f t="shared" si="8"/>
        <v>0.4539413405218653</v>
      </c>
      <c r="AO35" s="4">
        <f t="shared" si="8"/>
        <v>1.1271086412698708</v>
      </c>
      <c r="AP35" s="4">
        <f t="shared" si="8"/>
        <v>0.86012753830684119</v>
      </c>
      <c r="AQ35" s="4">
        <f t="shared" si="8"/>
        <v>1.9733588841781966</v>
      </c>
      <c r="AR35" s="4">
        <f t="shared" si="8"/>
        <v>1.3381068606630464</v>
      </c>
      <c r="AS35" s="4">
        <f t="shared" si="8"/>
        <v>1.7553578801468461</v>
      </c>
      <c r="AT35" s="4">
        <f t="shared" si="8"/>
        <v>-0.23559699155165958</v>
      </c>
      <c r="AU35" s="4">
        <f t="shared" si="8"/>
        <v>-0.74252540914991982</v>
      </c>
      <c r="AV35" s="4">
        <f t="shared" si="8"/>
        <v>1.9883515417258479</v>
      </c>
      <c r="AW35" s="4">
        <f t="shared" si="8"/>
        <v>0</v>
      </c>
      <c r="AY35" s="2">
        <f t="shared" si="51"/>
        <v>58.539168823693551</v>
      </c>
      <c r="AZ35" s="2">
        <f t="shared" si="9"/>
        <v>60.204492990165271</v>
      </c>
      <c r="BA35" s="2">
        <f t="shared" si="9"/>
        <v>63.888718294730609</v>
      </c>
      <c r="BB35" s="2">
        <f t="shared" si="9"/>
        <v>64.511193892879291</v>
      </c>
      <c r="BC35" s="2">
        <f t="shared" si="9"/>
        <v>65.134039241554319</v>
      </c>
      <c r="BD35" s="2">
        <f t="shared" si="9"/>
        <v>65.433058659059327</v>
      </c>
      <c r="BE35" s="2">
        <f t="shared" si="9"/>
        <v>76.307891358418757</v>
      </c>
      <c r="BF35" s="2">
        <f t="shared" si="9"/>
        <v>65.074872461330969</v>
      </c>
      <c r="BG35" s="2">
        <f t="shared" si="9"/>
        <v>65.058641115797926</v>
      </c>
      <c r="BH35" s="2">
        <f t="shared" si="9"/>
        <v>65.51689313932377</v>
      </c>
      <c r="BI35" s="2">
        <f t="shared" si="9"/>
        <v>63.82564211890778</v>
      </c>
      <c r="BJ35" s="2">
        <f t="shared" si="9"/>
        <v>65.590596990354115</v>
      </c>
      <c r="BK35" s="2">
        <f t="shared" si="9"/>
        <v>69.529525393744692</v>
      </c>
      <c r="BL35" s="2">
        <f t="shared" si="9"/>
        <v>59.90264845825174</v>
      </c>
      <c r="BM35" s="2" t="e">
        <f t="shared" si="9"/>
        <v>#N/A</v>
      </c>
      <c r="BO35" s="2">
        <f t="shared" si="10"/>
        <v>58.686999999999998</v>
      </c>
      <c r="BP35" s="2">
        <f t="shared" si="11"/>
        <v>61.338999999999999</v>
      </c>
      <c r="BQ35" s="2">
        <f t="shared" si="12"/>
        <v>63.887</v>
      </c>
      <c r="BR35" s="2">
        <f t="shared" si="13"/>
        <v>64.161000000000001</v>
      </c>
      <c r="BS35" s="2">
        <f t="shared" si="14"/>
        <v>66.031999999999996</v>
      </c>
      <c r="BT35" s="2">
        <f t="shared" si="15"/>
        <v>65.887</v>
      </c>
      <c r="BU35" s="2">
        <f t="shared" si="16"/>
        <v>77.435000000000002</v>
      </c>
      <c r="BV35" s="2">
        <f t="shared" si="17"/>
        <v>65.935000000000002</v>
      </c>
      <c r="BW35" s="2">
        <f t="shared" si="18"/>
        <v>67.031999999999996</v>
      </c>
      <c r="BX35" s="2">
        <f t="shared" si="19"/>
        <v>66.855000000000004</v>
      </c>
      <c r="BY35" s="2">
        <f t="shared" si="20"/>
        <v>65.581000000000003</v>
      </c>
      <c r="BZ35" s="2">
        <f t="shared" si="21"/>
        <v>65.355000000000004</v>
      </c>
      <c r="CA35" s="2">
        <f t="shared" si="22"/>
        <v>68.787000000000006</v>
      </c>
      <c r="CB35" s="2">
        <f t="shared" si="23"/>
        <v>61.890999999999998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58.598344250871058</v>
      </c>
      <c r="DL35" s="2">
        <f t="shared" si="41"/>
        <v>60.195194050135925</v>
      </c>
      <c r="DM35" s="2">
        <f t="shared" si="41"/>
        <v>63.667977589852029</v>
      </c>
      <c r="DN35" s="2">
        <f t="shared" si="41"/>
        <v>64.502346874056187</v>
      </c>
      <c r="DO35" s="2">
        <f t="shared" si="41"/>
        <v>65.168247810329191</v>
      </c>
      <c r="DP35" s="2">
        <f t="shared" si="41"/>
        <v>65.415961240310082</v>
      </c>
      <c r="DQ35" s="2">
        <f t="shared" si="41"/>
        <v>76.203305923344928</v>
      </c>
      <c r="DR35" s="2">
        <f t="shared" si="41"/>
        <v>65.178347038327516</v>
      </c>
      <c r="DS35" s="2">
        <f t="shared" si="41"/>
        <v>65.006793792172729</v>
      </c>
      <c r="DT35" s="2">
        <f t="shared" si="41"/>
        <v>65.276922402159244</v>
      </c>
      <c r="DU35" s="2">
        <f t="shared" si="41"/>
        <v>63.779154181184659</v>
      </c>
      <c r="DV35" s="2">
        <f t="shared" si="41"/>
        <v>65.5646576562972</v>
      </c>
      <c r="DW35" s="2">
        <f t="shared" si="41"/>
        <v>69.401573572938702</v>
      </c>
      <c r="DX35" s="2">
        <f t="shared" si="41"/>
        <v>59.905326045883932</v>
      </c>
      <c r="DY35" s="2">
        <f t="shared" si="41"/>
        <v>58.317742758467041</v>
      </c>
      <c r="EA35" s="2">
        <f t="shared" si="42"/>
        <v>57.225457403055223</v>
      </c>
      <c r="EB35" s="2">
        <f t="shared" si="42"/>
        <v>60.451968503936996</v>
      </c>
      <c r="EC35" s="2">
        <f t="shared" si="42"/>
        <v>69.819803357314157</v>
      </c>
      <c r="ED35" s="2">
        <f t="shared" si="42"/>
        <v>64.745778729042442</v>
      </c>
      <c r="EE35" s="2">
        <f t="shared" si="42"/>
        <v>64.248117939963024</v>
      </c>
      <c r="EF35" s="2">
        <f t="shared" si="42"/>
        <v>65.952927841760953</v>
      </c>
      <c r="EG35" s="2">
        <f t="shared" si="42"/>
        <v>79.482354855781949</v>
      </c>
      <c r="EH35" s="2">
        <f t="shared" si="42"/>
        <v>62.038251175528984</v>
      </c>
      <c r="EI35" s="2">
        <f t="shared" si="42"/>
        <v>66.810097396897561</v>
      </c>
      <c r="EJ35" s="2">
        <f t="shared" si="42"/>
        <v>73.543197820654612</v>
      </c>
      <c r="EK35" s="2">
        <f t="shared" si="42"/>
        <v>65.177137632269165</v>
      </c>
      <c r="EL35" s="2">
        <f t="shared" si="42"/>
        <v>66.378560239607836</v>
      </c>
      <c r="EM35" s="2">
        <f t="shared" si="42"/>
        <v>72.982287898936178</v>
      </c>
      <c r="EN35" s="2">
        <f t="shared" si="42"/>
        <v>59.816906029149621</v>
      </c>
      <c r="EO35" s="2">
        <f t="shared" si="42"/>
        <v>56.151610320956571</v>
      </c>
      <c r="EQ35" s="2">
        <f t="shared" si="43"/>
        <v>53.917143969975569</v>
      </c>
      <c r="ER35" s="2">
        <f t="shared" si="43"/>
        <v>57.904632248221937</v>
      </c>
      <c r="ES35" s="2">
        <f t="shared" si="43"/>
        <v>64.600630627182099</v>
      </c>
      <c r="ET35" s="2">
        <f t="shared" si="43"/>
        <v>61.416941576304581</v>
      </c>
      <c r="EU35" s="2">
        <f t="shared" si="43"/>
        <v>62.001194049297155</v>
      </c>
      <c r="EV35" s="2">
        <f t="shared" si="43"/>
        <v>64.167788897194797</v>
      </c>
      <c r="EW35" s="2">
        <f t="shared" si="43"/>
        <v>72.208586376749054</v>
      </c>
      <c r="EX35" s="2">
        <f t="shared" si="43"/>
        <v>60.57338216352619</v>
      </c>
      <c r="EY35" s="2">
        <f t="shared" si="43"/>
        <v>64.03964131455399</v>
      </c>
      <c r="EZ35" s="2">
        <f t="shared" si="43"/>
        <v>67.450706669557519</v>
      </c>
      <c r="FA35" s="2">
        <f t="shared" si="43"/>
        <v>64.726835901001209</v>
      </c>
      <c r="FB35" s="2">
        <f t="shared" si="43"/>
        <v>67.108690385429895</v>
      </c>
      <c r="FC35" s="2">
        <f t="shared" si="43"/>
        <v>67.523033220969864</v>
      </c>
      <c r="FD35" s="2">
        <f t="shared" si="43"/>
        <v>58.590502773960615</v>
      </c>
      <c r="FE35" s="2">
        <f t="shared" si="43"/>
        <v>58.291506448000469</v>
      </c>
      <c r="FG35" s="2">
        <f t="shared" si="44"/>
        <v>4.3099553076870398E-2</v>
      </c>
      <c r="FH35" s="2">
        <f t="shared" si="44"/>
        <v>3.6241354740170394E-2</v>
      </c>
      <c r="FI35" s="2">
        <f t="shared" si="44"/>
        <v>3.5883516064669323E-2</v>
      </c>
      <c r="FJ35" s="2">
        <f t="shared" si="44"/>
        <v>3.6370605976522738E-2</v>
      </c>
      <c r="FK35" s="2">
        <f t="shared" si="44"/>
        <v>3.7173130944236778E-2</v>
      </c>
      <c r="FL35" s="2">
        <f t="shared" si="44"/>
        <v>3.1847519206287221E-2</v>
      </c>
      <c r="FM35" s="2">
        <f t="shared" si="44"/>
        <v>3.1899739758438919E-2</v>
      </c>
      <c r="FN35" s="2">
        <f t="shared" si="44"/>
        <v>3.2951567908805796E-2</v>
      </c>
      <c r="FO35" s="2">
        <f t="shared" si="44"/>
        <v>2.8755183198846263E-2</v>
      </c>
      <c r="FP35" s="2">
        <f t="shared" si="44"/>
        <v>2.9031971573983028E-2</v>
      </c>
      <c r="FQ35" s="2">
        <f t="shared" si="44"/>
        <v>3.3254308215001707E-2</v>
      </c>
      <c r="FR35" s="2">
        <f t="shared" si="44"/>
        <v>3.1868696063487092E-2</v>
      </c>
      <c r="FS35" s="2">
        <f t="shared" si="44"/>
        <v>3.5736183806643576E-2</v>
      </c>
      <c r="FT35" s="2">
        <f t="shared" si="44"/>
        <v>3.0267339250616487E-2</v>
      </c>
      <c r="FU35" s="2">
        <f t="shared" si="44"/>
        <v>2.4458686720150079E-2</v>
      </c>
      <c r="FW35" s="2">
        <f t="shared" si="53"/>
        <v>1.395759993725235E-6</v>
      </c>
      <c r="FX35" s="2">
        <f t="shared" si="45"/>
        <v>2.7142231638299107E-6</v>
      </c>
      <c r="FY35" s="2">
        <f t="shared" si="45"/>
        <v>1.6159409975173995E-6</v>
      </c>
      <c r="FZ35" s="2">
        <f t="shared" si="45"/>
        <v>2.0263102182310392E-6</v>
      </c>
      <c r="GA35" s="2">
        <f t="shared" si="45"/>
        <v>1.9852110110337389E-6</v>
      </c>
      <c r="GB35" s="2">
        <f t="shared" si="45"/>
        <v>2.0364821489890295E-6</v>
      </c>
      <c r="GC35" s="2">
        <f t="shared" si="45"/>
        <v>2.1134197690175361E-6</v>
      </c>
      <c r="GD35" s="2">
        <f t="shared" si="45"/>
        <v>2.3858333743926068E-6</v>
      </c>
      <c r="GE35" s="2">
        <f t="shared" si="45"/>
        <v>2.5273426474609771E-6</v>
      </c>
      <c r="GF35" s="2">
        <f t="shared" si="45"/>
        <v>2.5499926964371591E-6</v>
      </c>
      <c r="GG35" s="2">
        <f t="shared" si="45"/>
        <v>2.2981006708527413E-6</v>
      </c>
      <c r="GH35" s="2">
        <f t="shared" si="45"/>
        <v>1.8079024740897509E-6</v>
      </c>
      <c r="GI35" s="2">
        <f t="shared" si="45"/>
        <v>1.6933642947358967E-6</v>
      </c>
      <c r="GJ35" s="2">
        <f t="shared" si="45"/>
        <v>1.0999556160958915E-6</v>
      </c>
      <c r="GK35" s="2">
        <f t="shared" si="45"/>
        <v>8.6633854276120651E-7</v>
      </c>
      <c r="GM35" s="86">
        <f t="shared" si="54"/>
        <v>1.7282366652441812E-9</v>
      </c>
      <c r="GN35" s="86">
        <f t="shared" si="46"/>
        <v>7.476718646215549E-12</v>
      </c>
      <c r="GO35" s="86">
        <f t="shared" si="46"/>
        <v>5.1531198362920308E-12</v>
      </c>
      <c r="GP35" s="86">
        <f t="shared" si="46"/>
        <v>1.3946719532766496E-11</v>
      </c>
      <c r="GQ35" s="86">
        <f t="shared" si="46"/>
        <v>2.4063820906489378E-11</v>
      </c>
      <c r="GR35" s="86">
        <f t="shared" si="46"/>
        <v>2.0368653320715419E-13</v>
      </c>
      <c r="GS35" s="86">
        <f t="shared" si="46"/>
        <v>1.5432068511520057E-13</v>
      </c>
      <c r="GT35" s="86">
        <f t="shared" si="46"/>
        <v>1.7934253599292036E-13</v>
      </c>
      <c r="GU35" s="86">
        <f t="shared" si="46"/>
        <v>1.10567790419186E-14</v>
      </c>
      <c r="GV35" s="86">
        <f t="shared" si="46"/>
        <v>6.2248200573744966E-15</v>
      </c>
      <c r="GW35" s="86">
        <f t="shared" si="46"/>
        <v>4.8493028408337259E-13</v>
      </c>
      <c r="GX35" s="86">
        <f t="shared" si="46"/>
        <v>6.3694651761777789E-13</v>
      </c>
      <c r="GY35" s="86">
        <f t="shared" si="46"/>
        <v>8.9113366222870559E-12</v>
      </c>
      <c r="GZ35" s="86">
        <f t="shared" si="46"/>
        <v>1.1389849772701605E-14</v>
      </c>
      <c r="HA35" s="86">
        <f t="shared" si="46"/>
        <v>2.0323684687164902E-19</v>
      </c>
      <c r="HC35" s="86">
        <f t="shared" si="58"/>
        <v>6.0738956596941079E-24</v>
      </c>
      <c r="HD35" s="86">
        <f t="shared" si="47"/>
        <v>3.5889120352171887E-29</v>
      </c>
      <c r="HE35" s="86">
        <f t="shared" si="47"/>
        <v>1.2357529073751608E-28</v>
      </c>
      <c r="HF35" s="86">
        <f t="shared" si="47"/>
        <v>8.4607446565296942E-31</v>
      </c>
      <c r="HG35" s="86">
        <f t="shared" si="47"/>
        <v>2.2347141274980119E-27</v>
      </c>
      <c r="HH35" s="86">
        <f t="shared" si="47"/>
        <v>5.2024995362878056E-33</v>
      </c>
      <c r="HI35" s="86">
        <f t="shared" si="47"/>
        <v>5.3388804241489936E-31</v>
      </c>
      <c r="HJ35" s="86">
        <f t="shared" si="47"/>
        <v>2.275668884010968E-32</v>
      </c>
      <c r="HK35" s="86">
        <f t="shared" si="47"/>
        <v>4.0837148361665823E-33</v>
      </c>
      <c r="HL35" s="86">
        <f t="shared" si="47"/>
        <v>5.0236804996043145E-33</v>
      </c>
      <c r="HM35" s="86">
        <f t="shared" si="47"/>
        <v>2.0689635299524683E-30</v>
      </c>
      <c r="HN35" s="86">
        <f t="shared" si="47"/>
        <v>9.3409248450970395E-33</v>
      </c>
      <c r="HO35" s="86">
        <f t="shared" si="47"/>
        <v>3.2740386653930697E-30</v>
      </c>
      <c r="HP35" s="86">
        <f t="shared" si="47"/>
        <v>1.9742781602897613E-33</v>
      </c>
      <c r="HQ35" s="86">
        <f t="shared" si="47"/>
        <v>2.3418389705020777E-43</v>
      </c>
      <c r="HS35" s="86">
        <f t="shared" si="55"/>
        <v>9.0940372237061882E-83</v>
      </c>
      <c r="HT35" s="86">
        <f t="shared" si="48"/>
        <v>1.5738016643752329E-98</v>
      </c>
      <c r="HU35" s="86">
        <f t="shared" si="48"/>
        <v>4.8520160526994091E-96</v>
      </c>
      <c r="HV35" s="86">
        <f t="shared" si="48"/>
        <v>4.1607534021601711E-104</v>
      </c>
      <c r="HW35" s="86">
        <f t="shared" si="48"/>
        <v>9.912160288690037E-93</v>
      </c>
      <c r="HX35" s="86">
        <f t="shared" si="48"/>
        <v>4.9140521882840319E-115</v>
      </c>
      <c r="HY35" s="86">
        <f t="shared" si="48"/>
        <v>2.1503832032638187E-108</v>
      </c>
      <c r="HZ35" s="86">
        <f t="shared" si="48"/>
        <v>1.809525607725921E-114</v>
      </c>
      <c r="IA35" s="86">
        <f t="shared" si="48"/>
        <v>7.8555095132098776E-115</v>
      </c>
      <c r="IB35" s="86">
        <f t="shared" si="48"/>
        <v>1.3873907758241647E-115</v>
      </c>
      <c r="IC35" s="86">
        <f t="shared" si="48"/>
        <v>2.9633482157360525E-107</v>
      </c>
      <c r="ID35" s="86">
        <f t="shared" si="48"/>
        <v>3.1511019030728598E-115</v>
      </c>
      <c r="IE35" s="86">
        <f t="shared" si="48"/>
        <v>2.8763952597689657E-107</v>
      </c>
      <c r="IF35" s="86">
        <f t="shared" si="48"/>
        <v>4.196878987367483E-91</v>
      </c>
      <c r="IG35" s="86">
        <f t="shared" si="48"/>
        <v>1.2630418001829623E-69</v>
      </c>
      <c r="II35" s="86">
        <f t="shared" si="56"/>
        <v>7.9788999962560029E-275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1.7865083006011022E-192</v>
      </c>
      <c r="IW35" s="86">
        <f t="shared" si="49"/>
        <v>1.5467125867894375E-132</v>
      </c>
      <c r="IY35" s="86">
        <f t="shared" si="57"/>
        <v>1.7282366652441872E-9</v>
      </c>
      <c r="IZ35" s="86">
        <f t="shared" si="50"/>
        <v>7.476718646215549E-12</v>
      </c>
      <c r="JA35" s="86">
        <f t="shared" si="50"/>
        <v>5.1531198362920308E-12</v>
      </c>
      <c r="JB35" s="86">
        <f t="shared" si="50"/>
        <v>1.3946719532766496E-11</v>
      </c>
      <c r="JC35" s="86">
        <f t="shared" si="50"/>
        <v>2.4063820906489381E-11</v>
      </c>
      <c r="JD35" s="86">
        <f t="shared" si="50"/>
        <v>2.0368653320715419E-13</v>
      </c>
      <c r="JE35" s="86">
        <f t="shared" si="50"/>
        <v>1.5432068511520057E-13</v>
      </c>
      <c r="JF35" s="86">
        <f t="shared" si="50"/>
        <v>1.7934253599292036E-13</v>
      </c>
      <c r="JG35" s="86">
        <f t="shared" si="50"/>
        <v>1.10567790419186E-14</v>
      </c>
      <c r="JH35" s="86">
        <f t="shared" si="50"/>
        <v>6.2248200573744966E-15</v>
      </c>
      <c r="JI35" s="86">
        <f t="shared" si="50"/>
        <v>4.8493028408337259E-13</v>
      </c>
      <c r="JJ35" s="86">
        <f t="shared" si="50"/>
        <v>6.3694651761777789E-13</v>
      </c>
      <c r="JK35" s="86">
        <f t="shared" si="50"/>
        <v>8.9113366222870559E-12</v>
      </c>
      <c r="JL35" s="86">
        <f t="shared" si="50"/>
        <v>1.1389849772701605E-14</v>
      </c>
      <c r="JM35" s="86">
        <f t="shared" si="50"/>
        <v>2.0323684687164902E-19</v>
      </c>
    </row>
    <row r="36" spans="2:273" x14ac:dyDescent="0.25">
      <c r="B36" s="2">
        <v>9</v>
      </c>
      <c r="C36" s="37">
        <v>58.790999999999997</v>
      </c>
      <c r="D36" s="37">
        <v>59.048000000000002</v>
      </c>
      <c r="E36" s="37">
        <v>65.113</v>
      </c>
      <c r="F36" s="37">
        <v>65.016000000000005</v>
      </c>
      <c r="G36" s="37">
        <v>65.096999999999994</v>
      </c>
      <c r="H36" s="37">
        <v>66.129000000000005</v>
      </c>
      <c r="I36" s="37">
        <v>77.129000000000005</v>
      </c>
      <c r="J36" s="37">
        <v>65.951999999999998</v>
      </c>
      <c r="K36" s="37">
        <v>66.451999999999998</v>
      </c>
      <c r="L36" s="37">
        <v>67</v>
      </c>
      <c r="M36" s="37">
        <v>65.144999999999996</v>
      </c>
      <c r="N36" s="37">
        <v>65.774000000000001</v>
      </c>
      <c r="O36" s="37">
        <v>68.933999999999997</v>
      </c>
      <c r="P36" s="37">
        <v>61.375</v>
      </c>
      <c r="Q36" s="37">
        <v>58.030999999999999</v>
      </c>
      <c r="R36" s="108"/>
      <c r="S36" s="4">
        <f t="shared" si="7"/>
        <v>58.584595882995423</v>
      </c>
      <c r="T36" s="4">
        <f t="shared" si="7"/>
        <v>60.273004129506454</v>
      </c>
      <c r="U36" s="4">
        <f t="shared" si="7"/>
        <v>63.99050424400717</v>
      </c>
      <c r="V36" s="4">
        <f t="shared" si="7"/>
        <v>64.470783024866279</v>
      </c>
      <c r="W36" s="4">
        <f t="shared" si="7"/>
        <v>65.130057995099065</v>
      </c>
      <c r="X36" s="4">
        <f t="shared" si="7"/>
        <v>65.441707460070162</v>
      </c>
      <c r="Y36" s="4">
        <f t="shared" si="7"/>
        <v>76.309708732701466</v>
      </c>
      <c r="Z36" s="4">
        <f t="shared" si="7"/>
        <v>65.10707814900131</v>
      </c>
      <c r="AA36" s="4">
        <f t="shared" si="7"/>
        <v>65.198540076858308</v>
      </c>
      <c r="AB36" s="4">
        <f t="shared" si="7"/>
        <v>65.631920150810046</v>
      </c>
      <c r="AC36" s="4">
        <f t="shared" si="7"/>
        <v>63.880472247918817</v>
      </c>
      <c r="AD36" s="4">
        <f t="shared" si="7"/>
        <v>65.59919807430208</v>
      </c>
      <c r="AE36" s="4">
        <f t="shared" si="7"/>
        <v>69.586150050952625</v>
      </c>
      <c r="AF36" s="4">
        <f t="shared" si="7"/>
        <v>59.982769562126201</v>
      </c>
      <c r="AG36" s="4" t="e">
        <f t="shared" si="7"/>
        <v>#N/A</v>
      </c>
      <c r="AI36" s="4">
        <f t="shared" si="8"/>
        <v>0.20640411700457406</v>
      </c>
      <c r="AJ36" s="4">
        <f t="shared" si="8"/>
        <v>-1.225004129506452</v>
      </c>
      <c r="AK36" s="4">
        <f t="shared" si="8"/>
        <v>1.1224957559928299</v>
      </c>
      <c r="AL36" s="4">
        <f t="shared" si="8"/>
        <v>0.54521697513372658</v>
      </c>
      <c r="AM36" s="4">
        <f t="shared" si="8"/>
        <v>-3.3057995099071036E-2</v>
      </c>
      <c r="AN36" s="4">
        <f t="shared" si="8"/>
        <v>0.68729253992984241</v>
      </c>
      <c r="AO36" s="4">
        <f t="shared" si="8"/>
        <v>0.81929126729853863</v>
      </c>
      <c r="AP36" s="4">
        <f t="shared" si="8"/>
        <v>0.84492185099868777</v>
      </c>
      <c r="AQ36" s="4">
        <f t="shared" si="8"/>
        <v>1.2534599231416905</v>
      </c>
      <c r="AR36" s="4">
        <f t="shared" si="8"/>
        <v>1.3680798491899537</v>
      </c>
      <c r="AS36" s="4">
        <f t="shared" si="8"/>
        <v>1.2645277520811788</v>
      </c>
      <c r="AT36" s="4">
        <f t="shared" si="8"/>
        <v>0.17480192569792052</v>
      </c>
      <c r="AU36" s="4">
        <f t="shared" si="8"/>
        <v>-0.65215005095262768</v>
      </c>
      <c r="AV36" s="4">
        <f t="shared" si="8"/>
        <v>1.3922304378737991</v>
      </c>
      <c r="AW36" s="4">
        <f t="shared" si="8"/>
        <v>0</v>
      </c>
      <c r="AY36" s="2">
        <f t="shared" si="51"/>
        <v>58.58459101774244</v>
      </c>
      <c r="AZ36" s="2">
        <f t="shared" si="9"/>
        <v>60.273004096354747</v>
      </c>
      <c r="BA36" s="2">
        <f t="shared" si="9"/>
        <v>63.990504220837941</v>
      </c>
      <c r="BB36" s="2">
        <f t="shared" si="9"/>
        <v>64.470782967541595</v>
      </c>
      <c r="BC36" s="2">
        <f t="shared" si="9"/>
        <v>65.13005789969651</v>
      </c>
      <c r="BD36" s="2">
        <f t="shared" si="9"/>
        <v>65.441707458985249</v>
      </c>
      <c r="BE36" s="2">
        <f t="shared" si="9"/>
        <v>76.309708731884669</v>
      </c>
      <c r="BF36" s="2">
        <f t="shared" si="9"/>
        <v>65.107078148048487</v>
      </c>
      <c r="BG36" s="2">
        <f t="shared" si="9"/>
        <v>65.198540076790266</v>
      </c>
      <c r="BH36" s="2">
        <f t="shared" si="9"/>
        <v>65.631920150771421</v>
      </c>
      <c r="BI36" s="2">
        <f t="shared" si="9"/>
        <v>63.880472245531884</v>
      </c>
      <c r="BJ36" s="2">
        <f t="shared" si="9"/>
        <v>65.599198071349107</v>
      </c>
      <c r="BK36" s="2">
        <f t="shared" si="9"/>
        <v>69.586150016074484</v>
      </c>
      <c r="BL36" s="2">
        <f t="shared" si="9"/>
        <v>59.982769562061399</v>
      </c>
      <c r="BM36" s="2" t="e">
        <f t="shared" si="9"/>
        <v>#N/A</v>
      </c>
      <c r="BO36" s="2">
        <f t="shared" si="10"/>
        <v>58.790999999999997</v>
      </c>
      <c r="BP36" s="2">
        <f t="shared" si="11"/>
        <v>59.048000000000002</v>
      </c>
      <c r="BQ36" s="2">
        <f t="shared" si="12"/>
        <v>65.113</v>
      </c>
      <c r="BR36" s="2">
        <f t="shared" si="13"/>
        <v>65.016000000000005</v>
      </c>
      <c r="BS36" s="2">
        <f t="shared" si="14"/>
        <v>65.096999999999994</v>
      </c>
      <c r="BT36" s="2">
        <f t="shared" si="15"/>
        <v>66.129000000000005</v>
      </c>
      <c r="BU36" s="2">
        <f t="shared" si="16"/>
        <v>77.129000000000005</v>
      </c>
      <c r="BV36" s="2">
        <f t="shared" si="17"/>
        <v>65.951999999999998</v>
      </c>
      <c r="BW36" s="2">
        <f t="shared" si="18"/>
        <v>66.451999999999998</v>
      </c>
      <c r="BX36" s="2">
        <f t="shared" si="19"/>
        <v>67</v>
      </c>
      <c r="BY36" s="2">
        <f t="shared" si="20"/>
        <v>65.144999999999996</v>
      </c>
      <c r="BZ36" s="2">
        <f t="shared" si="21"/>
        <v>65.774000000000001</v>
      </c>
      <c r="CA36" s="2">
        <f t="shared" si="22"/>
        <v>68.933999999999997</v>
      </c>
      <c r="CB36" s="2">
        <f t="shared" si="23"/>
        <v>61.375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58.658567595818795</v>
      </c>
      <c r="DL36" s="2">
        <f t="shared" si="41"/>
        <v>60.272018121413488</v>
      </c>
      <c r="DM36" s="2">
        <f t="shared" si="41"/>
        <v>63.760730091613837</v>
      </c>
      <c r="DN36" s="2">
        <f t="shared" si="41"/>
        <v>64.466649350649362</v>
      </c>
      <c r="DO36" s="2">
        <f t="shared" si="41"/>
        <v>65.174400483237676</v>
      </c>
      <c r="DP36" s="2">
        <f t="shared" si="41"/>
        <v>65.429851605758586</v>
      </c>
      <c r="DQ36" s="2">
        <f t="shared" si="41"/>
        <v>76.205032229965127</v>
      </c>
      <c r="DR36" s="2">
        <f t="shared" si="41"/>
        <v>65.226919860627177</v>
      </c>
      <c r="DS36" s="2">
        <f t="shared" si="41"/>
        <v>65.151782456140339</v>
      </c>
      <c r="DT36" s="2">
        <f t="shared" si="41"/>
        <v>65.379838394062077</v>
      </c>
      <c r="DU36" s="2">
        <f t="shared" si="41"/>
        <v>63.837124390243893</v>
      </c>
      <c r="DV36" s="2">
        <f t="shared" si="41"/>
        <v>65.576505285412267</v>
      </c>
      <c r="DW36" s="2">
        <f t="shared" si="41"/>
        <v>69.455972163495431</v>
      </c>
      <c r="DX36" s="2">
        <f t="shared" si="41"/>
        <v>59.992095681511458</v>
      </c>
      <c r="DY36" s="2">
        <f t="shared" si="41"/>
        <v>58.314037210338697</v>
      </c>
      <c r="EA36" s="2">
        <f t="shared" si="42"/>
        <v>57.086778936545237</v>
      </c>
      <c r="EB36" s="2">
        <f t="shared" si="42"/>
        <v>60.297106406585534</v>
      </c>
      <c r="EC36" s="2">
        <f t="shared" si="42"/>
        <v>69.621091127098325</v>
      </c>
      <c r="ED36" s="2">
        <f t="shared" si="42"/>
        <v>64.570849844570134</v>
      </c>
      <c r="EE36" s="2">
        <f t="shared" si="42"/>
        <v>64.082710877595787</v>
      </c>
      <c r="EF36" s="2">
        <f t="shared" si="42"/>
        <v>65.770521786833868</v>
      </c>
      <c r="EG36" s="2">
        <f t="shared" si="42"/>
        <v>79.207413495633759</v>
      </c>
      <c r="EH36" s="2">
        <f t="shared" si="42"/>
        <v>61.899583900255109</v>
      </c>
      <c r="EI36" s="2">
        <f t="shared" si="42"/>
        <v>66.63912166877715</v>
      </c>
      <c r="EJ36" s="2">
        <f t="shared" si="42"/>
        <v>73.321450616525325</v>
      </c>
      <c r="EK36" s="2">
        <f t="shared" si="42"/>
        <v>65.029799276476453</v>
      </c>
      <c r="EL36" s="2">
        <f t="shared" si="42"/>
        <v>66.227877669951482</v>
      </c>
      <c r="EM36" s="2">
        <f t="shared" si="42"/>
        <v>72.78990757978724</v>
      </c>
      <c r="EN36" s="2">
        <f t="shared" si="42"/>
        <v>59.710306134004398</v>
      </c>
      <c r="EO36" s="2">
        <f t="shared" si="42"/>
        <v>56.088536426024149</v>
      </c>
      <c r="EQ36" s="2">
        <f t="shared" si="43"/>
        <v>53.809571801824447</v>
      </c>
      <c r="ER36" s="2">
        <f t="shared" si="43"/>
        <v>57.775002564876942</v>
      </c>
      <c r="ES36" s="2">
        <f t="shared" si="43"/>
        <v>64.451202777656462</v>
      </c>
      <c r="ET36" s="2">
        <f t="shared" si="43"/>
        <v>61.274326986237824</v>
      </c>
      <c r="EU36" s="2">
        <f t="shared" si="43"/>
        <v>61.857507156125244</v>
      </c>
      <c r="EV36" s="2">
        <f t="shared" si="43"/>
        <v>64.003003869226447</v>
      </c>
      <c r="EW36" s="2">
        <f t="shared" si="43"/>
        <v>72.005564883674111</v>
      </c>
      <c r="EX36" s="2">
        <f t="shared" si="43"/>
        <v>60.449445902295039</v>
      </c>
      <c r="EY36" s="2">
        <f t="shared" si="43"/>
        <v>63.896351434943867</v>
      </c>
      <c r="EZ36" s="2">
        <f t="shared" si="43"/>
        <v>67.290002601758744</v>
      </c>
      <c r="FA36" s="2">
        <f t="shared" si="43"/>
        <v>64.584013211276769</v>
      </c>
      <c r="FB36" s="2">
        <f t="shared" si="43"/>
        <v>66.950826556543831</v>
      </c>
      <c r="FC36" s="2">
        <f t="shared" si="43"/>
        <v>67.384186124061301</v>
      </c>
      <c r="FD36" s="2">
        <f t="shared" si="43"/>
        <v>58.496078504809624</v>
      </c>
      <c r="FE36" s="2">
        <f t="shared" si="43"/>
        <v>58.20753988191629</v>
      </c>
      <c r="FG36" s="2">
        <f t="shared" si="44"/>
        <v>4.7062028432350057E-2</v>
      </c>
      <c r="FH36" s="2">
        <f t="shared" si="44"/>
        <v>3.9599395962273298E-2</v>
      </c>
      <c r="FI36" s="2">
        <f t="shared" si="44"/>
        <v>3.9209749718038166E-2</v>
      </c>
      <c r="FJ36" s="2">
        <f t="shared" si="44"/>
        <v>3.9740129493412553E-2</v>
      </c>
      <c r="FK36" s="2">
        <f t="shared" si="44"/>
        <v>4.0613870116282133E-2</v>
      </c>
      <c r="FL36" s="2">
        <f t="shared" si="44"/>
        <v>3.4813143851341141E-2</v>
      </c>
      <c r="FM36" s="2">
        <f t="shared" si="44"/>
        <v>3.4870052012284429E-2</v>
      </c>
      <c r="FN36" s="2">
        <f t="shared" si="44"/>
        <v>3.6016176432165335E-2</v>
      </c>
      <c r="FO36" s="2">
        <f t="shared" si="44"/>
        <v>3.144220292860838E-2</v>
      </c>
      <c r="FP36" s="2">
        <f t="shared" si="44"/>
        <v>3.1744010364731463E-2</v>
      </c>
      <c r="FQ36" s="2">
        <f t="shared" si="44"/>
        <v>3.6346014398018531E-2</v>
      </c>
      <c r="FR36" s="2">
        <f t="shared" si="44"/>
        <v>3.4836221730576655E-2</v>
      </c>
      <c r="FS36" s="2">
        <f t="shared" si="44"/>
        <v>3.9049313596301712E-2</v>
      </c>
      <c r="FT36" s="2">
        <f t="shared" si="44"/>
        <v>3.3090847692077867E-2</v>
      </c>
      <c r="FU36" s="2">
        <f t="shared" si="44"/>
        <v>2.6755281455307364E-2</v>
      </c>
      <c r="FW36" s="2">
        <f t="shared" si="53"/>
        <v>1.5304201940816654E-6</v>
      </c>
      <c r="FX36" s="2">
        <f t="shared" si="45"/>
        <v>2.9760857392784725E-6</v>
      </c>
      <c r="FY36" s="2">
        <f t="shared" si="45"/>
        <v>1.7718437937958083E-6</v>
      </c>
      <c r="FZ36" s="2">
        <f t="shared" si="45"/>
        <v>2.2218045385613395E-6</v>
      </c>
      <c r="GA36" s="2">
        <f t="shared" si="45"/>
        <v>2.1767401714317369E-6</v>
      </c>
      <c r="GB36" s="2">
        <f t="shared" si="45"/>
        <v>2.2329578344783858E-6</v>
      </c>
      <c r="GC36" s="2">
        <f t="shared" si="45"/>
        <v>2.3173182235269946E-6</v>
      </c>
      <c r="GD36" s="2">
        <f t="shared" si="45"/>
        <v>2.6160136724958303E-6</v>
      </c>
      <c r="GE36" s="2">
        <f t="shared" si="45"/>
        <v>2.7711754314184607E-6</v>
      </c>
      <c r="GF36" s="2">
        <f t="shared" si="45"/>
        <v>2.7960107040968047E-6</v>
      </c>
      <c r="GG36" s="2">
        <f t="shared" si="45"/>
        <v>2.5198167194468427E-6</v>
      </c>
      <c r="GH36" s="2">
        <f t="shared" si="45"/>
        <v>1.9823252978292726E-6</v>
      </c>
      <c r="GI36" s="2">
        <f t="shared" si="45"/>
        <v>1.8567367239651401E-6</v>
      </c>
      <c r="GJ36" s="2">
        <f t="shared" si="45"/>
        <v>1.2060772217833825E-6</v>
      </c>
      <c r="GK36" s="2">
        <f t="shared" si="45"/>
        <v>9.4992124321906483E-7</v>
      </c>
      <c r="GM36" s="86">
        <f t="shared" si="54"/>
        <v>3.2813462083911857E-9</v>
      </c>
      <c r="GN36" s="86">
        <f t="shared" si="46"/>
        <v>1.7420128342510026E-11</v>
      </c>
      <c r="GO36" s="86">
        <f t="shared" si="46"/>
        <v>1.217545137744757E-11</v>
      </c>
      <c r="GP36" s="86">
        <f t="shared" si="46"/>
        <v>3.1631445956342803E-11</v>
      </c>
      <c r="GQ36" s="86">
        <f t="shared" si="46"/>
        <v>5.3559478302487067E-11</v>
      </c>
      <c r="GR36" s="86">
        <f t="shared" si="46"/>
        <v>5.3686907617830241E-13</v>
      </c>
      <c r="GS36" s="86">
        <f t="shared" si="46"/>
        <v>4.1191697474465766E-13</v>
      </c>
      <c r="GT36" s="86">
        <f t="shared" si="46"/>
        <v>4.8015220806798324E-13</v>
      </c>
      <c r="GU36" s="86">
        <f t="shared" si="46"/>
        <v>3.206258567786201E-14</v>
      </c>
      <c r="GV36" s="86">
        <f t="shared" si="46"/>
        <v>1.8557543799273581E-14</v>
      </c>
      <c r="GW36" s="86">
        <f t="shared" si="46"/>
        <v>1.2458619383413661E-12</v>
      </c>
      <c r="GX36" s="86">
        <f t="shared" si="46"/>
        <v>1.5977320949573704E-12</v>
      </c>
      <c r="GY36" s="86">
        <f t="shared" si="46"/>
        <v>2.052489091646304E-11</v>
      </c>
      <c r="GZ36" s="86">
        <f t="shared" si="46"/>
        <v>3.3520321482852923E-14</v>
      </c>
      <c r="HA36" s="86">
        <f t="shared" si="46"/>
        <v>8.8460769326597589E-19</v>
      </c>
      <c r="HC36" s="86">
        <f t="shared" si="58"/>
        <v>2.1422508861075941E-23</v>
      </c>
      <c r="HD36" s="86">
        <f t="shared" si="47"/>
        <v>1.7812707986582544E-28</v>
      </c>
      <c r="HE36" s="86">
        <f t="shared" si="47"/>
        <v>5.7675945134021535E-28</v>
      </c>
      <c r="HF36" s="86">
        <f t="shared" si="47"/>
        <v>4.5433652595044318E-30</v>
      </c>
      <c r="HG36" s="86">
        <f t="shared" si="47"/>
        <v>9.9611072791926188E-27</v>
      </c>
      <c r="HH36" s="86">
        <f t="shared" si="47"/>
        <v>3.231152155935025E-32</v>
      </c>
      <c r="HI36" s="86">
        <f t="shared" si="47"/>
        <v>2.9718537615945547E-30</v>
      </c>
      <c r="HJ36" s="86">
        <f t="shared" si="47"/>
        <v>1.4053416280585623E-31</v>
      </c>
      <c r="HK36" s="86">
        <f t="shared" si="47"/>
        <v>2.5922353141425542E-32</v>
      </c>
      <c r="HL36" s="86">
        <f t="shared" si="47"/>
        <v>3.2175554257699371E-32</v>
      </c>
      <c r="HM36" s="86">
        <f t="shared" si="47"/>
        <v>1.1254061945157313E-29</v>
      </c>
      <c r="HN36" s="86">
        <f t="shared" si="47"/>
        <v>5.6703915168158414E-32</v>
      </c>
      <c r="HO36" s="86">
        <f t="shared" si="47"/>
        <v>1.7115248134150852E-29</v>
      </c>
      <c r="HP36" s="86">
        <f t="shared" si="47"/>
        <v>1.2469309232360432E-32</v>
      </c>
      <c r="HQ36" s="86">
        <f t="shared" si="47"/>
        <v>2.6311661724141517E-42</v>
      </c>
      <c r="HS36" s="86">
        <f t="shared" si="55"/>
        <v>2.033858070221607E-81</v>
      </c>
      <c r="HT36" s="86">
        <f t="shared" si="48"/>
        <v>7.7076580167710475E-97</v>
      </c>
      <c r="HU36" s="86">
        <f t="shared" si="48"/>
        <v>2.0212071576637351E-94</v>
      </c>
      <c r="HV36" s="86">
        <f t="shared" si="48"/>
        <v>2.4633900812816478E-102</v>
      </c>
      <c r="HW36" s="86">
        <f t="shared" si="48"/>
        <v>3.7713816672957687E-91</v>
      </c>
      <c r="HX36" s="86">
        <f t="shared" si="48"/>
        <v>4.4211548603958869E-113</v>
      </c>
      <c r="HY36" s="86">
        <f t="shared" si="48"/>
        <v>1.4933987437105971E-106</v>
      </c>
      <c r="HZ36" s="86">
        <f t="shared" si="48"/>
        <v>1.6624632002590289E-112</v>
      </c>
      <c r="IA36" s="86">
        <f t="shared" si="48"/>
        <v>7.3719689476507823E-113</v>
      </c>
      <c r="IB36" s="86">
        <f t="shared" si="48"/>
        <v>1.3602430431982538E-113</v>
      </c>
      <c r="IC36" s="86">
        <f t="shared" si="48"/>
        <v>1.9823304802523319E-105</v>
      </c>
      <c r="ID36" s="86">
        <f t="shared" si="48"/>
        <v>2.7387519787917337E-113</v>
      </c>
      <c r="IE36" s="86">
        <f t="shared" si="48"/>
        <v>1.7685318829173961E-105</v>
      </c>
      <c r="IF36" s="86">
        <f t="shared" si="48"/>
        <v>1.3126489808859412E-89</v>
      </c>
      <c r="IG36" s="86">
        <f t="shared" si="48"/>
        <v>1.6416666832434369E-68</v>
      </c>
      <c r="II36" s="86">
        <f t="shared" si="56"/>
        <v>4.1182776971587419E-271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6.3047922160394679E-190</v>
      </c>
      <c r="IW36" s="86">
        <f t="shared" si="49"/>
        <v>8.0607728518972131E-131</v>
      </c>
      <c r="IY36" s="86">
        <f t="shared" si="57"/>
        <v>3.2813462083912072E-9</v>
      </c>
      <c r="IZ36" s="86">
        <f t="shared" si="50"/>
        <v>1.7420128342510026E-11</v>
      </c>
      <c r="JA36" s="86">
        <f t="shared" si="50"/>
        <v>1.217545137744757E-11</v>
      </c>
      <c r="JB36" s="86">
        <f t="shared" si="50"/>
        <v>3.1631445956342803E-11</v>
      </c>
      <c r="JC36" s="86">
        <f t="shared" si="50"/>
        <v>5.355947830248708E-11</v>
      </c>
      <c r="JD36" s="86">
        <f t="shared" si="50"/>
        <v>5.3686907617830241E-13</v>
      </c>
      <c r="JE36" s="86">
        <f t="shared" si="50"/>
        <v>4.1191697474465766E-13</v>
      </c>
      <c r="JF36" s="86">
        <f t="shared" si="50"/>
        <v>4.8015220806798324E-13</v>
      </c>
      <c r="JG36" s="86">
        <f t="shared" si="50"/>
        <v>3.206258567786201E-14</v>
      </c>
      <c r="JH36" s="86">
        <f t="shared" si="50"/>
        <v>1.8557543799273581E-14</v>
      </c>
      <c r="JI36" s="86">
        <f t="shared" si="50"/>
        <v>1.2458619383413661E-12</v>
      </c>
      <c r="JJ36" s="86">
        <f t="shared" si="50"/>
        <v>1.5977320949573704E-12</v>
      </c>
      <c r="JK36" s="86">
        <f t="shared" si="50"/>
        <v>2.052489091646304E-11</v>
      </c>
      <c r="JL36" s="86">
        <f t="shared" si="50"/>
        <v>3.3520321482852923E-14</v>
      </c>
      <c r="JM36" s="86">
        <f t="shared" si="50"/>
        <v>8.8460769326597589E-19</v>
      </c>
    </row>
    <row r="37" spans="2:273" x14ac:dyDescent="0.25">
      <c r="B37" s="2">
        <v>10</v>
      </c>
      <c r="C37" s="37">
        <v>59.045000000000002</v>
      </c>
      <c r="D37" s="37">
        <v>60.725999999999999</v>
      </c>
      <c r="E37" s="37">
        <v>63.241999999999997</v>
      </c>
      <c r="F37" s="37">
        <v>64.081000000000003</v>
      </c>
      <c r="G37" s="37">
        <v>64.757999999999996</v>
      </c>
      <c r="H37" s="37">
        <v>65.483999999999995</v>
      </c>
      <c r="I37" s="37">
        <v>75.742000000000004</v>
      </c>
      <c r="J37" s="37">
        <v>64.790000000000006</v>
      </c>
      <c r="K37" s="37">
        <v>66.516000000000005</v>
      </c>
      <c r="L37" s="37">
        <v>66</v>
      </c>
      <c r="M37" s="37">
        <v>63.531999999999996</v>
      </c>
      <c r="N37" s="37">
        <v>65.644999999999996</v>
      </c>
      <c r="O37" s="37">
        <v>69.016000000000005</v>
      </c>
      <c r="P37" s="37">
        <v>61.219000000000001</v>
      </c>
      <c r="Q37" s="37">
        <v>59.188000000000002</v>
      </c>
      <c r="S37" s="4">
        <f t="shared" si="7"/>
        <v>58.627835441564592</v>
      </c>
      <c r="T37" s="4">
        <f t="shared" si="7"/>
        <v>60.339897806533976</v>
      </c>
      <c r="U37" s="4">
        <f t="shared" si="7"/>
        <v>64.0919919367566</v>
      </c>
      <c r="V37" s="4">
        <f t="shared" si="7"/>
        <v>64.429423389700375</v>
      </c>
      <c r="W37" s="4">
        <f t="shared" si="7"/>
        <v>65.124512369192274</v>
      </c>
      <c r="X37" s="4">
        <f t="shared" si="7"/>
        <v>65.44923025560405</v>
      </c>
      <c r="Y37" s="4">
        <f t="shared" si="7"/>
        <v>76.310606615604044</v>
      </c>
      <c r="Z37" s="4">
        <f t="shared" si="7"/>
        <v>65.137175220939724</v>
      </c>
      <c r="AA37" s="4">
        <f t="shared" si="7"/>
        <v>65.337024691841449</v>
      </c>
      <c r="AB37" s="4">
        <f t="shared" si="7"/>
        <v>65.747046816820728</v>
      </c>
      <c r="AC37" s="4">
        <f t="shared" si="7"/>
        <v>63.934305013829785</v>
      </c>
      <c r="AD37" s="4">
        <f t="shared" si="7"/>
        <v>65.60696431299894</v>
      </c>
      <c r="AE37" s="4">
        <f t="shared" si="7"/>
        <v>69.642045740060581</v>
      </c>
      <c r="AF37" s="4">
        <f t="shared" si="7"/>
        <v>60.061678209660982</v>
      </c>
      <c r="AG37" s="4" t="e">
        <f t="shared" si="7"/>
        <v>#N/A</v>
      </c>
      <c r="AI37" s="4">
        <f t="shared" si="8"/>
        <v>0.41716455843540956</v>
      </c>
      <c r="AJ37" s="4">
        <f t="shared" si="8"/>
        <v>0.38610219346602292</v>
      </c>
      <c r="AK37" s="4">
        <f t="shared" si="8"/>
        <v>-0.84999193675660223</v>
      </c>
      <c r="AL37" s="4">
        <f t="shared" si="8"/>
        <v>-0.3484233897003719</v>
      </c>
      <c r="AM37" s="4">
        <f t="shared" si="8"/>
        <v>-0.3665123691922787</v>
      </c>
      <c r="AN37" s="4">
        <f t="shared" si="8"/>
        <v>3.4769744395944713E-2</v>
      </c>
      <c r="AO37" s="4">
        <f t="shared" si="8"/>
        <v>-0.56860661560403969</v>
      </c>
      <c r="AP37" s="4">
        <f t="shared" si="8"/>
        <v>-0.34717522093971809</v>
      </c>
      <c r="AQ37" s="4">
        <f t="shared" si="8"/>
        <v>1.1789753081585559</v>
      </c>
      <c r="AR37" s="4">
        <f t="shared" si="8"/>
        <v>0.2529531831792724</v>
      </c>
      <c r="AS37" s="4">
        <f t="shared" si="8"/>
        <v>-0.402305013829789</v>
      </c>
      <c r="AT37" s="4">
        <f t="shared" si="8"/>
        <v>3.8035687001055862E-2</v>
      </c>
      <c r="AU37" s="4">
        <f t="shared" si="8"/>
        <v>-0.62604574006057589</v>
      </c>
      <c r="AV37" s="4">
        <f t="shared" si="8"/>
        <v>1.1573217903390187</v>
      </c>
      <c r="AW37" s="4">
        <f t="shared" si="8"/>
        <v>0</v>
      </c>
      <c r="AY37" s="2">
        <f t="shared" si="51"/>
        <v>58.627826455570826</v>
      </c>
      <c r="AZ37" s="2">
        <f t="shared" si="9"/>
        <v>60.339897731739434</v>
      </c>
      <c r="BA37" s="2">
        <f t="shared" si="9"/>
        <v>64.091991883763598</v>
      </c>
      <c r="BB37" s="2">
        <f t="shared" si="9"/>
        <v>64.429423263715165</v>
      </c>
      <c r="BC37" s="2">
        <f t="shared" si="9"/>
        <v>65.124512163358617</v>
      </c>
      <c r="BD37" s="2">
        <f t="shared" si="9"/>
        <v>65.449230252841232</v>
      </c>
      <c r="BE37" s="2">
        <f t="shared" si="9"/>
        <v>76.310606613498308</v>
      </c>
      <c r="BF37" s="2">
        <f t="shared" si="9"/>
        <v>65.137175218476756</v>
      </c>
      <c r="BG37" s="2">
        <f t="shared" si="9"/>
        <v>65.337024691651138</v>
      </c>
      <c r="BH37" s="2">
        <f t="shared" si="9"/>
        <v>65.747046816709741</v>
      </c>
      <c r="BI37" s="2">
        <f t="shared" si="9"/>
        <v>63.934305007903028</v>
      </c>
      <c r="BJ37" s="2">
        <f t="shared" si="9"/>
        <v>65.606964305833145</v>
      </c>
      <c r="BK37" s="2">
        <f t="shared" si="9"/>
        <v>69.642045662239425</v>
      </c>
      <c r="BL37" s="2">
        <f t="shared" si="9"/>
        <v>60.061678209477158</v>
      </c>
      <c r="BM37" s="2" t="e">
        <f t="shared" si="9"/>
        <v>#N/A</v>
      </c>
      <c r="BO37" s="2">
        <f t="shared" si="10"/>
        <v>59.045000000000002</v>
      </c>
      <c r="BP37" s="2">
        <f t="shared" si="11"/>
        <v>60.725999999999999</v>
      </c>
      <c r="BQ37" s="2">
        <f t="shared" si="12"/>
        <v>63.241999999999997</v>
      </c>
      <c r="BR37" s="2">
        <f t="shared" si="13"/>
        <v>64.081000000000003</v>
      </c>
      <c r="BS37" s="2">
        <f t="shared" si="14"/>
        <v>64.757999999999996</v>
      </c>
      <c r="BT37" s="2">
        <f t="shared" si="15"/>
        <v>65.483999999999995</v>
      </c>
      <c r="BU37" s="2">
        <f t="shared" si="16"/>
        <v>75.742000000000004</v>
      </c>
      <c r="BV37" s="2">
        <f t="shared" si="17"/>
        <v>64.790000000000006</v>
      </c>
      <c r="BW37" s="2">
        <f t="shared" si="18"/>
        <v>66.516000000000005</v>
      </c>
      <c r="BX37" s="2">
        <f t="shared" si="19"/>
        <v>66</v>
      </c>
      <c r="BY37" s="2">
        <f t="shared" si="20"/>
        <v>63.531999999999996</v>
      </c>
      <c r="BZ37" s="2">
        <f t="shared" si="21"/>
        <v>65.644999999999996</v>
      </c>
      <c r="CA37" s="2">
        <f t="shared" si="22"/>
        <v>69.016000000000005</v>
      </c>
      <c r="CB37" s="2">
        <f t="shared" si="23"/>
        <v>61.219000000000001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58.718790940766532</v>
      </c>
      <c r="DL37" s="2">
        <f t="shared" si="41"/>
        <v>60.348842192691045</v>
      </c>
      <c r="DM37" s="2">
        <f t="shared" si="41"/>
        <v>63.853482593375638</v>
      </c>
      <c r="DN37" s="2">
        <f t="shared" si="41"/>
        <v>64.430951827242538</v>
      </c>
      <c r="DO37" s="2">
        <f t="shared" si="41"/>
        <v>65.180553156146175</v>
      </c>
      <c r="DP37" s="2">
        <f t="shared" si="41"/>
        <v>65.443741971207089</v>
      </c>
      <c r="DQ37" s="2">
        <f t="shared" si="41"/>
        <v>76.20675853658534</v>
      </c>
      <c r="DR37" s="2">
        <f t="shared" si="41"/>
        <v>65.275492682926824</v>
      </c>
      <c r="DS37" s="2">
        <f t="shared" si="41"/>
        <v>65.296771120107948</v>
      </c>
      <c r="DT37" s="2">
        <f t="shared" si="41"/>
        <v>65.48275438596491</v>
      </c>
      <c r="DU37" s="2">
        <f t="shared" si="41"/>
        <v>63.895094599303128</v>
      </c>
      <c r="DV37" s="2">
        <f t="shared" si="41"/>
        <v>65.588352914527349</v>
      </c>
      <c r="DW37" s="2">
        <f t="shared" si="41"/>
        <v>69.510370754052161</v>
      </c>
      <c r="DX37" s="2">
        <f t="shared" si="41"/>
        <v>60.078865317138991</v>
      </c>
      <c r="DY37" s="2">
        <f t="shared" si="41"/>
        <v>58.310331662210352</v>
      </c>
      <c r="EA37" s="2">
        <f t="shared" si="42"/>
        <v>56.94810047003525</v>
      </c>
      <c r="EB37" s="2">
        <f t="shared" si="42"/>
        <v>60.142244309234066</v>
      </c>
      <c r="EC37" s="2">
        <f t="shared" si="42"/>
        <v>69.422378896882506</v>
      </c>
      <c r="ED37" s="2">
        <f t="shared" si="42"/>
        <v>64.39592096009784</v>
      </c>
      <c r="EE37" s="2">
        <f t="shared" si="42"/>
        <v>63.917303815228543</v>
      </c>
      <c r="EF37" s="2">
        <f t="shared" si="42"/>
        <v>65.588115731906782</v>
      </c>
      <c r="EG37" s="2">
        <f t="shared" si="42"/>
        <v>78.932472135485568</v>
      </c>
      <c r="EH37" s="2">
        <f t="shared" si="42"/>
        <v>61.760916624981235</v>
      </c>
      <c r="EI37" s="2">
        <f t="shared" si="42"/>
        <v>66.46814594065674</v>
      </c>
      <c r="EJ37" s="2">
        <f t="shared" si="42"/>
        <v>73.099703412396039</v>
      </c>
      <c r="EK37" s="2">
        <f t="shared" si="42"/>
        <v>64.882460920683741</v>
      </c>
      <c r="EL37" s="2">
        <f t="shared" si="42"/>
        <v>66.077195100295143</v>
      </c>
      <c r="EM37" s="2">
        <f t="shared" si="42"/>
        <v>72.597527260638316</v>
      </c>
      <c r="EN37" s="2">
        <f t="shared" si="42"/>
        <v>59.603706238859175</v>
      </c>
      <c r="EO37" s="2">
        <f t="shared" si="42"/>
        <v>56.025462531091726</v>
      </c>
      <c r="EQ37" s="2">
        <f t="shared" si="43"/>
        <v>53.701999633673317</v>
      </c>
      <c r="ER37" s="2">
        <f t="shared" si="43"/>
        <v>57.645372881531941</v>
      </c>
      <c r="ES37" s="2">
        <f t="shared" si="43"/>
        <v>64.30177492813084</v>
      </c>
      <c r="ET37" s="2">
        <f t="shared" si="43"/>
        <v>61.131712396171075</v>
      </c>
      <c r="EU37" s="2">
        <f t="shared" si="43"/>
        <v>61.713820262953341</v>
      </c>
      <c r="EV37" s="2">
        <f t="shared" si="43"/>
        <v>63.838218841258104</v>
      </c>
      <c r="EW37" s="2">
        <f t="shared" si="43"/>
        <v>71.802543390599183</v>
      </c>
      <c r="EX37" s="2">
        <f t="shared" si="43"/>
        <v>60.325509641063888</v>
      </c>
      <c r="EY37" s="2">
        <f t="shared" si="43"/>
        <v>63.753061555333751</v>
      </c>
      <c r="EZ37" s="2">
        <f t="shared" si="43"/>
        <v>67.129298533959982</v>
      </c>
      <c r="FA37" s="2">
        <f t="shared" si="43"/>
        <v>64.441190521552329</v>
      </c>
      <c r="FB37" s="2">
        <f t="shared" si="43"/>
        <v>66.792962727657766</v>
      </c>
      <c r="FC37" s="2">
        <f t="shared" si="43"/>
        <v>67.245339027152724</v>
      </c>
      <c r="FD37" s="2">
        <f t="shared" si="43"/>
        <v>58.40165423565864</v>
      </c>
      <c r="FE37" s="2">
        <f t="shared" si="43"/>
        <v>58.123573315832104</v>
      </c>
      <c r="FG37" s="2">
        <f t="shared" si="44"/>
        <v>5.1369248046392153E-2</v>
      </c>
      <c r="FH37" s="2">
        <f t="shared" si="44"/>
        <v>4.3254620912898646E-2</v>
      </c>
      <c r="FI37" s="2">
        <f t="shared" si="44"/>
        <v>4.283061232159166E-2</v>
      </c>
      <c r="FJ37" s="2">
        <f t="shared" si="44"/>
        <v>4.340775772712515E-2</v>
      </c>
      <c r="FK37" s="2">
        <f t="shared" si="44"/>
        <v>4.4358411133383652E-2</v>
      </c>
      <c r="FL37" s="2">
        <f t="shared" si="44"/>
        <v>3.8044074185621363E-2</v>
      </c>
      <c r="FM37" s="2">
        <f t="shared" si="44"/>
        <v>3.8106055349205387E-2</v>
      </c>
      <c r="FN37" s="2">
        <f t="shared" si="44"/>
        <v>3.9354205129295293E-2</v>
      </c>
      <c r="FO37" s="2">
        <f t="shared" si="44"/>
        <v>3.4371424679259667E-2</v>
      </c>
      <c r="FP37" s="2">
        <f t="shared" si="44"/>
        <v>3.4700341787726179E-2</v>
      </c>
      <c r="FQ37" s="2">
        <f t="shared" si="44"/>
        <v>3.9713353541759241E-2</v>
      </c>
      <c r="FR37" s="2">
        <f t="shared" si="44"/>
        <v>3.8069209393601401E-2</v>
      </c>
      <c r="FS37" s="2">
        <f t="shared" si="44"/>
        <v>4.2656018336280702E-2</v>
      </c>
      <c r="FT37" s="2">
        <f t="shared" si="44"/>
        <v>3.6167925246711745E-2</v>
      </c>
      <c r="FU37" s="2">
        <f t="shared" si="44"/>
        <v>2.9261051158255297E-2</v>
      </c>
      <c r="FW37" s="2">
        <f t="shared" si="53"/>
        <v>1.6780721259767597E-6</v>
      </c>
      <c r="FX37" s="2">
        <f t="shared" si="45"/>
        <v>3.2632121860139378E-6</v>
      </c>
      <c r="FY37" s="2">
        <f t="shared" si="45"/>
        <v>1.9427877547602452E-6</v>
      </c>
      <c r="FZ37" s="2">
        <f t="shared" si="45"/>
        <v>2.4361597104197728E-6</v>
      </c>
      <c r="GA37" s="2">
        <f t="shared" si="45"/>
        <v>2.3867476354078625E-6</v>
      </c>
      <c r="GB37" s="2">
        <f t="shared" si="45"/>
        <v>2.4483890509519338E-6</v>
      </c>
      <c r="GC37" s="2">
        <f t="shared" si="45"/>
        <v>2.5408883375544695E-6</v>
      </c>
      <c r="GD37" s="2">
        <f t="shared" si="45"/>
        <v>2.8684012287532826E-6</v>
      </c>
      <c r="GE37" s="2">
        <f t="shared" si="45"/>
        <v>3.0385326258620033E-6</v>
      </c>
      <c r="GF37" s="2">
        <f t="shared" si="45"/>
        <v>3.0657639462228008E-6</v>
      </c>
      <c r="GG37" s="2">
        <f t="shared" si="45"/>
        <v>2.7629234194634649E-6</v>
      </c>
      <c r="GH37" s="2">
        <f t="shared" si="45"/>
        <v>2.173576051033882E-6</v>
      </c>
      <c r="GI37" s="2">
        <f t="shared" si="45"/>
        <v>2.0358709691111476E-6</v>
      </c>
      <c r="GJ37" s="2">
        <f t="shared" si="45"/>
        <v>1.3224372226714294E-6</v>
      </c>
      <c r="GK37" s="2">
        <f t="shared" si="45"/>
        <v>1.0415678357866908E-6</v>
      </c>
      <c r="GM37" s="86">
        <f t="shared" si="54"/>
        <v>6.1640229567890267E-9</v>
      </c>
      <c r="GN37" s="86">
        <f t="shared" si="46"/>
        <v>3.9998760875948557E-11</v>
      </c>
      <c r="GO37" s="86">
        <f t="shared" si="46"/>
        <v>2.834247811564285E-11</v>
      </c>
      <c r="GP37" s="86">
        <f t="shared" si="46"/>
        <v>7.0740698993454483E-11</v>
      </c>
      <c r="GQ37" s="86">
        <f t="shared" si="46"/>
        <v>1.1758649858594764E-10</v>
      </c>
      <c r="GR37" s="86">
        <f t="shared" si="46"/>
        <v>1.3914918380174932E-12</v>
      </c>
      <c r="GS37" s="86">
        <f t="shared" si="46"/>
        <v>1.0808888793398996E-12</v>
      </c>
      <c r="GT37" s="86">
        <f t="shared" si="46"/>
        <v>1.2634995155281886E-12</v>
      </c>
      <c r="GU37" s="86">
        <f t="shared" si="46"/>
        <v>9.1279534768851151E-14</v>
      </c>
      <c r="GV37" s="86">
        <f t="shared" si="46"/>
        <v>5.4280805098978047E-14</v>
      </c>
      <c r="GW37" s="86">
        <f t="shared" si="46"/>
        <v>3.1487098177360041E-12</v>
      </c>
      <c r="GX37" s="86">
        <f t="shared" si="46"/>
        <v>3.9452024343514363E-12</v>
      </c>
      <c r="GY37" s="86">
        <f t="shared" si="46"/>
        <v>4.6601839552461369E-11</v>
      </c>
      <c r="GZ37" s="86">
        <f t="shared" si="46"/>
        <v>9.6798805675126546E-14</v>
      </c>
      <c r="HA37" s="86">
        <f t="shared" si="46"/>
        <v>3.750926659709655E-18</v>
      </c>
      <c r="HC37" s="86">
        <f t="shared" si="58"/>
        <v>7.4406113846667411E-23</v>
      </c>
      <c r="HD37" s="86">
        <f t="shared" si="47"/>
        <v>8.6641249610361624E-28</v>
      </c>
      <c r="HE37" s="86">
        <f t="shared" si="47"/>
        <v>2.6411324322411125E-27</v>
      </c>
      <c r="HF37" s="86">
        <f t="shared" si="47"/>
        <v>2.3890184407007958E-29</v>
      </c>
      <c r="HG37" s="86">
        <f t="shared" si="47"/>
        <v>4.3575188049851058E-26</v>
      </c>
      <c r="HH37" s="86">
        <f t="shared" si="47"/>
        <v>1.960971087852063E-31</v>
      </c>
      <c r="HI37" s="86">
        <f t="shared" si="47"/>
        <v>1.6186196239905511E-29</v>
      </c>
      <c r="HJ37" s="86">
        <f t="shared" si="47"/>
        <v>8.4777272481929609E-31</v>
      </c>
      <c r="HK37" s="86">
        <f t="shared" si="47"/>
        <v>1.6071387129831978E-31</v>
      </c>
      <c r="HL37" s="86">
        <f t="shared" si="47"/>
        <v>2.0121507688345896E-31</v>
      </c>
      <c r="HM37" s="86">
        <f t="shared" si="47"/>
        <v>5.9906417446412322E-29</v>
      </c>
      <c r="HN37" s="86">
        <f t="shared" si="47"/>
        <v>3.3649313712120416E-31</v>
      </c>
      <c r="HO37" s="86">
        <f t="shared" si="47"/>
        <v>8.7632753518665244E-29</v>
      </c>
      <c r="HP37" s="86">
        <f t="shared" si="47"/>
        <v>7.6947216552322089E-32</v>
      </c>
      <c r="HQ37" s="86">
        <f t="shared" si="47"/>
        <v>2.8671188518174909E-41</v>
      </c>
      <c r="HS37" s="86">
        <f t="shared" si="55"/>
        <v>4.4319064142717768E-80</v>
      </c>
      <c r="HT37" s="86">
        <f t="shared" si="48"/>
        <v>3.6479475588167403E-95</v>
      </c>
      <c r="HU37" s="86">
        <f t="shared" si="48"/>
        <v>8.1527883233667532E-93</v>
      </c>
      <c r="HV37" s="86">
        <f t="shared" si="48"/>
        <v>1.407512306090493E-100</v>
      </c>
      <c r="HW37" s="86">
        <f t="shared" si="48"/>
        <v>1.3900412719987543E-89</v>
      </c>
      <c r="HX37" s="86">
        <f t="shared" si="48"/>
        <v>3.8252906613183887E-111</v>
      </c>
      <c r="HY37" s="86">
        <f t="shared" si="48"/>
        <v>9.9960875414193925E-105</v>
      </c>
      <c r="HZ37" s="86">
        <f t="shared" si="48"/>
        <v>1.4680022580093302E-110</v>
      </c>
      <c r="IA37" s="86">
        <f t="shared" si="48"/>
        <v>6.6477268097500457E-111</v>
      </c>
      <c r="IB37" s="86">
        <f t="shared" si="48"/>
        <v>1.2808409312462184E-111</v>
      </c>
      <c r="IC37" s="86">
        <f t="shared" si="48"/>
        <v>1.2784270244111979E-103</v>
      </c>
      <c r="ID37" s="86">
        <f t="shared" si="48"/>
        <v>2.2906828124323821E-111</v>
      </c>
      <c r="IE37" s="86">
        <f t="shared" si="48"/>
        <v>1.0498318157646585E-103</v>
      </c>
      <c r="IF37" s="86">
        <f t="shared" si="48"/>
        <v>3.988347314619898E-88</v>
      </c>
      <c r="IG37" s="86">
        <f t="shared" si="48"/>
        <v>2.0892077992644684E-67</v>
      </c>
      <c r="II37" s="86">
        <f t="shared" si="56"/>
        <v>2.004832719947449E-267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2.1390252163727424E-187</v>
      </c>
      <c r="IW37" s="86">
        <f t="shared" si="49"/>
        <v>4.0927516485285979E-129</v>
      </c>
      <c r="IY37" s="86">
        <f t="shared" si="57"/>
        <v>6.1640229567891011E-9</v>
      </c>
      <c r="IZ37" s="86">
        <f t="shared" si="50"/>
        <v>3.9998760875948557E-11</v>
      </c>
      <c r="JA37" s="86">
        <f t="shared" si="50"/>
        <v>2.8342478115642853E-11</v>
      </c>
      <c r="JB37" s="86">
        <f t="shared" si="50"/>
        <v>7.0740698993454483E-11</v>
      </c>
      <c r="JC37" s="86">
        <f t="shared" si="50"/>
        <v>1.1758649858594769E-10</v>
      </c>
      <c r="JD37" s="86">
        <f t="shared" si="50"/>
        <v>1.3914918380174932E-12</v>
      </c>
      <c r="JE37" s="86">
        <f t="shared" si="50"/>
        <v>1.0808888793398996E-12</v>
      </c>
      <c r="JF37" s="86">
        <f t="shared" si="50"/>
        <v>1.2634995155281886E-12</v>
      </c>
      <c r="JG37" s="86">
        <f t="shared" si="50"/>
        <v>9.1279534768851151E-14</v>
      </c>
      <c r="JH37" s="86">
        <f t="shared" si="50"/>
        <v>5.4280805098978047E-14</v>
      </c>
      <c r="JI37" s="86">
        <f t="shared" si="50"/>
        <v>3.1487098177360041E-12</v>
      </c>
      <c r="JJ37" s="86">
        <f t="shared" si="50"/>
        <v>3.9452024343514363E-12</v>
      </c>
      <c r="JK37" s="86">
        <f t="shared" si="50"/>
        <v>4.6601839552461369E-11</v>
      </c>
      <c r="JL37" s="86">
        <f t="shared" si="50"/>
        <v>9.6798805675126546E-14</v>
      </c>
      <c r="JM37" s="86">
        <f t="shared" si="50"/>
        <v>3.750926659709655E-18</v>
      </c>
    </row>
    <row r="38" spans="2:273" x14ac:dyDescent="0.25">
      <c r="B38" s="2">
        <v>11</v>
      </c>
      <c r="C38" s="37">
        <v>58.881</v>
      </c>
      <c r="D38" s="37">
        <v>60.645000000000003</v>
      </c>
      <c r="E38" s="37">
        <v>63.274000000000001</v>
      </c>
      <c r="F38" s="37">
        <v>64.048000000000002</v>
      </c>
      <c r="G38" s="37">
        <v>65.822999999999993</v>
      </c>
      <c r="H38" s="37">
        <v>65.805999999999997</v>
      </c>
      <c r="I38" s="37">
        <v>76.870999999999995</v>
      </c>
      <c r="J38" s="37">
        <v>66.338999999999999</v>
      </c>
      <c r="K38" s="37">
        <v>65.709999999999994</v>
      </c>
      <c r="L38" s="37">
        <v>67.209999999999994</v>
      </c>
      <c r="M38" s="37">
        <v>63.918999999999997</v>
      </c>
      <c r="N38" s="37">
        <v>64.822999999999993</v>
      </c>
      <c r="O38" s="37">
        <v>70.131</v>
      </c>
      <c r="P38" s="37">
        <v>60.594000000000001</v>
      </c>
      <c r="Q38" s="37">
        <v>57.875</v>
      </c>
      <c r="S38" s="4">
        <f t="shared" si="7"/>
        <v>58.668634085883433</v>
      </c>
      <c r="T38" s="4">
        <f t="shared" si="7"/>
        <v>60.404957146291181</v>
      </c>
      <c r="U38" s="4">
        <f t="shared" si="7"/>
        <v>64.19304761874983</v>
      </c>
      <c r="V38" s="4">
        <f t="shared" si="7"/>
        <v>64.386986408141425</v>
      </c>
      <c r="W38" s="4">
        <f t="shared" si="7"/>
        <v>65.117211655539151</v>
      </c>
      <c r="X38" s="4">
        <f t="shared" si="7"/>
        <v>65.455469686221107</v>
      </c>
      <c r="Y38" s="4">
        <f t="shared" si="7"/>
        <v>76.310417527617702</v>
      </c>
      <c r="Z38" s="4">
        <f t="shared" si="7"/>
        <v>65.164928070919117</v>
      </c>
      <c r="AA38" s="4">
        <f t="shared" si="7"/>
        <v>65.473882574873471</v>
      </c>
      <c r="AB38" s="4">
        <f t="shared" si="7"/>
        <v>65.862182848974484</v>
      </c>
      <c r="AC38" s="4">
        <f t="shared" si="7"/>
        <v>63.98698808768863</v>
      </c>
      <c r="AD38" s="4">
        <f t="shared" si="7"/>
        <v>65.613773338857825</v>
      </c>
      <c r="AE38" s="4">
        <f t="shared" si="7"/>
        <v>69.69706162699508</v>
      </c>
      <c r="AF38" s="4">
        <f t="shared" si="7"/>
        <v>60.139213350570373</v>
      </c>
      <c r="AG38" s="4" t="e">
        <f t="shared" si="7"/>
        <v>#N/A</v>
      </c>
      <c r="AI38" s="4">
        <f t="shared" si="8"/>
        <v>0.21236591411656747</v>
      </c>
      <c r="AJ38" s="4">
        <f t="shared" si="8"/>
        <v>0.24004285370882172</v>
      </c>
      <c r="AK38" s="4">
        <f t="shared" si="8"/>
        <v>-0.9190476187498291</v>
      </c>
      <c r="AL38" s="4">
        <f t="shared" si="8"/>
        <v>-0.33898640814142311</v>
      </c>
      <c r="AM38" s="4">
        <f t="shared" si="8"/>
        <v>0.70578834446084215</v>
      </c>
      <c r="AN38" s="4">
        <f t="shared" si="8"/>
        <v>0.35053031377888999</v>
      </c>
      <c r="AO38" s="4">
        <f t="shared" si="8"/>
        <v>0.56058247238229342</v>
      </c>
      <c r="AP38" s="4">
        <f t="shared" si="8"/>
        <v>1.1740719290808812</v>
      </c>
      <c r="AQ38" s="4">
        <f t="shared" si="8"/>
        <v>0.23611742512652256</v>
      </c>
      <c r="AR38" s="4">
        <f t="shared" si="8"/>
        <v>1.3478171510255095</v>
      </c>
      <c r="AS38" s="4">
        <f t="shared" si="8"/>
        <v>-6.7988087688632959E-2</v>
      </c>
      <c r="AT38" s="4">
        <f t="shared" si="8"/>
        <v>-0.79077333885783219</v>
      </c>
      <c r="AU38" s="4">
        <f t="shared" si="8"/>
        <v>0.43393837300492066</v>
      </c>
      <c r="AV38" s="4">
        <f t="shared" si="8"/>
        <v>0.45478664942962865</v>
      </c>
      <c r="AW38" s="4">
        <f t="shared" si="8"/>
        <v>0</v>
      </c>
      <c r="AY38" s="2">
        <f t="shared" si="51"/>
        <v>58.668617669657614</v>
      </c>
      <c r="AZ38" s="2">
        <f t="shared" si="9"/>
        <v>60.404956980041121</v>
      </c>
      <c r="BA38" s="2">
        <f t="shared" si="9"/>
        <v>64.193047499368603</v>
      </c>
      <c r="BB38" s="2">
        <f t="shared" si="9"/>
        <v>64.386986135195983</v>
      </c>
      <c r="BC38" s="2">
        <f t="shared" si="9"/>
        <v>65.117211217616344</v>
      </c>
      <c r="BD38" s="2">
        <f t="shared" si="9"/>
        <v>65.455469679304628</v>
      </c>
      <c r="BE38" s="2">
        <f t="shared" si="9"/>
        <v>76.310417522282521</v>
      </c>
      <c r="BF38" s="2">
        <f t="shared" si="9"/>
        <v>65.164928064663442</v>
      </c>
      <c r="BG38" s="2">
        <f t="shared" si="9"/>
        <v>65.473882574350981</v>
      </c>
      <c r="BH38" s="2">
        <f t="shared" si="9"/>
        <v>65.862182848661661</v>
      </c>
      <c r="BI38" s="2">
        <f t="shared" si="9"/>
        <v>63.986988073216338</v>
      </c>
      <c r="BJ38" s="2">
        <f t="shared" si="9"/>
        <v>65.613773321745512</v>
      </c>
      <c r="BK38" s="2">
        <f t="shared" si="9"/>
        <v>69.697061455875016</v>
      </c>
      <c r="BL38" s="2">
        <f t="shared" si="9"/>
        <v>60.139213350058867</v>
      </c>
      <c r="BM38" s="2" t="e">
        <f t="shared" si="9"/>
        <v>#N/A</v>
      </c>
      <c r="BO38" s="2">
        <f t="shared" si="10"/>
        <v>58.881</v>
      </c>
      <c r="BP38" s="2">
        <f t="shared" si="11"/>
        <v>60.645000000000003</v>
      </c>
      <c r="BQ38" s="2">
        <f t="shared" si="12"/>
        <v>63.274000000000001</v>
      </c>
      <c r="BR38" s="2">
        <f t="shared" si="13"/>
        <v>64.048000000000002</v>
      </c>
      <c r="BS38" s="2">
        <f t="shared" si="14"/>
        <v>65.822999999999993</v>
      </c>
      <c r="BT38" s="2">
        <f t="shared" si="15"/>
        <v>65.805999999999997</v>
      </c>
      <c r="BU38" s="2">
        <f t="shared" si="16"/>
        <v>76.870999999999995</v>
      </c>
      <c r="BV38" s="2">
        <f t="shared" si="17"/>
        <v>66.338999999999999</v>
      </c>
      <c r="BW38" s="2">
        <f t="shared" si="18"/>
        <v>65.709999999999994</v>
      </c>
      <c r="BX38" s="2">
        <f t="shared" si="19"/>
        <v>67.209999999999994</v>
      </c>
      <c r="BY38" s="2">
        <f t="shared" si="20"/>
        <v>63.918999999999997</v>
      </c>
      <c r="BZ38" s="2">
        <f t="shared" si="21"/>
        <v>64.822999999999993</v>
      </c>
      <c r="CA38" s="2">
        <f t="shared" si="22"/>
        <v>70.131</v>
      </c>
      <c r="CB38" s="2">
        <f t="shared" si="23"/>
        <v>60.594000000000001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58.779014285714268</v>
      </c>
      <c r="DL38" s="2">
        <f t="shared" si="41"/>
        <v>60.425666263968608</v>
      </c>
      <c r="DM38" s="2">
        <f t="shared" si="41"/>
        <v>63.946235095137446</v>
      </c>
      <c r="DN38" s="2">
        <f t="shared" si="41"/>
        <v>64.395254303835713</v>
      </c>
      <c r="DO38" s="2">
        <f t="shared" si="41"/>
        <v>65.186705829054659</v>
      </c>
      <c r="DP38" s="2">
        <f t="shared" si="41"/>
        <v>65.457632336655593</v>
      </c>
      <c r="DQ38" s="2">
        <f t="shared" si="41"/>
        <v>76.208484843205554</v>
      </c>
      <c r="DR38" s="2">
        <f t="shared" si="41"/>
        <v>65.324065505226471</v>
      </c>
      <c r="DS38" s="2">
        <f t="shared" si="41"/>
        <v>65.441759784075558</v>
      </c>
      <c r="DT38" s="2">
        <f t="shared" si="41"/>
        <v>65.585670377867743</v>
      </c>
      <c r="DU38" s="2">
        <f t="shared" si="41"/>
        <v>63.953064808362363</v>
      </c>
      <c r="DV38" s="2">
        <f t="shared" si="41"/>
        <v>65.600200543642416</v>
      </c>
      <c r="DW38" s="2">
        <f t="shared" si="41"/>
        <v>69.564769344608891</v>
      </c>
      <c r="DX38" s="2">
        <f t="shared" si="41"/>
        <v>60.165634952766524</v>
      </c>
      <c r="DY38" s="2">
        <f t="shared" si="41"/>
        <v>58.306626114082015</v>
      </c>
      <c r="EA38" s="2">
        <f t="shared" si="42"/>
        <v>56.809422003525263</v>
      </c>
      <c r="EB38" s="2">
        <f t="shared" si="42"/>
        <v>59.987382211882597</v>
      </c>
      <c r="EC38" s="2">
        <f t="shared" si="42"/>
        <v>69.223666666666674</v>
      </c>
      <c r="ED38" s="2">
        <f t="shared" si="42"/>
        <v>64.220992075625531</v>
      </c>
      <c r="EE38" s="2">
        <f t="shared" si="42"/>
        <v>63.751896752861306</v>
      </c>
      <c r="EF38" s="2">
        <f t="shared" si="42"/>
        <v>65.405709676979711</v>
      </c>
      <c r="EG38" s="2">
        <f t="shared" si="42"/>
        <v>78.657530775337378</v>
      </c>
      <c r="EH38" s="2">
        <f t="shared" si="42"/>
        <v>61.62224934970736</v>
      </c>
      <c r="EI38" s="2">
        <f t="shared" si="42"/>
        <v>66.297170212536329</v>
      </c>
      <c r="EJ38" s="2">
        <f t="shared" si="42"/>
        <v>72.877956208266752</v>
      </c>
      <c r="EK38" s="2">
        <f t="shared" si="42"/>
        <v>64.735122564891029</v>
      </c>
      <c r="EL38" s="2">
        <f t="shared" si="42"/>
        <v>65.926512530638803</v>
      </c>
      <c r="EM38" s="2">
        <f t="shared" si="42"/>
        <v>72.405146941489377</v>
      </c>
      <c r="EN38" s="2">
        <f t="shared" si="42"/>
        <v>59.497106343713952</v>
      </c>
      <c r="EO38" s="2">
        <f t="shared" si="42"/>
        <v>55.962388636159304</v>
      </c>
      <c r="EQ38" s="2">
        <f t="shared" si="43"/>
        <v>53.594427465522188</v>
      </c>
      <c r="ER38" s="2">
        <f t="shared" si="43"/>
        <v>57.515743198186939</v>
      </c>
      <c r="ES38" s="2">
        <f t="shared" si="43"/>
        <v>64.152347078605217</v>
      </c>
      <c r="ET38" s="2">
        <f t="shared" si="43"/>
        <v>60.989097806104319</v>
      </c>
      <c r="EU38" s="2">
        <f t="shared" si="43"/>
        <v>61.570133369781431</v>
      </c>
      <c r="EV38" s="2">
        <f t="shared" si="43"/>
        <v>63.673433813289755</v>
      </c>
      <c r="EW38" s="2">
        <f t="shared" si="43"/>
        <v>71.599521897524241</v>
      </c>
      <c r="EX38" s="2">
        <f t="shared" si="43"/>
        <v>60.201573379832745</v>
      </c>
      <c r="EY38" s="2">
        <f t="shared" si="43"/>
        <v>63.609771675723636</v>
      </c>
      <c r="EZ38" s="2">
        <f t="shared" si="43"/>
        <v>66.968594466161207</v>
      </c>
      <c r="FA38" s="2">
        <f t="shared" si="43"/>
        <v>64.298367831827875</v>
      </c>
      <c r="FB38" s="2">
        <f t="shared" si="43"/>
        <v>66.635098898771687</v>
      </c>
      <c r="FC38" s="2">
        <f t="shared" si="43"/>
        <v>67.106491930244161</v>
      </c>
      <c r="FD38" s="2">
        <f t="shared" si="43"/>
        <v>58.307229966507649</v>
      </c>
      <c r="FE38" s="2">
        <f t="shared" si="43"/>
        <v>58.039606749747925</v>
      </c>
      <c r="FG38" s="2">
        <f t="shared" si="44"/>
        <v>5.6047488388329139E-2</v>
      </c>
      <c r="FH38" s="2">
        <f t="shared" si="44"/>
        <v>4.7230649178309138E-2</v>
      </c>
      <c r="FI38" s="2">
        <f t="shared" si="44"/>
        <v>4.6769570373871187E-2</v>
      </c>
      <c r="FJ38" s="2">
        <f t="shared" si="44"/>
        <v>4.739716520054145E-2</v>
      </c>
      <c r="FK38" s="2">
        <f t="shared" si="44"/>
        <v>4.8430765375895551E-2</v>
      </c>
      <c r="FL38" s="2">
        <f t="shared" si="44"/>
        <v>4.1561947880490217E-2</v>
      </c>
      <c r="FM38" s="2">
        <f t="shared" si="44"/>
        <v>4.1629412315031179E-2</v>
      </c>
      <c r="FN38" s="2">
        <f t="shared" si="44"/>
        <v>4.2987810754198504E-2</v>
      </c>
      <c r="FO38" s="2">
        <f t="shared" si="44"/>
        <v>3.7562955475523796E-2</v>
      </c>
      <c r="FP38" s="2">
        <f t="shared" si="44"/>
        <v>3.7921214526557633E-2</v>
      </c>
      <c r="FQ38" s="2">
        <f t="shared" si="44"/>
        <v>4.3378622246819973E-2</v>
      </c>
      <c r="FR38" s="2">
        <f t="shared" si="44"/>
        <v>4.1589306815066007E-2</v>
      </c>
      <c r="FS38" s="2">
        <f t="shared" si="44"/>
        <v>4.657970106994519E-2</v>
      </c>
      <c r="FT38" s="2">
        <f t="shared" si="44"/>
        <v>3.9519441653387298E-2</v>
      </c>
      <c r="FU38" s="2">
        <f t="shared" si="44"/>
        <v>3.1993784428292212E-2</v>
      </c>
      <c r="FW38" s="2">
        <f t="shared" si="53"/>
        <v>1.8399691998029791E-6</v>
      </c>
      <c r="FX38" s="2">
        <f t="shared" si="45"/>
        <v>3.5780398848829329E-6</v>
      </c>
      <c r="FY38" s="2">
        <f t="shared" si="45"/>
        <v>2.1302240135465113E-6</v>
      </c>
      <c r="FZ38" s="2">
        <f t="shared" si="45"/>
        <v>2.6711953769699121E-6</v>
      </c>
      <c r="GA38" s="2">
        <f t="shared" si="45"/>
        <v>2.6170161393030611E-6</v>
      </c>
      <c r="GB38" s="2">
        <f t="shared" si="45"/>
        <v>2.6846045758975181E-6</v>
      </c>
      <c r="GC38" s="2">
        <f t="shared" si="45"/>
        <v>2.7860279779951852E-6</v>
      </c>
      <c r="GD38" s="2">
        <f t="shared" si="45"/>
        <v>3.1451385347383908E-6</v>
      </c>
      <c r="GE38" s="2">
        <f t="shared" si="45"/>
        <v>3.3316837958371273E-6</v>
      </c>
      <c r="GF38" s="2">
        <f t="shared" si="45"/>
        <v>3.3615423272802983E-6</v>
      </c>
      <c r="GG38" s="2">
        <f t="shared" si="45"/>
        <v>3.0294844795100185E-6</v>
      </c>
      <c r="GH38" s="2">
        <f t="shared" si="45"/>
        <v>2.3832782478377822E-6</v>
      </c>
      <c r="GI38" s="2">
        <f t="shared" si="45"/>
        <v>2.2322876893316624E-6</v>
      </c>
      <c r="GJ38" s="2">
        <f t="shared" si="45"/>
        <v>1.4500233954241682E-6</v>
      </c>
      <c r="GK38" s="2">
        <f t="shared" si="45"/>
        <v>1.142056306980528E-6</v>
      </c>
      <c r="GM38" s="86">
        <f t="shared" si="54"/>
        <v>1.1456275679545046E-8</v>
      </c>
      <c r="GN38" s="86">
        <f t="shared" si="46"/>
        <v>9.0510884212888488E-11</v>
      </c>
      <c r="GO38" s="86">
        <f t="shared" si="46"/>
        <v>6.5002899377686876E-11</v>
      </c>
      <c r="GP38" s="86">
        <f t="shared" si="46"/>
        <v>1.5600088907200115E-10</v>
      </c>
      <c r="GQ38" s="86">
        <f t="shared" si="46"/>
        <v>2.546431668296685E-10</v>
      </c>
      <c r="GR38" s="86">
        <f t="shared" si="46"/>
        <v>3.5465284143713509E-12</v>
      </c>
      <c r="GS38" s="86">
        <f t="shared" si="46"/>
        <v>2.7883197518424081E-12</v>
      </c>
      <c r="GT38" s="86">
        <f t="shared" si="46"/>
        <v>3.2679561409212072E-12</v>
      </c>
      <c r="GU38" s="86">
        <f t="shared" si="46"/>
        <v>2.5512767368829563E-13</v>
      </c>
      <c r="GV38" s="86">
        <f t="shared" si="46"/>
        <v>1.5577888312169342E-13</v>
      </c>
      <c r="GW38" s="86">
        <f t="shared" si="46"/>
        <v>7.8283783909281241E-12</v>
      </c>
      <c r="GX38" s="86">
        <f t="shared" si="46"/>
        <v>9.5896574975556089E-12</v>
      </c>
      <c r="GY38" s="86">
        <f t="shared" si="46"/>
        <v>1.0430702885524903E-10</v>
      </c>
      <c r="GZ38" s="86">
        <f t="shared" si="46"/>
        <v>2.7428874152417846E-13</v>
      </c>
      <c r="HA38" s="86">
        <f t="shared" si="46"/>
        <v>1.5494259908845708E-17</v>
      </c>
      <c r="HC38" s="86">
        <f t="shared" si="58"/>
        <v>2.5449762750431014E-22</v>
      </c>
      <c r="HD38" s="86">
        <f t="shared" si="47"/>
        <v>4.1299882648328533E-27</v>
      </c>
      <c r="HE38" s="86">
        <f t="shared" si="47"/>
        <v>1.1866417887847962E-26</v>
      </c>
      <c r="HF38" s="86">
        <f t="shared" si="47"/>
        <v>1.2300869846417279E-28</v>
      </c>
      <c r="HG38" s="86">
        <f t="shared" si="47"/>
        <v>1.8707624094583984E-25</v>
      </c>
      <c r="HH38" s="86">
        <f t="shared" si="47"/>
        <v>1.1629342083210735E-30</v>
      </c>
      <c r="HI38" s="86">
        <f t="shared" si="47"/>
        <v>8.6258928336360913E-29</v>
      </c>
      <c r="HJ38" s="86">
        <f t="shared" si="47"/>
        <v>4.995782296796789E-30</v>
      </c>
      <c r="HK38" s="86">
        <f t="shared" si="47"/>
        <v>9.731819090748851E-31</v>
      </c>
      <c r="HL38" s="86">
        <f t="shared" si="47"/>
        <v>1.2286474950606556E-30</v>
      </c>
      <c r="HM38" s="86">
        <f t="shared" si="47"/>
        <v>3.1206623018644511E-28</v>
      </c>
      <c r="HN38" s="86">
        <f t="shared" si="47"/>
        <v>1.9520057830883175E-30</v>
      </c>
      <c r="HO38" s="86">
        <f t="shared" si="47"/>
        <v>4.3947612266810806E-28</v>
      </c>
      <c r="HP38" s="86">
        <f t="shared" si="47"/>
        <v>4.6393980023569009E-31</v>
      </c>
      <c r="HQ38" s="86">
        <f t="shared" si="47"/>
        <v>3.0300588181375108E-40</v>
      </c>
      <c r="HS38" s="86">
        <f t="shared" si="55"/>
        <v>9.4095110237907608E-79</v>
      </c>
      <c r="HT38" s="86">
        <f t="shared" si="48"/>
        <v>1.6685108880471075E-93</v>
      </c>
      <c r="HU38" s="86">
        <f t="shared" si="48"/>
        <v>3.1842621392707584E-91</v>
      </c>
      <c r="HV38" s="86">
        <f t="shared" si="48"/>
        <v>7.761212882604042E-99</v>
      </c>
      <c r="HW38" s="86">
        <f t="shared" si="48"/>
        <v>4.9630714892707939E-88</v>
      </c>
      <c r="HX38" s="86">
        <f t="shared" si="48"/>
        <v>3.1829255492611298E-109</v>
      </c>
      <c r="HY38" s="86">
        <f t="shared" si="48"/>
        <v>6.4488049987869041E-103</v>
      </c>
      <c r="HZ38" s="86">
        <f t="shared" si="48"/>
        <v>1.2459177593707869E-108</v>
      </c>
      <c r="IA38" s="86">
        <f t="shared" si="48"/>
        <v>5.7602847848671754E-109</v>
      </c>
      <c r="IB38" s="86">
        <f t="shared" si="48"/>
        <v>1.1583384106412986E-109</v>
      </c>
      <c r="IC38" s="86">
        <f t="shared" si="48"/>
        <v>7.9484586650087E-102</v>
      </c>
      <c r="ID38" s="86">
        <f t="shared" si="48"/>
        <v>1.8437403795650021E-109</v>
      </c>
      <c r="IE38" s="86">
        <f t="shared" si="48"/>
        <v>6.0168560341534151E-102</v>
      </c>
      <c r="IF38" s="86">
        <f t="shared" si="48"/>
        <v>1.177226593913417E-86</v>
      </c>
      <c r="IG38" s="86">
        <f t="shared" si="48"/>
        <v>2.6032038206758025E-66</v>
      </c>
      <c r="II38" s="86">
        <f t="shared" si="56"/>
        <v>9.2051494919421715E-264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5.2925046366612081E-305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6.9765495601954388E-185</v>
      </c>
      <c r="IW38" s="86">
        <f t="shared" si="49"/>
        <v>2.0245383066632602E-127</v>
      </c>
      <c r="IY38" s="86">
        <f t="shared" si="57"/>
        <v>1.1456275679545301E-8</v>
      </c>
      <c r="IZ38" s="86">
        <f t="shared" si="50"/>
        <v>9.0510884212888488E-11</v>
      </c>
      <c r="JA38" s="86">
        <f t="shared" si="50"/>
        <v>6.5002899377686889E-11</v>
      </c>
      <c r="JB38" s="86">
        <f t="shared" si="50"/>
        <v>1.5600088907200115E-10</v>
      </c>
      <c r="JC38" s="86">
        <f t="shared" si="50"/>
        <v>2.5464316682966871E-10</v>
      </c>
      <c r="JD38" s="86">
        <f t="shared" si="50"/>
        <v>3.5465284143713509E-12</v>
      </c>
      <c r="JE38" s="86">
        <f t="shared" si="50"/>
        <v>2.7883197518424081E-12</v>
      </c>
      <c r="JF38" s="86">
        <f t="shared" si="50"/>
        <v>3.2679561409212072E-12</v>
      </c>
      <c r="JG38" s="86">
        <f t="shared" si="50"/>
        <v>2.5512767368829563E-13</v>
      </c>
      <c r="JH38" s="86">
        <f t="shared" si="50"/>
        <v>1.5577888312169342E-13</v>
      </c>
      <c r="JI38" s="86">
        <f t="shared" si="50"/>
        <v>7.8283783909281241E-12</v>
      </c>
      <c r="JJ38" s="86">
        <f t="shared" si="50"/>
        <v>9.5896574975556089E-12</v>
      </c>
      <c r="JK38" s="86">
        <f t="shared" si="50"/>
        <v>1.0430702885524903E-10</v>
      </c>
      <c r="JL38" s="86">
        <f t="shared" si="50"/>
        <v>2.7428874152417846E-13</v>
      </c>
      <c r="JM38" s="86">
        <f t="shared" si="50"/>
        <v>1.5494259908845708E-17</v>
      </c>
    </row>
    <row r="39" spans="2:273" x14ac:dyDescent="0.25">
      <c r="B39" s="2">
        <v>12</v>
      </c>
      <c r="C39" s="37">
        <v>58.820999999999998</v>
      </c>
      <c r="D39" s="37">
        <v>61.113</v>
      </c>
      <c r="E39" s="37">
        <v>64.096999999999994</v>
      </c>
      <c r="F39" s="37">
        <v>63.823</v>
      </c>
      <c r="G39" s="37">
        <v>64.661000000000001</v>
      </c>
      <c r="H39" s="37">
        <v>64.468000000000004</v>
      </c>
      <c r="I39" s="37">
        <v>76.483999999999995</v>
      </c>
      <c r="J39" s="37">
        <v>65.629000000000005</v>
      </c>
      <c r="K39" s="37">
        <v>66.016000000000005</v>
      </c>
      <c r="L39" s="37">
        <v>66.694000000000003</v>
      </c>
      <c r="M39" s="37">
        <v>63.918999999999997</v>
      </c>
      <c r="N39" s="37">
        <v>66.031999999999996</v>
      </c>
      <c r="O39" s="37">
        <v>69.557000000000002</v>
      </c>
      <c r="P39" s="37">
        <v>60.811999999999998</v>
      </c>
      <c r="Q39" s="37">
        <v>58.609000000000002</v>
      </c>
      <c r="S39" s="4">
        <f t="shared" si="7"/>
        <v>58.706713127464099</v>
      </c>
      <c r="T39" s="4">
        <f t="shared" si="7"/>
        <v>60.467942484140735</v>
      </c>
      <c r="U39" s="4">
        <f t="shared" si="7"/>
        <v>64.293517005986416</v>
      </c>
      <c r="V39" s="4">
        <f t="shared" si="7"/>
        <v>64.343329905302312</v>
      </c>
      <c r="W39" s="4">
        <f t="shared" si="7"/>
        <v>65.107946500255508</v>
      </c>
      <c r="X39" s="4">
        <f t="shared" si="7"/>
        <v>65.460251066195198</v>
      </c>
      <c r="Y39" s="4">
        <f t="shared" si="7"/>
        <v>76.308952976228994</v>
      </c>
      <c r="Z39" s="4">
        <f t="shared" si="7"/>
        <v>65.190079184521807</v>
      </c>
      <c r="AA39" s="4">
        <f t="shared" si="7"/>
        <v>65.60887664848488</v>
      </c>
      <c r="AB39" s="4">
        <f t="shared" si="7"/>
        <v>65.977220996016655</v>
      </c>
      <c r="AC39" s="4">
        <f t="shared" si="7"/>
        <v>64.038351621335096</v>
      </c>
      <c r="AD39" s="4">
        <f t="shared" si="7"/>
        <v>65.619488936759623</v>
      </c>
      <c r="AE39" s="4">
        <f t="shared" si="7"/>
        <v>69.751027336298179</v>
      </c>
      <c r="AF39" s="4">
        <f t="shared" si="7"/>
        <v>60.215196627568524</v>
      </c>
      <c r="AG39" s="4" t="e">
        <f t="shared" si="7"/>
        <v>#N/A</v>
      </c>
      <c r="AI39" s="4">
        <f t="shared" si="8"/>
        <v>0.11428687253589942</v>
      </c>
      <c r="AJ39" s="4">
        <f t="shared" si="8"/>
        <v>0.64505751585926419</v>
      </c>
      <c r="AK39" s="4">
        <f t="shared" si="8"/>
        <v>-0.19651700598642208</v>
      </c>
      <c r="AL39" s="4">
        <f t="shared" si="8"/>
        <v>-0.5203299053023116</v>
      </c>
      <c r="AM39" s="4">
        <f t="shared" si="8"/>
        <v>-0.44694650025550686</v>
      </c>
      <c r="AN39" s="4">
        <f t="shared" si="8"/>
        <v>-0.99225106619519465</v>
      </c>
      <c r="AO39" s="4">
        <f t="shared" si="8"/>
        <v>0.17504702377100045</v>
      </c>
      <c r="AP39" s="4">
        <f t="shared" si="8"/>
        <v>0.43892081547819828</v>
      </c>
      <c r="AQ39" s="4">
        <f t="shared" si="8"/>
        <v>0.40712335151512491</v>
      </c>
      <c r="AR39" s="4">
        <f t="shared" si="8"/>
        <v>0.71677900398334771</v>
      </c>
      <c r="AS39" s="4">
        <f t="shared" si="8"/>
        <v>-0.11935162133509891</v>
      </c>
      <c r="AT39" s="4">
        <f t="shared" si="8"/>
        <v>0.41251106324037323</v>
      </c>
      <c r="AU39" s="4">
        <f t="shared" si="8"/>
        <v>-0.19402733629817703</v>
      </c>
      <c r="AV39" s="4">
        <f t="shared" si="8"/>
        <v>0.59680337243147363</v>
      </c>
      <c r="AW39" s="4">
        <f t="shared" si="8"/>
        <v>0</v>
      </c>
      <c r="AY39" s="2">
        <f t="shared" si="51"/>
        <v>58.706683463646542</v>
      </c>
      <c r="AZ39" s="2">
        <f t="shared" si="9"/>
        <v>60.467942120073459</v>
      </c>
      <c r="BA39" s="2">
        <f t="shared" si="9"/>
        <v>64.293516741097406</v>
      </c>
      <c r="BB39" s="2">
        <f t="shared" si="9"/>
        <v>64.3433293223802</v>
      </c>
      <c r="BC39" s="2">
        <f t="shared" si="9"/>
        <v>65.10794558149243</v>
      </c>
      <c r="BD39" s="2">
        <f t="shared" si="9"/>
        <v>65.460251049173735</v>
      </c>
      <c r="BE39" s="2">
        <f t="shared" si="9"/>
        <v>76.308952962944318</v>
      </c>
      <c r="BF39" s="2">
        <f t="shared" si="9"/>
        <v>65.190079168909762</v>
      </c>
      <c r="BG39" s="2">
        <f t="shared" si="9"/>
        <v>65.608876647076983</v>
      </c>
      <c r="BH39" s="2">
        <f t="shared" si="9"/>
        <v>65.977220995151811</v>
      </c>
      <c r="BI39" s="2">
        <f t="shared" si="9"/>
        <v>64.03835158658147</v>
      </c>
      <c r="BJ39" s="2">
        <f t="shared" si="9"/>
        <v>65.619488896544198</v>
      </c>
      <c r="BK39" s="2">
        <f t="shared" si="9"/>
        <v>69.751026965478118</v>
      </c>
      <c r="BL39" s="2">
        <f t="shared" si="9"/>
        <v>60.215196626172364</v>
      </c>
      <c r="BM39" s="2" t="e">
        <f t="shared" si="9"/>
        <v>#N/A</v>
      </c>
      <c r="BO39" s="2">
        <f t="shared" si="10"/>
        <v>58.820999999999998</v>
      </c>
      <c r="BP39" s="2">
        <f t="shared" si="11"/>
        <v>61.113</v>
      </c>
      <c r="BQ39" s="2">
        <f t="shared" si="12"/>
        <v>64.096999999999994</v>
      </c>
      <c r="BR39" s="2">
        <f t="shared" si="13"/>
        <v>63.823</v>
      </c>
      <c r="BS39" s="2">
        <f t="shared" si="14"/>
        <v>64.661000000000001</v>
      </c>
      <c r="BT39" s="2">
        <f t="shared" si="15"/>
        <v>64.468000000000004</v>
      </c>
      <c r="BU39" s="2">
        <f t="shared" si="16"/>
        <v>76.483999999999995</v>
      </c>
      <c r="BV39" s="2">
        <f t="shared" si="17"/>
        <v>65.629000000000005</v>
      </c>
      <c r="BW39" s="2">
        <f t="shared" si="18"/>
        <v>66.016000000000005</v>
      </c>
      <c r="BX39" s="2">
        <f t="shared" si="19"/>
        <v>66.694000000000003</v>
      </c>
      <c r="BY39" s="2">
        <f t="shared" si="20"/>
        <v>63.918999999999997</v>
      </c>
      <c r="BZ39" s="2">
        <f t="shared" si="21"/>
        <v>66.031999999999996</v>
      </c>
      <c r="CA39" s="2">
        <f t="shared" si="22"/>
        <v>69.557000000000002</v>
      </c>
      <c r="CB39" s="2">
        <f t="shared" si="23"/>
        <v>60.811999999999998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58.839237630661998</v>
      </c>
      <c r="DL39" s="2">
        <f t="shared" si="41"/>
        <v>60.502490335246165</v>
      </c>
      <c r="DM39" s="2">
        <f t="shared" si="41"/>
        <v>64.038987596899247</v>
      </c>
      <c r="DN39" s="2">
        <f t="shared" si="41"/>
        <v>64.359556780428889</v>
      </c>
      <c r="DO39" s="2">
        <f t="shared" si="41"/>
        <v>65.192858501963144</v>
      </c>
      <c r="DP39" s="2">
        <f t="shared" si="41"/>
        <v>65.471522702104096</v>
      </c>
      <c r="DQ39" s="2">
        <f t="shared" si="41"/>
        <v>76.210211149825753</v>
      </c>
      <c r="DR39" s="2">
        <f t="shared" si="41"/>
        <v>65.372638327526133</v>
      </c>
      <c r="DS39" s="2">
        <f t="shared" si="41"/>
        <v>65.586748448043167</v>
      </c>
      <c r="DT39" s="2">
        <f t="shared" si="41"/>
        <v>65.688586369770576</v>
      </c>
      <c r="DU39" s="2">
        <f t="shared" si="41"/>
        <v>64.011035017421591</v>
      </c>
      <c r="DV39" s="2">
        <f t="shared" si="41"/>
        <v>65.612048172757483</v>
      </c>
      <c r="DW39" s="2">
        <f t="shared" si="41"/>
        <v>69.619167935165621</v>
      </c>
      <c r="DX39" s="2">
        <f t="shared" si="41"/>
        <v>60.25240458839405</v>
      </c>
      <c r="DY39" s="2">
        <f t="shared" si="41"/>
        <v>58.30292056595367</v>
      </c>
      <c r="EA39" s="2">
        <f t="shared" si="42"/>
        <v>56.670743537015269</v>
      </c>
      <c r="EB39" s="2">
        <f t="shared" si="42"/>
        <v>59.832520114531128</v>
      </c>
      <c r="EC39" s="2">
        <f t="shared" si="42"/>
        <v>69.024954436450841</v>
      </c>
      <c r="ED39" s="2">
        <f t="shared" si="42"/>
        <v>64.046063191153237</v>
      </c>
      <c r="EE39" s="2">
        <f t="shared" si="42"/>
        <v>63.586489690494069</v>
      </c>
      <c r="EF39" s="2">
        <f t="shared" si="42"/>
        <v>65.223303622052626</v>
      </c>
      <c r="EG39" s="2">
        <f t="shared" si="42"/>
        <v>78.382589415189202</v>
      </c>
      <c r="EH39" s="2">
        <f t="shared" si="42"/>
        <v>61.483582074433485</v>
      </c>
      <c r="EI39" s="2">
        <f t="shared" si="42"/>
        <v>66.126194484415919</v>
      </c>
      <c r="EJ39" s="2">
        <f t="shared" si="42"/>
        <v>72.656209004137466</v>
      </c>
      <c r="EK39" s="2">
        <f t="shared" si="42"/>
        <v>64.587784209098317</v>
      </c>
      <c r="EL39" s="2">
        <f t="shared" si="42"/>
        <v>65.775829960982449</v>
      </c>
      <c r="EM39" s="2">
        <f t="shared" si="42"/>
        <v>72.212766622340439</v>
      </c>
      <c r="EN39" s="2">
        <f t="shared" si="42"/>
        <v>59.390506448568729</v>
      </c>
      <c r="EO39" s="2">
        <f t="shared" si="42"/>
        <v>55.899314741226881</v>
      </c>
      <c r="EQ39" s="2">
        <f t="shared" si="43"/>
        <v>53.486855297371058</v>
      </c>
      <c r="ER39" s="2">
        <f t="shared" si="43"/>
        <v>57.386113514841938</v>
      </c>
      <c r="ES39" s="2">
        <f t="shared" si="43"/>
        <v>64.002919229079595</v>
      </c>
      <c r="ET39" s="2">
        <f t="shared" si="43"/>
        <v>60.846483216037569</v>
      </c>
      <c r="EU39" s="2">
        <f t="shared" si="43"/>
        <v>61.426446476609527</v>
      </c>
      <c r="EV39" s="2">
        <f t="shared" si="43"/>
        <v>63.508648785321405</v>
      </c>
      <c r="EW39" s="2">
        <f t="shared" si="43"/>
        <v>71.396500404449299</v>
      </c>
      <c r="EX39" s="2">
        <f t="shared" si="43"/>
        <v>60.077637118601594</v>
      </c>
      <c r="EY39" s="2">
        <f t="shared" si="43"/>
        <v>63.466481796113513</v>
      </c>
      <c r="EZ39" s="2">
        <f t="shared" si="43"/>
        <v>66.807890398362431</v>
      </c>
      <c r="FA39" s="2">
        <f t="shared" si="43"/>
        <v>64.155545142103435</v>
      </c>
      <c r="FB39" s="2">
        <f t="shared" si="43"/>
        <v>66.477235069885623</v>
      </c>
      <c r="FC39" s="2">
        <f t="shared" si="43"/>
        <v>66.967644833335584</v>
      </c>
      <c r="FD39" s="2">
        <f t="shared" si="43"/>
        <v>58.212805697356664</v>
      </c>
      <c r="FE39" s="2">
        <f t="shared" si="43"/>
        <v>57.955640183663746</v>
      </c>
      <c r="FG39" s="2">
        <f t="shared" si="44"/>
        <v>6.1124327686498725E-2</v>
      </c>
      <c r="FH39" s="2">
        <f t="shared" si="44"/>
        <v>5.155246645482605E-2</v>
      </c>
      <c r="FI39" s="2">
        <f t="shared" si="44"/>
        <v>5.1051457535999864E-2</v>
      </c>
      <c r="FJ39" s="2">
        <f t="shared" si="44"/>
        <v>5.17333921080484E-2</v>
      </c>
      <c r="FK39" s="2">
        <f t="shared" si="44"/>
        <v>5.2856306484289982E-2</v>
      </c>
      <c r="FL39" s="2">
        <f t="shared" si="44"/>
        <v>4.5389764773739266E-2</v>
      </c>
      <c r="FM39" s="2">
        <f t="shared" si="44"/>
        <v>4.5463147889343414E-2</v>
      </c>
      <c r="FN39" s="2">
        <f t="shared" si="44"/>
        <v>4.6940516729445388E-2</v>
      </c>
      <c r="FO39" s="2">
        <f t="shared" si="44"/>
        <v>4.1038238830222333E-2</v>
      </c>
      <c r="FP39" s="2">
        <f t="shared" si="44"/>
        <v>4.1428216852851224E-2</v>
      </c>
      <c r="FQ39" s="2">
        <f t="shared" si="44"/>
        <v>4.736548459838321E-2</v>
      </c>
      <c r="FR39" s="2">
        <f t="shared" si="44"/>
        <v>4.5419524032965876E-2</v>
      </c>
      <c r="FS39" s="2">
        <f t="shared" si="44"/>
        <v>5.0845132367329501E-2</v>
      </c>
      <c r="FT39" s="2">
        <f t="shared" si="44"/>
        <v>4.316761813715643E-2</v>
      </c>
      <c r="FU39" s="2">
        <f t="shared" si="44"/>
        <v>3.4972537215845013E-2</v>
      </c>
      <c r="FW39" s="2">
        <f t="shared" si="53"/>
        <v>2.0174857510211579E-6</v>
      </c>
      <c r="FX39" s="2">
        <f t="shared" si="45"/>
        <v>3.923241364390769E-6</v>
      </c>
      <c r="FY39" s="2">
        <f t="shared" si="45"/>
        <v>2.3357437037119301E-6</v>
      </c>
      <c r="FZ39" s="2">
        <f t="shared" si="45"/>
        <v>2.9289067336712493E-6</v>
      </c>
      <c r="GA39" s="2">
        <f t="shared" si="45"/>
        <v>2.8695004111948211E-6</v>
      </c>
      <c r="GB39" s="2">
        <f t="shared" si="45"/>
        <v>2.9436096203258657E-6</v>
      </c>
      <c r="GC39" s="2">
        <f t="shared" si="45"/>
        <v>3.0548181106091313E-6</v>
      </c>
      <c r="GD39" s="2">
        <f t="shared" si="45"/>
        <v>3.4485747807641807E-6</v>
      </c>
      <c r="GE39" s="2">
        <f t="shared" si="45"/>
        <v>3.6531174643397335E-6</v>
      </c>
      <c r="GF39" s="2">
        <f t="shared" si="45"/>
        <v>3.6858566718946732E-6</v>
      </c>
      <c r="GG39" s="2">
        <f t="shared" si="45"/>
        <v>3.321762706454781E-6</v>
      </c>
      <c r="GH39" s="2">
        <f t="shared" si="45"/>
        <v>2.6132120332291556E-6</v>
      </c>
      <c r="GI39" s="2">
        <f t="shared" si="45"/>
        <v>2.4476542517268513E-6</v>
      </c>
      <c r="GJ39" s="2">
        <f t="shared" si="45"/>
        <v>1.589918814557395E-6</v>
      </c>
      <c r="GK39" s="2">
        <f t="shared" si="45"/>
        <v>1.2522397013957626E-6</v>
      </c>
      <c r="GM39" s="86">
        <f t="shared" si="54"/>
        <v>2.1066554342337997E-8</v>
      </c>
      <c r="GN39" s="86">
        <f t="shared" si="46"/>
        <v>2.0184526846048358E-10</v>
      </c>
      <c r="GO39" s="86">
        <f t="shared" si="46"/>
        <v>1.4688391541601553E-10</v>
      </c>
      <c r="GP39" s="86">
        <f t="shared" si="46"/>
        <v>3.3923177417770355E-10</v>
      </c>
      <c r="GQ39" s="86">
        <f t="shared" si="46"/>
        <v>5.4395668410385865E-10</v>
      </c>
      <c r="GR39" s="86">
        <f t="shared" si="46"/>
        <v>8.8887613982655995E-12</v>
      </c>
      <c r="GS39" s="86">
        <f t="shared" si="46"/>
        <v>7.0712931103893009E-12</v>
      </c>
      <c r="GT39" s="86">
        <f t="shared" si="46"/>
        <v>8.3078192132581231E-12</v>
      </c>
      <c r="GU39" s="86">
        <f t="shared" si="46"/>
        <v>7.0009266046388969E-13</v>
      </c>
      <c r="GV39" s="86">
        <f t="shared" si="46"/>
        <v>4.3864386303048268E-13</v>
      </c>
      <c r="GW39" s="86">
        <f t="shared" si="46"/>
        <v>1.9146614307110865E-11</v>
      </c>
      <c r="GX39" s="86">
        <f t="shared" si="46"/>
        <v>2.2946143280857249E-11</v>
      </c>
      <c r="GY39" s="86">
        <f t="shared" si="46"/>
        <v>2.3015304118906094E-10</v>
      </c>
      <c r="GZ39" s="86">
        <f t="shared" si="46"/>
        <v>7.6265279632330576E-13</v>
      </c>
      <c r="HA39" s="86">
        <f t="shared" si="46"/>
        <v>6.2352312181628615E-17</v>
      </c>
      <c r="HC39" s="86">
        <f t="shared" si="58"/>
        <v>8.5722982056658193E-22</v>
      </c>
      <c r="HD39" s="86">
        <f t="shared" si="47"/>
        <v>1.929319128998268E-26</v>
      </c>
      <c r="HE39" s="86">
        <f t="shared" si="47"/>
        <v>5.2310007563804708E-26</v>
      </c>
      <c r="HF39" s="86">
        <f t="shared" si="47"/>
        <v>6.2019515205292191E-28</v>
      </c>
      <c r="HG39" s="86">
        <f t="shared" si="47"/>
        <v>7.882200492118014E-25</v>
      </c>
      <c r="HH39" s="86">
        <f t="shared" si="47"/>
        <v>6.7392426516472861E-30</v>
      </c>
      <c r="HI39" s="86">
        <f t="shared" si="47"/>
        <v>4.4978714281808488E-28</v>
      </c>
      <c r="HJ39" s="86">
        <f t="shared" si="47"/>
        <v>2.8757824016505307E-29</v>
      </c>
      <c r="HK39" s="86">
        <f t="shared" si="47"/>
        <v>5.7557017895856051E-30</v>
      </c>
      <c r="HL39" s="86">
        <f t="shared" si="47"/>
        <v>7.3253485154144484E-30</v>
      </c>
      <c r="HM39" s="86">
        <f t="shared" si="47"/>
        <v>1.5908581088478612E-27</v>
      </c>
      <c r="HN39" s="86">
        <f t="shared" si="47"/>
        <v>1.1069538247220751E-29</v>
      </c>
      <c r="HO39" s="86">
        <f t="shared" si="47"/>
        <v>2.1586958103027535E-27</v>
      </c>
      <c r="HP39" s="86">
        <f t="shared" si="47"/>
        <v>2.7330674059836637E-30</v>
      </c>
      <c r="HQ39" s="86">
        <f t="shared" si="47"/>
        <v>3.1057479324089396E-39</v>
      </c>
      <c r="HS39" s="86">
        <f t="shared" si="55"/>
        <v>1.9464828995258024E-77</v>
      </c>
      <c r="HT39" s="86">
        <f t="shared" si="48"/>
        <v>7.3750407650401152E-92</v>
      </c>
      <c r="HU39" s="86">
        <f t="shared" si="48"/>
        <v>1.2042574703055312E-89</v>
      </c>
      <c r="HV39" s="86">
        <f t="shared" si="48"/>
        <v>4.1301513984851926E-97</v>
      </c>
      <c r="HW39" s="86">
        <f t="shared" si="48"/>
        <v>1.7166019216734808E-86</v>
      </c>
      <c r="HX39" s="86">
        <f t="shared" si="48"/>
        <v>2.5469618490092085E-107</v>
      </c>
      <c r="HY39" s="86">
        <f t="shared" si="48"/>
        <v>4.0098114989760314E-101</v>
      </c>
      <c r="HZ39" s="86">
        <f t="shared" si="48"/>
        <v>1.0163437220756756E-106</v>
      </c>
      <c r="IA39" s="86">
        <f t="shared" si="48"/>
        <v>4.796191163223196E-107</v>
      </c>
      <c r="IB39" s="86">
        <f t="shared" si="48"/>
        <v>1.0060925020922398E-107</v>
      </c>
      <c r="IC39" s="86">
        <f t="shared" si="48"/>
        <v>4.7642834085625306E-100</v>
      </c>
      <c r="ID39" s="86">
        <f t="shared" si="48"/>
        <v>1.4280970094161848E-107</v>
      </c>
      <c r="IE39" s="86">
        <f t="shared" si="48"/>
        <v>3.329378143108502E-100</v>
      </c>
      <c r="IF39" s="86">
        <f t="shared" si="48"/>
        <v>3.3755956828915734E-85</v>
      </c>
      <c r="IG39" s="86">
        <f t="shared" si="48"/>
        <v>3.1758873376967213E-65</v>
      </c>
      <c r="II39" s="86">
        <f t="shared" si="56"/>
        <v>3.9863371721399749E-260</v>
      </c>
      <c r="IJ39" s="86">
        <f t="shared" si="49"/>
        <v>1.3141026310779224E-307</v>
      </c>
      <c r="IK39" s="86">
        <f t="shared" si="49"/>
        <v>0</v>
      </c>
      <c r="IL39" s="86">
        <f t="shared" si="49"/>
        <v>0</v>
      </c>
      <c r="IM39" s="86">
        <f t="shared" si="49"/>
        <v>1.1167968504953464E-300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2.1874865377921632E-182</v>
      </c>
      <c r="IW39" s="86">
        <f t="shared" si="49"/>
        <v>9.7568304810977454E-126</v>
      </c>
      <c r="IY39" s="86">
        <f t="shared" si="57"/>
        <v>2.1066554342338854E-8</v>
      </c>
      <c r="IZ39" s="86">
        <f t="shared" si="50"/>
        <v>2.018452684604836E-10</v>
      </c>
      <c r="JA39" s="86">
        <f t="shared" si="50"/>
        <v>1.4688391541601558E-10</v>
      </c>
      <c r="JB39" s="86">
        <f t="shared" si="50"/>
        <v>3.3923177417770355E-10</v>
      </c>
      <c r="JC39" s="86">
        <f t="shared" si="50"/>
        <v>5.4395668410385948E-10</v>
      </c>
      <c r="JD39" s="86">
        <f t="shared" si="50"/>
        <v>8.8887613982655995E-12</v>
      </c>
      <c r="JE39" s="86">
        <f t="shared" si="50"/>
        <v>7.0712931103893017E-12</v>
      </c>
      <c r="JF39" s="86">
        <f t="shared" si="50"/>
        <v>8.3078192132581231E-12</v>
      </c>
      <c r="JG39" s="86">
        <f t="shared" si="50"/>
        <v>7.0009266046388969E-13</v>
      </c>
      <c r="JH39" s="86">
        <f t="shared" si="50"/>
        <v>4.3864386303048268E-13</v>
      </c>
      <c r="JI39" s="86">
        <f t="shared" si="50"/>
        <v>1.9146614307110865E-11</v>
      </c>
      <c r="JJ39" s="86">
        <f t="shared" si="50"/>
        <v>2.2946143280857249E-11</v>
      </c>
      <c r="JK39" s="86">
        <f t="shared" si="50"/>
        <v>2.3015304118906094E-10</v>
      </c>
      <c r="JL39" s="86">
        <f t="shared" si="50"/>
        <v>7.6265279632330576E-13</v>
      </c>
      <c r="JM39" s="86">
        <f t="shared" si="50"/>
        <v>6.2352312181628615E-17</v>
      </c>
    </row>
    <row r="40" spans="2:273" x14ac:dyDescent="0.25">
      <c r="B40" s="2">
        <v>13</v>
      </c>
      <c r="C40" s="37">
        <v>56.776000000000003</v>
      </c>
      <c r="D40" s="37">
        <v>59.613</v>
      </c>
      <c r="E40" s="37">
        <v>63.774000000000001</v>
      </c>
      <c r="F40" s="37">
        <v>64.305999999999997</v>
      </c>
      <c r="G40" s="37">
        <v>64.531999999999996</v>
      </c>
      <c r="H40" s="37">
        <v>65.903000000000006</v>
      </c>
      <c r="I40" s="37">
        <v>77.177000000000007</v>
      </c>
      <c r="J40" s="37">
        <v>66.516000000000005</v>
      </c>
      <c r="K40" s="37">
        <v>66.468000000000004</v>
      </c>
      <c r="L40" s="37">
        <v>66.644999999999996</v>
      </c>
      <c r="M40" s="37">
        <v>63.145000000000003</v>
      </c>
      <c r="N40" s="37">
        <v>65.968000000000004</v>
      </c>
      <c r="O40" s="37">
        <v>68.623000000000005</v>
      </c>
      <c r="P40" s="37">
        <v>60.188000000000002</v>
      </c>
      <c r="Q40" s="37">
        <v>58.515999999999998</v>
      </c>
      <c r="S40" s="4">
        <f t="shared" si="7"/>
        <v>58.741770809126919</v>
      </c>
      <c r="T40" s="4">
        <f t="shared" si="7"/>
        <v>60.528589847793064</v>
      </c>
      <c r="U40" s="4">
        <f t="shared" si="7"/>
        <v>64.393223238216123</v>
      </c>
      <c r="V40" s="4">
        <f t="shared" si="7"/>
        <v>64.29829723875919</v>
      </c>
      <c r="W40" s="4">
        <f t="shared" si="7"/>
        <v>65.096487889500736</v>
      </c>
      <c r="X40" s="4">
        <f t="shared" si="7"/>
        <v>65.463381046607836</v>
      </c>
      <c r="Y40" s="4">
        <f t="shared" si="7"/>
        <v>76.306001585773046</v>
      </c>
      <c r="Z40" s="4">
        <f t="shared" si="7"/>
        <v>65.212347862029588</v>
      </c>
      <c r="AA40" s="4">
        <f t="shared" si="7"/>
        <v>65.741743037751604</v>
      </c>
      <c r="AB40" s="4">
        <f t="shared" si="7"/>
        <v>66.092035015781818</v>
      </c>
      <c r="AC40" s="4">
        <f t="shared" si="7"/>
        <v>64.088206848669969</v>
      </c>
      <c r="AD40" s="4">
        <f t="shared" si="7"/>
        <v>65.623959943171315</v>
      </c>
      <c r="AE40" s="4">
        <f t="shared" si="7"/>
        <v>69.803751267151995</v>
      </c>
      <c r="AF40" s="4">
        <f t="shared" si="7"/>
        <v>60.289431053600417</v>
      </c>
      <c r="AG40" s="4" t="e">
        <f t="shared" si="7"/>
        <v>#N/A</v>
      </c>
      <c r="AI40" s="4">
        <f t="shared" si="8"/>
        <v>-1.9657708091269157</v>
      </c>
      <c r="AJ40" s="4">
        <f t="shared" si="8"/>
        <v>-0.91558984779306485</v>
      </c>
      <c r="AK40" s="4">
        <f t="shared" si="8"/>
        <v>-0.61922323821612224</v>
      </c>
      <c r="AL40" s="4">
        <f t="shared" si="8"/>
        <v>7.7027612408073765E-3</v>
      </c>
      <c r="AM40" s="4">
        <f t="shared" si="8"/>
        <v>-0.56448788950073947</v>
      </c>
      <c r="AN40" s="4">
        <f t="shared" si="8"/>
        <v>0.43961895339216994</v>
      </c>
      <c r="AO40" s="4">
        <f t="shared" si="8"/>
        <v>0.87099841422696045</v>
      </c>
      <c r="AP40" s="4">
        <f t="shared" si="8"/>
        <v>1.3036521379704169</v>
      </c>
      <c r="AQ40" s="4">
        <f t="shared" si="8"/>
        <v>0.72625696224839942</v>
      </c>
      <c r="AR40" s="4">
        <f t="shared" si="8"/>
        <v>0.5529649842181783</v>
      </c>
      <c r="AS40" s="4">
        <f t="shared" si="8"/>
        <v>-0.94320684866996629</v>
      </c>
      <c r="AT40" s="4">
        <f t="shared" si="8"/>
        <v>0.34404005682868899</v>
      </c>
      <c r="AU40" s="4">
        <f t="shared" si="8"/>
        <v>-1.1807512671519902</v>
      </c>
      <c r="AV40" s="4">
        <f t="shared" si="8"/>
        <v>-0.1014310536004146</v>
      </c>
      <c r="AW40" s="4">
        <f t="shared" si="8"/>
        <v>0</v>
      </c>
      <c r="AY40" s="2">
        <f t="shared" si="51"/>
        <v>58.74171779064546</v>
      </c>
      <c r="AZ40" s="2">
        <f t="shared" si="9"/>
        <v>60.528589062323462</v>
      </c>
      <c r="BA40" s="2">
        <f t="shared" si="9"/>
        <v>64.393222659317871</v>
      </c>
      <c r="BB40" s="2">
        <f t="shared" si="9"/>
        <v>64.298296011535825</v>
      </c>
      <c r="BC40" s="2">
        <f t="shared" si="9"/>
        <v>65.096485988710015</v>
      </c>
      <c r="BD40" s="2">
        <f t="shared" si="9"/>
        <v>65.463381005427848</v>
      </c>
      <c r="BE40" s="2">
        <f t="shared" si="9"/>
        <v>76.306001553263684</v>
      </c>
      <c r="BF40" s="2">
        <f t="shared" si="9"/>
        <v>65.212347823745873</v>
      </c>
      <c r="BG40" s="2">
        <f t="shared" si="9"/>
        <v>65.741743034028218</v>
      </c>
      <c r="BH40" s="2">
        <f t="shared" si="9"/>
        <v>66.092035013436686</v>
      </c>
      <c r="BI40" s="2">
        <f t="shared" si="9"/>
        <v>64.088206766595931</v>
      </c>
      <c r="BJ40" s="2">
        <f t="shared" si="9"/>
        <v>65.623959850164283</v>
      </c>
      <c r="BK40" s="2">
        <f t="shared" si="9"/>
        <v>69.803750475226181</v>
      </c>
      <c r="BL40" s="2">
        <f t="shared" si="9"/>
        <v>60.289431049862252</v>
      </c>
      <c r="BM40" s="2" t="e">
        <f t="shared" si="9"/>
        <v>#N/A</v>
      </c>
      <c r="BO40" s="2">
        <f t="shared" si="10"/>
        <v>56.776000000000003</v>
      </c>
      <c r="BP40" s="2">
        <f t="shared" si="11"/>
        <v>59.613</v>
      </c>
      <c r="BQ40" s="2">
        <f t="shared" si="12"/>
        <v>63.774000000000001</v>
      </c>
      <c r="BR40" s="2">
        <f t="shared" si="13"/>
        <v>64.305999999999997</v>
      </c>
      <c r="BS40" s="2">
        <f t="shared" si="14"/>
        <v>64.531999999999996</v>
      </c>
      <c r="BT40" s="2">
        <f t="shared" si="15"/>
        <v>65.903000000000006</v>
      </c>
      <c r="BU40" s="2">
        <f t="shared" si="16"/>
        <v>77.177000000000007</v>
      </c>
      <c r="BV40" s="2">
        <f t="shared" si="17"/>
        <v>66.516000000000005</v>
      </c>
      <c r="BW40" s="2">
        <f t="shared" si="18"/>
        <v>66.468000000000004</v>
      </c>
      <c r="BX40" s="2">
        <f t="shared" si="19"/>
        <v>66.644999999999996</v>
      </c>
      <c r="BY40" s="2">
        <f t="shared" si="20"/>
        <v>63.145000000000003</v>
      </c>
      <c r="BZ40" s="2">
        <f t="shared" si="21"/>
        <v>65.968000000000004</v>
      </c>
      <c r="CA40" s="2">
        <f t="shared" si="22"/>
        <v>68.623000000000005</v>
      </c>
      <c r="CB40" s="2">
        <f t="shared" si="23"/>
        <v>60.188000000000002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58.899460975609735</v>
      </c>
      <c r="DL40" s="2">
        <f t="shared" si="41"/>
        <v>60.579314406523729</v>
      </c>
      <c r="DM40" s="2">
        <f t="shared" si="41"/>
        <v>64.131740098661055</v>
      </c>
      <c r="DN40" s="2">
        <f t="shared" si="41"/>
        <v>64.323859257022065</v>
      </c>
      <c r="DO40" s="2">
        <f t="shared" si="41"/>
        <v>65.199011174871629</v>
      </c>
      <c r="DP40" s="2">
        <f t="shared" si="41"/>
        <v>65.485413067552614</v>
      </c>
      <c r="DQ40" s="2">
        <f t="shared" si="41"/>
        <v>76.211937456445966</v>
      </c>
      <c r="DR40" s="2">
        <f t="shared" si="41"/>
        <v>65.42121114982578</v>
      </c>
      <c r="DS40" s="2">
        <f t="shared" si="41"/>
        <v>65.731737112010777</v>
      </c>
      <c r="DT40" s="2">
        <f t="shared" si="41"/>
        <v>65.791502361673409</v>
      </c>
      <c r="DU40" s="2">
        <f t="shared" si="41"/>
        <v>64.069005226480826</v>
      </c>
      <c r="DV40" s="2">
        <f t="shared" si="41"/>
        <v>65.623895801872564</v>
      </c>
      <c r="DW40" s="2">
        <f t="shared" si="41"/>
        <v>69.67356652572235</v>
      </c>
      <c r="DX40" s="2">
        <f t="shared" si="41"/>
        <v>60.339174224021583</v>
      </c>
      <c r="DY40" s="2">
        <f t="shared" si="41"/>
        <v>58.299215017825325</v>
      </c>
      <c r="EA40" s="2">
        <f t="shared" si="42"/>
        <v>56.532065070505283</v>
      </c>
      <c r="EB40" s="2">
        <f t="shared" si="42"/>
        <v>59.67765801717966</v>
      </c>
      <c r="EC40" s="2">
        <f t="shared" si="42"/>
        <v>68.826242206235023</v>
      </c>
      <c r="ED40" s="2">
        <f t="shared" si="42"/>
        <v>63.871134306680929</v>
      </c>
      <c r="EE40" s="2">
        <f t="shared" si="42"/>
        <v>63.421082628126833</v>
      </c>
      <c r="EF40" s="2">
        <f t="shared" si="42"/>
        <v>65.04089756712554</v>
      </c>
      <c r="EG40" s="2">
        <f t="shared" si="42"/>
        <v>78.107648055041011</v>
      </c>
      <c r="EH40" s="2">
        <f t="shared" si="42"/>
        <v>61.344914799159618</v>
      </c>
      <c r="EI40" s="2">
        <f t="shared" si="42"/>
        <v>65.955218756295494</v>
      </c>
      <c r="EJ40" s="2">
        <f t="shared" si="42"/>
        <v>72.434461800008179</v>
      </c>
      <c r="EK40" s="2">
        <f t="shared" si="42"/>
        <v>64.440445853305604</v>
      </c>
      <c r="EL40" s="2">
        <f t="shared" si="42"/>
        <v>65.625147391326109</v>
      </c>
      <c r="EM40" s="2">
        <f t="shared" si="42"/>
        <v>72.020386303191501</v>
      </c>
      <c r="EN40" s="2">
        <f t="shared" si="42"/>
        <v>59.283906553423499</v>
      </c>
      <c r="EO40" s="2">
        <f t="shared" si="42"/>
        <v>55.836240846294459</v>
      </c>
      <c r="EQ40" s="2">
        <f t="shared" si="43"/>
        <v>53.379283129219935</v>
      </c>
      <c r="ER40" s="2">
        <f t="shared" si="43"/>
        <v>57.256483831496936</v>
      </c>
      <c r="ES40" s="2">
        <f t="shared" si="43"/>
        <v>63.853491379553965</v>
      </c>
      <c r="ET40" s="2">
        <f t="shared" si="43"/>
        <v>60.703868625970813</v>
      </c>
      <c r="EU40" s="2">
        <f t="shared" si="43"/>
        <v>61.282759583437617</v>
      </c>
      <c r="EV40" s="2">
        <f t="shared" si="43"/>
        <v>63.343863757353063</v>
      </c>
      <c r="EW40" s="2">
        <f t="shared" si="43"/>
        <v>71.19347891137437</v>
      </c>
      <c r="EX40" s="2">
        <f t="shared" si="43"/>
        <v>59.95370085737045</v>
      </c>
      <c r="EY40" s="2">
        <f t="shared" si="43"/>
        <v>63.32319191650339</v>
      </c>
      <c r="EZ40" s="2">
        <f t="shared" si="43"/>
        <v>66.647186330563656</v>
      </c>
      <c r="FA40" s="2">
        <f t="shared" si="43"/>
        <v>64.012722452378995</v>
      </c>
      <c r="FB40" s="2">
        <f t="shared" si="43"/>
        <v>66.319371240999558</v>
      </c>
      <c r="FC40" s="2">
        <f t="shared" si="43"/>
        <v>66.82879773642702</v>
      </c>
      <c r="FD40" s="2">
        <f t="shared" si="43"/>
        <v>58.118381428205673</v>
      </c>
      <c r="FE40" s="2">
        <f t="shared" si="43"/>
        <v>57.871673617579567</v>
      </c>
      <c r="FG40" s="2">
        <f t="shared" si="44"/>
        <v>6.6628572882439493E-2</v>
      </c>
      <c r="FH40" s="2">
        <f t="shared" si="44"/>
        <v>5.6246403309361245E-2</v>
      </c>
      <c r="FI40" s="2">
        <f t="shared" si="44"/>
        <v>5.5702455837568818E-2</v>
      </c>
      <c r="FJ40" s="2">
        <f t="shared" si="44"/>
        <v>5.6442822185896031E-2</v>
      </c>
      <c r="FK40" s="2">
        <f t="shared" si="44"/>
        <v>5.766174262173953E-2</v>
      </c>
      <c r="FL40" s="2">
        <f t="shared" si="44"/>
        <v>4.9551893583982876E-2</v>
      </c>
      <c r="FM40" s="2">
        <f t="shared" si="44"/>
        <v>4.9631655895561892E-2</v>
      </c>
      <c r="FN40" s="2">
        <f t="shared" si="44"/>
        <v>5.1237213277746135E-2</v>
      </c>
      <c r="FO40" s="2">
        <f t="shared" si="44"/>
        <v>4.4820078162646847E-2</v>
      </c>
      <c r="FP40" s="2">
        <f t="shared" si="44"/>
        <v>4.5244298658725396E-2</v>
      </c>
      <c r="FQ40" s="2">
        <f t="shared" si="44"/>
        <v>5.1698970438957777E-2</v>
      </c>
      <c r="FR40" s="2">
        <f t="shared" si="44"/>
        <v>4.9584239951861106E-2</v>
      </c>
      <c r="FS40" s="2">
        <f t="shared" si="44"/>
        <v>5.5478432529599331E-2</v>
      </c>
      <c r="FT40" s="2">
        <f t="shared" si="44"/>
        <v>4.7136042989279259E-2</v>
      </c>
      <c r="FU40" s="2">
        <f t="shared" si="44"/>
        <v>3.8217674749775159E-2</v>
      </c>
      <c r="FW40" s="2">
        <f t="shared" si="53"/>
        <v>2.2121287064480352E-6</v>
      </c>
      <c r="FX40" s="2">
        <f t="shared" si="45"/>
        <v>4.3017469860190962E-6</v>
      </c>
      <c r="FY40" s="2">
        <f t="shared" si="45"/>
        <v>2.5610914657611495E-6</v>
      </c>
      <c r="FZ40" s="2">
        <f t="shared" si="45"/>
        <v>3.2114814645210542E-6</v>
      </c>
      <c r="GA40" s="2">
        <f t="shared" si="45"/>
        <v>3.1463437636519268E-6</v>
      </c>
      <c r="GB40" s="2">
        <f t="shared" si="45"/>
        <v>3.2276028500243134E-6</v>
      </c>
      <c r="GC40" s="2">
        <f t="shared" si="45"/>
        <v>3.3495404642784753E-6</v>
      </c>
      <c r="GD40" s="2">
        <f t="shared" si="45"/>
        <v>3.7812857967969909E-6</v>
      </c>
      <c r="GE40" s="2">
        <f t="shared" si="45"/>
        <v>4.0055622358532736E-6</v>
      </c>
      <c r="GF40" s="2">
        <f t="shared" si="45"/>
        <v>4.0414600376787935E-6</v>
      </c>
      <c r="GG40" s="2">
        <f t="shared" si="45"/>
        <v>3.642239213132896E-6</v>
      </c>
      <c r="GH40" s="2">
        <f t="shared" si="45"/>
        <v>2.8653292939337308E-6</v>
      </c>
      <c r="GI40" s="2">
        <f t="shared" si="45"/>
        <v>2.6837988849492497E-6</v>
      </c>
      <c r="GJ40" s="2">
        <f t="shared" si="45"/>
        <v>1.7433110463891646E-6</v>
      </c>
      <c r="GK40" s="2">
        <f t="shared" si="45"/>
        <v>1.3730533630414762E-6</v>
      </c>
      <c r="GM40" s="86">
        <f t="shared" si="54"/>
        <v>3.832819872379379E-8</v>
      </c>
      <c r="GN40" s="86">
        <f t="shared" si="46"/>
        <v>4.4361320517065867E-10</v>
      </c>
      <c r="GO40" s="86">
        <f t="shared" si="46"/>
        <v>3.2701450981804986E-10</v>
      </c>
      <c r="GP40" s="86">
        <f t="shared" si="46"/>
        <v>7.27414922422706E-10</v>
      </c>
      <c r="GQ40" s="86">
        <f t="shared" si="46"/>
        <v>1.1461958042739042E-9</v>
      </c>
      <c r="GR40" s="86">
        <f t="shared" si="46"/>
        <v>2.1907802776318184E-11</v>
      </c>
      <c r="GS40" s="86">
        <f t="shared" si="46"/>
        <v>1.763009459078191E-11</v>
      </c>
      <c r="GT40" s="86">
        <f t="shared" si="46"/>
        <v>2.0759288307000805E-11</v>
      </c>
      <c r="GU40" s="86">
        <f t="shared" si="46"/>
        <v>1.8861318192871268E-12</v>
      </c>
      <c r="GV40" s="86">
        <f t="shared" si="46"/>
        <v>1.2118854765709656E-12</v>
      </c>
      <c r="GW40" s="86">
        <f t="shared" si="46"/>
        <v>4.6067851974504022E-11</v>
      </c>
      <c r="GX40" s="86">
        <f t="shared" si="46"/>
        <v>5.4049745185575041E-11</v>
      </c>
      <c r="GY40" s="86">
        <f t="shared" si="46"/>
        <v>5.0063016881329876E-10</v>
      </c>
      <c r="GZ40" s="86">
        <f t="shared" si="46"/>
        <v>2.0808062349631608E-12</v>
      </c>
      <c r="HA40" s="86">
        <f t="shared" si="46"/>
        <v>2.4444945809256062E-16</v>
      </c>
      <c r="HC40" s="86">
        <f t="shared" si="58"/>
        <v>2.8434845280703841E-21</v>
      </c>
      <c r="HD40" s="86">
        <f t="shared" si="47"/>
        <v>8.832676503631143E-26</v>
      </c>
      <c r="HE40" s="86">
        <f t="shared" si="47"/>
        <v>2.2624935842847068E-25</v>
      </c>
      <c r="HF40" s="86">
        <f t="shared" si="47"/>
        <v>3.0619560298175797E-27</v>
      </c>
      <c r="HG40" s="86">
        <f t="shared" si="47"/>
        <v>3.2593247185533135E-24</v>
      </c>
      <c r="HH40" s="86">
        <f t="shared" si="47"/>
        <v>3.8162860790727461E-29</v>
      </c>
      <c r="HI40" s="86">
        <f t="shared" si="47"/>
        <v>2.2948570571166446E-27</v>
      </c>
      <c r="HJ40" s="86">
        <f t="shared" si="47"/>
        <v>1.6171078398331167E-28</v>
      </c>
      <c r="HK40" s="86">
        <f t="shared" si="47"/>
        <v>3.3248195185320646E-29</v>
      </c>
      <c r="HL40" s="86">
        <f t="shared" si="47"/>
        <v>4.2644741209556063E-29</v>
      </c>
      <c r="HM40" s="86">
        <f t="shared" si="47"/>
        <v>7.936505115756155E-27</v>
      </c>
      <c r="HN40" s="86">
        <f t="shared" si="47"/>
        <v>6.1365360117902342E-29</v>
      </c>
      <c r="HO40" s="86">
        <f t="shared" si="47"/>
        <v>1.0385724257411515E-26</v>
      </c>
      <c r="HP40" s="86">
        <f t="shared" si="47"/>
        <v>1.5731166071856368E-29</v>
      </c>
      <c r="HQ40" s="86">
        <f t="shared" si="47"/>
        <v>3.0874010319968379E-38</v>
      </c>
      <c r="HS40" s="86">
        <f t="shared" si="55"/>
        <v>3.923211604041016E-76</v>
      </c>
      <c r="HT40" s="86">
        <f t="shared" si="48"/>
        <v>3.1503249729872878E-90</v>
      </c>
      <c r="HU40" s="86">
        <f t="shared" si="48"/>
        <v>4.4099977865038549E-88</v>
      </c>
      <c r="HV40" s="86">
        <f t="shared" si="48"/>
        <v>2.1211038983964019E-95</v>
      </c>
      <c r="HW40" s="86">
        <f t="shared" si="48"/>
        <v>5.7515579919422324E-85</v>
      </c>
      <c r="HX40" s="86">
        <f t="shared" si="48"/>
        <v>1.9599858067708502E-105</v>
      </c>
      <c r="HY40" s="86">
        <f t="shared" si="48"/>
        <v>2.4030610074204284E-99</v>
      </c>
      <c r="HZ40" s="86">
        <f t="shared" si="48"/>
        <v>7.9685820298893033E-105</v>
      </c>
      <c r="IA40" s="86">
        <f t="shared" si="48"/>
        <v>3.8373497233771012E-105</v>
      </c>
      <c r="IB40" s="86">
        <f t="shared" si="48"/>
        <v>8.3927289358684839E-106</v>
      </c>
      <c r="IC40" s="86">
        <f t="shared" si="48"/>
        <v>2.7530909517877077E-98</v>
      </c>
      <c r="ID40" s="86">
        <f t="shared" si="48"/>
        <v>1.0644845811073918E-105</v>
      </c>
      <c r="IE40" s="86">
        <f t="shared" si="48"/>
        <v>1.7786922670537864E-98</v>
      </c>
      <c r="IF40" s="86">
        <f t="shared" si="48"/>
        <v>9.40296015005416E-84</v>
      </c>
      <c r="IG40" s="86">
        <f t="shared" si="48"/>
        <v>3.7936118633860995E-64</v>
      </c>
      <c r="II40" s="86">
        <f t="shared" si="56"/>
        <v>1.6282008872965914E-256</v>
      </c>
      <c r="IJ40" s="86">
        <f t="shared" si="49"/>
        <v>4.1825861067135611E-303</v>
      </c>
      <c r="IK40" s="86">
        <f t="shared" si="49"/>
        <v>0</v>
      </c>
      <c r="IL40" s="86">
        <f t="shared" si="49"/>
        <v>0</v>
      </c>
      <c r="IM40" s="86">
        <f t="shared" si="49"/>
        <v>2.193987578338507E-296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6.5937169221009828E-180</v>
      </c>
      <c r="IW40" s="86">
        <f t="shared" si="49"/>
        <v>4.5810384503233007E-124</v>
      </c>
      <c r="IY40" s="86">
        <f t="shared" si="57"/>
        <v>3.8328198723796636E-8</v>
      </c>
      <c r="IZ40" s="86">
        <f t="shared" si="50"/>
        <v>4.4361320517065877E-10</v>
      </c>
      <c r="JA40" s="86">
        <f t="shared" si="50"/>
        <v>3.2701450981805007E-10</v>
      </c>
      <c r="JB40" s="86">
        <f t="shared" si="50"/>
        <v>7.27414922422706E-10</v>
      </c>
      <c r="JC40" s="86">
        <f t="shared" si="50"/>
        <v>1.1461958042739075E-9</v>
      </c>
      <c r="JD40" s="86">
        <f t="shared" si="50"/>
        <v>2.1907802776318184E-11</v>
      </c>
      <c r="JE40" s="86">
        <f t="shared" si="50"/>
        <v>1.7630094590781913E-11</v>
      </c>
      <c r="JF40" s="86">
        <f t="shared" si="50"/>
        <v>2.0759288307000805E-11</v>
      </c>
      <c r="JG40" s="86">
        <f t="shared" si="50"/>
        <v>1.8861318192871268E-12</v>
      </c>
      <c r="JH40" s="86">
        <f t="shared" si="50"/>
        <v>1.2118854765709656E-12</v>
      </c>
      <c r="JI40" s="86">
        <f t="shared" si="50"/>
        <v>4.6067851974504028E-11</v>
      </c>
      <c r="JJ40" s="86">
        <f t="shared" si="50"/>
        <v>5.4049745185575041E-11</v>
      </c>
      <c r="JK40" s="86">
        <f t="shared" si="50"/>
        <v>5.0063016881329876E-10</v>
      </c>
      <c r="JL40" s="86">
        <f t="shared" si="50"/>
        <v>2.0808062349631608E-12</v>
      </c>
      <c r="JM40" s="86">
        <f t="shared" si="50"/>
        <v>2.4444945809256062E-16</v>
      </c>
    </row>
    <row r="41" spans="2:273" x14ac:dyDescent="0.25">
      <c r="B41" s="2">
        <v>14</v>
      </c>
      <c r="C41" s="37">
        <v>57.97</v>
      </c>
      <c r="D41" s="37">
        <v>61.805999999999997</v>
      </c>
      <c r="E41" s="37">
        <v>64.887</v>
      </c>
      <c r="F41" s="37">
        <v>63.161000000000001</v>
      </c>
      <c r="G41" s="37">
        <v>64.677000000000007</v>
      </c>
      <c r="H41" s="37">
        <v>64.596999999999994</v>
      </c>
      <c r="I41" s="37">
        <v>76.903000000000006</v>
      </c>
      <c r="J41" s="37">
        <v>65.403000000000006</v>
      </c>
      <c r="K41" s="37">
        <v>66.274000000000001</v>
      </c>
      <c r="L41" s="37">
        <v>66.855000000000004</v>
      </c>
      <c r="M41" s="37">
        <v>64.144999999999996</v>
      </c>
      <c r="N41" s="37">
        <v>65.370999999999995</v>
      </c>
      <c r="O41" s="37">
        <v>69.097999999999999</v>
      </c>
      <c r="P41" s="37">
        <v>60.375</v>
      </c>
      <c r="Q41" s="37">
        <v>59.640999999999998</v>
      </c>
      <c r="S41" s="4">
        <f t="shared" si="7"/>
        <v>58.773482533758404</v>
      </c>
      <c r="T41" s="4">
        <f t="shared" si="7"/>
        <v>60.5866095121198</v>
      </c>
      <c r="U41" s="4">
        <f t="shared" si="7"/>
        <v>64.491964774949537</v>
      </c>
      <c r="V41" s="4">
        <f t="shared" si="7"/>
        <v>64.251716473941499</v>
      </c>
      <c r="W41" s="4">
        <f t="shared" si="7"/>
        <v>65.082586224591182</v>
      </c>
      <c r="X41" s="4">
        <f t="shared" si="7"/>
        <v>65.464646285085522</v>
      </c>
      <c r="Y41" s="4">
        <f t="shared" si="7"/>
        <v>76.301327189175808</v>
      </c>
      <c r="Z41" s="4">
        <f t="shared" si="7"/>
        <v>65.231429028542905</v>
      </c>
      <c r="AA41" s="4">
        <f t="shared" si="7"/>
        <v>65.872188921805773</v>
      </c>
      <c r="AB41" s="4">
        <f t="shared" si="7"/>
        <v>66.206477511563122</v>
      </c>
      <c r="AC41" s="4">
        <f t="shared" si="7"/>
        <v>64.136344690298131</v>
      </c>
      <c r="AD41" s="4">
        <f t="shared" si="7"/>
        <v>65.627019146195096</v>
      </c>
      <c r="AE41" s="4">
        <f t="shared" si="7"/>
        <v>69.855018899367693</v>
      </c>
      <c r="AF41" s="4">
        <f t="shared" si="7"/>
        <v>60.361699691819773</v>
      </c>
      <c r="AG41" s="4" t="e">
        <f t="shared" si="7"/>
        <v>#N/A</v>
      </c>
      <c r="AI41" s="4">
        <f t="shared" si="8"/>
        <v>-0.80348253375840528</v>
      </c>
      <c r="AJ41" s="4">
        <f t="shared" si="8"/>
        <v>1.2193904878801973</v>
      </c>
      <c r="AK41" s="4">
        <f t="shared" si="8"/>
        <v>0.39503522505046362</v>
      </c>
      <c r="AL41" s="4">
        <f t="shared" si="8"/>
        <v>-1.0907164739414981</v>
      </c>
      <c r="AM41" s="4">
        <f t="shared" si="8"/>
        <v>-0.40558622459117544</v>
      </c>
      <c r="AN41" s="4">
        <f t="shared" si="8"/>
        <v>-0.86764628508552732</v>
      </c>
      <c r="AO41" s="4">
        <f t="shared" si="8"/>
        <v>0.60167281082419777</v>
      </c>
      <c r="AP41" s="4">
        <f t="shared" si="8"/>
        <v>0.17157097145710054</v>
      </c>
      <c r="AQ41" s="4">
        <f t="shared" si="8"/>
        <v>0.40181107819422834</v>
      </c>
      <c r="AR41" s="4">
        <f t="shared" si="8"/>
        <v>0.64852248843688187</v>
      </c>
      <c r="AS41" s="4">
        <f t="shared" si="8"/>
        <v>8.6553097018651215E-3</v>
      </c>
      <c r="AT41" s="4">
        <f t="shared" si="8"/>
        <v>-0.25601914619510069</v>
      </c>
      <c r="AU41" s="4">
        <f t="shared" si="8"/>
        <v>-0.75701889936769362</v>
      </c>
      <c r="AV41" s="4">
        <f t="shared" si="8"/>
        <v>1.3300308180227205E-2</v>
      </c>
      <c r="AW41" s="4">
        <f t="shared" si="8"/>
        <v>0</v>
      </c>
      <c r="AY41" s="2">
        <f t="shared" si="51"/>
        <v>58.773388804744677</v>
      </c>
      <c r="AZ41" s="2">
        <f t="shared" si="9"/>
        <v>60.586607842548247</v>
      </c>
      <c r="BA41" s="2">
        <f t="shared" si="9"/>
        <v>64.491963528855109</v>
      </c>
      <c r="BB41" s="2">
        <f t="shared" si="9"/>
        <v>64.251713927022692</v>
      </c>
      <c r="BC41" s="2">
        <f t="shared" si="9"/>
        <v>65.082582346751394</v>
      </c>
      <c r="BD41" s="2">
        <f t="shared" si="9"/>
        <v>65.464646187147039</v>
      </c>
      <c r="BE41" s="2">
        <f t="shared" si="9"/>
        <v>76.301327110990968</v>
      </c>
      <c r="BF41" s="2">
        <f t="shared" si="9"/>
        <v>65.231428936299039</v>
      </c>
      <c r="BG41" s="2">
        <f t="shared" si="9"/>
        <v>65.872188912141269</v>
      </c>
      <c r="BH41" s="2">
        <f t="shared" si="9"/>
        <v>66.206477505325793</v>
      </c>
      <c r="BI41" s="2">
        <f t="shared" si="9"/>
        <v>64.136344499684299</v>
      </c>
      <c r="BJ41" s="2">
        <f t="shared" si="9"/>
        <v>65.627018934515888</v>
      </c>
      <c r="BK41" s="2">
        <f t="shared" si="9"/>
        <v>69.855017232639412</v>
      </c>
      <c r="BL41" s="2">
        <f t="shared" si="9"/>
        <v>60.36169968200182</v>
      </c>
      <c r="BM41" s="2" t="e">
        <f t="shared" si="9"/>
        <v>#N/A</v>
      </c>
      <c r="BO41" s="2">
        <f t="shared" si="10"/>
        <v>57.97</v>
      </c>
      <c r="BP41" s="2">
        <f t="shared" si="11"/>
        <v>61.805999999999997</v>
      </c>
      <c r="BQ41" s="2">
        <f t="shared" si="12"/>
        <v>64.887</v>
      </c>
      <c r="BR41" s="2">
        <f t="shared" si="13"/>
        <v>63.161000000000001</v>
      </c>
      <c r="BS41" s="2">
        <f t="shared" si="14"/>
        <v>64.677000000000007</v>
      </c>
      <c r="BT41" s="2">
        <f t="shared" si="15"/>
        <v>64.596999999999994</v>
      </c>
      <c r="BU41" s="2">
        <f t="shared" si="16"/>
        <v>76.903000000000006</v>
      </c>
      <c r="BV41" s="2">
        <f t="shared" si="17"/>
        <v>65.403000000000006</v>
      </c>
      <c r="BW41" s="2">
        <f t="shared" si="18"/>
        <v>66.274000000000001</v>
      </c>
      <c r="BX41" s="2">
        <f t="shared" si="19"/>
        <v>66.855000000000004</v>
      </c>
      <c r="BY41" s="2">
        <f t="shared" si="20"/>
        <v>64.144999999999996</v>
      </c>
      <c r="BZ41" s="2">
        <f t="shared" si="21"/>
        <v>65.370999999999995</v>
      </c>
      <c r="CA41" s="2">
        <f t="shared" si="22"/>
        <v>69.097999999999999</v>
      </c>
      <c r="CB41" s="2">
        <f t="shared" si="23"/>
        <v>60.375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58.959684320557471</v>
      </c>
      <c r="DL41" s="2">
        <f t="shared" si="41"/>
        <v>60.656138477801285</v>
      </c>
      <c r="DM41" s="2">
        <f t="shared" si="41"/>
        <v>64.224492600422863</v>
      </c>
      <c r="DN41" s="2">
        <f t="shared" si="41"/>
        <v>64.28816173361524</v>
      </c>
      <c r="DO41" s="2">
        <f t="shared" si="41"/>
        <v>65.205163847780113</v>
      </c>
      <c r="DP41" s="2">
        <f t="shared" si="41"/>
        <v>65.499303433001117</v>
      </c>
      <c r="DQ41" s="2">
        <f t="shared" si="41"/>
        <v>76.21366376306618</v>
      </c>
      <c r="DR41" s="2">
        <f t="shared" si="41"/>
        <v>65.469783972125427</v>
      </c>
      <c r="DS41" s="2">
        <f t="shared" si="41"/>
        <v>65.876725775978386</v>
      </c>
      <c r="DT41" s="2">
        <f t="shared" si="41"/>
        <v>65.894418353576242</v>
      </c>
      <c r="DU41" s="2">
        <f t="shared" si="41"/>
        <v>64.126975435540061</v>
      </c>
      <c r="DV41" s="2">
        <f t="shared" si="41"/>
        <v>65.635743430987631</v>
      </c>
      <c r="DW41" s="2">
        <f t="shared" si="41"/>
        <v>69.72796511627908</v>
      </c>
      <c r="DX41" s="2">
        <f t="shared" si="41"/>
        <v>60.425943859649109</v>
      </c>
      <c r="DY41" s="2">
        <f t="shared" si="41"/>
        <v>58.295509469696981</v>
      </c>
      <c r="EA41" s="2">
        <f t="shared" si="42"/>
        <v>56.393386603995296</v>
      </c>
      <c r="EB41" s="2">
        <f t="shared" si="42"/>
        <v>59.522795919828198</v>
      </c>
      <c r="EC41" s="2">
        <f t="shared" si="42"/>
        <v>68.62752997601919</v>
      </c>
      <c r="ED41" s="2">
        <f t="shared" si="42"/>
        <v>63.696205422208628</v>
      </c>
      <c r="EE41" s="2">
        <f t="shared" si="42"/>
        <v>63.255675565759596</v>
      </c>
      <c r="EF41" s="2">
        <f t="shared" si="42"/>
        <v>64.858491512198455</v>
      </c>
      <c r="EG41" s="2">
        <f t="shared" si="42"/>
        <v>77.832706694892821</v>
      </c>
      <c r="EH41" s="2">
        <f t="shared" si="42"/>
        <v>61.206247523885743</v>
      </c>
      <c r="EI41" s="2">
        <f t="shared" si="42"/>
        <v>65.784243028175084</v>
      </c>
      <c r="EJ41" s="2">
        <f t="shared" si="42"/>
        <v>72.212714595878907</v>
      </c>
      <c r="EK41" s="2">
        <f t="shared" si="42"/>
        <v>64.293107497512906</v>
      </c>
      <c r="EL41" s="2">
        <f t="shared" si="42"/>
        <v>65.474464821669756</v>
      </c>
      <c r="EM41" s="2">
        <f t="shared" si="42"/>
        <v>71.828005984042562</v>
      </c>
      <c r="EN41" s="2">
        <f t="shared" si="42"/>
        <v>59.177306658278276</v>
      </c>
      <c r="EO41" s="2">
        <f t="shared" si="42"/>
        <v>55.773166951362036</v>
      </c>
      <c r="EQ41" s="2">
        <f t="shared" si="43"/>
        <v>53.271710961068806</v>
      </c>
      <c r="ER41" s="2">
        <f t="shared" si="43"/>
        <v>57.126854148151935</v>
      </c>
      <c r="ES41" s="2">
        <f t="shared" si="43"/>
        <v>63.704063530028343</v>
      </c>
      <c r="ET41" s="2">
        <f t="shared" si="43"/>
        <v>60.561254035904064</v>
      </c>
      <c r="EU41" s="2">
        <f t="shared" si="43"/>
        <v>61.139072690265706</v>
      </c>
      <c r="EV41" s="2">
        <f t="shared" si="43"/>
        <v>63.179078729384713</v>
      </c>
      <c r="EW41" s="2">
        <f t="shared" si="43"/>
        <v>70.990457418299428</v>
      </c>
      <c r="EX41" s="2">
        <f t="shared" si="43"/>
        <v>59.829764596139299</v>
      </c>
      <c r="EY41" s="2">
        <f t="shared" si="43"/>
        <v>63.179902036893274</v>
      </c>
      <c r="EZ41" s="2">
        <f t="shared" si="43"/>
        <v>66.486482262764895</v>
      </c>
      <c r="FA41" s="2">
        <f t="shared" si="43"/>
        <v>63.869899762654555</v>
      </c>
      <c r="FB41" s="2">
        <f t="shared" si="43"/>
        <v>66.161507412113494</v>
      </c>
      <c r="FC41" s="2">
        <f t="shared" si="43"/>
        <v>66.689950639518443</v>
      </c>
      <c r="FD41" s="2">
        <f t="shared" si="43"/>
        <v>58.023957159054689</v>
      </c>
      <c r="FE41" s="2">
        <f t="shared" si="43"/>
        <v>57.787707051495381</v>
      </c>
      <c r="FG41" s="2">
        <f t="shared" si="44"/>
        <v>7.2590153055514028E-2</v>
      </c>
      <c r="FH41" s="2">
        <f t="shared" si="44"/>
        <v>6.1340089682622057E-2</v>
      </c>
      <c r="FI41" s="2">
        <f t="shared" si="44"/>
        <v>6.0750053110162787E-2</v>
      </c>
      <c r="FJ41" s="2">
        <f t="shared" si="44"/>
        <v>6.1553136149940478E-2</v>
      </c>
      <c r="FK41" s="2">
        <f t="shared" si="44"/>
        <v>6.2875063214681323E-2</v>
      </c>
      <c r="FL41" s="2">
        <f t="shared" si="44"/>
        <v>5.4074060259585228E-2</v>
      </c>
      <c r="FM41" s="2">
        <f t="shared" si="44"/>
        <v>5.4160686976693635E-2</v>
      </c>
      <c r="FN41" s="2">
        <f t="shared" si="44"/>
        <v>5.5904137724575337E-2</v>
      </c>
      <c r="FO41" s="2">
        <f t="shared" si="44"/>
        <v>4.8932645850599622E-2</v>
      </c>
      <c r="FP41" s="2">
        <f t="shared" si="44"/>
        <v>4.9393778772265619E-2</v>
      </c>
      <c r="FQ41" s="2">
        <f t="shared" si="44"/>
        <v>5.6405453408383113E-2</v>
      </c>
      <c r="FR41" s="2">
        <f t="shared" si="44"/>
        <v>5.4109190540559883E-2</v>
      </c>
      <c r="FS41" s="2">
        <f t="shared" si="44"/>
        <v>6.0507030220671804E-2</v>
      </c>
      <c r="FT41" s="2">
        <f t="shared" si="44"/>
        <v>5.1449670846443384E-2</v>
      </c>
      <c r="FU41" s="2">
        <f t="shared" si="44"/>
        <v>4.1750904291753953E-2</v>
      </c>
      <c r="FW41" s="2">
        <f t="shared" si="53"/>
        <v>2.4255503760164313E-6</v>
      </c>
      <c r="FX41" s="2">
        <f t="shared" si="45"/>
        <v>4.7167698179181985E-6</v>
      </c>
      <c r="FY41" s="2">
        <f t="shared" si="45"/>
        <v>2.8081802566636774E-6</v>
      </c>
      <c r="FZ41" s="2">
        <f t="shared" si="45"/>
        <v>3.5213183121273099E-6</v>
      </c>
      <c r="GA41" s="2">
        <f t="shared" si="45"/>
        <v>3.4498962871870871E-6</v>
      </c>
      <c r="GB41" s="2">
        <f t="shared" si="45"/>
        <v>3.538995048841917E-6</v>
      </c>
      <c r="GC41" s="2">
        <f t="shared" si="45"/>
        <v>3.6726968993206717E-6</v>
      </c>
      <c r="GD41" s="2">
        <f t="shared" si="45"/>
        <v>4.1460959170297879E-6</v>
      </c>
      <c r="GE41" s="2">
        <f t="shared" si="45"/>
        <v>4.3920099576179699E-6</v>
      </c>
      <c r="GF41" s="2">
        <f t="shared" si="45"/>
        <v>4.4313710840506163E-6</v>
      </c>
      <c r="GG41" s="2">
        <f t="shared" si="45"/>
        <v>3.9936344789880759E-6</v>
      </c>
      <c r="GH41" s="2">
        <f t="shared" si="45"/>
        <v>3.1417702270520602E-6</v>
      </c>
      <c r="GI41" s="2">
        <f t="shared" si="45"/>
        <v>2.9427261982258132E-6</v>
      </c>
      <c r="GJ41" s="2">
        <f t="shared" si="45"/>
        <v>1.911502229962845E-6</v>
      </c>
      <c r="GK41" s="2">
        <f t="shared" si="45"/>
        <v>1.5055228752798697E-6</v>
      </c>
      <c r="GM41" s="86">
        <f t="shared" si="54"/>
        <v>6.8995752173982002E-8</v>
      </c>
      <c r="GN41" s="86">
        <f t="shared" si="46"/>
        <v>9.6086715028859001E-10</v>
      </c>
      <c r="GO41" s="86">
        <f t="shared" si="46"/>
        <v>7.1732501259743289E-10</v>
      </c>
      <c r="GP41" s="86">
        <f t="shared" si="46"/>
        <v>1.5381151585020661E-9</v>
      </c>
      <c r="GQ41" s="86">
        <f t="shared" si="46"/>
        <v>2.3824303925352903E-9</v>
      </c>
      <c r="GR41" s="86">
        <f t="shared" si="46"/>
        <v>5.3098365446530205E-11</v>
      </c>
      <c r="GS41" s="86">
        <f t="shared" si="46"/>
        <v>4.3213061014366978E-11</v>
      </c>
      <c r="GT41" s="86">
        <f t="shared" si="46"/>
        <v>5.0986789887021131E-11</v>
      </c>
      <c r="GU41" s="86">
        <f t="shared" si="46"/>
        <v>4.98898411522024E-12</v>
      </c>
      <c r="GV41" s="86">
        <f t="shared" si="46"/>
        <v>3.2852036244480006E-12</v>
      </c>
      <c r="GW41" s="86">
        <f t="shared" si="46"/>
        <v>1.0904223917762719E-10</v>
      </c>
      <c r="GX41" s="86">
        <f t="shared" si="46"/>
        <v>1.2533134977460358E-10</v>
      </c>
      <c r="GY41" s="86">
        <f t="shared" si="46"/>
        <v>1.0735424597500424E-9</v>
      </c>
      <c r="GZ41" s="86">
        <f t="shared" si="46"/>
        <v>5.5709280399423748E-12</v>
      </c>
      <c r="HA41" s="86">
        <f t="shared" si="46"/>
        <v>9.3365408379555943E-16</v>
      </c>
      <c r="HC41" s="86">
        <f t="shared" si="58"/>
        <v>9.2885141163600303E-21</v>
      </c>
      <c r="HD41" s="86">
        <f t="shared" si="47"/>
        <v>3.9629218819424325E-25</v>
      </c>
      <c r="HE41" s="86">
        <f t="shared" si="47"/>
        <v>9.6012807560854145E-25</v>
      </c>
      <c r="HF41" s="86">
        <f t="shared" si="47"/>
        <v>1.4802990393506975E-26</v>
      </c>
      <c r="HG41" s="86">
        <f t="shared" si="47"/>
        <v>1.3226989099333558E-23</v>
      </c>
      <c r="HH41" s="86">
        <f t="shared" si="47"/>
        <v>2.1117699000078507E-28</v>
      </c>
      <c r="HI41" s="86">
        <f t="shared" si="47"/>
        <v>1.1456496862037285E-26</v>
      </c>
      <c r="HJ41" s="86">
        <f t="shared" si="47"/>
        <v>8.8828935439253285E-28</v>
      </c>
      <c r="HK41" s="86">
        <f t="shared" si="47"/>
        <v>1.8758815686746621E-28</v>
      </c>
      <c r="HL41" s="86">
        <f t="shared" si="47"/>
        <v>2.4240464626294536E-28</v>
      </c>
      <c r="HM41" s="86">
        <f t="shared" si="47"/>
        <v>3.8747380895670689E-26</v>
      </c>
      <c r="HN41" s="86">
        <f t="shared" si="47"/>
        <v>3.3255568641118843E-28</v>
      </c>
      <c r="HO41" s="86">
        <f t="shared" si="47"/>
        <v>4.8941041691484736E-26</v>
      </c>
      <c r="HP41" s="86">
        <f t="shared" si="47"/>
        <v>8.8469849470225643E-29</v>
      </c>
      <c r="HQ41" s="86">
        <f t="shared" si="47"/>
        <v>2.9766897057016096E-37</v>
      </c>
      <c r="HS41" s="86">
        <f t="shared" si="55"/>
        <v>7.7044391722094437E-75</v>
      </c>
      <c r="HT41" s="86">
        <f t="shared" si="48"/>
        <v>1.3004764236126335E-88</v>
      </c>
      <c r="HU41" s="86">
        <f t="shared" si="48"/>
        <v>1.563747014875721E-86</v>
      </c>
      <c r="HV41" s="86">
        <f t="shared" si="48"/>
        <v>1.0512793579904927E-93</v>
      </c>
      <c r="HW41" s="86">
        <f t="shared" si="48"/>
        <v>1.8668047241784841E-83</v>
      </c>
      <c r="HX41" s="86">
        <f t="shared" si="48"/>
        <v>1.4505027776915063E-103</v>
      </c>
      <c r="HY41" s="86">
        <f t="shared" si="48"/>
        <v>1.3880413027525846E-97</v>
      </c>
      <c r="HZ41" s="86">
        <f t="shared" si="48"/>
        <v>6.0049768322756613E-103</v>
      </c>
      <c r="IA41" s="86">
        <f t="shared" si="48"/>
        <v>2.9501852778958191E-103</v>
      </c>
      <c r="IB41" s="86">
        <f t="shared" si="48"/>
        <v>6.7240659333161455E-104</v>
      </c>
      <c r="IC41" s="86">
        <f t="shared" si="48"/>
        <v>1.5337425362853222E-96</v>
      </c>
      <c r="ID41" s="86">
        <f t="shared" si="48"/>
        <v>7.6356386880744407E-104</v>
      </c>
      <c r="IE41" s="86">
        <f t="shared" si="48"/>
        <v>9.1745186723863313E-97</v>
      </c>
      <c r="IF41" s="86">
        <f t="shared" si="48"/>
        <v>2.5445040512002613E-82</v>
      </c>
      <c r="IG41" s="86">
        <f t="shared" si="48"/>
        <v>4.4368231581539085E-63</v>
      </c>
      <c r="II41" s="86">
        <f t="shared" si="56"/>
        <v>6.2723895125668193E-253</v>
      </c>
      <c r="IJ41" s="86">
        <f t="shared" si="49"/>
        <v>1.2327350482117913E-298</v>
      </c>
      <c r="IK41" s="86">
        <f t="shared" si="49"/>
        <v>9.4788245732455101E-306</v>
      </c>
      <c r="IL41" s="86">
        <f t="shared" si="49"/>
        <v>0</v>
      </c>
      <c r="IM41" s="86">
        <f t="shared" si="49"/>
        <v>4.012744665775964E-292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1.9107140439110774E-177</v>
      </c>
      <c r="IW41" s="86">
        <f t="shared" si="49"/>
        <v>2.0955199441087446E-122</v>
      </c>
      <c r="IY41" s="86">
        <f t="shared" si="57"/>
        <v>6.8995752173991292E-8</v>
      </c>
      <c r="IZ41" s="86">
        <f t="shared" si="50"/>
        <v>9.6086715028859043E-10</v>
      </c>
      <c r="JA41" s="86">
        <f t="shared" si="50"/>
        <v>7.1732501259743382E-10</v>
      </c>
      <c r="JB41" s="86">
        <f t="shared" si="50"/>
        <v>1.5381151585020661E-9</v>
      </c>
      <c r="JC41" s="86">
        <f t="shared" si="50"/>
        <v>2.3824303925353035E-9</v>
      </c>
      <c r="JD41" s="86">
        <f t="shared" si="50"/>
        <v>5.3098365446530205E-11</v>
      </c>
      <c r="JE41" s="86">
        <f t="shared" si="50"/>
        <v>4.3213061014366991E-11</v>
      </c>
      <c r="JF41" s="86">
        <f t="shared" si="50"/>
        <v>5.0986789887021131E-11</v>
      </c>
      <c r="JG41" s="86">
        <f t="shared" si="50"/>
        <v>4.98898411522024E-12</v>
      </c>
      <c r="JH41" s="86">
        <f t="shared" si="50"/>
        <v>3.285203624448001E-12</v>
      </c>
      <c r="JI41" s="86">
        <f t="shared" si="50"/>
        <v>1.0904223917762723E-10</v>
      </c>
      <c r="JJ41" s="86">
        <f t="shared" si="50"/>
        <v>1.2533134977460358E-10</v>
      </c>
      <c r="JK41" s="86">
        <f t="shared" si="50"/>
        <v>1.0735424597500424E-9</v>
      </c>
      <c r="JL41" s="86">
        <f t="shared" si="50"/>
        <v>5.5709280399423748E-12</v>
      </c>
      <c r="JM41" s="86">
        <f t="shared" si="50"/>
        <v>9.3365408379555943E-16</v>
      </c>
    </row>
    <row r="42" spans="2:273" x14ac:dyDescent="0.25">
      <c r="B42" s="2">
        <v>15</v>
      </c>
      <c r="C42" s="37">
        <v>59.448</v>
      </c>
      <c r="D42" s="37">
        <v>60.758000000000003</v>
      </c>
      <c r="E42" s="37">
        <v>65.113</v>
      </c>
      <c r="F42" s="37">
        <v>63.451999999999998</v>
      </c>
      <c r="G42" s="37">
        <v>64.257999999999996</v>
      </c>
      <c r="H42" s="37">
        <v>65.387</v>
      </c>
      <c r="I42" s="37">
        <v>75.144999999999996</v>
      </c>
      <c r="J42" s="37">
        <v>66.096999999999994</v>
      </c>
      <c r="K42" s="37">
        <v>65.548000000000002</v>
      </c>
      <c r="L42" s="37">
        <v>66.290000000000006</v>
      </c>
      <c r="M42" s="37">
        <v>62.871000000000002</v>
      </c>
      <c r="N42" s="37">
        <v>66.144999999999996</v>
      </c>
      <c r="O42" s="37">
        <v>69.016000000000005</v>
      </c>
      <c r="P42" s="37">
        <v>61.140999999999998</v>
      </c>
      <c r="Q42" s="37">
        <v>59.905999999999999</v>
      </c>
      <c r="S42" s="4">
        <f t="shared" si="7"/>
        <v>58.801502042392492</v>
      </c>
      <c r="T42" s="4">
        <f t="shared" si="7"/>
        <v>60.641684714251618</v>
      </c>
      <c r="U42" s="4">
        <f t="shared" si="7"/>
        <v>64.589513296513189</v>
      </c>
      <c r="V42" s="4">
        <f t="shared" si="7"/>
        <v>64.203399694185407</v>
      </c>
      <c r="W42" s="4">
        <f t="shared" si="7"/>
        <v>65.065970616133328</v>
      </c>
      <c r="X42" s="4">
        <f t="shared" si="7"/>
        <v>65.463812154822662</v>
      </c>
      <c r="Y42" s="4">
        <f t="shared" si="7"/>
        <v>76.294666915425069</v>
      </c>
      <c r="Z42" s="4">
        <f t="shared" si="7"/>
        <v>65.246992179783561</v>
      </c>
      <c r="AA42" s="4">
        <f t="shared" si="7"/>
        <v>65.999890376557346</v>
      </c>
      <c r="AB42" s="4">
        <f t="shared" si="7"/>
        <v>66.320377645761496</v>
      </c>
      <c r="AC42" s="4">
        <f t="shared" si="7"/>
        <v>64.182534397802243</v>
      </c>
      <c r="AD42" s="4">
        <f t="shared" si="7"/>
        <v>65.628482215842084</v>
      </c>
      <c r="AE42" s="4">
        <f t="shared" si="7"/>
        <v>69.90459116250814</v>
      </c>
      <c r="AF42" s="4">
        <f t="shared" si="7"/>
        <v>60.431764366434479</v>
      </c>
      <c r="AG42" s="4">
        <f t="shared" si="7"/>
        <v>58.174093341538018</v>
      </c>
      <c r="AI42" s="4">
        <f t="shared" si="8"/>
        <v>0.64649795760750806</v>
      </c>
      <c r="AJ42" s="4">
        <f t="shared" si="8"/>
        <v>0.11631528574838512</v>
      </c>
      <c r="AK42" s="4">
        <f t="shared" si="8"/>
        <v>0.52348670348681026</v>
      </c>
      <c r="AL42" s="4">
        <f t="shared" si="8"/>
        <v>-0.75139969418540886</v>
      </c>
      <c r="AM42" s="4">
        <f t="shared" si="8"/>
        <v>-0.80797061613333199</v>
      </c>
      <c r="AN42" s="4">
        <f t="shared" si="8"/>
        <v>-7.6812154822661682E-2</v>
      </c>
      <c r="AO42" s="4">
        <f t="shared" si="8"/>
        <v>-1.1496669154250725</v>
      </c>
      <c r="AP42" s="4">
        <f t="shared" si="8"/>
        <v>0.85000782021643317</v>
      </c>
      <c r="AQ42" s="4">
        <f t="shared" si="8"/>
        <v>-0.4518903765573441</v>
      </c>
      <c r="AR42" s="4">
        <f t="shared" si="8"/>
        <v>-3.0377645761490157E-2</v>
      </c>
      <c r="AS42" s="4">
        <f t="shared" si="8"/>
        <v>-1.3115343978022409</v>
      </c>
      <c r="AT42" s="4">
        <f t="shared" si="8"/>
        <v>0.51651778415791227</v>
      </c>
      <c r="AU42" s="4">
        <f t="shared" si="8"/>
        <v>-0.88859116250813486</v>
      </c>
      <c r="AV42" s="4">
        <f t="shared" si="8"/>
        <v>0.70923563356551966</v>
      </c>
      <c r="AW42" s="4">
        <f t="shared" si="8"/>
        <v>1.7319066584619804</v>
      </c>
      <c r="AY42" s="2">
        <f t="shared" si="51"/>
        <v>58.801338146779507</v>
      </c>
      <c r="AZ42" s="2">
        <f t="shared" si="9"/>
        <v>60.641681217952325</v>
      </c>
      <c r="BA42" s="2">
        <f t="shared" si="9"/>
        <v>64.589510654651406</v>
      </c>
      <c r="BB42" s="2">
        <f t="shared" si="9"/>
        <v>64.203394483618382</v>
      </c>
      <c r="BC42" s="2">
        <f t="shared" si="9"/>
        <v>65.065962814775148</v>
      </c>
      <c r="BD42" s="2">
        <f t="shared" si="9"/>
        <v>65.463811925842194</v>
      </c>
      <c r="BE42" s="2">
        <f t="shared" si="9"/>
        <v>76.294666730628762</v>
      </c>
      <c r="BF42" s="2">
        <f t="shared" si="9"/>
        <v>65.246991961394968</v>
      </c>
      <c r="BG42" s="2">
        <f t="shared" si="9"/>
        <v>65.999890351936727</v>
      </c>
      <c r="BH42" s="2">
        <f t="shared" si="9"/>
        <v>66.32037762948984</v>
      </c>
      <c r="BI42" s="2">
        <f t="shared" si="9"/>
        <v>64.182533962444822</v>
      </c>
      <c r="BJ42" s="2">
        <f t="shared" si="9"/>
        <v>65.628481741731164</v>
      </c>
      <c r="BK42" s="2">
        <f t="shared" si="9"/>
        <v>69.904587705470419</v>
      </c>
      <c r="BL42" s="2">
        <f t="shared" si="9"/>
        <v>60.431764341140131</v>
      </c>
      <c r="BM42" s="2">
        <f t="shared" si="9"/>
        <v>58.174093341532334</v>
      </c>
      <c r="BO42" s="2">
        <f t="shared" si="10"/>
        <v>59.448</v>
      </c>
      <c r="BP42" s="2">
        <f t="shared" si="11"/>
        <v>60.758000000000003</v>
      </c>
      <c r="BQ42" s="2">
        <f t="shared" si="12"/>
        <v>65.113</v>
      </c>
      <c r="BR42" s="2">
        <f t="shared" si="13"/>
        <v>63.451999999999998</v>
      </c>
      <c r="BS42" s="2">
        <f t="shared" si="14"/>
        <v>64.257999999999996</v>
      </c>
      <c r="BT42" s="2">
        <f t="shared" si="15"/>
        <v>65.387</v>
      </c>
      <c r="BU42" s="2">
        <f t="shared" si="16"/>
        <v>75.144999999999996</v>
      </c>
      <c r="BV42" s="2">
        <f t="shared" si="17"/>
        <v>66.096999999999994</v>
      </c>
      <c r="BW42" s="2">
        <f t="shared" si="18"/>
        <v>65.548000000000002</v>
      </c>
      <c r="BX42" s="2">
        <f t="shared" si="19"/>
        <v>66.290000000000006</v>
      </c>
      <c r="BY42" s="2">
        <f t="shared" si="20"/>
        <v>62.871000000000002</v>
      </c>
      <c r="BZ42" s="2">
        <f t="shared" si="21"/>
        <v>66.144999999999996</v>
      </c>
      <c r="CA42" s="2">
        <f t="shared" si="22"/>
        <v>69.016000000000005</v>
      </c>
      <c r="CB42" s="2">
        <f t="shared" si="23"/>
        <v>61.140999999999998</v>
      </c>
      <c r="CC42" s="2">
        <f t="shared" si="24"/>
        <v>59.905999999999999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59.019907665505208</v>
      </c>
      <c r="DL42" s="2">
        <f t="shared" si="41"/>
        <v>60.732962549078849</v>
      </c>
      <c r="DM42" s="2">
        <f t="shared" si="41"/>
        <v>64.317245102184657</v>
      </c>
      <c r="DN42" s="2">
        <f t="shared" si="41"/>
        <v>64.252464210208416</v>
      </c>
      <c r="DO42" s="2">
        <f t="shared" si="41"/>
        <v>65.211316520688598</v>
      </c>
      <c r="DP42" s="2">
        <f t="shared" si="41"/>
        <v>65.51319379844962</v>
      </c>
      <c r="DQ42" s="2">
        <f t="shared" si="41"/>
        <v>76.215390069686379</v>
      </c>
      <c r="DR42" s="2">
        <f t="shared" si="41"/>
        <v>65.518356794425088</v>
      </c>
      <c r="DS42" s="2">
        <f t="shared" si="41"/>
        <v>66.02171443994601</v>
      </c>
      <c r="DT42" s="2">
        <f t="shared" si="41"/>
        <v>65.997334345479075</v>
      </c>
      <c r="DU42" s="2">
        <f t="shared" si="41"/>
        <v>64.184945644599296</v>
      </c>
      <c r="DV42" s="2">
        <f t="shared" si="41"/>
        <v>65.647591060102698</v>
      </c>
      <c r="DW42" s="2">
        <f t="shared" si="41"/>
        <v>69.78236370683581</v>
      </c>
      <c r="DX42" s="2">
        <f t="shared" si="41"/>
        <v>60.512713495276643</v>
      </c>
      <c r="DY42" s="2">
        <f t="shared" si="41"/>
        <v>58.291803921568643</v>
      </c>
      <c r="EA42" s="2">
        <f t="shared" si="42"/>
        <v>56.254708137485309</v>
      </c>
      <c r="EB42" s="2">
        <f t="shared" si="42"/>
        <v>59.367933822476729</v>
      </c>
      <c r="EC42" s="2">
        <f t="shared" si="42"/>
        <v>68.428817745803372</v>
      </c>
      <c r="ED42" s="2">
        <f t="shared" si="42"/>
        <v>63.52127653773632</v>
      </c>
      <c r="EE42" s="2">
        <f t="shared" si="42"/>
        <v>63.090268503392359</v>
      </c>
      <c r="EF42" s="2">
        <f t="shared" si="42"/>
        <v>64.676085457271384</v>
      </c>
      <c r="EG42" s="2">
        <f t="shared" si="42"/>
        <v>77.55776533474463</v>
      </c>
      <c r="EH42" s="2">
        <f t="shared" si="42"/>
        <v>61.067580248611868</v>
      </c>
      <c r="EI42" s="2">
        <f t="shared" si="42"/>
        <v>65.613267300054673</v>
      </c>
      <c r="EJ42" s="2">
        <f t="shared" si="42"/>
        <v>71.990967391749621</v>
      </c>
      <c r="EK42" s="2">
        <f t="shared" si="42"/>
        <v>64.145769141720194</v>
      </c>
      <c r="EL42" s="2">
        <f t="shared" si="42"/>
        <v>65.323782252013416</v>
      </c>
      <c r="EM42" s="2">
        <f t="shared" si="42"/>
        <v>71.635625664893624</v>
      </c>
      <c r="EN42" s="2">
        <f t="shared" si="42"/>
        <v>59.070706763133053</v>
      </c>
      <c r="EO42" s="2">
        <f t="shared" si="42"/>
        <v>55.710093056429614</v>
      </c>
      <c r="EQ42" s="2">
        <f t="shared" si="43"/>
        <v>53.164138792917676</v>
      </c>
      <c r="ER42" s="2">
        <f t="shared" si="43"/>
        <v>56.997224464806933</v>
      </c>
      <c r="ES42" s="2">
        <f t="shared" si="43"/>
        <v>63.55463568050272</v>
      </c>
      <c r="ET42" s="2">
        <f t="shared" si="43"/>
        <v>60.418639445837307</v>
      </c>
      <c r="EU42" s="2">
        <f t="shared" si="43"/>
        <v>60.995385797093803</v>
      </c>
      <c r="EV42" s="2">
        <f t="shared" si="43"/>
        <v>63.014293701416364</v>
      </c>
      <c r="EW42" s="2">
        <f t="shared" si="43"/>
        <v>70.7874359252245</v>
      </c>
      <c r="EX42" s="2">
        <f t="shared" si="43"/>
        <v>59.705828334908148</v>
      </c>
      <c r="EY42" s="2">
        <f t="shared" si="43"/>
        <v>63.036612157283159</v>
      </c>
      <c r="EZ42" s="2">
        <f t="shared" si="43"/>
        <v>66.325778194966119</v>
      </c>
      <c r="FA42" s="2">
        <f t="shared" si="43"/>
        <v>63.727077072930108</v>
      </c>
      <c r="FB42" s="2">
        <f t="shared" si="43"/>
        <v>66.003643583227429</v>
      </c>
      <c r="FC42" s="2">
        <f t="shared" si="43"/>
        <v>66.551103542609866</v>
      </c>
      <c r="FD42" s="2">
        <f t="shared" si="43"/>
        <v>57.929532889903705</v>
      </c>
      <c r="FE42" s="2">
        <f t="shared" si="43"/>
        <v>57.703740485411203</v>
      </c>
      <c r="FG42" s="2">
        <f t="shared" si="44"/>
        <v>7.9039974131612831E-2</v>
      </c>
      <c r="FH42" s="2">
        <f t="shared" si="44"/>
        <v>6.6862380574975899E-2</v>
      </c>
      <c r="FI42" s="2">
        <f t="shared" si="44"/>
        <v>6.6222972132165256E-2</v>
      </c>
      <c r="FJ42" s="2">
        <f t="shared" si="44"/>
        <v>6.7093236125237973E-2</v>
      </c>
      <c r="FK42" s="2">
        <f t="shared" si="44"/>
        <v>6.8525455502422797E-2</v>
      </c>
      <c r="FL42" s="2">
        <f t="shared" si="44"/>
        <v>5.8983314002154272E-2</v>
      </c>
      <c r="FM42" s="2">
        <f t="shared" si="44"/>
        <v>5.9077314168889838E-2</v>
      </c>
      <c r="FN42" s="2">
        <f t="shared" si="44"/>
        <v>6.0968830848705469E-2</v>
      </c>
      <c r="FO42" s="2">
        <f t="shared" si="44"/>
        <v>5.3401474450214356E-2</v>
      </c>
      <c r="FP42" s="2">
        <f t="shared" si="44"/>
        <v>5.3902334043932375E-2</v>
      </c>
      <c r="FQ42" s="2">
        <f t="shared" si="44"/>
        <v>6.1512604584574034E-2</v>
      </c>
      <c r="FR42" s="2">
        <f t="shared" si="44"/>
        <v>5.9021434673243223E-2</v>
      </c>
      <c r="FS42" s="2">
        <f t="shared" si="44"/>
        <v>6.5959593027894364E-2</v>
      </c>
      <c r="FT42" s="2">
        <f t="shared" si="44"/>
        <v>5.6134801955389432E-2</v>
      </c>
      <c r="FU42" s="2">
        <f t="shared" si="44"/>
        <v>4.559529600494179E-2</v>
      </c>
      <c r="FW42" s="2">
        <f t="shared" si="53"/>
        <v>2.6595624785774571E-6</v>
      </c>
      <c r="FX42" s="2">
        <f t="shared" si="45"/>
        <v>5.1718329080511368E-6</v>
      </c>
      <c r="FY42" s="2">
        <f t="shared" si="45"/>
        <v>3.079107588054523E-6</v>
      </c>
      <c r="FZ42" s="2">
        <f t="shared" si="45"/>
        <v>3.8610474392119757E-6</v>
      </c>
      <c r="GA42" s="2">
        <f t="shared" si="45"/>
        <v>3.7827347988113903E-6</v>
      </c>
      <c r="GB42" s="2">
        <f t="shared" si="45"/>
        <v>3.8804295823960405E-6</v>
      </c>
      <c r="GC42" s="2">
        <f t="shared" si="45"/>
        <v>4.0270306442292092E-6</v>
      </c>
      <c r="GD42" s="2">
        <f t="shared" si="45"/>
        <v>4.5461019536649532E-6</v>
      </c>
      <c r="GE42" s="2">
        <f t="shared" si="45"/>
        <v>4.8157411151824726E-6</v>
      </c>
      <c r="GF42" s="2">
        <f t="shared" si="45"/>
        <v>4.8588996953521561E-6</v>
      </c>
      <c r="GG42" s="2">
        <f t="shared" si="45"/>
        <v>4.378931442379697E-6</v>
      </c>
      <c r="GH42" s="2">
        <f t="shared" si="45"/>
        <v>3.4448815070683659E-6</v>
      </c>
      <c r="GI42" s="2">
        <f t="shared" si="45"/>
        <v>3.2266341975037161E-6</v>
      </c>
      <c r="GJ42" s="2">
        <f t="shared" si="45"/>
        <v>2.0959201305073343E-6</v>
      </c>
      <c r="GK42" s="2">
        <f t="shared" si="45"/>
        <v>1.6507727667642114E-6</v>
      </c>
      <c r="GM42" s="86">
        <f t="shared" si="54"/>
        <v>1.2288807225882818E-7</v>
      </c>
      <c r="GN42" s="86">
        <f t="shared" si="46"/>
        <v>2.0511637130486035E-9</v>
      </c>
      <c r="GO42" s="86">
        <f t="shared" si="46"/>
        <v>1.5503374760634714E-9</v>
      </c>
      <c r="GP42" s="86">
        <f t="shared" si="46"/>
        <v>3.2071659446672557E-9</v>
      </c>
      <c r="GQ42" s="86">
        <f t="shared" si="46"/>
        <v>4.884875239166391E-9</v>
      </c>
      <c r="GR42" s="86">
        <f t="shared" si="46"/>
        <v>1.2655913025825003E-10</v>
      </c>
      <c r="GS42" s="86">
        <f t="shared" si="46"/>
        <v>1.0413226464229876E-10</v>
      </c>
      <c r="GT42" s="86">
        <f t="shared" si="46"/>
        <v>1.2309151515753165E-10</v>
      </c>
      <c r="GU42" s="86">
        <f t="shared" si="46"/>
        <v>1.2956300857977595E-11</v>
      </c>
      <c r="GV42" s="86">
        <f t="shared" si="46"/>
        <v>8.7381521613159195E-12</v>
      </c>
      <c r="GW42" s="86">
        <f t="shared" si="46"/>
        <v>2.5391460075851668E-10</v>
      </c>
      <c r="GX42" s="86">
        <f t="shared" si="46"/>
        <v>2.8609674249238326E-10</v>
      </c>
      <c r="GY42" s="86">
        <f t="shared" si="46"/>
        <v>2.2694903250687096E-9</v>
      </c>
      <c r="GZ42" s="86">
        <f t="shared" si="46"/>
        <v>1.463592297399918E-11</v>
      </c>
      <c r="HA42" s="86">
        <f t="shared" si="46"/>
        <v>3.4741555174469728E-15</v>
      </c>
      <c r="HC42" s="86">
        <f t="shared" si="58"/>
        <v>2.9880315029176112E-20</v>
      </c>
      <c r="HD42" s="86">
        <f t="shared" si="47"/>
        <v>1.7425114333313203E-24</v>
      </c>
      <c r="HE42" s="86">
        <f t="shared" si="47"/>
        <v>3.9977174952640594E-24</v>
      </c>
      <c r="HF42" s="86">
        <f t="shared" si="47"/>
        <v>7.0078024080344087E-26</v>
      </c>
      <c r="HG42" s="86">
        <f t="shared" si="47"/>
        <v>5.2680458835425904E-23</v>
      </c>
      <c r="HH42" s="86">
        <f t="shared" si="47"/>
        <v>1.1419054587296014E-27</v>
      </c>
      <c r="HI42" s="86">
        <f t="shared" si="47"/>
        <v>5.5962575548323475E-26</v>
      </c>
      <c r="HJ42" s="86">
        <f t="shared" si="47"/>
        <v>4.7665548918923162E-27</v>
      </c>
      <c r="HK42" s="86">
        <f t="shared" si="47"/>
        <v>1.0337425753156022E-27</v>
      </c>
      <c r="HL42" s="86">
        <f t="shared" si="47"/>
        <v>1.3454166878430712E-27</v>
      </c>
      <c r="HM42" s="86">
        <f t="shared" si="47"/>
        <v>1.8512824899363307E-25</v>
      </c>
      <c r="HN42" s="86">
        <f t="shared" si="47"/>
        <v>1.7617926187689101E-27</v>
      </c>
      <c r="HO42" s="86">
        <f t="shared" si="47"/>
        <v>2.2589295821224262E-25</v>
      </c>
      <c r="HP42" s="86">
        <f t="shared" si="47"/>
        <v>4.8613341535300189E-28</v>
      </c>
      <c r="HQ42" s="86">
        <f t="shared" si="47"/>
        <v>2.7834910625452793E-36</v>
      </c>
      <c r="HS42" s="86">
        <f t="shared" si="55"/>
        <v>1.4741750412416994E-73</v>
      </c>
      <c r="HT42" s="86">
        <f t="shared" si="48"/>
        <v>5.1880776911289179E-87</v>
      </c>
      <c r="HU42" s="86">
        <f t="shared" si="48"/>
        <v>5.3691352637024664E-85</v>
      </c>
      <c r="HV42" s="86">
        <f t="shared" si="48"/>
        <v>5.028462363364802E-92</v>
      </c>
      <c r="HW42" s="86">
        <f t="shared" si="48"/>
        <v>5.8696257379310942E-82</v>
      </c>
      <c r="HX42" s="86">
        <f t="shared" si="48"/>
        <v>1.0323334414877755E-101</v>
      </c>
      <c r="HY42" s="86">
        <f t="shared" si="48"/>
        <v>7.7274708888531498E-96</v>
      </c>
      <c r="HZ42" s="86">
        <f t="shared" si="48"/>
        <v>4.3494278948083246E-101</v>
      </c>
      <c r="IA42" s="86">
        <f t="shared" si="48"/>
        <v>2.1794699209344431E-101</v>
      </c>
      <c r="IB42" s="86">
        <f t="shared" si="48"/>
        <v>5.1739816336744523E-102</v>
      </c>
      <c r="IC42" s="86">
        <f t="shared" si="48"/>
        <v>8.2374718593516737E-95</v>
      </c>
      <c r="ID42" s="86">
        <f t="shared" si="48"/>
        <v>5.2707973159017844E-102</v>
      </c>
      <c r="IE42" s="86">
        <f t="shared" si="48"/>
        <v>4.5688946679826949E-95</v>
      </c>
      <c r="IF42" s="86">
        <f t="shared" si="48"/>
        <v>6.6890840776353107E-81</v>
      </c>
      <c r="IG42" s="86">
        <f t="shared" si="48"/>
        <v>5.08069704142913E-62</v>
      </c>
      <c r="II42" s="86">
        <f t="shared" si="56"/>
        <v>2.2790268179214318E-249</v>
      </c>
      <c r="IJ42" s="86">
        <f t="shared" si="49"/>
        <v>3.3643735113194392E-294</v>
      </c>
      <c r="IK42" s="86">
        <f t="shared" si="49"/>
        <v>2.1654491375930525E-301</v>
      </c>
      <c r="IL42" s="86">
        <f t="shared" si="49"/>
        <v>0</v>
      </c>
      <c r="IM42" s="86">
        <f t="shared" si="49"/>
        <v>6.832766821566108E-288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5.3228211159996349E-175</v>
      </c>
      <c r="IW42" s="86">
        <f t="shared" si="49"/>
        <v>9.3388331699668465E-121</v>
      </c>
      <c r="IY42" s="86">
        <f t="shared" si="57"/>
        <v>1.2288807225885806E-7</v>
      </c>
      <c r="IZ42" s="86">
        <f t="shared" si="50"/>
        <v>2.0511637130486051E-9</v>
      </c>
      <c r="JA42" s="86">
        <f t="shared" si="50"/>
        <v>1.5503374760634754E-9</v>
      </c>
      <c r="JB42" s="86">
        <f t="shared" si="50"/>
        <v>3.2071659446672557E-9</v>
      </c>
      <c r="JC42" s="86">
        <f t="shared" si="50"/>
        <v>4.884875239166444E-9</v>
      </c>
      <c r="JD42" s="86">
        <f t="shared" si="50"/>
        <v>1.2655913025825003E-10</v>
      </c>
      <c r="JE42" s="86">
        <f t="shared" si="50"/>
        <v>1.0413226464229881E-10</v>
      </c>
      <c r="JF42" s="86">
        <f t="shared" si="50"/>
        <v>1.2309151515753165E-10</v>
      </c>
      <c r="JG42" s="86">
        <f t="shared" si="50"/>
        <v>1.2956300857977597E-11</v>
      </c>
      <c r="JH42" s="86">
        <f t="shared" si="50"/>
        <v>8.7381521613159212E-12</v>
      </c>
      <c r="JI42" s="86">
        <f t="shared" si="50"/>
        <v>2.5391460075851689E-10</v>
      </c>
      <c r="JJ42" s="86">
        <f t="shared" si="50"/>
        <v>2.8609674249238326E-10</v>
      </c>
      <c r="JK42" s="86">
        <f t="shared" si="50"/>
        <v>2.2694903250687101E-9</v>
      </c>
      <c r="JL42" s="86">
        <f t="shared" si="50"/>
        <v>1.463592297399918E-11</v>
      </c>
      <c r="JM42" s="86">
        <f t="shared" si="50"/>
        <v>3.4741555174469728E-15</v>
      </c>
    </row>
    <row r="43" spans="2:273" x14ac:dyDescent="0.25">
      <c r="B43" s="2">
        <v>16</v>
      </c>
      <c r="C43" s="37">
        <v>57.298999999999999</v>
      </c>
      <c r="D43" s="37">
        <v>59.371000000000002</v>
      </c>
      <c r="E43" s="37">
        <v>65.418999999999997</v>
      </c>
      <c r="F43" s="37">
        <v>63.338999999999999</v>
      </c>
      <c r="G43" s="37">
        <v>64.677000000000007</v>
      </c>
      <c r="H43" s="37">
        <v>65.903000000000006</v>
      </c>
      <c r="I43" s="37">
        <v>76.113</v>
      </c>
      <c r="J43" s="37">
        <v>64.677000000000007</v>
      </c>
      <c r="K43" s="37">
        <v>65.644999999999996</v>
      </c>
      <c r="L43" s="37">
        <v>66.742000000000004</v>
      </c>
      <c r="M43" s="37">
        <v>64.5</v>
      </c>
      <c r="N43" s="37">
        <v>66.096999999999994</v>
      </c>
      <c r="O43" s="37">
        <v>68.361000000000004</v>
      </c>
      <c r="P43" s="37">
        <v>60.655999999999999</v>
      </c>
      <c r="Q43" s="37">
        <v>58.703000000000003</v>
      </c>
      <c r="S43" s="4">
        <f t="shared" si="7"/>
        <v>58.825464004103587</v>
      </c>
      <c r="T43" s="4">
        <f t="shared" si="7"/>
        <v>60.693470633936236</v>
      </c>
      <c r="U43" s="4">
        <f t="shared" si="7"/>
        <v>64.685611691321739</v>
      </c>
      <c r="V43" s="4">
        <f t="shared" si="7"/>
        <v>64.153142539834136</v>
      </c>
      <c r="W43" s="4">
        <f t="shared" si="7"/>
        <v>65.046348524722703</v>
      </c>
      <c r="X43" s="4">
        <f t="shared" si="7"/>
        <v>65.460621535683586</v>
      </c>
      <c r="Y43" s="4">
        <f t="shared" si="7"/>
        <v>76.28572931806724</v>
      </c>
      <c r="Z43" s="4">
        <f t="shared" si="7"/>
        <v>65.258680523841107</v>
      </c>
      <c r="AA43" s="4">
        <f t="shared" si="7"/>
        <v>66.124490252310238</v>
      </c>
      <c r="AB43" s="4">
        <f t="shared" si="7"/>
        <v>66.433538750959741</v>
      </c>
      <c r="AC43" s="4">
        <f t="shared" si="7"/>
        <v>64.226522286054674</v>
      </c>
      <c r="AD43" s="4">
        <f t="shared" si="7"/>
        <v>65.628146703738594</v>
      </c>
      <c r="AE43" s="4">
        <f t="shared" si="7"/>
        <v>69.952202954963525</v>
      </c>
      <c r="AF43" s="4">
        <f t="shared" si="7"/>
        <v>60.499364439837457</v>
      </c>
      <c r="AG43" s="4">
        <f t="shared" si="7"/>
        <v>58.156641463661948</v>
      </c>
      <c r="AI43" s="4">
        <f t="shared" si="8"/>
        <v>-1.5264640041035875</v>
      </c>
      <c r="AJ43" s="4">
        <f t="shared" si="8"/>
        <v>-1.3224706339362342</v>
      </c>
      <c r="AK43" s="4">
        <f t="shared" si="8"/>
        <v>0.73338830867825777</v>
      </c>
      <c r="AL43" s="4">
        <f t="shared" si="8"/>
        <v>-0.81414253983413687</v>
      </c>
      <c r="AM43" s="4">
        <f t="shared" si="8"/>
        <v>-0.36934852472269597</v>
      </c>
      <c r="AN43" s="4">
        <f t="shared" si="8"/>
        <v>0.4423784643164197</v>
      </c>
      <c r="AO43" s="4">
        <f t="shared" si="8"/>
        <v>-0.17272931806724046</v>
      </c>
      <c r="AP43" s="4">
        <f t="shared" si="8"/>
        <v>-0.58168052384110069</v>
      </c>
      <c r="AQ43" s="4">
        <f t="shared" si="8"/>
        <v>-0.47949025231024223</v>
      </c>
      <c r="AR43" s="4">
        <f t="shared" si="8"/>
        <v>0.3084612490402634</v>
      </c>
      <c r="AS43" s="4">
        <f t="shared" si="8"/>
        <v>0.27347771394532572</v>
      </c>
      <c r="AT43" s="4">
        <f t="shared" si="8"/>
        <v>0.46885329626140049</v>
      </c>
      <c r="AU43" s="4">
        <f t="shared" si="8"/>
        <v>-1.5912029549635207</v>
      </c>
      <c r="AV43" s="4">
        <f t="shared" si="8"/>
        <v>0.15663556016254176</v>
      </c>
      <c r="AW43" s="4">
        <f t="shared" si="8"/>
        <v>0.54635853633805453</v>
      </c>
      <c r="AY43" s="2">
        <f t="shared" si="51"/>
        <v>58.825180534086449</v>
      </c>
      <c r="AZ43" s="2">
        <f t="shared" si="51"/>
        <v>60.693463420535124</v>
      </c>
      <c r="BA43" s="2">
        <f t="shared" si="51"/>
        <v>64.685606174618172</v>
      </c>
      <c r="BB43" s="2">
        <f t="shared" si="51"/>
        <v>64.153132031514517</v>
      </c>
      <c r="BC43" s="2">
        <f t="shared" si="51"/>
        <v>65.046333048129512</v>
      </c>
      <c r="BD43" s="2">
        <f t="shared" si="51"/>
        <v>65.460621009398153</v>
      </c>
      <c r="BE43" s="2">
        <f t="shared" si="51"/>
        <v>76.285728888807128</v>
      </c>
      <c r="BF43" s="2">
        <f t="shared" si="51"/>
        <v>65.258680015808622</v>
      </c>
      <c r="BG43" s="2">
        <f t="shared" si="51"/>
        <v>66.124490190750791</v>
      </c>
      <c r="BH43" s="2">
        <f t="shared" si="51"/>
        <v>66.433538709323912</v>
      </c>
      <c r="BI43" s="2">
        <f t="shared" si="51"/>
        <v>64.226521308186278</v>
      </c>
      <c r="BJ43" s="2">
        <f t="shared" si="51"/>
        <v>65.628145658727135</v>
      </c>
      <c r="BK43" s="2">
        <f t="shared" si="51"/>
        <v>69.952195888494728</v>
      </c>
      <c r="BL43" s="2">
        <f t="shared" si="51"/>
        <v>60.499364375913217</v>
      </c>
      <c r="BM43" s="2">
        <f t="shared" si="51"/>
        <v>58.156641463641748</v>
      </c>
      <c r="BO43" s="2">
        <f t="shared" si="10"/>
        <v>57.298999999999999</v>
      </c>
      <c r="BP43" s="2">
        <f t="shared" si="11"/>
        <v>59.371000000000002</v>
      </c>
      <c r="BQ43" s="2">
        <f t="shared" si="12"/>
        <v>65.418999999999997</v>
      </c>
      <c r="BR43" s="2">
        <f t="shared" si="13"/>
        <v>63.338999999999999</v>
      </c>
      <c r="BS43" s="2">
        <f t="shared" si="14"/>
        <v>64.677000000000007</v>
      </c>
      <c r="BT43" s="2">
        <f t="shared" si="15"/>
        <v>65.903000000000006</v>
      </c>
      <c r="BU43" s="2">
        <f t="shared" si="16"/>
        <v>76.113</v>
      </c>
      <c r="BV43" s="2">
        <f t="shared" si="17"/>
        <v>64.677000000000007</v>
      </c>
      <c r="BW43" s="2">
        <f t="shared" si="18"/>
        <v>65.644999999999996</v>
      </c>
      <c r="BX43" s="2">
        <f t="shared" si="19"/>
        <v>66.742000000000004</v>
      </c>
      <c r="BY43" s="2">
        <f t="shared" si="20"/>
        <v>64.5</v>
      </c>
      <c r="BZ43" s="2">
        <f t="shared" si="21"/>
        <v>66.096999999999994</v>
      </c>
      <c r="CA43" s="2">
        <f t="shared" si="22"/>
        <v>68.361000000000004</v>
      </c>
      <c r="CB43" s="2">
        <f t="shared" si="23"/>
        <v>60.655999999999999</v>
      </c>
      <c r="CC43" s="2">
        <f t="shared" si="24"/>
        <v>58.703000000000003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59.080131010452945</v>
      </c>
      <c r="DL43" s="2">
        <f t="shared" si="41"/>
        <v>60.809786620356405</v>
      </c>
      <c r="DM43" s="2">
        <f t="shared" si="41"/>
        <v>64.409997603946465</v>
      </c>
      <c r="DN43" s="2">
        <f t="shared" si="41"/>
        <v>64.216766686801591</v>
      </c>
      <c r="DO43" s="2">
        <f t="shared" si="41"/>
        <v>65.217469193597097</v>
      </c>
      <c r="DP43" s="2">
        <f t="shared" si="41"/>
        <v>65.527084163898124</v>
      </c>
      <c r="DQ43" s="2">
        <f t="shared" si="41"/>
        <v>76.217116376306592</v>
      </c>
      <c r="DR43" s="2">
        <f t="shared" si="41"/>
        <v>65.566929616724735</v>
      </c>
      <c r="DS43" s="2">
        <f t="shared" si="41"/>
        <v>66.166703103913619</v>
      </c>
      <c r="DT43" s="2">
        <f t="shared" si="41"/>
        <v>66.100250337381908</v>
      </c>
      <c r="DU43" s="2">
        <f t="shared" si="41"/>
        <v>64.242915853658531</v>
      </c>
      <c r="DV43" s="2">
        <f t="shared" si="41"/>
        <v>65.659438689217765</v>
      </c>
      <c r="DW43" s="2">
        <f t="shared" si="41"/>
        <v>69.836762297392539</v>
      </c>
      <c r="DX43" s="2">
        <f t="shared" si="41"/>
        <v>60.599483130904176</v>
      </c>
      <c r="DY43" s="2">
        <f t="shared" si="41"/>
        <v>58.288098373440299</v>
      </c>
      <c r="EA43" s="2">
        <f t="shared" si="42"/>
        <v>56.116029670975323</v>
      </c>
      <c r="EB43" s="2">
        <f t="shared" si="42"/>
        <v>59.213071725125261</v>
      </c>
      <c r="EC43" s="2">
        <f t="shared" si="42"/>
        <v>68.230105515587539</v>
      </c>
      <c r="ED43" s="2">
        <f t="shared" si="42"/>
        <v>63.346347653264019</v>
      </c>
      <c r="EE43" s="2">
        <f t="shared" si="42"/>
        <v>62.924861441025122</v>
      </c>
      <c r="EF43" s="2">
        <f t="shared" si="42"/>
        <v>64.493679402344299</v>
      </c>
      <c r="EG43" s="2">
        <f t="shared" si="42"/>
        <v>77.282823974596454</v>
      </c>
      <c r="EH43" s="2">
        <f t="shared" si="42"/>
        <v>60.928912973337994</v>
      </c>
      <c r="EI43" s="2">
        <f t="shared" si="42"/>
        <v>65.442291571934263</v>
      </c>
      <c r="EJ43" s="2">
        <f t="shared" si="42"/>
        <v>71.769220187620334</v>
      </c>
      <c r="EK43" s="2">
        <f t="shared" si="42"/>
        <v>63.998430785927482</v>
      </c>
      <c r="EL43" s="2">
        <f t="shared" si="42"/>
        <v>65.173099682357076</v>
      </c>
      <c r="EM43" s="2">
        <f t="shared" si="42"/>
        <v>71.4432453457447</v>
      </c>
      <c r="EN43" s="2">
        <f t="shared" si="42"/>
        <v>58.96410686798783</v>
      </c>
      <c r="EO43" s="2">
        <f t="shared" si="42"/>
        <v>55.647019161497198</v>
      </c>
      <c r="EQ43" s="2">
        <f t="shared" si="43"/>
        <v>53.056566624766546</v>
      </c>
      <c r="ER43" s="2">
        <f t="shared" si="43"/>
        <v>56.867594781461932</v>
      </c>
      <c r="ES43" s="2">
        <f t="shared" si="43"/>
        <v>63.405207830977091</v>
      </c>
      <c r="ET43" s="2">
        <f t="shared" si="43"/>
        <v>60.276024855770558</v>
      </c>
      <c r="EU43" s="2">
        <f t="shared" si="43"/>
        <v>60.851698903921893</v>
      </c>
      <c r="EV43" s="2">
        <f t="shared" si="43"/>
        <v>62.849508673448021</v>
      </c>
      <c r="EW43" s="2">
        <f t="shared" si="43"/>
        <v>70.584414432149558</v>
      </c>
      <c r="EX43" s="2">
        <f t="shared" si="43"/>
        <v>59.581892073677004</v>
      </c>
      <c r="EY43" s="2">
        <f t="shared" si="43"/>
        <v>62.893322277673036</v>
      </c>
      <c r="EZ43" s="2">
        <f t="shared" si="43"/>
        <v>66.165074127167344</v>
      </c>
      <c r="FA43" s="2">
        <f t="shared" si="43"/>
        <v>63.584254383205668</v>
      </c>
      <c r="FB43" s="2">
        <f t="shared" si="43"/>
        <v>65.845779754341365</v>
      </c>
      <c r="FC43" s="2">
        <f t="shared" si="43"/>
        <v>66.412256445701303</v>
      </c>
      <c r="FD43" s="2">
        <f t="shared" si="43"/>
        <v>57.835108620752713</v>
      </c>
      <c r="FE43" s="2">
        <f t="shared" si="43"/>
        <v>57.619773919327024</v>
      </c>
      <c r="FG43" s="2">
        <f t="shared" si="44"/>
        <v>8.6009729530238721E-2</v>
      </c>
      <c r="FH43" s="2">
        <f t="shared" si="44"/>
        <v>7.2843247996194502E-2</v>
      </c>
      <c r="FI43" s="2">
        <f t="shared" si="44"/>
        <v>7.2151066602772207E-2</v>
      </c>
      <c r="FJ43" s="2">
        <f t="shared" si="44"/>
        <v>7.3093136135781098E-2</v>
      </c>
      <c r="FK43" s="2">
        <f t="shared" si="44"/>
        <v>7.4643185887789898E-2</v>
      </c>
      <c r="FL43" s="2">
        <f t="shared" si="44"/>
        <v>6.4307966584633267E-2</v>
      </c>
      <c r="FM43" s="2">
        <f t="shared" si="44"/>
        <v>6.4409871685375375E-2</v>
      </c>
      <c r="FN43" s="2">
        <f t="shared" si="44"/>
        <v>6.6460064747989586E-2</v>
      </c>
      <c r="FO43" s="2">
        <f t="shared" si="44"/>
        <v>5.8253426185373873E-2</v>
      </c>
      <c r="FP43" s="2">
        <f t="shared" si="44"/>
        <v>5.8796966259621497E-2</v>
      </c>
      <c r="FQ43" s="2">
        <f t="shared" si="44"/>
        <v>6.7049317152414606E-2</v>
      </c>
      <c r="FR43" s="2">
        <f t="shared" si="44"/>
        <v>6.4349293231031501E-2</v>
      </c>
      <c r="FS43" s="2">
        <f t="shared" si="44"/>
        <v>7.1865925085214555E-2</v>
      </c>
      <c r="FT43" s="2">
        <f t="shared" si="44"/>
        <v>6.1219037279766048E-2</v>
      </c>
      <c r="FU43" s="2">
        <f t="shared" si="44"/>
        <v>4.9775288814254581E-2</v>
      </c>
      <c r="FW43" s="2">
        <f t="shared" si="53"/>
        <v>2.9161515207860047E-6</v>
      </c>
      <c r="FX43" s="2">
        <f t="shared" si="53"/>
        <v>5.6707991882202489E-6</v>
      </c>
      <c r="FY43" s="2">
        <f t="shared" si="53"/>
        <v>3.3761733309319903E-6</v>
      </c>
      <c r="FZ43" s="2">
        <f t="shared" si="53"/>
        <v>4.2335527543428382E-6</v>
      </c>
      <c r="GA43" s="2">
        <f t="shared" si="53"/>
        <v>4.1476847149852987E-6</v>
      </c>
      <c r="GB43" s="2">
        <f t="shared" si="53"/>
        <v>4.2548048358658457E-6</v>
      </c>
      <c r="GC43" s="2">
        <f t="shared" si="53"/>
        <v>4.4155495810655668E-6</v>
      </c>
      <c r="GD43" s="2">
        <f t="shared" si="53"/>
        <v>4.9846994833497872E-6</v>
      </c>
      <c r="GE43" s="2">
        <f t="shared" si="53"/>
        <v>5.2803526777419827E-6</v>
      </c>
      <c r="GF43" s="2">
        <f t="shared" si="53"/>
        <v>5.3276750757041962E-6</v>
      </c>
      <c r="GG43" s="2">
        <f t="shared" si="53"/>
        <v>4.8014008205206046E-6</v>
      </c>
      <c r="GH43" s="2">
        <f t="shared" si="53"/>
        <v>3.777236205410395E-6</v>
      </c>
      <c r="GI43" s="2">
        <f t="shared" si="53"/>
        <v>3.5379329431348093E-6</v>
      </c>
      <c r="GJ43" s="2">
        <f t="shared" si="53"/>
        <v>2.2981302592525872E-6</v>
      </c>
      <c r="GK43" s="2">
        <f t="shared" si="53"/>
        <v>1.8100360572710964E-6</v>
      </c>
      <c r="GM43" s="86">
        <f t="shared" si="54"/>
        <v>2.1656344218032825E-7</v>
      </c>
      <c r="GN43" s="86">
        <f t="shared" si="54"/>
        <v>4.3153971855084402E-9</v>
      </c>
      <c r="GO43" s="86">
        <f t="shared" si="54"/>
        <v>3.3014387983188751E-9</v>
      </c>
      <c r="GP43" s="86">
        <f t="shared" si="54"/>
        <v>6.5945500226597883E-9</v>
      </c>
      <c r="GQ43" s="86">
        <f t="shared" si="54"/>
        <v>9.8801552982509362E-9</v>
      </c>
      <c r="GR43" s="86">
        <f t="shared" si="54"/>
        <v>2.9664793542821957E-10</v>
      </c>
      <c r="GS43" s="86">
        <f t="shared" si="54"/>
        <v>2.4670109598741083E-10</v>
      </c>
      <c r="GT43" s="86">
        <f t="shared" si="54"/>
        <v>2.9209864747311826E-10</v>
      </c>
      <c r="GU43" s="86">
        <f t="shared" si="54"/>
        <v>3.3035759072284132E-11</v>
      </c>
      <c r="GV43" s="86">
        <f t="shared" si="54"/>
        <v>2.2805479440315353E-11</v>
      </c>
      <c r="GW43" s="86">
        <f t="shared" si="54"/>
        <v>5.816775086962895E-10</v>
      </c>
      <c r="GX43" s="86">
        <f t="shared" si="54"/>
        <v>6.429223315663816E-10</v>
      </c>
      <c r="GY43" s="86">
        <f t="shared" si="54"/>
        <v>4.7298742404427995E-9</v>
      </c>
      <c r="GZ43" s="86">
        <f t="shared" si="54"/>
        <v>3.7732463504788464E-11</v>
      </c>
      <c r="HA43" s="86">
        <f t="shared" si="54"/>
        <v>1.2594620868127758E-14</v>
      </c>
      <c r="HC43" s="86">
        <f t="shared" si="58"/>
        <v>9.4660651472981828E-20</v>
      </c>
      <c r="HD43" s="86">
        <f t="shared" si="58"/>
        <v>7.5088734297071028E-24</v>
      </c>
      <c r="HE43" s="86">
        <f t="shared" si="58"/>
        <v>1.6331952274936989E-23</v>
      </c>
      <c r="HF43" s="86">
        <f t="shared" si="58"/>
        <v>3.2486143395657292E-25</v>
      </c>
      <c r="HG43" s="86">
        <f t="shared" si="58"/>
        <v>2.059184890425995E-22</v>
      </c>
      <c r="HH43" s="86">
        <f t="shared" si="58"/>
        <v>6.0338388023199813E-27</v>
      </c>
      <c r="HI43" s="86">
        <f t="shared" si="58"/>
        <v>2.6748247515699191E-25</v>
      </c>
      <c r="HJ43" s="86">
        <f t="shared" si="58"/>
        <v>2.4985707205862695E-26</v>
      </c>
      <c r="HK43" s="86">
        <f t="shared" si="58"/>
        <v>5.5640524701280405E-27</v>
      </c>
      <c r="HL43" s="86">
        <f t="shared" si="58"/>
        <v>7.2914739640018273E-27</v>
      </c>
      <c r="HM43" s="86">
        <f t="shared" si="58"/>
        <v>8.6561047184199672E-25</v>
      </c>
      <c r="HN43" s="86">
        <f t="shared" si="58"/>
        <v>9.1242378442977979E-27</v>
      </c>
      <c r="HO43" s="86">
        <f t="shared" si="58"/>
        <v>1.0212387801730491E-24</v>
      </c>
      <c r="HP43" s="86">
        <f t="shared" si="58"/>
        <v>2.6100183885497228E-27</v>
      </c>
      <c r="HQ43" s="86">
        <f t="shared" si="58"/>
        <v>2.524433818738474E-35</v>
      </c>
      <c r="HS43" s="86">
        <f t="shared" si="55"/>
        <v>2.7483142296437131E-72</v>
      </c>
      <c r="HT43" s="86">
        <f t="shared" si="55"/>
        <v>2.0001750297606487E-85</v>
      </c>
      <c r="HU43" s="86">
        <f t="shared" si="55"/>
        <v>1.7850589912739123E-83</v>
      </c>
      <c r="HV43" s="86">
        <f t="shared" si="55"/>
        <v>2.3212066589621941E-90</v>
      </c>
      <c r="HW43" s="86">
        <f t="shared" si="55"/>
        <v>1.7878073976479486E-80</v>
      </c>
      <c r="HX43" s="86">
        <f t="shared" si="55"/>
        <v>7.0657436886584959E-100</v>
      </c>
      <c r="HY43" s="86">
        <f t="shared" si="55"/>
        <v>4.1463926119197287E-94</v>
      </c>
      <c r="HZ43" s="86">
        <f t="shared" si="55"/>
        <v>3.0279181056839784E-99</v>
      </c>
      <c r="IA43" s="86">
        <f t="shared" si="55"/>
        <v>1.5471656989261732E-99</v>
      </c>
      <c r="IB43" s="86">
        <f t="shared" si="55"/>
        <v>3.8236897274657049E-100</v>
      </c>
      <c r="IC43" s="86">
        <f t="shared" si="55"/>
        <v>4.2652615536476813E-93</v>
      </c>
      <c r="ID43" s="86">
        <f t="shared" si="55"/>
        <v>3.501328457286729E-100</v>
      </c>
      <c r="IE43" s="86">
        <f t="shared" si="55"/>
        <v>2.1967721296592406E-93</v>
      </c>
      <c r="IF43" s="86">
        <f t="shared" si="55"/>
        <v>1.7082668528448336E-79</v>
      </c>
      <c r="IG43" s="86">
        <f t="shared" si="55"/>
        <v>5.6964853754956541E-61</v>
      </c>
      <c r="II43" s="86">
        <f t="shared" si="56"/>
        <v>7.8101171485631883E-246</v>
      </c>
      <c r="IJ43" s="86">
        <f t="shared" si="56"/>
        <v>8.5025392069379622E-290</v>
      </c>
      <c r="IK43" s="86">
        <f t="shared" si="56"/>
        <v>4.6011624692694414E-297</v>
      </c>
      <c r="IL43" s="86">
        <f t="shared" si="56"/>
        <v>0</v>
      </c>
      <c r="IM43" s="86">
        <f t="shared" si="56"/>
        <v>1.0831777439749293E-283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1.4255062323516911E-172</v>
      </c>
      <c r="IW43" s="86">
        <f t="shared" si="56"/>
        <v>4.0547741702750411E-119</v>
      </c>
      <c r="IY43" s="86">
        <f t="shared" si="57"/>
        <v>2.1656344218042291E-7</v>
      </c>
      <c r="IZ43" s="86">
        <f t="shared" si="57"/>
        <v>4.3153971855084476E-9</v>
      </c>
      <c r="JA43" s="86">
        <f t="shared" si="57"/>
        <v>3.3014387983188912E-9</v>
      </c>
      <c r="JB43" s="86">
        <f t="shared" si="57"/>
        <v>6.5945500226597883E-9</v>
      </c>
      <c r="JC43" s="86">
        <f t="shared" si="57"/>
        <v>9.8801552982511413E-9</v>
      </c>
      <c r="JD43" s="86">
        <f t="shared" si="57"/>
        <v>2.9664793542821957E-10</v>
      </c>
      <c r="JE43" s="86">
        <f t="shared" si="57"/>
        <v>2.4670109598741108E-10</v>
      </c>
      <c r="JF43" s="86">
        <f t="shared" si="57"/>
        <v>2.9209864747311826E-10</v>
      </c>
      <c r="JG43" s="86">
        <f t="shared" si="57"/>
        <v>3.3035759072284138E-11</v>
      </c>
      <c r="JH43" s="86">
        <f t="shared" si="57"/>
        <v>2.2805479440315359E-11</v>
      </c>
      <c r="JI43" s="86">
        <f t="shared" si="57"/>
        <v>5.8167750869629033E-10</v>
      </c>
      <c r="JJ43" s="86">
        <f t="shared" si="57"/>
        <v>6.429223315663816E-10</v>
      </c>
      <c r="JK43" s="86">
        <f t="shared" si="57"/>
        <v>4.7298742404428003E-9</v>
      </c>
      <c r="JL43" s="86">
        <f t="shared" si="57"/>
        <v>3.7732463504788464E-11</v>
      </c>
      <c r="JM43" s="86">
        <f t="shared" si="57"/>
        <v>1.2594620868127758E-14</v>
      </c>
    </row>
    <row r="44" spans="2:273" x14ac:dyDescent="0.25">
      <c r="B44" s="2">
        <v>17</v>
      </c>
      <c r="C44" s="37">
        <v>58.567</v>
      </c>
      <c r="D44" s="37">
        <v>61.048000000000002</v>
      </c>
      <c r="E44" s="37">
        <v>63.145000000000003</v>
      </c>
      <c r="F44" s="37">
        <v>62.531999999999996</v>
      </c>
      <c r="G44" s="37">
        <v>63.677</v>
      </c>
      <c r="H44" s="37">
        <v>65.144999999999996</v>
      </c>
      <c r="I44" s="37">
        <v>75.935000000000002</v>
      </c>
      <c r="J44" s="37">
        <v>65.548000000000002</v>
      </c>
      <c r="K44" s="37">
        <v>66.596999999999994</v>
      </c>
      <c r="L44" s="37">
        <v>65.935000000000002</v>
      </c>
      <c r="M44" s="37">
        <v>63.113</v>
      </c>
      <c r="N44" s="37">
        <v>65.387</v>
      </c>
      <c r="O44" s="37">
        <v>68.802999999999997</v>
      </c>
      <c r="P44" s="37">
        <v>60.375</v>
      </c>
      <c r="Q44" s="37">
        <v>59.609000000000002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58.844988678551559</v>
      </c>
      <c r="T44" s="4">
        <f t="shared" si="59"/>
        <v>60.741593794032823</v>
      </c>
      <c r="U44" s="4">
        <f t="shared" si="59"/>
        <v>64.779972255553645</v>
      </c>
      <c r="V44" s="4">
        <f t="shared" si="59"/>
        <v>64.100724123351625</v>
      </c>
      <c r="W44" s="4">
        <f t="shared" si="59"/>
        <v>65.023405941154877</v>
      </c>
      <c r="X44" s="4">
        <f t="shared" si="59"/>
        <v>65.454793745294353</v>
      </c>
      <c r="Y44" s="4">
        <f t="shared" si="59"/>
        <v>76.274192606321293</v>
      </c>
      <c r="Z44" s="4">
        <f t="shared" si="59"/>
        <v>65.266110395862498</v>
      </c>
      <c r="AA44" s="4">
        <f t="shared" si="59"/>
        <v>66.245596141976023</v>
      </c>
      <c r="AB44" s="4">
        <f t="shared" si="59"/>
        <v>66.545735867925998</v>
      </c>
      <c r="AC44" s="4">
        <f t="shared" si="59"/>
        <v>64.268030621530073</v>
      </c>
      <c r="AD44" s="4">
        <f t="shared" si="59"/>
        <v>65.62579116833848</v>
      </c>
      <c r="AE44" s="4">
        <f t="shared" si="59"/>
        <v>69.997561945160797</v>
      </c>
      <c r="AF44" s="4">
        <f t="shared" si="59"/>
        <v>60.56421570051203</v>
      </c>
      <c r="AG44" s="4">
        <f t="shared" si="59"/>
        <v>58.137717359457383</v>
      </c>
      <c r="AI44" s="4">
        <f t="shared" ref="AI44:AW60" si="60">IF(OR($B44 &lt; C$230, $B44 &gt; C$233), 0, C44-S44)</f>
        <v>-0.27798867855155862</v>
      </c>
      <c r="AJ44" s="4">
        <f t="shared" si="60"/>
        <v>0.30640620596717838</v>
      </c>
      <c r="AK44" s="4">
        <f t="shared" si="60"/>
        <v>-1.6349722555536417</v>
      </c>
      <c r="AL44" s="4">
        <f t="shared" si="60"/>
        <v>-1.5687241233516289</v>
      </c>
      <c r="AM44" s="4">
        <f t="shared" si="60"/>
        <v>-1.3464059411548774</v>
      </c>
      <c r="AN44" s="4">
        <f t="shared" si="60"/>
        <v>-0.30979374529435688</v>
      </c>
      <c r="AO44" s="4">
        <f t="shared" si="60"/>
        <v>-0.33919260632129067</v>
      </c>
      <c r="AP44" s="4">
        <f t="shared" si="60"/>
        <v>0.28188960413750408</v>
      </c>
      <c r="AQ44" s="4">
        <f t="shared" si="60"/>
        <v>0.35140385802397134</v>
      </c>
      <c r="AR44" s="4">
        <f t="shared" si="60"/>
        <v>-0.61073586792599599</v>
      </c>
      <c r="AS44" s="4">
        <f t="shared" si="60"/>
        <v>-1.1550306215300736</v>
      </c>
      <c r="AT44" s="4">
        <f t="shared" si="60"/>
        <v>-0.23879116833848002</v>
      </c>
      <c r="AU44" s="4">
        <f t="shared" si="60"/>
        <v>-1.1945619451607996</v>
      </c>
      <c r="AV44" s="4">
        <f t="shared" si="60"/>
        <v>-0.18921570051202963</v>
      </c>
      <c r="AW44" s="4">
        <f t="shared" si="60"/>
        <v>1.4712826405426185</v>
      </c>
      <c r="AY44" s="2">
        <f t="shared" si="51"/>
        <v>58.844503732474713</v>
      </c>
      <c r="AZ44" s="2">
        <f t="shared" si="51"/>
        <v>60.74157913182146</v>
      </c>
      <c r="BA44" s="2">
        <f t="shared" si="51"/>
        <v>64.77996090911364</v>
      </c>
      <c r="BB44" s="2">
        <f t="shared" si="51"/>
        <v>64.10070323231642</v>
      </c>
      <c r="BC44" s="2">
        <f t="shared" si="51"/>
        <v>65.023375664679847</v>
      </c>
      <c r="BD44" s="2">
        <f t="shared" si="51"/>
        <v>65.454792556184103</v>
      </c>
      <c r="BE44" s="2">
        <f t="shared" si="51"/>
        <v>76.274191626370381</v>
      </c>
      <c r="BF44" s="2">
        <f t="shared" si="51"/>
        <v>65.266109234622235</v>
      </c>
      <c r="BG44" s="2">
        <f t="shared" si="51"/>
        <v>66.245595990909791</v>
      </c>
      <c r="BH44" s="2">
        <f t="shared" si="51"/>
        <v>66.545735763428908</v>
      </c>
      <c r="BI44" s="2">
        <f t="shared" si="51"/>
        <v>64.268028461510042</v>
      </c>
      <c r="BJ44" s="2">
        <f t="shared" si="51"/>
        <v>65.625788901599677</v>
      </c>
      <c r="BK44" s="2">
        <f t="shared" si="51"/>
        <v>69.997547710085016</v>
      </c>
      <c r="BL44" s="2">
        <f t="shared" si="51"/>
        <v>60.564215542041993</v>
      </c>
      <c r="BM44" s="2">
        <f t="shared" si="51"/>
        <v>58.137717359387501</v>
      </c>
      <c r="BO44" s="2">
        <f t="shared" si="10"/>
        <v>58.567</v>
      </c>
      <c r="BP44" s="2">
        <f t="shared" si="11"/>
        <v>61.048000000000002</v>
      </c>
      <c r="BQ44" s="2">
        <f t="shared" si="12"/>
        <v>63.145000000000003</v>
      </c>
      <c r="BR44" s="2">
        <f t="shared" si="13"/>
        <v>62.531999999999996</v>
      </c>
      <c r="BS44" s="2">
        <f t="shared" si="14"/>
        <v>63.677</v>
      </c>
      <c r="BT44" s="2">
        <f t="shared" si="15"/>
        <v>65.144999999999996</v>
      </c>
      <c r="BU44" s="2">
        <f t="shared" si="16"/>
        <v>75.935000000000002</v>
      </c>
      <c r="BV44" s="2">
        <f t="shared" si="17"/>
        <v>65.548000000000002</v>
      </c>
      <c r="BW44" s="2">
        <f t="shared" si="18"/>
        <v>66.596999999999994</v>
      </c>
      <c r="BX44" s="2">
        <f t="shared" si="19"/>
        <v>65.935000000000002</v>
      </c>
      <c r="BY44" s="2">
        <f t="shared" si="20"/>
        <v>63.113</v>
      </c>
      <c r="BZ44" s="2">
        <f t="shared" si="21"/>
        <v>65.387</v>
      </c>
      <c r="CA44" s="2">
        <f t="shared" si="22"/>
        <v>68.802999999999997</v>
      </c>
      <c r="CB44" s="2">
        <f t="shared" si="23"/>
        <v>60.375</v>
      </c>
      <c r="CC44" s="2">
        <f t="shared" si="24"/>
        <v>59.609000000000002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59.140354355400675</v>
      </c>
      <c r="DL44" s="2">
        <f t="shared" si="61"/>
        <v>60.886610691633962</v>
      </c>
      <c r="DM44" s="2">
        <f t="shared" si="61"/>
        <v>64.502750105708273</v>
      </c>
      <c r="DN44" s="2">
        <f t="shared" si="61"/>
        <v>64.181069163394753</v>
      </c>
      <c r="DO44" s="2">
        <f t="shared" si="61"/>
        <v>65.223621866505582</v>
      </c>
      <c r="DP44" s="2">
        <f t="shared" si="61"/>
        <v>65.540974529346627</v>
      </c>
      <c r="DQ44" s="2">
        <f t="shared" si="61"/>
        <v>76.218842682926805</v>
      </c>
      <c r="DR44" s="2">
        <f t="shared" si="61"/>
        <v>65.615502439024382</v>
      </c>
      <c r="DS44" s="2">
        <f t="shared" si="61"/>
        <v>66.311691767881229</v>
      </c>
      <c r="DT44" s="2">
        <f t="shared" si="61"/>
        <v>66.203166329284741</v>
      </c>
      <c r="DU44" s="2">
        <f t="shared" si="61"/>
        <v>64.300886062717765</v>
      </c>
      <c r="DV44" s="2">
        <f t="shared" si="61"/>
        <v>65.671286318332847</v>
      </c>
      <c r="DW44" s="2">
        <f t="shared" si="61"/>
        <v>69.891160887949269</v>
      </c>
      <c r="DX44" s="2">
        <f t="shared" si="61"/>
        <v>60.686252766531702</v>
      </c>
      <c r="DY44" s="2">
        <f t="shared" si="61"/>
        <v>58.284392825311954</v>
      </c>
      <c r="EA44" s="2">
        <f t="shared" ref="EA44:EO60" si="62">CE$228*$B44+CE$229</f>
        <v>55.977351204465329</v>
      </c>
      <c r="EB44" s="2">
        <f t="shared" si="62"/>
        <v>59.058209627773792</v>
      </c>
      <c r="EC44" s="2">
        <f t="shared" si="62"/>
        <v>68.031393285371706</v>
      </c>
      <c r="ED44" s="2">
        <f t="shared" si="62"/>
        <v>63.171418768791717</v>
      </c>
      <c r="EE44" s="2">
        <f t="shared" si="62"/>
        <v>62.759454378657885</v>
      </c>
      <c r="EF44" s="2">
        <f t="shared" si="62"/>
        <v>64.311273347417213</v>
      </c>
      <c r="EG44" s="2">
        <f t="shared" si="62"/>
        <v>77.007882614448263</v>
      </c>
      <c r="EH44" s="2">
        <f t="shared" si="62"/>
        <v>60.790245698064126</v>
      </c>
      <c r="EI44" s="2">
        <f t="shared" si="62"/>
        <v>65.271315843813852</v>
      </c>
      <c r="EJ44" s="2">
        <f t="shared" si="62"/>
        <v>71.547472983491048</v>
      </c>
      <c r="EK44" s="2">
        <f t="shared" si="62"/>
        <v>63.85109243013477</v>
      </c>
      <c r="EL44" s="2">
        <f t="shared" si="62"/>
        <v>65.022417112700722</v>
      </c>
      <c r="EM44" s="2">
        <f t="shared" si="62"/>
        <v>71.250865026595761</v>
      </c>
      <c r="EN44" s="2">
        <f t="shared" si="62"/>
        <v>58.857506972842607</v>
      </c>
      <c r="EO44" s="2">
        <f t="shared" si="62"/>
        <v>55.583945266564776</v>
      </c>
      <c r="EQ44" s="2">
        <f t="shared" ref="EQ44:FE60" si="63">CU$228*$B44+CU$229</f>
        <v>52.948994456615424</v>
      </c>
      <c r="ER44" s="2">
        <f t="shared" si="63"/>
        <v>56.737965098116931</v>
      </c>
      <c r="ES44" s="2">
        <f t="shared" si="63"/>
        <v>63.255779981451468</v>
      </c>
      <c r="ET44" s="2">
        <f t="shared" si="63"/>
        <v>60.133410265703802</v>
      </c>
      <c r="EU44" s="2">
        <f t="shared" si="63"/>
        <v>60.708012010749982</v>
      </c>
      <c r="EV44" s="2">
        <f t="shared" si="63"/>
        <v>62.684723645479671</v>
      </c>
      <c r="EW44" s="2">
        <f t="shared" si="63"/>
        <v>70.38139293907463</v>
      </c>
      <c r="EX44" s="2">
        <f t="shared" si="63"/>
        <v>59.457955812445853</v>
      </c>
      <c r="EY44" s="2">
        <f t="shared" si="63"/>
        <v>62.750032398062913</v>
      </c>
      <c r="EZ44" s="2">
        <f t="shared" si="63"/>
        <v>66.004370059368568</v>
      </c>
      <c r="FA44" s="2">
        <f t="shared" si="63"/>
        <v>63.441431693481221</v>
      </c>
      <c r="FB44" s="2">
        <f t="shared" si="63"/>
        <v>65.6879159254553</v>
      </c>
      <c r="FC44" s="2">
        <f t="shared" si="63"/>
        <v>66.273409348792725</v>
      </c>
      <c r="FD44" s="2">
        <f t="shared" si="63"/>
        <v>57.740684351601729</v>
      </c>
      <c r="FE44" s="2">
        <f t="shared" si="63"/>
        <v>57.535807353242845</v>
      </c>
      <c r="FG44" s="2">
        <f t="shared" ref="FG44:FU60" si="64">POWER(10,($B44-C$231)/C$229)/(1+POWER(10,($B44-C$231)/C$229))</f>
        <v>9.3531661415172898E-2</v>
      </c>
      <c r="FH44" s="2">
        <f t="shared" si="64"/>
        <v>7.9313633983557438E-2</v>
      </c>
      <c r="FI44" s="2">
        <f t="shared" si="64"/>
        <v>7.8565178775331521E-2</v>
      </c>
      <c r="FJ44" s="2">
        <f t="shared" si="64"/>
        <v>7.9583813450026519E-2</v>
      </c>
      <c r="FK44" s="2">
        <f t="shared" si="64"/>
        <v>8.1259440834801813E-2</v>
      </c>
      <c r="FL44" s="2">
        <f t="shared" si="64"/>
        <v>7.0077500199618351E-2</v>
      </c>
      <c r="FM44" s="2">
        <f t="shared" si="64"/>
        <v>7.0187862139828597E-2</v>
      </c>
      <c r="FN44" s="2">
        <f t="shared" si="64"/>
        <v>7.2407737324557617E-2</v>
      </c>
      <c r="FO44" s="2">
        <f t="shared" si="64"/>
        <v>6.351663638550388E-2</v>
      </c>
      <c r="FP44" s="2">
        <f t="shared" si="64"/>
        <v>6.4105942515276099E-2</v>
      </c>
      <c r="FQ44" s="2">
        <f t="shared" si="64"/>
        <v>7.3045597171538301E-2</v>
      </c>
      <c r="FR44" s="2">
        <f t="shared" si="64"/>
        <v>7.0122256696960733E-2</v>
      </c>
      <c r="FS44" s="2">
        <f t="shared" si="64"/>
        <v>7.8256826600019522E-2</v>
      </c>
      <c r="FT44" s="2">
        <f t="shared" si="64"/>
        <v>6.6731204898078267E-2</v>
      </c>
      <c r="FU44" s="2">
        <f t="shared" si="64"/>
        <v>5.431667770817044E-2</v>
      </c>
      <c r="FW44" s="2">
        <f t="shared" si="53"/>
        <v>3.1974956595921039E-6</v>
      </c>
      <c r="FX44" s="2">
        <f t="shared" si="53"/>
        <v>6.2179042627218472E-6</v>
      </c>
      <c r="FY44" s="2">
        <f t="shared" si="53"/>
        <v>3.7018992379580923E-6</v>
      </c>
      <c r="FZ44" s="2">
        <f t="shared" si="53"/>
        <v>4.6419963913561552E-6</v>
      </c>
      <c r="GA44" s="2">
        <f t="shared" si="53"/>
        <v>4.5478440345872803E-6</v>
      </c>
      <c r="GB44" s="2">
        <f t="shared" si="53"/>
        <v>4.6652988162854653E-6</v>
      </c>
      <c r="GC44" s="2">
        <f t="shared" si="53"/>
        <v>4.8415517771058912E-6</v>
      </c>
      <c r="GD44" s="2">
        <f t="shared" si="53"/>
        <v>5.4656116693256152E-6</v>
      </c>
      <c r="GE44" s="2">
        <f t="shared" si="53"/>
        <v>5.7897886295468048E-6</v>
      </c>
      <c r="GF44" s="2">
        <f t="shared" si="53"/>
        <v>5.8416765539972147E-6</v>
      </c>
      <c r="GG44" s="2">
        <f t="shared" si="53"/>
        <v>5.2646288719082164E-6</v>
      </c>
      <c r="GH44" s="2">
        <f t="shared" si="53"/>
        <v>4.1416556316091058E-6</v>
      </c>
      <c r="GI44" s="2">
        <f t="shared" si="53"/>
        <v>3.879265007441333E-6</v>
      </c>
      <c r="GJ44" s="2">
        <f t="shared" si="53"/>
        <v>2.5198491624677458E-6</v>
      </c>
      <c r="GK44" s="2">
        <f t="shared" si="53"/>
        <v>1.9846647244506933E-6</v>
      </c>
      <c r="GM44" s="86">
        <f t="shared" si="54"/>
        <v>3.7761863872942671E-7</v>
      </c>
      <c r="GN44" s="86">
        <f t="shared" si="54"/>
        <v>8.9480900686558079E-9</v>
      </c>
      <c r="GO44" s="86">
        <f t="shared" si="54"/>
        <v>6.9271196810306929E-9</v>
      </c>
      <c r="GP44" s="86">
        <f t="shared" si="54"/>
        <v>1.3371666927503405E-8</v>
      </c>
      <c r="GQ44" s="86">
        <f t="shared" si="54"/>
        <v>1.9713174315385259E-8</v>
      </c>
      <c r="GR44" s="86">
        <f t="shared" si="54"/>
        <v>6.8380222737612929E-10</v>
      </c>
      <c r="GS44" s="86">
        <f t="shared" si="54"/>
        <v>5.7461666204094919E-10</v>
      </c>
      <c r="GT44" s="86">
        <f t="shared" si="54"/>
        <v>6.8134646596838872E-10</v>
      </c>
      <c r="GU44" s="86">
        <f t="shared" si="54"/>
        <v>8.270423630654945E-11</v>
      </c>
      <c r="GV44" s="86">
        <f t="shared" si="54"/>
        <v>5.840191808652491E-11</v>
      </c>
      <c r="GW44" s="86">
        <f t="shared" si="54"/>
        <v>1.3109448354622115E-9</v>
      </c>
      <c r="GX44" s="86">
        <f t="shared" si="54"/>
        <v>1.4223355298535996E-9</v>
      </c>
      <c r="GY44" s="86">
        <f t="shared" si="54"/>
        <v>9.7182601165479119E-9</v>
      </c>
      <c r="GZ44" s="86">
        <f t="shared" si="54"/>
        <v>9.5459427027324979E-11</v>
      </c>
      <c r="HA44" s="86">
        <f t="shared" si="54"/>
        <v>4.4483622259869318E-14</v>
      </c>
      <c r="HC44" s="86">
        <f t="shared" si="58"/>
        <v>2.9532560784468632E-19</v>
      </c>
      <c r="HD44" s="86">
        <f t="shared" si="58"/>
        <v>3.1711378525522494E-23</v>
      </c>
      <c r="HE44" s="86">
        <f t="shared" si="58"/>
        <v>6.5465004296759966E-23</v>
      </c>
      <c r="HF44" s="86">
        <f t="shared" si="58"/>
        <v>1.4746892010384388E-24</v>
      </c>
      <c r="HG44" s="86">
        <f t="shared" si="58"/>
        <v>7.8995165142639518E-22</v>
      </c>
      <c r="HH44" s="86">
        <f t="shared" si="58"/>
        <v>3.1155839908690117E-26</v>
      </c>
      <c r="HI44" s="86">
        <f t="shared" si="58"/>
        <v>1.250970244528461E-24</v>
      </c>
      <c r="HJ44" s="86">
        <f t="shared" si="58"/>
        <v>1.2794341302629883E-25</v>
      </c>
      <c r="HK44" s="86">
        <f t="shared" si="58"/>
        <v>2.9251229525567486E-26</v>
      </c>
      <c r="HL44" s="86">
        <f t="shared" si="58"/>
        <v>3.858502841568902E-26</v>
      </c>
      <c r="HM44" s="86">
        <f t="shared" si="58"/>
        <v>3.9609014932089075E-24</v>
      </c>
      <c r="HN44" s="86">
        <f t="shared" si="58"/>
        <v>4.6194682149951222E-26</v>
      </c>
      <c r="HO44" s="86">
        <f t="shared" si="58"/>
        <v>4.5221937497878066E-24</v>
      </c>
      <c r="HP44" s="86">
        <f t="shared" si="58"/>
        <v>1.3691837766254483E-26</v>
      </c>
      <c r="HQ44" s="86">
        <f t="shared" si="58"/>
        <v>2.2205383387256821E-34</v>
      </c>
      <c r="HS44" s="86">
        <f t="shared" si="55"/>
        <v>4.9922189762714408E-71</v>
      </c>
      <c r="HT44" s="86">
        <f t="shared" si="55"/>
        <v>7.4522561676329515E-84</v>
      </c>
      <c r="HU44" s="86">
        <f t="shared" si="55"/>
        <v>5.7466115485232873E-82</v>
      </c>
      <c r="HV44" s="86">
        <f t="shared" si="55"/>
        <v>1.0340811753749909E-88</v>
      </c>
      <c r="HW44" s="86">
        <f t="shared" si="55"/>
        <v>5.2750980677114931E-79</v>
      </c>
      <c r="HX44" s="86">
        <f t="shared" si="55"/>
        <v>4.6508559801876244E-98</v>
      </c>
      <c r="HY44" s="86">
        <f t="shared" si="55"/>
        <v>2.1443822353502249E-92</v>
      </c>
      <c r="HZ44" s="86">
        <f t="shared" si="55"/>
        <v>2.0260399412373892E-97</v>
      </c>
      <c r="IA44" s="86">
        <f t="shared" si="55"/>
        <v>1.0553775204556669E-97</v>
      </c>
      <c r="IB44" s="86">
        <f t="shared" si="55"/>
        <v>2.7139757104596818E-98</v>
      </c>
      <c r="IC44" s="86">
        <f t="shared" si="55"/>
        <v>2.1291600897021554E-91</v>
      </c>
      <c r="ID44" s="86">
        <f t="shared" si="55"/>
        <v>2.2382863127339013E-98</v>
      </c>
      <c r="IE44" s="86">
        <f t="shared" si="55"/>
        <v>1.0197777226729991E-91</v>
      </c>
      <c r="IF44" s="86">
        <f t="shared" si="55"/>
        <v>4.238097403856329E-78</v>
      </c>
      <c r="IG44" s="86">
        <f t="shared" si="55"/>
        <v>6.2535085624473775E-60</v>
      </c>
      <c r="II44" s="86">
        <f t="shared" si="56"/>
        <v>2.5243971336080169E-242</v>
      </c>
      <c r="IJ44" s="86">
        <f t="shared" si="56"/>
        <v>1.9897725518570645E-285</v>
      </c>
      <c r="IK44" s="86">
        <f t="shared" si="56"/>
        <v>9.093133398648485E-293</v>
      </c>
      <c r="IL44" s="86">
        <f t="shared" si="56"/>
        <v>0</v>
      </c>
      <c r="IM44" s="86">
        <f t="shared" si="56"/>
        <v>1.5986421499442011E-279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3.6700987168162372E-170</v>
      </c>
      <c r="IW44" s="86">
        <f t="shared" si="56"/>
        <v>1.7151979351150774E-117</v>
      </c>
      <c r="IY44" s="86">
        <f t="shared" si="57"/>
        <v>3.7761863872972206E-7</v>
      </c>
      <c r="IZ44" s="86">
        <f t="shared" si="57"/>
        <v>8.9480900686558393E-9</v>
      </c>
      <c r="JA44" s="86">
        <f t="shared" si="57"/>
        <v>6.9271196810307582E-9</v>
      </c>
      <c r="JB44" s="86">
        <f t="shared" si="57"/>
        <v>1.3371666927503407E-8</v>
      </c>
      <c r="JC44" s="86">
        <f t="shared" si="57"/>
        <v>1.9713174315386049E-8</v>
      </c>
      <c r="JD44" s="86">
        <f t="shared" si="57"/>
        <v>6.8380222737612929E-10</v>
      </c>
      <c r="JE44" s="86">
        <f t="shared" si="57"/>
        <v>5.7461666204095043E-10</v>
      </c>
      <c r="JF44" s="86">
        <f t="shared" si="57"/>
        <v>6.8134646596838882E-10</v>
      </c>
      <c r="JG44" s="86">
        <f t="shared" si="57"/>
        <v>8.2704236306549476E-11</v>
      </c>
      <c r="JH44" s="86">
        <f t="shared" si="57"/>
        <v>5.8401918086524949E-11</v>
      </c>
      <c r="JI44" s="86">
        <f t="shared" si="57"/>
        <v>1.3109448354622155E-9</v>
      </c>
      <c r="JJ44" s="86">
        <f t="shared" si="57"/>
        <v>1.4223355298535996E-9</v>
      </c>
      <c r="JK44" s="86">
        <f t="shared" si="57"/>
        <v>9.7182601165479168E-9</v>
      </c>
      <c r="JL44" s="86">
        <f t="shared" si="57"/>
        <v>9.5459427027324992E-11</v>
      </c>
      <c r="JM44" s="86">
        <f t="shared" si="57"/>
        <v>4.4483622259869318E-14</v>
      </c>
    </row>
    <row r="45" spans="2:273" x14ac:dyDescent="0.25">
      <c r="B45" s="2">
        <v>18</v>
      </c>
      <c r="C45" s="37">
        <v>58.820999999999998</v>
      </c>
      <c r="D45" s="37">
        <v>60.435000000000002</v>
      </c>
      <c r="E45" s="37">
        <v>65.242000000000004</v>
      </c>
      <c r="F45" s="37">
        <v>62.968000000000004</v>
      </c>
      <c r="G45" s="37">
        <v>63.902999999999999</v>
      </c>
      <c r="H45" s="37">
        <v>64.677000000000007</v>
      </c>
      <c r="I45" s="37">
        <v>75.064999999999998</v>
      </c>
      <c r="J45" s="37">
        <v>64.370999999999995</v>
      </c>
      <c r="K45" s="37">
        <v>66.016000000000005</v>
      </c>
      <c r="L45" s="37">
        <v>66.903000000000006</v>
      </c>
      <c r="M45" s="37">
        <v>63.694000000000003</v>
      </c>
      <c r="N45" s="37">
        <v>64.596999999999994</v>
      </c>
      <c r="O45" s="37">
        <v>68.606999999999999</v>
      </c>
      <c r="P45" s="37">
        <v>60.625</v>
      </c>
      <c r="Q45" s="37">
        <v>59.078000000000003</v>
      </c>
      <c r="S45" s="4">
        <f t="shared" si="59"/>
        <v>58.859689586457392</v>
      </c>
      <c r="T45" s="4">
        <f t="shared" si="59"/>
        <v>60.785652115211356</v>
      </c>
      <c r="U45" s="4">
        <f t="shared" si="59"/>
        <v>64.872275303277874</v>
      </c>
      <c r="V45" s="4">
        <f t="shared" si="59"/>
        <v>64.045907551967758</v>
      </c>
      <c r="W45" s="4">
        <f t="shared" si="59"/>
        <v>64.99680840201512</v>
      </c>
      <c r="X45" s="4">
        <f t="shared" si="59"/>
        <v>65.446023691017572</v>
      </c>
      <c r="Y45" s="4">
        <f t="shared" si="59"/>
        <v>76.259703064283201</v>
      </c>
      <c r="Z45" s="4">
        <f t="shared" si="59"/>
        <v>65.268871047489895</v>
      </c>
      <c r="AA45" s="4">
        <f t="shared" si="59"/>
        <v>66.362778510704118</v>
      </c>
      <c r="AB45" s="4">
        <f t="shared" si="59"/>
        <v>66.65671325241648</v>
      </c>
      <c r="AC45" s="4">
        <f t="shared" si="59"/>
        <v>64.306756765283112</v>
      </c>
      <c r="AD45" s="4">
        <f t="shared" si="59"/>
        <v>65.621174508436766</v>
      </c>
      <c r="AE45" s="4">
        <f t="shared" si="59"/>
        <v>70.040347858700457</v>
      </c>
      <c r="AF45" s="4">
        <f t="shared" si="59"/>
        <v>60.626009418069586</v>
      </c>
      <c r="AG45" s="4">
        <f t="shared" si="59"/>
        <v>58.117181829787192</v>
      </c>
      <c r="AI45" s="4">
        <f t="shared" si="60"/>
        <v>-3.8689586457394398E-2</v>
      </c>
      <c r="AJ45" s="4">
        <f t="shared" si="60"/>
        <v>-0.35065211521135353</v>
      </c>
      <c r="AK45" s="4">
        <f t="shared" si="60"/>
        <v>0.36972469672213037</v>
      </c>
      <c r="AL45" s="4">
        <f t="shared" si="60"/>
        <v>-1.0779075519677548</v>
      </c>
      <c r="AM45" s="4">
        <f t="shared" si="60"/>
        <v>-1.0938084020151209</v>
      </c>
      <c r="AN45" s="4">
        <f t="shared" si="60"/>
        <v>-0.76902369101756562</v>
      </c>
      <c r="AO45" s="4">
        <f t="shared" si="60"/>
        <v>-1.1947030642832033</v>
      </c>
      <c r="AP45" s="4">
        <f t="shared" si="60"/>
        <v>-0.89787104748990032</v>
      </c>
      <c r="AQ45" s="4">
        <f t="shared" si="60"/>
        <v>-0.34677851070411236</v>
      </c>
      <c r="AR45" s="4">
        <f t="shared" si="60"/>
        <v>0.24628674758352531</v>
      </c>
      <c r="AS45" s="4">
        <f t="shared" si="60"/>
        <v>-0.61275676528310896</v>
      </c>
      <c r="AT45" s="4">
        <f t="shared" si="60"/>
        <v>-1.0241745084367722</v>
      </c>
      <c r="AU45" s="4">
        <f t="shared" si="60"/>
        <v>-1.4333478587004578</v>
      </c>
      <c r="AV45" s="4">
        <f t="shared" si="60"/>
        <v>-1.0094180695858768E-3</v>
      </c>
      <c r="AW45" s="4">
        <f t="shared" si="60"/>
        <v>0.96081817021281068</v>
      </c>
      <c r="AY45" s="2">
        <f t="shared" si="51"/>
        <v>58.858868996325697</v>
      </c>
      <c r="AZ45" s="2">
        <f t="shared" si="51"/>
        <v>60.785622753133744</v>
      </c>
      <c r="BA45" s="2">
        <f t="shared" si="51"/>
        <v>64.872252317986678</v>
      </c>
      <c r="BB45" s="2">
        <f t="shared" si="51"/>
        <v>64.045866610345342</v>
      </c>
      <c r="BC45" s="2">
        <f t="shared" si="51"/>
        <v>64.996749995667628</v>
      </c>
      <c r="BD45" s="2">
        <f t="shared" si="51"/>
        <v>65.446021049820885</v>
      </c>
      <c r="BE45" s="2">
        <f t="shared" si="51"/>
        <v>76.259700865691229</v>
      </c>
      <c r="BF45" s="2">
        <f t="shared" si="51"/>
        <v>65.268868439404827</v>
      </c>
      <c r="BG45" s="2">
        <f t="shared" si="51"/>
        <v>66.362778146858744</v>
      </c>
      <c r="BH45" s="2">
        <f t="shared" si="51"/>
        <v>66.656712995173791</v>
      </c>
      <c r="BI45" s="2">
        <f t="shared" si="51"/>
        <v>64.306752073066477</v>
      </c>
      <c r="BJ45" s="2">
        <f t="shared" si="51"/>
        <v>65.621169669819935</v>
      </c>
      <c r="BK45" s="2">
        <f t="shared" si="51"/>
        <v>70.040319598441727</v>
      </c>
      <c r="BL45" s="2">
        <f t="shared" si="51"/>
        <v>60.626009032708097</v>
      </c>
      <c r="BM45" s="2">
        <f t="shared" si="51"/>
        <v>58.117181829551726</v>
      </c>
      <c r="BO45" s="2">
        <f t="shared" si="10"/>
        <v>58.820999999999998</v>
      </c>
      <c r="BP45" s="2">
        <f t="shared" si="11"/>
        <v>60.435000000000002</v>
      </c>
      <c r="BQ45" s="2">
        <f t="shared" si="12"/>
        <v>65.242000000000004</v>
      </c>
      <c r="BR45" s="2">
        <f t="shared" si="13"/>
        <v>62.968000000000004</v>
      </c>
      <c r="BS45" s="2">
        <f t="shared" si="14"/>
        <v>63.902999999999999</v>
      </c>
      <c r="BT45" s="2">
        <f t="shared" si="15"/>
        <v>64.677000000000007</v>
      </c>
      <c r="BU45" s="2">
        <f t="shared" si="16"/>
        <v>75.064999999999998</v>
      </c>
      <c r="BV45" s="2">
        <f t="shared" si="17"/>
        <v>64.370999999999995</v>
      </c>
      <c r="BW45" s="2">
        <f t="shared" si="18"/>
        <v>66.016000000000005</v>
      </c>
      <c r="BX45" s="2">
        <f t="shared" si="19"/>
        <v>66.903000000000006</v>
      </c>
      <c r="BY45" s="2">
        <f t="shared" si="20"/>
        <v>63.694000000000003</v>
      </c>
      <c r="BZ45" s="2">
        <f t="shared" si="21"/>
        <v>64.596999999999994</v>
      </c>
      <c r="CA45" s="2">
        <f t="shared" si="22"/>
        <v>68.606999999999999</v>
      </c>
      <c r="CB45" s="2">
        <f t="shared" si="23"/>
        <v>60.625</v>
      </c>
      <c r="CC45" s="2">
        <f t="shared" si="24"/>
        <v>59.078000000000003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59.200577700348411</v>
      </c>
      <c r="DL45" s="2">
        <f t="shared" si="61"/>
        <v>60.963434762911525</v>
      </c>
      <c r="DM45" s="2">
        <f t="shared" si="61"/>
        <v>64.595502607470067</v>
      </c>
      <c r="DN45" s="2">
        <f t="shared" si="61"/>
        <v>64.145371639987928</v>
      </c>
      <c r="DO45" s="2">
        <f t="shared" si="61"/>
        <v>65.229774539414066</v>
      </c>
      <c r="DP45" s="2">
        <f t="shared" si="61"/>
        <v>65.554864894795131</v>
      </c>
      <c r="DQ45" s="2">
        <f t="shared" si="61"/>
        <v>76.220568989547019</v>
      </c>
      <c r="DR45" s="2">
        <f t="shared" si="61"/>
        <v>65.664075261324044</v>
      </c>
      <c r="DS45" s="2">
        <f t="shared" si="61"/>
        <v>66.456680431848838</v>
      </c>
      <c r="DT45" s="2">
        <f t="shared" si="61"/>
        <v>66.306082321187574</v>
      </c>
      <c r="DU45" s="2">
        <f t="shared" si="61"/>
        <v>64.358856271777</v>
      </c>
      <c r="DV45" s="2">
        <f t="shared" si="61"/>
        <v>65.683133947447914</v>
      </c>
      <c r="DW45" s="2">
        <f t="shared" si="61"/>
        <v>69.945559478505999</v>
      </c>
      <c r="DX45" s="2">
        <f t="shared" si="61"/>
        <v>60.773022402159235</v>
      </c>
      <c r="DY45" s="2">
        <f t="shared" si="61"/>
        <v>58.280687277183617</v>
      </c>
      <c r="EA45" s="2">
        <f t="shared" si="62"/>
        <v>55.838672737955342</v>
      </c>
      <c r="EB45" s="2">
        <f t="shared" si="62"/>
        <v>58.903347530422323</v>
      </c>
      <c r="EC45" s="2">
        <f t="shared" si="62"/>
        <v>67.832681055155888</v>
      </c>
      <c r="ED45" s="2">
        <f t="shared" si="62"/>
        <v>62.996489884319416</v>
      </c>
      <c r="EE45" s="2">
        <f t="shared" si="62"/>
        <v>62.594047316290649</v>
      </c>
      <c r="EF45" s="2">
        <f t="shared" si="62"/>
        <v>64.128867292490128</v>
      </c>
      <c r="EG45" s="2">
        <f t="shared" si="62"/>
        <v>76.732941254300073</v>
      </c>
      <c r="EH45" s="2">
        <f t="shared" si="62"/>
        <v>60.651578422790251</v>
      </c>
      <c r="EI45" s="2">
        <f t="shared" si="62"/>
        <v>65.100340115693442</v>
      </c>
      <c r="EJ45" s="2">
        <f t="shared" si="62"/>
        <v>71.325725779361761</v>
      </c>
      <c r="EK45" s="2">
        <f t="shared" si="62"/>
        <v>63.703754074342058</v>
      </c>
      <c r="EL45" s="2">
        <f t="shared" si="62"/>
        <v>64.871734543044383</v>
      </c>
      <c r="EM45" s="2">
        <f t="shared" si="62"/>
        <v>71.058484707446823</v>
      </c>
      <c r="EN45" s="2">
        <f t="shared" si="62"/>
        <v>58.750907077697384</v>
      </c>
      <c r="EO45" s="2">
        <f t="shared" si="62"/>
        <v>55.520871371632353</v>
      </c>
      <c r="EQ45" s="2">
        <f t="shared" si="63"/>
        <v>52.841422288464294</v>
      </c>
      <c r="ER45" s="2">
        <f t="shared" si="63"/>
        <v>56.608335414771929</v>
      </c>
      <c r="ES45" s="2">
        <f t="shared" si="63"/>
        <v>63.106352131925846</v>
      </c>
      <c r="ET45" s="2">
        <f t="shared" si="63"/>
        <v>59.990795675637045</v>
      </c>
      <c r="EU45" s="2">
        <f t="shared" si="63"/>
        <v>60.564325117578079</v>
      </c>
      <c r="EV45" s="2">
        <f t="shared" si="63"/>
        <v>62.519938617511322</v>
      </c>
      <c r="EW45" s="2">
        <f t="shared" si="63"/>
        <v>70.178371445999687</v>
      </c>
      <c r="EX45" s="2">
        <f t="shared" si="63"/>
        <v>59.334019551214702</v>
      </c>
      <c r="EY45" s="2">
        <f t="shared" si="63"/>
        <v>62.606742518452798</v>
      </c>
      <c r="EZ45" s="2">
        <f t="shared" si="63"/>
        <v>65.843665991569807</v>
      </c>
      <c r="FA45" s="2">
        <f t="shared" si="63"/>
        <v>63.298609003756781</v>
      </c>
      <c r="FB45" s="2">
        <f t="shared" si="63"/>
        <v>65.530052096569236</v>
      </c>
      <c r="FC45" s="2">
        <f t="shared" si="63"/>
        <v>66.134562251884162</v>
      </c>
      <c r="FD45" s="2">
        <f t="shared" si="63"/>
        <v>57.646260082450738</v>
      </c>
      <c r="FE45" s="2">
        <f t="shared" si="63"/>
        <v>57.451840787158659</v>
      </c>
      <c r="FG45" s="2">
        <f t="shared" si="64"/>
        <v>0.1016382674511383</v>
      </c>
      <c r="FH45" s="2">
        <f t="shared" si="64"/>
        <v>8.6305259339373677E-2</v>
      </c>
      <c r="FI45" s="2">
        <f t="shared" si="64"/>
        <v>8.5496953410625548E-2</v>
      </c>
      <c r="FJ45" s="2">
        <f t="shared" si="64"/>
        <v>8.6597015430363453E-2</v>
      </c>
      <c r="FK45" s="2">
        <f t="shared" si="64"/>
        <v>8.8406121949916205E-2</v>
      </c>
      <c r="FL45" s="2">
        <f t="shared" si="64"/>
        <v>7.6322438755018734E-2</v>
      </c>
      <c r="FM45" s="2">
        <f t="shared" si="64"/>
        <v>7.6441827121318584E-2</v>
      </c>
      <c r="FN45" s="2">
        <f t="shared" si="64"/>
        <v>7.8842728209834498E-2</v>
      </c>
      <c r="FO45" s="2">
        <f t="shared" si="64"/>
        <v>6.9220426159312037E-2</v>
      </c>
      <c r="FP45" s="2">
        <f t="shared" si="64"/>
        <v>6.9858704301758556E-2</v>
      </c>
      <c r="FQ45" s="2">
        <f t="shared" si="64"/>
        <v>7.9532415240306228E-2</v>
      </c>
      <c r="FR45" s="2">
        <f t="shared" si="64"/>
        <v>7.6370856159448344E-2</v>
      </c>
      <c r="FS45" s="2">
        <f t="shared" si="64"/>
        <v>8.5163909948836131E-2</v>
      </c>
      <c r="FT45" s="2">
        <f t="shared" si="64"/>
        <v>7.2701252781371989E-2</v>
      </c>
      <c r="FU45" s="2">
        <f t="shared" si="64"/>
        <v>5.9246578500056338E-2</v>
      </c>
      <c r="FW45" s="2">
        <f t="shared" si="53"/>
        <v>3.5059831914493125E-6</v>
      </c>
      <c r="FX45" s="2">
        <f t="shared" si="53"/>
        <v>6.8177923598398985E-6</v>
      </c>
      <c r="FY45" s="2">
        <f t="shared" si="53"/>
        <v>4.059050349039891E-6</v>
      </c>
      <c r="FZ45" s="2">
        <f t="shared" si="53"/>
        <v>5.0898455502027189E-6</v>
      </c>
      <c r="GA45" s="2">
        <f t="shared" si="53"/>
        <v>4.9866096354211204E-6</v>
      </c>
      <c r="GB45" s="2">
        <f t="shared" si="53"/>
        <v>5.1153961281118063E-6</v>
      </c>
      <c r="GC45" s="2">
        <f t="shared" si="53"/>
        <v>5.3086534794006568E-6</v>
      </c>
      <c r="GD45" s="2">
        <f t="shared" si="53"/>
        <v>5.9929208638600788E-6</v>
      </c>
      <c r="GE45" s="2">
        <f t="shared" si="53"/>
        <v>6.3483734464482707E-6</v>
      </c>
      <c r="GF45" s="2">
        <f t="shared" si="53"/>
        <v>6.4052673604058809E-6</v>
      </c>
      <c r="GG45" s="2">
        <f t="shared" si="53"/>
        <v>5.7725478368298141E-6</v>
      </c>
      <c r="GH45" s="2">
        <f t="shared" si="53"/>
        <v>4.5412332814094521E-6</v>
      </c>
      <c r="GI45" s="2">
        <f t="shared" si="53"/>
        <v>4.2535279057761972E-6</v>
      </c>
      <c r="GJ45" s="2">
        <f t="shared" si="53"/>
        <v>2.7629589925112059E-6</v>
      </c>
      <c r="GK45" s="2">
        <f t="shared" si="53"/>
        <v>2.1761411803339996E-6</v>
      </c>
      <c r="GM45" s="86">
        <f t="shared" si="54"/>
        <v>6.5150780828053178E-7</v>
      </c>
      <c r="GN45" s="86">
        <f t="shared" si="54"/>
        <v>1.8286685540442469E-8</v>
      </c>
      <c r="GO45" s="86">
        <f t="shared" si="54"/>
        <v>1.4321238246086604E-8</v>
      </c>
      <c r="GP45" s="86">
        <f t="shared" si="54"/>
        <v>2.6737965714367434E-8</v>
      </c>
      <c r="GQ45" s="86">
        <f t="shared" si="54"/>
        <v>3.8800524120058587E-8</v>
      </c>
      <c r="GR45" s="86">
        <f t="shared" si="54"/>
        <v>1.5501265408163208E-9</v>
      </c>
      <c r="GS45" s="86">
        <f t="shared" si="54"/>
        <v>1.315869829743676E-9</v>
      </c>
      <c r="GT45" s="86">
        <f t="shared" si="54"/>
        <v>1.5622476738234335E-9</v>
      </c>
      <c r="GU45" s="86">
        <f t="shared" si="54"/>
        <v>2.032907301192674E-10</v>
      </c>
      <c r="GV45" s="86">
        <f t="shared" si="54"/>
        <v>1.4675390011669263E-10</v>
      </c>
      <c r="GW45" s="86">
        <f t="shared" si="54"/>
        <v>2.9067005541219093E-9</v>
      </c>
      <c r="GX45" s="86">
        <f t="shared" si="54"/>
        <v>3.097771633131919E-9</v>
      </c>
      <c r="GY45" s="86">
        <f t="shared" si="54"/>
        <v>1.9685702658152567E-8</v>
      </c>
      <c r="GZ45" s="86">
        <f t="shared" si="54"/>
        <v>2.3699412585747837E-10</v>
      </c>
      <c r="HA45" s="86">
        <f t="shared" si="54"/>
        <v>1.5307398497665273E-13</v>
      </c>
      <c r="HC45" s="86">
        <f t="shared" si="58"/>
        <v>9.0736496703385794E-19</v>
      </c>
      <c r="HD45" s="86">
        <f t="shared" si="58"/>
        <v>1.3124987688402969E-22</v>
      </c>
      <c r="HE45" s="86">
        <f t="shared" si="58"/>
        <v>2.5747051613359616E-22</v>
      </c>
      <c r="HF45" s="86">
        <f t="shared" si="58"/>
        <v>6.5552774438442076E-24</v>
      </c>
      <c r="HG45" s="86">
        <f t="shared" si="58"/>
        <v>2.9741801690403792E-21</v>
      </c>
      <c r="HH45" s="86">
        <f t="shared" si="58"/>
        <v>1.5720621940636612E-25</v>
      </c>
      <c r="HI45" s="86">
        <f t="shared" si="58"/>
        <v>5.724729146520368E-24</v>
      </c>
      <c r="HJ45" s="86">
        <f t="shared" si="58"/>
        <v>6.4000870803393905E-25</v>
      </c>
      <c r="HK45" s="86">
        <f t="shared" si="58"/>
        <v>1.5020123095734116E-25</v>
      </c>
      <c r="HL45" s="86">
        <f t="shared" si="58"/>
        <v>1.9937454929048672E-25</v>
      </c>
      <c r="HM45" s="86">
        <f t="shared" si="58"/>
        <v>1.7737388203126729E-23</v>
      </c>
      <c r="HN45" s="86">
        <f t="shared" si="58"/>
        <v>2.2863525647110344E-25</v>
      </c>
      <c r="HO45" s="86">
        <f t="shared" si="58"/>
        <v>1.9614196455323818E-23</v>
      </c>
      <c r="HP45" s="86">
        <f t="shared" si="58"/>
        <v>7.0179823621171563E-26</v>
      </c>
      <c r="HQ45" s="86">
        <f t="shared" si="58"/>
        <v>1.8944145354285304E-33</v>
      </c>
      <c r="HS45" s="86">
        <f t="shared" si="55"/>
        <v>8.8355052588876567E-70</v>
      </c>
      <c r="HT45" s="86">
        <f t="shared" si="55"/>
        <v>2.6832832128930273E-82</v>
      </c>
      <c r="HU45" s="86">
        <f t="shared" si="55"/>
        <v>1.7913598380816181E-80</v>
      </c>
      <c r="HV45" s="86">
        <f t="shared" si="55"/>
        <v>4.4458865873948562E-87</v>
      </c>
      <c r="HW45" s="86">
        <f t="shared" si="55"/>
        <v>1.5077888982460666E-77</v>
      </c>
      <c r="HX45" s="86">
        <f t="shared" si="55"/>
        <v>2.9440537041825671E-96</v>
      </c>
      <c r="HY45" s="86">
        <f t="shared" si="55"/>
        <v>1.0688909776931256E-90</v>
      </c>
      <c r="HZ45" s="86">
        <f t="shared" si="55"/>
        <v>1.3030002142737036E-95</v>
      </c>
      <c r="IA45" s="86">
        <f t="shared" si="55"/>
        <v>6.9177463568331516E-96</v>
      </c>
      <c r="IB45" s="86">
        <f t="shared" si="55"/>
        <v>1.8501014688945408E-96</v>
      </c>
      <c r="IC45" s="86">
        <f t="shared" si="55"/>
        <v>1.024666627657415E-89</v>
      </c>
      <c r="ID45" s="86">
        <f t="shared" si="55"/>
        <v>1.3769727552099052E-96</v>
      </c>
      <c r="IE45" s="86">
        <f t="shared" si="55"/>
        <v>4.5706012444910188E-90</v>
      </c>
      <c r="IF45" s="86">
        <f t="shared" si="55"/>
        <v>1.021440187421353E-76</v>
      </c>
      <c r="IG45" s="86">
        <f t="shared" si="55"/>
        <v>6.7216232506420439E-59</v>
      </c>
      <c r="II45" s="86">
        <f t="shared" si="56"/>
        <v>7.6957358797478271E-239</v>
      </c>
      <c r="IJ45" s="86">
        <f t="shared" si="56"/>
        <v>4.3119028579826157E-281</v>
      </c>
      <c r="IK45" s="86">
        <f t="shared" si="56"/>
        <v>1.6714227476318399E-288</v>
      </c>
      <c r="IL45" s="86">
        <f t="shared" si="56"/>
        <v>1.1085121304246272E-306</v>
      </c>
      <c r="IM45" s="86">
        <f t="shared" si="56"/>
        <v>2.1966028947122735E-275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9.0838103018249476E-168</v>
      </c>
      <c r="IW45" s="86">
        <f t="shared" si="56"/>
        <v>7.0686361762598332E-116</v>
      </c>
      <c r="IY45" s="86">
        <f t="shared" si="57"/>
        <v>6.5150780828143917E-7</v>
      </c>
      <c r="IZ45" s="86">
        <f t="shared" si="57"/>
        <v>1.8286685540442601E-8</v>
      </c>
      <c r="JA45" s="86">
        <f t="shared" si="57"/>
        <v>1.4321238246086862E-8</v>
      </c>
      <c r="JB45" s="86">
        <f t="shared" si="57"/>
        <v>2.6737965714367441E-8</v>
      </c>
      <c r="JC45" s="86">
        <f t="shared" si="57"/>
        <v>3.8800524120061558E-8</v>
      </c>
      <c r="JD45" s="86">
        <f t="shared" si="57"/>
        <v>1.550126540816321E-9</v>
      </c>
      <c r="JE45" s="86">
        <f t="shared" si="57"/>
        <v>1.3158698297436817E-9</v>
      </c>
      <c r="JF45" s="86">
        <f t="shared" si="57"/>
        <v>1.5622476738234342E-9</v>
      </c>
      <c r="JG45" s="86">
        <f t="shared" si="57"/>
        <v>2.0329073011926755E-10</v>
      </c>
      <c r="JH45" s="86">
        <f t="shared" si="57"/>
        <v>1.4675390011669284E-10</v>
      </c>
      <c r="JI45" s="86">
        <f t="shared" si="57"/>
        <v>2.9067005541219271E-9</v>
      </c>
      <c r="JJ45" s="86">
        <f t="shared" si="57"/>
        <v>3.0977716331319194E-9</v>
      </c>
      <c r="JK45" s="86">
        <f t="shared" si="57"/>
        <v>1.9685702658152587E-8</v>
      </c>
      <c r="JL45" s="86">
        <f t="shared" si="57"/>
        <v>2.3699412585747843E-10</v>
      </c>
      <c r="JM45" s="86">
        <f t="shared" si="57"/>
        <v>1.5307398497665273E-13</v>
      </c>
    </row>
    <row r="46" spans="2:273" x14ac:dyDescent="0.25">
      <c r="B46" s="2">
        <v>19</v>
      </c>
      <c r="C46" s="37">
        <v>58.924999999999997</v>
      </c>
      <c r="D46" s="37">
        <v>60.468000000000004</v>
      </c>
      <c r="E46" s="37">
        <v>63.548000000000002</v>
      </c>
      <c r="F46" s="37">
        <v>62.048000000000002</v>
      </c>
      <c r="G46" s="37">
        <v>63.305999999999997</v>
      </c>
      <c r="H46" s="37">
        <v>64.613</v>
      </c>
      <c r="I46" s="37">
        <v>75.242000000000004</v>
      </c>
      <c r="J46" s="37">
        <v>64.629000000000005</v>
      </c>
      <c r="K46" s="37">
        <v>65.983999999999995</v>
      </c>
      <c r="L46" s="37">
        <v>66.048000000000002</v>
      </c>
      <c r="M46" s="37">
        <v>63.387</v>
      </c>
      <c r="N46" s="37">
        <v>64.855000000000004</v>
      </c>
      <c r="O46" s="37">
        <v>67.754000000000005</v>
      </c>
      <c r="P46" s="37">
        <v>59.921999999999997</v>
      </c>
      <c r="Q46" s="37">
        <v>58.688000000000002</v>
      </c>
      <c r="S46" s="4">
        <f t="shared" si="59"/>
        <v>58.86918549618823</v>
      </c>
      <c r="T46" s="4">
        <f t="shared" si="59"/>
        <v>60.825215985231296</v>
      </c>
      <c r="U46" s="4">
        <f t="shared" si="59"/>
        <v>64.96216850033808</v>
      </c>
      <c r="V46" s="4">
        <f t="shared" si="59"/>
        <v>63.988441424378919</v>
      </c>
      <c r="W46" s="4">
        <f t="shared" si="59"/>
        <v>64.966203297487866</v>
      </c>
      <c r="X46" s="4">
        <f t="shared" si="59"/>
        <v>65.433981360522552</v>
      </c>
      <c r="Y46" s="4">
        <f t="shared" si="59"/>
        <v>76.241873780702065</v>
      </c>
      <c r="Z46" s="4">
        <f t="shared" si="59"/>
        <v>65.266524952134262</v>
      </c>
      <c r="AA46" s="4">
        <f t="shared" si="59"/>
        <v>66.475569077807492</v>
      </c>
      <c r="AB46" s="4">
        <f t="shared" si="59"/>
        <v>66.766181909763333</v>
      </c>
      <c r="AC46" s="4">
        <f t="shared" si="59"/>
        <v>64.342372719292882</v>
      </c>
      <c r="AD46" s="4">
        <f t="shared" si="59"/>
        <v>65.614035631391005</v>
      </c>
      <c r="AE46" s="4">
        <f t="shared" si="59"/>
        <v>70.080212568498155</v>
      </c>
      <c r="AF46" s="4">
        <f t="shared" si="59"/>
        <v>60.684411638555176</v>
      </c>
      <c r="AG46" s="4">
        <f t="shared" si="59"/>
        <v>58.094885688202567</v>
      </c>
      <c r="AI46" s="4">
        <f t="shared" si="60"/>
        <v>5.5814503811767224E-2</v>
      </c>
      <c r="AJ46" s="4">
        <f t="shared" si="60"/>
        <v>-0.35721598523129217</v>
      </c>
      <c r="AK46" s="4">
        <f t="shared" si="60"/>
        <v>-1.4141685003380786</v>
      </c>
      <c r="AL46" s="4">
        <f t="shared" si="60"/>
        <v>-1.9404414243789176</v>
      </c>
      <c r="AM46" s="4">
        <f t="shared" si="60"/>
        <v>-1.6602032974878682</v>
      </c>
      <c r="AN46" s="4">
        <f t="shared" si="60"/>
        <v>-0.820981360522552</v>
      </c>
      <c r="AO46" s="4">
        <f t="shared" si="60"/>
        <v>-0.99987378070206034</v>
      </c>
      <c r="AP46" s="4">
        <f t="shared" si="60"/>
        <v>-0.63752495213425675</v>
      </c>
      <c r="AQ46" s="4">
        <f t="shared" si="60"/>
        <v>-0.49156907780749748</v>
      </c>
      <c r="AR46" s="4">
        <f t="shared" si="60"/>
        <v>-0.71818190976333085</v>
      </c>
      <c r="AS46" s="4">
        <f t="shared" si="60"/>
        <v>-0.95537271929288181</v>
      </c>
      <c r="AT46" s="4">
        <f t="shared" si="60"/>
        <v>-0.75903563139100072</v>
      </c>
      <c r="AU46" s="4">
        <f t="shared" si="60"/>
        <v>-2.3262125684981498</v>
      </c>
      <c r="AV46" s="4">
        <f t="shared" si="60"/>
        <v>-0.76241163855517868</v>
      </c>
      <c r="AW46" s="4">
        <f t="shared" si="60"/>
        <v>0.59311431179743579</v>
      </c>
      <c r="AY46" s="2">
        <f t="shared" si="51"/>
        <v>58.867812068973471</v>
      </c>
      <c r="AZ46" s="2">
        <f t="shared" si="51"/>
        <v>60.825158055434912</v>
      </c>
      <c r="BA46" s="2">
        <f t="shared" si="51"/>
        <v>64.962122638567621</v>
      </c>
      <c r="BB46" s="2">
        <f t="shared" si="51"/>
        <v>63.988362329468814</v>
      </c>
      <c r="BC46" s="2">
        <f t="shared" si="51"/>
        <v>64.96609219095906</v>
      </c>
      <c r="BD46" s="2">
        <f t="shared" si="51"/>
        <v>65.433975593425998</v>
      </c>
      <c r="BE46" s="2">
        <f t="shared" si="51"/>
        <v>76.241868932937805</v>
      </c>
      <c r="BF46" s="2">
        <f t="shared" si="51"/>
        <v>65.266519196535796</v>
      </c>
      <c r="BG46" s="2">
        <f t="shared" si="51"/>
        <v>66.475568217719029</v>
      </c>
      <c r="BH46" s="2">
        <f t="shared" si="51"/>
        <v>66.766181288631586</v>
      </c>
      <c r="BI46" s="2">
        <f t="shared" si="51"/>
        <v>64.342362695288628</v>
      </c>
      <c r="BJ46" s="2">
        <f t="shared" si="51"/>
        <v>65.614025467024504</v>
      </c>
      <c r="BK46" s="2">
        <f t="shared" si="51"/>
        <v>70.080157277873582</v>
      </c>
      <c r="BL46" s="2">
        <f t="shared" si="51"/>
        <v>60.68441071931494</v>
      </c>
      <c r="BM46" s="2">
        <f t="shared" si="51"/>
        <v>58.094885687429908</v>
      </c>
      <c r="BO46" s="2">
        <f t="shared" si="10"/>
        <v>58.924999999999997</v>
      </c>
      <c r="BP46" s="2">
        <f t="shared" si="11"/>
        <v>60.468000000000004</v>
      </c>
      <c r="BQ46" s="2">
        <f t="shared" si="12"/>
        <v>63.548000000000002</v>
      </c>
      <c r="BR46" s="2">
        <f t="shared" si="13"/>
        <v>62.048000000000002</v>
      </c>
      <c r="BS46" s="2">
        <f t="shared" si="14"/>
        <v>63.305999999999997</v>
      </c>
      <c r="BT46" s="2">
        <f t="shared" si="15"/>
        <v>64.613</v>
      </c>
      <c r="BU46" s="2">
        <f t="shared" si="16"/>
        <v>75.242000000000004</v>
      </c>
      <c r="BV46" s="2">
        <f t="shared" si="17"/>
        <v>64.629000000000005</v>
      </c>
      <c r="BW46" s="2">
        <f t="shared" si="18"/>
        <v>65.983999999999995</v>
      </c>
      <c r="BX46" s="2">
        <f t="shared" si="19"/>
        <v>66.048000000000002</v>
      </c>
      <c r="BY46" s="2">
        <f t="shared" si="20"/>
        <v>63.387</v>
      </c>
      <c r="BZ46" s="2">
        <f t="shared" si="21"/>
        <v>64.855000000000004</v>
      </c>
      <c r="CA46" s="2">
        <f t="shared" si="22"/>
        <v>67.754000000000005</v>
      </c>
      <c r="CB46" s="2">
        <f t="shared" si="23"/>
        <v>59.921999999999997</v>
      </c>
      <c r="CC46" s="2">
        <f t="shared" si="24"/>
        <v>58.688000000000002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59.260801045296148</v>
      </c>
      <c r="DL46" s="2">
        <f t="shared" si="61"/>
        <v>61.040258834189082</v>
      </c>
      <c r="DM46" s="2">
        <f t="shared" si="61"/>
        <v>64.688255109231875</v>
      </c>
      <c r="DN46" s="2">
        <f t="shared" si="61"/>
        <v>64.109674116581104</v>
      </c>
      <c r="DO46" s="2">
        <f t="shared" si="61"/>
        <v>65.235927212322551</v>
      </c>
      <c r="DP46" s="2">
        <f t="shared" si="61"/>
        <v>65.568755260243634</v>
      </c>
      <c r="DQ46" s="2">
        <f t="shared" si="61"/>
        <v>76.222295296167218</v>
      </c>
      <c r="DR46" s="2">
        <f t="shared" si="61"/>
        <v>65.712648083623691</v>
      </c>
      <c r="DS46" s="2">
        <f t="shared" si="61"/>
        <v>66.601669095816447</v>
      </c>
      <c r="DT46" s="2">
        <f t="shared" si="61"/>
        <v>66.408998313090407</v>
      </c>
      <c r="DU46" s="2">
        <f t="shared" si="61"/>
        <v>64.416826480836235</v>
      </c>
      <c r="DV46" s="2">
        <f t="shared" si="61"/>
        <v>65.694981576562981</v>
      </c>
      <c r="DW46" s="2">
        <f t="shared" si="61"/>
        <v>69.999958069062728</v>
      </c>
      <c r="DX46" s="2">
        <f t="shared" si="61"/>
        <v>60.859792037786761</v>
      </c>
      <c r="DY46" s="2">
        <f t="shared" si="61"/>
        <v>58.276981729055272</v>
      </c>
      <c r="EA46" s="2">
        <f t="shared" si="62"/>
        <v>55.699994271445355</v>
      </c>
      <c r="EB46" s="2">
        <f t="shared" si="62"/>
        <v>58.748485433070861</v>
      </c>
      <c r="EC46" s="2">
        <f t="shared" si="62"/>
        <v>67.633968824940055</v>
      </c>
      <c r="ED46" s="2">
        <f t="shared" si="62"/>
        <v>62.821560999847108</v>
      </c>
      <c r="EE46" s="2">
        <f t="shared" si="62"/>
        <v>62.428640253923412</v>
      </c>
      <c r="EF46" s="2">
        <f t="shared" si="62"/>
        <v>63.946461237563049</v>
      </c>
      <c r="EG46" s="2">
        <f t="shared" si="62"/>
        <v>76.457999894151882</v>
      </c>
      <c r="EH46" s="2">
        <f t="shared" si="62"/>
        <v>60.512911147516377</v>
      </c>
      <c r="EI46" s="2">
        <f t="shared" si="62"/>
        <v>64.929364387573017</v>
      </c>
      <c r="EJ46" s="2">
        <f t="shared" si="62"/>
        <v>71.103978575232475</v>
      </c>
      <c r="EK46" s="2">
        <f t="shared" si="62"/>
        <v>63.556415718549346</v>
      </c>
      <c r="EL46" s="2">
        <f t="shared" si="62"/>
        <v>64.721051973388029</v>
      </c>
      <c r="EM46" s="2">
        <f t="shared" si="62"/>
        <v>70.866104388297884</v>
      </c>
      <c r="EN46" s="2">
        <f t="shared" si="62"/>
        <v>58.644307182552161</v>
      </c>
      <c r="EO46" s="2">
        <f t="shared" si="62"/>
        <v>55.45779747669993</v>
      </c>
      <c r="EQ46" s="2">
        <f t="shared" si="63"/>
        <v>52.733850120313164</v>
      </c>
      <c r="ER46" s="2">
        <f t="shared" si="63"/>
        <v>56.478705731426928</v>
      </c>
      <c r="ES46" s="2">
        <f t="shared" si="63"/>
        <v>62.956924282400216</v>
      </c>
      <c r="ET46" s="2">
        <f t="shared" si="63"/>
        <v>59.848181085570296</v>
      </c>
      <c r="EU46" s="2">
        <f t="shared" si="63"/>
        <v>60.420638224406169</v>
      </c>
      <c r="EV46" s="2">
        <f t="shared" si="63"/>
        <v>62.355153589542972</v>
      </c>
      <c r="EW46" s="2">
        <f t="shared" si="63"/>
        <v>69.975349952924759</v>
      </c>
      <c r="EX46" s="2">
        <f t="shared" si="63"/>
        <v>59.210083289983558</v>
      </c>
      <c r="EY46" s="2">
        <f t="shared" si="63"/>
        <v>62.463452638842682</v>
      </c>
      <c r="EZ46" s="2">
        <f t="shared" si="63"/>
        <v>65.682961923771032</v>
      </c>
      <c r="FA46" s="2">
        <f t="shared" si="63"/>
        <v>63.155786314032333</v>
      </c>
      <c r="FB46" s="2">
        <f t="shared" si="63"/>
        <v>65.372188267683171</v>
      </c>
      <c r="FC46" s="2">
        <f t="shared" si="63"/>
        <v>65.995715154975585</v>
      </c>
      <c r="FD46" s="2">
        <f t="shared" si="63"/>
        <v>57.551835813299753</v>
      </c>
      <c r="FE46" s="2">
        <f t="shared" si="63"/>
        <v>57.36787422107448</v>
      </c>
      <c r="FG46" s="2">
        <f t="shared" si="64"/>
        <v>0.11036194849432612</v>
      </c>
      <c r="FH46" s="2">
        <f t="shared" si="64"/>
        <v>9.3850382757962994E-2</v>
      </c>
      <c r="FI46" s="2">
        <f t="shared" si="64"/>
        <v>9.2978602707756902E-2</v>
      </c>
      <c r="FJ46" s="2">
        <f t="shared" si="64"/>
        <v>9.4165016561696596E-2</v>
      </c>
      <c r="FK46" s="2">
        <f t="shared" si="64"/>
        <v>9.6115589961775078E-2</v>
      </c>
      <c r="FL46" s="2">
        <f t="shared" si="64"/>
        <v>8.3074177319323816E-2</v>
      </c>
      <c r="FM46" s="2">
        <f t="shared" si="64"/>
        <v>8.3203175820359951E-2</v>
      </c>
      <c r="FN46" s="2">
        <f t="shared" si="64"/>
        <v>8.5796710786198077E-2</v>
      </c>
      <c r="FO46" s="2">
        <f t="shared" si="64"/>
        <v>7.5395179261926862E-2</v>
      </c>
      <c r="FP46" s="2">
        <f t="shared" si="64"/>
        <v>7.6085740227156543E-2</v>
      </c>
      <c r="FQ46" s="2">
        <f t="shared" si="64"/>
        <v>8.6541513704663592E-2</v>
      </c>
      <c r="FR46" s="2">
        <f t="shared" si="64"/>
        <v>8.312649242540994E-2</v>
      </c>
      <c r="FS46" s="2">
        <f t="shared" si="64"/>
        <v>9.261936699523636E-2</v>
      </c>
      <c r="FT46" s="2">
        <f t="shared" si="64"/>
        <v>7.9160102760253079E-2</v>
      </c>
      <c r="FU46" s="2">
        <f t="shared" si="64"/>
        <v>6.4593365648193735E-2</v>
      </c>
      <c r="FW46" s="2">
        <f t="shared" si="53"/>
        <v>3.8442328251533243E-6</v>
      </c>
      <c r="FX46" s="2">
        <f t="shared" si="53"/>
        <v>7.4755557512123759E-6</v>
      </c>
      <c r="FY46" s="2">
        <f t="shared" si="53"/>
        <v>4.4506584618479058E-6</v>
      </c>
      <c r="FZ46" s="2">
        <f t="shared" si="53"/>
        <v>5.5809019269809173E-6</v>
      </c>
      <c r="GA46" s="2">
        <f t="shared" si="53"/>
        <v>5.4677061074082822E-6</v>
      </c>
      <c r="GB46" s="2">
        <f t="shared" si="53"/>
        <v>5.608917550973368E-6</v>
      </c>
      <c r="GC46" s="2">
        <f t="shared" si="53"/>
        <v>5.8208198097972083E-6</v>
      </c>
      <c r="GD46" s="2">
        <f t="shared" si="53"/>
        <v>6.5711032591129677E-6</v>
      </c>
      <c r="GE46" s="2">
        <f t="shared" si="53"/>
        <v>6.9608488016268719E-6</v>
      </c>
      <c r="GF46" s="2">
        <f t="shared" si="53"/>
        <v>7.0232316610157348E-6</v>
      </c>
      <c r="GG46" s="2">
        <f t="shared" si="53"/>
        <v>6.3294693142376838E-6</v>
      </c>
      <c r="GH46" s="2">
        <f t="shared" si="53"/>
        <v>4.979361095057778E-6</v>
      </c>
      <c r="GI46" s="2">
        <f t="shared" si="53"/>
        <v>4.6638986914334953E-6</v>
      </c>
      <c r="GJ46" s="2">
        <f t="shared" si="53"/>
        <v>3.0295234845604428E-6</v>
      </c>
      <c r="GK46" s="2">
        <f t="shared" si="53"/>
        <v>2.3860908550053307E-6</v>
      </c>
      <c r="GM46" s="86">
        <f t="shared" si="54"/>
        <v>1.1122158259986479E-6</v>
      </c>
      <c r="GN46" s="86">
        <f t="shared" si="54"/>
        <v>3.6833331117377001E-8</v>
      </c>
      <c r="GO46" s="86">
        <f t="shared" si="54"/>
        <v>2.9173814314880535E-8</v>
      </c>
      <c r="GP46" s="86">
        <f t="shared" si="54"/>
        <v>5.2725376538300189E-8</v>
      </c>
      <c r="GQ46" s="86">
        <f t="shared" si="54"/>
        <v>7.5337795336362428E-8</v>
      </c>
      <c r="GR46" s="86">
        <f t="shared" si="54"/>
        <v>3.4558725495410599E-9</v>
      </c>
      <c r="GS46" s="86">
        <f t="shared" si="54"/>
        <v>2.9626597204369108E-9</v>
      </c>
      <c r="GT46" s="86">
        <f t="shared" si="54"/>
        <v>3.5211288935153274E-9</v>
      </c>
      <c r="GU46" s="86">
        <f t="shared" si="54"/>
        <v>4.9063694283469087E-10</v>
      </c>
      <c r="GV46" s="86">
        <f t="shared" si="54"/>
        <v>3.6185411992194806E-10</v>
      </c>
      <c r="GW46" s="86">
        <f t="shared" si="54"/>
        <v>6.340688575726104E-9</v>
      </c>
      <c r="GX46" s="86">
        <f t="shared" si="54"/>
        <v>6.6421195339922462E-9</v>
      </c>
      <c r="GY46" s="86">
        <f t="shared" si="54"/>
        <v>3.9313609423278882E-8</v>
      </c>
      <c r="GZ46" s="86">
        <f t="shared" si="54"/>
        <v>5.7740199431088213E-10</v>
      </c>
      <c r="HA46" s="86">
        <f t="shared" si="54"/>
        <v>5.1321133435654783E-13</v>
      </c>
      <c r="HC46" s="86">
        <f t="shared" si="58"/>
        <v>2.7454545050250544E-18</v>
      </c>
      <c r="HD46" s="86">
        <f t="shared" si="58"/>
        <v>5.3238827234034632E-22</v>
      </c>
      <c r="HE46" s="86">
        <f t="shared" si="58"/>
        <v>9.9356252392336745E-22</v>
      </c>
      <c r="HF46" s="86">
        <f t="shared" si="58"/>
        <v>2.85346256191459E-23</v>
      </c>
      <c r="HG46" s="86">
        <f t="shared" si="58"/>
        <v>1.0990006230890909E-20</v>
      </c>
      <c r="HH46" s="86">
        <f t="shared" si="58"/>
        <v>7.7515200160820141E-25</v>
      </c>
      <c r="HI46" s="86">
        <f t="shared" si="58"/>
        <v>2.5634309977098851E-23</v>
      </c>
      <c r="HJ46" s="86">
        <f t="shared" si="58"/>
        <v>3.1275051279412014E-24</v>
      </c>
      <c r="HK46" s="86">
        <f t="shared" si="58"/>
        <v>7.5332395217361437E-25</v>
      </c>
      <c r="HL46" s="86">
        <f t="shared" si="58"/>
        <v>1.0059364318450299E-24</v>
      </c>
      <c r="HM46" s="86">
        <f t="shared" si="58"/>
        <v>7.7734148499973157E-23</v>
      </c>
      <c r="HN46" s="86">
        <f t="shared" si="58"/>
        <v>1.1062482645739613E-24</v>
      </c>
      <c r="HO46" s="86">
        <f t="shared" si="58"/>
        <v>8.332852254057087E-23</v>
      </c>
      <c r="HP46" s="86">
        <f t="shared" si="58"/>
        <v>3.5147748450749293E-25</v>
      </c>
      <c r="HQ46" s="86">
        <f t="shared" si="58"/>
        <v>1.5675328045182168E-32</v>
      </c>
      <c r="HS46" s="86">
        <f t="shared" si="55"/>
        <v>1.5236327760719194E-68</v>
      </c>
      <c r="HT46" s="86">
        <f t="shared" si="55"/>
        <v>9.3369483874642273E-81</v>
      </c>
      <c r="HU46" s="86">
        <f t="shared" si="55"/>
        <v>5.4071230205232689E-79</v>
      </c>
      <c r="HV46" s="86">
        <f t="shared" si="55"/>
        <v>1.844700107650722E-85</v>
      </c>
      <c r="HW46" s="86">
        <f t="shared" si="55"/>
        <v>4.1749518146259996E-76</v>
      </c>
      <c r="HX46" s="86">
        <f t="shared" si="55"/>
        <v>1.7922438753783495E-94</v>
      </c>
      <c r="HY46" s="86">
        <f t="shared" si="55"/>
        <v>5.1352875939373616E-89</v>
      </c>
      <c r="HZ46" s="86">
        <f t="shared" si="55"/>
        <v>8.0544208183977773E-94</v>
      </c>
      <c r="IA46" s="86">
        <f t="shared" si="55"/>
        <v>4.3572046158487868E-94</v>
      </c>
      <c r="IB46" s="86">
        <f t="shared" si="55"/>
        <v>1.2113012576276046E-94</v>
      </c>
      <c r="IC46" s="86">
        <f t="shared" si="55"/>
        <v>4.7541098701674859E-88</v>
      </c>
      <c r="ID46" s="86">
        <f t="shared" si="55"/>
        <v>8.1519718738003992E-95</v>
      </c>
      <c r="IE46" s="86">
        <f t="shared" si="55"/>
        <v>1.9778307462871254E-88</v>
      </c>
      <c r="IF46" s="86">
        <f t="shared" si="55"/>
        <v>2.3915660383973849E-75</v>
      </c>
      <c r="IG46" s="86">
        <f t="shared" si="55"/>
        <v>7.0738986980512681E-58</v>
      </c>
      <c r="II46" s="86">
        <f t="shared" si="56"/>
        <v>2.2127650871699982E-235</v>
      </c>
      <c r="IJ46" s="86">
        <f t="shared" si="56"/>
        <v>8.6525802434903513E-277</v>
      </c>
      <c r="IK46" s="86">
        <f t="shared" si="56"/>
        <v>2.8574994456754771E-284</v>
      </c>
      <c r="IL46" s="86">
        <f t="shared" si="56"/>
        <v>4.2602398826903322E-302</v>
      </c>
      <c r="IM46" s="86">
        <f t="shared" si="56"/>
        <v>2.8099653833901595E-271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1.8804210867405078E-304</v>
      </c>
      <c r="IT46" s="86">
        <f t="shared" si="56"/>
        <v>0</v>
      </c>
      <c r="IU46" s="86">
        <f t="shared" si="56"/>
        <v>2.3793347910204278E-307</v>
      </c>
      <c r="IV46" s="86">
        <f t="shared" si="56"/>
        <v>2.1614259769846233E-165</v>
      </c>
      <c r="IW46" s="86">
        <f t="shared" si="56"/>
        <v>2.8381223852746045E-114</v>
      </c>
      <c r="IY46" s="86">
        <f t="shared" si="57"/>
        <v>1.1122158260013933E-6</v>
      </c>
      <c r="IZ46" s="86">
        <f t="shared" si="57"/>
        <v>3.683333111737753E-8</v>
      </c>
      <c r="JA46" s="86">
        <f t="shared" si="57"/>
        <v>2.9173814314881528E-8</v>
      </c>
      <c r="JB46" s="86">
        <f t="shared" si="57"/>
        <v>5.2725376538300216E-8</v>
      </c>
      <c r="JC46" s="86">
        <f t="shared" si="57"/>
        <v>7.5337795336373413E-8</v>
      </c>
      <c r="JD46" s="86">
        <f t="shared" si="57"/>
        <v>3.4558725495410607E-9</v>
      </c>
      <c r="JE46" s="86">
        <f t="shared" si="57"/>
        <v>2.9626597204369364E-9</v>
      </c>
      <c r="JF46" s="86">
        <f t="shared" si="57"/>
        <v>3.5211288935153307E-9</v>
      </c>
      <c r="JG46" s="86">
        <f t="shared" si="57"/>
        <v>4.906369428346916E-10</v>
      </c>
      <c r="JH46" s="86">
        <f t="shared" si="57"/>
        <v>3.6185411992194904E-10</v>
      </c>
      <c r="JI46" s="86">
        <f t="shared" si="57"/>
        <v>6.3406885757261818E-9</v>
      </c>
      <c r="JJ46" s="86">
        <f t="shared" si="57"/>
        <v>6.642119533992247E-9</v>
      </c>
      <c r="JK46" s="86">
        <f t="shared" si="57"/>
        <v>3.9313609423278969E-8</v>
      </c>
      <c r="JL46" s="86">
        <f t="shared" si="57"/>
        <v>5.7740199431088244E-10</v>
      </c>
      <c r="JM46" s="86">
        <f t="shared" si="57"/>
        <v>5.1321133435654783E-13</v>
      </c>
    </row>
    <row r="47" spans="2:273" x14ac:dyDescent="0.25">
      <c r="B47" s="2">
        <v>20</v>
      </c>
      <c r="C47" s="37">
        <v>59.238999999999997</v>
      </c>
      <c r="D47" s="37">
        <v>60.161000000000001</v>
      </c>
      <c r="E47" s="37">
        <v>63.871000000000002</v>
      </c>
      <c r="F47" s="37">
        <v>62.258000000000003</v>
      </c>
      <c r="G47" s="37">
        <v>64.064999999999998</v>
      </c>
      <c r="H47" s="37">
        <v>64.870999999999995</v>
      </c>
      <c r="I47" s="37">
        <v>74.225999999999999</v>
      </c>
      <c r="J47" s="37">
        <v>64.177000000000007</v>
      </c>
      <c r="K47" s="37">
        <v>66.790000000000006</v>
      </c>
      <c r="L47" s="37">
        <v>65.177000000000007</v>
      </c>
      <c r="M47" s="37">
        <v>63.531999999999996</v>
      </c>
      <c r="N47" s="37">
        <v>63.258000000000003</v>
      </c>
      <c r="O47" s="37">
        <v>68.033000000000001</v>
      </c>
      <c r="P47" s="37">
        <v>60.234000000000002</v>
      </c>
      <c r="Q47" s="37">
        <v>58.280999999999999</v>
      </c>
      <c r="S47" s="4">
        <f t="shared" si="59"/>
        <v>58.873118530931386</v>
      </c>
      <c r="T47" s="4">
        <f t="shared" si="59"/>
        <v>60.859830903774323</v>
      </c>
      <c r="U47" s="4">
        <f t="shared" si="59"/>
        <v>65.049267419504218</v>
      </c>
      <c r="V47" s="4">
        <f t="shared" si="59"/>
        <v>63.928062880882649</v>
      </c>
      <c r="W47" s="4">
        <f t="shared" si="59"/>
        <v>64.931224176995258</v>
      </c>
      <c r="X47" s="4">
        <f t="shared" si="59"/>
        <v>65.418311829765997</v>
      </c>
      <c r="Y47" s="4">
        <f t="shared" si="59"/>
        <v>76.220283871726991</v>
      </c>
      <c r="Z47" s="4">
        <f t="shared" si="59"/>
        <v>65.258608832366491</v>
      </c>
      <c r="AA47" s="4">
        <f t="shared" si="59"/>
        <v>66.583459570432822</v>
      </c>
      <c r="AB47" s="4">
        <f t="shared" si="59"/>
        <v>66.873817241445536</v>
      </c>
      <c r="AC47" s="4">
        <f t="shared" si="59"/>
        <v>64.374525308133443</v>
      </c>
      <c r="AD47" s="4">
        <f t="shared" si="59"/>
        <v>65.604093654701884</v>
      </c>
      <c r="AE47" s="4">
        <f t="shared" si="59"/>
        <v>70.116781483242832</v>
      </c>
      <c r="AF47" s="4">
        <f t="shared" si="59"/>
        <v>60.739062818992942</v>
      </c>
      <c r="AG47" s="4">
        <f t="shared" si="59"/>
        <v>58.070669658000064</v>
      </c>
      <c r="AI47" s="4">
        <f t="shared" si="60"/>
        <v>0.36588146906861141</v>
      </c>
      <c r="AJ47" s="4">
        <f t="shared" si="60"/>
        <v>-0.69883090377432211</v>
      </c>
      <c r="AK47" s="4">
        <f t="shared" si="60"/>
        <v>-1.1782674195042162</v>
      </c>
      <c r="AL47" s="4">
        <f t="shared" si="60"/>
        <v>-1.6700628808826465</v>
      </c>
      <c r="AM47" s="4">
        <f t="shared" si="60"/>
        <v>-0.86622417699526011</v>
      </c>
      <c r="AN47" s="4">
        <f t="shared" si="60"/>
        <v>-0.54731182976600223</v>
      </c>
      <c r="AO47" s="4">
        <f t="shared" si="60"/>
        <v>-1.9942838717269922</v>
      </c>
      <c r="AP47" s="4">
        <f t="shared" si="60"/>
        <v>-1.0816088323664843</v>
      </c>
      <c r="AQ47" s="4">
        <f t="shared" si="60"/>
        <v>0.20654042956718399</v>
      </c>
      <c r="AR47" s="4">
        <f t="shared" si="60"/>
        <v>-1.6968172414455296</v>
      </c>
      <c r="AS47" s="4">
        <f t="shared" si="60"/>
        <v>-0.84252530813344606</v>
      </c>
      <c r="AT47" s="4">
        <f t="shared" si="60"/>
        <v>-2.3460936547018818</v>
      </c>
      <c r="AU47" s="4">
        <f t="shared" si="60"/>
        <v>-2.0837814832428307</v>
      </c>
      <c r="AV47" s="4">
        <f t="shared" si="60"/>
        <v>-0.50506281899293981</v>
      </c>
      <c r="AW47" s="4">
        <f t="shared" si="60"/>
        <v>0.21033034199993494</v>
      </c>
      <c r="AY47" s="2">
        <f t="shared" si="51"/>
        <v>58.870844839490417</v>
      </c>
      <c r="AZ47" s="2">
        <f t="shared" si="51"/>
        <v>60.859718302025662</v>
      </c>
      <c r="BA47" s="2">
        <f t="shared" si="51"/>
        <v>65.049177291025728</v>
      </c>
      <c r="BB47" s="2">
        <f t="shared" si="51"/>
        <v>63.927912251247143</v>
      </c>
      <c r="BC47" s="2">
        <f t="shared" si="51"/>
        <v>64.931015754829147</v>
      </c>
      <c r="BD47" s="2">
        <f t="shared" si="51"/>
        <v>65.418299450595228</v>
      </c>
      <c r="BE47" s="2">
        <f t="shared" si="51"/>
        <v>76.220273366755407</v>
      </c>
      <c r="BF47" s="2">
        <f t="shared" si="51"/>
        <v>65.258596351972614</v>
      </c>
      <c r="BG47" s="2">
        <f t="shared" si="51"/>
        <v>66.58345757495826</v>
      </c>
      <c r="BH47" s="2">
        <f t="shared" si="51"/>
        <v>66.873815770399673</v>
      </c>
      <c r="BI47" s="2">
        <f t="shared" si="51"/>
        <v>64.374504248668174</v>
      </c>
      <c r="BJ47" s="2">
        <f t="shared" si="51"/>
        <v>65.604072642153355</v>
      </c>
      <c r="BK47" s="2">
        <f t="shared" si="51"/>
        <v>70.116674876206503</v>
      </c>
      <c r="BL47" s="2">
        <f t="shared" si="51"/>
        <v>60.739060668047927</v>
      </c>
      <c r="BM47" s="2">
        <f t="shared" si="51"/>
        <v>58.070669655530949</v>
      </c>
      <c r="BO47" s="2">
        <f t="shared" si="10"/>
        <v>59.238999999999997</v>
      </c>
      <c r="BP47" s="2">
        <f t="shared" si="11"/>
        <v>60.161000000000001</v>
      </c>
      <c r="BQ47" s="2">
        <f t="shared" si="12"/>
        <v>63.871000000000002</v>
      </c>
      <c r="BR47" s="2">
        <f t="shared" si="13"/>
        <v>62.258000000000003</v>
      </c>
      <c r="BS47" s="2">
        <f t="shared" si="14"/>
        <v>64.064999999999998</v>
      </c>
      <c r="BT47" s="2">
        <f t="shared" si="15"/>
        <v>64.870999999999995</v>
      </c>
      <c r="BU47" s="2">
        <f t="shared" si="16"/>
        <v>74.225999999999999</v>
      </c>
      <c r="BV47" s="2">
        <f t="shared" si="17"/>
        <v>64.177000000000007</v>
      </c>
      <c r="BW47" s="2">
        <f t="shared" si="18"/>
        <v>66.790000000000006</v>
      </c>
      <c r="BX47" s="2">
        <f t="shared" si="19"/>
        <v>65.177000000000007</v>
      </c>
      <c r="BY47" s="2">
        <f t="shared" si="20"/>
        <v>63.531999999999996</v>
      </c>
      <c r="BZ47" s="2">
        <f t="shared" si="21"/>
        <v>63.258000000000003</v>
      </c>
      <c r="CA47" s="2">
        <f t="shared" si="22"/>
        <v>68.033000000000001</v>
      </c>
      <c r="CB47" s="2">
        <f t="shared" si="23"/>
        <v>60.234000000000002</v>
      </c>
      <c r="CC47" s="2">
        <f t="shared" si="24"/>
        <v>58.280999999999999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59.321024390243885</v>
      </c>
      <c r="DL47" s="2">
        <f t="shared" si="61"/>
        <v>61.117082905466646</v>
      </c>
      <c r="DM47" s="2">
        <f t="shared" si="61"/>
        <v>64.781007610993683</v>
      </c>
      <c r="DN47" s="2">
        <f t="shared" si="61"/>
        <v>64.07397659317428</v>
      </c>
      <c r="DO47" s="2">
        <f t="shared" si="61"/>
        <v>65.242079885231036</v>
      </c>
      <c r="DP47" s="2">
        <f t="shared" si="61"/>
        <v>65.582645625692138</v>
      </c>
      <c r="DQ47" s="2">
        <f t="shared" si="61"/>
        <v>76.224021602787431</v>
      </c>
      <c r="DR47" s="2">
        <f t="shared" si="61"/>
        <v>65.761220905923338</v>
      </c>
      <c r="DS47" s="2">
        <f t="shared" si="61"/>
        <v>66.746657759784057</v>
      </c>
      <c r="DT47" s="2">
        <f t="shared" si="61"/>
        <v>66.51191430499324</v>
      </c>
      <c r="DU47" s="2">
        <f t="shared" si="61"/>
        <v>64.474796689895456</v>
      </c>
      <c r="DV47" s="2">
        <f t="shared" si="61"/>
        <v>65.706829205678062</v>
      </c>
      <c r="DW47" s="2">
        <f t="shared" si="61"/>
        <v>70.054356659619458</v>
      </c>
      <c r="DX47" s="2">
        <f t="shared" si="61"/>
        <v>60.946561673414294</v>
      </c>
      <c r="DY47" s="2">
        <f t="shared" si="61"/>
        <v>58.273276180926928</v>
      </c>
      <c r="EA47" s="2">
        <f t="shared" si="62"/>
        <v>55.561315804935369</v>
      </c>
      <c r="EB47" s="2">
        <f t="shared" si="62"/>
        <v>58.593623335719393</v>
      </c>
      <c r="EC47" s="2">
        <f t="shared" si="62"/>
        <v>67.435256594724223</v>
      </c>
      <c r="ED47" s="2">
        <f t="shared" si="62"/>
        <v>62.646632115374807</v>
      </c>
      <c r="EE47" s="2">
        <f t="shared" si="62"/>
        <v>62.263233191556175</v>
      </c>
      <c r="EF47" s="2">
        <f t="shared" si="62"/>
        <v>63.764055182635971</v>
      </c>
      <c r="EG47" s="2">
        <f t="shared" si="62"/>
        <v>76.183058534003692</v>
      </c>
      <c r="EH47" s="2">
        <f t="shared" si="62"/>
        <v>60.374243872242502</v>
      </c>
      <c r="EI47" s="2">
        <f t="shared" si="62"/>
        <v>64.758388659452606</v>
      </c>
      <c r="EJ47" s="2">
        <f t="shared" si="62"/>
        <v>70.882231371103188</v>
      </c>
      <c r="EK47" s="2">
        <f t="shared" si="62"/>
        <v>63.409077362756634</v>
      </c>
      <c r="EL47" s="2">
        <f t="shared" si="62"/>
        <v>64.570369403731689</v>
      </c>
      <c r="EM47" s="2">
        <f t="shared" si="62"/>
        <v>70.673724069148946</v>
      </c>
      <c r="EN47" s="2">
        <f t="shared" si="62"/>
        <v>58.537707287406931</v>
      </c>
      <c r="EO47" s="2">
        <f t="shared" si="62"/>
        <v>55.394723581767508</v>
      </c>
      <c r="EQ47" s="2">
        <f t="shared" si="63"/>
        <v>52.626277952162042</v>
      </c>
      <c r="ER47" s="2">
        <f t="shared" si="63"/>
        <v>56.349076048081926</v>
      </c>
      <c r="ES47" s="2">
        <f t="shared" si="63"/>
        <v>62.807496432874593</v>
      </c>
      <c r="ET47" s="2">
        <f t="shared" si="63"/>
        <v>59.70556649550354</v>
      </c>
      <c r="EU47" s="2">
        <f t="shared" si="63"/>
        <v>60.276951331234265</v>
      </c>
      <c r="EV47" s="2">
        <f t="shared" si="63"/>
        <v>62.19036856157463</v>
      </c>
      <c r="EW47" s="2">
        <f t="shared" si="63"/>
        <v>69.772328459849817</v>
      </c>
      <c r="EX47" s="2">
        <f t="shared" si="63"/>
        <v>59.086147028752407</v>
      </c>
      <c r="EY47" s="2">
        <f t="shared" si="63"/>
        <v>62.320162759232559</v>
      </c>
      <c r="EZ47" s="2">
        <f t="shared" si="63"/>
        <v>65.522257855972256</v>
      </c>
      <c r="FA47" s="2">
        <f t="shared" si="63"/>
        <v>63.012963624307893</v>
      </c>
      <c r="FB47" s="2">
        <f t="shared" si="63"/>
        <v>65.214324438797107</v>
      </c>
      <c r="FC47" s="2">
        <f t="shared" si="63"/>
        <v>65.856868058067022</v>
      </c>
      <c r="FD47" s="2">
        <f t="shared" si="63"/>
        <v>57.457411544148769</v>
      </c>
      <c r="FE47" s="2">
        <f t="shared" si="63"/>
        <v>57.283907654990301</v>
      </c>
      <c r="FG47" s="2">
        <f t="shared" si="64"/>
        <v>0.11973459352349769</v>
      </c>
      <c r="FH47" s="2">
        <f t="shared" si="64"/>
        <v>0.10198150525985727</v>
      </c>
      <c r="FI47" s="2">
        <f t="shared" si="64"/>
        <v>0.10104261708945556</v>
      </c>
      <c r="FJ47" s="2">
        <f t="shared" si="64"/>
        <v>0.102320320592479</v>
      </c>
      <c r="FK47" s="2">
        <f t="shared" si="64"/>
        <v>0.1044203526387759</v>
      </c>
      <c r="FL47" s="2">
        <f t="shared" si="64"/>
        <v>9.0364764353126126E-2</v>
      </c>
      <c r="FM47" s="2">
        <f t="shared" si="64"/>
        <v>9.0503966343249656E-2</v>
      </c>
      <c r="FN47" s="2">
        <f t="shared" si="64"/>
        <v>9.3301914967212241E-2</v>
      </c>
      <c r="FO47" s="2">
        <f t="shared" si="64"/>
        <v>8.2072177880531186E-2</v>
      </c>
      <c r="FP47" s="2">
        <f t="shared" si="64"/>
        <v>8.2818417084305901E-2</v>
      </c>
      <c r="FQ47" s="2">
        <f t="shared" si="64"/>
        <v>9.4105164086045953E-2</v>
      </c>
      <c r="FR47" s="2">
        <f t="shared" si="64"/>
        <v>9.042121787987667E-2</v>
      </c>
      <c r="FS47" s="2">
        <f t="shared" si="64"/>
        <v>0.10065568249083745</v>
      </c>
      <c r="FT47" s="2">
        <f t="shared" si="64"/>
        <v>8.6139460334081638E-2</v>
      </c>
      <c r="FU47" s="2">
        <f t="shared" si="64"/>
        <v>7.0386578351866291E-2</v>
      </c>
      <c r="FW47" s="2">
        <f t="shared" si="53"/>
        <v>4.2151159103567525E-6</v>
      </c>
      <c r="FX47" s="2">
        <f t="shared" si="53"/>
        <v>8.1967779735102718E-6</v>
      </c>
      <c r="FY47" s="2">
        <f t="shared" si="53"/>
        <v>4.8800478664453187E-6</v>
      </c>
      <c r="FZ47" s="2">
        <f t="shared" si="53"/>
        <v>6.1193339828823312E-6</v>
      </c>
      <c r="GA47" s="2">
        <f t="shared" si="53"/>
        <v>5.9952173671284803E-6</v>
      </c>
      <c r="GB47" s="2">
        <f t="shared" si="53"/>
        <v>6.1500524705785103E-6</v>
      </c>
      <c r="GC47" s="2">
        <f t="shared" si="53"/>
        <v>6.3823984208796419E-6</v>
      </c>
      <c r="GD47" s="2">
        <f t="shared" si="53"/>
        <v>7.2050668804395991E-6</v>
      </c>
      <c r="GE47" s="2">
        <f t="shared" si="53"/>
        <v>7.632413811932099E-6</v>
      </c>
      <c r="GF47" s="2">
        <f t="shared" si="53"/>
        <v>7.7008151647807446E-6</v>
      </c>
      <c r="GG47" s="2">
        <f t="shared" si="53"/>
        <v>6.940120858194045E-6</v>
      </c>
      <c r="GH47" s="2">
        <f t="shared" si="53"/>
        <v>5.4597582485878722E-6</v>
      </c>
      <c r="GI47" s="2">
        <f t="shared" si="53"/>
        <v>5.1138609231215163E-6</v>
      </c>
      <c r="GJ47" s="2">
        <f t="shared" si="53"/>
        <v>3.3218054746171087E-6</v>
      </c>
      <c r="GK47" s="2">
        <f t="shared" si="53"/>
        <v>2.6162959942436345E-6</v>
      </c>
      <c r="GM47" s="86">
        <f t="shared" si="54"/>
        <v>1.8787428632026446E-6</v>
      </c>
      <c r="GN47" s="86">
        <f t="shared" si="54"/>
        <v>7.3123162243277899E-8</v>
      </c>
      <c r="GO47" s="86">
        <f t="shared" si="54"/>
        <v>5.8559491979741797E-8</v>
      </c>
      <c r="GP47" s="86">
        <f t="shared" si="54"/>
        <v>1.0253353961244339E-7</v>
      </c>
      <c r="GQ47" s="86">
        <f t="shared" si="54"/>
        <v>1.4430749172404308E-7</v>
      </c>
      <c r="GR47" s="86">
        <f t="shared" si="54"/>
        <v>7.577204910133452E-9</v>
      </c>
      <c r="GS47" s="86">
        <f t="shared" si="54"/>
        <v>6.5583057990165846E-9</v>
      </c>
      <c r="GT47" s="86">
        <f t="shared" si="54"/>
        <v>7.8013765037355517E-9</v>
      </c>
      <c r="GU47" s="86">
        <f t="shared" si="54"/>
        <v>1.1626864914247846E-9</v>
      </c>
      <c r="GV47" s="86">
        <f t="shared" si="54"/>
        <v>8.755194386801905E-10</v>
      </c>
      <c r="GW47" s="86">
        <f t="shared" si="54"/>
        <v>1.3608168957675983E-8</v>
      </c>
      <c r="GX47" s="86">
        <f t="shared" si="54"/>
        <v>1.4021046126422113E-8</v>
      </c>
      <c r="GY47" s="86">
        <f t="shared" si="54"/>
        <v>7.7405347109080531E-8</v>
      </c>
      <c r="GZ47" s="86">
        <f t="shared" si="54"/>
        <v>1.3805373231417384E-9</v>
      </c>
      <c r="HA47" s="86">
        <f t="shared" si="54"/>
        <v>1.676457505045423E-12</v>
      </c>
      <c r="HC47" s="86">
        <f t="shared" si="58"/>
        <v>8.1808791926324132E-18</v>
      </c>
      <c r="HD47" s="86">
        <f t="shared" si="58"/>
        <v>2.1164416133126596E-21</v>
      </c>
      <c r="HE47" s="86">
        <f t="shared" si="58"/>
        <v>3.7619634833855513E-21</v>
      </c>
      <c r="HF47" s="86">
        <f t="shared" si="58"/>
        <v>1.2163153517874398E-22</v>
      </c>
      <c r="HG47" s="86">
        <f t="shared" si="58"/>
        <v>3.9856110157146381E-20</v>
      </c>
      <c r="HH47" s="86">
        <f t="shared" si="58"/>
        <v>3.7350240281293939E-24</v>
      </c>
      <c r="HI47" s="86">
        <f t="shared" si="58"/>
        <v>1.1231804874244441E-22</v>
      </c>
      <c r="HJ47" s="86">
        <f t="shared" si="58"/>
        <v>1.4929903883725736E-23</v>
      </c>
      <c r="HK47" s="86">
        <f t="shared" si="58"/>
        <v>3.6903838661432644E-24</v>
      </c>
      <c r="HL47" s="86">
        <f t="shared" si="58"/>
        <v>4.9559157281451953E-24</v>
      </c>
      <c r="HM47" s="86">
        <f t="shared" si="58"/>
        <v>3.3339810278553834E-22</v>
      </c>
      <c r="HN47" s="86">
        <f t="shared" si="58"/>
        <v>5.2326614316222224E-24</v>
      </c>
      <c r="HO47" s="86">
        <f t="shared" si="58"/>
        <v>3.4675366516293437E-22</v>
      </c>
      <c r="HP47" s="86">
        <f t="shared" si="58"/>
        <v>1.719966202717171E-24</v>
      </c>
      <c r="HQ47" s="86">
        <f t="shared" si="58"/>
        <v>1.2580145552744343E-31</v>
      </c>
      <c r="HS47" s="86">
        <f t="shared" si="55"/>
        <v>2.5600062504285344E-67</v>
      </c>
      <c r="HT47" s="86">
        <f t="shared" si="55"/>
        <v>3.1398136365827188E-79</v>
      </c>
      <c r="HU47" s="86">
        <f t="shared" si="55"/>
        <v>1.5803846947926258E-77</v>
      </c>
      <c r="HV47" s="86">
        <f t="shared" si="55"/>
        <v>7.3868206571021774E-84</v>
      </c>
      <c r="HW47" s="86">
        <f t="shared" si="55"/>
        <v>1.1198608551487129E-74</v>
      </c>
      <c r="HX47" s="86">
        <f t="shared" si="55"/>
        <v>1.0492712129461243E-92</v>
      </c>
      <c r="HY47" s="86">
        <f t="shared" si="55"/>
        <v>2.3779187761202576E-87</v>
      </c>
      <c r="HZ47" s="86">
        <f t="shared" si="55"/>
        <v>4.785400054318202E-92</v>
      </c>
      <c r="IA47" s="86">
        <f t="shared" si="55"/>
        <v>2.6371726621288444E-92</v>
      </c>
      <c r="IB47" s="86">
        <f t="shared" si="55"/>
        <v>7.6168707835379458E-93</v>
      </c>
      <c r="IC47" s="86">
        <f t="shared" si="55"/>
        <v>2.126517327228154E-86</v>
      </c>
      <c r="ID47" s="86">
        <f t="shared" si="55"/>
        <v>4.6443862203587253E-93</v>
      </c>
      <c r="IE47" s="86">
        <f t="shared" si="55"/>
        <v>8.2633012319305243E-87</v>
      </c>
      <c r="IF47" s="86">
        <f t="shared" si="55"/>
        <v>5.4397620783402223E-74</v>
      </c>
      <c r="IG47" s="86">
        <f t="shared" si="55"/>
        <v>7.2891748902094746E-57</v>
      </c>
      <c r="II47" s="86">
        <f t="shared" si="56"/>
        <v>6.0008599341060698E-232</v>
      </c>
      <c r="IJ47" s="86">
        <f t="shared" si="56"/>
        <v>1.6078067295023836E-272</v>
      </c>
      <c r="IK47" s="86">
        <f t="shared" si="56"/>
        <v>4.5437398359732429E-280</v>
      </c>
      <c r="IL47" s="86">
        <f t="shared" si="56"/>
        <v>1.5114750398151626E-297</v>
      </c>
      <c r="IM47" s="86">
        <f t="shared" si="56"/>
        <v>3.3465698000301753E-267</v>
      </c>
      <c r="IN47" s="86">
        <f t="shared" si="56"/>
        <v>0</v>
      </c>
      <c r="IO47" s="86">
        <f t="shared" si="56"/>
        <v>3.724969410894054E-306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8.0901729866169502E-300</v>
      </c>
      <c r="IT47" s="86">
        <f t="shared" si="56"/>
        <v>0</v>
      </c>
      <c r="IU47" s="86">
        <f t="shared" si="56"/>
        <v>8.6818998539921917E-303</v>
      </c>
      <c r="IV47" s="86">
        <f t="shared" si="56"/>
        <v>4.9441882645451707E-163</v>
      </c>
      <c r="IW47" s="86">
        <f t="shared" si="56"/>
        <v>1.1101994759478238E-112</v>
      </c>
      <c r="IY47" s="86">
        <f t="shared" si="57"/>
        <v>1.8787428632108255E-6</v>
      </c>
      <c r="IZ47" s="86">
        <f t="shared" si="57"/>
        <v>7.3123162243280016E-8</v>
      </c>
      <c r="JA47" s="86">
        <f t="shared" si="57"/>
        <v>5.8559491979745556E-8</v>
      </c>
      <c r="JB47" s="86">
        <f t="shared" si="57"/>
        <v>1.0253353961244351E-7</v>
      </c>
      <c r="JC47" s="86">
        <f t="shared" si="57"/>
        <v>1.4430749172408294E-7</v>
      </c>
      <c r="JD47" s="86">
        <f t="shared" si="57"/>
        <v>7.5772049101334553E-9</v>
      </c>
      <c r="JE47" s="86">
        <f t="shared" si="57"/>
        <v>6.5583057990166971E-9</v>
      </c>
      <c r="JF47" s="86">
        <f t="shared" si="57"/>
        <v>7.8013765037355666E-9</v>
      </c>
      <c r="JG47" s="86">
        <f t="shared" si="57"/>
        <v>1.1626864914247883E-9</v>
      </c>
      <c r="JH47" s="86">
        <f t="shared" si="57"/>
        <v>8.7551943868019547E-10</v>
      </c>
      <c r="JI47" s="86">
        <f t="shared" si="57"/>
        <v>1.3608168957676317E-8</v>
      </c>
      <c r="JJ47" s="86">
        <f t="shared" si="57"/>
        <v>1.4021046126422118E-8</v>
      </c>
      <c r="JK47" s="86">
        <f t="shared" si="57"/>
        <v>7.7405347109080875E-8</v>
      </c>
      <c r="JL47" s="86">
        <f t="shared" si="57"/>
        <v>1.38053732314174E-9</v>
      </c>
      <c r="JM47" s="86">
        <f t="shared" si="57"/>
        <v>1.676457505045423E-12</v>
      </c>
    </row>
    <row r="48" spans="2:273" x14ac:dyDescent="0.25">
      <c r="B48" s="2">
        <v>21</v>
      </c>
      <c r="C48" s="37">
        <v>58.567</v>
      </c>
      <c r="D48" s="37">
        <v>60.128999999999998</v>
      </c>
      <c r="E48" s="37">
        <v>63.323</v>
      </c>
      <c r="F48" s="37">
        <v>62.354999999999997</v>
      </c>
      <c r="G48" s="37">
        <v>63.854999999999997</v>
      </c>
      <c r="H48" s="37">
        <v>64.370999999999995</v>
      </c>
      <c r="I48" s="37">
        <v>75.757999999999996</v>
      </c>
      <c r="J48" s="37">
        <v>64.5</v>
      </c>
      <c r="K48" s="37">
        <v>66.225999999999999</v>
      </c>
      <c r="L48" s="37">
        <v>65.951999999999998</v>
      </c>
      <c r="M48" s="37">
        <v>64.290000000000006</v>
      </c>
      <c r="N48" s="37">
        <v>65.064999999999998</v>
      </c>
      <c r="O48" s="37">
        <v>68.23</v>
      </c>
      <c r="P48" s="37">
        <v>61.030999999999999</v>
      </c>
      <c r="Q48" s="37">
        <v>57.938000000000002</v>
      </c>
      <c r="S48" s="4">
        <f t="shared" si="59"/>
        <v>58.871180846086659</v>
      </c>
      <c r="T48" s="4">
        <f t="shared" si="59"/>
        <v>60.88902257878965</v>
      </c>
      <c r="U48" s="4">
        <f t="shared" si="59"/>
        <v>65.133158105751093</v>
      </c>
      <c r="V48" s="4">
        <f t="shared" si="59"/>
        <v>63.864503116281568</v>
      </c>
      <c r="W48" s="4">
        <f t="shared" si="59"/>
        <v>64.891498136418662</v>
      </c>
      <c r="X48" s="4">
        <f t="shared" si="59"/>
        <v>65.39863607036591</v>
      </c>
      <c r="Y48" s="4">
        <f t="shared" si="59"/>
        <v>76.194478478647071</v>
      </c>
      <c r="Z48" s="4">
        <f t="shared" si="59"/>
        <v>65.244635726506957</v>
      </c>
      <c r="AA48" s="4">
        <f t="shared" si="59"/>
        <v>66.685901012268303</v>
      </c>
      <c r="AB48" s="4">
        <f t="shared" si="59"/>
        <v>66.979256927469535</v>
      </c>
      <c r="AC48" s="4">
        <f t="shared" si="59"/>
        <v>64.402837367288058</v>
      </c>
      <c r="AD48" s="4">
        <f t="shared" si="59"/>
        <v>65.591048959549425</v>
      </c>
      <c r="AE48" s="4">
        <f t="shared" si="59"/>
        <v>70.149657006652475</v>
      </c>
      <c r="AF48" s="4">
        <f t="shared" si="59"/>
        <v>60.789577942950814</v>
      </c>
      <c r="AG48" s="4">
        <f t="shared" si="59"/>
        <v>58.044364411588319</v>
      </c>
      <c r="AI48" s="4">
        <f t="shared" si="60"/>
        <v>-0.30418084608665907</v>
      </c>
      <c r="AJ48" s="4">
        <f t="shared" si="60"/>
        <v>-0.76002257878965196</v>
      </c>
      <c r="AK48" s="4">
        <f t="shared" si="60"/>
        <v>-1.8101581057510927</v>
      </c>
      <c r="AL48" s="4">
        <f t="shared" si="60"/>
        <v>-1.5095031162815715</v>
      </c>
      <c r="AM48" s="4">
        <f t="shared" si="60"/>
        <v>-1.0364981364186647</v>
      </c>
      <c r="AN48" s="4">
        <f t="shared" si="60"/>
        <v>-1.0276360703659151</v>
      </c>
      <c r="AO48" s="4">
        <f t="shared" si="60"/>
        <v>-0.43647847864707501</v>
      </c>
      <c r="AP48" s="4">
        <f t="shared" si="60"/>
        <v>-0.74463572650695653</v>
      </c>
      <c r="AQ48" s="4">
        <f t="shared" si="60"/>
        <v>-0.45990101226830404</v>
      </c>
      <c r="AR48" s="4">
        <f t="shared" si="60"/>
        <v>-1.0272569274695371</v>
      </c>
      <c r="AS48" s="4">
        <f t="shared" si="60"/>
        <v>-0.11283736728805138</v>
      </c>
      <c r="AT48" s="4">
        <f t="shared" si="60"/>
        <v>-0.52604895954942776</v>
      </c>
      <c r="AU48" s="4">
        <f t="shared" si="60"/>
        <v>-1.9196570066524714</v>
      </c>
      <c r="AV48" s="4">
        <f t="shared" si="60"/>
        <v>0.24142205704918496</v>
      </c>
      <c r="AW48" s="4">
        <f t="shared" si="60"/>
        <v>-0.10636441158831644</v>
      </c>
      <c r="AY48" s="2">
        <f t="shared" si="51"/>
        <v>58.867457752746482</v>
      </c>
      <c r="AZ48" s="2">
        <f t="shared" si="51"/>
        <v>60.888806945314926</v>
      </c>
      <c r="BA48" s="2">
        <f t="shared" si="51"/>
        <v>65.132983650647191</v>
      </c>
      <c r="BB48" s="2">
        <f t="shared" si="51"/>
        <v>63.864220334963804</v>
      </c>
      <c r="BC48" s="2">
        <f t="shared" si="51"/>
        <v>64.891112593238887</v>
      </c>
      <c r="BD48" s="2">
        <f t="shared" si="51"/>
        <v>65.39860994852738</v>
      </c>
      <c r="BE48" s="2">
        <f t="shared" si="51"/>
        <v>76.194456106647294</v>
      </c>
      <c r="BF48" s="2">
        <f t="shared" si="51"/>
        <v>65.24460913547675</v>
      </c>
      <c r="BG48" s="2">
        <f t="shared" si="51"/>
        <v>66.685896468396393</v>
      </c>
      <c r="BH48" s="2">
        <f t="shared" si="51"/>
        <v>66.979253510268549</v>
      </c>
      <c r="BI48" s="2">
        <f t="shared" si="51"/>
        <v>64.402793856560322</v>
      </c>
      <c r="BJ48" s="2">
        <f t="shared" si="51"/>
        <v>65.591006211483318</v>
      </c>
      <c r="BK48" s="2">
        <f t="shared" si="51"/>
        <v>70.149454434726849</v>
      </c>
      <c r="BL48" s="2">
        <f t="shared" si="51"/>
        <v>60.78957300588231</v>
      </c>
      <c r="BM48" s="2">
        <f t="shared" si="51"/>
        <v>58.044364403904105</v>
      </c>
      <c r="BO48" s="2">
        <f t="shared" si="10"/>
        <v>58.567</v>
      </c>
      <c r="BP48" s="2">
        <f t="shared" si="11"/>
        <v>60.128999999999998</v>
      </c>
      <c r="BQ48" s="2">
        <f t="shared" si="12"/>
        <v>63.323</v>
      </c>
      <c r="BR48" s="2">
        <f t="shared" si="13"/>
        <v>62.354999999999997</v>
      </c>
      <c r="BS48" s="2">
        <f t="shared" si="14"/>
        <v>63.854999999999997</v>
      </c>
      <c r="BT48" s="2">
        <f t="shared" si="15"/>
        <v>64.370999999999995</v>
      </c>
      <c r="BU48" s="2">
        <f t="shared" si="16"/>
        <v>75.757999999999996</v>
      </c>
      <c r="BV48" s="2">
        <f t="shared" si="17"/>
        <v>64.5</v>
      </c>
      <c r="BW48" s="2">
        <f t="shared" si="18"/>
        <v>66.225999999999999</v>
      </c>
      <c r="BX48" s="2">
        <f t="shared" si="19"/>
        <v>65.951999999999998</v>
      </c>
      <c r="BY48" s="2">
        <f t="shared" si="20"/>
        <v>64.290000000000006</v>
      </c>
      <c r="BZ48" s="2">
        <f t="shared" si="21"/>
        <v>65.064999999999998</v>
      </c>
      <c r="CA48" s="2">
        <f t="shared" si="22"/>
        <v>68.23</v>
      </c>
      <c r="CB48" s="2">
        <f t="shared" si="23"/>
        <v>61.030999999999999</v>
      </c>
      <c r="CC48" s="2">
        <f t="shared" si="24"/>
        <v>57.938000000000002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59.381247735191614</v>
      </c>
      <c r="DL48" s="2">
        <f t="shared" si="61"/>
        <v>61.193906976744202</v>
      </c>
      <c r="DM48" s="2">
        <f t="shared" si="61"/>
        <v>64.873760112755491</v>
      </c>
      <c r="DN48" s="2">
        <f t="shared" si="61"/>
        <v>64.038279069767455</v>
      </c>
      <c r="DO48" s="2">
        <f t="shared" si="61"/>
        <v>65.24823255813952</v>
      </c>
      <c r="DP48" s="2">
        <f t="shared" si="61"/>
        <v>65.596535991140641</v>
      </c>
      <c r="DQ48" s="2">
        <f t="shared" si="61"/>
        <v>76.225747909407644</v>
      </c>
      <c r="DR48" s="2">
        <f t="shared" si="61"/>
        <v>65.809793728222999</v>
      </c>
      <c r="DS48" s="2">
        <f t="shared" si="61"/>
        <v>66.891646423751666</v>
      </c>
      <c r="DT48" s="2">
        <f t="shared" si="61"/>
        <v>66.614830296896073</v>
      </c>
      <c r="DU48" s="2">
        <f t="shared" si="61"/>
        <v>64.532766898954691</v>
      </c>
      <c r="DV48" s="2">
        <f t="shared" si="61"/>
        <v>65.718676834793129</v>
      </c>
      <c r="DW48" s="2">
        <f t="shared" si="61"/>
        <v>70.108755250176202</v>
      </c>
      <c r="DX48" s="2">
        <f t="shared" si="61"/>
        <v>61.033331309041827</v>
      </c>
      <c r="DY48" s="2">
        <f t="shared" si="61"/>
        <v>58.26957063279859</v>
      </c>
      <c r="EA48" s="2">
        <f t="shared" si="62"/>
        <v>55.422637338425382</v>
      </c>
      <c r="EB48" s="2">
        <f t="shared" si="62"/>
        <v>58.438761238367924</v>
      </c>
      <c r="EC48" s="2">
        <f t="shared" si="62"/>
        <v>67.236544364508404</v>
      </c>
      <c r="ED48" s="2">
        <f t="shared" si="62"/>
        <v>62.471703230902506</v>
      </c>
      <c r="EE48" s="2">
        <f t="shared" si="62"/>
        <v>62.097826129188931</v>
      </c>
      <c r="EF48" s="2">
        <f t="shared" si="62"/>
        <v>63.581649127708886</v>
      </c>
      <c r="EG48" s="2">
        <f t="shared" si="62"/>
        <v>75.908117173855516</v>
      </c>
      <c r="EH48" s="2">
        <f t="shared" si="62"/>
        <v>60.235576596968627</v>
      </c>
      <c r="EI48" s="2">
        <f t="shared" si="62"/>
        <v>64.587412931332196</v>
      </c>
      <c r="EJ48" s="2">
        <f t="shared" si="62"/>
        <v>70.660484166973902</v>
      </c>
      <c r="EK48" s="2">
        <f t="shared" si="62"/>
        <v>63.261739006963928</v>
      </c>
      <c r="EL48" s="2">
        <f t="shared" si="62"/>
        <v>64.41968683407535</v>
      </c>
      <c r="EM48" s="2">
        <f t="shared" si="62"/>
        <v>70.481343750000008</v>
      </c>
      <c r="EN48" s="2">
        <f t="shared" si="62"/>
        <v>58.431107392261708</v>
      </c>
      <c r="EO48" s="2">
        <f t="shared" si="62"/>
        <v>55.331649686835085</v>
      </c>
      <c r="EQ48" s="2">
        <f t="shared" si="63"/>
        <v>52.518705784010912</v>
      </c>
      <c r="ER48" s="2">
        <f t="shared" si="63"/>
        <v>56.219446364736925</v>
      </c>
      <c r="ES48" s="2">
        <f t="shared" si="63"/>
        <v>62.658068583348971</v>
      </c>
      <c r="ET48" s="2">
        <f t="shared" si="63"/>
        <v>59.56295190543679</v>
      </c>
      <c r="EU48" s="2">
        <f t="shared" si="63"/>
        <v>60.133264438062355</v>
      </c>
      <c r="EV48" s="2">
        <f t="shared" si="63"/>
        <v>62.02558353360628</v>
      </c>
      <c r="EW48" s="2">
        <f t="shared" si="63"/>
        <v>69.569306966774889</v>
      </c>
      <c r="EX48" s="2">
        <f t="shared" si="63"/>
        <v>58.962210767521256</v>
      </c>
      <c r="EY48" s="2">
        <f t="shared" si="63"/>
        <v>62.176872879622437</v>
      </c>
      <c r="EZ48" s="2">
        <f t="shared" si="63"/>
        <v>65.361553788173481</v>
      </c>
      <c r="FA48" s="2">
        <f t="shared" si="63"/>
        <v>62.870140934583446</v>
      </c>
      <c r="FB48" s="2">
        <f t="shared" si="63"/>
        <v>65.056460609911042</v>
      </c>
      <c r="FC48" s="2">
        <f t="shared" si="63"/>
        <v>65.718020961158444</v>
      </c>
      <c r="FD48" s="2">
        <f t="shared" si="63"/>
        <v>57.362987274997778</v>
      </c>
      <c r="FE48" s="2">
        <f t="shared" si="63"/>
        <v>57.199941088906122</v>
      </c>
      <c r="FG48" s="2">
        <f t="shared" si="64"/>
        <v>0.12978709941491093</v>
      </c>
      <c r="FH48" s="2">
        <f t="shared" si="64"/>
        <v>0.11073101538955034</v>
      </c>
      <c r="FI48" s="2">
        <f t="shared" si="64"/>
        <v>0.10972141722147659</v>
      </c>
      <c r="FJ48" s="2">
        <f t="shared" si="64"/>
        <v>0.11109530327311187</v>
      </c>
      <c r="FK48" s="2">
        <f t="shared" si="64"/>
        <v>0.11335269231753356</v>
      </c>
      <c r="FL48" s="2">
        <f t="shared" si="64"/>
        <v>9.8226631500346939E-2</v>
      </c>
      <c r="FM48" s="2">
        <f t="shared" si="64"/>
        <v>9.837663449290647E-2</v>
      </c>
      <c r="FN48" s="2">
        <f t="shared" si="64"/>
        <v>0.10139083562806032</v>
      </c>
      <c r="FO48" s="2">
        <f t="shared" si="64"/>
        <v>8.9283391973441123E-2</v>
      </c>
      <c r="FP48" s="2">
        <f t="shared" si="64"/>
        <v>9.0088763899360366E-2</v>
      </c>
      <c r="FQ48" s="2">
        <f t="shared" si="64"/>
        <v>0.10225586965867343</v>
      </c>
      <c r="FR48" s="2">
        <f t="shared" si="64"/>
        <v>9.8287465867485949E-2</v>
      </c>
      <c r="FS48" s="2">
        <f t="shared" si="64"/>
        <v>0.10930528890857166</v>
      </c>
      <c r="FT48" s="2">
        <f t="shared" si="64"/>
        <v>9.3671574989622558E-2</v>
      </c>
      <c r="FU48" s="2">
        <f t="shared" si="64"/>
        <v>7.6656789826702237E-2</v>
      </c>
      <c r="FW48" s="2">
        <f t="shared" si="53"/>
        <v>4.6217808103976989E-6</v>
      </c>
      <c r="FX48" s="2">
        <f t="shared" si="53"/>
        <v>8.9875812191084531E-6</v>
      </c>
      <c r="FY48" s="2">
        <f t="shared" si="53"/>
        <v>5.3508635624083381E-6</v>
      </c>
      <c r="FZ48" s="2">
        <f t="shared" si="53"/>
        <v>6.7097123258530842E-6</v>
      </c>
      <c r="GA48" s="2">
        <f t="shared" si="53"/>
        <v>6.5736213219617642E-6</v>
      </c>
      <c r="GB48" s="2">
        <f t="shared" si="53"/>
        <v>6.7433944379599574E-6</v>
      </c>
      <c r="GC48" s="2">
        <f t="shared" si="53"/>
        <v>6.9981563983924301E-6</v>
      </c>
      <c r="GD48" s="2">
        <f t="shared" si="53"/>
        <v>7.9001932444794213E-6</v>
      </c>
      <c r="GE48" s="2">
        <f t="shared" si="53"/>
        <v>8.3687691662860765E-6</v>
      </c>
      <c r="GF48" s="2">
        <f t="shared" si="53"/>
        <v>8.4437696473213932E-6</v>
      </c>
      <c r="GG48" s="2">
        <f t="shared" si="53"/>
        <v>7.6096861043881721E-6</v>
      </c>
      <c r="GH48" s="2">
        <f t="shared" si="53"/>
        <v>5.9865027224133984E-6</v>
      </c>
      <c r="GI48" s="2">
        <f t="shared" si="53"/>
        <v>5.60723423383617E-6</v>
      </c>
      <c r="GJ48" s="2">
        <f t="shared" si="53"/>
        <v>3.6422861074603208E-6</v>
      </c>
      <c r="GK48" s="2">
        <f t="shared" si="53"/>
        <v>2.8687107882377849E-6</v>
      </c>
      <c r="GM48" s="86">
        <f t="shared" si="54"/>
        <v>3.140221745465357E-6</v>
      </c>
      <c r="GN48" s="86">
        <f t="shared" si="54"/>
        <v>1.4308163085962038E-7</v>
      </c>
      <c r="GO48" s="86">
        <f t="shared" si="54"/>
        <v>1.1582435074172553E-7</v>
      </c>
      <c r="GP48" s="86">
        <f t="shared" si="54"/>
        <v>1.9664092582207108E-7</v>
      </c>
      <c r="GQ48" s="86">
        <f t="shared" si="54"/>
        <v>2.7269189131723498E-7</v>
      </c>
      <c r="GR48" s="86">
        <f t="shared" si="54"/>
        <v>1.6339106624277614E-8</v>
      </c>
      <c r="GS48" s="86">
        <f t="shared" si="54"/>
        <v>1.4274138660925318E-8</v>
      </c>
      <c r="GT48" s="86">
        <f t="shared" si="54"/>
        <v>1.6991251262745531E-8</v>
      </c>
      <c r="GU48" s="86">
        <f t="shared" si="54"/>
        <v>2.7054030310437785E-9</v>
      </c>
      <c r="GV48" s="86">
        <f t="shared" si="54"/>
        <v>2.0787102002947789E-9</v>
      </c>
      <c r="GW48" s="86">
        <f t="shared" si="54"/>
        <v>2.8734085439226035E-8</v>
      </c>
      <c r="GX48" s="86">
        <f t="shared" si="54"/>
        <v>2.913918802626867E-8</v>
      </c>
      <c r="GY48" s="86">
        <f t="shared" si="54"/>
        <v>1.5025947164395466E-7</v>
      </c>
      <c r="GZ48" s="86">
        <f t="shared" si="54"/>
        <v>3.2393274910968895E-9</v>
      </c>
      <c r="HA48" s="86">
        <f t="shared" si="54"/>
        <v>5.3357890341744977E-12</v>
      </c>
      <c r="HC48" s="86">
        <f t="shared" si="58"/>
        <v>2.4007194847100059E-17</v>
      </c>
      <c r="HD48" s="86">
        <f t="shared" si="58"/>
        <v>8.245839684062203E-21</v>
      </c>
      <c r="HE48" s="86">
        <f t="shared" si="58"/>
        <v>1.397616429313889E-20</v>
      </c>
      <c r="HF48" s="86">
        <f t="shared" si="58"/>
        <v>5.0770984919395015E-22</v>
      </c>
      <c r="HG48" s="86">
        <f t="shared" si="58"/>
        <v>1.4186024088182924E-19</v>
      </c>
      <c r="HH48" s="86">
        <f t="shared" si="58"/>
        <v>1.7587005512618333E-23</v>
      </c>
      <c r="HI48" s="86">
        <f t="shared" si="58"/>
        <v>4.8154991649828992E-22</v>
      </c>
      <c r="HJ48" s="86">
        <f t="shared" si="58"/>
        <v>6.9625059443210727E-23</v>
      </c>
      <c r="HK48" s="86">
        <f t="shared" si="58"/>
        <v>1.765816075738415E-23</v>
      </c>
      <c r="HL48" s="86">
        <f t="shared" si="58"/>
        <v>2.3841445994961471E-23</v>
      </c>
      <c r="HM48" s="86">
        <f t="shared" si="58"/>
        <v>1.399413871610714E-21</v>
      </c>
      <c r="HN48" s="86">
        <f t="shared" si="58"/>
        <v>2.4196683968392591E-23</v>
      </c>
      <c r="HO48" s="86">
        <f t="shared" si="58"/>
        <v>1.4133677259308325E-21</v>
      </c>
      <c r="HP48" s="86">
        <f t="shared" si="58"/>
        <v>8.223979969921596E-24</v>
      </c>
      <c r="HQ48" s="86">
        <f t="shared" si="58"/>
        <v>9.7923005771151012E-31</v>
      </c>
      <c r="HS48" s="86">
        <f t="shared" si="55"/>
        <v>4.1909667303764172E-66</v>
      </c>
      <c r="HT48" s="86">
        <f t="shared" si="55"/>
        <v>1.0203849348579769E-77</v>
      </c>
      <c r="HU48" s="86">
        <f t="shared" si="55"/>
        <v>4.47273604153289E-76</v>
      </c>
      <c r="HV48" s="86">
        <f t="shared" si="55"/>
        <v>2.8546606589324701E-82</v>
      </c>
      <c r="HW48" s="86">
        <f t="shared" si="55"/>
        <v>2.9099069429445297E-73</v>
      </c>
      <c r="HX48" s="86">
        <f t="shared" si="55"/>
        <v>5.9077001483881229E-91</v>
      </c>
      <c r="HY48" s="86">
        <f t="shared" si="55"/>
        <v>1.0612822636057578E-85</v>
      </c>
      <c r="HZ48" s="86">
        <f t="shared" si="55"/>
        <v>2.7327321746004114E-90</v>
      </c>
      <c r="IA48" s="86">
        <f t="shared" si="55"/>
        <v>1.5337594441000517E-90</v>
      </c>
      <c r="IB48" s="86">
        <f t="shared" si="55"/>
        <v>4.6001246640693148E-91</v>
      </c>
      <c r="IC48" s="86">
        <f t="shared" si="55"/>
        <v>9.1702777400737876E-85</v>
      </c>
      <c r="ID48" s="86">
        <f t="shared" si="55"/>
        <v>2.5463790161442866E-91</v>
      </c>
      <c r="IE48" s="86">
        <f t="shared" si="55"/>
        <v>3.3332464810979436E-85</v>
      </c>
      <c r="IF48" s="86">
        <f t="shared" si="55"/>
        <v>1.202004801114612E-72</v>
      </c>
      <c r="IG48" s="86">
        <f t="shared" si="55"/>
        <v>7.3541654807372186E-56</v>
      </c>
      <c r="II48" s="86">
        <f t="shared" si="56"/>
        <v>1.5349175177133991E-228</v>
      </c>
      <c r="IJ48" s="86">
        <f t="shared" si="56"/>
        <v>2.7665211908999635E-268</v>
      </c>
      <c r="IK48" s="86">
        <f t="shared" si="56"/>
        <v>6.7199892397737033E-276</v>
      </c>
      <c r="IL48" s="86">
        <f t="shared" si="56"/>
        <v>4.9504150506274E-293</v>
      </c>
      <c r="IM48" s="86">
        <f t="shared" si="56"/>
        <v>3.7106388498288409E-263</v>
      </c>
      <c r="IN48" s="86">
        <f t="shared" si="56"/>
        <v>0</v>
      </c>
      <c r="IO48" s="86">
        <f t="shared" si="56"/>
        <v>1.7145350905992228E-301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3.2056892503839479E-295</v>
      </c>
      <c r="IT48" s="86">
        <f t="shared" si="56"/>
        <v>0</v>
      </c>
      <c r="IU48" s="86">
        <f t="shared" si="56"/>
        <v>2.9272838207235269E-298</v>
      </c>
      <c r="IV48" s="86">
        <f t="shared" si="56"/>
        <v>1.0872571779784403E-160</v>
      </c>
      <c r="IW48" s="86">
        <f t="shared" si="56"/>
        <v>4.2310254197827164E-111</v>
      </c>
      <c r="IY48" s="86">
        <f t="shared" si="57"/>
        <v>3.140221745489364E-6</v>
      </c>
      <c r="IZ48" s="86">
        <f t="shared" si="57"/>
        <v>1.4308163085962864E-7</v>
      </c>
      <c r="JA48" s="86">
        <f t="shared" si="57"/>
        <v>1.158243507417395E-7</v>
      </c>
      <c r="JB48" s="86">
        <f t="shared" si="57"/>
        <v>1.9664092582207159E-7</v>
      </c>
      <c r="JC48" s="86">
        <f t="shared" si="57"/>
        <v>2.7269189131737686E-7</v>
      </c>
      <c r="JD48" s="86">
        <f t="shared" si="57"/>
        <v>1.6339106624277631E-8</v>
      </c>
      <c r="JE48" s="86">
        <f t="shared" si="57"/>
        <v>1.42741386609258E-8</v>
      </c>
      <c r="JF48" s="86">
        <f t="shared" si="57"/>
        <v>1.69912512627456E-8</v>
      </c>
      <c r="JG48" s="86">
        <f t="shared" si="57"/>
        <v>2.7054030310437963E-9</v>
      </c>
      <c r="JH48" s="86">
        <f t="shared" si="57"/>
        <v>2.0787102002948028E-9</v>
      </c>
      <c r="JI48" s="86">
        <f t="shared" si="57"/>
        <v>2.8734085439227434E-8</v>
      </c>
      <c r="JJ48" s="86">
        <f t="shared" si="57"/>
        <v>2.9139188026268693E-8</v>
      </c>
      <c r="JK48" s="86">
        <f t="shared" si="57"/>
        <v>1.5025947164395607E-7</v>
      </c>
      <c r="JL48" s="86">
        <f t="shared" si="57"/>
        <v>3.2393274910968977E-9</v>
      </c>
      <c r="JM48" s="86">
        <f t="shared" si="57"/>
        <v>5.3357890341744977E-12</v>
      </c>
    </row>
    <row r="49" spans="2:273" x14ac:dyDescent="0.25">
      <c r="B49" s="2">
        <v>22</v>
      </c>
      <c r="C49" s="37">
        <v>59.103999999999999</v>
      </c>
      <c r="D49" s="37">
        <v>59.805999999999997</v>
      </c>
      <c r="E49" s="37">
        <v>63.581000000000003</v>
      </c>
      <c r="F49" s="37">
        <v>60.854999999999997</v>
      </c>
      <c r="G49" s="37">
        <v>62.854999999999997</v>
      </c>
      <c r="H49" s="37">
        <v>65.305999999999997</v>
      </c>
      <c r="I49" s="37">
        <v>75.290000000000006</v>
      </c>
      <c r="J49" s="37">
        <v>64.935000000000002</v>
      </c>
      <c r="K49" s="37">
        <v>66.031999999999996</v>
      </c>
      <c r="L49" s="37">
        <v>65.725999999999999</v>
      </c>
      <c r="M49" s="37">
        <v>64.838999999999999</v>
      </c>
      <c r="N49" s="37">
        <v>65</v>
      </c>
      <c r="O49" s="37">
        <v>67.819999999999993</v>
      </c>
      <c r="P49" s="37">
        <v>59.765999999999998</v>
      </c>
      <c r="Q49" s="37">
        <v>57.125</v>
      </c>
      <c r="S49" s="4">
        <f t="shared" si="59"/>
        <v>58.863153142825425</v>
      </c>
      <c r="T49" s="4">
        <f t="shared" si="59"/>
        <v>60.912305836665418</v>
      </c>
      <c r="U49" s="4">
        <f t="shared" si="59"/>
        <v>65.213402894140245</v>
      </c>
      <c r="V49" s="4">
        <f t="shared" si="59"/>
        <v>63.797496766078268</v>
      </c>
      <c r="W49" s="4">
        <f t="shared" si="59"/>
        <v>64.84665793400039</v>
      </c>
      <c r="X49" s="4">
        <f t="shared" si="59"/>
        <v>65.37455301285766</v>
      </c>
      <c r="Y49" s="4">
        <f t="shared" si="59"/>
        <v>76.163969989955575</v>
      </c>
      <c r="Z49" s="4">
        <f t="shared" si="59"/>
        <v>65.224098600695001</v>
      </c>
      <c r="AA49" s="4">
        <f t="shared" si="59"/>
        <v>66.782303782127457</v>
      </c>
      <c r="AB49" s="4">
        <f t="shared" si="59"/>
        <v>67.082099234154526</v>
      </c>
      <c r="AC49" s="4">
        <f t="shared" si="59"/>
        <v>64.426910541348732</v>
      </c>
      <c r="AD49" s="4">
        <f t="shared" si="59"/>
        <v>65.574585612501721</v>
      </c>
      <c r="AE49" s="4">
        <f t="shared" si="59"/>
        <v>70.178425263984451</v>
      </c>
      <c r="AF49" s="4">
        <f t="shared" si="59"/>
        <v>60.835547333261026</v>
      </c>
      <c r="AG49" s="4">
        <f t="shared" si="59"/>
        <v>58.015790784585036</v>
      </c>
      <c r="AI49" s="4">
        <f t="shared" si="60"/>
        <v>0.24084685717457432</v>
      </c>
      <c r="AJ49" s="4">
        <f t="shared" si="60"/>
        <v>-1.1063058366654204</v>
      </c>
      <c r="AK49" s="4">
        <f t="shared" si="60"/>
        <v>-1.6324028941402418</v>
      </c>
      <c r="AL49" s="4">
        <f t="shared" si="60"/>
        <v>-2.9424967660782713</v>
      </c>
      <c r="AM49" s="4">
        <f t="shared" si="60"/>
        <v>-1.9916579340003935</v>
      </c>
      <c r="AN49" s="4">
        <f t="shared" si="60"/>
        <v>-6.855301285766302E-2</v>
      </c>
      <c r="AO49" s="4">
        <f t="shared" si="60"/>
        <v>-0.87396998995556885</v>
      </c>
      <c r="AP49" s="4">
        <f t="shared" si="60"/>
        <v>-0.28909860069499871</v>
      </c>
      <c r="AQ49" s="4">
        <f t="shared" si="60"/>
        <v>-0.75030378212746029</v>
      </c>
      <c r="AR49" s="4">
        <f t="shared" si="60"/>
        <v>-1.3560992341545273</v>
      </c>
      <c r="AS49" s="4">
        <f t="shared" si="60"/>
        <v>0.41208945865126623</v>
      </c>
      <c r="AT49" s="4">
        <f t="shared" si="60"/>
        <v>-0.57458561250172124</v>
      </c>
      <c r="AU49" s="4">
        <f t="shared" si="60"/>
        <v>-2.3584252639844578</v>
      </c>
      <c r="AV49" s="4">
        <f t="shared" si="60"/>
        <v>-1.0695473332610277</v>
      </c>
      <c r="AW49" s="4">
        <f t="shared" si="60"/>
        <v>-0.89079078458503602</v>
      </c>
      <c r="AY49" s="2">
        <f t="shared" si="51"/>
        <v>58.85712306605771</v>
      </c>
      <c r="AZ49" s="2">
        <f t="shared" si="51"/>
        <v>60.911899004632687</v>
      </c>
      <c r="BA49" s="2">
        <f t="shared" si="51"/>
        <v>65.213070299124112</v>
      </c>
      <c r="BB49" s="2">
        <f t="shared" si="51"/>
        <v>63.796973443583504</v>
      </c>
      <c r="BC49" s="2">
        <f t="shared" si="51"/>
        <v>64.84595465615142</v>
      </c>
      <c r="BD49" s="2">
        <f t="shared" si="51"/>
        <v>65.374498826023128</v>
      </c>
      <c r="BE49" s="2">
        <f t="shared" si="51"/>
        <v>76.163923165658588</v>
      </c>
      <c r="BF49" s="2">
        <f t="shared" si="51"/>
        <v>65.224042931992031</v>
      </c>
      <c r="BG49" s="2">
        <f t="shared" si="51"/>
        <v>66.782293627060966</v>
      </c>
      <c r="BH49" s="2">
        <f t="shared" si="51"/>
        <v>67.082091448114184</v>
      </c>
      <c r="BI49" s="2">
        <f t="shared" si="51"/>
        <v>64.426822134020767</v>
      </c>
      <c r="BJ49" s="2">
        <f t="shared" si="51"/>
        <v>65.574500028311689</v>
      </c>
      <c r="BK49" s="2">
        <f t="shared" si="51"/>
        <v>70.178045921350986</v>
      </c>
      <c r="BL49" s="2">
        <f t="shared" si="51"/>
        <v>60.83553621726044</v>
      </c>
      <c r="BM49" s="2">
        <f t="shared" si="51"/>
        <v>58.015790761295548</v>
      </c>
      <c r="BO49" s="2">
        <f t="shared" si="10"/>
        <v>59.103999999999999</v>
      </c>
      <c r="BP49" s="2">
        <f t="shared" si="11"/>
        <v>59.805999999999997</v>
      </c>
      <c r="BQ49" s="2">
        <f t="shared" si="12"/>
        <v>63.581000000000003</v>
      </c>
      <c r="BR49" s="2">
        <f t="shared" si="13"/>
        <v>60.854999999999997</v>
      </c>
      <c r="BS49" s="2">
        <f t="shared" si="14"/>
        <v>62.854999999999997</v>
      </c>
      <c r="BT49" s="2">
        <f t="shared" si="15"/>
        <v>65.305999999999997</v>
      </c>
      <c r="BU49" s="2">
        <f t="shared" si="16"/>
        <v>75.290000000000006</v>
      </c>
      <c r="BV49" s="2">
        <f t="shared" si="17"/>
        <v>64.935000000000002</v>
      </c>
      <c r="BW49" s="2">
        <f t="shared" si="18"/>
        <v>66.031999999999996</v>
      </c>
      <c r="BX49" s="2">
        <f t="shared" si="19"/>
        <v>65.725999999999999</v>
      </c>
      <c r="BY49" s="2">
        <f t="shared" si="20"/>
        <v>64.838999999999999</v>
      </c>
      <c r="BZ49" s="2">
        <f t="shared" si="21"/>
        <v>65</v>
      </c>
      <c r="CA49" s="2">
        <f t="shared" si="22"/>
        <v>67.819999999999993</v>
      </c>
      <c r="CB49" s="2">
        <f t="shared" si="23"/>
        <v>59.765999999999998</v>
      </c>
      <c r="CC49" s="2">
        <f t="shared" si="24"/>
        <v>57.125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59.441471080139351</v>
      </c>
      <c r="DL49" s="2">
        <f t="shared" si="61"/>
        <v>61.270731048021766</v>
      </c>
      <c r="DM49" s="2">
        <f t="shared" si="61"/>
        <v>64.966512614517285</v>
      </c>
      <c r="DN49" s="2">
        <f t="shared" si="61"/>
        <v>64.002581546360631</v>
      </c>
      <c r="DO49" s="2">
        <f t="shared" si="61"/>
        <v>65.254385231048005</v>
      </c>
      <c r="DP49" s="2">
        <f t="shared" si="61"/>
        <v>65.610426356589159</v>
      </c>
      <c r="DQ49" s="2">
        <f t="shared" si="61"/>
        <v>76.227474216027844</v>
      </c>
      <c r="DR49" s="2">
        <f t="shared" si="61"/>
        <v>65.858366550522646</v>
      </c>
      <c r="DS49" s="2">
        <f t="shared" si="61"/>
        <v>67.036635087719276</v>
      </c>
      <c r="DT49" s="2">
        <f t="shared" si="61"/>
        <v>66.717746288798907</v>
      </c>
      <c r="DU49" s="2">
        <f t="shared" si="61"/>
        <v>64.590737108013926</v>
      </c>
      <c r="DV49" s="2">
        <f t="shared" si="61"/>
        <v>65.730524463908196</v>
      </c>
      <c r="DW49" s="2">
        <f t="shared" si="61"/>
        <v>70.163153840732932</v>
      </c>
      <c r="DX49" s="2">
        <f t="shared" si="61"/>
        <v>61.120100944669353</v>
      </c>
      <c r="DY49" s="2">
        <f t="shared" si="61"/>
        <v>58.265865084670246</v>
      </c>
      <c r="EA49" s="2">
        <f t="shared" si="62"/>
        <v>55.283958871915388</v>
      </c>
      <c r="EB49" s="2">
        <f t="shared" si="62"/>
        <v>58.283899141016455</v>
      </c>
      <c r="EC49" s="2">
        <f t="shared" si="62"/>
        <v>67.037832134292572</v>
      </c>
      <c r="ED49" s="2">
        <f t="shared" si="62"/>
        <v>62.296774346430205</v>
      </c>
      <c r="EE49" s="2">
        <f t="shared" si="62"/>
        <v>61.932419066821694</v>
      </c>
      <c r="EF49" s="2">
        <f t="shared" si="62"/>
        <v>63.399243072781807</v>
      </c>
      <c r="EG49" s="2">
        <f t="shared" si="62"/>
        <v>75.633175813707325</v>
      </c>
      <c r="EH49" s="2">
        <f t="shared" si="62"/>
        <v>60.09690932169476</v>
      </c>
      <c r="EI49" s="2">
        <f t="shared" si="62"/>
        <v>64.416437203211785</v>
      </c>
      <c r="EJ49" s="2">
        <f t="shared" si="62"/>
        <v>70.438736962844615</v>
      </c>
      <c r="EK49" s="2">
        <f t="shared" si="62"/>
        <v>63.114400651171216</v>
      </c>
      <c r="EL49" s="2">
        <f t="shared" si="62"/>
        <v>64.269004264418996</v>
      </c>
      <c r="EM49" s="2">
        <f t="shared" si="62"/>
        <v>70.288963430851084</v>
      </c>
      <c r="EN49" s="2">
        <f t="shared" si="62"/>
        <v>58.324507497116485</v>
      </c>
      <c r="EO49" s="2">
        <f t="shared" si="62"/>
        <v>55.268575791902663</v>
      </c>
      <c r="EQ49" s="2">
        <f t="shared" si="63"/>
        <v>52.411133615859782</v>
      </c>
      <c r="ER49" s="2">
        <f t="shared" si="63"/>
        <v>56.089816681391923</v>
      </c>
      <c r="ES49" s="2">
        <f t="shared" si="63"/>
        <v>62.508640733823341</v>
      </c>
      <c r="ET49" s="2">
        <f t="shared" si="63"/>
        <v>59.420337315370034</v>
      </c>
      <c r="EU49" s="2">
        <f t="shared" si="63"/>
        <v>59.989577544890444</v>
      </c>
      <c r="EV49" s="2">
        <f t="shared" si="63"/>
        <v>61.860798505637931</v>
      </c>
      <c r="EW49" s="2">
        <f t="shared" si="63"/>
        <v>69.366285473699946</v>
      </c>
      <c r="EX49" s="2">
        <f t="shared" si="63"/>
        <v>58.838274506290112</v>
      </c>
      <c r="EY49" s="2">
        <f t="shared" si="63"/>
        <v>62.033583000012321</v>
      </c>
      <c r="EZ49" s="2">
        <f t="shared" si="63"/>
        <v>65.20084972037472</v>
      </c>
      <c r="FA49" s="2">
        <f t="shared" si="63"/>
        <v>62.727318244859006</v>
      </c>
      <c r="FB49" s="2">
        <f t="shared" si="63"/>
        <v>64.898596781024978</v>
      </c>
      <c r="FC49" s="2">
        <f t="shared" si="63"/>
        <v>65.579173864249881</v>
      </c>
      <c r="FD49" s="2">
        <f t="shared" si="63"/>
        <v>57.268563005846794</v>
      </c>
      <c r="FE49" s="2">
        <f t="shared" si="63"/>
        <v>57.115974522821936</v>
      </c>
      <c r="FG49" s="2">
        <f t="shared" si="64"/>
        <v>0.14054882493615903</v>
      </c>
      <c r="FH49" s="2">
        <f t="shared" si="64"/>
        <v>0.12013077152775986</v>
      </c>
      <c r="FI49" s="2">
        <f t="shared" si="64"/>
        <v>0.11904694349734814</v>
      </c>
      <c r="FJ49" s="2">
        <f t="shared" si="64"/>
        <v>0.12052179208691097</v>
      </c>
      <c r="FK49" s="2">
        <f t="shared" si="64"/>
        <v>0.122944229723792</v>
      </c>
      <c r="FL49" s="2">
        <f t="shared" si="64"/>
        <v>0.10669226611156654</v>
      </c>
      <c r="FM49" s="2">
        <f t="shared" si="64"/>
        <v>0.10685366519879869</v>
      </c>
      <c r="FN49" s="2">
        <f t="shared" si="64"/>
        <v>0.11009588209383844</v>
      </c>
      <c r="FO49" s="2">
        <f t="shared" si="64"/>
        <v>9.7061216901771732E-2</v>
      </c>
      <c r="FP49" s="2">
        <f t="shared" si="64"/>
        <v>9.7929203725629368E-2</v>
      </c>
      <c r="FQ49" s="2">
        <f t="shared" si="64"/>
        <v>0.1110260086556755</v>
      </c>
      <c r="FR49" s="2">
        <f t="shared" si="64"/>
        <v>0.10675772277236657</v>
      </c>
      <c r="FS49" s="2">
        <f t="shared" si="64"/>
        <v>0.11860015889138591</v>
      </c>
      <c r="FT49" s="2">
        <f t="shared" si="64"/>
        <v>0.1017889459382514</v>
      </c>
      <c r="FU49" s="2">
        <f t="shared" si="64"/>
        <v>8.3435434454101301E-2</v>
      </c>
      <c r="FW49" s="2">
        <f t="shared" si="53"/>
        <v>5.0676796262702588E-6</v>
      </c>
      <c r="FX49" s="2">
        <f t="shared" si="53"/>
        <v>9.8546782977714279E-6</v>
      </c>
      <c r="FY49" s="2">
        <f t="shared" si="53"/>
        <v>5.8671021978751844E-6</v>
      </c>
      <c r="FZ49" s="2">
        <f t="shared" si="53"/>
        <v>7.3570485051723722E-6</v>
      </c>
      <c r="GA49" s="2">
        <f t="shared" si="53"/>
        <v>7.2078278779483695E-6</v>
      </c>
      <c r="GB49" s="2">
        <f t="shared" si="53"/>
        <v>7.3939801587628498E-6</v>
      </c>
      <c r="GC49" s="2">
        <f t="shared" si="53"/>
        <v>7.6733207232450583E-6</v>
      </c>
      <c r="GD49" s="2">
        <f t="shared" si="53"/>
        <v>8.6623830354522612E-6</v>
      </c>
      <c r="GE49" s="2">
        <f t="shared" si="53"/>
        <v>9.1761655105176074E-6</v>
      </c>
      <c r="GF49" s="2">
        <f t="shared" si="53"/>
        <v>9.2584017692822264E-6</v>
      </c>
      <c r="GG49" s="2">
        <f t="shared" si="53"/>
        <v>8.3438487671620764E-6</v>
      </c>
      <c r="GH49" s="2">
        <f t="shared" si="53"/>
        <v>6.5640659150903552E-6</v>
      </c>
      <c r="GI49" s="2">
        <f t="shared" si="53"/>
        <v>6.1482067520376572E-6</v>
      </c>
      <c r="GJ49" s="2">
        <f t="shared" si="53"/>
        <v>3.9936858975594826E-6</v>
      </c>
      <c r="GK49" s="2">
        <f t="shared" si="53"/>
        <v>3.145477959775684E-6</v>
      </c>
      <c r="GM49" s="86">
        <f t="shared" si="54"/>
        <v>5.1936677730548562E-6</v>
      </c>
      <c r="GN49" s="86">
        <f t="shared" si="54"/>
        <v>2.7595300346420314E-7</v>
      </c>
      <c r="GO49" s="86">
        <f t="shared" si="54"/>
        <v>2.2573992768421025E-7</v>
      </c>
      <c r="GP49" s="86">
        <f t="shared" si="54"/>
        <v>3.7192101142125804E-7</v>
      </c>
      <c r="GQ49" s="86">
        <f t="shared" si="54"/>
        <v>5.0835843671809661E-7</v>
      </c>
      <c r="GR49" s="86">
        <f t="shared" si="54"/>
        <v>3.4651590109419941E-8</v>
      </c>
      <c r="GS49" s="86">
        <f t="shared" si="54"/>
        <v>3.0546696680940134E-8</v>
      </c>
      <c r="GT49" s="86">
        <f t="shared" si="54"/>
        <v>3.6379126435281336E-8</v>
      </c>
      <c r="GU49" s="86">
        <f t="shared" si="54"/>
        <v>6.1812449927099468E-9</v>
      </c>
      <c r="GV49" s="86">
        <f t="shared" si="54"/>
        <v>4.8431275377010535E-9</v>
      </c>
      <c r="GW49" s="86">
        <f t="shared" si="54"/>
        <v>5.9694892840579878E-8</v>
      </c>
      <c r="GX49" s="86">
        <f t="shared" si="54"/>
        <v>5.9621790100966402E-8</v>
      </c>
      <c r="GY49" s="86">
        <f t="shared" si="54"/>
        <v>2.8758272059524473E-7</v>
      </c>
      <c r="GZ49" s="86">
        <f t="shared" si="54"/>
        <v>7.45944476108015E-9</v>
      </c>
      <c r="HA49" s="86">
        <f t="shared" si="54"/>
        <v>1.654715712162109E-11</v>
      </c>
      <c r="HC49" s="86">
        <f t="shared" si="58"/>
        <v>6.9381051933036424E-17</v>
      </c>
      <c r="HD49" s="86">
        <f t="shared" si="58"/>
        <v>3.1485958567091367E-20</v>
      </c>
      <c r="HE49" s="86">
        <f t="shared" si="58"/>
        <v>5.0946920485973148E-20</v>
      </c>
      <c r="HF49" s="86">
        <f t="shared" si="58"/>
        <v>2.075309945043166E-21</v>
      </c>
      <c r="HG49" s="86">
        <f t="shared" si="58"/>
        <v>4.9556188369314232E-19</v>
      </c>
      <c r="HH49" s="86">
        <f t="shared" si="58"/>
        <v>8.0925441495811359E-23</v>
      </c>
      <c r="HI49" s="86">
        <f t="shared" si="58"/>
        <v>2.0202245399662077E-21</v>
      </c>
      <c r="HJ49" s="86">
        <f t="shared" si="58"/>
        <v>3.171951980626026E-22</v>
      </c>
      <c r="HK49" s="86">
        <f t="shared" si="58"/>
        <v>8.2528953139700482E-23</v>
      </c>
      <c r="HL49" s="86">
        <f t="shared" si="58"/>
        <v>1.1199520810938225E-22</v>
      </c>
      <c r="HM49" s="86">
        <f t="shared" si="58"/>
        <v>5.7486223624981266E-21</v>
      </c>
      <c r="HN49" s="86">
        <f t="shared" si="58"/>
        <v>1.0938428012079317E-22</v>
      </c>
      <c r="HO49" s="86">
        <f t="shared" si="58"/>
        <v>5.6428516216153574E-21</v>
      </c>
      <c r="HP49" s="86">
        <f t="shared" si="58"/>
        <v>3.8422584293888395E-23</v>
      </c>
      <c r="HQ49" s="86">
        <f t="shared" si="58"/>
        <v>7.3929300660829192E-30</v>
      </c>
      <c r="HS49" s="86">
        <f t="shared" si="55"/>
        <v>6.684986795669391E-65</v>
      </c>
      <c r="HT49" s="86">
        <f t="shared" si="55"/>
        <v>3.2046917760399971E-76</v>
      </c>
      <c r="HU49" s="86">
        <f t="shared" si="55"/>
        <v>1.2257400481623919E-74</v>
      </c>
      <c r="HV49" s="86">
        <f t="shared" si="55"/>
        <v>1.0646757549786638E-80</v>
      </c>
      <c r="HW49" s="86">
        <f t="shared" si="55"/>
        <v>7.3248269525649034E-72</v>
      </c>
      <c r="HX49" s="86">
        <f t="shared" si="55"/>
        <v>3.1988210262456259E-89</v>
      </c>
      <c r="HY49" s="86">
        <f t="shared" si="55"/>
        <v>4.5652779239538571E-84</v>
      </c>
      <c r="HZ49" s="86">
        <f t="shared" si="55"/>
        <v>1.4999320348357749E-88</v>
      </c>
      <c r="IA49" s="86">
        <f t="shared" si="55"/>
        <v>8.5716576718578758E-89</v>
      </c>
      <c r="IB49" s="86">
        <f t="shared" si="55"/>
        <v>2.6682838317340759E-89</v>
      </c>
      <c r="IC49" s="86">
        <f t="shared" si="55"/>
        <v>3.8125073546623904E-83</v>
      </c>
      <c r="ID49" s="86">
        <f t="shared" si="55"/>
        <v>1.3435306665028685E-89</v>
      </c>
      <c r="IE49" s="86">
        <f t="shared" si="55"/>
        <v>1.298169466492424E-83</v>
      </c>
      <c r="IF49" s="86">
        <f t="shared" si="55"/>
        <v>2.5802510707335271E-71</v>
      </c>
      <c r="IG49" s="86">
        <f t="shared" si="55"/>
        <v>7.2648150869272689E-55</v>
      </c>
      <c r="II49" s="86">
        <f t="shared" si="56"/>
        <v>3.7029711315013352E-225</v>
      </c>
      <c r="IJ49" s="86">
        <f t="shared" si="56"/>
        <v>4.4080502457886946E-264</v>
      </c>
      <c r="IK49" s="86">
        <f t="shared" si="56"/>
        <v>9.2438287099390831E-272</v>
      </c>
      <c r="IL49" s="86">
        <f t="shared" si="56"/>
        <v>1.4967743950525862E-288</v>
      </c>
      <c r="IM49" s="86">
        <f t="shared" si="56"/>
        <v>3.8304320253571821E-259</v>
      </c>
      <c r="IN49" s="86">
        <f t="shared" si="56"/>
        <v>0</v>
      </c>
      <c r="IO49" s="86">
        <f t="shared" si="56"/>
        <v>7.2640594287319203E-297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1.1698935798938157E-290</v>
      </c>
      <c r="IT49" s="86">
        <f t="shared" si="56"/>
        <v>0</v>
      </c>
      <c r="IU49" s="86">
        <f t="shared" si="56"/>
        <v>9.1202367576823958E-294</v>
      </c>
      <c r="IV49" s="86">
        <f t="shared" si="56"/>
        <v>2.2985425900810891E-158</v>
      </c>
      <c r="IW49" s="86">
        <f t="shared" si="56"/>
        <v>1.5709605688806675E-109</v>
      </c>
      <c r="IY49" s="86">
        <f t="shared" si="57"/>
        <v>5.1936677731242375E-6</v>
      </c>
      <c r="IZ49" s="86">
        <f t="shared" si="57"/>
        <v>2.7595300346423464E-7</v>
      </c>
      <c r="JA49" s="86">
        <f t="shared" si="57"/>
        <v>2.257399276842612E-7</v>
      </c>
      <c r="JB49" s="86">
        <f t="shared" si="57"/>
        <v>3.7192101142126011E-7</v>
      </c>
      <c r="JC49" s="86">
        <f t="shared" si="57"/>
        <v>5.0835843671859213E-7</v>
      </c>
      <c r="JD49" s="86">
        <f t="shared" si="57"/>
        <v>3.465159010942002E-8</v>
      </c>
      <c r="JE49" s="86">
        <f t="shared" si="57"/>
        <v>3.0546696680942152E-8</v>
      </c>
      <c r="JF49" s="86">
        <f t="shared" si="57"/>
        <v>3.6379126435281654E-8</v>
      </c>
      <c r="JG49" s="86">
        <f t="shared" si="57"/>
        <v>6.1812449927100295E-9</v>
      </c>
      <c r="JH49" s="86">
        <f t="shared" si="57"/>
        <v>4.8431275377011652E-9</v>
      </c>
      <c r="JI49" s="86">
        <f t="shared" si="57"/>
        <v>5.9694892840585622E-8</v>
      </c>
      <c r="JJ49" s="86">
        <f t="shared" si="57"/>
        <v>5.9621790100966508E-8</v>
      </c>
      <c r="JK49" s="86">
        <f t="shared" si="57"/>
        <v>2.875827205952504E-7</v>
      </c>
      <c r="JL49" s="86">
        <f t="shared" si="57"/>
        <v>7.459444761080188E-9</v>
      </c>
      <c r="JM49" s="86">
        <f t="shared" si="57"/>
        <v>1.654715712162109E-11</v>
      </c>
    </row>
    <row r="50" spans="2:273" x14ac:dyDescent="0.25">
      <c r="B50" s="2">
        <v>23</v>
      </c>
      <c r="C50" s="37">
        <v>58</v>
      </c>
      <c r="D50" s="37">
        <v>59.597000000000001</v>
      </c>
      <c r="E50" s="37">
        <v>63.694000000000003</v>
      </c>
      <c r="F50" s="37">
        <v>61.823</v>
      </c>
      <c r="G50" s="37">
        <v>63.177</v>
      </c>
      <c r="H50" s="37">
        <v>64.113</v>
      </c>
      <c r="I50" s="37">
        <v>75.129000000000005</v>
      </c>
      <c r="J50" s="37">
        <v>65</v>
      </c>
      <c r="K50" s="37">
        <v>65.774000000000001</v>
      </c>
      <c r="L50" s="37">
        <v>65.161000000000001</v>
      </c>
      <c r="M50" s="37">
        <v>63.241999999999997</v>
      </c>
      <c r="N50" s="37">
        <v>63.984000000000002</v>
      </c>
      <c r="O50" s="37">
        <v>68.426000000000002</v>
      </c>
      <c r="P50" s="37">
        <v>59.640999999999998</v>
      </c>
      <c r="Q50" s="37">
        <v>57.984000000000002</v>
      </c>
      <c r="S50" s="4">
        <f t="shared" si="59"/>
        <v>58.848959284783341</v>
      </c>
      <c r="T50" s="4">
        <f t="shared" si="59"/>
        <v>60.929199443883796</v>
      </c>
      <c r="U50" s="4">
        <f t="shared" si="59"/>
        <v>65.289551415040478</v>
      </c>
      <c r="V50" s="4">
        <f t="shared" si="59"/>
        <v>63.726797320292334</v>
      </c>
      <c r="W50" s="4">
        <f t="shared" si="59"/>
        <v>64.796361301981037</v>
      </c>
      <c r="X50" s="4">
        <f t="shared" si="59"/>
        <v>65.34564361477176</v>
      </c>
      <c r="Y50" s="4">
        <f t="shared" si="59"/>
        <v>76.128241217063845</v>
      </c>
      <c r="Z50" s="4">
        <f t="shared" si="59"/>
        <v>65.196476332935134</v>
      </c>
      <c r="AA50" s="4">
        <f t="shared" si="59"/>
        <v>66.872038798578245</v>
      </c>
      <c r="AB50" s="4">
        <f t="shared" si="59"/>
        <v>67.181902049920495</v>
      </c>
      <c r="AC50" s="4">
        <f t="shared" si="59"/>
        <v>64.44633067592045</v>
      </c>
      <c r="AD50" s="4">
        <f t="shared" si="59"/>
        <v>65.554375992468536</v>
      </c>
      <c r="AE50" s="4">
        <f t="shared" si="59"/>
        <v>70.202667927675165</v>
      </c>
      <c r="AF50" s="4">
        <f t="shared" si="59"/>
        <v>60.876538509854385</v>
      </c>
      <c r="AG50" s="4">
        <f t="shared" si="59"/>
        <v>57.984760201772779</v>
      </c>
      <c r="AI50" s="4">
        <f t="shared" si="60"/>
        <v>-0.84895928478334071</v>
      </c>
      <c r="AJ50" s="4">
        <f t="shared" si="60"/>
        <v>-1.3321994438837947</v>
      </c>
      <c r="AK50" s="4">
        <f t="shared" si="60"/>
        <v>-1.5955514150404753</v>
      </c>
      <c r="AL50" s="4">
        <f t="shared" si="60"/>
        <v>-1.9037973202923339</v>
      </c>
      <c r="AM50" s="4">
        <f t="shared" si="60"/>
        <v>-1.6193613019810371</v>
      </c>
      <c r="AN50" s="4">
        <f t="shared" si="60"/>
        <v>-1.2326436147717601</v>
      </c>
      <c r="AO50" s="4">
        <f t="shared" si="60"/>
        <v>-0.99924121706384028</v>
      </c>
      <c r="AP50" s="4">
        <f t="shared" si="60"/>
        <v>-0.19647633293513422</v>
      </c>
      <c r="AQ50" s="4">
        <f t="shared" si="60"/>
        <v>-1.0980387985782443</v>
      </c>
      <c r="AR50" s="4">
        <f t="shared" si="60"/>
        <v>-2.0209020499204939</v>
      </c>
      <c r="AS50" s="4">
        <f t="shared" si="60"/>
        <v>-1.2043306759204526</v>
      </c>
      <c r="AT50" s="4">
        <f t="shared" si="60"/>
        <v>-1.5703759924685343</v>
      </c>
      <c r="AU50" s="4">
        <f t="shared" si="60"/>
        <v>-1.7766679276751631</v>
      </c>
      <c r="AV50" s="4">
        <f t="shared" si="60"/>
        <v>-1.2355385098543863</v>
      </c>
      <c r="AW50" s="4">
        <f t="shared" si="60"/>
        <v>-7.6020177277769108E-4</v>
      </c>
      <c r="AY50" s="2">
        <f t="shared" si="51"/>
        <v>58.839299036756103</v>
      </c>
      <c r="AZ50" s="2">
        <f t="shared" si="51"/>
        <v>60.928443234585146</v>
      </c>
      <c r="BA50" s="2">
        <f t="shared" si="51"/>
        <v>65.288926877984835</v>
      </c>
      <c r="BB50" s="2">
        <f t="shared" si="51"/>
        <v>63.725842621237611</v>
      </c>
      <c r="BC50" s="2">
        <f t="shared" si="51"/>
        <v>64.795096257935896</v>
      </c>
      <c r="BD50" s="2">
        <f t="shared" si="51"/>
        <v>65.345533114924876</v>
      </c>
      <c r="BE50" s="2">
        <f t="shared" si="51"/>
        <v>76.128144901990439</v>
      </c>
      <c r="BF50" s="2">
        <f t="shared" si="51"/>
        <v>65.19636181958775</v>
      </c>
      <c r="BG50" s="2">
        <f t="shared" si="51"/>
        <v>66.872016523652249</v>
      </c>
      <c r="BH50" s="2">
        <f t="shared" si="51"/>
        <v>67.181884649305701</v>
      </c>
      <c r="BI50" s="2">
        <f t="shared" si="51"/>
        <v>64.446154022076499</v>
      </c>
      <c r="BJ50" s="2">
        <f t="shared" si="51"/>
        <v>65.55420737213386</v>
      </c>
      <c r="BK50" s="2">
        <f t="shared" si="51"/>
        <v>70.201967855099326</v>
      </c>
      <c r="BL50" s="2">
        <f t="shared" si="51"/>
        <v>60.876513958947911</v>
      </c>
      <c r="BM50" s="2">
        <f t="shared" si="51"/>
        <v>57.984760133030569</v>
      </c>
      <c r="BO50" s="2">
        <f t="shared" si="10"/>
        <v>58</v>
      </c>
      <c r="BP50" s="2">
        <f t="shared" si="11"/>
        <v>59.597000000000001</v>
      </c>
      <c r="BQ50" s="2">
        <f t="shared" si="12"/>
        <v>63.694000000000003</v>
      </c>
      <c r="BR50" s="2">
        <f t="shared" si="13"/>
        <v>61.823</v>
      </c>
      <c r="BS50" s="2">
        <f t="shared" si="14"/>
        <v>63.177</v>
      </c>
      <c r="BT50" s="2">
        <f t="shared" si="15"/>
        <v>64.113</v>
      </c>
      <c r="BU50" s="2">
        <f t="shared" si="16"/>
        <v>75.129000000000005</v>
      </c>
      <c r="BV50" s="2">
        <f t="shared" si="17"/>
        <v>65</v>
      </c>
      <c r="BW50" s="2">
        <f t="shared" si="18"/>
        <v>65.774000000000001</v>
      </c>
      <c r="BX50" s="2">
        <f t="shared" si="19"/>
        <v>65.161000000000001</v>
      </c>
      <c r="BY50" s="2">
        <f t="shared" si="20"/>
        <v>63.241999999999997</v>
      </c>
      <c r="BZ50" s="2">
        <f t="shared" si="21"/>
        <v>63.984000000000002</v>
      </c>
      <c r="CA50" s="2">
        <f t="shared" si="22"/>
        <v>68.426000000000002</v>
      </c>
      <c r="CB50" s="2">
        <f t="shared" si="23"/>
        <v>59.640999999999998</v>
      </c>
      <c r="CC50" s="2">
        <f t="shared" si="24"/>
        <v>57.984000000000002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59.501694425087088</v>
      </c>
      <c r="DL50" s="2">
        <f t="shared" si="61"/>
        <v>61.347555119299322</v>
      </c>
      <c r="DM50" s="2">
        <f t="shared" si="61"/>
        <v>65.059265116279093</v>
      </c>
      <c r="DN50" s="2">
        <f t="shared" si="61"/>
        <v>63.966884022953806</v>
      </c>
      <c r="DO50" s="2">
        <f t="shared" si="61"/>
        <v>65.260537903956504</v>
      </c>
      <c r="DP50" s="2">
        <f t="shared" si="61"/>
        <v>65.624316722037662</v>
      </c>
      <c r="DQ50" s="2">
        <f t="shared" si="61"/>
        <v>76.229200522648057</v>
      </c>
      <c r="DR50" s="2">
        <f t="shared" si="61"/>
        <v>65.906939372822293</v>
      </c>
      <c r="DS50" s="2">
        <f t="shared" si="61"/>
        <v>67.181623751686899</v>
      </c>
      <c r="DT50" s="2">
        <f t="shared" si="61"/>
        <v>66.82066228070174</v>
      </c>
      <c r="DU50" s="2">
        <f t="shared" si="61"/>
        <v>64.648707317073161</v>
      </c>
      <c r="DV50" s="2">
        <f t="shared" si="61"/>
        <v>65.742372093023263</v>
      </c>
      <c r="DW50" s="2">
        <f t="shared" si="61"/>
        <v>70.217552431289661</v>
      </c>
      <c r="DX50" s="2">
        <f t="shared" si="61"/>
        <v>61.206870580296886</v>
      </c>
      <c r="DY50" s="2">
        <f t="shared" si="61"/>
        <v>58.262159536541901</v>
      </c>
      <c r="EA50" s="2">
        <f t="shared" si="62"/>
        <v>55.145280405405401</v>
      </c>
      <c r="EB50" s="2">
        <f t="shared" si="62"/>
        <v>58.129037043664987</v>
      </c>
      <c r="EC50" s="2">
        <f t="shared" si="62"/>
        <v>66.839119904076753</v>
      </c>
      <c r="ED50" s="2">
        <f t="shared" si="62"/>
        <v>62.121845461957896</v>
      </c>
      <c r="EE50" s="2">
        <f t="shared" si="62"/>
        <v>61.767012004454457</v>
      </c>
      <c r="EF50" s="2">
        <f t="shared" si="62"/>
        <v>63.216837017854722</v>
      </c>
      <c r="EG50" s="2">
        <f t="shared" si="62"/>
        <v>75.358234453559135</v>
      </c>
      <c r="EH50" s="2">
        <f t="shared" si="62"/>
        <v>59.958242046420885</v>
      </c>
      <c r="EI50" s="2">
        <f t="shared" si="62"/>
        <v>64.245461475091375</v>
      </c>
      <c r="EJ50" s="2">
        <f t="shared" si="62"/>
        <v>70.216989758715329</v>
      </c>
      <c r="EK50" s="2">
        <f t="shared" si="62"/>
        <v>62.967062295378504</v>
      </c>
      <c r="EL50" s="2">
        <f t="shared" si="62"/>
        <v>64.118321694762656</v>
      </c>
      <c r="EM50" s="2">
        <f t="shared" si="62"/>
        <v>70.096583111702145</v>
      </c>
      <c r="EN50" s="2">
        <f t="shared" si="62"/>
        <v>58.217907601971262</v>
      </c>
      <c r="EO50" s="2">
        <f t="shared" si="62"/>
        <v>55.20550189697024</v>
      </c>
      <c r="EQ50" s="2">
        <f t="shared" si="63"/>
        <v>52.30356144770866</v>
      </c>
      <c r="ER50" s="2">
        <f t="shared" si="63"/>
        <v>55.960186998046922</v>
      </c>
      <c r="ES50" s="2">
        <f t="shared" si="63"/>
        <v>62.359212884297719</v>
      </c>
      <c r="ET50" s="2">
        <f t="shared" si="63"/>
        <v>59.277722725303285</v>
      </c>
      <c r="EU50" s="2">
        <f t="shared" si="63"/>
        <v>59.845890651718541</v>
      </c>
      <c r="EV50" s="2">
        <f t="shared" si="63"/>
        <v>61.696013477669588</v>
      </c>
      <c r="EW50" s="2">
        <f t="shared" si="63"/>
        <v>69.163263980625004</v>
      </c>
      <c r="EX50" s="2">
        <f t="shared" si="63"/>
        <v>58.714338245058961</v>
      </c>
      <c r="EY50" s="2">
        <f t="shared" si="63"/>
        <v>61.890293120402205</v>
      </c>
      <c r="EZ50" s="2">
        <f t="shared" si="63"/>
        <v>65.040145652575944</v>
      </c>
      <c r="FA50" s="2">
        <f t="shared" si="63"/>
        <v>62.584495555134559</v>
      </c>
      <c r="FB50" s="2">
        <f t="shared" si="63"/>
        <v>64.740732952138913</v>
      </c>
      <c r="FC50" s="2">
        <f t="shared" si="63"/>
        <v>65.440326767341304</v>
      </c>
      <c r="FD50" s="2">
        <f t="shared" si="63"/>
        <v>57.174138736695802</v>
      </c>
      <c r="FE50" s="2">
        <f t="shared" si="63"/>
        <v>57.032007956737758</v>
      </c>
      <c r="FG50" s="2">
        <f t="shared" si="64"/>
        <v>0.15204698062442853</v>
      </c>
      <c r="FH50" s="2">
        <f t="shared" si="64"/>
        <v>0.13021161898401587</v>
      </c>
      <c r="FI50" s="2">
        <f t="shared" si="64"/>
        <v>0.12905018048458691</v>
      </c>
      <c r="FJ50" s="2">
        <f t="shared" si="64"/>
        <v>0.13063058070180483</v>
      </c>
      <c r="FK50" s="2">
        <f t="shared" si="64"/>
        <v>0.13322542221343348</v>
      </c>
      <c r="FL50" s="2">
        <f t="shared" si="64"/>
        <v>0.11579382239721182</v>
      </c>
      <c r="FM50" s="2">
        <f t="shared" si="64"/>
        <v>0.1159672025105071</v>
      </c>
      <c r="FN50" s="2">
        <f t="shared" si="64"/>
        <v>0.11944896496087151</v>
      </c>
      <c r="FO50" s="2">
        <f t="shared" si="64"/>
        <v>0.10543815445026308</v>
      </c>
      <c r="FP50" s="2">
        <f t="shared" si="64"/>
        <v>0.10637222833518027</v>
      </c>
      <c r="FQ50" s="2">
        <f t="shared" si="64"/>
        <v>0.12044741449078752</v>
      </c>
      <c r="FR50" s="2">
        <f t="shared" si="64"/>
        <v>0.11586413870096773</v>
      </c>
      <c r="FS50" s="2">
        <f t="shared" si="64"/>
        <v>0.1285713327438805</v>
      </c>
      <c r="FT50" s="2">
        <f t="shared" si="64"/>
        <v>0.11052396871201367</v>
      </c>
      <c r="FU50" s="2">
        <f t="shared" si="64"/>
        <v>9.0754587443007156E-2</v>
      </c>
      <c r="FW50" s="2">
        <f t="shared" si="53"/>
        <v>5.5565974985094593E-6</v>
      </c>
      <c r="FX50" s="2">
        <f t="shared" si="53"/>
        <v>1.0805429610124433E-5</v>
      </c>
      <c r="FY50" s="2">
        <f t="shared" si="53"/>
        <v>6.4331459930480985E-6</v>
      </c>
      <c r="FZ50" s="2">
        <f t="shared" si="53"/>
        <v>8.0668375480902376E-6</v>
      </c>
      <c r="GA50" s="2">
        <f t="shared" si="53"/>
        <v>7.9032206138377572E-6</v>
      </c>
      <c r="GB50" s="2">
        <f t="shared" si="53"/>
        <v>8.107332243369544E-6</v>
      </c>
      <c r="GC50" s="2">
        <f t="shared" si="53"/>
        <v>8.4136226363785354E-6</v>
      </c>
      <c r="GD50" s="2">
        <f t="shared" si="53"/>
        <v>9.498106187151404E-6</v>
      </c>
      <c r="GE50" s="2">
        <f t="shared" si="53"/>
        <v>1.0061456499077259E-5</v>
      </c>
      <c r="GF50" s="2">
        <f t="shared" si="53"/>
        <v>1.0151626603374383E-5</v>
      </c>
      <c r="GG50" s="2">
        <f t="shared" si="53"/>
        <v>9.1488408802972734E-6</v>
      </c>
      <c r="GH50" s="2">
        <f t="shared" si="53"/>
        <v>7.1973505959385544E-6</v>
      </c>
      <c r="GI50" s="2">
        <f t="shared" si="53"/>
        <v>6.7413706502249588E-6</v>
      </c>
      <c r="GJ50" s="2">
        <f t="shared" si="53"/>
        <v>4.3789878216786679E-6</v>
      </c>
      <c r="GK50" s="2">
        <f t="shared" si="53"/>
        <v>3.4489469526909169E-6</v>
      </c>
      <c r="GM50" s="86">
        <f t="shared" si="54"/>
        <v>8.4999308240739482E-6</v>
      </c>
      <c r="GN50" s="86">
        <f t="shared" si="54"/>
        <v>5.2458575500874267E-7</v>
      </c>
      <c r="GO50" s="86">
        <f t="shared" si="54"/>
        <v>4.3354151862213887E-7</v>
      </c>
      <c r="GP50" s="86">
        <f t="shared" si="54"/>
        <v>6.9375145796739296E-7</v>
      </c>
      <c r="GQ50" s="86">
        <f t="shared" si="54"/>
        <v>9.3495304649535713E-7</v>
      </c>
      <c r="GR50" s="86">
        <f t="shared" si="54"/>
        <v>7.2277261517386001E-8</v>
      </c>
      <c r="GS50" s="86">
        <f t="shared" si="54"/>
        <v>6.4275117082579068E-8</v>
      </c>
      <c r="GT50" s="86">
        <f t="shared" si="54"/>
        <v>7.6570307974100269E-8</v>
      </c>
      <c r="GU50" s="86">
        <f t="shared" si="54"/>
        <v>1.3867644802285073E-8</v>
      </c>
      <c r="GV50" s="86">
        <f t="shared" si="54"/>
        <v>1.1073121462658931E-8</v>
      </c>
      <c r="GW50" s="86">
        <f t="shared" si="54"/>
        <v>1.2201893586979405E-7</v>
      </c>
      <c r="GX50" s="86">
        <f t="shared" si="54"/>
        <v>1.2010767771785875E-7</v>
      </c>
      <c r="GY50" s="86">
        <f t="shared" si="54"/>
        <v>5.4267691235370519E-7</v>
      </c>
      <c r="GZ50" s="86">
        <f t="shared" si="54"/>
        <v>1.6858218806199763E-8</v>
      </c>
      <c r="HA50" s="86">
        <f t="shared" si="54"/>
        <v>5.0000711000378246E-11</v>
      </c>
      <c r="HC50" s="86">
        <f t="shared" si="58"/>
        <v>1.974698415310162E-16</v>
      </c>
      <c r="HD50" s="86">
        <f t="shared" si="58"/>
        <v>1.1782980493017995E-19</v>
      </c>
      <c r="HE50" s="86">
        <f t="shared" si="58"/>
        <v>1.8222458614022298E-19</v>
      </c>
      <c r="HF50" s="86">
        <f t="shared" si="58"/>
        <v>8.3071303043996403E-21</v>
      </c>
      <c r="HG50" s="86">
        <f t="shared" si="58"/>
        <v>1.6990620408382106E-18</v>
      </c>
      <c r="HH50" s="86">
        <f t="shared" si="58"/>
        <v>3.6389472190801954E-22</v>
      </c>
      <c r="HI50" s="86">
        <f t="shared" si="58"/>
        <v>8.2933001694518186E-21</v>
      </c>
      <c r="HJ50" s="86">
        <f t="shared" si="58"/>
        <v>1.4117021835629136E-21</v>
      </c>
      <c r="HK50" s="86">
        <f t="shared" si="58"/>
        <v>3.7675330040491618E-22</v>
      </c>
      <c r="HL50" s="86">
        <f t="shared" si="58"/>
        <v>5.1372115897871238E-22</v>
      </c>
      <c r="HM50" s="86">
        <f t="shared" si="58"/>
        <v>2.3111005744072849E-20</v>
      </c>
      <c r="HN50" s="86">
        <f t="shared" si="58"/>
        <v>4.8341775067165583E-22</v>
      </c>
      <c r="HO50" s="86">
        <f t="shared" si="58"/>
        <v>2.206755278673009E-20</v>
      </c>
      <c r="HP50" s="86">
        <f t="shared" si="58"/>
        <v>1.7540270369720629E-22</v>
      </c>
      <c r="HQ50" s="86">
        <f t="shared" si="58"/>
        <v>5.4135745771937133E-29</v>
      </c>
      <c r="HS50" s="86">
        <f t="shared" si="55"/>
        <v>1.0389646012166566E-63</v>
      </c>
      <c r="HT50" s="86">
        <f t="shared" si="55"/>
        <v>9.7268313653879121E-75</v>
      </c>
      <c r="HU50" s="86">
        <f t="shared" si="55"/>
        <v>3.2526618896470574E-73</v>
      </c>
      <c r="HV50" s="86">
        <f t="shared" si="55"/>
        <v>3.8321895990305395E-79</v>
      </c>
      <c r="HW50" s="86">
        <f t="shared" si="55"/>
        <v>1.7861572220538608E-70</v>
      </c>
      <c r="HX50" s="86">
        <f t="shared" si="55"/>
        <v>1.6657240389356763E-87</v>
      </c>
      <c r="HY50" s="86">
        <f t="shared" si="55"/>
        <v>1.8928088821595692E-82</v>
      </c>
      <c r="HZ50" s="86">
        <f t="shared" si="55"/>
        <v>7.9130263175221583E-87</v>
      </c>
      <c r="IA50" s="86">
        <f t="shared" si="55"/>
        <v>4.603223932151377E-87</v>
      </c>
      <c r="IB50" s="86">
        <f t="shared" si="55"/>
        <v>1.4864992664915986E-87</v>
      </c>
      <c r="IC50" s="86">
        <f t="shared" si="55"/>
        <v>1.5281090096774424E-81</v>
      </c>
      <c r="ID50" s="86">
        <f t="shared" si="55"/>
        <v>6.821858631039388E-88</v>
      </c>
      <c r="IE50" s="86">
        <f t="shared" si="55"/>
        <v>4.8814205072880601E-82</v>
      </c>
      <c r="IF50" s="86">
        <f t="shared" si="55"/>
        <v>5.3808132114939812E-70</v>
      </c>
      <c r="IG50" s="86">
        <f t="shared" si="55"/>
        <v>7.0267181463544483E-54</v>
      </c>
      <c r="II50" s="86">
        <f t="shared" si="56"/>
        <v>8.4257720766605541E-222</v>
      </c>
      <c r="IJ50" s="86">
        <f t="shared" si="56"/>
        <v>6.5038704327198237E-260</v>
      </c>
      <c r="IK50" s="86">
        <f t="shared" si="56"/>
        <v>1.1826705212799235E-267</v>
      </c>
      <c r="IL50" s="86">
        <f t="shared" si="56"/>
        <v>4.1777801366252955E-284</v>
      </c>
      <c r="IM50" s="86">
        <f t="shared" si="56"/>
        <v>3.681268589797523E-255</v>
      </c>
      <c r="IN50" s="86">
        <f t="shared" si="56"/>
        <v>0</v>
      </c>
      <c r="IO50" s="86">
        <f t="shared" si="56"/>
        <v>2.8328406734629331E-292</v>
      </c>
      <c r="IP50" s="86">
        <f t="shared" si="56"/>
        <v>1.1213035607019374E-307</v>
      </c>
      <c r="IQ50" s="86">
        <f t="shared" si="56"/>
        <v>1.6247010200484745E-306</v>
      </c>
      <c r="IR50" s="86">
        <f t="shared" si="56"/>
        <v>0</v>
      </c>
      <c r="IS50" s="86">
        <f t="shared" si="56"/>
        <v>3.932176777156769E-286</v>
      </c>
      <c r="IT50" s="86">
        <f t="shared" si="56"/>
        <v>0</v>
      </c>
      <c r="IU50" s="86">
        <f t="shared" si="56"/>
        <v>2.6256630799153467E-289</v>
      </c>
      <c r="IV50" s="86">
        <f t="shared" si="56"/>
        <v>4.6714979052535311E-156</v>
      </c>
      <c r="IW50" s="86">
        <f t="shared" si="56"/>
        <v>5.6827727572598487E-108</v>
      </c>
      <c r="IY50" s="86">
        <f t="shared" si="57"/>
        <v>8.4999308242714187E-6</v>
      </c>
      <c r="IZ50" s="86">
        <f t="shared" si="57"/>
        <v>5.2458575500886051E-7</v>
      </c>
      <c r="JA50" s="86">
        <f t="shared" si="57"/>
        <v>4.3354151862232109E-7</v>
      </c>
      <c r="JB50" s="86">
        <f t="shared" si="57"/>
        <v>6.9375145796740122E-7</v>
      </c>
      <c r="JC50" s="86">
        <f t="shared" si="57"/>
        <v>9.3495304649705617E-7</v>
      </c>
      <c r="JD50" s="86">
        <f t="shared" si="57"/>
        <v>7.2277261517386359E-8</v>
      </c>
      <c r="JE50" s="86">
        <f t="shared" si="57"/>
        <v>6.4275117082587366E-8</v>
      </c>
      <c r="JF50" s="86">
        <f t="shared" si="57"/>
        <v>7.6570307974101685E-8</v>
      </c>
      <c r="JG50" s="86">
        <f t="shared" si="57"/>
        <v>1.386764480228545E-8</v>
      </c>
      <c r="JH50" s="86">
        <f t="shared" si="57"/>
        <v>1.1073121462659446E-8</v>
      </c>
      <c r="JI50" s="86">
        <f t="shared" si="57"/>
        <v>1.2201893586981716E-7</v>
      </c>
      <c r="JJ50" s="86">
        <f t="shared" si="57"/>
        <v>1.2010767771785923E-7</v>
      </c>
      <c r="JK50" s="86">
        <f t="shared" si="57"/>
        <v>5.4267691235372721E-7</v>
      </c>
      <c r="JL50" s="86">
        <f t="shared" si="57"/>
        <v>1.6858218806199938E-8</v>
      </c>
      <c r="JM50" s="86">
        <f t="shared" si="57"/>
        <v>5.0000711000378246E-11</v>
      </c>
    </row>
    <row r="51" spans="2:273" x14ac:dyDescent="0.25">
      <c r="B51" s="2">
        <v>24</v>
      </c>
      <c r="C51" s="37">
        <v>57.521999999999998</v>
      </c>
      <c r="D51" s="37">
        <v>61.048000000000002</v>
      </c>
      <c r="E51" s="37">
        <v>62.177</v>
      </c>
      <c r="F51" s="37">
        <v>63.338999999999999</v>
      </c>
      <c r="G51" s="37">
        <v>63.161000000000001</v>
      </c>
      <c r="H51" s="37">
        <v>64.581000000000003</v>
      </c>
      <c r="I51" s="37">
        <v>75.790000000000006</v>
      </c>
      <c r="J51" s="37">
        <v>64.548000000000002</v>
      </c>
      <c r="K51" s="37">
        <v>65.613</v>
      </c>
      <c r="L51" s="37">
        <v>65.048000000000002</v>
      </c>
      <c r="M51" s="37">
        <v>61.823</v>
      </c>
      <c r="N51" s="37">
        <v>64.870999999999995</v>
      </c>
      <c r="O51" s="37">
        <v>66.966999999999999</v>
      </c>
      <c r="P51" s="37">
        <v>60.328000000000003</v>
      </c>
      <c r="Q51" s="37">
        <v>57.484000000000002</v>
      </c>
      <c r="S51" s="4">
        <f t="shared" si="59"/>
        <v>58.828742467231194</v>
      </c>
      <c r="T51" s="4">
        <f t="shared" si="59"/>
        <v>60.939250022667089</v>
      </c>
      <c r="U51" s="4">
        <f t="shared" si="59"/>
        <v>65.361159753160479</v>
      </c>
      <c r="V51" s="4">
        <f t="shared" si="59"/>
        <v>63.652201794838938</v>
      </c>
      <c r="W51" s="4">
        <f t="shared" si="59"/>
        <v>64.740321083568858</v>
      </c>
      <c r="X51" s="4">
        <f t="shared" si="59"/>
        <v>65.311478164283074</v>
      </c>
      <c r="Y51" s="4">
        <f t="shared" si="59"/>
        <v>76.086751715438396</v>
      </c>
      <c r="Z51" s="4">
        <f t="shared" si="59"/>
        <v>65.161243428011005</v>
      </c>
      <c r="AA51" s="4">
        <f t="shared" si="59"/>
        <v>66.954440395772011</v>
      </c>
      <c r="AB51" s="4">
        <f t="shared" si="59"/>
        <v>67.278183148656126</v>
      </c>
      <c r="AC51" s="4">
        <f t="shared" si="59"/>
        <v>64.460677399197948</v>
      </c>
      <c r="AD51" s="4">
        <f t="shared" si="59"/>
        <v>65.530088970691295</v>
      </c>
      <c r="AE51" s="4">
        <f t="shared" si="59"/>
        <v>70.221981903821927</v>
      </c>
      <c r="AF51" s="4">
        <f t="shared" si="59"/>
        <v>60.912099674332097</v>
      </c>
      <c r="AG51" s="4">
        <f t="shared" si="59"/>
        <v>57.951075359201106</v>
      </c>
      <c r="AI51" s="4">
        <f t="shared" si="60"/>
        <v>-1.3067424672311958</v>
      </c>
      <c r="AJ51" s="4">
        <f t="shared" si="60"/>
        <v>0.10874997733291281</v>
      </c>
      <c r="AK51" s="4">
        <f t="shared" si="60"/>
        <v>-3.1841597531604791</v>
      </c>
      <c r="AL51" s="4">
        <f t="shared" si="60"/>
        <v>-0.31320179483893895</v>
      </c>
      <c r="AM51" s="4">
        <f t="shared" si="60"/>
        <v>-1.5793210835688569</v>
      </c>
      <c r="AN51" s="4">
        <f t="shared" si="60"/>
        <v>-0.73047816428307044</v>
      </c>
      <c r="AO51" s="4">
        <f t="shared" si="60"/>
        <v>-0.29675171543838985</v>
      </c>
      <c r="AP51" s="4">
        <f t="shared" si="60"/>
        <v>-0.61324342801100329</v>
      </c>
      <c r="AQ51" s="4">
        <f t="shared" si="60"/>
        <v>-1.3414403957720111</v>
      </c>
      <c r="AR51" s="4">
        <f t="shared" si="60"/>
        <v>-2.2301831486561241</v>
      </c>
      <c r="AS51" s="4">
        <f t="shared" si="60"/>
        <v>-2.6376773991979476</v>
      </c>
      <c r="AT51" s="4">
        <f t="shared" si="60"/>
        <v>-0.65908897069130035</v>
      </c>
      <c r="AU51" s="4">
        <f t="shared" si="60"/>
        <v>-3.2549819038219283</v>
      </c>
      <c r="AV51" s="4">
        <f t="shared" si="60"/>
        <v>-0.58409967433209431</v>
      </c>
      <c r="AW51" s="4">
        <f t="shared" si="60"/>
        <v>-0.46707535920110388</v>
      </c>
      <c r="AY51" s="2">
        <f t="shared" si="51"/>
        <v>58.813435109477787</v>
      </c>
      <c r="AZ51" s="2">
        <f t="shared" si="51"/>
        <v>60.93786519159567</v>
      </c>
      <c r="BA51" s="2">
        <f t="shared" si="51"/>
        <v>65.360004675717349</v>
      </c>
      <c r="BB51" s="2">
        <f t="shared" si="51"/>
        <v>63.650484906770949</v>
      </c>
      <c r="BC51" s="2">
        <f t="shared" si="51"/>
        <v>64.738077154375944</v>
      </c>
      <c r="BD51" s="2">
        <f t="shared" si="51"/>
        <v>65.311256647097252</v>
      </c>
      <c r="BE51" s="2">
        <f t="shared" si="51"/>
        <v>76.086557011924526</v>
      </c>
      <c r="BF51" s="2">
        <f t="shared" si="51"/>
        <v>65.161011971082914</v>
      </c>
      <c r="BG51" s="2">
        <f t="shared" si="51"/>
        <v>66.954392441580225</v>
      </c>
      <c r="BH51" s="2">
        <f t="shared" si="51"/>
        <v>67.278145005699557</v>
      </c>
      <c r="BI51" s="2">
        <f t="shared" si="51"/>
        <v>64.460330262259049</v>
      </c>
      <c r="BJ51" s="2">
        <f t="shared" si="51"/>
        <v>65.529762032482708</v>
      </c>
      <c r="BK51" s="2">
        <f t="shared" si="51"/>
        <v>70.220708654399957</v>
      </c>
      <c r="BL51" s="2">
        <f t="shared" si="51"/>
        <v>60.912046484812755</v>
      </c>
      <c r="BM51" s="2">
        <f t="shared" si="51"/>
        <v>57.951075161599739</v>
      </c>
      <c r="BO51" s="2">
        <f t="shared" si="10"/>
        <v>57.521999999999998</v>
      </c>
      <c r="BP51" s="2">
        <f t="shared" si="11"/>
        <v>61.048000000000002</v>
      </c>
      <c r="BQ51" s="2">
        <f t="shared" si="12"/>
        <v>62.177</v>
      </c>
      <c r="BR51" s="2">
        <f t="shared" si="13"/>
        <v>63.338999999999999</v>
      </c>
      <c r="BS51" s="2">
        <f t="shared" si="14"/>
        <v>63.161000000000001</v>
      </c>
      <c r="BT51" s="2">
        <f t="shared" si="15"/>
        <v>64.581000000000003</v>
      </c>
      <c r="BU51" s="2">
        <f t="shared" si="16"/>
        <v>75.790000000000006</v>
      </c>
      <c r="BV51" s="2">
        <f t="shared" si="17"/>
        <v>64.548000000000002</v>
      </c>
      <c r="BW51" s="2">
        <f t="shared" si="18"/>
        <v>65.613</v>
      </c>
      <c r="BX51" s="2">
        <f t="shared" si="19"/>
        <v>65.048000000000002</v>
      </c>
      <c r="BY51" s="2">
        <f t="shared" si="20"/>
        <v>61.823</v>
      </c>
      <c r="BZ51" s="2">
        <f t="shared" si="21"/>
        <v>64.870999999999995</v>
      </c>
      <c r="CA51" s="2">
        <f t="shared" si="22"/>
        <v>66.966999999999999</v>
      </c>
      <c r="CB51" s="2">
        <f t="shared" si="23"/>
        <v>60.328000000000003</v>
      </c>
      <c r="CC51" s="2">
        <f t="shared" si="24"/>
        <v>57.484000000000002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59.561917770034825</v>
      </c>
      <c r="DL51" s="2">
        <f t="shared" si="61"/>
        <v>61.424379190576879</v>
      </c>
      <c r="DM51" s="2">
        <f t="shared" si="61"/>
        <v>65.152017618040901</v>
      </c>
      <c r="DN51" s="2">
        <f t="shared" si="61"/>
        <v>63.931186499546982</v>
      </c>
      <c r="DO51" s="2">
        <f t="shared" si="61"/>
        <v>65.266690576864988</v>
      </c>
      <c r="DP51" s="2">
        <f t="shared" si="61"/>
        <v>65.638207087486165</v>
      </c>
      <c r="DQ51" s="2">
        <f t="shared" si="61"/>
        <v>76.23092682926827</v>
      </c>
      <c r="DR51" s="2">
        <f t="shared" si="61"/>
        <v>65.955512195121941</v>
      </c>
      <c r="DS51" s="2">
        <f t="shared" si="61"/>
        <v>67.326612415654509</v>
      </c>
      <c r="DT51" s="2">
        <f t="shared" si="61"/>
        <v>66.923578272604573</v>
      </c>
      <c r="DU51" s="2">
        <f t="shared" si="61"/>
        <v>64.706677526132395</v>
      </c>
      <c r="DV51" s="2">
        <f t="shared" si="61"/>
        <v>65.754219722138345</v>
      </c>
      <c r="DW51" s="2">
        <f t="shared" si="61"/>
        <v>70.271951021846391</v>
      </c>
      <c r="DX51" s="2">
        <f t="shared" si="61"/>
        <v>61.293640215924412</v>
      </c>
      <c r="DY51" s="2">
        <f t="shared" si="61"/>
        <v>58.258453988413564</v>
      </c>
      <c r="EA51" s="2">
        <f t="shared" si="62"/>
        <v>55.006601938895415</v>
      </c>
      <c r="EB51" s="2">
        <f t="shared" si="62"/>
        <v>57.974174946313525</v>
      </c>
      <c r="EC51" s="2">
        <f t="shared" si="62"/>
        <v>66.640407673860921</v>
      </c>
      <c r="ED51" s="2">
        <f t="shared" si="62"/>
        <v>61.946916577485595</v>
      </c>
      <c r="EE51" s="2">
        <f t="shared" si="62"/>
        <v>61.601604942087221</v>
      </c>
      <c r="EF51" s="2">
        <f t="shared" si="62"/>
        <v>63.034430962927644</v>
      </c>
      <c r="EG51" s="2">
        <f t="shared" si="62"/>
        <v>75.083293093410944</v>
      </c>
      <c r="EH51" s="2">
        <f t="shared" si="62"/>
        <v>59.81957477114701</v>
      </c>
      <c r="EI51" s="2">
        <f t="shared" si="62"/>
        <v>64.07448574697095</v>
      </c>
      <c r="EJ51" s="2">
        <f t="shared" si="62"/>
        <v>69.995242554586042</v>
      </c>
      <c r="EK51" s="2">
        <f t="shared" si="62"/>
        <v>62.819723939585792</v>
      </c>
      <c r="EL51" s="2">
        <f t="shared" si="62"/>
        <v>63.967639125106309</v>
      </c>
      <c r="EM51" s="2">
        <f t="shared" si="62"/>
        <v>69.904202792553207</v>
      </c>
      <c r="EN51" s="2">
        <f t="shared" si="62"/>
        <v>58.11130770682604</v>
      </c>
      <c r="EO51" s="2">
        <f t="shared" si="62"/>
        <v>55.142428002037818</v>
      </c>
      <c r="EQ51" s="2">
        <f t="shared" si="63"/>
        <v>52.19598927955753</v>
      </c>
      <c r="ER51" s="2">
        <f t="shared" si="63"/>
        <v>55.83055731470192</v>
      </c>
      <c r="ES51" s="2">
        <f t="shared" si="63"/>
        <v>62.209785034772096</v>
      </c>
      <c r="ET51" s="2">
        <f t="shared" si="63"/>
        <v>59.135108135236528</v>
      </c>
      <c r="EU51" s="2">
        <f t="shared" si="63"/>
        <v>59.702203758546631</v>
      </c>
      <c r="EV51" s="2">
        <f t="shared" si="63"/>
        <v>61.531228449701239</v>
      </c>
      <c r="EW51" s="2">
        <f t="shared" si="63"/>
        <v>68.960242487550076</v>
      </c>
      <c r="EX51" s="2">
        <f t="shared" si="63"/>
        <v>58.59040198382781</v>
      </c>
      <c r="EY51" s="2">
        <f t="shared" si="63"/>
        <v>61.747003240792083</v>
      </c>
      <c r="EZ51" s="2">
        <f t="shared" si="63"/>
        <v>64.879441584777169</v>
      </c>
      <c r="FA51" s="2">
        <f t="shared" si="63"/>
        <v>62.441672865410119</v>
      </c>
      <c r="FB51" s="2">
        <f t="shared" si="63"/>
        <v>64.582869123252848</v>
      </c>
      <c r="FC51" s="2">
        <f t="shared" si="63"/>
        <v>65.301479670432727</v>
      </c>
      <c r="FD51" s="2">
        <f t="shared" si="63"/>
        <v>57.079714467544818</v>
      </c>
      <c r="FE51" s="2">
        <f t="shared" si="63"/>
        <v>56.948041390653579</v>
      </c>
      <c r="FG51" s="2">
        <f t="shared" si="64"/>
        <v>0.16430595904323383</v>
      </c>
      <c r="FH51" s="2">
        <f t="shared" si="64"/>
        <v>0.14100284132764446</v>
      </c>
      <c r="FI51" s="2">
        <f t="shared" si="64"/>
        <v>0.13976061556493871</v>
      </c>
      <c r="FJ51" s="2">
        <f t="shared" si="64"/>
        <v>0.14145087768334991</v>
      </c>
      <c r="FK51" s="2">
        <f t="shared" si="64"/>
        <v>0.14422499649876727</v>
      </c>
      <c r="FL51" s="2">
        <f t="shared" si="64"/>
        <v>0.12556266822535139</v>
      </c>
      <c r="FM51" s="2">
        <f t="shared" si="64"/>
        <v>0.12574859519425891</v>
      </c>
      <c r="FN51" s="2">
        <f t="shared" si="64"/>
        <v>0.1294810178095761</v>
      </c>
      <c r="FO51" s="2">
        <f t="shared" si="64"/>
        <v>0.11444643300828054</v>
      </c>
      <c r="FP51" s="2">
        <f t="shared" si="64"/>
        <v>0.11545001167298147</v>
      </c>
      <c r="FQ51" s="2">
        <f t="shared" si="64"/>
        <v>0.13055089071188022</v>
      </c>
      <c r="FR51" s="2">
        <f t="shared" si="64"/>
        <v>0.12563807379253947</v>
      </c>
      <c r="FS51" s="2">
        <f t="shared" si="64"/>
        <v>0.1392483801078668</v>
      </c>
      <c r="FT51" s="2">
        <f t="shared" si="64"/>
        <v>0.1199085189446064</v>
      </c>
      <c r="FU51" s="2">
        <f t="shared" si="64"/>
        <v>9.8646691791049068E-2</v>
      </c>
      <c r="FW51" s="2">
        <f t="shared" si="53"/>
        <v>6.0926847356289697E-6</v>
      </c>
      <c r="FX51" s="2">
        <f t="shared" si="53"/>
        <v>1.184790561615773E-5</v>
      </c>
      <c r="FY51" s="2">
        <f t="shared" si="53"/>
        <v>7.0537999359835099E-6</v>
      </c>
      <c r="FZ51" s="2">
        <f t="shared" si="53"/>
        <v>8.8451045993957148E-6</v>
      </c>
      <c r="GA51" s="2">
        <f t="shared" si="53"/>
        <v>8.6657024748842492E-6</v>
      </c>
      <c r="GB51" s="2">
        <f t="shared" si="53"/>
        <v>8.8895060805424249E-6</v>
      </c>
      <c r="GC51" s="2">
        <f t="shared" si="53"/>
        <v>9.225346282864993E-6</v>
      </c>
      <c r="GD51" s="2">
        <f t="shared" si="53"/>
        <v>1.0414456795470983E-5</v>
      </c>
      <c r="GE51" s="2">
        <f t="shared" si="53"/>
        <v>1.103215696364332E-5</v>
      </c>
      <c r="GF51" s="2">
        <f t="shared" si="53"/>
        <v>1.1131026324141706E-5</v>
      </c>
      <c r="GG51" s="2">
        <f t="shared" si="53"/>
        <v>1.003149569079263E-5</v>
      </c>
      <c r="GH51" s="2">
        <f t="shared" si="53"/>
        <v>7.8917325185251475E-6</v>
      </c>
      <c r="GI51" s="2">
        <f t="shared" si="53"/>
        <v>7.3917611225247262E-6</v>
      </c>
      <c r="GJ51" s="2">
        <f t="shared" si="53"/>
        <v>4.8014626391404069E-6</v>
      </c>
      <c r="GK51" s="2">
        <f t="shared" si="53"/>
        <v>3.7816938749283148E-6</v>
      </c>
      <c r="GM51" s="86">
        <f t="shared" si="54"/>
        <v>1.3765463603088149E-5</v>
      </c>
      <c r="GN51" s="86">
        <f t="shared" si="54"/>
        <v>9.8296088469878263E-7</v>
      </c>
      <c r="GO51" s="86">
        <f t="shared" si="54"/>
        <v>8.2049350002076168E-7</v>
      </c>
      <c r="GP51" s="86">
        <f t="shared" si="54"/>
        <v>1.2762668040211147E-6</v>
      </c>
      <c r="GQ51" s="86">
        <f t="shared" si="54"/>
        <v>1.696443642151449E-6</v>
      </c>
      <c r="GR51" s="86">
        <f t="shared" si="54"/>
        <v>1.4827653257419677E-7</v>
      </c>
      <c r="GS51" s="86">
        <f t="shared" si="54"/>
        <v>1.3298249042004655E-7</v>
      </c>
      <c r="GT51" s="86">
        <f t="shared" si="54"/>
        <v>1.5843776172217882E-7</v>
      </c>
      <c r="GU51" s="86">
        <f t="shared" si="54"/>
        <v>3.0550677453756555E-8</v>
      </c>
      <c r="GV51" s="86">
        <f t="shared" si="54"/>
        <v>2.4844789772877566E-8</v>
      </c>
      <c r="GW51" s="86">
        <f t="shared" si="54"/>
        <v>2.4540091500896129E-7</v>
      </c>
      <c r="GX51" s="86">
        <f t="shared" si="54"/>
        <v>2.3822252465651043E-7</v>
      </c>
      <c r="GY51" s="86">
        <f t="shared" si="54"/>
        <v>1.0096841933632615E-6</v>
      </c>
      <c r="GZ51" s="86">
        <f t="shared" si="54"/>
        <v>3.7392072090594963E-8</v>
      </c>
      <c r="HA51" s="86">
        <f t="shared" si="54"/>
        <v>1.4722007449784771E-10</v>
      </c>
      <c r="HC51" s="86">
        <f t="shared" si="58"/>
        <v>5.5350763838100462E-16</v>
      </c>
      <c r="HD51" s="86">
        <f t="shared" si="58"/>
        <v>4.32167887895534E-19</v>
      </c>
      <c r="HE51" s="86">
        <f t="shared" si="58"/>
        <v>6.3952538098290395E-19</v>
      </c>
      <c r="HF51" s="86">
        <f t="shared" si="58"/>
        <v>3.2562862108358653E-20</v>
      </c>
      <c r="HG51" s="86">
        <f t="shared" si="58"/>
        <v>5.7173865750454016E-18</v>
      </c>
      <c r="HH51" s="86">
        <f t="shared" si="58"/>
        <v>1.599067823530547E-21</v>
      </c>
      <c r="HI51" s="86">
        <f t="shared" si="58"/>
        <v>3.3314055724981174E-20</v>
      </c>
      <c r="HJ51" s="86">
        <f t="shared" si="58"/>
        <v>6.1378767098930302E-21</v>
      </c>
      <c r="HK51" s="86">
        <f t="shared" si="58"/>
        <v>1.6799667894504215E-21</v>
      </c>
      <c r="HL51" s="86">
        <f t="shared" si="58"/>
        <v>2.3010166326303318E-21</v>
      </c>
      <c r="HM51" s="86">
        <f t="shared" si="58"/>
        <v>9.0931510401758625E-20</v>
      </c>
      <c r="HN51" s="86">
        <f t="shared" si="58"/>
        <v>2.0886313394427915E-21</v>
      </c>
      <c r="HO51" s="86">
        <f t="shared" si="58"/>
        <v>8.4532682536109164E-20</v>
      </c>
      <c r="HP51" s="86">
        <f t="shared" si="58"/>
        <v>7.8240944780116364E-22</v>
      </c>
      <c r="HQ51" s="86">
        <f t="shared" si="58"/>
        <v>3.8449466099288326E-28</v>
      </c>
      <c r="HS51" s="86">
        <f t="shared" si="55"/>
        <v>1.5733144372719656E-62</v>
      </c>
      <c r="HT51" s="86">
        <f t="shared" si="55"/>
        <v>2.8531214341349772E-73</v>
      </c>
      <c r="HU51" s="86">
        <f t="shared" si="55"/>
        <v>8.3578719619002142E-72</v>
      </c>
      <c r="HV51" s="86">
        <f t="shared" si="55"/>
        <v>1.3312027124508929E-77</v>
      </c>
      <c r="HW51" s="86">
        <f t="shared" si="55"/>
        <v>4.2193629442613652E-69</v>
      </c>
      <c r="HX51" s="86">
        <f t="shared" si="55"/>
        <v>8.3417775280599464E-86</v>
      </c>
      <c r="HY51" s="86">
        <f t="shared" si="55"/>
        <v>7.5639798685250206E-81</v>
      </c>
      <c r="HZ51" s="86">
        <f t="shared" si="55"/>
        <v>4.0124627295034182E-85</v>
      </c>
      <c r="IA51" s="86">
        <f t="shared" si="55"/>
        <v>2.3754722424063028E-85</v>
      </c>
      <c r="IB51" s="86">
        <f t="shared" si="55"/>
        <v>7.9536869105717959E-86</v>
      </c>
      <c r="IC51" s="86">
        <f t="shared" si="55"/>
        <v>5.9049232862008171E-80</v>
      </c>
      <c r="ID51" s="86">
        <f t="shared" si="55"/>
        <v>3.3334138865310762E-86</v>
      </c>
      <c r="IE51" s="86">
        <f t="shared" si="55"/>
        <v>1.772199862998722E-80</v>
      </c>
      <c r="IF51" s="86">
        <f t="shared" si="55"/>
        <v>1.0900961055578336E-68</v>
      </c>
      <c r="IG51" s="86">
        <f t="shared" si="55"/>
        <v>6.65453918361034E-53</v>
      </c>
      <c r="II51" s="86">
        <f t="shared" si="56"/>
        <v>1.8082711731600103E-218</v>
      </c>
      <c r="IJ51" s="86">
        <f t="shared" si="56"/>
        <v>8.8860853226346163E-256</v>
      </c>
      <c r="IK51" s="86">
        <f t="shared" si="56"/>
        <v>1.4073580915445892E-263</v>
      </c>
      <c r="IL51" s="86">
        <f t="shared" si="56"/>
        <v>1.0764893336539398E-279</v>
      </c>
      <c r="IM51" s="86">
        <f t="shared" si="56"/>
        <v>3.2938084031312425E-251</v>
      </c>
      <c r="IN51" s="86">
        <f t="shared" si="56"/>
        <v>8.8924039592945839E-307</v>
      </c>
      <c r="IO51" s="86">
        <f t="shared" si="56"/>
        <v>1.0168925764770686E-287</v>
      </c>
      <c r="IP51" s="86">
        <f t="shared" si="56"/>
        <v>7.880048238967222E-303</v>
      </c>
      <c r="IQ51" s="86">
        <f t="shared" si="56"/>
        <v>1.1567855975154048E-301</v>
      </c>
      <c r="IR51" s="86">
        <f t="shared" si="56"/>
        <v>5.5528018984209062E-305</v>
      </c>
      <c r="IS51" s="86">
        <f t="shared" si="56"/>
        <v>1.2172558641217513E-281</v>
      </c>
      <c r="IT51" s="86">
        <f t="shared" si="56"/>
        <v>9.5854305773770364E-308</v>
      </c>
      <c r="IU51" s="86">
        <f t="shared" si="56"/>
        <v>6.9849593163727006E-285</v>
      </c>
      <c r="IV51" s="86">
        <f t="shared" si="56"/>
        <v>9.1273235185761792E-154</v>
      </c>
      <c r="IW51" s="86">
        <f t="shared" si="56"/>
        <v>2.0027695520223238E-106</v>
      </c>
      <c r="IY51" s="86">
        <f t="shared" si="57"/>
        <v>1.3765463603641656E-5</v>
      </c>
      <c r="IZ51" s="86">
        <f t="shared" si="57"/>
        <v>9.8296088469921483E-7</v>
      </c>
      <c r="JA51" s="86">
        <f t="shared" si="57"/>
        <v>8.2049350002140119E-7</v>
      </c>
      <c r="JB51" s="86">
        <f t="shared" si="57"/>
        <v>1.2762668040211473E-6</v>
      </c>
      <c r="JC51" s="86">
        <f t="shared" si="57"/>
        <v>1.6964436421571664E-6</v>
      </c>
      <c r="JD51" s="86">
        <f t="shared" si="57"/>
        <v>1.4827653257419836E-7</v>
      </c>
      <c r="JE51" s="86">
        <f t="shared" si="57"/>
        <v>1.3298249042007987E-7</v>
      </c>
      <c r="JF51" s="86">
        <f t="shared" si="57"/>
        <v>1.5843776172218496E-7</v>
      </c>
      <c r="JG51" s="86">
        <f t="shared" si="57"/>
        <v>3.0550677453758236E-8</v>
      </c>
      <c r="JH51" s="86">
        <f t="shared" si="57"/>
        <v>2.4844789772879865E-8</v>
      </c>
      <c r="JI51" s="86">
        <f t="shared" si="57"/>
        <v>2.4540091500905224E-7</v>
      </c>
      <c r="JJ51" s="86">
        <f t="shared" si="57"/>
        <v>2.3822252465651252E-7</v>
      </c>
      <c r="JK51" s="86">
        <f t="shared" si="57"/>
        <v>1.009684193363346E-6</v>
      </c>
      <c r="JL51" s="86">
        <f t="shared" si="57"/>
        <v>3.7392072090595744E-8</v>
      </c>
      <c r="JM51" s="86">
        <f t="shared" si="57"/>
        <v>1.4722007449784771E-10</v>
      </c>
    </row>
    <row r="52" spans="2:273" x14ac:dyDescent="0.25">
      <c r="B52" s="2">
        <v>25</v>
      </c>
      <c r="C52" s="37">
        <v>59.119</v>
      </c>
      <c r="D52" s="37">
        <v>61.323</v>
      </c>
      <c r="E52" s="37">
        <v>63.887</v>
      </c>
      <c r="F52" s="37">
        <v>62.29</v>
      </c>
      <c r="G52" s="37">
        <v>63.484000000000002</v>
      </c>
      <c r="H52" s="37">
        <v>64.177000000000007</v>
      </c>
      <c r="I52" s="37">
        <v>74.983999999999995</v>
      </c>
      <c r="J52" s="37">
        <v>65.209999999999994</v>
      </c>
      <c r="K52" s="37">
        <v>66.209999999999994</v>
      </c>
      <c r="L52" s="37">
        <v>65.016000000000005</v>
      </c>
      <c r="M52" s="37">
        <v>62.725999999999999</v>
      </c>
      <c r="N52" s="37">
        <v>64.403000000000006</v>
      </c>
      <c r="O52" s="37">
        <v>68.802999999999997</v>
      </c>
      <c r="P52" s="37">
        <v>59.969000000000001</v>
      </c>
      <c r="Q52" s="37">
        <v>57.530999999999999</v>
      </c>
      <c r="S52" s="4">
        <f t="shared" si="59"/>
        <v>58.8029697209764</v>
      </c>
      <c r="T52" s="4">
        <f t="shared" si="59"/>
        <v>60.94206979959754</v>
      </c>
      <c r="U52" s="4">
        <f t="shared" si="59"/>
        <v>65.427822223552994</v>
      </c>
      <c r="V52" s="4">
        <f t="shared" si="59"/>
        <v>63.57358940158818</v>
      </c>
      <c r="W52" s="4">
        <f t="shared" si="59"/>
        <v>64.678351425220583</v>
      </c>
      <c r="X52" s="4">
        <f t="shared" si="59"/>
        <v>65.271628826361621</v>
      </c>
      <c r="Y52" s="4">
        <f t="shared" si="59"/>
        <v>76.038949191572982</v>
      </c>
      <c r="Z52" s="4">
        <f t="shared" si="59"/>
        <v>65.117885686601767</v>
      </c>
      <c r="AA52" s="4">
        <f t="shared" si="59"/>
        <v>67.028811814773107</v>
      </c>
      <c r="AB52" s="4">
        <f t="shared" si="59"/>
        <v>67.370422522890607</v>
      </c>
      <c r="AC52" s="4">
        <f t="shared" si="59"/>
        <v>64.469540450097057</v>
      </c>
      <c r="AD52" s="4">
        <f t="shared" si="59"/>
        <v>65.501403785475659</v>
      </c>
      <c r="AE52" s="4">
        <f t="shared" si="59"/>
        <v>70.236010965433508</v>
      </c>
      <c r="AF52" s="4">
        <f t="shared" si="59"/>
        <v>60.941765811473232</v>
      </c>
      <c r="AG52" s="4">
        <f t="shared" si="59"/>
        <v>57.914531220259697</v>
      </c>
      <c r="AI52" s="4">
        <f t="shared" si="60"/>
        <v>0.31603027902360026</v>
      </c>
      <c r="AJ52" s="4">
        <f t="shared" si="60"/>
        <v>0.38093020040246017</v>
      </c>
      <c r="AK52" s="4">
        <f t="shared" si="60"/>
        <v>-1.5408222235529934</v>
      </c>
      <c r="AL52" s="4">
        <f t="shared" si="60"/>
        <v>-1.2835894015881806</v>
      </c>
      <c r="AM52" s="4">
        <f t="shared" si="60"/>
        <v>-1.1943514252205816</v>
      </c>
      <c r="AN52" s="4">
        <f t="shared" si="60"/>
        <v>-1.094628826361614</v>
      </c>
      <c r="AO52" s="4">
        <f t="shared" si="60"/>
        <v>-1.0549491915729874</v>
      </c>
      <c r="AP52" s="4">
        <f t="shared" si="60"/>
        <v>9.2114313398226955E-2</v>
      </c>
      <c r="AQ52" s="4">
        <f t="shared" si="60"/>
        <v>-0.81881181477311316</v>
      </c>
      <c r="AR52" s="4">
        <f t="shared" si="60"/>
        <v>-2.3544225228906015</v>
      </c>
      <c r="AS52" s="4">
        <f t="shared" si="60"/>
        <v>-1.7435404500970577</v>
      </c>
      <c r="AT52" s="4">
        <f t="shared" si="60"/>
        <v>-1.0984037854756536</v>
      </c>
      <c r="AU52" s="4">
        <f t="shared" si="60"/>
        <v>-1.4330109654335104</v>
      </c>
      <c r="AV52" s="4">
        <f t="shared" si="60"/>
        <v>-0.97276581147323071</v>
      </c>
      <c r="AW52" s="4">
        <f t="shared" si="60"/>
        <v>-0.3835312202596981</v>
      </c>
      <c r="AY52" s="2">
        <f t="shared" si="51"/>
        <v>58.778978148880427</v>
      </c>
      <c r="AZ52" s="2">
        <f t="shared" si="51"/>
        <v>60.939571298765642</v>
      </c>
      <c r="BA52" s="2">
        <f t="shared" si="51"/>
        <v>65.425718084624634</v>
      </c>
      <c r="BB52" s="2">
        <f t="shared" si="51"/>
        <v>63.570545743440071</v>
      </c>
      <c r="BC52" s="2">
        <f t="shared" si="51"/>
        <v>64.674426445250816</v>
      </c>
      <c r="BD52" s="2">
        <f t="shared" si="51"/>
        <v>65.271192279340681</v>
      </c>
      <c r="BE52" s="2">
        <f t="shared" si="51"/>
        <v>76.038562370741701</v>
      </c>
      <c r="BF52" s="2">
        <f t="shared" si="51"/>
        <v>65.117426009016057</v>
      </c>
      <c r="BG52" s="2">
        <f t="shared" si="51"/>
        <v>67.028710490455182</v>
      </c>
      <c r="BH52" s="2">
        <f t="shared" si="51"/>
        <v>67.370340513056959</v>
      </c>
      <c r="BI52" s="2">
        <f t="shared" si="51"/>
        <v>64.468869606194218</v>
      </c>
      <c r="BJ52" s="2">
        <f t="shared" si="51"/>
        <v>65.500779963399253</v>
      </c>
      <c r="BK52" s="2">
        <f t="shared" si="51"/>
        <v>70.233728822075207</v>
      </c>
      <c r="BL52" s="2">
        <f t="shared" si="51"/>
        <v>60.941652773551908</v>
      </c>
      <c r="BM52" s="2">
        <f t="shared" si="51"/>
        <v>57.914530667088805</v>
      </c>
      <c r="BO52" s="2">
        <f t="shared" si="10"/>
        <v>59.119</v>
      </c>
      <c r="BP52" s="2">
        <f t="shared" si="11"/>
        <v>61.323</v>
      </c>
      <c r="BQ52" s="2">
        <f t="shared" si="12"/>
        <v>63.887</v>
      </c>
      <c r="BR52" s="2">
        <f t="shared" si="13"/>
        <v>62.29</v>
      </c>
      <c r="BS52" s="2">
        <f t="shared" si="14"/>
        <v>63.484000000000002</v>
      </c>
      <c r="BT52" s="2">
        <f t="shared" si="15"/>
        <v>64.177000000000007</v>
      </c>
      <c r="BU52" s="2">
        <f t="shared" si="16"/>
        <v>74.983999999999995</v>
      </c>
      <c r="BV52" s="2">
        <f t="shared" si="17"/>
        <v>65.209999999999994</v>
      </c>
      <c r="BW52" s="2">
        <f t="shared" si="18"/>
        <v>66.209999999999994</v>
      </c>
      <c r="BX52" s="2">
        <f t="shared" si="19"/>
        <v>65.016000000000005</v>
      </c>
      <c r="BY52" s="2">
        <f t="shared" si="20"/>
        <v>62.725999999999999</v>
      </c>
      <c r="BZ52" s="2">
        <f t="shared" si="21"/>
        <v>64.403000000000006</v>
      </c>
      <c r="CA52" s="2">
        <f t="shared" si="22"/>
        <v>68.802999999999997</v>
      </c>
      <c r="CB52" s="2">
        <f t="shared" si="23"/>
        <v>59.969000000000001</v>
      </c>
      <c r="CC52" s="2">
        <f t="shared" si="24"/>
        <v>57.530999999999999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59.622141114982561</v>
      </c>
      <c r="DL52" s="2">
        <f t="shared" si="61"/>
        <v>61.501203261854442</v>
      </c>
      <c r="DM52" s="2">
        <f t="shared" si="61"/>
        <v>65.244770119802695</v>
      </c>
      <c r="DN52" s="2">
        <f t="shared" si="61"/>
        <v>63.895488976140157</v>
      </c>
      <c r="DO52" s="2">
        <f t="shared" si="61"/>
        <v>65.272843249773473</v>
      </c>
      <c r="DP52" s="2">
        <f t="shared" si="61"/>
        <v>65.652097452934669</v>
      </c>
      <c r="DQ52" s="2">
        <f t="shared" si="61"/>
        <v>76.232653135888469</v>
      </c>
      <c r="DR52" s="2">
        <f t="shared" si="61"/>
        <v>66.004085017421602</v>
      </c>
      <c r="DS52" s="2">
        <f t="shared" si="61"/>
        <v>67.471601079622118</v>
      </c>
      <c r="DT52" s="2">
        <f t="shared" si="61"/>
        <v>67.02649426450742</v>
      </c>
      <c r="DU52" s="2">
        <f t="shared" si="61"/>
        <v>64.76464773519163</v>
      </c>
      <c r="DV52" s="2">
        <f t="shared" si="61"/>
        <v>65.766067351253412</v>
      </c>
      <c r="DW52" s="2">
        <f t="shared" si="61"/>
        <v>70.326349612403121</v>
      </c>
      <c r="DX52" s="2">
        <f t="shared" si="61"/>
        <v>61.380409851551946</v>
      </c>
      <c r="DY52" s="2">
        <f t="shared" si="61"/>
        <v>58.254748440285219</v>
      </c>
      <c r="EA52" s="2">
        <f t="shared" si="62"/>
        <v>54.867923472385428</v>
      </c>
      <c r="EB52" s="2">
        <f t="shared" si="62"/>
        <v>57.819312848962056</v>
      </c>
      <c r="EC52" s="2">
        <f t="shared" si="62"/>
        <v>66.441695443645088</v>
      </c>
      <c r="ED52" s="2">
        <f t="shared" si="62"/>
        <v>61.771987693013294</v>
      </c>
      <c r="EE52" s="2">
        <f t="shared" si="62"/>
        <v>61.436197879719984</v>
      </c>
      <c r="EF52" s="2">
        <f t="shared" si="62"/>
        <v>62.852024908000558</v>
      </c>
      <c r="EG52" s="2">
        <f t="shared" si="62"/>
        <v>74.808351733262754</v>
      </c>
      <c r="EH52" s="2">
        <f t="shared" si="62"/>
        <v>59.680907495873136</v>
      </c>
      <c r="EI52" s="2">
        <f t="shared" si="62"/>
        <v>63.90351001885054</v>
      </c>
      <c r="EJ52" s="2">
        <f t="shared" si="62"/>
        <v>69.773495350456756</v>
      </c>
      <c r="EK52" s="2">
        <f t="shared" si="62"/>
        <v>62.672385583793087</v>
      </c>
      <c r="EL52" s="2">
        <f t="shared" si="62"/>
        <v>63.816956555449963</v>
      </c>
      <c r="EM52" s="2">
        <f t="shared" si="62"/>
        <v>69.711822473404268</v>
      </c>
      <c r="EN52" s="2">
        <f t="shared" si="62"/>
        <v>58.004707811680817</v>
      </c>
      <c r="EO52" s="2">
        <f t="shared" si="62"/>
        <v>55.079354107105395</v>
      </c>
      <c r="EQ52" s="2">
        <f t="shared" si="63"/>
        <v>52.0884171114064</v>
      </c>
      <c r="ER52" s="2">
        <f t="shared" si="63"/>
        <v>55.700927631356919</v>
      </c>
      <c r="ES52" s="2">
        <f t="shared" si="63"/>
        <v>62.060357185246467</v>
      </c>
      <c r="ET52" s="2">
        <f t="shared" si="63"/>
        <v>58.992493545169779</v>
      </c>
      <c r="EU52" s="2">
        <f t="shared" si="63"/>
        <v>59.558516865374727</v>
      </c>
      <c r="EV52" s="2">
        <f t="shared" si="63"/>
        <v>61.366443421732889</v>
      </c>
      <c r="EW52" s="2">
        <f t="shared" si="63"/>
        <v>68.757220994475134</v>
      </c>
      <c r="EX52" s="2">
        <f t="shared" si="63"/>
        <v>58.466465722596666</v>
      </c>
      <c r="EY52" s="2">
        <f t="shared" si="63"/>
        <v>61.60371336118196</v>
      </c>
      <c r="EZ52" s="2">
        <f t="shared" si="63"/>
        <v>64.718737516978393</v>
      </c>
      <c r="FA52" s="2">
        <f t="shared" si="63"/>
        <v>62.298850175685672</v>
      </c>
      <c r="FB52" s="2">
        <f t="shared" si="63"/>
        <v>64.425005294366784</v>
      </c>
      <c r="FC52" s="2">
        <f t="shared" si="63"/>
        <v>65.162632573524164</v>
      </c>
      <c r="FD52" s="2">
        <f t="shared" si="63"/>
        <v>56.985290198393827</v>
      </c>
      <c r="FE52" s="2">
        <f t="shared" si="63"/>
        <v>56.8640748245694</v>
      </c>
      <c r="FG52" s="2">
        <f t="shared" si="64"/>
        <v>0.17734661326346374</v>
      </c>
      <c r="FH52" s="2">
        <f t="shared" si="64"/>
        <v>0.15253154772737815</v>
      </c>
      <c r="FI52" s="2">
        <f t="shared" si="64"/>
        <v>0.15120563325381114</v>
      </c>
      <c r="FJ52" s="2">
        <f t="shared" si="64"/>
        <v>0.15300969134324113</v>
      </c>
      <c r="FK52" s="2">
        <f t="shared" si="64"/>
        <v>0.15596931839089692</v>
      </c>
      <c r="FL52" s="2">
        <f t="shared" si="64"/>
        <v>0.1360288661486794</v>
      </c>
      <c r="FM52" s="2">
        <f t="shared" si="64"/>
        <v>0.13622787655043442</v>
      </c>
      <c r="FN52" s="2">
        <f t="shared" si="64"/>
        <v>0.1402214531245235</v>
      </c>
      <c r="FO52" s="2">
        <f t="shared" si="64"/>
        <v>0.12411756373883179</v>
      </c>
      <c r="FP52" s="2">
        <f t="shared" si="64"/>
        <v>0.1251939590399444</v>
      </c>
      <c r="FQ52" s="2">
        <f t="shared" si="64"/>
        <v>0.14136566021116212</v>
      </c>
      <c r="FR52" s="2">
        <f t="shared" si="64"/>
        <v>0.13610957875538357</v>
      </c>
      <c r="FS52" s="2">
        <f t="shared" si="64"/>
        <v>0.15065879719082401</v>
      </c>
      <c r="FT52" s="2">
        <f t="shared" si="64"/>
        <v>0.12997347096792194</v>
      </c>
      <c r="FU52" s="2">
        <f t="shared" si="64"/>
        <v>0.10714422774621503</v>
      </c>
      <c r="FW52" s="2">
        <f t="shared" si="53"/>
        <v>6.6804920417233035E-6</v>
      </c>
      <c r="FX52" s="2">
        <f t="shared" si="53"/>
        <v>1.2990955328578676E-5</v>
      </c>
      <c r="FY52" s="2">
        <f t="shared" si="53"/>
        <v>7.734332566255729E-6</v>
      </c>
      <c r="FZ52" s="2">
        <f t="shared" si="53"/>
        <v>9.6984560595712919E-6</v>
      </c>
      <c r="GA52" s="2">
        <f t="shared" si="53"/>
        <v>9.5017458740272103E-6</v>
      </c>
      <c r="GB52" s="2">
        <f t="shared" si="53"/>
        <v>9.7471412322246152E-6</v>
      </c>
      <c r="GC52" s="2">
        <f t="shared" si="53"/>
        <v>1.011538204788917E-5</v>
      </c>
      <c r="GD52" s="2">
        <f t="shared" si="53"/>
        <v>1.1419213327248954E-5</v>
      </c>
      <c r="GE52" s="2">
        <f t="shared" si="53"/>
        <v>1.2096506691994742E-5</v>
      </c>
      <c r="GF52" s="2">
        <f t="shared" si="53"/>
        <v>1.2204914558243089E-5</v>
      </c>
      <c r="GG52" s="2">
        <f t="shared" si="53"/>
        <v>1.0999305654303756E-5</v>
      </c>
      <c r="GH52" s="2">
        <f t="shared" si="53"/>
        <v>8.6531060480540645E-6</v>
      </c>
      <c r="GI52" s="2">
        <f t="shared" si="53"/>
        <v>8.104899121988843E-6</v>
      </c>
      <c r="GJ52" s="2">
        <f t="shared" si="53"/>
        <v>5.264696654614157E-6</v>
      </c>
      <c r="GK52" s="2">
        <f t="shared" si="53"/>
        <v>4.1465433654766277E-6</v>
      </c>
      <c r="GM52" s="86">
        <f t="shared" si="54"/>
        <v>2.2060113225484305E-5</v>
      </c>
      <c r="GN52" s="86">
        <f t="shared" si="54"/>
        <v>1.8155285833966766E-6</v>
      </c>
      <c r="GO52" s="86">
        <f t="shared" si="54"/>
        <v>1.5302083154227526E-6</v>
      </c>
      <c r="GP52" s="86">
        <f t="shared" si="54"/>
        <v>2.315644307421472E-6</v>
      </c>
      <c r="GQ52" s="86">
        <f t="shared" si="54"/>
        <v>3.0368777895625869E-6</v>
      </c>
      <c r="GR52" s="86">
        <f t="shared" si="54"/>
        <v>2.991881811476742E-7</v>
      </c>
      <c r="GS52" s="86">
        <f t="shared" si="54"/>
        <v>2.705379626442106E-7</v>
      </c>
      <c r="GT52" s="86">
        <f t="shared" si="54"/>
        <v>3.2229731117754674E-7</v>
      </c>
      <c r="GU52" s="86">
        <f t="shared" si="54"/>
        <v>6.6090571346384514E-8</v>
      </c>
      <c r="GV52" s="86">
        <f t="shared" si="54"/>
        <v>5.4705519790611337E-8</v>
      </c>
      <c r="GW52" s="86">
        <f t="shared" si="54"/>
        <v>4.8561619530188174E-7</v>
      </c>
      <c r="GX52" s="86">
        <f t="shared" si="54"/>
        <v>4.6521075880256644E-7</v>
      </c>
      <c r="GY52" s="86">
        <f t="shared" si="54"/>
        <v>1.852268411809244E-6</v>
      </c>
      <c r="GZ52" s="86">
        <f t="shared" si="54"/>
        <v>8.139912403026315E-8</v>
      </c>
      <c r="HA52" s="86">
        <f t="shared" si="54"/>
        <v>4.2238318735750524E-10</v>
      </c>
      <c r="HC52" s="86">
        <f t="shared" si="58"/>
        <v>1.5279601094855371E-15</v>
      </c>
      <c r="HD52" s="86">
        <f t="shared" si="58"/>
        <v>1.5535024460987843E-18</v>
      </c>
      <c r="HE52" s="86">
        <f t="shared" si="58"/>
        <v>2.2022832478542436E-18</v>
      </c>
      <c r="HF52" s="86">
        <f t="shared" si="58"/>
        <v>1.2499727573754172E-19</v>
      </c>
      <c r="HG52" s="86">
        <f t="shared" si="58"/>
        <v>1.8882774987421823E-17</v>
      </c>
      <c r="HH52" s="86">
        <f t="shared" si="58"/>
        <v>6.8669129343187607E-21</v>
      </c>
      <c r="HI52" s="86">
        <f t="shared" si="58"/>
        <v>1.3094927957977007E-19</v>
      </c>
      <c r="HJ52" s="86">
        <f t="shared" si="58"/>
        <v>2.6070844763519495E-20</v>
      </c>
      <c r="HK52" s="86">
        <f t="shared" si="58"/>
        <v>7.3171238992294902E-21</v>
      </c>
      <c r="HL52" s="86">
        <f t="shared" si="58"/>
        <v>1.0064208481262606E-20</v>
      </c>
      <c r="HM52" s="86">
        <f t="shared" si="58"/>
        <v>3.5014959512897131E-19</v>
      </c>
      <c r="HN52" s="86">
        <f t="shared" si="58"/>
        <v>8.8221721795475313E-21</v>
      </c>
      <c r="HO52" s="86">
        <f t="shared" si="58"/>
        <v>3.1718528955782776E-19</v>
      </c>
      <c r="HP52" s="86">
        <f t="shared" si="58"/>
        <v>3.4102248714786603E-21</v>
      </c>
      <c r="HQ52" s="86">
        <f t="shared" si="58"/>
        <v>2.6487337357013058E-27</v>
      </c>
      <c r="HS52" s="86">
        <f t="shared" si="55"/>
        <v>2.3213767415008114E-61</v>
      </c>
      <c r="HT52" s="86">
        <f t="shared" si="55"/>
        <v>8.0878624694372163E-72</v>
      </c>
      <c r="HU52" s="86">
        <f t="shared" si="55"/>
        <v>2.079551048125903E-70</v>
      </c>
      <c r="HV52" s="86">
        <f t="shared" si="55"/>
        <v>4.4628248311124187E-76</v>
      </c>
      <c r="HW52" s="86">
        <f t="shared" si="55"/>
        <v>9.6556126426608663E-68</v>
      </c>
      <c r="HX52" s="86">
        <f t="shared" si="55"/>
        <v>4.0175143942552899E-84</v>
      </c>
      <c r="HY52" s="86">
        <f t="shared" si="55"/>
        <v>2.9133916441673682E-79</v>
      </c>
      <c r="HZ52" s="86">
        <f t="shared" si="55"/>
        <v>1.9555893486262663E-83</v>
      </c>
      <c r="IA52" s="86">
        <f t="shared" si="55"/>
        <v>1.1779565574779106E-83</v>
      </c>
      <c r="IB52" s="86">
        <f t="shared" si="55"/>
        <v>4.0873732057880169E-84</v>
      </c>
      <c r="IC52" s="86">
        <f t="shared" si="55"/>
        <v>2.1998411293899921E-78</v>
      </c>
      <c r="ID52" s="86">
        <f t="shared" si="55"/>
        <v>1.5675015584230915E-84</v>
      </c>
      <c r="IE52" s="86">
        <f t="shared" si="55"/>
        <v>6.212002479676565E-79</v>
      </c>
      <c r="IF52" s="86">
        <f t="shared" si="55"/>
        <v>2.1454250204124663E-67</v>
      </c>
      <c r="IG52" s="86">
        <f t="shared" si="55"/>
        <v>6.1705180097648757E-52</v>
      </c>
      <c r="II52" s="86">
        <f t="shared" si="56"/>
        <v>3.660262776236609E-215</v>
      </c>
      <c r="IJ52" s="86">
        <f t="shared" si="56"/>
        <v>1.1242497127775E-251</v>
      </c>
      <c r="IK52" s="86">
        <f t="shared" si="56"/>
        <v>1.5576677015069777E-259</v>
      </c>
      <c r="IL52" s="86">
        <f t="shared" si="56"/>
        <v>2.5606440832720539E-275</v>
      </c>
      <c r="IM52" s="86">
        <f t="shared" si="56"/>
        <v>2.743788697258758E-247</v>
      </c>
      <c r="IN52" s="86">
        <f t="shared" si="56"/>
        <v>5.6775556586561935E-302</v>
      </c>
      <c r="IO52" s="86">
        <f t="shared" si="56"/>
        <v>3.3599947427049793E-283</v>
      </c>
      <c r="IP52" s="86">
        <f t="shared" si="56"/>
        <v>5.0656361321384216E-298</v>
      </c>
      <c r="IQ52" s="86">
        <f t="shared" si="56"/>
        <v>7.5299457300208461E-297</v>
      </c>
      <c r="IR52" s="86">
        <f t="shared" si="56"/>
        <v>4.1223535564736776E-300</v>
      </c>
      <c r="IS52" s="86">
        <f t="shared" si="56"/>
        <v>3.4705101412803811E-277</v>
      </c>
      <c r="IT52" s="86">
        <f t="shared" si="56"/>
        <v>5.6669874227522535E-303</v>
      </c>
      <c r="IU52" s="86">
        <f t="shared" si="56"/>
        <v>1.7170429785498988E-280</v>
      </c>
      <c r="IV52" s="86">
        <f t="shared" si="56"/>
        <v>1.7144103203705131E-151</v>
      </c>
      <c r="IW52" s="86">
        <f t="shared" si="56"/>
        <v>6.8766622154696545E-105</v>
      </c>
      <c r="IY52" s="86">
        <f t="shared" si="57"/>
        <v>2.2060113227012265E-5</v>
      </c>
      <c r="IZ52" s="86">
        <f t="shared" si="57"/>
        <v>1.8155285833982301E-6</v>
      </c>
      <c r="JA52" s="86">
        <f t="shared" si="57"/>
        <v>1.5302083154249549E-6</v>
      </c>
      <c r="JB52" s="86">
        <f t="shared" si="57"/>
        <v>2.3156443074215969E-6</v>
      </c>
      <c r="JC52" s="86">
        <f t="shared" si="57"/>
        <v>3.0368777895814698E-6</v>
      </c>
      <c r="JD52" s="86">
        <f t="shared" si="57"/>
        <v>2.9918818114768108E-7</v>
      </c>
      <c r="JE52" s="86">
        <f t="shared" si="57"/>
        <v>2.7053796264434157E-7</v>
      </c>
      <c r="JF52" s="86">
        <f t="shared" si="57"/>
        <v>3.2229731117757279E-7</v>
      </c>
      <c r="JG52" s="86">
        <f t="shared" si="57"/>
        <v>6.6090571346391832E-8</v>
      </c>
      <c r="JH52" s="86">
        <f t="shared" si="57"/>
        <v>5.4705519790621402E-8</v>
      </c>
      <c r="JI52" s="86">
        <f t="shared" si="57"/>
        <v>4.8561619530223188E-7</v>
      </c>
      <c r="JJ52" s="86">
        <f t="shared" si="57"/>
        <v>4.6521075880257528E-7</v>
      </c>
      <c r="JK52" s="86">
        <f t="shared" si="57"/>
        <v>1.8522684118095612E-6</v>
      </c>
      <c r="JL52" s="86">
        <f t="shared" si="57"/>
        <v>8.1399124030266565E-8</v>
      </c>
      <c r="JM52" s="86">
        <f t="shared" si="57"/>
        <v>4.2238318735750524E-10</v>
      </c>
    </row>
    <row r="53" spans="2:273" x14ac:dyDescent="0.25">
      <c r="B53" s="2">
        <v>26</v>
      </c>
      <c r="C53" s="37">
        <v>59.506999999999998</v>
      </c>
      <c r="D53" s="37">
        <v>60.468000000000004</v>
      </c>
      <c r="E53" s="37">
        <v>63.628999999999998</v>
      </c>
      <c r="F53" s="37">
        <v>61.581000000000003</v>
      </c>
      <c r="G53" s="37">
        <v>63.113</v>
      </c>
      <c r="H53" s="37">
        <v>64.531999999999996</v>
      </c>
      <c r="I53" s="37">
        <v>75.370999999999995</v>
      </c>
      <c r="J53" s="37">
        <v>65.031999999999996</v>
      </c>
      <c r="K53" s="37">
        <v>66.887</v>
      </c>
      <c r="L53" s="37">
        <v>65.483999999999995</v>
      </c>
      <c r="M53" s="37">
        <v>62.935000000000002</v>
      </c>
      <c r="N53" s="37">
        <v>65.516000000000005</v>
      </c>
      <c r="O53" s="37">
        <v>67.41</v>
      </c>
      <c r="P53" s="37">
        <v>60.469000000000001</v>
      </c>
      <c r="Q53" s="37">
        <v>59.25</v>
      </c>
      <c r="S53" s="4">
        <f t="shared" si="59"/>
        <v>58.772572945423768</v>
      </c>
      <c r="T53" s="4">
        <f t="shared" si="59"/>
        <v>60.937395090238603</v>
      </c>
      <c r="U53" s="4">
        <f t="shared" si="59"/>
        <v>65.489222333554437</v>
      </c>
      <c r="V53" s="4">
        <f t="shared" si="59"/>
        <v>63.49098101388855</v>
      </c>
      <c r="W53" s="4">
        <f t="shared" si="59"/>
        <v>64.610437385038679</v>
      </c>
      <c r="X53" s="4">
        <f t="shared" si="59"/>
        <v>65.225690656103154</v>
      </c>
      <c r="Y53" s="4">
        <f t="shared" si="59"/>
        <v>75.984289118216495</v>
      </c>
      <c r="Z53" s="4">
        <f t="shared" si="59"/>
        <v>65.065925416886941</v>
      </c>
      <c r="AA53" s="4">
        <f t="shared" si="59"/>
        <v>67.094434843041867</v>
      </c>
      <c r="AB53" s="4">
        <f t="shared" si="59"/>
        <v>67.458068216867417</v>
      </c>
      <c r="AC53" s="4">
        <f t="shared" si="59"/>
        <v>64.472546776637955</v>
      </c>
      <c r="AD53" s="4">
        <f t="shared" si="59"/>
        <v>65.468032954730091</v>
      </c>
      <c r="AE53" s="4">
        <f t="shared" si="59"/>
        <v>70.244495247149331</v>
      </c>
      <c r="AF53" s="4">
        <f t="shared" si="59"/>
        <v>60.965069096647532</v>
      </c>
      <c r="AG53" s="4">
        <f t="shared" si="59"/>
        <v>57.874916412569661</v>
      </c>
      <c r="AI53" s="4">
        <f t="shared" si="60"/>
        <v>0.73442705457622992</v>
      </c>
      <c r="AJ53" s="4">
        <f t="shared" si="60"/>
        <v>-0.46939509023859927</v>
      </c>
      <c r="AK53" s="4">
        <f t="shared" si="60"/>
        <v>-1.8602223335544394</v>
      </c>
      <c r="AL53" s="4">
        <f t="shared" si="60"/>
        <v>-1.9099810138885474</v>
      </c>
      <c r="AM53" s="4">
        <f t="shared" si="60"/>
        <v>-1.4974373850386797</v>
      </c>
      <c r="AN53" s="4">
        <f t="shared" si="60"/>
        <v>-0.69369065610315772</v>
      </c>
      <c r="AO53" s="4">
        <f t="shared" si="60"/>
        <v>-0.61328911821649967</v>
      </c>
      <c r="AP53" s="4">
        <f t="shared" si="60"/>
        <v>-3.3925416886944504E-2</v>
      </c>
      <c r="AQ53" s="4">
        <f t="shared" si="60"/>
        <v>-0.20743484304186666</v>
      </c>
      <c r="AR53" s="4">
        <f t="shared" si="60"/>
        <v>-1.9740682168674226</v>
      </c>
      <c r="AS53" s="4">
        <f t="shared" si="60"/>
        <v>-1.5375467766379529</v>
      </c>
      <c r="AT53" s="4">
        <f t="shared" si="60"/>
        <v>4.796704526991391E-2</v>
      </c>
      <c r="AU53" s="4">
        <f t="shared" si="60"/>
        <v>-2.8344952471493343</v>
      </c>
      <c r="AV53" s="4">
        <f t="shared" si="60"/>
        <v>-0.49606909664753118</v>
      </c>
      <c r="AW53" s="4">
        <f t="shared" si="60"/>
        <v>1.3750835874303391</v>
      </c>
      <c r="AY53" s="2">
        <f t="shared" si="51"/>
        <v>58.735379732123448</v>
      </c>
      <c r="AZ53" s="2">
        <f t="shared" si="51"/>
        <v>60.932953994753383</v>
      </c>
      <c r="BA53" s="2">
        <f t="shared" si="51"/>
        <v>65.4854470625136</v>
      </c>
      <c r="BB53" s="2">
        <f t="shared" si="51"/>
        <v>63.485662036267328</v>
      </c>
      <c r="BC53" s="2">
        <f t="shared" si="51"/>
        <v>64.60366735594603</v>
      </c>
      <c r="BD53" s="2">
        <f t="shared" si="51"/>
        <v>65.224844924642127</v>
      </c>
      <c r="BE53" s="2">
        <f t="shared" si="51"/>
        <v>75.983533847835687</v>
      </c>
      <c r="BF53" s="2">
        <f t="shared" si="51"/>
        <v>65.065028389839284</v>
      </c>
      <c r="BG53" s="2">
        <f t="shared" si="51"/>
        <v>67.094224718098488</v>
      </c>
      <c r="BH53" s="2">
        <f t="shared" si="51"/>
        <v>67.457895267361465</v>
      </c>
      <c r="BI53" s="2">
        <f t="shared" si="51"/>
        <v>64.471271850472363</v>
      </c>
      <c r="BJ53" s="2">
        <f t="shared" si="51"/>
        <v>65.466861581942055</v>
      </c>
      <c r="BK53" s="2">
        <f t="shared" si="51"/>
        <v>70.240464074778771</v>
      </c>
      <c r="BL53" s="2">
        <f t="shared" si="51"/>
        <v>60.964833449697863</v>
      </c>
      <c r="BM53" s="2">
        <f t="shared" si="51"/>
        <v>57.874914904464461</v>
      </c>
      <c r="BO53" s="2">
        <f t="shared" si="10"/>
        <v>59.506999999999998</v>
      </c>
      <c r="BP53" s="2">
        <f t="shared" si="11"/>
        <v>60.468000000000004</v>
      </c>
      <c r="BQ53" s="2">
        <f t="shared" si="12"/>
        <v>63.628999999999998</v>
      </c>
      <c r="BR53" s="2">
        <f t="shared" si="13"/>
        <v>61.581000000000003</v>
      </c>
      <c r="BS53" s="2">
        <f t="shared" si="14"/>
        <v>63.113</v>
      </c>
      <c r="BT53" s="2">
        <f t="shared" si="15"/>
        <v>64.531999999999996</v>
      </c>
      <c r="BU53" s="2">
        <f t="shared" si="16"/>
        <v>75.370999999999995</v>
      </c>
      <c r="BV53" s="2">
        <f t="shared" si="17"/>
        <v>65.031999999999996</v>
      </c>
      <c r="BW53" s="2">
        <f t="shared" si="18"/>
        <v>66.887</v>
      </c>
      <c r="BX53" s="2">
        <f t="shared" si="19"/>
        <v>65.483999999999995</v>
      </c>
      <c r="BY53" s="2">
        <f t="shared" si="20"/>
        <v>62.935000000000002</v>
      </c>
      <c r="BZ53" s="2">
        <f t="shared" si="21"/>
        <v>65.516000000000005</v>
      </c>
      <c r="CA53" s="2">
        <f t="shared" si="22"/>
        <v>67.41</v>
      </c>
      <c r="CB53" s="2">
        <f t="shared" si="23"/>
        <v>60.469000000000001</v>
      </c>
      <c r="CC53" s="2">
        <f t="shared" si="24"/>
        <v>59.25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59.682364459930291</v>
      </c>
      <c r="DL53" s="2">
        <f t="shared" si="61"/>
        <v>61.578027333131999</v>
      </c>
      <c r="DM53" s="2">
        <f t="shared" si="61"/>
        <v>65.337522621564503</v>
      </c>
      <c r="DN53" s="2">
        <f t="shared" si="61"/>
        <v>63.859791452733326</v>
      </c>
      <c r="DO53" s="2">
        <f t="shared" si="61"/>
        <v>65.278995922681958</v>
      </c>
      <c r="DP53" s="2">
        <f t="shared" si="61"/>
        <v>65.665987818383172</v>
      </c>
      <c r="DQ53" s="2">
        <f t="shared" si="61"/>
        <v>76.234379442508683</v>
      </c>
      <c r="DR53" s="2">
        <f t="shared" si="61"/>
        <v>66.052657839721249</v>
      </c>
      <c r="DS53" s="2">
        <f t="shared" si="61"/>
        <v>67.616589743589728</v>
      </c>
      <c r="DT53" s="2">
        <f t="shared" si="61"/>
        <v>67.129410256410253</v>
      </c>
      <c r="DU53" s="2">
        <f t="shared" si="61"/>
        <v>64.822617944250865</v>
      </c>
      <c r="DV53" s="2">
        <f t="shared" si="61"/>
        <v>65.777914980368479</v>
      </c>
      <c r="DW53" s="2">
        <f t="shared" si="61"/>
        <v>70.38074820295985</v>
      </c>
      <c r="DX53" s="2">
        <f t="shared" si="61"/>
        <v>61.467179487179479</v>
      </c>
      <c r="DY53" s="2">
        <f t="shared" si="61"/>
        <v>58.251042892156875</v>
      </c>
      <c r="EA53" s="2">
        <f t="shared" si="62"/>
        <v>54.729245005875441</v>
      </c>
      <c r="EB53" s="2">
        <f t="shared" si="62"/>
        <v>57.664450751610588</v>
      </c>
      <c r="EC53" s="2">
        <f t="shared" si="62"/>
        <v>66.24298321342927</v>
      </c>
      <c r="ED53" s="2">
        <f t="shared" si="62"/>
        <v>61.597058808540993</v>
      </c>
      <c r="EE53" s="2">
        <f t="shared" si="62"/>
        <v>61.270790817352747</v>
      </c>
      <c r="EF53" s="2">
        <f t="shared" si="62"/>
        <v>62.66961885307348</v>
      </c>
      <c r="EG53" s="2">
        <f t="shared" si="62"/>
        <v>74.533410373114577</v>
      </c>
      <c r="EH53" s="2">
        <f t="shared" si="62"/>
        <v>59.542240220599261</v>
      </c>
      <c r="EI53" s="2">
        <f t="shared" si="62"/>
        <v>63.732534290730129</v>
      </c>
      <c r="EJ53" s="2">
        <f t="shared" si="62"/>
        <v>69.551748146327469</v>
      </c>
      <c r="EK53" s="2">
        <f t="shared" si="62"/>
        <v>62.525047228000375</v>
      </c>
      <c r="EL53" s="2">
        <f t="shared" si="62"/>
        <v>63.666273985793616</v>
      </c>
      <c r="EM53" s="2">
        <f t="shared" si="62"/>
        <v>69.51944215425533</v>
      </c>
      <c r="EN53" s="2">
        <f t="shared" si="62"/>
        <v>57.898107916535594</v>
      </c>
      <c r="EO53" s="2">
        <f t="shared" si="62"/>
        <v>55.016280212172973</v>
      </c>
      <c r="EQ53" s="2">
        <f t="shared" si="63"/>
        <v>51.980844943255271</v>
      </c>
      <c r="ER53" s="2">
        <f t="shared" si="63"/>
        <v>55.571297948011917</v>
      </c>
      <c r="ES53" s="2">
        <f t="shared" si="63"/>
        <v>61.910929335720844</v>
      </c>
      <c r="ET53" s="2">
        <f t="shared" si="63"/>
        <v>58.849878955103023</v>
      </c>
      <c r="EU53" s="2">
        <f t="shared" si="63"/>
        <v>59.414829972202817</v>
      </c>
      <c r="EV53" s="2">
        <f t="shared" si="63"/>
        <v>61.201658393764539</v>
      </c>
      <c r="EW53" s="2">
        <f t="shared" si="63"/>
        <v>68.554199501400205</v>
      </c>
      <c r="EX53" s="2">
        <f t="shared" si="63"/>
        <v>58.342529461365515</v>
      </c>
      <c r="EY53" s="2">
        <f t="shared" si="63"/>
        <v>61.460423481571844</v>
      </c>
      <c r="EZ53" s="2">
        <f t="shared" si="63"/>
        <v>64.558033449179632</v>
      </c>
      <c r="FA53" s="2">
        <f t="shared" si="63"/>
        <v>62.156027485961232</v>
      </c>
      <c r="FB53" s="2">
        <f t="shared" si="63"/>
        <v>64.267141465480719</v>
      </c>
      <c r="FC53" s="2">
        <f t="shared" si="63"/>
        <v>65.023785476615586</v>
      </c>
      <c r="FD53" s="2">
        <f t="shared" si="63"/>
        <v>56.890865929242842</v>
      </c>
      <c r="FE53" s="2">
        <f t="shared" si="63"/>
        <v>56.780108258485214</v>
      </c>
      <c r="FG53" s="2">
        <f t="shared" si="64"/>
        <v>0.19118549522887701</v>
      </c>
      <c r="FH53" s="2">
        <f t="shared" si="64"/>
        <v>0.16482200092026353</v>
      </c>
      <c r="FI53" s="2">
        <f t="shared" si="64"/>
        <v>0.16340984947442483</v>
      </c>
      <c r="FJ53" s="2">
        <f t="shared" si="64"/>
        <v>0.16533115546945221</v>
      </c>
      <c r="FK53" s="2">
        <f t="shared" si="64"/>
        <v>0.1684817050921838</v>
      </c>
      <c r="FL53" s="2">
        <f t="shared" si="64"/>
        <v>0.14722058931815721</v>
      </c>
      <c r="FM53" s="2">
        <f t="shared" si="64"/>
        <v>0.14743317915254225</v>
      </c>
      <c r="FN53" s="2">
        <f t="shared" si="64"/>
        <v>0.15169755401208029</v>
      </c>
      <c r="FO53" s="2">
        <f t="shared" si="64"/>
        <v>0.13448183106481112</v>
      </c>
      <c r="FP53" s="2">
        <f t="shared" si="64"/>
        <v>0.13563419052354792</v>
      </c>
      <c r="FQ53" s="2">
        <f t="shared" si="64"/>
        <v>0.15291875054641862</v>
      </c>
      <c r="FR53" s="2">
        <f t="shared" si="64"/>
        <v>0.14730681030377979</v>
      </c>
      <c r="FS53" s="2">
        <f t="shared" si="64"/>
        <v>0.16282734368164936</v>
      </c>
      <c r="FT53" s="2">
        <f t="shared" si="64"/>
        <v>0.14074815063559409</v>
      </c>
      <c r="FU53" s="2">
        <f t="shared" si="64"/>
        <v>0.1162793207141159</v>
      </c>
      <c r="FW53" s="2">
        <f t="shared" si="53"/>
        <v>7.3250091421294322E-6</v>
      </c>
      <c r="FX53" s="2">
        <f t="shared" si="53"/>
        <v>1.4244281411872901E-5</v>
      </c>
      <c r="FY53" s="2">
        <f t="shared" si="53"/>
        <v>8.4805206925020581E-6</v>
      </c>
      <c r="FZ53" s="2">
        <f t="shared" si="53"/>
        <v>1.0634135655323106E-5</v>
      </c>
      <c r="GA53" s="2">
        <f t="shared" si="53"/>
        <v>1.0418447625455634E-5</v>
      </c>
      <c r="GB53" s="2">
        <f t="shared" si="53"/>
        <v>1.0687517785463952E-5</v>
      </c>
      <c r="GC53" s="2">
        <f t="shared" si="53"/>
        <v>1.1091285037030413E-5</v>
      </c>
      <c r="GD53" s="2">
        <f t="shared" si="53"/>
        <v>1.2520904636091618E-5</v>
      </c>
      <c r="GE53" s="2">
        <f t="shared" si="53"/>
        <v>1.3263540358068942E-5</v>
      </c>
      <c r="GF53" s="2">
        <f t="shared" si="53"/>
        <v>1.3382406941010964E-5</v>
      </c>
      <c r="GG53" s="2">
        <f t="shared" si="53"/>
        <v>1.2060486024153137E-5</v>
      </c>
      <c r="GH53" s="2">
        <f t="shared" si="53"/>
        <v>9.4879341897363804E-6</v>
      </c>
      <c r="GI53" s="2">
        <f t="shared" si="53"/>
        <v>8.8868382201727891E-6</v>
      </c>
      <c r="GJ53" s="2">
        <f t="shared" si="53"/>
        <v>5.7726221590134526E-6</v>
      </c>
      <c r="GK53" s="2">
        <f t="shared" si="53"/>
        <v>4.5465925707382889E-6</v>
      </c>
      <c r="GM53" s="86">
        <f t="shared" si="54"/>
        <v>3.4984340316878169E-5</v>
      </c>
      <c r="GN53" s="86">
        <f t="shared" si="54"/>
        <v>3.3054174608717642E-6</v>
      </c>
      <c r="GO53" s="86">
        <f t="shared" si="54"/>
        <v>2.8123300577703475E-6</v>
      </c>
      <c r="GP53" s="86">
        <f t="shared" si="54"/>
        <v>4.1438495849056031E-6</v>
      </c>
      <c r="GQ53" s="86">
        <f t="shared" si="54"/>
        <v>5.3636731288148253E-6</v>
      </c>
      <c r="GR53" s="86">
        <f t="shared" si="54"/>
        <v>5.9378244086677143E-7</v>
      </c>
      <c r="GS53" s="86">
        <f t="shared" si="54"/>
        <v>5.4119516835038836E-7</v>
      </c>
      <c r="GT53" s="86">
        <f t="shared" si="54"/>
        <v>6.4456161791545281E-7</v>
      </c>
      <c r="GU53" s="86">
        <f t="shared" si="54"/>
        <v>1.4040041865742747E-7</v>
      </c>
      <c r="GV53" s="86">
        <f t="shared" si="54"/>
        <v>1.1821363772034715E-7</v>
      </c>
      <c r="GW53" s="86">
        <f t="shared" si="54"/>
        <v>9.4555740361132915E-7</v>
      </c>
      <c r="GX53" s="86">
        <f t="shared" si="54"/>
        <v>8.9450062033475377E-7</v>
      </c>
      <c r="GY53" s="86">
        <f t="shared" si="54"/>
        <v>3.3504676902524707E-6</v>
      </c>
      <c r="GZ53" s="86">
        <f t="shared" si="54"/>
        <v>1.7391722107236638E-7</v>
      </c>
      <c r="HA53" s="86">
        <f t="shared" si="54"/>
        <v>1.1808815483573492E-9</v>
      </c>
      <c r="HC53" s="86">
        <f t="shared" si="58"/>
        <v>4.1540210680055303E-15</v>
      </c>
      <c r="HD53" s="86">
        <f t="shared" si="58"/>
        <v>5.4731412205287799E-18</v>
      </c>
      <c r="HE53" s="86">
        <f t="shared" si="58"/>
        <v>7.4414242422963731E-18</v>
      </c>
      <c r="HF53" s="86">
        <f t="shared" si="58"/>
        <v>4.6988115230043152E-19</v>
      </c>
      <c r="HG53" s="86">
        <f t="shared" si="58"/>
        <v>6.1209257616260704E-17</v>
      </c>
      <c r="HH53" s="86">
        <f t="shared" si="58"/>
        <v>2.8817940804876928E-20</v>
      </c>
      <c r="HI53" s="86">
        <f t="shared" si="58"/>
        <v>5.0368317450091695E-19</v>
      </c>
      <c r="HJ53" s="86">
        <f t="shared" si="58"/>
        <v>1.0818258245284797E-19</v>
      </c>
      <c r="HK53" s="86">
        <f t="shared" si="58"/>
        <v>3.1130029225424288E-20</v>
      </c>
      <c r="HL53" s="86">
        <f t="shared" si="58"/>
        <v>4.2984361093053636E-20</v>
      </c>
      <c r="HM53" s="86">
        <f t="shared" si="58"/>
        <v>1.3195924776175676E-18</v>
      </c>
      <c r="HN53" s="86">
        <f t="shared" si="58"/>
        <v>3.6430654455578277E-20</v>
      </c>
      <c r="HO53" s="86">
        <f t="shared" si="58"/>
        <v>1.1657956816183664E-18</v>
      </c>
      <c r="HP53" s="86">
        <f t="shared" si="58"/>
        <v>1.4524000402845447E-20</v>
      </c>
      <c r="HQ53" s="86">
        <f t="shared" si="58"/>
        <v>1.7698292654250365E-26</v>
      </c>
      <c r="HS53" s="86">
        <f t="shared" si="55"/>
        <v>3.3372736449554777E-60</v>
      </c>
      <c r="HT53" s="86">
        <f t="shared" si="55"/>
        <v>2.2157093952314009E-70</v>
      </c>
      <c r="HU53" s="86">
        <f t="shared" si="55"/>
        <v>5.0102730493001716E-69</v>
      </c>
      <c r="HV53" s="86">
        <f t="shared" si="55"/>
        <v>1.4439255889466807E-74</v>
      </c>
      <c r="HW53" s="86">
        <f t="shared" si="55"/>
        <v>2.1405206645957819E-66</v>
      </c>
      <c r="HX53" s="86">
        <f t="shared" si="55"/>
        <v>1.860803196586286E-82</v>
      </c>
      <c r="HY53" s="86">
        <f t="shared" si="55"/>
        <v>1.0815663338950669E-77</v>
      </c>
      <c r="HZ53" s="86">
        <f t="shared" si="55"/>
        <v>9.1610123946545859E-82</v>
      </c>
      <c r="IA53" s="86">
        <f t="shared" si="55"/>
        <v>5.6130764200069285E-82</v>
      </c>
      <c r="IB53" s="86">
        <f t="shared" si="55"/>
        <v>2.0174046887333991E-82</v>
      </c>
      <c r="IC53" s="86">
        <f t="shared" si="55"/>
        <v>7.9010787818355317E-77</v>
      </c>
      <c r="ID53" s="86">
        <f t="shared" si="55"/>
        <v>7.0934871322843662E-83</v>
      </c>
      <c r="IE53" s="86">
        <f t="shared" si="55"/>
        <v>2.1023441389206509E-77</v>
      </c>
      <c r="IF53" s="86">
        <f t="shared" si="55"/>
        <v>4.1019877223143601E-66</v>
      </c>
      <c r="IG53" s="86">
        <f t="shared" si="55"/>
        <v>5.6022716863534049E-51</v>
      </c>
      <c r="II53" s="86">
        <f t="shared" si="56"/>
        <v>6.988053438437776E-212</v>
      </c>
      <c r="IJ53" s="86">
        <f t="shared" si="56"/>
        <v>1.3171318926585457E-247</v>
      </c>
      <c r="IK53" s="86">
        <f t="shared" si="56"/>
        <v>1.6035214747192483E-255</v>
      </c>
      <c r="IL53" s="86">
        <f t="shared" si="56"/>
        <v>5.6229532575483971E-271</v>
      </c>
      <c r="IM53" s="86">
        <f t="shared" si="56"/>
        <v>2.1279181705836772E-243</v>
      </c>
      <c r="IN53" s="86">
        <f t="shared" si="56"/>
        <v>3.3201309404112279E-297</v>
      </c>
      <c r="IO53" s="86">
        <f t="shared" si="56"/>
        <v>1.0219111763752906E-278</v>
      </c>
      <c r="IP53" s="86">
        <f t="shared" si="56"/>
        <v>2.9787838923740793E-293</v>
      </c>
      <c r="IQ53" s="86">
        <f t="shared" si="56"/>
        <v>4.4811639242411019E-292</v>
      </c>
      <c r="IR53" s="86">
        <f t="shared" si="56"/>
        <v>2.794762160483423E-295</v>
      </c>
      <c r="IS53" s="86">
        <f t="shared" si="56"/>
        <v>9.1131350745150152E-273</v>
      </c>
      <c r="IT53" s="86">
        <f t="shared" si="56"/>
        <v>3.0732284074488721E-298</v>
      </c>
      <c r="IU53" s="86">
        <f t="shared" si="56"/>
        <v>3.9002393982716896E-276</v>
      </c>
      <c r="IV53" s="86">
        <f t="shared" si="56"/>
        <v>3.0957829910211418E-149</v>
      </c>
      <c r="IW53" s="86">
        <f t="shared" si="56"/>
        <v>2.3003862842835728E-103</v>
      </c>
      <c r="IY53" s="86">
        <f t="shared" si="57"/>
        <v>3.4984340321032188E-5</v>
      </c>
      <c r="IZ53" s="86">
        <f t="shared" si="57"/>
        <v>3.3054174608772373E-6</v>
      </c>
      <c r="JA53" s="86">
        <f t="shared" si="57"/>
        <v>2.8123300577777891E-6</v>
      </c>
      <c r="JB53" s="86">
        <f t="shared" si="57"/>
        <v>4.1438495849060732E-6</v>
      </c>
      <c r="JC53" s="86">
        <f t="shared" si="57"/>
        <v>5.3636731288760344E-6</v>
      </c>
      <c r="JD53" s="86">
        <f t="shared" si="57"/>
        <v>5.9378244086680023E-7</v>
      </c>
      <c r="JE53" s="86">
        <f t="shared" si="57"/>
        <v>5.4119516835089202E-7</v>
      </c>
      <c r="JF53" s="86">
        <f t="shared" si="57"/>
        <v>6.4456161791556102E-7</v>
      </c>
      <c r="JG53" s="86">
        <f t="shared" si="57"/>
        <v>1.404004186574586E-7</v>
      </c>
      <c r="JH53" s="86">
        <f t="shared" si="57"/>
        <v>1.1821363772039014E-7</v>
      </c>
      <c r="JI53" s="86">
        <f t="shared" si="57"/>
        <v>9.4555740361264872E-7</v>
      </c>
      <c r="JJ53" s="86">
        <f t="shared" si="57"/>
        <v>8.9450062033479019E-7</v>
      </c>
      <c r="JK53" s="86">
        <f t="shared" si="57"/>
        <v>3.3504676902536367E-6</v>
      </c>
      <c r="JL53" s="86">
        <f t="shared" si="57"/>
        <v>1.7391722107238091E-7</v>
      </c>
      <c r="JM53" s="86">
        <f t="shared" si="57"/>
        <v>1.1808815483573492E-9</v>
      </c>
    </row>
    <row r="54" spans="2:273" x14ac:dyDescent="0.25">
      <c r="B54" s="2">
        <v>27</v>
      </c>
      <c r="C54" s="37">
        <v>57.761000000000003</v>
      </c>
      <c r="D54" s="37">
        <v>59.871000000000002</v>
      </c>
      <c r="E54" s="37">
        <v>63.323</v>
      </c>
      <c r="F54" s="37">
        <v>62.064999999999998</v>
      </c>
      <c r="G54" s="37">
        <v>63.951999999999998</v>
      </c>
      <c r="H54" s="37">
        <v>63.823</v>
      </c>
      <c r="I54" s="37">
        <v>75.338999999999999</v>
      </c>
      <c r="J54" s="37">
        <v>64.661000000000001</v>
      </c>
      <c r="K54" s="37">
        <v>66.694000000000003</v>
      </c>
      <c r="L54" s="37">
        <v>66.048000000000002</v>
      </c>
      <c r="M54" s="37">
        <v>62.435000000000002</v>
      </c>
      <c r="N54" s="37">
        <v>64.225999999999999</v>
      </c>
      <c r="O54" s="37">
        <v>68.328000000000003</v>
      </c>
      <c r="P54" s="37">
        <v>60.155999999999999</v>
      </c>
      <c r="Q54" s="37">
        <v>58.688000000000002</v>
      </c>
      <c r="S54" s="4">
        <f t="shared" si="59"/>
        <v>58.739136030573384</v>
      </c>
      <c r="T54" s="4">
        <f t="shared" si="59"/>
        <v>60.925175325970962</v>
      </c>
      <c r="U54" s="4">
        <f t="shared" si="59"/>
        <v>65.545212361398725</v>
      </c>
      <c r="V54" s="4">
        <f t="shared" si="59"/>
        <v>63.404628919751332</v>
      </c>
      <c r="W54" s="4">
        <f t="shared" si="59"/>
        <v>64.536838047979501</v>
      </c>
      <c r="X54" s="4">
        <f t="shared" si="59"/>
        <v>65.173316158204671</v>
      </c>
      <c r="Y54" s="4">
        <f t="shared" si="59"/>
        <v>75.922267493124721</v>
      </c>
      <c r="Z54" s="4">
        <f t="shared" si="59"/>
        <v>65.004961865539215</v>
      </c>
      <c r="AA54" s="4">
        <f t="shared" si="59"/>
        <v>67.150586142378387</v>
      </c>
      <c r="AB54" s="4">
        <f t="shared" si="59"/>
        <v>67.54054807646385</v>
      </c>
      <c r="AC54" s="4">
        <f t="shared" si="59"/>
        <v>64.469404598252353</v>
      </c>
      <c r="AD54" s="4">
        <f t="shared" si="59"/>
        <v>65.429759333452623</v>
      </c>
      <c r="AE54" s="4">
        <f t="shared" si="59"/>
        <v>70.24734695476802</v>
      </c>
      <c r="AF54" s="4">
        <f t="shared" si="59"/>
        <v>60.98155646065559</v>
      </c>
      <c r="AG54" s="4">
        <f t="shared" si="59"/>
        <v>57.832015177021141</v>
      </c>
      <c r="AI54" s="4">
        <f t="shared" si="60"/>
        <v>-0.97813603057338128</v>
      </c>
      <c r="AJ54" s="4">
        <f t="shared" si="60"/>
        <v>-1.0541753259709594</v>
      </c>
      <c r="AK54" s="4">
        <f t="shared" si="60"/>
        <v>-2.222212361398725</v>
      </c>
      <c r="AL54" s="4">
        <f t="shared" si="60"/>
        <v>-1.339628919751334</v>
      </c>
      <c r="AM54" s="4">
        <f t="shared" si="60"/>
        <v>-0.58483804797950256</v>
      </c>
      <c r="AN54" s="4">
        <f t="shared" si="60"/>
        <v>-1.3503161582046701</v>
      </c>
      <c r="AO54" s="4">
        <f t="shared" si="60"/>
        <v>-0.58326749312472259</v>
      </c>
      <c r="AP54" s="4">
        <f t="shared" si="60"/>
        <v>-0.34396186553921382</v>
      </c>
      <c r="AQ54" s="4">
        <f t="shared" si="60"/>
        <v>-0.45658614237838435</v>
      </c>
      <c r="AR54" s="4">
        <f t="shared" si="60"/>
        <v>-1.4925480764638479</v>
      </c>
      <c r="AS54" s="4">
        <f t="shared" si="60"/>
        <v>-2.0344045982523511</v>
      </c>
      <c r="AT54" s="4">
        <f t="shared" si="60"/>
        <v>-1.2037593334526235</v>
      </c>
      <c r="AU54" s="4">
        <f t="shared" si="60"/>
        <v>-1.9193469547680166</v>
      </c>
      <c r="AV54" s="4">
        <f t="shared" si="60"/>
        <v>-0.82555646065559074</v>
      </c>
      <c r="AW54" s="4">
        <f t="shared" si="60"/>
        <v>0.85598482297886136</v>
      </c>
      <c r="AY54" s="2">
        <f t="shared" si="51"/>
        <v>58.682104475460406</v>
      </c>
      <c r="AZ54" s="2">
        <f t="shared" si="51"/>
        <v>60.917398029826082</v>
      </c>
      <c r="BA54" s="2">
        <f t="shared" si="51"/>
        <v>65.538540726385861</v>
      </c>
      <c r="BB54" s="2">
        <f t="shared" si="51"/>
        <v>63.395465895120402</v>
      </c>
      <c r="BC54" s="2">
        <f t="shared" si="51"/>
        <v>64.52532292927522</v>
      </c>
      <c r="BD54" s="2">
        <f t="shared" si="51"/>
        <v>65.171705468812505</v>
      </c>
      <c r="BE54" s="2">
        <f t="shared" si="51"/>
        <v>75.920818215497206</v>
      </c>
      <c r="BF54" s="2">
        <f t="shared" si="51"/>
        <v>65.003241871995073</v>
      </c>
      <c r="BG54" s="2">
        <f t="shared" si="51"/>
        <v>67.15015846297338</v>
      </c>
      <c r="BH54" s="2">
        <f t="shared" si="51"/>
        <v>67.540190330668835</v>
      </c>
      <c r="BI54" s="2">
        <f t="shared" si="51"/>
        <v>64.467021776797836</v>
      </c>
      <c r="BJ54" s="2">
        <f t="shared" si="51"/>
        <v>65.427594777327172</v>
      </c>
      <c r="BK54" s="2">
        <f t="shared" si="51"/>
        <v>70.240329512840944</v>
      </c>
      <c r="BL54" s="2">
        <f t="shared" si="51"/>
        <v>60.981074580496326</v>
      </c>
      <c r="BM54" s="2">
        <f t="shared" si="51"/>
        <v>57.832011172902924</v>
      </c>
      <c r="BO54" s="2">
        <f t="shared" si="10"/>
        <v>57.761000000000003</v>
      </c>
      <c r="BP54" s="2">
        <f t="shared" si="11"/>
        <v>59.871000000000002</v>
      </c>
      <c r="BQ54" s="2">
        <f t="shared" si="12"/>
        <v>63.323</v>
      </c>
      <c r="BR54" s="2">
        <f t="shared" si="13"/>
        <v>62.064999999999998</v>
      </c>
      <c r="BS54" s="2">
        <f t="shared" si="14"/>
        <v>63.951999999999998</v>
      </c>
      <c r="BT54" s="2">
        <f t="shared" si="15"/>
        <v>63.823</v>
      </c>
      <c r="BU54" s="2">
        <f t="shared" si="16"/>
        <v>75.338999999999999</v>
      </c>
      <c r="BV54" s="2">
        <f t="shared" si="17"/>
        <v>64.661000000000001</v>
      </c>
      <c r="BW54" s="2">
        <f t="shared" si="18"/>
        <v>66.694000000000003</v>
      </c>
      <c r="BX54" s="2">
        <f t="shared" si="19"/>
        <v>66.048000000000002</v>
      </c>
      <c r="BY54" s="2">
        <f t="shared" si="20"/>
        <v>62.435000000000002</v>
      </c>
      <c r="BZ54" s="2">
        <f t="shared" si="21"/>
        <v>64.225999999999999</v>
      </c>
      <c r="CA54" s="2">
        <f t="shared" si="22"/>
        <v>68.328000000000003</v>
      </c>
      <c r="CB54" s="2">
        <f t="shared" si="23"/>
        <v>60.155999999999999</v>
      </c>
      <c r="CC54" s="2">
        <f t="shared" si="24"/>
        <v>58.688000000000002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59.742587804878028</v>
      </c>
      <c r="DL54" s="2">
        <f t="shared" si="61"/>
        <v>61.654851404409563</v>
      </c>
      <c r="DM54" s="2">
        <f t="shared" si="61"/>
        <v>65.430275123326311</v>
      </c>
      <c r="DN54" s="2">
        <f t="shared" si="61"/>
        <v>63.824093929326501</v>
      </c>
      <c r="DO54" s="2">
        <f t="shared" si="61"/>
        <v>65.285148595590442</v>
      </c>
      <c r="DP54" s="2">
        <f t="shared" si="61"/>
        <v>65.679878183831676</v>
      </c>
      <c r="DQ54" s="2">
        <f t="shared" si="61"/>
        <v>76.236105749128896</v>
      </c>
      <c r="DR54" s="2">
        <f t="shared" si="61"/>
        <v>66.101230662020896</v>
      </c>
      <c r="DS54" s="2">
        <f t="shared" si="61"/>
        <v>67.761578407557337</v>
      </c>
      <c r="DT54" s="2">
        <f t="shared" si="61"/>
        <v>67.232326248313086</v>
      </c>
      <c r="DU54" s="2">
        <f t="shared" si="61"/>
        <v>64.8805881533101</v>
      </c>
      <c r="DV54" s="2">
        <f t="shared" si="61"/>
        <v>65.789762609483546</v>
      </c>
      <c r="DW54" s="2">
        <f t="shared" si="61"/>
        <v>70.43514679351658</v>
      </c>
      <c r="DX54" s="2">
        <f t="shared" si="61"/>
        <v>61.553949122807005</v>
      </c>
      <c r="DY54" s="2">
        <f t="shared" si="61"/>
        <v>58.247337344028537</v>
      </c>
      <c r="EA54" s="2">
        <f t="shared" si="62"/>
        <v>54.590566539365447</v>
      </c>
      <c r="EB54" s="2">
        <f t="shared" si="62"/>
        <v>57.509588654259119</v>
      </c>
      <c r="EC54" s="2">
        <f t="shared" si="62"/>
        <v>66.044270983213437</v>
      </c>
      <c r="ED54" s="2">
        <f t="shared" si="62"/>
        <v>61.422129924068685</v>
      </c>
      <c r="EE54" s="2">
        <f t="shared" si="62"/>
        <v>61.10538375498551</v>
      </c>
      <c r="EF54" s="2">
        <f t="shared" si="62"/>
        <v>62.487212798146395</v>
      </c>
      <c r="EG54" s="2">
        <f t="shared" si="62"/>
        <v>74.258469012966387</v>
      </c>
      <c r="EH54" s="2">
        <f t="shared" si="62"/>
        <v>59.403572945325394</v>
      </c>
      <c r="EI54" s="2">
        <f t="shared" si="62"/>
        <v>63.561558562609719</v>
      </c>
      <c r="EJ54" s="2">
        <f t="shared" si="62"/>
        <v>69.330000942198183</v>
      </c>
      <c r="EK54" s="2">
        <f t="shared" si="62"/>
        <v>62.377708872207663</v>
      </c>
      <c r="EL54" s="2">
        <f t="shared" si="62"/>
        <v>63.515591416137269</v>
      </c>
      <c r="EM54" s="2">
        <f t="shared" si="62"/>
        <v>69.327061835106392</v>
      </c>
      <c r="EN54" s="2">
        <f t="shared" si="62"/>
        <v>57.791508021390371</v>
      </c>
      <c r="EO54" s="2">
        <f t="shared" si="62"/>
        <v>54.95320631724055</v>
      </c>
      <c r="EQ54" s="2">
        <f t="shared" si="63"/>
        <v>51.873272775104148</v>
      </c>
      <c r="ER54" s="2">
        <f t="shared" si="63"/>
        <v>55.441668264666923</v>
      </c>
      <c r="ES54" s="2">
        <f t="shared" si="63"/>
        <v>61.761501486195215</v>
      </c>
      <c r="ET54" s="2">
        <f t="shared" si="63"/>
        <v>58.707264365036274</v>
      </c>
      <c r="EU54" s="2">
        <f t="shared" si="63"/>
        <v>59.271143079030907</v>
      </c>
      <c r="EV54" s="2">
        <f t="shared" si="63"/>
        <v>61.036873365796197</v>
      </c>
      <c r="EW54" s="2">
        <f t="shared" si="63"/>
        <v>68.351178008325263</v>
      </c>
      <c r="EX54" s="2">
        <f t="shared" si="63"/>
        <v>58.218593200134364</v>
      </c>
      <c r="EY54" s="2">
        <f t="shared" si="63"/>
        <v>61.317133601961729</v>
      </c>
      <c r="EZ54" s="2">
        <f t="shared" si="63"/>
        <v>64.397329381380857</v>
      </c>
      <c r="FA54" s="2">
        <f t="shared" si="63"/>
        <v>62.013204796236792</v>
      </c>
      <c r="FB54" s="2">
        <f t="shared" si="63"/>
        <v>64.109277636594655</v>
      </c>
      <c r="FC54" s="2">
        <f t="shared" si="63"/>
        <v>64.884938379707023</v>
      </c>
      <c r="FD54" s="2">
        <f t="shared" si="63"/>
        <v>56.796441660091858</v>
      </c>
      <c r="FE54" s="2">
        <f t="shared" si="63"/>
        <v>56.696141692401035</v>
      </c>
      <c r="FG54" s="2">
        <f t="shared" si="64"/>
        <v>0.20583406982587446</v>
      </c>
      <c r="FH54" s="2">
        <f t="shared" si="64"/>
        <v>0.17789489380269913</v>
      </c>
      <c r="FI54" s="2">
        <f t="shared" si="64"/>
        <v>0.17639439337822785</v>
      </c>
      <c r="FJ54" s="2">
        <f t="shared" si="64"/>
        <v>0.17843580407626514</v>
      </c>
      <c r="FK54" s="2">
        <f t="shared" si="64"/>
        <v>0.18178168908500927</v>
      </c>
      <c r="FL54" s="2">
        <f t="shared" si="64"/>
        <v>0.15916347554728791</v>
      </c>
      <c r="FM54" s="2">
        <f t="shared" si="64"/>
        <v>0.15939008782458086</v>
      </c>
      <c r="FN54" s="2">
        <f t="shared" si="64"/>
        <v>0.1639338061187216</v>
      </c>
      <c r="FO54" s="2">
        <f t="shared" si="64"/>
        <v>0.14556771779987937</v>
      </c>
      <c r="FP54" s="2">
        <f t="shared" si="64"/>
        <v>0.14679895924856631</v>
      </c>
      <c r="FQ54" s="2">
        <f t="shared" si="64"/>
        <v>0.16523432009551847</v>
      </c>
      <c r="FR54" s="2">
        <f t="shared" si="64"/>
        <v>0.15925538478101939</v>
      </c>
      <c r="FS54" s="2">
        <f t="shared" si="64"/>
        <v>0.1757753267806306</v>
      </c>
      <c r="FT54" s="2">
        <f t="shared" si="64"/>
        <v>0.15225972408495403</v>
      </c>
      <c r="FU54" s="2">
        <f t="shared" si="64"/>
        <v>0.1260832846947397</v>
      </c>
      <c r="FW54" s="2">
        <f t="shared" si="53"/>
        <v>8.031707134857517E-6</v>
      </c>
      <c r="FX54" s="2">
        <f t="shared" si="53"/>
        <v>1.5618522523895326E-5</v>
      </c>
      <c r="FY54" s="2">
        <f t="shared" si="53"/>
        <v>9.2986984232108887E-6</v>
      </c>
      <c r="FZ54" s="2">
        <f t="shared" si="53"/>
        <v>1.16600859180829E-5</v>
      </c>
      <c r="GA54" s="2">
        <f t="shared" si="53"/>
        <v>1.1423589176516521E-5</v>
      </c>
      <c r="GB54" s="2">
        <f t="shared" si="53"/>
        <v>1.1718618139440784E-5</v>
      </c>
      <c r="GC54" s="2">
        <f t="shared" si="53"/>
        <v>1.2161339196863144E-5</v>
      </c>
      <c r="GD54" s="2">
        <f t="shared" si="53"/>
        <v>1.3728882345051069E-5</v>
      </c>
      <c r="GE54" s="2">
        <f t="shared" si="53"/>
        <v>1.4543164196237528E-5</v>
      </c>
      <c r="GF54" s="2">
        <f t="shared" si="53"/>
        <v>1.4673498477626045E-5</v>
      </c>
      <c r="GG54" s="2">
        <f t="shared" si="53"/>
        <v>1.3224044573219924E-5</v>
      </c>
      <c r="GH54" s="2">
        <f t="shared" si="53"/>
        <v>1.0403303442524205E-5</v>
      </c>
      <c r="GI54" s="2">
        <f t="shared" si="53"/>
        <v>9.744215986515838E-6</v>
      </c>
      <c r="GJ54" s="2">
        <f t="shared" si="53"/>
        <v>6.3295508068007612E-6</v>
      </c>
      <c r="GK54" s="2">
        <f t="shared" si="53"/>
        <v>4.9852374338014294E-6</v>
      </c>
      <c r="GM54" s="86">
        <f t="shared" si="54"/>
        <v>5.4903083276498984E-5</v>
      </c>
      <c r="GN54" s="86">
        <f t="shared" si="54"/>
        <v>5.9321993558796107E-6</v>
      </c>
      <c r="GO54" s="86">
        <f t="shared" si="54"/>
        <v>5.0936871202189062E-6</v>
      </c>
      <c r="GP54" s="86">
        <f t="shared" si="54"/>
        <v>7.3138718609606755E-6</v>
      </c>
      <c r="GQ54" s="86">
        <f t="shared" si="54"/>
        <v>9.3466029698910343E-6</v>
      </c>
      <c r="GR54" s="86">
        <f t="shared" si="54"/>
        <v>1.1591280048698382E-6</v>
      </c>
      <c r="GS54" s="86">
        <f t="shared" si="54"/>
        <v>1.0645889074449687E-6</v>
      </c>
      <c r="GT54" s="86">
        <f t="shared" si="54"/>
        <v>1.2673387351274439E-6</v>
      </c>
      <c r="GU54" s="86">
        <f t="shared" si="54"/>
        <v>2.9289897865381847E-7</v>
      </c>
      <c r="GV54" s="86">
        <f t="shared" si="54"/>
        <v>2.507005681414827E-7</v>
      </c>
      <c r="GW54" s="86">
        <f t="shared" si="54"/>
        <v>1.8116350291830119E-6</v>
      </c>
      <c r="GX54" s="86">
        <f t="shared" si="54"/>
        <v>1.6934998446302925E-6</v>
      </c>
      <c r="GY54" s="86">
        <f t="shared" si="54"/>
        <v>5.9758493495469027E-6</v>
      </c>
      <c r="GZ54" s="86">
        <f t="shared" si="54"/>
        <v>3.6471957118066512E-7</v>
      </c>
      <c r="HA54" s="86">
        <f t="shared" si="54"/>
        <v>3.2172020537476603E-9</v>
      </c>
      <c r="HC54" s="86">
        <f t="shared" si="58"/>
        <v>1.112234839535857E-14</v>
      </c>
      <c r="HD54" s="86">
        <f t="shared" si="58"/>
        <v>1.889861279135976E-17</v>
      </c>
      <c r="HE54" s="86">
        <f t="shared" si="58"/>
        <v>2.4672292466018087E-17</v>
      </c>
      <c r="HF54" s="86">
        <f t="shared" si="58"/>
        <v>1.7297693978696068E-18</v>
      </c>
      <c r="HG54" s="86">
        <f t="shared" si="58"/>
        <v>1.9473977894412523E-16</v>
      </c>
      <c r="HH54" s="86">
        <f t="shared" si="58"/>
        <v>1.1818829381052217E-19</v>
      </c>
      <c r="HI54" s="86">
        <f t="shared" si="58"/>
        <v>1.8958059803576867E-18</v>
      </c>
      <c r="HJ54" s="86">
        <f t="shared" si="58"/>
        <v>4.3855944871529595E-19</v>
      </c>
      <c r="HK54" s="86">
        <f t="shared" si="58"/>
        <v>1.2936641254804766E-19</v>
      </c>
      <c r="HL54" s="86">
        <f t="shared" si="58"/>
        <v>1.7927341612386064E-19</v>
      </c>
      <c r="HM54" s="86">
        <f t="shared" si="58"/>
        <v>4.8671696138348373E-18</v>
      </c>
      <c r="HN54" s="86">
        <f t="shared" si="58"/>
        <v>1.4707519317617194E-19</v>
      </c>
      <c r="HO54" s="86">
        <f t="shared" si="58"/>
        <v>4.1971657015431177E-18</v>
      </c>
      <c r="HP54" s="86">
        <f t="shared" si="58"/>
        <v>6.0443152885922438E-20</v>
      </c>
      <c r="HQ54" s="86">
        <f t="shared" si="58"/>
        <v>1.1470251877007741E-25</v>
      </c>
      <c r="HS54" s="86">
        <f t="shared" si="55"/>
        <v>4.6747122703556125E-59</v>
      </c>
      <c r="HT54" s="86">
        <f t="shared" si="55"/>
        <v>5.8662196193564774E-69</v>
      </c>
      <c r="HU54" s="86">
        <f t="shared" si="55"/>
        <v>1.1688856405212853E-67</v>
      </c>
      <c r="HV54" s="86">
        <f t="shared" si="55"/>
        <v>4.5086863191066681E-73</v>
      </c>
      <c r="HW54" s="86">
        <f t="shared" si="55"/>
        <v>4.596916045900253E-65</v>
      </c>
      <c r="HX54" s="86">
        <f t="shared" si="55"/>
        <v>8.2887398873188516E-81</v>
      </c>
      <c r="HY54" s="86">
        <f t="shared" si="55"/>
        <v>3.8700282797829202E-76</v>
      </c>
      <c r="HZ54" s="86">
        <f t="shared" si="55"/>
        <v>4.1248614661321125E-80</v>
      </c>
      <c r="IA54" s="86">
        <f t="shared" si="55"/>
        <v>2.5701942093319445E-80</v>
      </c>
      <c r="IB54" s="86">
        <f t="shared" si="55"/>
        <v>9.563473003972469E-81</v>
      </c>
      <c r="IC54" s="86">
        <f t="shared" si="55"/>
        <v>2.7359010944126866E-75</v>
      </c>
      <c r="ID54" s="86">
        <f t="shared" si="55"/>
        <v>3.0891964325730506E-81</v>
      </c>
      <c r="IE54" s="86">
        <f t="shared" si="55"/>
        <v>6.8695787902081234E-76</v>
      </c>
      <c r="IF54" s="86">
        <f t="shared" si="55"/>
        <v>7.6191870665499028E-65</v>
      </c>
      <c r="IG54" s="86">
        <f t="shared" si="55"/>
        <v>4.9801950665120627E-50</v>
      </c>
      <c r="II54" s="86">
        <f t="shared" si="56"/>
        <v>1.2583336670536988E-208</v>
      </c>
      <c r="IJ54" s="86">
        <f t="shared" si="56"/>
        <v>1.4289281691341805E-243</v>
      </c>
      <c r="IK54" s="86">
        <f t="shared" si="56"/>
        <v>1.5353412854152936E-251</v>
      </c>
      <c r="IL54" s="86">
        <f t="shared" si="56"/>
        <v>1.139871616412239E-266</v>
      </c>
      <c r="IM54" s="86">
        <f t="shared" si="56"/>
        <v>1.5364256668323535E-239</v>
      </c>
      <c r="IN54" s="86">
        <f t="shared" si="56"/>
        <v>1.7782837545599851E-292</v>
      </c>
      <c r="IO54" s="86">
        <f t="shared" si="56"/>
        <v>2.8608769422480446E-274</v>
      </c>
      <c r="IP54" s="86">
        <f t="shared" si="56"/>
        <v>1.6023019292955341E-288</v>
      </c>
      <c r="IQ54" s="86">
        <f t="shared" si="56"/>
        <v>2.4380931625989357E-287</v>
      </c>
      <c r="IR54" s="86">
        <f t="shared" si="56"/>
        <v>1.7302605418292267E-290</v>
      </c>
      <c r="IS54" s="86">
        <f t="shared" si="56"/>
        <v>2.2039706229698116E-268</v>
      </c>
      <c r="IT54" s="86">
        <f t="shared" si="56"/>
        <v>1.5287618147920591E-293</v>
      </c>
      <c r="IU54" s="86">
        <f t="shared" si="56"/>
        <v>8.1864309015641102E-272</v>
      </c>
      <c r="IV54" s="86">
        <f t="shared" si="56"/>
        <v>5.3741654465312962E-147</v>
      </c>
      <c r="IW54" s="86">
        <f t="shared" si="56"/>
        <v>7.4972253321233352E-102</v>
      </c>
      <c r="IY54" s="86">
        <f t="shared" si="57"/>
        <v>5.4903083287621333E-5</v>
      </c>
      <c r="IZ54" s="86">
        <f t="shared" si="57"/>
        <v>5.9321993558985097E-6</v>
      </c>
      <c r="JA54" s="86">
        <f t="shared" si="57"/>
        <v>5.0936871202435786E-6</v>
      </c>
      <c r="JB54" s="86">
        <f t="shared" si="57"/>
        <v>7.3138718609624052E-6</v>
      </c>
      <c r="JC54" s="86">
        <f t="shared" si="57"/>
        <v>9.3466029700857739E-6</v>
      </c>
      <c r="JD54" s="86">
        <f t="shared" si="57"/>
        <v>1.1591280048699564E-6</v>
      </c>
      <c r="JE54" s="86">
        <f t="shared" si="57"/>
        <v>1.0645889074468646E-6</v>
      </c>
      <c r="JF54" s="86">
        <f t="shared" si="57"/>
        <v>1.2673387351278824E-6</v>
      </c>
      <c r="JG54" s="86">
        <f t="shared" si="57"/>
        <v>2.9289897865394785E-7</v>
      </c>
      <c r="JH54" s="86">
        <f t="shared" si="57"/>
        <v>2.5070056814166196E-7</v>
      </c>
      <c r="JI54" s="86">
        <f t="shared" si="57"/>
        <v>1.8116350291878792E-6</v>
      </c>
      <c r="JJ54" s="86">
        <f t="shared" si="57"/>
        <v>1.6934998446304397E-6</v>
      </c>
      <c r="JK54" s="86">
        <f t="shared" si="57"/>
        <v>5.9758493495510998E-6</v>
      </c>
      <c r="JL54" s="86">
        <f t="shared" si="57"/>
        <v>3.6471957118072558E-7</v>
      </c>
      <c r="JM54" s="86">
        <f t="shared" si="57"/>
        <v>3.2172020537476603E-9</v>
      </c>
    </row>
    <row r="55" spans="2:273" x14ac:dyDescent="0.25">
      <c r="B55" s="2">
        <v>28</v>
      </c>
      <c r="C55" s="37">
        <v>58.536999999999999</v>
      </c>
      <c r="D55" s="37">
        <v>59.871000000000002</v>
      </c>
      <c r="E55" s="37">
        <v>64.757999999999996</v>
      </c>
      <c r="F55" s="37">
        <v>61.128999999999998</v>
      </c>
      <c r="G55" s="37">
        <v>63.951999999999998</v>
      </c>
      <c r="H55" s="37">
        <v>64.855000000000004</v>
      </c>
      <c r="I55" s="37">
        <v>74.5</v>
      </c>
      <c r="J55" s="37">
        <v>63.968000000000004</v>
      </c>
      <c r="K55" s="37">
        <v>66.516000000000005</v>
      </c>
      <c r="L55" s="37">
        <v>65.403000000000006</v>
      </c>
      <c r="M55" s="37">
        <v>63.515999999999998</v>
      </c>
      <c r="N55" s="37">
        <v>64.903000000000006</v>
      </c>
      <c r="O55" s="37">
        <v>68.573999999999998</v>
      </c>
      <c r="P55" s="37">
        <v>60.561999999999998</v>
      </c>
      <c r="Q55" s="37">
        <v>57.953000000000003</v>
      </c>
      <c r="S55" s="4">
        <f t="shared" si="59"/>
        <v>58.7051387511329</v>
      </c>
      <c r="T55" s="4">
        <f t="shared" si="59"/>
        <v>60.905706165820227</v>
      </c>
      <c r="U55" s="4">
        <f t="shared" si="59"/>
        <v>65.595934718544754</v>
      </c>
      <c r="V55" s="4">
        <f t="shared" si="59"/>
        <v>63.315149740299717</v>
      </c>
      <c r="W55" s="4">
        <f t="shared" si="59"/>
        <v>64.458236578894372</v>
      </c>
      <c r="X55" s="4">
        <f t="shared" si="59"/>
        <v>65.114271202669897</v>
      </c>
      <c r="Y55" s="4">
        <f t="shared" si="59"/>
        <v>75.852474367324007</v>
      </c>
      <c r="Z55" s="4">
        <f t="shared" si="59"/>
        <v>64.934735631296959</v>
      </c>
      <c r="AA55" s="4">
        <f t="shared" si="59"/>
        <v>67.196564428780746</v>
      </c>
      <c r="AB55" s="4">
        <f t="shared" si="59"/>
        <v>67.617291444626488</v>
      </c>
      <c r="AC55" s="4">
        <f t="shared" si="59"/>
        <v>64.459973725349457</v>
      </c>
      <c r="AD55" s="4">
        <f t="shared" si="59"/>
        <v>65.386494928357422</v>
      </c>
      <c r="AE55" s="4">
        <f t="shared" si="59"/>
        <v>70.244763764883103</v>
      </c>
      <c r="AF55" s="4">
        <f t="shared" si="59"/>
        <v>60.99081903749088</v>
      </c>
      <c r="AG55" s="4">
        <f t="shared" si="59"/>
        <v>57.785610161835251</v>
      </c>
      <c r="AI55" s="4">
        <f t="shared" si="60"/>
        <v>-0.16813875113290067</v>
      </c>
      <c r="AJ55" s="4">
        <f t="shared" si="60"/>
        <v>-1.034706165820225</v>
      </c>
      <c r="AK55" s="4">
        <f t="shared" si="60"/>
        <v>-0.83793471854475854</v>
      </c>
      <c r="AL55" s="4">
        <f t="shared" si="60"/>
        <v>-2.1861497402997188</v>
      </c>
      <c r="AM55" s="4">
        <f t="shared" si="60"/>
        <v>-0.50623657889437368</v>
      </c>
      <c r="AN55" s="4">
        <f t="shared" si="60"/>
        <v>-0.25927120266989334</v>
      </c>
      <c r="AO55" s="4">
        <f t="shared" si="60"/>
        <v>-1.3524743673240067</v>
      </c>
      <c r="AP55" s="4">
        <f t="shared" si="60"/>
        <v>-0.96673563129695594</v>
      </c>
      <c r="AQ55" s="4">
        <f t="shared" si="60"/>
        <v>-0.68056442878074108</v>
      </c>
      <c r="AR55" s="4">
        <f t="shared" si="60"/>
        <v>-2.2142914446264825</v>
      </c>
      <c r="AS55" s="4">
        <f t="shared" si="60"/>
        <v>-0.94397372534945845</v>
      </c>
      <c r="AT55" s="4">
        <f t="shared" si="60"/>
        <v>-0.48349492835741614</v>
      </c>
      <c r="AU55" s="4">
        <f t="shared" si="60"/>
        <v>-1.6707637648831053</v>
      </c>
      <c r="AV55" s="4">
        <f t="shared" si="60"/>
        <v>-0.42881903749088224</v>
      </c>
      <c r="AW55" s="4">
        <f t="shared" si="60"/>
        <v>0.16738983816475184</v>
      </c>
      <c r="AY55" s="2">
        <f t="shared" si="51"/>
        <v>58.61863932098661</v>
      </c>
      <c r="AZ55" s="2">
        <f t="shared" si="51"/>
        <v>60.892287940656637</v>
      </c>
      <c r="BA55" s="2">
        <f t="shared" si="51"/>
        <v>65.584322188818518</v>
      </c>
      <c r="BB55" s="2">
        <f t="shared" si="51"/>
        <v>63.29958908274579</v>
      </c>
      <c r="BC55" s="2">
        <f t="shared" si="51"/>
        <v>64.438922629120853</v>
      </c>
      <c r="BD55" s="2">
        <f t="shared" si="51"/>
        <v>65.111255635791025</v>
      </c>
      <c r="BE55" s="2">
        <f t="shared" si="51"/>
        <v>75.849741256401728</v>
      </c>
      <c r="BF55" s="2">
        <f t="shared" si="51"/>
        <v>64.931495092964184</v>
      </c>
      <c r="BG55" s="2">
        <f t="shared" si="51"/>
        <v>67.195710078685181</v>
      </c>
      <c r="BH55" s="2">
        <f t="shared" si="51"/>
        <v>67.616565620221351</v>
      </c>
      <c r="BI55" s="2">
        <f t="shared" si="51"/>
        <v>64.455594060485382</v>
      </c>
      <c r="BJ55" s="2">
        <f t="shared" si="51"/>
        <v>65.382558685357566</v>
      </c>
      <c r="BK55" s="2">
        <f t="shared" si="51"/>
        <v>70.232724906716172</v>
      </c>
      <c r="BL55" s="2">
        <f t="shared" si="51"/>
        <v>60.989852417370152</v>
      </c>
      <c r="BM55" s="2">
        <f t="shared" si="51"/>
        <v>57.785599808385449</v>
      </c>
      <c r="BO55" s="2">
        <f t="shared" si="10"/>
        <v>58.536999999999999</v>
      </c>
      <c r="BP55" s="2">
        <f t="shared" si="11"/>
        <v>59.871000000000002</v>
      </c>
      <c r="BQ55" s="2">
        <f t="shared" si="12"/>
        <v>64.757999999999996</v>
      </c>
      <c r="BR55" s="2">
        <f t="shared" si="13"/>
        <v>61.128999999999998</v>
      </c>
      <c r="BS55" s="2">
        <f t="shared" si="14"/>
        <v>63.951999999999998</v>
      </c>
      <c r="BT55" s="2">
        <f t="shared" si="15"/>
        <v>64.855000000000004</v>
      </c>
      <c r="BU55" s="2">
        <f t="shared" si="16"/>
        <v>74.5</v>
      </c>
      <c r="BV55" s="2">
        <f t="shared" si="17"/>
        <v>63.968000000000004</v>
      </c>
      <c r="BW55" s="2">
        <f t="shared" si="18"/>
        <v>66.516000000000005</v>
      </c>
      <c r="BX55" s="2">
        <f t="shared" si="19"/>
        <v>65.403000000000006</v>
      </c>
      <c r="BY55" s="2">
        <f t="shared" si="20"/>
        <v>63.515999999999998</v>
      </c>
      <c r="BZ55" s="2">
        <f t="shared" si="21"/>
        <v>64.903000000000006</v>
      </c>
      <c r="CA55" s="2">
        <f t="shared" si="22"/>
        <v>68.573999999999998</v>
      </c>
      <c r="CB55" s="2">
        <f t="shared" si="23"/>
        <v>60.561999999999998</v>
      </c>
      <c r="CC55" s="2">
        <f t="shared" si="24"/>
        <v>57.953000000000003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59.802811149825764</v>
      </c>
      <c r="DL55" s="2">
        <f t="shared" si="61"/>
        <v>61.731675475687119</v>
      </c>
      <c r="DM55" s="2">
        <f t="shared" si="61"/>
        <v>65.523027625088119</v>
      </c>
      <c r="DN55" s="2">
        <f t="shared" si="61"/>
        <v>63.788396405919677</v>
      </c>
      <c r="DO55" s="2">
        <f t="shared" si="61"/>
        <v>65.291301268498927</v>
      </c>
      <c r="DP55" s="2">
        <f t="shared" si="61"/>
        <v>65.693768549280179</v>
      </c>
      <c r="DQ55" s="2">
        <f t="shared" si="61"/>
        <v>76.237832055749095</v>
      </c>
      <c r="DR55" s="2">
        <f t="shared" si="61"/>
        <v>66.149803484320557</v>
      </c>
      <c r="DS55" s="2">
        <f t="shared" si="61"/>
        <v>67.906567071524947</v>
      </c>
      <c r="DT55" s="2">
        <f t="shared" si="61"/>
        <v>67.335242240215919</v>
      </c>
      <c r="DU55" s="2">
        <f t="shared" si="61"/>
        <v>64.938558362369335</v>
      </c>
      <c r="DV55" s="2">
        <f t="shared" si="61"/>
        <v>65.801610238598627</v>
      </c>
      <c r="DW55" s="2">
        <f t="shared" si="61"/>
        <v>70.48954538407331</v>
      </c>
      <c r="DX55" s="2">
        <f t="shared" si="61"/>
        <v>61.640718758434538</v>
      </c>
      <c r="DY55" s="2">
        <f t="shared" si="61"/>
        <v>58.243631795900193</v>
      </c>
      <c r="EA55" s="2">
        <f t="shared" si="62"/>
        <v>54.451888072855461</v>
      </c>
      <c r="EB55" s="2">
        <f t="shared" si="62"/>
        <v>57.35472655690765</v>
      </c>
      <c r="EC55" s="2">
        <f t="shared" si="62"/>
        <v>65.845558752997604</v>
      </c>
      <c r="ED55" s="2">
        <f t="shared" si="62"/>
        <v>61.247201039596384</v>
      </c>
      <c r="EE55" s="2">
        <f t="shared" si="62"/>
        <v>60.939976692618274</v>
      </c>
      <c r="EF55" s="2">
        <f t="shared" si="62"/>
        <v>62.304806743219316</v>
      </c>
      <c r="EG55" s="2">
        <f t="shared" si="62"/>
        <v>73.983527652818196</v>
      </c>
      <c r="EH55" s="2">
        <f t="shared" si="62"/>
        <v>59.264905670051519</v>
      </c>
      <c r="EI55" s="2">
        <f t="shared" si="62"/>
        <v>63.390582834489301</v>
      </c>
      <c r="EJ55" s="2">
        <f t="shared" si="62"/>
        <v>69.108253738068896</v>
      </c>
      <c r="EK55" s="2">
        <f t="shared" si="62"/>
        <v>62.230370516414951</v>
      </c>
      <c r="EL55" s="2">
        <f t="shared" si="62"/>
        <v>63.364908846480922</v>
      </c>
      <c r="EM55" s="2">
        <f t="shared" si="62"/>
        <v>69.134681515957453</v>
      </c>
      <c r="EN55" s="2">
        <f t="shared" si="62"/>
        <v>57.684908126245148</v>
      </c>
      <c r="EO55" s="2">
        <f t="shared" si="62"/>
        <v>54.890132422308128</v>
      </c>
      <c r="EQ55" s="2">
        <f t="shared" si="63"/>
        <v>51.765700606953018</v>
      </c>
      <c r="ER55" s="2">
        <f t="shared" si="63"/>
        <v>55.312038581321922</v>
      </c>
      <c r="ES55" s="2">
        <f t="shared" si="63"/>
        <v>61.612073636669592</v>
      </c>
      <c r="ET55" s="2">
        <f t="shared" si="63"/>
        <v>58.564649774969517</v>
      </c>
      <c r="EU55" s="2">
        <f t="shared" si="63"/>
        <v>59.127456185859003</v>
      </c>
      <c r="EV55" s="2">
        <f t="shared" si="63"/>
        <v>60.872088337827847</v>
      </c>
      <c r="EW55" s="2">
        <f t="shared" si="63"/>
        <v>68.148156515250335</v>
      </c>
      <c r="EX55" s="2">
        <f t="shared" si="63"/>
        <v>58.094656938903221</v>
      </c>
      <c r="EY55" s="2">
        <f t="shared" si="63"/>
        <v>61.173843722351606</v>
      </c>
      <c r="EZ55" s="2">
        <f t="shared" si="63"/>
        <v>64.236625313582081</v>
      </c>
      <c r="FA55" s="2">
        <f t="shared" si="63"/>
        <v>61.870382106512345</v>
      </c>
      <c r="FB55" s="2">
        <f t="shared" si="63"/>
        <v>63.951413807708583</v>
      </c>
      <c r="FC55" s="2">
        <f t="shared" si="63"/>
        <v>64.746091282798446</v>
      </c>
      <c r="FD55" s="2">
        <f t="shared" si="63"/>
        <v>56.702017390940867</v>
      </c>
      <c r="FE55" s="2">
        <f t="shared" si="63"/>
        <v>56.612175126316856</v>
      </c>
      <c r="FG55" s="2">
        <f t="shared" si="64"/>
        <v>0.2212979248005878</v>
      </c>
      <c r="FH55" s="2">
        <f t="shared" si="64"/>
        <v>0.19176658646752034</v>
      </c>
      <c r="FI55" s="2">
        <f t="shared" si="64"/>
        <v>0.19017614808772332</v>
      </c>
      <c r="FJ55" s="2">
        <f t="shared" si="64"/>
        <v>0.19233980715985494</v>
      </c>
      <c r="FK55" s="2">
        <f t="shared" si="64"/>
        <v>0.19588424660614062</v>
      </c>
      <c r="FL55" s="2">
        <f t="shared" si="64"/>
        <v>0.17187992593176768</v>
      </c>
      <c r="FM55" s="2">
        <f t="shared" si="64"/>
        <v>0.17212093732405898</v>
      </c>
      <c r="FN55" s="2">
        <f t="shared" si="64"/>
        <v>0.17695117749009356</v>
      </c>
      <c r="FO55" s="2">
        <f t="shared" si="64"/>
        <v>0.15740126778039956</v>
      </c>
      <c r="FP55" s="2">
        <f t="shared" si="64"/>
        <v>0.1587140076072211</v>
      </c>
      <c r="FQ55" s="2">
        <f t="shared" si="64"/>
        <v>0.1783329331547594</v>
      </c>
      <c r="FR55" s="2">
        <f t="shared" si="64"/>
        <v>0.17197767639864034</v>
      </c>
      <c r="FS55" s="2">
        <f t="shared" si="64"/>
        <v>0.18951984353549192</v>
      </c>
      <c r="FT55" s="2">
        <f t="shared" si="64"/>
        <v>0.16453252698697471</v>
      </c>
      <c r="FU55" s="2">
        <f t="shared" si="64"/>
        <v>0.1365860999271831</v>
      </c>
      <c r="FW55" s="2">
        <f t="shared" si="53"/>
        <v>8.8065849270917495E-6</v>
      </c>
      <c r="FX55" s="2">
        <f t="shared" si="53"/>
        <v>1.712534359815188E-5</v>
      </c>
      <c r="FY55" s="2">
        <f t="shared" si="53"/>
        <v>1.0195810926679041E-5</v>
      </c>
      <c r="FZ55" s="2">
        <f t="shared" si="53"/>
        <v>1.2785015591906813E-5</v>
      </c>
      <c r="GA55" s="2">
        <f t="shared" si="53"/>
        <v>1.2525702648829089E-5</v>
      </c>
      <c r="GB55" s="2">
        <f t="shared" si="53"/>
        <v>1.28491947516391E-5</v>
      </c>
      <c r="GC55" s="2">
        <f t="shared" si="53"/>
        <v>1.333462761968907E-5</v>
      </c>
      <c r="GD55" s="2">
        <f t="shared" si="53"/>
        <v>1.5053400209965933E-5</v>
      </c>
      <c r="GE55" s="2">
        <f t="shared" si="53"/>
        <v>1.5946240069963169E-5</v>
      </c>
      <c r="GF55" s="2">
        <f t="shared" si="53"/>
        <v>1.6089148364889664E-5</v>
      </c>
      <c r="GG55" s="2">
        <f t="shared" si="53"/>
        <v>1.4499858039978859E-5</v>
      </c>
      <c r="GH55" s="2">
        <f t="shared" si="53"/>
        <v>1.1406983943491167E-5</v>
      </c>
      <c r="GI55" s="2">
        <f t="shared" si="53"/>
        <v>1.0684310323357524E-5</v>
      </c>
      <c r="GJ55" s="2">
        <f t="shared" si="53"/>
        <v>6.9402102129034761E-6</v>
      </c>
      <c r="GK55" s="2">
        <f t="shared" si="53"/>
        <v>5.4662015196990914E-6</v>
      </c>
      <c r="GM55" s="86">
        <f t="shared" si="54"/>
        <v>8.526785974005284E-5</v>
      </c>
      <c r="GN55" s="86">
        <f t="shared" si="54"/>
        <v>1.0494984016619742E-5</v>
      </c>
      <c r="GO55" s="86">
        <f t="shared" si="54"/>
        <v>9.0919916911028272E-6</v>
      </c>
      <c r="GP55" s="86">
        <f t="shared" si="54"/>
        <v>1.2732450562585682E-5</v>
      </c>
      <c r="GQ55" s="86">
        <f t="shared" si="54"/>
        <v>1.6069847415907141E-5</v>
      </c>
      <c r="GR55" s="86">
        <f t="shared" si="54"/>
        <v>2.2257042348687996E-6</v>
      </c>
      <c r="GS55" s="86">
        <f t="shared" si="54"/>
        <v>2.0593176627338323E-6</v>
      </c>
      <c r="GT55" s="86">
        <f t="shared" si="54"/>
        <v>2.4499257045076316E-6</v>
      </c>
      <c r="GU55" s="86">
        <f t="shared" si="54"/>
        <v>6.0006577253844425E-7</v>
      </c>
      <c r="GV55" s="86">
        <f t="shared" si="54"/>
        <v>5.2180200905170142E-7</v>
      </c>
      <c r="GW55" s="86">
        <f t="shared" si="54"/>
        <v>3.415486445390046E-6</v>
      </c>
      <c r="GX55" s="86">
        <f t="shared" si="54"/>
        <v>3.1569924502582942E-6</v>
      </c>
      <c r="GY55" s="86">
        <f t="shared" si="54"/>
        <v>1.0509853537278254E-5</v>
      </c>
      <c r="GZ55" s="86">
        <f t="shared" si="54"/>
        <v>7.5072496950710477E-7</v>
      </c>
      <c r="HA55" s="86">
        <f t="shared" si="54"/>
        <v>8.5415292811780082E-9</v>
      </c>
      <c r="HC55" s="86">
        <f t="shared" si="58"/>
        <v>2.9329075916248659E-14</v>
      </c>
      <c r="HD55" s="86">
        <f t="shared" si="58"/>
        <v>6.3958048887670331E-17</v>
      </c>
      <c r="HE55" s="86">
        <f t="shared" si="58"/>
        <v>8.0266935452386084E-17</v>
      </c>
      <c r="HF55" s="86">
        <f t="shared" si="58"/>
        <v>6.2359762912443084E-18</v>
      </c>
      <c r="HG55" s="86">
        <f t="shared" si="58"/>
        <v>6.081096282326874E-16</v>
      </c>
      <c r="HH55" s="86">
        <f t="shared" si="58"/>
        <v>4.7369589299555152E-19</v>
      </c>
      <c r="HI55" s="86">
        <f t="shared" si="58"/>
        <v>6.9825812618458408E-18</v>
      </c>
      <c r="HJ55" s="86">
        <f t="shared" si="58"/>
        <v>1.7368897317966078E-18</v>
      </c>
      <c r="HK55" s="86">
        <f t="shared" si="58"/>
        <v>5.2513392106740478E-19</v>
      </c>
      <c r="HL55" s="86">
        <f t="shared" si="58"/>
        <v>7.3012905738019589E-19</v>
      </c>
      <c r="HM55" s="86">
        <f t="shared" si="58"/>
        <v>1.7569815822976157E-17</v>
      </c>
      <c r="HN55" s="86">
        <f t="shared" si="58"/>
        <v>5.8049215103526468E-19</v>
      </c>
      <c r="HO55" s="86">
        <f t="shared" si="58"/>
        <v>1.4801899629804243E-17</v>
      </c>
      <c r="HP55" s="86">
        <f t="shared" si="58"/>
        <v>2.4579274815447604E-19</v>
      </c>
      <c r="HQ55" s="86">
        <f t="shared" si="58"/>
        <v>7.2105210112711332E-25</v>
      </c>
      <c r="HS55" s="86">
        <f t="shared" si="55"/>
        <v>6.380219764632782E-58</v>
      </c>
      <c r="HT55" s="86">
        <f t="shared" si="55"/>
        <v>1.5009674702448298E-67</v>
      </c>
      <c r="HU55" s="86">
        <f t="shared" si="55"/>
        <v>2.6405985600259177E-66</v>
      </c>
      <c r="HV55" s="86">
        <f t="shared" si="55"/>
        <v>1.3587088534209662E-71</v>
      </c>
      <c r="HW55" s="86">
        <f t="shared" si="55"/>
        <v>9.5636180353195895E-64</v>
      </c>
      <c r="HX55" s="86">
        <f t="shared" si="55"/>
        <v>3.550770261545628E-79</v>
      </c>
      <c r="HY55" s="86">
        <f t="shared" si="55"/>
        <v>1.3346971597793982E-74</v>
      </c>
      <c r="HZ55" s="86">
        <f t="shared" si="55"/>
        <v>1.7851565798886553E-78</v>
      </c>
      <c r="IA55" s="86">
        <f t="shared" si="55"/>
        <v>1.1309025902142005E-78</v>
      </c>
      <c r="IB55" s="86">
        <f t="shared" si="55"/>
        <v>4.3542474154681716E-79</v>
      </c>
      <c r="IC55" s="86">
        <f t="shared" si="55"/>
        <v>9.1334374311120272E-74</v>
      </c>
      <c r="ID55" s="86">
        <f t="shared" si="55"/>
        <v>1.2946909084942436E-79</v>
      </c>
      <c r="IE55" s="86">
        <f t="shared" si="55"/>
        <v>2.1672618872464852E-74</v>
      </c>
      <c r="IF55" s="86">
        <f t="shared" si="55"/>
        <v>1.3748553543123583E-63</v>
      </c>
      <c r="IG55" s="86">
        <f t="shared" si="55"/>
        <v>4.3347988318907046E-49</v>
      </c>
      <c r="II55" s="86">
        <f t="shared" si="56"/>
        <v>2.1371326164509357E-205</v>
      </c>
      <c r="IJ55" s="86">
        <f t="shared" si="56"/>
        <v>1.4355114820224365E-239</v>
      </c>
      <c r="IK55" s="86">
        <f t="shared" si="56"/>
        <v>1.367305891482579E-247</v>
      </c>
      <c r="IL55" s="86">
        <f t="shared" si="56"/>
        <v>2.1331631349076457E-262</v>
      </c>
      <c r="IM55" s="86">
        <f t="shared" si="56"/>
        <v>1.0328113564232998E-235</v>
      </c>
      <c r="IN55" s="86">
        <f t="shared" si="56"/>
        <v>8.7236734785267665E-288</v>
      </c>
      <c r="IO55" s="86">
        <f t="shared" si="56"/>
        <v>7.3722005598497135E-270</v>
      </c>
      <c r="IP55" s="86">
        <f t="shared" si="56"/>
        <v>7.8840712589584969E-284</v>
      </c>
      <c r="IQ55" s="86">
        <f t="shared" si="56"/>
        <v>1.2127484367439119E-282</v>
      </c>
      <c r="IR55" s="86">
        <f t="shared" si="56"/>
        <v>9.7824056245201188E-286</v>
      </c>
      <c r="IS55" s="86">
        <f t="shared" si="56"/>
        <v>4.90916657179894E-264</v>
      </c>
      <c r="IT55" s="86">
        <f t="shared" si="56"/>
        <v>6.9756976946537965E-289</v>
      </c>
      <c r="IU55" s="86">
        <f t="shared" si="56"/>
        <v>1.5877846704700376E-267</v>
      </c>
      <c r="IV55" s="86">
        <f t="shared" si="56"/>
        <v>8.9688492461674441E-145</v>
      </c>
      <c r="IW55" s="86">
        <f t="shared" si="56"/>
        <v>2.3805506972572941E-100</v>
      </c>
      <c r="IY55" s="86">
        <f t="shared" si="57"/>
        <v>8.5267859769381919E-5</v>
      </c>
      <c r="IZ55" s="86">
        <f t="shared" si="57"/>
        <v>1.04949840166837E-5</v>
      </c>
      <c r="JA55" s="86">
        <f t="shared" si="57"/>
        <v>9.0919916911830938E-6</v>
      </c>
      <c r="JB55" s="86">
        <f t="shared" si="57"/>
        <v>1.2732450562591918E-5</v>
      </c>
      <c r="JC55" s="86">
        <f t="shared" si="57"/>
        <v>1.606984741651525E-5</v>
      </c>
      <c r="JD55" s="86">
        <f t="shared" si="57"/>
        <v>2.2257042348692731E-6</v>
      </c>
      <c r="JE55" s="86">
        <f t="shared" si="57"/>
        <v>2.0593176627408148E-6</v>
      </c>
      <c r="JF55" s="86">
        <f t="shared" si="57"/>
        <v>2.4499257045093685E-6</v>
      </c>
      <c r="JG55" s="86">
        <f t="shared" si="57"/>
        <v>6.0006577253896941E-7</v>
      </c>
      <c r="JH55" s="86">
        <f t="shared" si="57"/>
        <v>5.2180200905243156E-7</v>
      </c>
      <c r="JI55" s="86">
        <f t="shared" si="57"/>
        <v>3.415486445407616E-6</v>
      </c>
      <c r="JJ55" s="86">
        <f t="shared" si="57"/>
        <v>3.1569924502588748E-6</v>
      </c>
      <c r="JK55" s="86">
        <f t="shared" si="57"/>
        <v>1.0509853537293055E-5</v>
      </c>
      <c r="JL55" s="86">
        <f t="shared" si="57"/>
        <v>7.5072496950735051E-7</v>
      </c>
      <c r="JM55" s="86">
        <f t="shared" si="57"/>
        <v>8.5415292811780082E-9</v>
      </c>
    </row>
    <row r="56" spans="2:273" x14ac:dyDescent="0.25">
      <c r="B56" s="2">
        <v>29</v>
      </c>
      <c r="C56" s="37">
        <v>57.805999999999997</v>
      </c>
      <c r="D56" s="37">
        <v>60.725999999999999</v>
      </c>
      <c r="E56" s="37">
        <v>64.322999999999993</v>
      </c>
      <c r="F56" s="37">
        <v>62.984000000000002</v>
      </c>
      <c r="G56" s="37">
        <v>63.305999999999997</v>
      </c>
      <c r="H56" s="37">
        <v>64.161000000000001</v>
      </c>
      <c r="I56" s="37">
        <v>74.355000000000004</v>
      </c>
      <c r="J56" s="37">
        <v>65.387</v>
      </c>
      <c r="K56" s="37">
        <v>66.855000000000004</v>
      </c>
      <c r="L56" s="37">
        <v>65.468000000000004</v>
      </c>
      <c r="M56" s="37">
        <v>61.854999999999997</v>
      </c>
      <c r="N56" s="37">
        <v>63.128999999999998</v>
      </c>
      <c r="O56" s="37">
        <v>68.656000000000006</v>
      </c>
      <c r="P56" s="37">
        <v>61.140999999999998</v>
      </c>
      <c r="Q56" s="37">
        <v>57.030999999999999</v>
      </c>
      <c r="S56" s="4">
        <f t="shared" si="59"/>
        <v>58.67426872187297</v>
      </c>
      <c r="T56" s="4">
        <f t="shared" si="59"/>
        <v>60.879824811050987</v>
      </c>
      <c r="U56" s="4">
        <f t="shared" si="59"/>
        <v>65.642002913084127</v>
      </c>
      <c r="V56" s="4">
        <f t="shared" si="59"/>
        <v>63.22371742520653</v>
      </c>
      <c r="W56" s="4">
        <f t="shared" si="59"/>
        <v>64.375954502585074</v>
      </c>
      <c r="X56" s="4">
        <f t="shared" si="59"/>
        <v>65.048523982407403</v>
      </c>
      <c r="Y56" s="4">
        <f t="shared" si="59"/>
        <v>75.774679617972836</v>
      </c>
      <c r="Z56" s="4">
        <f t="shared" si="59"/>
        <v>64.855230210331854</v>
      </c>
      <c r="AA56" s="4">
        <f t="shared" si="59"/>
        <v>67.231735199578495</v>
      </c>
      <c r="AB56" s="4">
        <f t="shared" si="59"/>
        <v>67.68776738062968</v>
      </c>
      <c r="AC56" s="4">
        <f t="shared" si="59"/>
        <v>64.444375684945513</v>
      </c>
      <c r="AD56" s="4">
        <f t="shared" si="59"/>
        <v>65.338372507202337</v>
      </c>
      <c r="AE56" s="4">
        <f t="shared" si="59"/>
        <v>70.237395194876882</v>
      </c>
      <c r="AF56" s="4">
        <f t="shared" si="59"/>
        <v>60.992541137004174</v>
      </c>
      <c r="AG56" s="4">
        <f t="shared" si="59"/>
        <v>57.735486655758095</v>
      </c>
      <c r="AI56" s="4">
        <f t="shared" si="60"/>
        <v>-0.86826872187297255</v>
      </c>
      <c r="AJ56" s="4">
        <f t="shared" si="60"/>
        <v>-0.15382481105098833</v>
      </c>
      <c r="AK56" s="4">
        <f t="shared" si="60"/>
        <v>-1.3190029130841339</v>
      </c>
      <c r="AL56" s="4">
        <f t="shared" si="60"/>
        <v>-0.23971742520652839</v>
      </c>
      <c r="AM56" s="4">
        <f t="shared" si="60"/>
        <v>-1.0699545025850767</v>
      </c>
      <c r="AN56" s="4">
        <f t="shared" si="60"/>
        <v>-0.88752398240740149</v>
      </c>
      <c r="AO56" s="4">
        <f t="shared" si="60"/>
        <v>-1.4196796179728324</v>
      </c>
      <c r="AP56" s="4">
        <f t="shared" si="60"/>
        <v>0.53176978966814659</v>
      </c>
      <c r="AQ56" s="4">
        <f t="shared" si="60"/>
        <v>-0.37673519957849066</v>
      </c>
      <c r="AR56" s="4">
        <f t="shared" si="60"/>
        <v>-2.2197673806296763</v>
      </c>
      <c r="AS56" s="4">
        <f t="shared" si="60"/>
        <v>-2.5893756849455158</v>
      </c>
      <c r="AT56" s="4">
        <f t="shared" si="60"/>
        <v>-2.2093725072023389</v>
      </c>
      <c r="AU56" s="4">
        <f t="shared" si="60"/>
        <v>-1.5813951948768761</v>
      </c>
      <c r="AV56" s="4">
        <f t="shared" si="60"/>
        <v>0.14845886299582389</v>
      </c>
      <c r="AW56" s="4">
        <f t="shared" si="60"/>
        <v>-0.70448665575809599</v>
      </c>
      <c r="AY56" s="2">
        <f t="shared" si="51"/>
        <v>58.54450365402208</v>
      </c>
      <c r="AZ56" s="2">
        <f t="shared" si="51"/>
        <v>60.857016694302303</v>
      </c>
      <c r="BA56" s="2">
        <f t="shared" si="51"/>
        <v>65.622094721324927</v>
      </c>
      <c r="BB56" s="2">
        <f t="shared" si="51"/>
        <v>63.197668162428087</v>
      </c>
      <c r="BC56" s="2">
        <f t="shared" si="51"/>
        <v>64.344009820514003</v>
      </c>
      <c r="BD56" s="2">
        <f t="shared" si="51"/>
        <v>65.042973841808021</v>
      </c>
      <c r="BE56" s="2">
        <f t="shared" si="51"/>
        <v>75.769614151298725</v>
      </c>
      <c r="BF56" s="2">
        <f t="shared" si="51"/>
        <v>64.849231241889768</v>
      </c>
      <c r="BG56" s="2">
        <f t="shared" si="51"/>
        <v>67.230060140169002</v>
      </c>
      <c r="BH56" s="2">
        <f t="shared" si="51"/>
        <v>67.686322970873675</v>
      </c>
      <c r="BI56" s="2">
        <f t="shared" si="51"/>
        <v>64.436459185848349</v>
      </c>
      <c r="BJ56" s="2">
        <f t="shared" si="51"/>
        <v>65.331328264983171</v>
      </c>
      <c r="BK56" s="2">
        <f t="shared" si="51"/>
        <v>70.217041147520973</v>
      </c>
      <c r="BL56" s="2">
        <f t="shared" si="51"/>
        <v>60.99063912970297</v>
      </c>
      <c r="BM56" s="2">
        <f t="shared" si="51"/>
        <v>57.735460584246567</v>
      </c>
      <c r="BO56" s="2">
        <f t="shared" si="10"/>
        <v>57.805999999999997</v>
      </c>
      <c r="BP56" s="2">
        <f t="shared" si="11"/>
        <v>60.725999999999999</v>
      </c>
      <c r="BQ56" s="2">
        <f t="shared" si="12"/>
        <v>64.322999999999993</v>
      </c>
      <c r="BR56" s="2">
        <f t="shared" si="13"/>
        <v>62.984000000000002</v>
      </c>
      <c r="BS56" s="2">
        <f t="shared" si="14"/>
        <v>63.305999999999997</v>
      </c>
      <c r="BT56" s="2">
        <f t="shared" si="15"/>
        <v>64.161000000000001</v>
      </c>
      <c r="BU56" s="2">
        <f t="shared" si="16"/>
        <v>74.355000000000004</v>
      </c>
      <c r="BV56" s="2">
        <f t="shared" si="17"/>
        <v>65.387</v>
      </c>
      <c r="BW56" s="2">
        <f t="shared" si="18"/>
        <v>66.855000000000004</v>
      </c>
      <c r="BX56" s="2">
        <f t="shared" si="19"/>
        <v>65.468000000000004</v>
      </c>
      <c r="BY56" s="2">
        <f t="shared" si="20"/>
        <v>61.854999999999997</v>
      </c>
      <c r="BZ56" s="2">
        <f t="shared" si="21"/>
        <v>63.128999999999998</v>
      </c>
      <c r="CA56" s="2">
        <f t="shared" si="22"/>
        <v>68.656000000000006</v>
      </c>
      <c r="CB56" s="2">
        <f t="shared" si="23"/>
        <v>61.140999999999998</v>
      </c>
      <c r="CC56" s="2">
        <f t="shared" si="24"/>
        <v>57.030999999999999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59.863034494773501</v>
      </c>
      <c r="DL56" s="2">
        <f t="shared" si="61"/>
        <v>61.808499546964683</v>
      </c>
      <c r="DM56" s="2">
        <f t="shared" si="61"/>
        <v>65.615780126849913</v>
      </c>
      <c r="DN56" s="2">
        <f t="shared" si="61"/>
        <v>63.752698882512853</v>
      </c>
      <c r="DO56" s="2">
        <f t="shared" si="61"/>
        <v>65.297453941407426</v>
      </c>
      <c r="DP56" s="2">
        <f t="shared" si="61"/>
        <v>65.707658914728682</v>
      </c>
      <c r="DQ56" s="2">
        <f t="shared" si="61"/>
        <v>76.239558362369308</v>
      </c>
      <c r="DR56" s="2">
        <f t="shared" si="61"/>
        <v>66.198376306620204</v>
      </c>
      <c r="DS56" s="2">
        <f t="shared" si="61"/>
        <v>68.051555735492556</v>
      </c>
      <c r="DT56" s="2">
        <f t="shared" si="61"/>
        <v>67.438158232118752</v>
      </c>
      <c r="DU56" s="2">
        <f t="shared" si="61"/>
        <v>64.99652857142857</v>
      </c>
      <c r="DV56" s="2">
        <f t="shared" si="61"/>
        <v>65.813457867713694</v>
      </c>
      <c r="DW56" s="2">
        <f t="shared" si="61"/>
        <v>70.543943974630039</v>
      </c>
      <c r="DX56" s="2">
        <f t="shared" si="61"/>
        <v>61.727488394062064</v>
      </c>
      <c r="DY56" s="2">
        <f t="shared" si="61"/>
        <v>58.239926247771848</v>
      </c>
      <c r="EA56" s="2">
        <f t="shared" si="62"/>
        <v>54.313209606345474</v>
      </c>
      <c r="EB56" s="2">
        <f t="shared" si="62"/>
        <v>57.199864459556181</v>
      </c>
      <c r="EC56" s="2">
        <f t="shared" si="62"/>
        <v>65.646846522781786</v>
      </c>
      <c r="ED56" s="2">
        <f t="shared" si="62"/>
        <v>61.072272155124082</v>
      </c>
      <c r="EE56" s="2">
        <f t="shared" si="62"/>
        <v>60.774569630251037</v>
      </c>
      <c r="EF56" s="2">
        <f t="shared" si="62"/>
        <v>62.122400688292231</v>
      </c>
      <c r="EG56" s="2">
        <f t="shared" si="62"/>
        <v>73.708586292670006</v>
      </c>
      <c r="EH56" s="2">
        <f t="shared" si="62"/>
        <v>59.126238394777644</v>
      </c>
      <c r="EI56" s="2">
        <f t="shared" si="62"/>
        <v>63.21960710636889</v>
      </c>
      <c r="EJ56" s="2">
        <f t="shared" si="62"/>
        <v>68.88650653393961</v>
      </c>
      <c r="EK56" s="2">
        <f t="shared" si="62"/>
        <v>62.083032160622245</v>
      </c>
      <c r="EL56" s="2">
        <f t="shared" si="62"/>
        <v>63.214226276824576</v>
      </c>
      <c r="EM56" s="2">
        <f t="shared" si="62"/>
        <v>68.942301196808529</v>
      </c>
      <c r="EN56" s="2">
        <f t="shared" si="62"/>
        <v>57.578308231099918</v>
      </c>
      <c r="EO56" s="2">
        <f t="shared" si="62"/>
        <v>54.827058527375705</v>
      </c>
      <c r="EQ56" s="2">
        <f t="shared" si="63"/>
        <v>51.658128438801889</v>
      </c>
      <c r="ER56" s="2">
        <f t="shared" si="63"/>
        <v>55.18240889797692</v>
      </c>
      <c r="ES56" s="2">
        <f t="shared" si="63"/>
        <v>61.46264578714397</v>
      </c>
      <c r="ET56" s="2">
        <f t="shared" si="63"/>
        <v>58.422035184902768</v>
      </c>
      <c r="EU56" s="2">
        <f t="shared" si="63"/>
        <v>58.983769292687093</v>
      </c>
      <c r="EV56" s="2">
        <f t="shared" si="63"/>
        <v>60.707303309859498</v>
      </c>
      <c r="EW56" s="2">
        <f t="shared" si="63"/>
        <v>67.945135022175393</v>
      </c>
      <c r="EX56" s="2">
        <f t="shared" si="63"/>
        <v>57.97072067767207</v>
      </c>
      <c r="EY56" s="2">
        <f t="shared" si="63"/>
        <v>61.030553842741483</v>
      </c>
      <c r="EZ56" s="2">
        <f t="shared" si="63"/>
        <v>64.075921245783306</v>
      </c>
      <c r="FA56" s="2">
        <f t="shared" si="63"/>
        <v>61.727559416787905</v>
      </c>
      <c r="FB56" s="2">
        <f t="shared" si="63"/>
        <v>63.793549978822519</v>
      </c>
      <c r="FC56" s="2">
        <f t="shared" si="63"/>
        <v>64.607244185889883</v>
      </c>
      <c r="FD56" s="2">
        <f t="shared" si="63"/>
        <v>56.607593121789883</v>
      </c>
      <c r="FE56" s="2">
        <f t="shared" si="63"/>
        <v>56.528208560232677</v>
      </c>
      <c r="FG56" s="2">
        <f t="shared" si="64"/>
        <v>0.23757600090272563</v>
      </c>
      <c r="FH56" s="2">
        <f t="shared" si="64"/>
        <v>0.20644831968141519</v>
      </c>
      <c r="FI56" s="2">
        <f t="shared" si="64"/>
        <v>0.20476696587822013</v>
      </c>
      <c r="FJ56" s="2">
        <f t="shared" si="64"/>
        <v>0.20705418362567407</v>
      </c>
      <c r="FK56" s="2">
        <f t="shared" si="64"/>
        <v>0.21079900793246248</v>
      </c>
      <c r="FL56" s="2">
        <f t="shared" si="64"/>
        <v>0.18538835806381865</v>
      </c>
      <c r="FM56" s="2">
        <f t="shared" si="64"/>
        <v>0.18564406484088547</v>
      </c>
      <c r="FN56" s="2">
        <f t="shared" si="64"/>
        <v>0.19076635791295662</v>
      </c>
      <c r="FO56" s="2">
        <f t="shared" si="64"/>
        <v>0.17000539192029399</v>
      </c>
      <c r="FP56" s="2">
        <f t="shared" si="64"/>
        <v>0.1714018677497717</v>
      </c>
      <c r="FQ56" s="2">
        <f t="shared" si="64"/>
        <v>0.19223079593594392</v>
      </c>
      <c r="FR56" s="2">
        <f t="shared" si="64"/>
        <v>0.18549207015991764</v>
      </c>
      <c r="FS56" s="2">
        <f t="shared" si="64"/>
        <v>0.20407299680263549</v>
      </c>
      <c r="FT56" s="2">
        <f t="shared" si="64"/>
        <v>0.17758734219452871</v>
      </c>
      <c r="FU56" s="2">
        <f t="shared" si="64"/>
        <v>0.14781582552062306</v>
      </c>
      <c r="FW56" s="2">
        <f t="shared" si="53"/>
        <v>9.6562201506953306E-6</v>
      </c>
      <c r="FX56" s="2">
        <f t="shared" si="53"/>
        <v>1.8777534832172795E-5</v>
      </c>
      <c r="FY56" s="2">
        <f t="shared" si="53"/>
        <v>1.1179473376150903E-5</v>
      </c>
      <c r="FZ56" s="2">
        <f t="shared" si="53"/>
        <v>1.4018473542436426E-5</v>
      </c>
      <c r="GA56" s="2">
        <f t="shared" si="53"/>
        <v>1.3734143248689773E-5</v>
      </c>
      <c r="GB56" s="2">
        <f t="shared" si="53"/>
        <v>1.4088844417692367E-5</v>
      </c>
      <c r="GC56" s="2">
        <f t="shared" si="53"/>
        <v>1.462110962860822E-5</v>
      </c>
      <c r="GD56" s="2">
        <f t="shared" si="53"/>
        <v>1.6505701136404159E-5</v>
      </c>
      <c r="GE56" s="2">
        <f t="shared" si="53"/>
        <v>1.7484677647623955E-5</v>
      </c>
      <c r="GF56" s="2">
        <f t="shared" si="53"/>
        <v>1.7641372992757573E-5</v>
      </c>
      <c r="GG56" s="2">
        <f t="shared" si="53"/>
        <v>1.5898755946918279E-5</v>
      </c>
      <c r="GH56" s="2">
        <f t="shared" si="53"/>
        <v>1.2507495412979165E-5</v>
      </c>
      <c r="GI56" s="2">
        <f t="shared" si="53"/>
        <v>1.171510123442772E-5</v>
      </c>
      <c r="GJ56" s="2">
        <f t="shared" si="53"/>
        <v>7.6097840797475988E-6</v>
      </c>
      <c r="GK56" s="2">
        <f t="shared" si="53"/>
        <v>5.9935676212514484E-6</v>
      </c>
      <c r="GM56" s="86">
        <f t="shared" si="54"/>
        <v>1.3105347614401813E-4</v>
      </c>
      <c r="GN56" s="86">
        <f t="shared" si="54"/>
        <v>1.8303558553777995E-5</v>
      </c>
      <c r="GO56" s="86">
        <f t="shared" si="54"/>
        <v>1.5994025813575134E-5</v>
      </c>
      <c r="GP56" s="86">
        <f t="shared" si="54"/>
        <v>2.1862942525899184E-5</v>
      </c>
      <c r="GQ56" s="86">
        <f t="shared" si="54"/>
        <v>2.7261312041652017E-5</v>
      </c>
      <c r="GR56" s="86">
        <f t="shared" si="54"/>
        <v>4.203848798339111E-6</v>
      </c>
      <c r="GS56" s="86">
        <f t="shared" si="54"/>
        <v>3.9173276903608022E-6</v>
      </c>
      <c r="GT56" s="86">
        <f t="shared" si="54"/>
        <v>4.6564745530148262E-6</v>
      </c>
      <c r="GU56" s="86">
        <f t="shared" si="54"/>
        <v>1.2073219628804032E-6</v>
      </c>
      <c r="GV56" s="86">
        <f t="shared" si="54"/>
        <v>1.065935708930904E-6</v>
      </c>
      <c r="GW56" s="86">
        <f t="shared" si="54"/>
        <v>6.336437438144329E-6</v>
      </c>
      <c r="GX56" s="86">
        <f t="shared" si="54"/>
        <v>5.7950433155533024E-6</v>
      </c>
      <c r="GY56" s="86">
        <f t="shared" si="54"/>
        <v>1.822666694975184E-5</v>
      </c>
      <c r="GZ56" s="86">
        <f t="shared" si="54"/>
        <v>1.5167724441423954E-6</v>
      </c>
      <c r="HA56" s="86">
        <f t="shared" si="54"/>
        <v>2.2099994135657486E-8</v>
      </c>
      <c r="HC56" s="86">
        <f t="shared" si="58"/>
        <v>7.6168857859580925E-14</v>
      </c>
      <c r="HD56" s="86">
        <f t="shared" si="58"/>
        <v>2.1214661216882739E-16</v>
      </c>
      <c r="HE56" s="86">
        <f t="shared" si="58"/>
        <v>2.5623646250708968E-16</v>
      </c>
      <c r="HF56" s="86">
        <f t="shared" si="58"/>
        <v>2.2016094075103694E-17</v>
      </c>
      <c r="HG56" s="86">
        <f t="shared" si="58"/>
        <v>1.8638127115141216E-15</v>
      </c>
      <c r="HH56" s="86">
        <f t="shared" si="58"/>
        <v>1.8554194459371303E-18</v>
      </c>
      <c r="HI56" s="86">
        <f t="shared" si="58"/>
        <v>2.5166770534696232E-17</v>
      </c>
      <c r="HJ56" s="86">
        <f t="shared" si="58"/>
        <v>6.7203611507114821E-18</v>
      </c>
      <c r="HK56" s="86">
        <f t="shared" si="58"/>
        <v>2.0822312467086471E-18</v>
      </c>
      <c r="HL56" s="86">
        <f t="shared" si="58"/>
        <v>2.9037928100099779E-18</v>
      </c>
      <c r="HM56" s="86">
        <f t="shared" si="58"/>
        <v>6.2074869991210452E-17</v>
      </c>
      <c r="HN56" s="86">
        <f t="shared" si="58"/>
        <v>2.2399657012675554E-18</v>
      </c>
      <c r="HO56" s="86">
        <f t="shared" si="58"/>
        <v>5.1134029575356846E-17</v>
      </c>
      <c r="HP56" s="86">
        <f t="shared" si="58"/>
        <v>9.7668778205663032E-19</v>
      </c>
      <c r="HQ56" s="86">
        <f t="shared" si="58"/>
        <v>4.3965925245708195E-24</v>
      </c>
      <c r="HS56" s="86">
        <f t="shared" si="55"/>
        <v>8.484669145997233E-57</v>
      </c>
      <c r="HT56" s="86">
        <f t="shared" si="55"/>
        <v>3.7115274899972919E-66</v>
      </c>
      <c r="HU56" s="86">
        <f t="shared" si="55"/>
        <v>5.7763487812072986E-65</v>
      </c>
      <c r="HV56" s="86">
        <f t="shared" si="55"/>
        <v>3.951617800186893E-70</v>
      </c>
      <c r="HW56" s="86">
        <f t="shared" si="55"/>
        <v>1.9274687701343599E-62</v>
      </c>
      <c r="HX56" s="86">
        <f t="shared" si="55"/>
        <v>1.462862780747472E-77</v>
      </c>
      <c r="HY56" s="86">
        <f t="shared" si="55"/>
        <v>4.4366984712142557E-73</v>
      </c>
      <c r="HZ56" s="86">
        <f t="shared" si="55"/>
        <v>7.4258351888132713E-77</v>
      </c>
      <c r="IA56" s="86">
        <f t="shared" si="55"/>
        <v>4.7816713884098498E-77</v>
      </c>
      <c r="IB56" s="86">
        <f t="shared" si="55"/>
        <v>1.9040854478654854E-77</v>
      </c>
      <c r="IC56" s="86">
        <f t="shared" si="55"/>
        <v>2.9396048364549368E-72</v>
      </c>
      <c r="ID56" s="86">
        <f t="shared" si="55"/>
        <v>5.221826438374988E-78</v>
      </c>
      <c r="IE56" s="86">
        <f t="shared" si="55"/>
        <v>6.6015901842135919E-73</v>
      </c>
      <c r="IF56" s="86">
        <f t="shared" si="55"/>
        <v>2.4101292100385079E-62</v>
      </c>
      <c r="IG56" s="86">
        <f t="shared" si="55"/>
        <v>3.6943048635432828E-48</v>
      </c>
      <c r="II56" s="86">
        <f t="shared" si="56"/>
        <v>3.4234469745051782E-202</v>
      </c>
      <c r="IJ56" s="86">
        <f t="shared" si="56"/>
        <v>1.3354221818539631E-235</v>
      </c>
      <c r="IK56" s="86">
        <f t="shared" si="56"/>
        <v>1.1325502701881056E-243</v>
      </c>
      <c r="IL56" s="86">
        <f t="shared" si="56"/>
        <v>3.6852701349213103E-258</v>
      </c>
      <c r="IM56" s="86">
        <f t="shared" si="56"/>
        <v>6.4637378885123811E-232</v>
      </c>
      <c r="IN56" s="86">
        <f t="shared" si="56"/>
        <v>3.9196807810125843E-283</v>
      </c>
      <c r="IO56" s="86">
        <f t="shared" si="56"/>
        <v>1.7486685969051378E-265</v>
      </c>
      <c r="IP56" s="86">
        <f t="shared" si="56"/>
        <v>3.548608086496042E-279</v>
      </c>
      <c r="IQ56" s="86">
        <f t="shared" si="56"/>
        <v>5.515090007461094E-278</v>
      </c>
      <c r="IR56" s="86">
        <f t="shared" si="56"/>
        <v>5.0506565498723738E-281</v>
      </c>
      <c r="IS56" s="86">
        <f t="shared" si="56"/>
        <v>1.0071036917080635E-259</v>
      </c>
      <c r="IT56" s="86">
        <f t="shared" si="56"/>
        <v>2.9197035938667047E-284</v>
      </c>
      <c r="IU56" s="86">
        <f t="shared" si="56"/>
        <v>2.8456581071914176E-263</v>
      </c>
      <c r="IV56" s="86">
        <f t="shared" si="56"/>
        <v>1.4389575383003788E-142</v>
      </c>
      <c r="IW56" s="86">
        <f t="shared" si="56"/>
        <v>7.3643047081437114E-99</v>
      </c>
      <c r="IY56" s="86">
        <f t="shared" si="57"/>
        <v>1.3105347622018699E-4</v>
      </c>
      <c r="IZ56" s="86">
        <f t="shared" si="57"/>
        <v>1.8303558553990143E-5</v>
      </c>
      <c r="JA56" s="86">
        <f t="shared" si="57"/>
        <v>1.5994025813831371E-5</v>
      </c>
      <c r="JB56" s="86">
        <f t="shared" si="57"/>
        <v>2.18629425259212E-5</v>
      </c>
      <c r="JC56" s="86">
        <f t="shared" si="57"/>
        <v>2.7261312043515829E-5</v>
      </c>
      <c r="JD56" s="86">
        <f t="shared" si="57"/>
        <v>4.203848798340966E-6</v>
      </c>
      <c r="JE56" s="86">
        <f t="shared" si="57"/>
        <v>3.9173276903859692E-6</v>
      </c>
      <c r="JF56" s="86">
        <f t="shared" si="57"/>
        <v>4.6564745530215465E-6</v>
      </c>
      <c r="JG56" s="86">
        <f t="shared" si="57"/>
        <v>1.2073219628824854E-6</v>
      </c>
      <c r="JH56" s="86">
        <f t="shared" si="57"/>
        <v>1.0659357089338078E-6</v>
      </c>
      <c r="JI56" s="86">
        <f t="shared" si="57"/>
        <v>6.3364374382064038E-6</v>
      </c>
      <c r="JJ56" s="86">
        <f t="shared" si="57"/>
        <v>5.7950433155555419E-6</v>
      </c>
      <c r="JK56" s="86">
        <f t="shared" si="57"/>
        <v>1.8226666949802973E-5</v>
      </c>
      <c r="JL56" s="86">
        <f t="shared" si="57"/>
        <v>1.516772444143372E-6</v>
      </c>
      <c r="JM56" s="86">
        <f t="shared" si="57"/>
        <v>2.2099994135657489E-8</v>
      </c>
    </row>
    <row r="57" spans="2:273" x14ac:dyDescent="0.25">
      <c r="B57" s="2">
        <v>30</v>
      </c>
      <c r="C57" s="37">
        <v>59.984999999999999</v>
      </c>
      <c r="D57" s="37">
        <v>60.902999999999999</v>
      </c>
      <c r="E57" s="37">
        <v>64.870999999999995</v>
      </c>
      <c r="F57" s="37">
        <v>62.645000000000003</v>
      </c>
      <c r="G57" s="37">
        <v>64.290000000000006</v>
      </c>
      <c r="H57" s="37">
        <v>63.613</v>
      </c>
      <c r="I57" s="37">
        <v>75.031999999999996</v>
      </c>
      <c r="J57" s="37">
        <v>64.305999999999997</v>
      </c>
      <c r="K57" s="37">
        <v>68.355000000000004</v>
      </c>
      <c r="L57" s="37">
        <v>65.435000000000002</v>
      </c>
      <c r="M57" s="37">
        <v>62.741999999999997</v>
      </c>
      <c r="N57" s="37">
        <v>64.209999999999994</v>
      </c>
      <c r="O57" s="37">
        <v>68.738</v>
      </c>
      <c r="P57" s="37">
        <v>61.546999999999997</v>
      </c>
      <c r="Q57" s="37">
        <v>57.561999999999998</v>
      </c>
      <c r="S57" s="4">
        <f t="shared" si="59"/>
        <v>58.651812431168644</v>
      </c>
      <c r="T57" s="4">
        <f t="shared" si="59"/>
        <v>60.84919089664335</v>
      </c>
      <c r="U57" s="4">
        <f t="shared" si="59"/>
        <v>65.684765382540874</v>
      </c>
      <c r="V57" s="4">
        <f t="shared" si="59"/>
        <v>63.132337724610373</v>
      </c>
      <c r="W57" s="4">
        <f t="shared" si="59"/>
        <v>64.292251620003313</v>
      </c>
      <c r="X57" s="4">
        <f t="shared" si="59"/>
        <v>64.976383969941864</v>
      </c>
      <c r="Y57" s="4">
        <f t="shared" si="59"/>
        <v>75.688967720512338</v>
      </c>
      <c r="Z57" s="4">
        <f t="shared" si="59"/>
        <v>64.766829784593185</v>
      </c>
      <c r="AA57" s="4">
        <f t="shared" si="59"/>
        <v>67.255603512569436</v>
      </c>
      <c r="AB57" s="4">
        <f t="shared" si="59"/>
        <v>67.75154987215285</v>
      </c>
      <c r="AC57" s="4">
        <f t="shared" si="59"/>
        <v>64.423162780602752</v>
      </c>
      <c r="AD57" s="4">
        <f t="shared" si="59"/>
        <v>65.285885524290663</v>
      </c>
      <c r="AE57" s="4">
        <f t="shared" si="59"/>
        <v>70.226581578836274</v>
      </c>
      <c r="AF57" s="4">
        <f t="shared" si="59"/>
        <v>60.986580750238268</v>
      </c>
      <c r="AG57" s="4">
        <f t="shared" si="59"/>
        <v>57.681439471553112</v>
      </c>
      <c r="AI57" s="4">
        <f t="shared" si="60"/>
        <v>1.3331875688313559</v>
      </c>
      <c r="AJ57" s="4">
        <f t="shared" si="60"/>
        <v>5.3809103356648791E-2</v>
      </c>
      <c r="AK57" s="4">
        <f t="shared" si="60"/>
        <v>-0.81376538254087905</v>
      </c>
      <c r="AL57" s="4">
        <f t="shared" si="60"/>
        <v>-0.48733772461037006</v>
      </c>
      <c r="AM57" s="4">
        <f t="shared" si="60"/>
        <v>-2.251620003306698E-3</v>
      </c>
      <c r="AN57" s="4">
        <f t="shared" si="60"/>
        <v>-1.3633839699418644</v>
      </c>
      <c r="AO57" s="4">
        <f t="shared" si="60"/>
        <v>-0.6569677205123412</v>
      </c>
      <c r="AP57" s="4">
        <f t="shared" si="60"/>
        <v>-0.46082978459318724</v>
      </c>
      <c r="AQ57" s="4">
        <f t="shared" si="60"/>
        <v>1.0993964874305675</v>
      </c>
      <c r="AR57" s="4">
        <f t="shared" si="60"/>
        <v>-2.3165498721528479</v>
      </c>
      <c r="AS57" s="4">
        <f t="shared" si="60"/>
        <v>-1.6811627806027545</v>
      </c>
      <c r="AT57" s="4">
        <f t="shared" si="60"/>
        <v>-1.0758855242906691</v>
      </c>
      <c r="AU57" s="4">
        <f t="shared" si="60"/>
        <v>-1.4885815788362748</v>
      </c>
      <c r="AV57" s="4">
        <f t="shared" si="60"/>
        <v>0.56041924976172908</v>
      </c>
      <c r="AW57" s="4">
        <f t="shared" si="60"/>
        <v>-0.11943947155311463</v>
      </c>
      <c r="AY57" s="2">
        <f t="shared" si="51"/>
        <v>58.459260060777183</v>
      </c>
      <c r="AZ57" s="2">
        <f t="shared" si="51"/>
        <v>60.81099544122209</v>
      </c>
      <c r="BA57" s="2">
        <f t="shared" si="51"/>
        <v>65.651149291681605</v>
      </c>
      <c r="BB57" s="2">
        <f t="shared" si="51"/>
        <v>63.089350309741498</v>
      </c>
      <c r="BC57" s="2">
        <f t="shared" si="51"/>
        <v>64.24015004682326</v>
      </c>
      <c r="BD57" s="2">
        <f t="shared" si="51"/>
        <v>64.966342047571231</v>
      </c>
      <c r="BE57" s="2">
        <f t="shared" si="51"/>
        <v>75.679741194674861</v>
      </c>
      <c r="BF57" s="2">
        <f t="shared" si="51"/>
        <v>64.755917766954852</v>
      </c>
      <c r="BG57" s="2">
        <f t="shared" si="51"/>
        <v>67.252380207846045</v>
      </c>
      <c r="BH57" s="2">
        <f t="shared" si="51"/>
        <v>67.748730508629464</v>
      </c>
      <c r="BI57" s="2">
        <f t="shared" si="51"/>
        <v>64.409090374356268</v>
      </c>
      <c r="BJ57" s="2">
        <f t="shared" si="51"/>
        <v>65.273479689590175</v>
      </c>
      <c r="BK57" s="2">
        <f t="shared" si="51"/>
        <v>70.192667870929924</v>
      </c>
      <c r="BL57" s="2">
        <f t="shared" si="51"/>
        <v>60.982909549842979</v>
      </c>
      <c r="BM57" s="2">
        <f t="shared" si="51"/>
        <v>57.681375534844321</v>
      </c>
      <c r="BO57" s="2">
        <f t="shared" si="10"/>
        <v>59.984999999999999</v>
      </c>
      <c r="BP57" s="2">
        <f t="shared" si="11"/>
        <v>60.902999999999999</v>
      </c>
      <c r="BQ57" s="2">
        <f t="shared" si="12"/>
        <v>64.870999999999995</v>
      </c>
      <c r="BR57" s="2">
        <f t="shared" si="13"/>
        <v>62.645000000000003</v>
      </c>
      <c r="BS57" s="2">
        <f t="shared" si="14"/>
        <v>64.290000000000006</v>
      </c>
      <c r="BT57" s="2">
        <f t="shared" si="15"/>
        <v>63.613</v>
      </c>
      <c r="BU57" s="2">
        <f t="shared" si="16"/>
        <v>75.031999999999996</v>
      </c>
      <c r="BV57" s="2">
        <f t="shared" si="17"/>
        <v>64.305999999999997</v>
      </c>
      <c r="BW57" s="2">
        <f t="shared" si="18"/>
        <v>68.355000000000004</v>
      </c>
      <c r="BX57" s="2">
        <f t="shared" si="19"/>
        <v>65.435000000000002</v>
      </c>
      <c r="BY57" s="2">
        <f t="shared" si="20"/>
        <v>62.741999999999997</v>
      </c>
      <c r="BZ57" s="2">
        <f t="shared" si="21"/>
        <v>64.209999999999994</v>
      </c>
      <c r="CA57" s="2">
        <f t="shared" si="22"/>
        <v>68.738</v>
      </c>
      <c r="CB57" s="2">
        <f t="shared" si="23"/>
        <v>61.546999999999997</v>
      </c>
      <c r="CC57" s="2">
        <f t="shared" si="24"/>
        <v>57.561999999999998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59.923257839721231</v>
      </c>
      <c r="DL57" s="2">
        <f t="shared" si="61"/>
        <v>61.885323618242239</v>
      </c>
      <c r="DM57" s="2">
        <f t="shared" si="61"/>
        <v>65.708532628611721</v>
      </c>
      <c r="DN57" s="2">
        <f t="shared" si="61"/>
        <v>63.717001359106028</v>
      </c>
      <c r="DO57" s="2">
        <f t="shared" si="61"/>
        <v>65.30360661431591</v>
      </c>
      <c r="DP57" s="2">
        <f t="shared" si="61"/>
        <v>65.721549280177186</v>
      </c>
      <c r="DQ57" s="2">
        <f t="shared" si="61"/>
        <v>76.241284668989522</v>
      </c>
      <c r="DR57" s="2">
        <f t="shared" si="61"/>
        <v>66.246949128919852</v>
      </c>
      <c r="DS57" s="2">
        <f t="shared" si="61"/>
        <v>68.19654439946018</v>
      </c>
      <c r="DT57" s="2">
        <f t="shared" si="61"/>
        <v>67.541074224021585</v>
      </c>
      <c r="DU57" s="2">
        <f t="shared" si="61"/>
        <v>65.054498780487791</v>
      </c>
      <c r="DV57" s="2">
        <f t="shared" si="61"/>
        <v>65.825305496828761</v>
      </c>
      <c r="DW57" s="2">
        <f t="shared" si="61"/>
        <v>70.598342565186769</v>
      </c>
      <c r="DX57" s="2">
        <f t="shared" si="61"/>
        <v>61.814258029689597</v>
      </c>
      <c r="DY57" s="2">
        <f t="shared" si="61"/>
        <v>58.236220699643511</v>
      </c>
      <c r="EA57" s="2">
        <f t="shared" si="62"/>
        <v>54.174531139835487</v>
      </c>
      <c r="EB57" s="2">
        <f t="shared" si="62"/>
        <v>57.04500236220472</v>
      </c>
      <c r="EC57" s="2">
        <f t="shared" si="62"/>
        <v>65.448134292565953</v>
      </c>
      <c r="ED57" s="2">
        <f t="shared" si="62"/>
        <v>60.897343270651781</v>
      </c>
      <c r="EE57" s="2">
        <f t="shared" si="62"/>
        <v>60.6091625678838</v>
      </c>
      <c r="EF57" s="2">
        <f t="shared" si="62"/>
        <v>61.939994633365153</v>
      </c>
      <c r="EG57" s="2">
        <f t="shared" si="62"/>
        <v>73.433644932521815</v>
      </c>
      <c r="EH57" s="2">
        <f t="shared" si="62"/>
        <v>58.98757111950377</v>
      </c>
      <c r="EI57" s="2">
        <f t="shared" si="62"/>
        <v>63.048631378248473</v>
      </c>
      <c r="EJ57" s="2">
        <f t="shared" si="62"/>
        <v>68.664759329810323</v>
      </c>
      <c r="EK57" s="2">
        <f t="shared" si="62"/>
        <v>61.935693804829533</v>
      </c>
      <c r="EL57" s="2">
        <f t="shared" si="62"/>
        <v>63.063543707168236</v>
      </c>
      <c r="EM57" s="2">
        <f t="shared" si="62"/>
        <v>68.749920877659591</v>
      </c>
      <c r="EN57" s="2">
        <f t="shared" si="62"/>
        <v>57.471708335954695</v>
      </c>
      <c r="EO57" s="2">
        <f t="shared" si="62"/>
        <v>54.763984632443282</v>
      </c>
      <c r="EQ57" s="2">
        <f t="shared" si="63"/>
        <v>51.550556270650759</v>
      </c>
      <c r="ER57" s="2">
        <f t="shared" si="63"/>
        <v>55.052779214631919</v>
      </c>
      <c r="ES57" s="2">
        <f t="shared" si="63"/>
        <v>61.313217937618347</v>
      </c>
      <c r="ET57" s="2">
        <f t="shared" si="63"/>
        <v>58.279420594836012</v>
      </c>
      <c r="EU57" s="2">
        <f t="shared" si="63"/>
        <v>58.840082399515182</v>
      </c>
      <c r="EV57" s="2">
        <f t="shared" si="63"/>
        <v>60.542518281891148</v>
      </c>
      <c r="EW57" s="2">
        <f t="shared" si="63"/>
        <v>67.742113529100465</v>
      </c>
      <c r="EX57" s="2">
        <f t="shared" si="63"/>
        <v>57.846784416440926</v>
      </c>
      <c r="EY57" s="2">
        <f t="shared" si="63"/>
        <v>60.887263963131367</v>
      </c>
      <c r="EZ57" s="2">
        <f t="shared" si="63"/>
        <v>63.915217177984537</v>
      </c>
      <c r="FA57" s="2">
        <f t="shared" si="63"/>
        <v>61.584736727063458</v>
      </c>
      <c r="FB57" s="2">
        <f t="shared" si="63"/>
        <v>63.635686149936454</v>
      </c>
      <c r="FC57" s="2">
        <f t="shared" si="63"/>
        <v>64.468397088981305</v>
      </c>
      <c r="FD57" s="2">
        <f t="shared" si="63"/>
        <v>56.513168852638891</v>
      </c>
      <c r="FE57" s="2">
        <f t="shared" si="63"/>
        <v>56.444241994148491</v>
      </c>
      <c r="FG57" s="2">
        <f t="shared" si="64"/>
        <v>0.25465987046948191</v>
      </c>
      <c r="FH57" s="2">
        <f t="shared" si="64"/>
        <v>0.22194542512198945</v>
      </c>
      <c r="FI57" s="2">
        <f t="shared" si="64"/>
        <v>0.22017287763407115</v>
      </c>
      <c r="FJ57" s="2">
        <f t="shared" si="64"/>
        <v>0.22258401188029453</v>
      </c>
      <c r="FK57" s="2">
        <f t="shared" si="64"/>
        <v>0.22652947102953647</v>
      </c>
      <c r="FL57" s="2">
        <f t="shared" si="64"/>
        <v>0.19970242791613685</v>
      </c>
      <c r="FM57" s="2">
        <f t="shared" si="64"/>
        <v>0.19997303146409567</v>
      </c>
      <c r="FN57" s="2">
        <f t="shared" si="64"/>
        <v>0.20539097343392471</v>
      </c>
      <c r="FO57" s="2">
        <f t="shared" si="64"/>
        <v>0.18339912717869597</v>
      </c>
      <c r="FP57" s="2">
        <f t="shared" si="64"/>
        <v>0.1848811162343735</v>
      </c>
      <c r="FQ57" s="2">
        <f t="shared" si="64"/>
        <v>0.20693896959573962</v>
      </c>
      <c r="FR57" s="2">
        <f t="shared" si="64"/>
        <v>0.19981218357378885</v>
      </c>
      <c r="FS57" s="2">
        <f t="shared" si="64"/>
        <v>0.21944110446836948</v>
      </c>
      <c r="FT57" s="2">
        <f t="shared" si="64"/>
        <v>0.1914406375209835</v>
      </c>
      <c r="FU57" s="2">
        <f t="shared" si="64"/>
        <v>0.15979795048404252</v>
      </c>
      <c r="FW57" s="2">
        <f t="shared" si="53"/>
        <v>1.0587824988622468E-5</v>
      </c>
      <c r="FX57" s="2">
        <f t="shared" si="53"/>
        <v>2.0589120221079313E-5</v>
      </c>
      <c r="FY57" s="2">
        <f t="shared" si="53"/>
        <v>1.2258035580096763E-5</v>
      </c>
      <c r="FZ57" s="2">
        <f t="shared" si="53"/>
        <v>1.5370929793662019E-5</v>
      </c>
      <c r="GA57" s="2">
        <f t="shared" si="53"/>
        <v>1.5059168660813832E-5</v>
      </c>
      <c r="GB57" s="2">
        <f t="shared" si="53"/>
        <v>1.5448089714785658E-5</v>
      </c>
      <c r="GC57" s="2">
        <f t="shared" si="53"/>
        <v>1.6031705296571495E-5</v>
      </c>
      <c r="GD57" s="2">
        <f t="shared" si="53"/>
        <v>1.8098112587959614E-5</v>
      </c>
      <c r="GE57" s="2">
        <f t="shared" si="53"/>
        <v>1.9171535466937253E-5</v>
      </c>
      <c r="GF57" s="2">
        <f t="shared" si="53"/>
        <v>1.9343347914058045E-5</v>
      </c>
      <c r="GG57" s="2">
        <f t="shared" si="53"/>
        <v>1.7432612502004582E-5</v>
      </c>
      <c r="GH57" s="2">
        <f t="shared" si="53"/>
        <v>1.3714179459784028E-5</v>
      </c>
      <c r="GI57" s="2">
        <f t="shared" si="53"/>
        <v>1.2845338550692634E-5</v>
      </c>
      <c r="GJ57" s="2">
        <f t="shared" si="53"/>
        <v>8.3439561948496886E-6</v>
      </c>
      <c r="GK57" s="2">
        <f t="shared" si="53"/>
        <v>6.5718124136707073E-6</v>
      </c>
      <c r="GM57" s="86">
        <f t="shared" si="54"/>
        <v>1.993406061532279E-4</v>
      </c>
      <c r="GN57" s="86">
        <f t="shared" si="54"/>
        <v>3.1469423101238635E-5</v>
      </c>
      <c r="GO57" s="86">
        <f t="shared" si="54"/>
        <v>2.7729400383532777E-5</v>
      </c>
      <c r="GP57" s="86">
        <f t="shared" si="54"/>
        <v>3.7029558775808983E-5</v>
      </c>
      <c r="GQ57" s="86">
        <f t="shared" si="54"/>
        <v>4.5632055609573688E-5</v>
      </c>
      <c r="GR57" s="86">
        <f t="shared" si="54"/>
        <v>7.8105683831358366E-6</v>
      </c>
      <c r="GS57" s="86">
        <f t="shared" si="54"/>
        <v>7.328146722545042E-6</v>
      </c>
      <c r="GT57" s="86">
        <f t="shared" si="54"/>
        <v>8.7019915450756943E-6</v>
      </c>
      <c r="GU57" s="86">
        <f t="shared" si="54"/>
        <v>2.3856299356356279E-6</v>
      </c>
      <c r="GV57" s="86">
        <f t="shared" si="54"/>
        <v>2.1371946255964606E-6</v>
      </c>
      <c r="GW57" s="86">
        <f t="shared" si="54"/>
        <v>1.1568070125406704E-5</v>
      </c>
      <c r="GX57" s="86">
        <f t="shared" si="54"/>
        <v>1.0474810676020127E-5</v>
      </c>
      <c r="GY57" s="86">
        <f t="shared" si="54"/>
        <v>3.1170434358217208E-5</v>
      </c>
      <c r="GZ57" s="86">
        <f t="shared" si="54"/>
        <v>3.0080918087927224E-6</v>
      </c>
      <c r="HA57" s="86">
        <f t="shared" si="54"/>
        <v>5.572663886506394E-8</v>
      </c>
      <c r="HC57" s="86">
        <f t="shared" si="58"/>
        <v>1.9482151557815606E-13</v>
      </c>
      <c r="HD57" s="86">
        <f t="shared" si="58"/>
        <v>6.8969390465488761E-16</v>
      </c>
      <c r="HE57" s="86">
        <f t="shared" si="58"/>
        <v>8.0264911999721561E-16</v>
      </c>
      <c r="HF57" s="86">
        <f t="shared" si="58"/>
        <v>7.6120097367114248E-17</v>
      </c>
      <c r="HG57" s="86">
        <f t="shared" si="58"/>
        <v>5.6068578262756537E-15</v>
      </c>
      <c r="HH57" s="86">
        <f t="shared" si="58"/>
        <v>7.1024107387578483E-18</v>
      </c>
      <c r="HI57" s="86">
        <f t="shared" si="58"/>
        <v>8.876305801918161E-17</v>
      </c>
      <c r="HJ57" s="86">
        <f t="shared" si="58"/>
        <v>2.5403508525738404E-17</v>
      </c>
      <c r="HK57" s="86">
        <f t="shared" si="58"/>
        <v>8.0649596553118644E-18</v>
      </c>
      <c r="HL57" s="86">
        <f t="shared" si="58"/>
        <v>1.1277634105112714E-17</v>
      </c>
      <c r="HM57" s="86">
        <f t="shared" si="58"/>
        <v>2.1464772867048125E-16</v>
      </c>
      <c r="HN57" s="86">
        <f t="shared" si="58"/>
        <v>8.4504195481565454E-18</v>
      </c>
      <c r="HO57" s="86">
        <f t="shared" si="58"/>
        <v>1.730364234106223E-16</v>
      </c>
      <c r="HP57" s="86">
        <f t="shared" si="58"/>
        <v>3.7923725126322865E-18</v>
      </c>
      <c r="HQ57" s="86">
        <f t="shared" si="58"/>
        <v>2.6003129517235189E-23</v>
      </c>
      <c r="HS57" s="86">
        <f t="shared" si="55"/>
        <v>1.0993945142942212E-55</v>
      </c>
      <c r="HT57" s="86">
        <f t="shared" si="55"/>
        <v>8.8695901101924224E-65</v>
      </c>
      <c r="HU57" s="86">
        <f t="shared" si="55"/>
        <v>1.2235622498708195E-63</v>
      </c>
      <c r="HV57" s="86">
        <f t="shared" si="55"/>
        <v>1.1091661404281411E-68</v>
      </c>
      <c r="HW57" s="86">
        <f t="shared" si="55"/>
        <v>3.7632490533663167E-61</v>
      </c>
      <c r="HX57" s="86">
        <f t="shared" si="55"/>
        <v>5.7960556805823861E-76</v>
      </c>
      <c r="HY57" s="86">
        <f t="shared" si="55"/>
        <v>1.4214993395644314E-71</v>
      </c>
      <c r="HZ57" s="86">
        <f t="shared" si="55"/>
        <v>2.9690489953380767E-75</v>
      </c>
      <c r="IA57" s="86">
        <f t="shared" si="55"/>
        <v>1.9428110010373893E-75</v>
      </c>
      <c r="IB57" s="86">
        <f t="shared" si="55"/>
        <v>7.9971763064763925E-76</v>
      </c>
      <c r="IC57" s="86">
        <f t="shared" si="55"/>
        <v>9.1214834788881079E-71</v>
      </c>
      <c r="ID57" s="86">
        <f t="shared" si="55"/>
        <v>2.0268214090476658E-76</v>
      </c>
      <c r="IE57" s="86">
        <f t="shared" si="55"/>
        <v>1.9415229791719911E-71</v>
      </c>
      <c r="IF57" s="86">
        <f t="shared" si="55"/>
        <v>4.1044924814282953E-61</v>
      </c>
      <c r="IG57" s="86">
        <f t="shared" si="55"/>
        <v>3.0827514590899448E-47</v>
      </c>
      <c r="II57" s="86">
        <f t="shared" si="56"/>
        <v>5.1724064602340955E-199</v>
      </c>
      <c r="IJ57" s="86">
        <f t="shared" si="56"/>
        <v>1.1503941313888832E-231</v>
      </c>
      <c r="IK57" s="86">
        <f t="shared" si="56"/>
        <v>8.7253083684545223E-240</v>
      </c>
      <c r="IL57" s="86">
        <f t="shared" si="56"/>
        <v>5.8774939297526416E-254</v>
      </c>
      <c r="IM57" s="86">
        <f t="shared" si="56"/>
        <v>3.7661726332894008E-228</v>
      </c>
      <c r="IN57" s="86">
        <f t="shared" si="56"/>
        <v>1.61307823210933E-278</v>
      </c>
      <c r="IO57" s="86">
        <f t="shared" si="56"/>
        <v>3.8179546579856073E-261</v>
      </c>
      <c r="IP57" s="86">
        <f t="shared" si="56"/>
        <v>1.461057620505959E-274</v>
      </c>
      <c r="IQ57" s="86">
        <f t="shared" si="56"/>
        <v>2.2929598227492693E-273</v>
      </c>
      <c r="IR57" s="86">
        <f t="shared" si="56"/>
        <v>2.3813241764327495E-276</v>
      </c>
      <c r="IS57" s="86">
        <f t="shared" si="56"/>
        <v>1.9028543717884805E-255</v>
      </c>
      <c r="IT57" s="86">
        <f t="shared" si="56"/>
        <v>1.1209690644912921E-279</v>
      </c>
      <c r="IU57" s="86">
        <f t="shared" si="56"/>
        <v>4.7126848814512976E-259</v>
      </c>
      <c r="IV57" s="86">
        <f t="shared" si="56"/>
        <v>2.2194491436376256E-140</v>
      </c>
      <c r="IW57" s="86">
        <f t="shared" si="56"/>
        <v>2.2195446419820383E-97</v>
      </c>
      <c r="IY57" s="86">
        <f t="shared" si="57"/>
        <v>1.9934060634804941E-4</v>
      </c>
      <c r="IZ57" s="86">
        <f t="shared" si="57"/>
        <v>3.146942310192833E-5</v>
      </c>
      <c r="JA57" s="86">
        <f t="shared" si="57"/>
        <v>2.7729400384335426E-5</v>
      </c>
      <c r="JB57" s="86">
        <f t="shared" si="57"/>
        <v>3.7029558775885101E-5</v>
      </c>
      <c r="JC57" s="86">
        <f t="shared" si="57"/>
        <v>4.5632055615180544E-5</v>
      </c>
      <c r="JD57" s="86">
        <f t="shared" si="57"/>
        <v>7.8105683831429398E-6</v>
      </c>
      <c r="JE57" s="86">
        <f t="shared" si="57"/>
        <v>7.3281467226338052E-6</v>
      </c>
      <c r="JF57" s="86">
        <f t="shared" si="57"/>
        <v>8.7019915451010985E-6</v>
      </c>
      <c r="JG57" s="86">
        <f t="shared" si="57"/>
        <v>2.3856299356436929E-6</v>
      </c>
      <c r="JH57" s="86">
        <f t="shared" si="57"/>
        <v>2.1371946256077384E-6</v>
      </c>
      <c r="JI57" s="86">
        <f t="shared" si="57"/>
        <v>1.1568070125621352E-5</v>
      </c>
      <c r="JJ57" s="86">
        <f t="shared" si="57"/>
        <v>1.0474810676028577E-5</v>
      </c>
      <c r="JK57" s="86">
        <f t="shared" si="57"/>
        <v>3.1170434358390247E-5</v>
      </c>
      <c r="JL57" s="86">
        <f t="shared" si="57"/>
        <v>3.0080918087965146E-6</v>
      </c>
      <c r="JM57" s="86">
        <f t="shared" si="57"/>
        <v>5.5726638865063966E-8</v>
      </c>
    </row>
    <row r="58" spans="2:273" x14ac:dyDescent="0.25">
      <c r="B58" s="2">
        <v>31</v>
      </c>
      <c r="C58" s="37">
        <v>60.179000000000002</v>
      </c>
      <c r="D58" s="37">
        <v>61.918999999999997</v>
      </c>
      <c r="E58" s="37">
        <v>65.338999999999999</v>
      </c>
      <c r="F58" s="37">
        <v>62.5</v>
      </c>
      <c r="G58" s="37">
        <v>64.418999999999997</v>
      </c>
      <c r="H58" s="37">
        <v>63.823</v>
      </c>
      <c r="I58" s="37">
        <v>74.629000000000005</v>
      </c>
      <c r="J58" s="37">
        <v>65.644999999999996</v>
      </c>
      <c r="K58" s="37">
        <v>66.177000000000007</v>
      </c>
      <c r="L58" s="37">
        <v>66.209999999999994</v>
      </c>
      <c r="M58" s="37">
        <v>64.516000000000005</v>
      </c>
      <c r="N58" s="37">
        <v>65</v>
      </c>
      <c r="O58" s="37">
        <v>69.262</v>
      </c>
      <c r="P58" s="37">
        <v>61.030999999999999</v>
      </c>
      <c r="Q58" s="37">
        <v>58.046999999999997</v>
      </c>
      <c r="S58" s="4">
        <f t="shared" si="59"/>
        <v>58.645134779722177</v>
      </c>
      <c r="T58" s="4">
        <f t="shared" si="59"/>
        <v>60.816681859836869</v>
      </c>
      <c r="U58" s="4">
        <f t="shared" si="59"/>
        <v>65.726681352992202</v>
      </c>
      <c r="V58" s="4">
        <f t="shared" si="59"/>
        <v>63.044230054545721</v>
      </c>
      <c r="W58" s="4">
        <f t="shared" si="59"/>
        <v>64.210736864372336</v>
      </c>
      <c r="X58" s="4">
        <f t="shared" si="59"/>
        <v>64.898714653278418</v>
      </c>
      <c r="Y58" s="4">
        <f t="shared" si="59"/>
        <v>75.595945168793733</v>
      </c>
      <c r="Z58" s="4">
        <f t="shared" si="59"/>
        <v>64.670560054367726</v>
      </c>
      <c r="AA58" s="4">
        <f t="shared" si="59"/>
        <v>67.267930825305669</v>
      </c>
      <c r="AB58" s="4">
        <f t="shared" si="59"/>
        <v>67.808426210424955</v>
      </c>
      <c r="AC58" s="4">
        <f t="shared" si="59"/>
        <v>64.397572134281035</v>
      </c>
      <c r="AD58" s="4">
        <f t="shared" si="59"/>
        <v>65.230097454043928</v>
      </c>
      <c r="AE58" s="4">
        <f t="shared" si="59"/>
        <v>70.214689852015752</v>
      </c>
      <c r="AF58" s="4">
        <f t="shared" si="59"/>
        <v>60.973099851611707</v>
      </c>
      <c r="AG58" s="4">
        <f t="shared" si="59"/>
        <v>57.623284904096963</v>
      </c>
      <c r="AI58" s="4">
        <f t="shared" si="60"/>
        <v>1.5338652202778249</v>
      </c>
      <c r="AJ58" s="4">
        <f t="shared" si="60"/>
        <v>1.1023181401631277</v>
      </c>
      <c r="AK58" s="4">
        <f t="shared" si="60"/>
        <v>-0.38768135299220319</v>
      </c>
      <c r="AL58" s="4">
        <f t="shared" si="60"/>
        <v>-0.54423005454572149</v>
      </c>
      <c r="AM58" s="4">
        <f t="shared" si="60"/>
        <v>0.20826313562766074</v>
      </c>
      <c r="AN58" s="4">
        <f t="shared" si="60"/>
        <v>-1.0757146532784176</v>
      </c>
      <c r="AO58" s="4">
        <f t="shared" si="60"/>
        <v>-0.96694516879372827</v>
      </c>
      <c r="AP58" s="4">
        <f t="shared" si="60"/>
        <v>0.97443994563226966</v>
      </c>
      <c r="AQ58" s="4">
        <f t="shared" si="60"/>
        <v>-1.0909308253056622</v>
      </c>
      <c r="AR58" s="4">
        <f t="shared" si="60"/>
        <v>-1.5984262104249609</v>
      </c>
      <c r="AS58" s="4">
        <f t="shared" si="60"/>
        <v>0.11842786571897079</v>
      </c>
      <c r="AT58" s="4">
        <f t="shared" si="60"/>
        <v>-0.23009745404392845</v>
      </c>
      <c r="AU58" s="4">
        <f t="shared" si="60"/>
        <v>-0.95268985201575163</v>
      </c>
      <c r="AV58" s="4">
        <f t="shared" si="60"/>
        <v>5.7900148388291939E-2</v>
      </c>
      <c r="AW58" s="4">
        <f t="shared" si="60"/>
        <v>0.42371509590303447</v>
      </c>
      <c r="AY58" s="2">
        <f t="shared" si="51"/>
        <v>58.362525472840829</v>
      </c>
      <c r="AZ58" s="2">
        <f t="shared" si="51"/>
        <v>60.753664258090943</v>
      </c>
      <c r="BA58" s="2">
        <f t="shared" si="51"/>
        <v>65.670773473608861</v>
      </c>
      <c r="BB58" s="2">
        <f t="shared" si="51"/>
        <v>62.974299717558438</v>
      </c>
      <c r="BC58" s="2">
        <f t="shared" si="51"/>
        <v>64.126939974988019</v>
      </c>
      <c r="BD58" s="2">
        <f t="shared" si="51"/>
        <v>64.880853578503604</v>
      </c>
      <c r="BE58" s="2">
        <f t="shared" si="51"/>
        <v>75.579428841626068</v>
      </c>
      <c r="BF58" s="2">
        <f t="shared" si="51"/>
        <v>64.651057001000254</v>
      </c>
      <c r="BG58" s="2">
        <f t="shared" si="51"/>
        <v>67.261843180263298</v>
      </c>
      <c r="BH58" s="2">
        <f t="shared" si="51"/>
        <v>67.803028450592109</v>
      </c>
      <c r="BI58" s="2">
        <f t="shared" si="51"/>
        <v>64.372971490559507</v>
      </c>
      <c r="BJ58" s="2">
        <f t="shared" si="51"/>
        <v>65.208596534750612</v>
      </c>
      <c r="BK58" s="2">
        <f t="shared" si="51"/>
        <v>70.159002216004751</v>
      </c>
      <c r="BL58" s="2">
        <f t="shared" si="51"/>
        <v>60.966148911188839</v>
      </c>
      <c r="BM58" s="2">
        <f t="shared" si="51"/>
        <v>57.623132204714608</v>
      </c>
      <c r="BO58" s="2">
        <f t="shared" si="10"/>
        <v>60.179000000000002</v>
      </c>
      <c r="BP58" s="2">
        <f t="shared" si="11"/>
        <v>61.918999999999997</v>
      </c>
      <c r="BQ58" s="2">
        <f t="shared" si="12"/>
        <v>65.338999999999999</v>
      </c>
      <c r="BR58" s="2">
        <f t="shared" si="13"/>
        <v>62.5</v>
      </c>
      <c r="BS58" s="2">
        <f t="shared" si="14"/>
        <v>64.418999999999997</v>
      </c>
      <c r="BT58" s="2">
        <f t="shared" si="15"/>
        <v>63.823</v>
      </c>
      <c r="BU58" s="2">
        <f t="shared" si="16"/>
        <v>74.629000000000005</v>
      </c>
      <c r="BV58" s="2">
        <f t="shared" si="17"/>
        <v>65.644999999999996</v>
      </c>
      <c r="BW58" s="2">
        <f t="shared" si="18"/>
        <v>66.177000000000007</v>
      </c>
      <c r="BX58" s="2">
        <f t="shared" si="19"/>
        <v>66.209999999999994</v>
      </c>
      <c r="BY58" s="2">
        <f t="shared" si="20"/>
        <v>64.516000000000005</v>
      </c>
      <c r="BZ58" s="2">
        <f t="shared" si="21"/>
        <v>65</v>
      </c>
      <c r="CA58" s="2">
        <f t="shared" si="22"/>
        <v>69.262</v>
      </c>
      <c r="CB58" s="2">
        <f t="shared" si="23"/>
        <v>61.030999999999999</v>
      </c>
      <c r="CC58" s="2">
        <f t="shared" si="24"/>
        <v>58.046999999999997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59.983481184668968</v>
      </c>
      <c r="DL58" s="2">
        <f t="shared" si="61"/>
        <v>61.962147689519796</v>
      </c>
      <c r="DM58" s="2">
        <f t="shared" si="61"/>
        <v>65.801285130373529</v>
      </c>
      <c r="DN58" s="2">
        <f t="shared" si="61"/>
        <v>63.681303835699197</v>
      </c>
      <c r="DO58" s="2">
        <f t="shared" si="61"/>
        <v>65.309759287224395</v>
      </c>
      <c r="DP58" s="2">
        <f t="shared" si="61"/>
        <v>65.735439645625704</v>
      </c>
      <c r="DQ58" s="2">
        <f t="shared" si="61"/>
        <v>76.243010975609735</v>
      </c>
      <c r="DR58" s="2">
        <f t="shared" si="61"/>
        <v>66.295521951219513</v>
      </c>
      <c r="DS58" s="2">
        <f t="shared" si="61"/>
        <v>68.341533063427789</v>
      </c>
      <c r="DT58" s="2">
        <f t="shared" si="61"/>
        <v>67.643990215924418</v>
      </c>
      <c r="DU58" s="2">
        <f t="shared" si="61"/>
        <v>65.112468989547025</v>
      </c>
      <c r="DV58" s="2">
        <f t="shared" si="61"/>
        <v>65.837153125943843</v>
      </c>
      <c r="DW58" s="2">
        <f t="shared" si="61"/>
        <v>70.652741155743499</v>
      </c>
      <c r="DX58" s="2">
        <f t="shared" si="61"/>
        <v>61.90102766531713</v>
      </c>
      <c r="DY58" s="2">
        <f t="shared" si="61"/>
        <v>58.232515151515166</v>
      </c>
      <c r="EA58" s="2">
        <f t="shared" si="62"/>
        <v>54.035852673325493</v>
      </c>
      <c r="EB58" s="2">
        <f t="shared" si="62"/>
        <v>56.890140264853251</v>
      </c>
      <c r="EC58" s="2">
        <f t="shared" si="62"/>
        <v>65.249422062350135</v>
      </c>
      <c r="ED58" s="2">
        <f t="shared" si="62"/>
        <v>60.72241438617948</v>
      </c>
      <c r="EE58" s="2">
        <f t="shared" si="62"/>
        <v>60.443755505516563</v>
      </c>
      <c r="EF58" s="2">
        <f t="shared" si="62"/>
        <v>61.757588578438067</v>
      </c>
      <c r="EG58" s="2">
        <f t="shared" si="62"/>
        <v>73.158703572373639</v>
      </c>
      <c r="EH58" s="2">
        <f t="shared" si="62"/>
        <v>58.848903844229895</v>
      </c>
      <c r="EI58" s="2">
        <f t="shared" si="62"/>
        <v>62.877655650128062</v>
      </c>
      <c r="EJ58" s="2">
        <f t="shared" si="62"/>
        <v>68.443012125681037</v>
      </c>
      <c r="EK58" s="2">
        <f t="shared" si="62"/>
        <v>61.788355449036821</v>
      </c>
      <c r="EL58" s="2">
        <f t="shared" si="62"/>
        <v>62.912861137511889</v>
      </c>
      <c r="EM58" s="2">
        <f t="shared" si="62"/>
        <v>68.557540558510652</v>
      </c>
      <c r="EN58" s="2">
        <f t="shared" si="62"/>
        <v>57.365108440809472</v>
      </c>
      <c r="EO58" s="2">
        <f t="shared" si="62"/>
        <v>54.70091073751086</v>
      </c>
      <c r="EQ58" s="2">
        <f t="shared" si="63"/>
        <v>51.442984102499636</v>
      </c>
      <c r="ER58" s="2">
        <f t="shared" si="63"/>
        <v>54.923149531286917</v>
      </c>
      <c r="ES58" s="2">
        <f t="shared" si="63"/>
        <v>61.163790088092718</v>
      </c>
      <c r="ET58" s="2">
        <f t="shared" si="63"/>
        <v>58.136806004769255</v>
      </c>
      <c r="EU58" s="2">
        <f t="shared" si="63"/>
        <v>58.696395506343279</v>
      </c>
      <c r="EV58" s="2">
        <f t="shared" si="63"/>
        <v>60.377733253922806</v>
      </c>
      <c r="EW58" s="2">
        <f t="shared" si="63"/>
        <v>67.539092036025522</v>
      </c>
      <c r="EX58" s="2">
        <f t="shared" si="63"/>
        <v>57.722848155209775</v>
      </c>
      <c r="EY58" s="2">
        <f t="shared" si="63"/>
        <v>60.743974083521252</v>
      </c>
      <c r="EZ58" s="2">
        <f t="shared" si="63"/>
        <v>63.754513110185769</v>
      </c>
      <c r="FA58" s="2">
        <f t="shared" si="63"/>
        <v>61.441914037339018</v>
      </c>
      <c r="FB58" s="2">
        <f t="shared" si="63"/>
        <v>63.47782232105039</v>
      </c>
      <c r="FC58" s="2">
        <f t="shared" si="63"/>
        <v>64.329549992072728</v>
      </c>
      <c r="FD58" s="2">
        <f t="shared" si="63"/>
        <v>56.418744583487907</v>
      </c>
      <c r="FE58" s="2">
        <f t="shared" si="63"/>
        <v>56.360275428064313</v>
      </c>
      <c r="FG58" s="2">
        <f t="shared" si="64"/>
        <v>0.27253309572519785</v>
      </c>
      <c r="FH58" s="2">
        <f t="shared" si="64"/>
        <v>0.23825655692037959</v>
      </c>
      <c r="FI58" s="2">
        <f t="shared" si="64"/>
        <v>0.23639332066721605</v>
      </c>
      <c r="FJ58" s="2">
        <f t="shared" si="64"/>
        <v>0.23892766279676633</v>
      </c>
      <c r="FK58" s="2">
        <f t="shared" si="64"/>
        <v>0.24307224425693919</v>
      </c>
      <c r="FL58" s="2">
        <f t="shared" si="64"/>
        <v>0.21483023875265717</v>
      </c>
      <c r="FM58" s="2">
        <f t="shared" si="64"/>
        <v>0.21511583105331558</v>
      </c>
      <c r="FN58" s="2">
        <f t="shared" si="64"/>
        <v>0.2208307960705522</v>
      </c>
      <c r="FO58" s="2">
        <f t="shared" si="64"/>
        <v>0.19759686191626563</v>
      </c>
      <c r="FP58" s="2">
        <f t="shared" si="64"/>
        <v>0.19916559675833884</v>
      </c>
      <c r="FQ58" s="2">
        <f t="shared" si="64"/>
        <v>0.22246258075705941</v>
      </c>
      <c r="FR58" s="2">
        <f t="shared" si="64"/>
        <v>0.21494607554874912</v>
      </c>
      <c r="FS58" s="2">
        <f t="shared" si="64"/>
        <v>0.23562392582666092</v>
      </c>
      <c r="FT58" s="2">
        <f t="shared" si="64"/>
        <v>0.20610377954557743</v>
      </c>
      <c r="FU58" s="2">
        <f t="shared" si="64"/>
        <v>0.17255468973475671</v>
      </c>
      <c r="FW58" s="2">
        <f t="shared" si="53"/>
        <v>1.1609307385763687E-5</v>
      </c>
      <c r="FX58" s="2">
        <f t="shared" si="53"/>
        <v>2.2575476556231004E-5</v>
      </c>
      <c r="FY58" s="2">
        <f t="shared" si="53"/>
        <v>1.3440652845761712E-5</v>
      </c>
      <c r="FZ58" s="2">
        <f t="shared" si="53"/>
        <v>1.6853864379598462E-5</v>
      </c>
      <c r="GA58" s="2">
        <f t="shared" si="53"/>
        <v>1.6512026098609077E-5</v>
      </c>
      <c r="GB58" s="2">
        <f t="shared" si="53"/>
        <v>1.6938468299168239E-5</v>
      </c>
      <c r="GC58" s="2">
        <f t="shared" si="53"/>
        <v>1.7578388116015062E-5</v>
      </c>
      <c r="GD58" s="2">
        <f t="shared" si="53"/>
        <v>1.984415119470057E-5</v>
      </c>
      <c r="GE58" s="2">
        <f t="shared" si="53"/>
        <v>2.1021131744658085E-5</v>
      </c>
      <c r="GF58" s="2">
        <f t="shared" si="53"/>
        <v>2.1209519646730898E-5</v>
      </c>
      <c r="GG58" s="2">
        <f t="shared" si="53"/>
        <v>1.9114447362302717E-5</v>
      </c>
      <c r="GH58" s="2">
        <f t="shared" si="53"/>
        <v>1.5037278859534089E-5</v>
      </c>
      <c r="GI58" s="2">
        <f t="shared" si="53"/>
        <v>1.4084616187916276E-5</v>
      </c>
      <c r="GJ58" s="2">
        <f t="shared" si="53"/>
        <v>9.1489586722247576E-6</v>
      </c>
      <c r="GK58" s="2">
        <f t="shared" si="53"/>
        <v>7.2058444519638779E-6</v>
      </c>
      <c r="GM58" s="86">
        <f t="shared" si="54"/>
        <v>3.0008003293918809E-4</v>
      </c>
      <c r="GN58" s="86">
        <f t="shared" si="54"/>
        <v>5.334013130586609E-5</v>
      </c>
      <c r="GO58" s="86">
        <f t="shared" si="54"/>
        <v>4.7382698494973207E-5</v>
      </c>
      <c r="GP58" s="86">
        <f t="shared" si="54"/>
        <v>6.1864832448171216E-5</v>
      </c>
      <c r="GQ58" s="86">
        <f t="shared" si="54"/>
        <v>7.5369136394721583E-5</v>
      </c>
      <c r="GR58" s="86">
        <f t="shared" si="54"/>
        <v>1.4275366467872508E-5</v>
      </c>
      <c r="GS58" s="86">
        <f t="shared" si="54"/>
        <v>1.3481850067063707E-5</v>
      </c>
      <c r="GT58" s="86">
        <f t="shared" si="54"/>
        <v>1.5990095370957636E-5</v>
      </c>
      <c r="GU58" s="86">
        <f t="shared" si="54"/>
        <v>4.6296920644485725E-6</v>
      </c>
      <c r="GV58" s="86">
        <f t="shared" si="54"/>
        <v>4.2058984655550239E-6</v>
      </c>
      <c r="GW58" s="86">
        <f t="shared" si="54"/>
        <v>2.078323402160136E-5</v>
      </c>
      <c r="GX58" s="86">
        <f t="shared" si="54"/>
        <v>1.8644656063919818E-5</v>
      </c>
      <c r="GY58" s="86">
        <f t="shared" si="54"/>
        <v>5.2567293386334067E-5</v>
      </c>
      <c r="GZ58" s="86">
        <f t="shared" si="54"/>
        <v>5.8560808303637031E-6</v>
      </c>
      <c r="HA58" s="86">
        <f t="shared" si="54"/>
        <v>1.3695053980281964E-7</v>
      </c>
      <c r="HC58" s="86">
        <f t="shared" si="58"/>
        <v>4.9077245442248625E-13</v>
      </c>
      <c r="HD58" s="86">
        <f t="shared" si="58"/>
        <v>2.1976575913069661E-15</v>
      </c>
      <c r="HE58" s="86">
        <f t="shared" si="58"/>
        <v>2.467145384065036E-15</v>
      </c>
      <c r="HF58" s="86">
        <f t="shared" si="58"/>
        <v>2.5774217786030672E-16</v>
      </c>
      <c r="HG58" s="86">
        <f t="shared" si="58"/>
        <v>1.6555320046382876E-14</v>
      </c>
      <c r="HH58" s="86">
        <f t="shared" si="58"/>
        <v>2.6570193433289053E-17</v>
      </c>
      <c r="HI58" s="86">
        <f t="shared" si="58"/>
        <v>3.0636163793363809E-16</v>
      </c>
      <c r="HJ58" s="86">
        <f t="shared" si="58"/>
        <v>9.3816636087318864E-17</v>
      </c>
      <c r="HK58" s="86">
        <f t="shared" si="58"/>
        <v>3.0513638217065651E-17</v>
      </c>
      <c r="HL58" s="86">
        <f t="shared" si="58"/>
        <v>4.2772150747616765E-17</v>
      </c>
      <c r="HM58" s="86">
        <f t="shared" si="58"/>
        <v>7.2644514819595379E-16</v>
      </c>
      <c r="HN58" s="86">
        <f t="shared" si="58"/>
        <v>3.1168150984927985E-17</v>
      </c>
      <c r="HO58" s="86">
        <f t="shared" si="58"/>
        <v>5.7359306591361192E-16</v>
      </c>
      <c r="HP58" s="86">
        <f t="shared" si="58"/>
        <v>1.4389270168635412E-17</v>
      </c>
      <c r="HQ58" s="86">
        <f t="shared" si="58"/>
        <v>1.4917601508326916E-22</v>
      </c>
      <c r="HS58" s="86">
        <f t="shared" si="55"/>
        <v>1.3880096446101724E-54</v>
      </c>
      <c r="HT58" s="86">
        <f t="shared" si="55"/>
        <v>2.0484480142021934E-63</v>
      </c>
      <c r="HU58" s="86">
        <f t="shared" si="55"/>
        <v>2.5096974080005384E-62</v>
      </c>
      <c r="HV58" s="86">
        <f t="shared" si="55"/>
        <v>3.0046400141813997E-67</v>
      </c>
      <c r="HW58" s="86">
        <f t="shared" si="55"/>
        <v>7.1178706685059005E-60</v>
      </c>
      <c r="HX58" s="86">
        <f t="shared" si="55"/>
        <v>2.208566442681324E-74</v>
      </c>
      <c r="HY58" s="86">
        <f t="shared" si="55"/>
        <v>4.3897926078757294E-70</v>
      </c>
      <c r="HZ58" s="86">
        <f t="shared" si="55"/>
        <v>1.1410207603293991E-73</v>
      </c>
      <c r="IA58" s="86">
        <f t="shared" si="55"/>
        <v>7.5854044643590372E-74</v>
      </c>
      <c r="IB58" s="86">
        <f t="shared" si="55"/>
        <v>3.2260038930068107E-74</v>
      </c>
      <c r="IC58" s="86">
        <f t="shared" si="55"/>
        <v>2.7287569468005103E-69</v>
      </c>
      <c r="ID58" s="86">
        <f t="shared" si="55"/>
        <v>7.5708777603267301E-75</v>
      </c>
      <c r="IE58" s="86">
        <f t="shared" si="55"/>
        <v>5.5130797056089655E-70</v>
      </c>
      <c r="IF58" s="86">
        <f t="shared" si="55"/>
        <v>6.7907122443892038E-60</v>
      </c>
      <c r="IG58" s="86">
        <f t="shared" si="55"/>
        <v>2.5187619177163261E-46</v>
      </c>
      <c r="II58" s="86">
        <f t="shared" si="56"/>
        <v>7.3708747690464856E-196</v>
      </c>
      <c r="IJ58" s="86">
        <f t="shared" si="56"/>
        <v>9.176803097089777E-228</v>
      </c>
      <c r="IK58" s="86">
        <f t="shared" si="56"/>
        <v>6.2522456576803819E-236</v>
      </c>
      <c r="IL58" s="86">
        <f t="shared" si="56"/>
        <v>8.6535267742660286E-250</v>
      </c>
      <c r="IM58" s="86">
        <f t="shared" si="56"/>
        <v>2.0430121409869077E-224</v>
      </c>
      <c r="IN58" s="86">
        <f t="shared" si="56"/>
        <v>6.0801470597069873E-274</v>
      </c>
      <c r="IO58" s="86">
        <f t="shared" si="56"/>
        <v>7.6730389219431863E-257</v>
      </c>
      <c r="IP58" s="86">
        <f t="shared" si="56"/>
        <v>5.5027396867890366E-270</v>
      </c>
      <c r="IQ58" s="86">
        <f t="shared" si="56"/>
        <v>8.7157098287045795E-269</v>
      </c>
      <c r="IR58" s="86">
        <f t="shared" si="56"/>
        <v>1.0253171897650077E-271</v>
      </c>
      <c r="IS58" s="86">
        <f t="shared" si="56"/>
        <v>3.3113292538028145E-251</v>
      </c>
      <c r="IT58" s="86">
        <f t="shared" si="56"/>
        <v>3.9477779195632586E-275</v>
      </c>
      <c r="IU58" s="86">
        <f t="shared" si="56"/>
        <v>7.2118902938074408E-255</v>
      </c>
      <c r="IV58" s="86">
        <f t="shared" si="56"/>
        <v>3.291006909549056E-138</v>
      </c>
      <c r="IW58" s="86">
        <f t="shared" si="56"/>
        <v>6.5173977070947441E-96</v>
      </c>
      <c r="IY58" s="86">
        <f t="shared" si="57"/>
        <v>3.0008003342996055E-4</v>
      </c>
      <c r="IZ58" s="86">
        <f t="shared" si="57"/>
        <v>5.3340131308063748E-5</v>
      </c>
      <c r="JA58" s="86">
        <f t="shared" si="57"/>
        <v>4.738269849744035E-5</v>
      </c>
      <c r="JB58" s="86">
        <f t="shared" si="57"/>
        <v>6.1864832448428958E-5</v>
      </c>
      <c r="JC58" s="86">
        <f t="shared" si="57"/>
        <v>7.5369136411276903E-5</v>
      </c>
      <c r="JD58" s="86">
        <f t="shared" si="57"/>
        <v>1.4275366467899078E-5</v>
      </c>
      <c r="JE58" s="86">
        <f t="shared" si="57"/>
        <v>1.3481850067370069E-5</v>
      </c>
      <c r="JF58" s="86">
        <f t="shared" si="57"/>
        <v>1.5990095371051454E-5</v>
      </c>
      <c r="JG58" s="86">
        <f t="shared" si="57"/>
        <v>4.629692064479086E-6</v>
      </c>
      <c r="JH58" s="86">
        <f t="shared" si="57"/>
        <v>4.2058984655977957E-6</v>
      </c>
      <c r="JI58" s="86">
        <f t="shared" si="57"/>
        <v>2.0783234022327806E-5</v>
      </c>
      <c r="JJ58" s="86">
        <f t="shared" si="57"/>
        <v>1.8644656063950985E-5</v>
      </c>
      <c r="JK58" s="86">
        <f t="shared" si="57"/>
        <v>5.2567293386907657E-5</v>
      </c>
      <c r="JL58" s="86">
        <f t="shared" si="57"/>
        <v>5.8560808303780925E-6</v>
      </c>
      <c r="JM58" s="86">
        <f t="shared" si="57"/>
        <v>1.369505398028198E-7</v>
      </c>
    </row>
    <row r="59" spans="2:273" x14ac:dyDescent="0.25">
      <c r="B59" s="2">
        <v>32</v>
      </c>
      <c r="C59" s="37">
        <v>58.716000000000001</v>
      </c>
      <c r="D59" s="37">
        <v>62.21</v>
      </c>
      <c r="E59" s="37">
        <v>64.870999999999995</v>
      </c>
      <c r="F59" s="37">
        <v>63.097000000000001</v>
      </c>
      <c r="G59" s="37">
        <v>64.677000000000007</v>
      </c>
      <c r="H59" s="37">
        <v>64.774000000000001</v>
      </c>
      <c r="I59" s="37">
        <v>74.983999999999995</v>
      </c>
      <c r="J59" s="37">
        <v>65.387</v>
      </c>
      <c r="K59" s="37">
        <v>67.918999999999997</v>
      </c>
      <c r="L59" s="37">
        <v>66.435000000000002</v>
      </c>
      <c r="M59" s="37">
        <v>63.451999999999998</v>
      </c>
      <c r="N59" s="37">
        <v>64.516000000000005</v>
      </c>
      <c r="O59" s="37">
        <v>69.902000000000001</v>
      </c>
      <c r="P59" s="37">
        <v>60.859000000000002</v>
      </c>
      <c r="Q59" s="37">
        <v>57.265999999999998</v>
      </c>
      <c r="S59" s="4">
        <f t="shared" si="59"/>
        <v>58.664253147577377</v>
      </c>
      <c r="T59" s="4">
        <f t="shared" si="59"/>
        <v>60.786936712165463</v>
      </c>
      <c r="U59" s="4">
        <f t="shared" si="59"/>
        <v>65.771843482962709</v>
      </c>
      <c r="V59" s="4">
        <f t="shared" si="59"/>
        <v>62.964346488477027</v>
      </c>
      <c r="W59" s="4">
        <f t="shared" si="59"/>
        <v>64.136918286347125</v>
      </c>
      <c r="X59" s="4">
        <f t="shared" si="59"/>
        <v>64.817252137383761</v>
      </c>
      <c r="Y59" s="4">
        <f t="shared" si="59"/>
        <v>75.497052666826889</v>
      </c>
      <c r="Z59" s="4">
        <f t="shared" si="59"/>
        <v>64.568448208751036</v>
      </c>
      <c r="AA59" s="4">
        <f t="shared" si="59"/>
        <v>67.268919493086969</v>
      </c>
      <c r="AB59" s="4">
        <f t="shared" si="59"/>
        <v>67.858572675141957</v>
      </c>
      <c r="AC59" s="4">
        <f t="shared" si="59"/>
        <v>64.369898744553112</v>
      </c>
      <c r="AD59" s="4">
        <f t="shared" si="59"/>
        <v>65.172948099119111</v>
      </c>
      <c r="AE59" s="4">
        <f t="shared" si="59"/>
        <v>70.205574498593293</v>
      </c>
      <c r="AF59" s="4">
        <f t="shared" si="59"/>
        <v>60.952771289117855</v>
      </c>
      <c r="AG59" s="4">
        <f t="shared" si="59"/>
        <v>57.560882471906723</v>
      </c>
      <c r="AI59" s="4">
        <f t="shared" si="60"/>
        <v>5.1746852422624556E-2</v>
      </c>
      <c r="AJ59" s="4">
        <f t="shared" si="60"/>
        <v>1.4230632878345375</v>
      </c>
      <c r="AK59" s="4">
        <f t="shared" si="60"/>
        <v>-0.90084348296271344</v>
      </c>
      <c r="AL59" s="4">
        <f t="shared" si="60"/>
        <v>0.13265351152297455</v>
      </c>
      <c r="AM59" s="4">
        <f t="shared" si="60"/>
        <v>0.54008171365288149</v>
      </c>
      <c r="AN59" s="4">
        <f t="shared" si="60"/>
        <v>-4.3252137383760214E-2</v>
      </c>
      <c r="AO59" s="4">
        <f t="shared" si="60"/>
        <v>-0.51305266682689421</v>
      </c>
      <c r="AP59" s="4">
        <f t="shared" si="60"/>
        <v>0.81855179124896438</v>
      </c>
      <c r="AQ59" s="4">
        <f t="shared" si="60"/>
        <v>0.65008050691302799</v>
      </c>
      <c r="AR59" s="4">
        <f t="shared" si="60"/>
        <v>-1.4235726751419548</v>
      </c>
      <c r="AS59" s="4">
        <f t="shared" si="60"/>
        <v>-0.91789874455311349</v>
      </c>
      <c r="AT59" s="4">
        <f t="shared" si="60"/>
        <v>-0.65694809911910568</v>
      </c>
      <c r="AU59" s="4">
        <f t="shared" si="60"/>
        <v>-0.30357449859329222</v>
      </c>
      <c r="AV59" s="4">
        <f t="shared" si="60"/>
        <v>-9.3771289117853485E-2</v>
      </c>
      <c r="AW59" s="4">
        <f t="shared" si="60"/>
        <v>-0.29488247190672467</v>
      </c>
      <c r="AY59" s="2">
        <f t="shared" ref="AY59:BM75" si="65">IF(OR($B59 &lt; C$230, $B59 &gt; C$233), #N/A, ((1-FG59)*DK59) + (FG59 - FW59)*EA59 + (FW59*EQ59))</f>
        <v>58.253982383638181</v>
      </c>
      <c r="AZ59" s="2">
        <f t="shared" si="65"/>
        <v>60.684503695466645</v>
      </c>
      <c r="BA59" s="2">
        <f t="shared" si="65"/>
        <v>65.680261667760391</v>
      </c>
      <c r="BB59" s="2">
        <f t="shared" si="65"/>
        <v>62.852204484228714</v>
      </c>
      <c r="BC59" s="2">
        <f t="shared" si="65"/>
        <v>64.004016826207888</v>
      </c>
      <c r="BD59" s="2">
        <f t="shared" si="65"/>
        <v>64.786021836255813</v>
      </c>
      <c r="BE59" s="2">
        <f t="shared" si="65"/>
        <v>75.467996033895659</v>
      </c>
      <c r="BF59" s="2">
        <f t="shared" si="65"/>
        <v>64.534197526496158</v>
      </c>
      <c r="BG59" s="2">
        <f t="shared" si="65"/>
        <v>67.257635207051905</v>
      </c>
      <c r="BH59" s="2">
        <f t="shared" si="65"/>
        <v>67.848436412501684</v>
      </c>
      <c r="BI59" s="2">
        <f t="shared" si="65"/>
        <v>64.32760584228599</v>
      </c>
      <c r="BJ59" s="2">
        <f t="shared" si="65"/>
        <v>65.136276706960444</v>
      </c>
      <c r="BK59" s="2">
        <f t="shared" si="65"/>
        <v>70.115458624221375</v>
      </c>
      <c r="BL59" s="2">
        <f t="shared" si="65"/>
        <v>60.939861516178979</v>
      </c>
      <c r="BM59" s="2">
        <f t="shared" si="65"/>
        <v>57.560527309310828</v>
      </c>
      <c r="BO59" s="2">
        <f t="shared" si="10"/>
        <v>58.716000000000001</v>
      </c>
      <c r="BP59" s="2">
        <f t="shared" si="11"/>
        <v>62.21</v>
      </c>
      <c r="BQ59" s="2">
        <f t="shared" si="12"/>
        <v>64.870999999999995</v>
      </c>
      <c r="BR59" s="2">
        <f t="shared" si="13"/>
        <v>63.097000000000001</v>
      </c>
      <c r="BS59" s="2">
        <f t="shared" si="14"/>
        <v>64.677000000000007</v>
      </c>
      <c r="BT59" s="2">
        <f t="shared" si="15"/>
        <v>64.774000000000001</v>
      </c>
      <c r="BU59" s="2">
        <f t="shared" si="16"/>
        <v>74.983999999999995</v>
      </c>
      <c r="BV59" s="2">
        <f t="shared" si="17"/>
        <v>65.387</v>
      </c>
      <c r="BW59" s="2">
        <f t="shared" si="18"/>
        <v>67.918999999999997</v>
      </c>
      <c r="BX59" s="2">
        <f t="shared" si="19"/>
        <v>66.435000000000002</v>
      </c>
      <c r="BY59" s="2">
        <f t="shared" si="20"/>
        <v>63.451999999999998</v>
      </c>
      <c r="BZ59" s="2">
        <f t="shared" si="21"/>
        <v>64.516000000000005</v>
      </c>
      <c r="CA59" s="2">
        <f t="shared" si="22"/>
        <v>69.902000000000001</v>
      </c>
      <c r="CB59" s="2">
        <f t="shared" si="23"/>
        <v>60.859000000000002</v>
      </c>
      <c r="CC59" s="2">
        <f t="shared" si="24"/>
        <v>57.265999999999998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60.043704529616704</v>
      </c>
      <c r="DL59" s="2">
        <f t="shared" si="61"/>
        <v>62.038971760797359</v>
      </c>
      <c r="DM59" s="2">
        <f t="shared" si="61"/>
        <v>65.894037632135323</v>
      </c>
      <c r="DN59" s="2">
        <f t="shared" si="61"/>
        <v>63.645606312292372</v>
      </c>
      <c r="DO59" s="2">
        <f t="shared" si="61"/>
        <v>65.31591196013288</v>
      </c>
      <c r="DP59" s="2">
        <f t="shared" si="61"/>
        <v>65.749330011074207</v>
      </c>
      <c r="DQ59" s="2">
        <f t="shared" si="61"/>
        <v>76.244737282229934</v>
      </c>
      <c r="DR59" s="2">
        <f t="shared" si="61"/>
        <v>66.34409477351916</v>
      </c>
      <c r="DS59" s="2">
        <f t="shared" si="61"/>
        <v>68.486521727395399</v>
      </c>
      <c r="DT59" s="2">
        <f t="shared" si="61"/>
        <v>67.746906207827251</v>
      </c>
      <c r="DU59" s="2">
        <f t="shared" si="61"/>
        <v>65.17043919860626</v>
      </c>
      <c r="DV59" s="2">
        <f t="shared" si="61"/>
        <v>65.84900075505891</v>
      </c>
      <c r="DW59" s="2">
        <f t="shared" si="61"/>
        <v>70.707139746300228</v>
      </c>
      <c r="DX59" s="2">
        <f t="shared" si="61"/>
        <v>61.987797300944656</v>
      </c>
      <c r="DY59" s="2">
        <f t="shared" si="61"/>
        <v>58.228809603386821</v>
      </c>
      <c r="EA59" s="2">
        <f t="shared" si="62"/>
        <v>53.897174206815507</v>
      </c>
      <c r="EB59" s="2">
        <f t="shared" si="62"/>
        <v>56.735278167501782</v>
      </c>
      <c r="EC59" s="2">
        <f t="shared" si="62"/>
        <v>65.050709832134302</v>
      </c>
      <c r="ED59" s="2">
        <f t="shared" si="62"/>
        <v>60.547485501707172</v>
      </c>
      <c r="EE59" s="2">
        <f t="shared" si="62"/>
        <v>60.278348443149326</v>
      </c>
      <c r="EF59" s="2">
        <f t="shared" si="62"/>
        <v>61.575182523510989</v>
      </c>
      <c r="EG59" s="2">
        <f t="shared" si="62"/>
        <v>72.883762212225449</v>
      </c>
      <c r="EH59" s="2">
        <f t="shared" si="62"/>
        <v>58.710236568956027</v>
      </c>
      <c r="EI59" s="2">
        <f t="shared" si="62"/>
        <v>62.706679922007652</v>
      </c>
      <c r="EJ59" s="2">
        <f t="shared" si="62"/>
        <v>68.22126492155175</v>
      </c>
      <c r="EK59" s="2">
        <f t="shared" si="62"/>
        <v>61.641017093244109</v>
      </c>
      <c r="EL59" s="2">
        <f t="shared" si="62"/>
        <v>62.762178567855543</v>
      </c>
      <c r="EM59" s="2">
        <f t="shared" si="62"/>
        <v>68.365160239361714</v>
      </c>
      <c r="EN59" s="2">
        <f t="shared" si="62"/>
        <v>57.258508545664249</v>
      </c>
      <c r="EO59" s="2">
        <f t="shared" si="62"/>
        <v>54.637836842578437</v>
      </c>
      <c r="EQ59" s="2">
        <f t="shared" si="63"/>
        <v>51.335411934348507</v>
      </c>
      <c r="ER59" s="2">
        <f t="shared" si="63"/>
        <v>54.793519847941916</v>
      </c>
      <c r="ES59" s="2">
        <f t="shared" si="63"/>
        <v>61.014362238567095</v>
      </c>
      <c r="ET59" s="2">
        <f t="shared" si="63"/>
        <v>57.994191414702506</v>
      </c>
      <c r="EU59" s="2">
        <f t="shared" si="63"/>
        <v>58.552708613171369</v>
      </c>
      <c r="EV59" s="2">
        <f t="shared" si="63"/>
        <v>60.212948225954456</v>
      </c>
      <c r="EW59" s="2">
        <f t="shared" si="63"/>
        <v>67.33607054295058</v>
      </c>
      <c r="EX59" s="2">
        <f t="shared" si="63"/>
        <v>57.598911893978624</v>
      </c>
      <c r="EY59" s="2">
        <f t="shared" si="63"/>
        <v>60.600684203911129</v>
      </c>
      <c r="EZ59" s="2">
        <f t="shared" si="63"/>
        <v>63.593809042386994</v>
      </c>
      <c r="FA59" s="2">
        <f t="shared" si="63"/>
        <v>61.299091347614571</v>
      </c>
      <c r="FB59" s="2">
        <f t="shared" si="63"/>
        <v>63.319958492164325</v>
      </c>
      <c r="FC59" s="2">
        <f t="shared" si="63"/>
        <v>64.190702895164165</v>
      </c>
      <c r="FD59" s="2">
        <f t="shared" si="63"/>
        <v>56.324320314336916</v>
      </c>
      <c r="FE59" s="2">
        <f t="shared" si="63"/>
        <v>56.276308861980134</v>
      </c>
      <c r="FG59" s="2">
        <f t="shared" si="64"/>
        <v>0.29117069996404665</v>
      </c>
      <c r="FH59" s="2">
        <f t="shared" si="64"/>
        <v>0.25537297286524674</v>
      </c>
      <c r="FI59" s="2">
        <f t="shared" si="64"/>
        <v>0.25342041285994293</v>
      </c>
      <c r="FJ59" s="2">
        <f t="shared" si="64"/>
        <v>0.25607608354832678</v>
      </c>
      <c r="FK59" s="2">
        <f t="shared" si="64"/>
        <v>0.26041634744865622</v>
      </c>
      <c r="FL59" s="2">
        <f t="shared" si="64"/>
        <v>0.2307735597301698</v>
      </c>
      <c r="FM59" s="2">
        <f t="shared" si="64"/>
        <v>0.23107410925663641</v>
      </c>
      <c r="FN59" s="2">
        <f t="shared" si="64"/>
        <v>0.23708497297349221</v>
      </c>
      <c r="FO59" s="2">
        <f t="shared" si="64"/>
        <v>0.21260754537492435</v>
      </c>
      <c r="FP59" s="2">
        <f t="shared" si="64"/>
        <v>0.21426362916968594</v>
      </c>
      <c r="FQ59" s="2">
        <f t="shared" si="64"/>
        <v>0.23880005420057202</v>
      </c>
      <c r="FR59" s="2">
        <f t="shared" si="64"/>
        <v>0.23089546516226073</v>
      </c>
      <c r="FS59" s="2">
        <f t="shared" si="64"/>
        <v>0.25261393290929246</v>
      </c>
      <c r="FT59" s="2">
        <f t="shared" si="64"/>
        <v>0.22158224366608262</v>
      </c>
      <c r="FU59" s="2">
        <f t="shared" si="64"/>
        <v>0.18610423532371004</v>
      </c>
      <c r="FW59" s="2">
        <f t="shared" ref="FW59:GK75" si="67">POWER(10,($B59-C$232)/C$229)/(1+POWER(10,($B59-C$232)/C$229))</f>
        <v>1.2729338163381931E-5</v>
      </c>
      <c r="FX59" s="2">
        <f t="shared" si="67"/>
        <v>2.4753463897383349E-5</v>
      </c>
      <c r="FY59" s="2">
        <f t="shared" si="67"/>
        <v>1.4737363676926849E-5</v>
      </c>
      <c r="FZ59" s="2">
        <f t="shared" si="67"/>
        <v>1.847986476416148E-5</v>
      </c>
      <c r="GA59" s="2">
        <f t="shared" si="67"/>
        <v>1.8105047749016831E-5</v>
      </c>
      <c r="GB59" s="2">
        <f t="shared" si="67"/>
        <v>1.857263081483971E-5</v>
      </c>
      <c r="GC59" s="2">
        <f t="shared" si="67"/>
        <v>1.9274286604689426E-5</v>
      </c>
      <c r="GD59" s="2">
        <f t="shared" si="67"/>
        <v>2.1758637448439191E-5</v>
      </c>
      <c r="GE59" s="2">
        <f t="shared" si="67"/>
        <v>2.3049165870698526E-5</v>
      </c>
      <c r="GF59" s="2">
        <f t="shared" si="67"/>
        <v>2.3255728256132882E-5</v>
      </c>
      <c r="GG59" s="2">
        <f t="shared" si="67"/>
        <v>2.0958536113880782E-5</v>
      </c>
      <c r="GH59" s="2">
        <f t="shared" si="67"/>
        <v>1.6488024478480338E-5</v>
      </c>
      <c r="GI59" s="2">
        <f t="shared" si="67"/>
        <v>1.5443453565629503E-5</v>
      </c>
      <c r="GJ59" s="2">
        <f t="shared" si="67"/>
        <v>1.003162484684479E-5</v>
      </c>
      <c r="GK59" s="2">
        <f t="shared" si="67"/>
        <v>7.9010458335163487E-6</v>
      </c>
      <c r="GM59" s="86">
        <f t="shared" ref="GM59:HA75" si="68" xml:space="preserve"> _xlfn.NORM.DIST($B59, C$7, ABS(C$11), TRUE) * _xlfn.NORM.DIST(($B59 - C$7)*C$15, 0, ABS(C$11), TRUE) * 2</f>
        <v>4.470778589692231E-4</v>
      </c>
      <c r="GN59" s="86">
        <f t="shared" si="68"/>
        <v>8.9134289829015406E-5</v>
      </c>
      <c r="GO59" s="86">
        <f t="shared" si="68"/>
        <v>7.98011723449487E-5</v>
      </c>
      <c r="GP59" s="86">
        <f t="shared" si="68"/>
        <v>1.0195472932384213E-4</v>
      </c>
      <c r="GQ59" s="86">
        <f t="shared" si="68"/>
        <v>1.2283722277242349E-4</v>
      </c>
      <c r="GR59" s="86">
        <f t="shared" si="68"/>
        <v>2.5666994563135381E-5</v>
      </c>
      <c r="GS59" s="86">
        <f t="shared" si="68"/>
        <v>2.4393280792846536E-5</v>
      </c>
      <c r="GT59" s="86">
        <f t="shared" si="68"/>
        <v>2.8891444303757992E-5</v>
      </c>
      <c r="GU59" s="86">
        <f t="shared" si="68"/>
        <v>8.8243847274041033E-6</v>
      </c>
      <c r="GV59" s="86">
        <f t="shared" si="68"/>
        <v>8.1243750230110879E-6</v>
      </c>
      <c r="GW59" s="86">
        <f t="shared" si="68"/>
        <v>3.6746499539867178E-5</v>
      </c>
      <c r="GX59" s="86">
        <f t="shared" si="68"/>
        <v>3.2680931896423451E-5</v>
      </c>
      <c r="GY59" s="86">
        <f t="shared" si="68"/>
        <v>8.7425575473102247E-5</v>
      </c>
      <c r="GZ59" s="86">
        <f t="shared" si="68"/>
        <v>1.1191378593219835E-5</v>
      </c>
      <c r="HA59" s="86">
        <f t="shared" si="68"/>
        <v>3.2802889723978876E-7</v>
      </c>
      <c r="HC59" s="86">
        <f t="shared" si="58"/>
        <v>1.2176171589659009E-12</v>
      </c>
      <c r="HD59" s="86">
        <f t="shared" ref="HD59:HQ77" si="69" xml:space="preserve"> _xlfn.NORM.DIST($B59, D$8, ABS(D$12), TRUE) * _xlfn.NORM.DIST(($B59 - D$8)*D$16, 0, ABS(D$12), TRUE) * 2</f>
        <v>6.8635874718803955E-15</v>
      </c>
      <c r="HE59" s="86">
        <f t="shared" si="69"/>
        <v>7.4413507715069476E-15</v>
      </c>
      <c r="HF59" s="86">
        <f t="shared" si="69"/>
        <v>8.5467851140674803E-16</v>
      </c>
      <c r="HG59" s="86">
        <f t="shared" si="69"/>
        <v>4.7980022333287438E-14</v>
      </c>
      <c r="HH59" s="86">
        <f t="shared" si="69"/>
        <v>9.7143367736688578E-17</v>
      </c>
      <c r="HI59" s="86">
        <f t="shared" si="69"/>
        <v>1.0347564829440093E-15</v>
      </c>
      <c r="HJ59" s="86">
        <f t="shared" si="69"/>
        <v>3.384976335114357E-16</v>
      </c>
      <c r="HK59" s="86">
        <f t="shared" si="69"/>
        <v>1.1277393927228179E-16</v>
      </c>
      <c r="HL59" s="86">
        <f t="shared" si="69"/>
        <v>1.5841614586929491E-16</v>
      </c>
      <c r="HM59" s="86">
        <f t="shared" si="69"/>
        <v>2.4063001604974999E-15</v>
      </c>
      <c r="HN59" s="86">
        <f t="shared" si="69"/>
        <v>1.123941854907373E-16</v>
      </c>
      <c r="HO59" s="86">
        <f t="shared" si="69"/>
        <v>1.8625725535518996E-15</v>
      </c>
      <c r="HP59" s="86">
        <f t="shared" si="69"/>
        <v>5.335108763732444E-17</v>
      </c>
      <c r="HQ59" s="86">
        <f t="shared" si="69"/>
        <v>8.3011970465944341E-22</v>
      </c>
      <c r="HS59" s="86">
        <f t="shared" ref="HS59:IG75" si="70" xml:space="preserve"> _xlfn.NORM.DIST($B59, C$9, ABS(C$13), TRUE) * _xlfn.NORM.DIST(($B59 - C$9)*C$17, 0, ABS(C$13), TRUE) * 2</f>
        <v>1.7074680195640126E-53</v>
      </c>
      <c r="HT59" s="86">
        <f t="shared" si="70"/>
        <v>4.57212364084782E-62</v>
      </c>
      <c r="HU59" s="86">
        <f t="shared" si="70"/>
        <v>4.9847148025267381E-61</v>
      </c>
      <c r="HV59" s="86">
        <f t="shared" si="70"/>
        <v>7.85531357507071E-66</v>
      </c>
      <c r="HW59" s="86">
        <f t="shared" si="70"/>
        <v>1.3042168759994048E-58</v>
      </c>
      <c r="HX59" s="86">
        <f t="shared" si="70"/>
        <v>8.0935378726527495E-73</v>
      </c>
      <c r="HY59" s="86">
        <f t="shared" si="70"/>
        <v>1.306631098095014E-68</v>
      </c>
      <c r="HZ59" s="86">
        <f t="shared" si="70"/>
        <v>4.2147803090152102E-72</v>
      </c>
      <c r="IA59" s="86">
        <f t="shared" si="70"/>
        <v>2.8459377105636408E-72</v>
      </c>
      <c r="IB59" s="86">
        <f t="shared" si="70"/>
        <v>1.2498911492171855E-72</v>
      </c>
      <c r="IC59" s="86">
        <f t="shared" si="70"/>
        <v>7.8702431512071621E-68</v>
      </c>
      <c r="ID59" s="86">
        <f t="shared" si="70"/>
        <v>2.7215461429167732E-73</v>
      </c>
      <c r="IE59" s="86">
        <f t="shared" si="70"/>
        <v>1.5114881730889912E-68</v>
      </c>
      <c r="IF59" s="86">
        <f t="shared" si="70"/>
        <v>1.0914625711157203E-58</v>
      </c>
      <c r="IG59" s="86">
        <f t="shared" si="70"/>
        <v>2.0150202051217992E-45</v>
      </c>
      <c r="II59" s="86">
        <f t="shared" ref="II59:IW75" si="71" xml:space="preserve"> _xlfn.NORM.DIST($B59, C$10, ABS(C$14), TRUE) * _xlfn.NORM.DIST(($B59 - C$10)*C$18, 0, ABS(C$14), TRUE) * 2</f>
        <v>9.9070240635619225E-193</v>
      </c>
      <c r="IJ59" s="86">
        <f t="shared" si="71"/>
        <v>6.7788089482231553E-224</v>
      </c>
      <c r="IK59" s="86">
        <f t="shared" si="71"/>
        <v>4.1670019587268182E-232</v>
      </c>
      <c r="IL59" s="86">
        <f t="shared" si="71"/>
        <v>1.1761770058274208E-245</v>
      </c>
      <c r="IM59" s="86">
        <f t="shared" si="71"/>
        <v>1.0318020966097711E-220</v>
      </c>
      <c r="IN59" s="86">
        <f t="shared" si="71"/>
        <v>2.0990711484311356E-269</v>
      </c>
      <c r="IO59" s="86">
        <f t="shared" si="71"/>
        <v>1.4194428802326791E-252</v>
      </c>
      <c r="IP59" s="86">
        <f t="shared" si="71"/>
        <v>1.8958039986985054E-265</v>
      </c>
      <c r="IQ59" s="86">
        <f t="shared" si="71"/>
        <v>3.0288104098682703E-264</v>
      </c>
      <c r="IR59" s="86">
        <f t="shared" si="71"/>
        <v>4.0315079604660592E-267</v>
      </c>
      <c r="IS59" s="86">
        <f t="shared" si="71"/>
        <v>5.3071962296547992E-247</v>
      </c>
      <c r="IT59" s="86">
        <f t="shared" si="71"/>
        <v>1.2753121809728921E-270</v>
      </c>
      <c r="IU59" s="86">
        <f t="shared" si="71"/>
        <v>1.0198242342774021E-250</v>
      </c>
      <c r="IV59" s="86">
        <f t="shared" si="71"/>
        <v>4.6913646196851972E-136</v>
      </c>
      <c r="IW59" s="86">
        <f t="shared" si="71"/>
        <v>1.8645033158691964E-94</v>
      </c>
      <c r="IY59" s="86">
        <f t="shared" ref="IY59:JM75" si="72">GM59+HC59+HS59+II59</f>
        <v>4.4707786018684026E-4</v>
      </c>
      <c r="IZ59" s="86">
        <f t="shared" si="72"/>
        <v>8.9134289835878988E-5</v>
      </c>
      <c r="JA59" s="86">
        <f t="shared" si="72"/>
        <v>7.9801172352390054E-5</v>
      </c>
      <c r="JB59" s="86">
        <f t="shared" si="72"/>
        <v>1.0195472932469681E-4</v>
      </c>
      <c r="JC59" s="86">
        <f t="shared" si="72"/>
        <v>1.228372228204035E-4</v>
      </c>
      <c r="JD59" s="86">
        <f t="shared" si="72"/>
        <v>2.5666994563232526E-5</v>
      </c>
      <c r="JE59" s="86">
        <f t="shared" si="72"/>
        <v>2.4393280793881292E-5</v>
      </c>
      <c r="JF59" s="86">
        <f t="shared" si="72"/>
        <v>2.889144430409649E-5</v>
      </c>
      <c r="JG59" s="86">
        <f t="shared" si="72"/>
        <v>8.8243847275168772E-6</v>
      </c>
      <c r="JH59" s="86">
        <f t="shared" si="72"/>
        <v>8.1243750231695034E-6</v>
      </c>
      <c r="JI59" s="86">
        <f t="shared" si="72"/>
        <v>3.6746499542273476E-5</v>
      </c>
      <c r="JJ59" s="86">
        <f t="shared" si="72"/>
        <v>3.2680931896535842E-5</v>
      </c>
      <c r="JK59" s="86">
        <f t="shared" si="72"/>
        <v>8.7425575474964825E-5</v>
      </c>
      <c r="JL59" s="86">
        <f t="shared" si="72"/>
        <v>1.1191378593273187E-5</v>
      </c>
      <c r="JM59" s="86">
        <f t="shared" si="72"/>
        <v>3.280288972397896E-7</v>
      </c>
    </row>
    <row r="60" spans="2:273" x14ac:dyDescent="0.25">
      <c r="B60" s="2">
        <v>33</v>
      </c>
      <c r="C60" s="37">
        <v>60.521999999999998</v>
      </c>
      <c r="D60" s="37">
        <v>60.902999999999999</v>
      </c>
      <c r="E60" s="37">
        <v>64.435000000000002</v>
      </c>
      <c r="F60" s="37">
        <v>63.984000000000002</v>
      </c>
      <c r="G60" s="37">
        <v>65.113</v>
      </c>
      <c r="H60" s="37">
        <v>65.548000000000002</v>
      </c>
      <c r="I60" s="37">
        <v>75.355000000000004</v>
      </c>
      <c r="J60" s="37">
        <v>65.855000000000004</v>
      </c>
      <c r="K60" s="37">
        <v>67.144999999999996</v>
      </c>
      <c r="L60" s="37">
        <v>66.613</v>
      </c>
      <c r="M60" s="37">
        <v>64.483999999999995</v>
      </c>
      <c r="N60" s="37">
        <v>64.903000000000006</v>
      </c>
      <c r="O60" s="37">
        <v>70.262</v>
      </c>
      <c r="P60" s="37">
        <v>61.765999999999998</v>
      </c>
      <c r="Q60" s="37">
        <v>58.188000000000002</v>
      </c>
      <c r="S60" s="4">
        <f t="shared" si="59"/>
        <v>58.722506285196957</v>
      </c>
      <c r="T60" s="4">
        <f t="shared" si="59"/>
        <v>60.767085443607961</v>
      </c>
      <c r="U60" s="4">
        <f t="shared" si="59"/>
        <v>65.826686167244446</v>
      </c>
      <c r="V60" s="4">
        <f t="shared" si="59"/>
        <v>62.900059614191221</v>
      </c>
      <c r="W60" s="4">
        <f t="shared" si="59"/>
        <v>64.078921104974214</v>
      </c>
      <c r="X60" s="4">
        <f t="shared" si="59"/>
        <v>64.735071020115427</v>
      </c>
      <c r="Y60" s="4">
        <f t="shared" si="59"/>
        <v>75.395023837305189</v>
      </c>
      <c r="Z60" s="4">
        <f t="shared" si="59"/>
        <v>64.464048406695113</v>
      </c>
      <c r="AA60" s="4">
        <f t="shared" si="59"/>
        <v>67.259498434576585</v>
      </c>
      <c r="AB60" s="4">
        <f t="shared" si="59"/>
        <v>67.902832243448657</v>
      </c>
      <c r="AC60" s="4">
        <f t="shared" si="59"/>
        <v>64.344029914554341</v>
      </c>
      <c r="AD60" s="4">
        <f t="shared" si="59"/>
        <v>65.117691296202707</v>
      </c>
      <c r="AE60" s="4">
        <f t="shared" si="59"/>
        <v>70.205194763283714</v>
      </c>
      <c r="AF60" s="4">
        <f t="shared" si="59"/>
        <v>60.927099996150055</v>
      </c>
      <c r="AG60" s="4">
        <f t="shared" si="59"/>
        <v>57.494175262756329</v>
      </c>
      <c r="AI60" s="4">
        <f t="shared" si="60"/>
        <v>1.7994937148030417</v>
      </c>
      <c r="AJ60" s="4">
        <f t="shared" si="60"/>
        <v>0.13591455639203787</v>
      </c>
      <c r="AK60" s="4">
        <f t="shared" si="60"/>
        <v>-1.3916861672444441</v>
      </c>
      <c r="AL60" s="4">
        <f t="shared" si="60"/>
        <v>1.0839403858087806</v>
      </c>
      <c r="AM60" s="4">
        <f t="shared" si="60"/>
        <v>1.034078895025786</v>
      </c>
      <c r="AN60" s="4">
        <f t="shared" si="60"/>
        <v>0.81292897988457469</v>
      </c>
      <c r="AO60" s="4">
        <f t="shared" si="60"/>
        <v>-4.0023837305184884E-2</v>
      </c>
      <c r="AP60" s="4">
        <f t="shared" si="60"/>
        <v>1.3909515933048908</v>
      </c>
      <c r="AQ60" s="4">
        <f t="shared" si="60"/>
        <v>-0.11449843457658915</v>
      </c>
      <c r="AR60" s="4">
        <f t="shared" si="60"/>
        <v>-1.2898322434486573</v>
      </c>
      <c r="AS60" s="4">
        <f t="shared" si="60"/>
        <v>0.13997008544565404</v>
      </c>
      <c r="AT60" s="4">
        <f t="shared" si="60"/>
        <v>-0.21469129620270166</v>
      </c>
      <c r="AU60" s="4">
        <f t="shared" si="60"/>
        <v>5.6805236716286345E-2</v>
      </c>
      <c r="AV60" s="4">
        <f t="shared" si="60"/>
        <v>0.83890000384994323</v>
      </c>
      <c r="AW60" s="4">
        <f t="shared" si="60"/>
        <v>0.69382473724367344</v>
      </c>
      <c r="AY60" s="2">
        <f t="shared" si="65"/>
        <v>58.133389767166442</v>
      </c>
      <c r="AZ60" s="2">
        <f t="shared" si="65"/>
        <v>60.603046876076824</v>
      </c>
      <c r="BA60" s="2">
        <f t="shared" si="65"/>
        <v>65.678926504225203</v>
      </c>
      <c r="BB60" s="2">
        <f t="shared" si="65"/>
        <v>62.722783833448062</v>
      </c>
      <c r="BC60" s="2">
        <f t="shared" si="65"/>
        <v>63.871068055071703</v>
      </c>
      <c r="BD60" s="2">
        <f t="shared" si="65"/>
        <v>64.681389771461298</v>
      </c>
      <c r="BE60" s="2">
        <f t="shared" si="65"/>
        <v>75.344785688029958</v>
      </c>
      <c r="BF60" s="2">
        <f t="shared" si="65"/>
        <v>64.404946034526617</v>
      </c>
      <c r="BG60" s="2">
        <f t="shared" si="65"/>
        <v>67.238969062880884</v>
      </c>
      <c r="BH60" s="2">
        <f t="shared" si="65"/>
        <v>67.884162258407912</v>
      </c>
      <c r="BI60" s="2">
        <f t="shared" si="65"/>
        <v>64.272525736925516</v>
      </c>
      <c r="BJ60" s="2">
        <f t="shared" si="65"/>
        <v>65.056140015262912</v>
      </c>
      <c r="BK60" s="2">
        <f t="shared" si="65"/>
        <v>70.061479520870549</v>
      </c>
      <c r="BL60" s="2">
        <f t="shared" si="65"/>
        <v>60.903580218891733</v>
      </c>
      <c r="BM60" s="2">
        <f t="shared" si="65"/>
        <v>57.493370773774636</v>
      </c>
      <c r="BO60" s="2">
        <f t="shared" si="10"/>
        <v>60.521999999999998</v>
      </c>
      <c r="BP60" s="2">
        <f t="shared" si="11"/>
        <v>60.902999999999999</v>
      </c>
      <c r="BQ60" s="2">
        <f t="shared" si="12"/>
        <v>64.435000000000002</v>
      </c>
      <c r="BR60" s="2">
        <f t="shared" si="13"/>
        <v>63.984000000000002</v>
      </c>
      <c r="BS60" s="2">
        <f t="shared" si="14"/>
        <v>65.113</v>
      </c>
      <c r="BT60" s="2">
        <f t="shared" si="15"/>
        <v>65.548000000000002</v>
      </c>
      <c r="BU60" s="2">
        <f t="shared" si="16"/>
        <v>75.355000000000004</v>
      </c>
      <c r="BV60" s="2">
        <f t="shared" si="17"/>
        <v>65.855000000000004</v>
      </c>
      <c r="BW60" s="2">
        <f t="shared" si="18"/>
        <v>67.144999999999996</v>
      </c>
      <c r="BX60" s="2">
        <f t="shared" si="19"/>
        <v>66.613</v>
      </c>
      <c r="BY60" s="2">
        <f t="shared" si="20"/>
        <v>64.483999999999995</v>
      </c>
      <c r="BZ60" s="2">
        <f t="shared" si="21"/>
        <v>64.903000000000006</v>
      </c>
      <c r="CA60" s="2">
        <f t="shared" si="22"/>
        <v>70.262</v>
      </c>
      <c r="CB60" s="2">
        <f t="shared" si="23"/>
        <v>61.765999999999998</v>
      </c>
      <c r="CC60" s="2">
        <f t="shared" si="24"/>
        <v>58.188000000000002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60.103927874564441</v>
      </c>
      <c r="DL60" s="2">
        <f t="shared" si="61"/>
        <v>62.115795832074916</v>
      </c>
      <c r="DM60" s="2">
        <f t="shared" si="61"/>
        <v>65.986790133897131</v>
      </c>
      <c r="DN60" s="2">
        <f t="shared" si="61"/>
        <v>63.609908788885548</v>
      </c>
      <c r="DO60" s="2">
        <f t="shared" si="61"/>
        <v>65.322064633041364</v>
      </c>
      <c r="DP60" s="2">
        <f t="shared" si="61"/>
        <v>65.76322037652271</v>
      </c>
      <c r="DQ60" s="2">
        <f t="shared" si="61"/>
        <v>76.246463588850148</v>
      </c>
      <c r="DR60" s="2">
        <f t="shared" si="61"/>
        <v>66.392667595818807</v>
      </c>
      <c r="DS60" s="2">
        <f t="shared" si="61"/>
        <v>68.631510391363008</v>
      </c>
      <c r="DT60" s="2">
        <f t="shared" si="61"/>
        <v>67.849822199730085</v>
      </c>
      <c r="DU60" s="2">
        <f t="shared" si="61"/>
        <v>65.228409407665495</v>
      </c>
      <c r="DV60" s="2">
        <f t="shared" si="61"/>
        <v>65.860848384173977</v>
      </c>
      <c r="DW60" s="2">
        <f t="shared" si="61"/>
        <v>70.761538336856958</v>
      </c>
      <c r="DX60" s="2">
        <f t="shared" si="61"/>
        <v>62.074566936572189</v>
      </c>
      <c r="DY60" s="2">
        <f t="shared" si="61"/>
        <v>58.225104055258484</v>
      </c>
      <c r="EA60" s="2">
        <f t="shared" si="62"/>
        <v>53.75849574030552</v>
      </c>
      <c r="EB60" s="2">
        <f t="shared" si="62"/>
        <v>56.580416070150314</v>
      </c>
      <c r="EC60" s="2">
        <f t="shared" si="62"/>
        <v>64.85199760191847</v>
      </c>
      <c r="ED60" s="2">
        <f t="shared" si="62"/>
        <v>60.372556617234871</v>
      </c>
      <c r="EE60" s="2">
        <f t="shared" si="62"/>
        <v>60.11294138078209</v>
      </c>
      <c r="EF60" s="2">
        <f t="shared" si="62"/>
        <v>61.392776468583904</v>
      </c>
      <c r="EG60" s="2">
        <f t="shared" si="62"/>
        <v>72.608820852077258</v>
      </c>
      <c r="EH60" s="2">
        <f t="shared" si="62"/>
        <v>58.571569293682153</v>
      </c>
      <c r="EI60" s="2">
        <f t="shared" si="62"/>
        <v>62.535704193887234</v>
      </c>
      <c r="EJ60" s="2">
        <f t="shared" si="62"/>
        <v>67.999517717422464</v>
      </c>
      <c r="EK60" s="2">
        <f t="shared" si="62"/>
        <v>61.493678737451404</v>
      </c>
      <c r="EL60" s="2">
        <f t="shared" si="62"/>
        <v>62.611495998199196</v>
      </c>
      <c r="EM60" s="2">
        <f t="shared" si="62"/>
        <v>68.172779920212776</v>
      </c>
      <c r="EN60" s="2">
        <f t="shared" si="62"/>
        <v>57.151908650519026</v>
      </c>
      <c r="EO60" s="2">
        <f t="shared" si="62"/>
        <v>54.574762947646015</v>
      </c>
      <c r="EQ60" s="2">
        <f t="shared" si="63"/>
        <v>51.227839766197377</v>
      </c>
      <c r="ER60" s="2">
        <f t="shared" si="63"/>
        <v>54.663890164596914</v>
      </c>
      <c r="ES60" s="2">
        <f t="shared" si="63"/>
        <v>60.864934389041466</v>
      </c>
      <c r="ET60" s="2">
        <f t="shared" si="63"/>
        <v>57.851576824635757</v>
      </c>
      <c r="EU60" s="2">
        <f t="shared" si="63"/>
        <v>58.409021719999458</v>
      </c>
      <c r="EV60" s="2">
        <f t="shared" si="63"/>
        <v>60.048163197986106</v>
      </c>
      <c r="EW60" s="2">
        <f t="shared" si="63"/>
        <v>67.133049049875652</v>
      </c>
      <c r="EX60" s="2">
        <f t="shared" si="63"/>
        <v>57.47497563274748</v>
      </c>
      <c r="EY60" s="2">
        <f t="shared" si="63"/>
        <v>60.457394324301006</v>
      </c>
      <c r="EZ60" s="2">
        <f t="shared" si="63"/>
        <v>63.433104974588225</v>
      </c>
      <c r="FA60" s="2">
        <f t="shared" si="63"/>
        <v>61.156268657890131</v>
      </c>
      <c r="FB60" s="2">
        <f t="shared" si="63"/>
        <v>63.16209466327826</v>
      </c>
      <c r="FC60" s="2">
        <f t="shared" si="63"/>
        <v>64.051855798255588</v>
      </c>
      <c r="FD60" s="2">
        <f t="shared" si="63"/>
        <v>56.229896045185932</v>
      </c>
      <c r="FE60" s="2">
        <f t="shared" si="63"/>
        <v>56.192342295895955</v>
      </c>
      <c r="FG60" s="2">
        <f t="shared" si="64"/>
        <v>0.31053878510800159</v>
      </c>
      <c r="FH60" s="2">
        <f t="shared" si="64"/>
        <v>0.27327789664656271</v>
      </c>
      <c r="FI60" s="2">
        <f t="shared" si="64"/>
        <v>0.27123830422393441</v>
      </c>
      <c r="FJ60" s="2">
        <f t="shared" si="64"/>
        <v>0.27401216378804338</v>
      </c>
      <c r="FK60" s="2">
        <f t="shared" si="64"/>
        <v>0.27854260341104226</v>
      </c>
      <c r="FL60" s="2">
        <f t="shared" si="64"/>
        <v>0.24752708089651934</v>
      </c>
      <c r="FM60" s="2">
        <f t="shared" si="64"/>
        <v>0.24784241945029328</v>
      </c>
      <c r="FN60" s="2">
        <f t="shared" si="64"/>
        <v>0.25414530314922618</v>
      </c>
      <c r="FO60" s="2">
        <f t="shared" si="64"/>
        <v>0.22843390333534433</v>
      </c>
      <c r="FP60" s="2">
        <f t="shared" si="64"/>
        <v>0.23017722726849552</v>
      </c>
      <c r="FQ60" s="2">
        <f t="shared" si="64"/>
        <v>0.25594239619486581</v>
      </c>
      <c r="FR60" s="2">
        <f t="shared" si="64"/>
        <v>0.2476549870396966</v>
      </c>
      <c r="FS60" s="2">
        <f t="shared" si="64"/>
        <v>0.27039565773757979</v>
      </c>
      <c r="FT60" s="2">
        <f t="shared" si="64"/>
        <v>0.23787484485141502</v>
      </c>
      <c r="FU60" s="2">
        <f t="shared" si="64"/>
        <v>0.20045997716814415</v>
      </c>
      <c r="FW60" s="2">
        <f t="shared" si="67"/>
        <v>1.3957424606318434E-5</v>
      </c>
      <c r="FX60" s="2">
        <f t="shared" si="67"/>
        <v>2.714156862383074E-5</v>
      </c>
      <c r="FY60" s="2">
        <f t="shared" si="67"/>
        <v>1.6159174964714208E-5</v>
      </c>
      <c r="FZ60" s="2">
        <f t="shared" si="67"/>
        <v>2.0262732655070327E-5</v>
      </c>
      <c r="GA60" s="2">
        <f t="shared" si="67"/>
        <v>1.9851755421026328E-5</v>
      </c>
      <c r="GB60" s="2">
        <f t="shared" si="67"/>
        <v>2.0364448243372419E-5</v>
      </c>
      <c r="GC60" s="2">
        <f t="shared" si="67"/>
        <v>2.1133795708940536E-5</v>
      </c>
      <c r="GD60" s="2">
        <f t="shared" si="67"/>
        <v>2.3857821456845998E-5</v>
      </c>
      <c r="GE60" s="2">
        <f t="shared" si="67"/>
        <v>2.5272851616208384E-5</v>
      </c>
      <c r="GF60" s="2">
        <f t="shared" si="67"/>
        <v>2.5499341756154397E-5</v>
      </c>
      <c r="GG60" s="2">
        <f t="shared" si="67"/>
        <v>2.298053140435571E-5</v>
      </c>
      <c r="GH60" s="2">
        <f t="shared" si="67"/>
        <v>1.8078730579661836E-5</v>
      </c>
      <c r="GI60" s="2">
        <f t="shared" si="67"/>
        <v>1.693338487785489E-5</v>
      </c>
      <c r="GJ60" s="2">
        <f t="shared" si="67"/>
        <v>1.0999447270824731E-5</v>
      </c>
      <c r="GK60" s="2">
        <f t="shared" si="67"/>
        <v>8.6633178793163921E-6</v>
      </c>
      <c r="GM60" s="86">
        <f t="shared" si="68"/>
        <v>6.5924258067033103E-4</v>
      </c>
      <c r="GN60" s="86">
        <f t="shared" si="68"/>
        <v>1.4685043550261137E-4</v>
      </c>
      <c r="GO60" s="86">
        <f t="shared" si="68"/>
        <v>1.3247178068948504E-4</v>
      </c>
      <c r="GP60" s="86">
        <f t="shared" si="68"/>
        <v>1.6574973352605178E-4</v>
      </c>
      <c r="GQ60" s="86">
        <f t="shared" si="68"/>
        <v>1.9755723141961232E-4</v>
      </c>
      <c r="GR60" s="86">
        <f t="shared" si="68"/>
        <v>4.5400529408017396E-5</v>
      </c>
      <c r="GS60" s="86">
        <f t="shared" si="68"/>
        <v>4.3408184008570745E-5</v>
      </c>
      <c r="GT60" s="86">
        <f t="shared" si="68"/>
        <v>5.1332110826605003E-5</v>
      </c>
      <c r="GU60" s="86">
        <f t="shared" si="68"/>
        <v>1.6520200099386108E-5</v>
      </c>
      <c r="GV60" s="86">
        <f t="shared" si="68"/>
        <v>1.5404708336656254E-5</v>
      </c>
      <c r="GW60" s="86">
        <f t="shared" si="68"/>
        <v>6.3941763246439984E-5</v>
      </c>
      <c r="GX60" s="86">
        <f t="shared" si="68"/>
        <v>5.6413156025195798E-5</v>
      </c>
      <c r="GY60" s="86">
        <f t="shared" si="68"/>
        <v>1.4339212981787645E-4</v>
      </c>
      <c r="GZ60" s="86">
        <f t="shared" si="68"/>
        <v>2.099602029464996E-5</v>
      </c>
      <c r="HA60" s="86">
        <f t="shared" si="68"/>
        <v>7.6581962298970566E-7</v>
      </c>
      <c r="HC60" s="86">
        <f t="shared" ref="HC60:HH122" si="73" xml:space="preserve"> _xlfn.NORM.DIST($B60, C$8, ABS(C$12), TRUE) * _xlfn.NORM.DIST(($B60 - C$8)*C$16, 0, ABS(C$12), TRUE) * 2</f>
        <v>2.9753109067478118E-12</v>
      </c>
      <c r="HD60" s="86">
        <f t="shared" si="69"/>
        <v>2.1010393277696755E-14</v>
      </c>
      <c r="HE60" s="86">
        <f t="shared" si="69"/>
        <v>2.202423550411748E-14</v>
      </c>
      <c r="HF60" s="86">
        <f t="shared" si="69"/>
        <v>2.7755908227951622E-15</v>
      </c>
      <c r="HG60" s="86">
        <f t="shared" si="69"/>
        <v>1.3648735016471738E-13</v>
      </c>
      <c r="HH60" s="86">
        <f t="shared" si="69"/>
        <v>3.4710875803179506E-16</v>
      </c>
      <c r="HI60" s="86">
        <f t="shared" si="69"/>
        <v>3.4201730187368984E-15</v>
      </c>
      <c r="HJ60" s="86">
        <f t="shared" si="69"/>
        <v>1.1932345948508945E-15</v>
      </c>
      <c r="HK60" s="86">
        <f t="shared" si="69"/>
        <v>4.0714687756581199E-16</v>
      </c>
      <c r="HL60" s="86">
        <f t="shared" si="69"/>
        <v>5.7297786894688418E-16</v>
      </c>
      <c r="HM60" s="86">
        <f t="shared" si="69"/>
        <v>7.8013870852984285E-15</v>
      </c>
      <c r="HN60" s="86">
        <f t="shared" si="69"/>
        <v>3.9626076041843043E-16</v>
      </c>
      <c r="HO60" s="86">
        <f t="shared" si="69"/>
        <v>5.9247460951004565E-15</v>
      </c>
      <c r="HP60" s="86">
        <f t="shared" si="69"/>
        <v>1.9329869590406065E-16</v>
      </c>
      <c r="HQ60" s="86">
        <f t="shared" si="69"/>
        <v>4.4807979759451557E-21</v>
      </c>
      <c r="HS60" s="86">
        <f t="shared" si="70"/>
        <v>2.0466085693903413E-52</v>
      </c>
      <c r="HT60" s="86">
        <f t="shared" si="70"/>
        <v>9.862425578963878E-61</v>
      </c>
      <c r="HU60" s="86">
        <f t="shared" si="70"/>
        <v>9.587027894808284E-60</v>
      </c>
      <c r="HV60" s="86">
        <f t="shared" si="70"/>
        <v>1.9820332692084738E-64</v>
      </c>
      <c r="HW60" s="86">
        <f t="shared" si="70"/>
        <v>2.3150652443052833E-57</v>
      </c>
      <c r="HX60" s="86">
        <f t="shared" si="70"/>
        <v>2.8524460399754584E-71</v>
      </c>
      <c r="HY60" s="86">
        <f t="shared" si="70"/>
        <v>3.7486484422295985E-67</v>
      </c>
      <c r="HZ60" s="86">
        <f t="shared" si="70"/>
        <v>1.4964516143311665E-70</v>
      </c>
      <c r="IA60" s="86">
        <f t="shared" si="70"/>
        <v>1.0260573342936796E-70</v>
      </c>
      <c r="IB60" s="86">
        <f t="shared" si="70"/>
        <v>4.6511434382688267E-71</v>
      </c>
      <c r="IC60" s="86">
        <f t="shared" si="70"/>
        <v>2.1884491448209284E-66</v>
      </c>
      <c r="ID60" s="86">
        <f t="shared" si="70"/>
        <v>9.4150999608257934E-72</v>
      </c>
      <c r="IE60" s="86">
        <f t="shared" si="70"/>
        <v>4.0010593710512354E-67</v>
      </c>
      <c r="IF60" s="86">
        <f t="shared" si="70"/>
        <v>1.7042801410851571E-57</v>
      </c>
      <c r="IG60" s="86">
        <f t="shared" si="70"/>
        <v>1.5783970209209005E-44</v>
      </c>
      <c r="II60" s="86">
        <f t="shared" si="71"/>
        <v>1.2559306614766735E-189</v>
      </c>
      <c r="IJ60" s="86">
        <f t="shared" si="71"/>
        <v>4.6369579203457138E-220</v>
      </c>
      <c r="IK60" s="86">
        <f t="shared" si="71"/>
        <v>2.5831181985649156E-228</v>
      </c>
      <c r="IL60" s="86">
        <f t="shared" si="71"/>
        <v>1.4758129961405561E-241</v>
      </c>
      <c r="IM60" s="86">
        <f t="shared" si="71"/>
        <v>4.8515119732513475E-217</v>
      </c>
      <c r="IN60" s="86">
        <f t="shared" si="71"/>
        <v>6.6373569036406966E-265</v>
      </c>
      <c r="IO60" s="86">
        <f t="shared" si="71"/>
        <v>2.4170344670594953E-248</v>
      </c>
      <c r="IP60" s="86">
        <f t="shared" si="71"/>
        <v>5.9746336342884981E-261</v>
      </c>
      <c r="IQ60" s="86">
        <f t="shared" si="71"/>
        <v>9.6228777651335201E-260</v>
      </c>
      <c r="IR60" s="86">
        <f t="shared" si="71"/>
        <v>1.4475944755258137E-262</v>
      </c>
      <c r="IS60" s="86">
        <f t="shared" si="71"/>
        <v>7.8341958056224233E-243</v>
      </c>
      <c r="IT60" s="86">
        <f t="shared" si="71"/>
        <v>3.7790749647462236E-266</v>
      </c>
      <c r="IU60" s="86">
        <f t="shared" si="71"/>
        <v>1.3325930318819574E-246</v>
      </c>
      <c r="IV60" s="86">
        <f t="shared" si="71"/>
        <v>6.429198164125192E-134</v>
      </c>
      <c r="IW60" s="86">
        <f t="shared" si="71"/>
        <v>5.1967412869793744E-93</v>
      </c>
      <c r="IY60" s="86">
        <f t="shared" si="72"/>
        <v>6.592425836456419E-4</v>
      </c>
      <c r="IZ60" s="86">
        <f t="shared" si="72"/>
        <v>1.4685043552362177E-4</v>
      </c>
      <c r="JA60" s="86">
        <f t="shared" si="72"/>
        <v>1.3247178071150927E-4</v>
      </c>
      <c r="JB60" s="86">
        <f t="shared" si="72"/>
        <v>1.6574973352882736E-4</v>
      </c>
      <c r="JC60" s="86">
        <f t="shared" si="72"/>
        <v>1.9755723155609966E-4</v>
      </c>
      <c r="JD60" s="86">
        <f t="shared" si="72"/>
        <v>4.5400529408364504E-5</v>
      </c>
      <c r="JE60" s="86">
        <f t="shared" si="72"/>
        <v>4.3408184011990915E-5</v>
      </c>
      <c r="JF60" s="86">
        <f t="shared" si="72"/>
        <v>5.1332110827798235E-5</v>
      </c>
      <c r="JG60" s="86">
        <f t="shared" si="72"/>
        <v>1.6520200099793256E-5</v>
      </c>
      <c r="JH60" s="86">
        <f t="shared" si="72"/>
        <v>1.5404708337229231E-5</v>
      </c>
      <c r="JI60" s="86">
        <f t="shared" si="72"/>
        <v>6.3941763254241375E-5</v>
      </c>
      <c r="JJ60" s="86">
        <f t="shared" si="72"/>
        <v>5.6413156025592061E-5</v>
      </c>
      <c r="JK60" s="86">
        <f t="shared" si="72"/>
        <v>1.433921298238012E-4</v>
      </c>
      <c r="JL60" s="86">
        <f t="shared" si="72"/>
        <v>2.099602029484326E-5</v>
      </c>
      <c r="JM60" s="86">
        <f t="shared" si="72"/>
        <v>7.658196229897101E-7</v>
      </c>
    </row>
    <row r="61" spans="2:273" x14ac:dyDescent="0.25">
      <c r="B61" s="2">
        <v>34</v>
      </c>
      <c r="C61" s="37">
        <v>60.09</v>
      </c>
      <c r="D61" s="37">
        <v>61.741999999999997</v>
      </c>
      <c r="E61" s="37">
        <v>66.418999999999997</v>
      </c>
      <c r="F61" s="37">
        <v>63.548000000000002</v>
      </c>
      <c r="G61" s="37">
        <v>65.435000000000002</v>
      </c>
      <c r="H61" s="37">
        <v>65.290000000000006</v>
      </c>
      <c r="I61" s="37">
        <v>75.468000000000004</v>
      </c>
      <c r="J61" s="37">
        <v>65.694000000000003</v>
      </c>
      <c r="K61" s="37">
        <v>67.370999999999995</v>
      </c>
      <c r="L61" s="37">
        <v>66.855000000000004</v>
      </c>
      <c r="M61" s="37">
        <v>65.194000000000003</v>
      </c>
      <c r="N61" s="37">
        <v>64.242000000000004</v>
      </c>
      <c r="O61" s="37">
        <v>71.525000000000006</v>
      </c>
      <c r="P61" s="37">
        <v>60.061999999999998</v>
      </c>
      <c r="Q61" s="37">
        <v>56.938000000000002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58.837309818176507</v>
      </c>
      <c r="T61" s="4">
        <f t="shared" si="74"/>
        <v>60.767701125737766</v>
      </c>
      <c r="U61" s="4">
        <f t="shared" si="74"/>
        <v>65.900919256224398</v>
      </c>
      <c r="V61" s="4">
        <f t="shared" si="74"/>
        <v>62.862049680016234</v>
      </c>
      <c r="W61" s="4">
        <f t="shared" si="74"/>
        <v>64.048399892601765</v>
      </c>
      <c r="X61" s="4">
        <f t="shared" si="74"/>
        <v>64.657248203610308</v>
      </c>
      <c r="Y61" s="4">
        <f t="shared" si="74"/>
        <v>75.294541894052898</v>
      </c>
      <c r="Z61" s="4">
        <f t="shared" si="74"/>
        <v>64.363189043371193</v>
      </c>
      <c r="AA61" s="4">
        <f t="shared" si="74"/>
        <v>67.241755557748064</v>
      </c>
      <c r="AB61" s="4">
        <f t="shared" si="74"/>
        <v>67.943142123089658</v>
      </c>
      <c r="AC61" s="4">
        <f t="shared" si="74"/>
        <v>64.326190660706388</v>
      </c>
      <c r="AD61" s="4">
        <f t="shared" si="74"/>
        <v>65.069504672614187</v>
      </c>
      <c r="AE61" s="4">
        <f t="shared" si="74"/>
        <v>70.222419162349098</v>
      </c>
      <c r="AF61" s="4">
        <f t="shared" si="74"/>
        <v>60.898909257318877</v>
      </c>
      <c r="AG61" s="4">
        <f t="shared" si="74"/>
        <v>57.423264756572138</v>
      </c>
      <c r="AI61" s="4">
        <f t="shared" ref="AI61:AW77" si="75">IF(OR($B61 &lt; C$230, $B61 &gt; C$233), 0, C61-S61)</f>
        <v>1.2526901818234961</v>
      </c>
      <c r="AJ61" s="4">
        <f t="shared" si="75"/>
        <v>0.97429887426223161</v>
      </c>
      <c r="AK61" s="4">
        <f t="shared" si="75"/>
        <v>0.51808074377559876</v>
      </c>
      <c r="AL61" s="4">
        <f t="shared" si="75"/>
        <v>0.68595031998376754</v>
      </c>
      <c r="AM61" s="4">
        <f t="shared" si="75"/>
        <v>1.3866001073982375</v>
      </c>
      <c r="AN61" s="4">
        <f t="shared" si="75"/>
        <v>0.63275179638969803</v>
      </c>
      <c r="AO61" s="4">
        <f t="shared" si="75"/>
        <v>0.17345810594710542</v>
      </c>
      <c r="AP61" s="4">
        <f t="shared" si="75"/>
        <v>1.3308109566288095</v>
      </c>
      <c r="AQ61" s="4">
        <f t="shared" si="75"/>
        <v>0.12924444225193099</v>
      </c>
      <c r="AR61" s="4">
        <f t="shared" si="75"/>
        <v>-1.0881421230896535</v>
      </c>
      <c r="AS61" s="4">
        <f t="shared" si="75"/>
        <v>0.86780933929361481</v>
      </c>
      <c r="AT61" s="4">
        <f t="shared" si="75"/>
        <v>-0.82750467261418237</v>
      </c>
      <c r="AU61" s="4">
        <f t="shared" si="75"/>
        <v>1.3025808376509076</v>
      </c>
      <c r="AV61" s="4">
        <f t="shared" si="75"/>
        <v>-0.83690925731887944</v>
      </c>
      <c r="AW61" s="4">
        <f t="shared" si="75"/>
        <v>-0.48526475657213552</v>
      </c>
      <c r="AY61" s="2">
        <f t="shared" si="65"/>
        <v>58.000593286430195</v>
      </c>
      <c r="AZ61" s="2">
        <f t="shared" si="65"/>
        <v>60.508891820749909</v>
      </c>
      <c r="BA61" s="2">
        <f t="shared" si="65"/>
        <v>65.666111221412123</v>
      </c>
      <c r="BB61" s="2">
        <f t="shared" si="65"/>
        <v>62.585795473265222</v>
      </c>
      <c r="BC61" s="2">
        <f t="shared" si="65"/>
        <v>63.727840988480942</v>
      </c>
      <c r="BD61" s="2">
        <f t="shared" si="65"/>
        <v>64.566539930112143</v>
      </c>
      <c r="BE61" s="2">
        <f t="shared" si="65"/>
        <v>75.209177155979617</v>
      </c>
      <c r="BF61" s="2">
        <f t="shared" si="65"/>
        <v>64.262979365587853</v>
      </c>
      <c r="BG61" s="2">
        <f t="shared" si="65"/>
        <v>67.205098801046162</v>
      </c>
      <c r="BH61" s="2">
        <f t="shared" si="65"/>
        <v>67.909412467854096</v>
      </c>
      <c r="BI61" s="2">
        <f t="shared" si="65"/>
        <v>64.207302597076733</v>
      </c>
      <c r="BJ61" s="2">
        <f t="shared" si="65"/>
        <v>64.967836241218777</v>
      </c>
      <c r="BK61" s="2">
        <f t="shared" si="65"/>
        <v>69.996546654054001</v>
      </c>
      <c r="BL61" s="2">
        <f t="shared" si="65"/>
        <v>60.856876549575894</v>
      </c>
      <c r="BM61" s="2">
        <f t="shared" si="65"/>
        <v>57.421490093482582</v>
      </c>
      <c r="BO61" s="2">
        <f t="shared" si="10"/>
        <v>60.09</v>
      </c>
      <c r="BP61" s="2">
        <f t="shared" si="11"/>
        <v>61.741999999999997</v>
      </c>
      <c r="BQ61" s="2">
        <f t="shared" si="12"/>
        <v>66.418999999999997</v>
      </c>
      <c r="BR61" s="2">
        <f t="shared" si="13"/>
        <v>63.548000000000002</v>
      </c>
      <c r="BS61" s="2">
        <f t="shared" si="14"/>
        <v>65.435000000000002</v>
      </c>
      <c r="BT61" s="2">
        <f t="shared" si="15"/>
        <v>65.290000000000006</v>
      </c>
      <c r="BU61" s="2">
        <f t="shared" si="16"/>
        <v>75.468000000000004</v>
      </c>
      <c r="BV61" s="2">
        <f t="shared" si="17"/>
        <v>65.694000000000003</v>
      </c>
      <c r="BW61" s="2">
        <f t="shared" si="18"/>
        <v>67.370999999999995</v>
      </c>
      <c r="BX61" s="2">
        <f t="shared" si="19"/>
        <v>66.855000000000004</v>
      </c>
      <c r="BY61" s="2">
        <f t="shared" si="20"/>
        <v>65.194000000000003</v>
      </c>
      <c r="BZ61" s="2">
        <f t="shared" si="21"/>
        <v>64.242000000000004</v>
      </c>
      <c r="CA61" s="2">
        <f t="shared" si="22"/>
        <v>71.525000000000006</v>
      </c>
      <c r="CB61" s="2">
        <f t="shared" si="23"/>
        <v>60.061999999999998</v>
      </c>
      <c r="CC61" s="2">
        <f t="shared" si="24"/>
        <v>56.938000000000002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60.164151219512178</v>
      </c>
      <c r="DL61" s="2">
        <f t="shared" si="76"/>
        <v>62.19261990335248</v>
      </c>
      <c r="DM61" s="2">
        <f t="shared" si="76"/>
        <v>66.079542635658939</v>
      </c>
      <c r="DN61" s="2">
        <f t="shared" si="76"/>
        <v>63.574211265478723</v>
      </c>
      <c r="DO61" s="2">
        <f t="shared" si="76"/>
        <v>65.328217305949849</v>
      </c>
      <c r="DP61" s="2">
        <f t="shared" si="76"/>
        <v>65.777110741971214</v>
      </c>
      <c r="DQ61" s="2">
        <f t="shared" si="76"/>
        <v>76.248189895470361</v>
      </c>
      <c r="DR61" s="2">
        <f t="shared" si="76"/>
        <v>66.441240418118468</v>
      </c>
      <c r="DS61" s="2">
        <f t="shared" si="76"/>
        <v>68.776499055330618</v>
      </c>
      <c r="DT61" s="2">
        <f t="shared" si="76"/>
        <v>67.952738191632918</v>
      </c>
      <c r="DU61" s="2">
        <f t="shared" si="76"/>
        <v>65.28637961672473</v>
      </c>
      <c r="DV61" s="2">
        <f t="shared" si="76"/>
        <v>65.872696013289044</v>
      </c>
      <c r="DW61" s="2">
        <f t="shared" si="76"/>
        <v>70.815936927413688</v>
      </c>
      <c r="DX61" s="2">
        <f t="shared" si="76"/>
        <v>62.161336572199716</v>
      </c>
      <c r="DY61" s="2">
        <f t="shared" si="76"/>
        <v>58.221398507130139</v>
      </c>
      <c r="EA61" s="2">
        <f t="shared" ref="EA61:EO77" si="77">CE$228*$B61+CE$229</f>
        <v>53.619817273795533</v>
      </c>
      <c r="EB61" s="2">
        <f t="shared" si="77"/>
        <v>56.425553972798845</v>
      </c>
      <c r="EC61" s="2">
        <f t="shared" si="77"/>
        <v>64.653285371702651</v>
      </c>
      <c r="ED61" s="2">
        <f t="shared" si="77"/>
        <v>60.19762773276257</v>
      </c>
      <c r="EE61" s="2">
        <f t="shared" si="77"/>
        <v>59.947534318414853</v>
      </c>
      <c r="EF61" s="2">
        <f t="shared" si="77"/>
        <v>61.210370413656825</v>
      </c>
      <c r="EG61" s="2">
        <f t="shared" si="77"/>
        <v>72.333879491929082</v>
      </c>
      <c r="EH61" s="2">
        <f t="shared" si="77"/>
        <v>58.432902018408278</v>
      </c>
      <c r="EI61" s="2">
        <f t="shared" si="77"/>
        <v>62.364728465766824</v>
      </c>
      <c r="EJ61" s="2">
        <f t="shared" si="77"/>
        <v>67.777770513293177</v>
      </c>
      <c r="EK61" s="2">
        <f t="shared" si="77"/>
        <v>61.346340381658692</v>
      </c>
      <c r="EL61" s="2">
        <f t="shared" si="77"/>
        <v>62.460813428542849</v>
      </c>
      <c r="EM61" s="2">
        <f t="shared" si="77"/>
        <v>67.980399601063837</v>
      </c>
      <c r="EN61" s="2">
        <f t="shared" si="77"/>
        <v>57.045308755373803</v>
      </c>
      <c r="EO61" s="2">
        <f t="shared" si="77"/>
        <v>54.511689052713592</v>
      </c>
      <c r="EQ61" s="2">
        <f t="shared" ref="EQ61:FE77" si="78">CU$228*$B61+CU$229</f>
        <v>51.120267598046254</v>
      </c>
      <c r="ER61" s="2">
        <f t="shared" si="78"/>
        <v>54.534260481251913</v>
      </c>
      <c r="ES61" s="2">
        <f t="shared" si="78"/>
        <v>60.715506539515843</v>
      </c>
      <c r="ET61" s="2">
        <f t="shared" si="78"/>
        <v>57.708962234569</v>
      </c>
      <c r="EU61" s="2">
        <f t="shared" si="78"/>
        <v>58.265334826827555</v>
      </c>
      <c r="EV61" s="2">
        <f t="shared" si="78"/>
        <v>59.883378170017764</v>
      </c>
      <c r="EW61" s="2">
        <f t="shared" si="78"/>
        <v>66.930027556800709</v>
      </c>
      <c r="EX61" s="2">
        <f t="shared" si="78"/>
        <v>57.351039371516329</v>
      </c>
      <c r="EY61" s="2">
        <f t="shared" si="78"/>
        <v>60.314104444690891</v>
      </c>
      <c r="EZ61" s="2">
        <f t="shared" si="78"/>
        <v>63.27240090678945</v>
      </c>
      <c r="FA61" s="2">
        <f t="shared" si="78"/>
        <v>61.013445968165684</v>
      </c>
      <c r="FB61" s="2">
        <f t="shared" si="78"/>
        <v>63.004230834392196</v>
      </c>
      <c r="FC61" s="2">
        <f t="shared" si="78"/>
        <v>63.913008701347024</v>
      </c>
      <c r="FD61" s="2">
        <f t="shared" si="78"/>
        <v>56.135471776034947</v>
      </c>
      <c r="FE61" s="2">
        <f t="shared" si="78"/>
        <v>56.108375729811769</v>
      </c>
      <c r="FG61" s="2">
        <f t="shared" ref="FG61:FU77" si="79">POWER(10,($B61-C$231)/C$229)/(1+POWER(10,($B61-C$231)/C$229))</f>
        <v>0.33059432754221313</v>
      </c>
      <c r="FH61" s="2">
        <f t="shared" si="79"/>
        <v>0.29194599435290902</v>
      </c>
      <c r="FI61" s="2">
        <f t="shared" si="79"/>
        <v>0.28982263895570937</v>
      </c>
      <c r="FJ61" s="2">
        <f t="shared" si="79"/>
        <v>0.29271021743125747</v>
      </c>
      <c r="FK61" s="2">
        <f t="shared" si="79"/>
        <v>0.29742315330257046</v>
      </c>
      <c r="FL61" s="2">
        <f t="shared" si="79"/>
        <v>0.26507773471852009</v>
      </c>
      <c r="FM61" s="2">
        <f t="shared" si="79"/>
        <v>0.2654075457880925</v>
      </c>
      <c r="FN61" s="2">
        <f t="shared" si="79"/>
        <v>0.27199559294360015</v>
      </c>
      <c r="FO61" s="2">
        <f t="shared" si="79"/>
        <v>0.24507168610652552</v>
      </c>
      <c r="FP61" s="2">
        <f t="shared" si="79"/>
        <v>0.24690135196478694</v>
      </c>
      <c r="FQ61" s="2">
        <f t="shared" si="79"/>
        <v>0.27387255992415543</v>
      </c>
      <c r="FR61" s="2">
        <f t="shared" si="79"/>
        <v>0.26521151349823097</v>
      </c>
      <c r="FS61" s="2">
        <f t="shared" si="79"/>
        <v>0.28894514851469466</v>
      </c>
      <c r="FT61" s="2">
        <f t="shared" si="79"/>
        <v>0.25497301737027506</v>
      </c>
      <c r="FU61" s="2">
        <f t="shared" si="79"/>
        <v>0.21562971187176949</v>
      </c>
      <c r="FW61" s="2">
        <f t="shared" si="67"/>
        <v>1.530399114698273E-5</v>
      </c>
      <c r="FX61" s="2">
        <f t="shared" si="67"/>
        <v>2.9760060276365865E-5</v>
      </c>
      <c r="FY61" s="2">
        <f t="shared" si="67"/>
        <v>1.7718155393725023E-5</v>
      </c>
      <c r="FZ61" s="2">
        <f t="shared" si="67"/>
        <v>2.2217601117110401E-5</v>
      </c>
      <c r="GA61" s="2">
        <f t="shared" si="67"/>
        <v>2.1766975284871775E-5</v>
      </c>
      <c r="GB61" s="2">
        <f t="shared" si="67"/>
        <v>2.2329129604739896E-5</v>
      </c>
      <c r="GC61" s="2">
        <f t="shared" si="67"/>
        <v>2.3172698948611873E-5</v>
      </c>
      <c r="GD61" s="2">
        <f t="shared" si="67"/>
        <v>2.6159520821981061E-5</v>
      </c>
      <c r="GE61" s="2">
        <f t="shared" si="67"/>
        <v>2.7711063184227364E-5</v>
      </c>
      <c r="GF61" s="2">
        <f t="shared" si="67"/>
        <v>2.7959403467845642E-5</v>
      </c>
      <c r="GG61" s="2">
        <f t="shared" si="67"/>
        <v>2.5197595754560806E-5</v>
      </c>
      <c r="GH61" s="2">
        <f t="shared" si="67"/>
        <v>1.982289931937954E-5</v>
      </c>
      <c r="GI61" s="2">
        <f t="shared" si="67"/>
        <v>1.8567056972422592E-5</v>
      </c>
      <c r="GJ61" s="2">
        <f t="shared" si="67"/>
        <v>1.2060641303251037E-5</v>
      </c>
      <c r="GK61" s="2">
        <f t="shared" si="67"/>
        <v>9.4991312213518049E-6</v>
      </c>
      <c r="GM61" s="86">
        <f t="shared" si="68"/>
        <v>9.6213350268478518E-4</v>
      </c>
      <c r="GN61" s="86">
        <f t="shared" si="68"/>
        <v>2.385396692229491E-4</v>
      </c>
      <c r="GO61" s="86">
        <f t="shared" si="68"/>
        <v>2.1675919934362317E-4</v>
      </c>
      <c r="GP61" s="86">
        <f t="shared" si="68"/>
        <v>2.6582439939333021E-4</v>
      </c>
      <c r="GQ61" s="86">
        <f t="shared" si="68"/>
        <v>3.1354278659020127E-4</v>
      </c>
      <c r="GR61" s="86">
        <f t="shared" si="68"/>
        <v>7.9006174874237292E-5</v>
      </c>
      <c r="GS61" s="86">
        <f t="shared" si="68"/>
        <v>7.5974889351200405E-5</v>
      </c>
      <c r="GT61" s="86">
        <f t="shared" si="68"/>
        <v>8.9686622109260789E-5</v>
      </c>
      <c r="GU61" s="86">
        <f t="shared" si="68"/>
        <v>3.0378130367423599E-5</v>
      </c>
      <c r="GV61" s="86">
        <f t="shared" si="68"/>
        <v>2.8672552639158244E-5</v>
      </c>
      <c r="GW61" s="86">
        <f t="shared" si="68"/>
        <v>1.0950532686364977E-4</v>
      </c>
      <c r="GX61" s="86">
        <f t="shared" si="68"/>
        <v>9.5901915120118927E-5</v>
      </c>
      <c r="GY61" s="86">
        <f t="shared" si="68"/>
        <v>2.3194809072197883E-4</v>
      </c>
      <c r="GZ61" s="86">
        <f t="shared" si="68"/>
        <v>3.8670942928943138E-5</v>
      </c>
      <c r="HA61" s="86">
        <f t="shared" si="68"/>
        <v>1.7427172838673558E-6</v>
      </c>
      <c r="HC61" s="86">
        <f t="shared" si="73"/>
        <v>7.1605903932080952E-12</v>
      </c>
      <c r="HD61" s="86">
        <f t="shared" si="69"/>
        <v>6.3039626441959556E-14</v>
      </c>
      <c r="HE61" s="86">
        <f t="shared" si="69"/>
        <v>6.3965550054615287E-14</v>
      </c>
      <c r="HF61" s="86">
        <f t="shared" si="69"/>
        <v>8.8277070670476657E-15</v>
      </c>
      <c r="HG61" s="86">
        <f t="shared" si="69"/>
        <v>3.8109910232106011E-13</v>
      </c>
      <c r="HH61" s="86">
        <f t="shared" si="69"/>
        <v>1.2121508269623012E-15</v>
      </c>
      <c r="HI61" s="86">
        <f t="shared" si="69"/>
        <v>1.1062897139529228E-14</v>
      </c>
      <c r="HJ61" s="86">
        <f t="shared" si="69"/>
        <v>4.1095616348993786E-15</v>
      </c>
      <c r="HK61" s="86">
        <f t="shared" si="69"/>
        <v>1.4359057657079763E-15</v>
      </c>
      <c r="HL61" s="86">
        <f t="shared" si="69"/>
        <v>2.0238640559751029E-15</v>
      </c>
      <c r="HM61" s="86">
        <f t="shared" si="69"/>
        <v>2.4755617128460574E-14</v>
      </c>
      <c r="HN61" s="86">
        <f t="shared" si="69"/>
        <v>1.3659264484487198E-15</v>
      </c>
      <c r="HO61" s="86">
        <f t="shared" si="69"/>
        <v>1.846196974170961E-14</v>
      </c>
      <c r="HP61" s="86">
        <f t="shared" si="69"/>
        <v>6.8438476207124307E-16</v>
      </c>
      <c r="HQ61" s="86">
        <f t="shared" si="69"/>
        <v>2.3461066063538781E-20</v>
      </c>
      <c r="HS61" s="86">
        <f t="shared" si="70"/>
        <v>2.3902321437873212E-51</v>
      </c>
      <c r="HT61" s="86">
        <f t="shared" si="70"/>
        <v>2.0560015298016368E-59</v>
      </c>
      <c r="HU61" s="86">
        <f t="shared" si="70"/>
        <v>1.7854738123420385E-58</v>
      </c>
      <c r="HV61" s="86">
        <f t="shared" si="70"/>
        <v>4.826539020629381E-63</v>
      </c>
      <c r="HW61" s="86">
        <f t="shared" si="70"/>
        <v>3.9809937227012794E-56</v>
      </c>
      <c r="HX61" s="86">
        <f t="shared" si="70"/>
        <v>9.6682682967807379E-70</v>
      </c>
      <c r="HY61" s="86">
        <f t="shared" si="70"/>
        <v>1.0365978299807155E-65</v>
      </c>
      <c r="HZ61" s="86">
        <f t="shared" si="70"/>
        <v>5.106906655370228E-69</v>
      </c>
      <c r="IA61" s="86">
        <f t="shared" si="70"/>
        <v>3.55482830215788E-69</v>
      </c>
      <c r="IB61" s="86">
        <f t="shared" si="70"/>
        <v>1.6623738247265301E-69</v>
      </c>
      <c r="IC61" s="86">
        <f t="shared" si="70"/>
        <v>5.8669300797078955E-65</v>
      </c>
      <c r="ID61" s="86">
        <f t="shared" si="70"/>
        <v>3.1345486609324551E-70</v>
      </c>
      <c r="IE61" s="86">
        <f t="shared" si="70"/>
        <v>1.0226006071209279E-65</v>
      </c>
      <c r="IF61" s="86">
        <f t="shared" si="70"/>
        <v>2.5853105967942563E-56</v>
      </c>
      <c r="IG61" s="86">
        <f t="shared" si="70"/>
        <v>1.2105941380599456E-43</v>
      </c>
      <c r="II61" s="86">
        <f t="shared" si="71"/>
        <v>1.5017126589334602E-186</v>
      </c>
      <c r="IJ61" s="86">
        <f t="shared" si="71"/>
        <v>2.9371847519014022E-216</v>
      </c>
      <c r="IK61" s="86">
        <f t="shared" si="71"/>
        <v>1.4893550783265391E-224</v>
      </c>
      <c r="IL61" s="86">
        <f t="shared" si="71"/>
        <v>1.7095019646332121E-237</v>
      </c>
      <c r="IM61" s="86">
        <f t="shared" si="71"/>
        <v>2.1237997911113916E-213</v>
      </c>
      <c r="IN61" s="86">
        <f t="shared" si="71"/>
        <v>1.9222888441395668E-260</v>
      </c>
      <c r="IO61" s="86">
        <f t="shared" si="71"/>
        <v>3.7884599551058351E-244</v>
      </c>
      <c r="IP61" s="86">
        <f t="shared" si="71"/>
        <v>1.7223961737930423E-256</v>
      </c>
      <c r="IQ61" s="86">
        <f t="shared" si="71"/>
        <v>2.7951296802183242E-255</v>
      </c>
      <c r="IR61" s="86">
        <f t="shared" si="71"/>
        <v>4.7467568437096598E-258</v>
      </c>
      <c r="IS61" s="86">
        <f t="shared" si="71"/>
        <v>1.065100868788538E-238</v>
      </c>
      <c r="IT61" s="86">
        <f t="shared" si="71"/>
        <v>1.0272123231109868E-261</v>
      </c>
      <c r="IU61" s="86">
        <f t="shared" si="71"/>
        <v>1.6090377821348614E-242</v>
      </c>
      <c r="IV61" s="86">
        <f t="shared" si="71"/>
        <v>8.4703646517612491E-132</v>
      </c>
      <c r="IW61" s="86">
        <f t="shared" si="71"/>
        <v>1.4111671067723271E-91</v>
      </c>
      <c r="IY61" s="86">
        <f t="shared" si="72"/>
        <v>9.6213350984537555E-4</v>
      </c>
      <c r="IZ61" s="86">
        <f t="shared" si="72"/>
        <v>2.3853966928598873E-4</v>
      </c>
      <c r="JA61" s="86">
        <f t="shared" si="72"/>
        <v>2.1675919940758871E-4</v>
      </c>
      <c r="JB61" s="86">
        <f t="shared" si="72"/>
        <v>2.6582439940215789E-4</v>
      </c>
      <c r="JC61" s="86">
        <f t="shared" si="72"/>
        <v>3.135427869713004E-4</v>
      </c>
      <c r="JD61" s="86">
        <f t="shared" si="72"/>
        <v>7.9006174875449444E-5</v>
      </c>
      <c r="JE61" s="86">
        <f t="shared" si="72"/>
        <v>7.5974889362263306E-5</v>
      </c>
      <c r="JF61" s="86">
        <f t="shared" si="72"/>
        <v>8.9686622113370349E-5</v>
      </c>
      <c r="JG61" s="86">
        <f t="shared" si="72"/>
        <v>3.0378130368859506E-5</v>
      </c>
      <c r="JH61" s="86">
        <f t="shared" si="72"/>
        <v>2.8672552641182107E-5</v>
      </c>
      <c r="JI61" s="86">
        <f t="shared" si="72"/>
        <v>1.0950532688840539E-4</v>
      </c>
      <c r="JJ61" s="86">
        <f t="shared" si="72"/>
        <v>9.5901915121484859E-5</v>
      </c>
      <c r="JK61" s="86">
        <f t="shared" si="72"/>
        <v>2.3194809074044079E-4</v>
      </c>
      <c r="JL61" s="86">
        <f t="shared" si="72"/>
        <v>3.8670942929627521E-5</v>
      </c>
      <c r="JM61" s="86">
        <f t="shared" si="72"/>
        <v>1.7427172838673793E-6</v>
      </c>
    </row>
    <row r="62" spans="2:273" x14ac:dyDescent="0.25">
      <c r="B62" s="2">
        <v>35</v>
      </c>
      <c r="C62" s="37">
        <v>60.866</v>
      </c>
      <c r="D62" s="37">
        <v>61.081000000000003</v>
      </c>
      <c r="E62" s="37">
        <v>65.709999999999994</v>
      </c>
      <c r="F62" s="37">
        <v>62.823</v>
      </c>
      <c r="G62" s="37">
        <v>65.468000000000004</v>
      </c>
      <c r="H62" s="37">
        <v>64.742000000000004</v>
      </c>
      <c r="I62" s="37">
        <v>75.338999999999999</v>
      </c>
      <c r="J62" s="37">
        <v>66.742000000000004</v>
      </c>
      <c r="K62" s="37">
        <v>68.483999999999995</v>
      </c>
      <c r="L62" s="37">
        <v>66.418999999999997</v>
      </c>
      <c r="M62" s="37">
        <v>64.144999999999996</v>
      </c>
      <c r="N62" s="37">
        <v>64.451999999999998</v>
      </c>
      <c r="O62" s="37">
        <v>70.540999999999997</v>
      </c>
      <c r="P62" s="37">
        <v>62.438000000000002</v>
      </c>
      <c r="Q62" s="37">
        <v>57.796999999999997</v>
      </c>
      <c r="S62" s="4">
        <f t="shared" si="74"/>
        <v>59.030978561072089</v>
      </c>
      <c r="T62" s="4">
        <f t="shared" si="74"/>
        <v>60.804005914099292</v>
      </c>
      <c r="U62" s="4">
        <f t="shared" si="74"/>
        <v>66.008722276959588</v>
      </c>
      <c r="V62" s="4">
        <f t="shared" si="74"/>
        <v>62.865414934688097</v>
      </c>
      <c r="W62" s="4">
        <f t="shared" si="74"/>
        <v>64.061662712920608</v>
      </c>
      <c r="X62" s="4">
        <f t="shared" si="74"/>
        <v>64.591782549418227</v>
      </c>
      <c r="Y62" s="4">
        <f t="shared" si="74"/>
        <v>75.203153562074945</v>
      </c>
      <c r="Z62" s="4">
        <f t="shared" si="74"/>
        <v>64.275005228600321</v>
      </c>
      <c r="AA62" s="4">
        <f t="shared" si="74"/>
        <v>67.219575961415842</v>
      </c>
      <c r="AB62" s="4">
        <f t="shared" si="74"/>
        <v>67.983173704413574</v>
      </c>
      <c r="AC62" s="4">
        <f t="shared" si="74"/>
        <v>64.325953682634733</v>
      </c>
      <c r="AD62" s="4">
        <f t="shared" si="74"/>
        <v>65.036316076495638</v>
      </c>
      <c r="AE62" s="4">
        <f t="shared" si="74"/>
        <v>70.2700436466707</v>
      </c>
      <c r="AF62" s="4">
        <f t="shared" si="74"/>
        <v>60.873056589021679</v>
      </c>
      <c r="AG62" s="4">
        <f t="shared" si="74"/>
        <v>57.348547477377082</v>
      </c>
      <c r="AI62" s="4">
        <f t="shared" si="75"/>
        <v>1.8350214389279103</v>
      </c>
      <c r="AJ62" s="4">
        <f t="shared" si="75"/>
        <v>0.27699408590071073</v>
      </c>
      <c r="AK62" s="4">
        <f t="shared" si="75"/>
        <v>-0.29872227695959452</v>
      </c>
      <c r="AL62" s="4">
        <f t="shared" si="75"/>
        <v>-4.241493468809665E-2</v>
      </c>
      <c r="AM62" s="4">
        <f t="shared" si="75"/>
        <v>1.4063372870793955</v>
      </c>
      <c r="AN62" s="4">
        <f t="shared" si="75"/>
        <v>0.15021745058177771</v>
      </c>
      <c r="AO62" s="4">
        <f t="shared" si="75"/>
        <v>0.13584643792505346</v>
      </c>
      <c r="AP62" s="4">
        <f t="shared" si="75"/>
        <v>2.4669947713996834</v>
      </c>
      <c r="AQ62" s="4">
        <f t="shared" si="75"/>
        <v>1.2644240385841528</v>
      </c>
      <c r="AR62" s="4">
        <f t="shared" si="75"/>
        <v>-1.5641737044135766</v>
      </c>
      <c r="AS62" s="4">
        <f t="shared" si="75"/>
        <v>-0.18095368263473688</v>
      </c>
      <c r="AT62" s="4">
        <f t="shared" si="75"/>
        <v>-0.58431607649563944</v>
      </c>
      <c r="AU62" s="4">
        <f t="shared" si="75"/>
        <v>0.27095635332929646</v>
      </c>
      <c r="AV62" s="4">
        <f t="shared" si="75"/>
        <v>1.5649434109783229</v>
      </c>
      <c r="AW62" s="4">
        <f t="shared" si="75"/>
        <v>0.44845252262291524</v>
      </c>
      <c r="AY62" s="2">
        <f t="shared" si="65"/>
        <v>57.855534353566249</v>
      </c>
      <c r="AZ62" s="2">
        <f t="shared" si="65"/>
        <v>60.401713615932756</v>
      </c>
      <c r="BA62" s="2">
        <f t="shared" si="65"/>
        <v>65.641202738283027</v>
      </c>
      <c r="BB62" s="2">
        <f t="shared" si="65"/>
        <v>62.441042863993559</v>
      </c>
      <c r="BC62" s="2">
        <f t="shared" si="65"/>
        <v>63.574152091273454</v>
      </c>
      <c r="BD62" s="2">
        <f t="shared" si="65"/>
        <v>64.441104827073772</v>
      </c>
      <c r="BE62" s="2">
        <f t="shared" si="65"/>
        <v>75.060599391599965</v>
      </c>
      <c r="BF62" s="2">
        <f t="shared" si="65"/>
        <v>64.108056357433398</v>
      </c>
      <c r="BG62" s="2">
        <f t="shared" si="65"/>
        <v>67.155335415416658</v>
      </c>
      <c r="BH62" s="2">
        <f t="shared" si="65"/>
        <v>67.923403925219262</v>
      </c>
      <c r="BI62" s="2">
        <f t="shared" si="65"/>
        <v>64.131557379741253</v>
      </c>
      <c r="BJ62" s="2">
        <f t="shared" si="65"/>
        <v>64.87105351484891</v>
      </c>
      <c r="BK62" s="2">
        <f t="shared" si="65"/>
        <v>69.920192799682951</v>
      </c>
      <c r="BL62" s="2">
        <f t="shared" si="65"/>
        <v>60.799371248522604</v>
      </c>
      <c r="BM62" s="2">
        <f t="shared" si="65"/>
        <v>57.344734935079444</v>
      </c>
      <c r="BO62" s="2">
        <f t="shared" si="10"/>
        <v>60.866</v>
      </c>
      <c r="BP62" s="2">
        <f t="shared" si="11"/>
        <v>61.081000000000003</v>
      </c>
      <c r="BQ62" s="2">
        <f t="shared" si="12"/>
        <v>65.709999999999994</v>
      </c>
      <c r="BR62" s="2">
        <f t="shared" si="13"/>
        <v>62.823</v>
      </c>
      <c r="BS62" s="2">
        <f t="shared" si="14"/>
        <v>65.468000000000004</v>
      </c>
      <c r="BT62" s="2">
        <f t="shared" si="15"/>
        <v>64.742000000000004</v>
      </c>
      <c r="BU62" s="2">
        <f t="shared" si="16"/>
        <v>75.338999999999999</v>
      </c>
      <c r="BV62" s="2">
        <f t="shared" si="17"/>
        <v>66.742000000000004</v>
      </c>
      <c r="BW62" s="2">
        <f t="shared" si="18"/>
        <v>68.483999999999995</v>
      </c>
      <c r="BX62" s="2">
        <f t="shared" si="19"/>
        <v>66.418999999999997</v>
      </c>
      <c r="BY62" s="2">
        <f t="shared" si="20"/>
        <v>64.144999999999996</v>
      </c>
      <c r="BZ62" s="2">
        <f t="shared" si="21"/>
        <v>64.451999999999998</v>
      </c>
      <c r="CA62" s="2">
        <f t="shared" si="22"/>
        <v>70.540999999999997</v>
      </c>
      <c r="CB62" s="2">
        <f t="shared" si="23"/>
        <v>62.438000000000002</v>
      </c>
      <c r="CC62" s="2">
        <f t="shared" si="24"/>
        <v>57.796999999999997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60.224374564459907</v>
      </c>
      <c r="DL62" s="2">
        <f t="shared" si="76"/>
        <v>62.269443974630036</v>
      </c>
      <c r="DM62" s="2">
        <f t="shared" si="76"/>
        <v>66.172295137420747</v>
      </c>
      <c r="DN62" s="2">
        <f t="shared" si="76"/>
        <v>63.538513742071899</v>
      </c>
      <c r="DO62" s="2">
        <f t="shared" si="76"/>
        <v>65.334369978858348</v>
      </c>
      <c r="DP62" s="2">
        <f t="shared" si="76"/>
        <v>65.791001107419717</v>
      </c>
      <c r="DQ62" s="2">
        <f t="shared" si="76"/>
        <v>76.24991620209056</v>
      </c>
      <c r="DR62" s="2">
        <f t="shared" si="76"/>
        <v>66.489813240418115</v>
      </c>
      <c r="DS62" s="2">
        <f t="shared" si="76"/>
        <v>68.921487719298227</v>
      </c>
      <c r="DT62" s="2">
        <f t="shared" si="76"/>
        <v>68.055654183535751</v>
      </c>
      <c r="DU62" s="2">
        <f t="shared" si="76"/>
        <v>65.344349825783965</v>
      </c>
      <c r="DV62" s="2">
        <f t="shared" si="76"/>
        <v>65.884543642404125</v>
      </c>
      <c r="DW62" s="2">
        <f t="shared" si="76"/>
        <v>70.870335517970418</v>
      </c>
      <c r="DX62" s="2">
        <f t="shared" si="76"/>
        <v>62.248106207827249</v>
      </c>
      <c r="DY62" s="2">
        <f t="shared" si="76"/>
        <v>58.217692959001795</v>
      </c>
      <c r="EA62" s="2">
        <f t="shared" si="77"/>
        <v>53.481138807285546</v>
      </c>
      <c r="EB62" s="2">
        <f t="shared" si="77"/>
        <v>56.270691875447383</v>
      </c>
      <c r="EC62" s="2">
        <f t="shared" si="77"/>
        <v>64.454573141486819</v>
      </c>
      <c r="ED62" s="2">
        <f t="shared" si="77"/>
        <v>60.022698848290261</v>
      </c>
      <c r="EE62" s="2">
        <f t="shared" si="77"/>
        <v>59.782127256047616</v>
      </c>
      <c r="EF62" s="2">
        <f t="shared" si="77"/>
        <v>61.02796435872974</v>
      </c>
      <c r="EG62" s="2">
        <f t="shared" si="77"/>
        <v>72.058938131780891</v>
      </c>
      <c r="EH62" s="2">
        <f t="shared" si="77"/>
        <v>58.294234743134403</v>
      </c>
      <c r="EI62" s="2">
        <f t="shared" si="77"/>
        <v>62.193752737646413</v>
      </c>
      <c r="EJ62" s="2">
        <f t="shared" si="77"/>
        <v>67.556023309163891</v>
      </c>
      <c r="EK62" s="2">
        <f t="shared" si="77"/>
        <v>61.19900202586598</v>
      </c>
      <c r="EL62" s="2">
        <f t="shared" si="77"/>
        <v>62.310130858886509</v>
      </c>
      <c r="EM62" s="2">
        <f t="shared" si="77"/>
        <v>67.788019281914913</v>
      </c>
      <c r="EN62" s="2">
        <f t="shared" si="77"/>
        <v>56.93870886022858</v>
      </c>
      <c r="EO62" s="2">
        <f t="shared" si="77"/>
        <v>54.44861515778117</v>
      </c>
      <c r="EQ62" s="2">
        <f t="shared" si="78"/>
        <v>51.012695429895125</v>
      </c>
      <c r="ER62" s="2">
        <f t="shared" si="78"/>
        <v>54.404630797906911</v>
      </c>
      <c r="ES62" s="2">
        <f t="shared" si="78"/>
        <v>60.566078689990221</v>
      </c>
      <c r="ET62" s="2">
        <f t="shared" si="78"/>
        <v>57.566347644502244</v>
      </c>
      <c r="EU62" s="2">
        <f t="shared" si="78"/>
        <v>58.121647933655645</v>
      </c>
      <c r="EV62" s="2">
        <f t="shared" si="78"/>
        <v>59.718593142049414</v>
      </c>
      <c r="EW62" s="2">
        <f t="shared" si="78"/>
        <v>66.727006063725781</v>
      </c>
      <c r="EX62" s="2">
        <f t="shared" si="78"/>
        <v>57.227103110285178</v>
      </c>
      <c r="EY62" s="2">
        <f t="shared" si="78"/>
        <v>60.170814565080775</v>
      </c>
      <c r="EZ62" s="2">
        <f t="shared" si="78"/>
        <v>63.111696838990682</v>
      </c>
      <c r="FA62" s="2">
        <f t="shared" si="78"/>
        <v>60.870623278441244</v>
      </c>
      <c r="FB62" s="2">
        <f t="shared" si="78"/>
        <v>62.846367005506131</v>
      </c>
      <c r="FC62" s="2">
        <f t="shared" si="78"/>
        <v>63.774161604438447</v>
      </c>
      <c r="FD62" s="2">
        <f t="shared" si="78"/>
        <v>56.041047506883956</v>
      </c>
      <c r="FE62" s="2">
        <f t="shared" si="78"/>
        <v>56.02440916372759</v>
      </c>
      <c r="FG62" s="2">
        <f t="shared" si="79"/>
        <v>0.35128518037334289</v>
      </c>
      <c r="FH62" s="2">
        <f t="shared" si="79"/>
        <v>0.31134299868927806</v>
      </c>
      <c r="FI62" s="2">
        <f t="shared" si="79"/>
        <v>0.30914016151714213</v>
      </c>
      <c r="FJ62" s="2">
        <f t="shared" si="79"/>
        <v>0.31213561347980223</v>
      </c>
      <c r="FK62" s="2">
        <f t="shared" si="79"/>
        <v>0.31702112909324698</v>
      </c>
      <c r="FL62" s="2">
        <f t="shared" si="79"/>
        <v>0.28340411669553484</v>
      </c>
      <c r="FM62" s="2">
        <f t="shared" si="79"/>
        <v>0.28374792594910464</v>
      </c>
      <c r="FN62" s="2">
        <f t="shared" si="79"/>
        <v>0.29061112341824419</v>
      </c>
      <c r="FO62" s="2">
        <f t="shared" si="79"/>
        <v>0.26250897854072075</v>
      </c>
      <c r="FP62" s="2">
        <f t="shared" si="79"/>
        <v>0.26442322981614846</v>
      </c>
      <c r="FQ62" s="2">
        <f t="shared" si="79"/>
        <v>0.29256492626239688</v>
      </c>
      <c r="FR62" s="2">
        <f t="shared" si="79"/>
        <v>0.283543576024894</v>
      </c>
      <c r="FS62" s="2">
        <f t="shared" si="79"/>
        <v>0.3082295683058594</v>
      </c>
      <c r="FT62" s="2">
        <f t="shared" si="79"/>
        <v>0.27286017481688224</v>
      </c>
      <c r="FU62" s="2">
        <f t="shared" si="79"/>
        <v>0.23161486251340094</v>
      </c>
      <c r="FW62" s="2">
        <f t="shared" si="67"/>
        <v>1.6780467830249646E-5</v>
      </c>
      <c r="FX62" s="2">
        <f t="shared" si="67"/>
        <v>3.2631163518445488E-5</v>
      </c>
      <c r="FY62" s="2">
        <f t="shared" si="67"/>
        <v>1.9427537855358584E-5</v>
      </c>
      <c r="FZ62" s="2">
        <f t="shared" si="67"/>
        <v>2.4361062977236598E-5</v>
      </c>
      <c r="GA62" s="2">
        <f t="shared" si="67"/>
        <v>2.3866963674306628E-5</v>
      </c>
      <c r="GB62" s="2">
        <f t="shared" si="67"/>
        <v>2.4483351006602506E-5</v>
      </c>
      <c r="GC62" s="2">
        <f t="shared" si="67"/>
        <v>2.5408302338612921E-5</v>
      </c>
      <c r="GD62" s="2">
        <f t="shared" si="67"/>
        <v>2.8683271811343872E-5</v>
      </c>
      <c r="GE62" s="2">
        <f t="shared" si="67"/>
        <v>3.0384495340096315E-5</v>
      </c>
      <c r="GF62" s="2">
        <f t="shared" si="67"/>
        <v>3.0656793583795756E-5</v>
      </c>
      <c r="GG62" s="2">
        <f t="shared" si="67"/>
        <v>2.7628547174594317E-5</v>
      </c>
      <c r="GH62" s="2">
        <f t="shared" si="67"/>
        <v>2.1735335319699993E-5</v>
      </c>
      <c r="GI62" s="2">
        <f t="shared" si="67"/>
        <v>2.035833666859207E-5</v>
      </c>
      <c r="GJ62" s="2">
        <f t="shared" si="67"/>
        <v>1.3224214832968864E-5</v>
      </c>
      <c r="GK62" s="2">
        <f t="shared" si="67"/>
        <v>1.0415580721062069E-5</v>
      </c>
      <c r="GM62" s="86">
        <f t="shared" si="68"/>
        <v>1.3898442560638248E-3</v>
      </c>
      <c r="GN62" s="86">
        <f t="shared" si="68"/>
        <v>3.820473776334564E-4</v>
      </c>
      <c r="GO62" s="86">
        <f t="shared" si="68"/>
        <v>3.4961356464761878E-4</v>
      </c>
      <c r="GP62" s="86">
        <f t="shared" si="68"/>
        <v>4.2058035769815141E-4</v>
      </c>
      <c r="GQ62" s="86">
        <f t="shared" si="68"/>
        <v>4.9108543935567602E-4</v>
      </c>
      <c r="GR62" s="86">
        <f t="shared" si="68"/>
        <v>1.3526722975521009E-4</v>
      </c>
      <c r="GS62" s="86">
        <f t="shared" si="68"/>
        <v>1.3079259144133191E-4</v>
      </c>
      <c r="GT62" s="86">
        <f t="shared" si="68"/>
        <v>1.5410017220513414E-4</v>
      </c>
      <c r="GU62" s="86">
        <f t="shared" si="68"/>
        <v>5.4870530990516979E-5</v>
      </c>
      <c r="GV62" s="86">
        <f t="shared" si="68"/>
        <v>5.23898161394106E-5</v>
      </c>
      <c r="GW62" s="86">
        <f t="shared" si="68"/>
        <v>1.8458026342953692E-4</v>
      </c>
      <c r="GX62" s="86">
        <f t="shared" si="68"/>
        <v>1.6056509202106594E-4</v>
      </c>
      <c r="GY62" s="86">
        <f t="shared" si="68"/>
        <v>3.7004173008408156E-4</v>
      </c>
      <c r="GZ62" s="86">
        <f t="shared" si="68"/>
        <v>6.9927134432342465E-5</v>
      </c>
      <c r="HA62" s="86">
        <f t="shared" si="68"/>
        <v>3.8657617395794245E-6</v>
      </c>
      <c r="HC62" s="86">
        <f t="shared" si="73"/>
        <v>1.6973220143759963E-11</v>
      </c>
      <c r="HD62" s="86">
        <f t="shared" si="69"/>
        <v>1.8539342617386442E-13</v>
      </c>
      <c r="HE62" s="86">
        <f t="shared" si="69"/>
        <v>1.8230226909949478E-13</v>
      </c>
      <c r="HF62" s="86">
        <f t="shared" si="69"/>
        <v>2.7496971724348462E-14</v>
      </c>
      <c r="HG62" s="86">
        <f t="shared" si="69"/>
        <v>1.0444838216788706E-12</v>
      </c>
      <c r="HH62" s="86">
        <f t="shared" si="69"/>
        <v>4.1370556879225634E-15</v>
      </c>
      <c r="HI62" s="86">
        <f t="shared" si="69"/>
        <v>3.5019143830762857E-14</v>
      </c>
      <c r="HJ62" s="86">
        <f t="shared" si="69"/>
        <v>1.3828336332025023E-14</v>
      </c>
      <c r="HK62" s="86">
        <f t="shared" si="69"/>
        <v>4.9469597012917553E-15</v>
      </c>
      <c r="HL62" s="86">
        <f t="shared" si="69"/>
        <v>6.9812825026175076E-15</v>
      </c>
      <c r="HM62" s="86">
        <f t="shared" si="69"/>
        <v>7.6888376650858301E-14</v>
      </c>
      <c r="HN62" s="86">
        <f t="shared" si="69"/>
        <v>4.6034922955354872E-15</v>
      </c>
      <c r="HO62" s="86">
        <f t="shared" si="69"/>
        <v>5.6356344002007021E-14</v>
      </c>
      <c r="HP62" s="86">
        <f t="shared" si="69"/>
        <v>2.3678945751451554E-15</v>
      </c>
      <c r="HQ62" s="86">
        <f t="shared" si="69"/>
        <v>1.1915792535720705E-19</v>
      </c>
      <c r="HS62" s="86">
        <f t="shared" si="70"/>
        <v>2.7200034805428089E-50</v>
      </c>
      <c r="HT62" s="86">
        <f t="shared" si="70"/>
        <v>4.1422685966694642E-58</v>
      </c>
      <c r="HU62" s="86">
        <f t="shared" si="70"/>
        <v>3.2199559347950026E-57</v>
      </c>
      <c r="HV62" s="86">
        <f t="shared" si="70"/>
        <v>1.134329801920675E-61</v>
      </c>
      <c r="HW62" s="86">
        <f t="shared" si="70"/>
        <v>6.6318663903891183E-55</v>
      </c>
      <c r="HX62" s="86">
        <f t="shared" si="70"/>
        <v>3.151616244143821E-68</v>
      </c>
      <c r="HY62" s="86">
        <f t="shared" si="70"/>
        <v>2.7628728465157874E-64</v>
      </c>
      <c r="HZ62" s="86">
        <f t="shared" si="70"/>
        <v>1.6751814953721454E-67</v>
      </c>
      <c r="IA62" s="86">
        <f t="shared" si="70"/>
        <v>1.1834981955946245E-67</v>
      </c>
      <c r="IB62" s="86">
        <f t="shared" si="70"/>
        <v>5.7066375926915231E-68</v>
      </c>
      <c r="IC62" s="86">
        <f t="shared" si="70"/>
        <v>1.5163961729660772E-63</v>
      </c>
      <c r="ID62" s="86">
        <f t="shared" si="70"/>
        <v>1.0043083242805562E-68</v>
      </c>
      <c r="IE62" s="86">
        <f t="shared" si="70"/>
        <v>2.5234748773519406E-64</v>
      </c>
      <c r="IF62" s="86">
        <f t="shared" si="70"/>
        <v>3.8100010653748084E-55</v>
      </c>
      <c r="IG62" s="86">
        <f t="shared" si="70"/>
        <v>9.0913270560044713E-43</v>
      </c>
      <c r="II62" s="86">
        <f t="shared" si="71"/>
        <v>1.6935859364361256E-183</v>
      </c>
      <c r="IJ62" s="86">
        <f t="shared" si="71"/>
        <v>1.7228533401202506E-212</v>
      </c>
      <c r="IK62" s="86">
        <f t="shared" si="71"/>
        <v>7.9870448819042381E-221</v>
      </c>
      <c r="IL62" s="86">
        <f t="shared" si="71"/>
        <v>1.8280498934318901E-233</v>
      </c>
      <c r="IM62" s="86">
        <f t="shared" si="71"/>
        <v>8.655782593105891E-210</v>
      </c>
      <c r="IN62" s="86">
        <f t="shared" si="71"/>
        <v>5.0991539335497727E-256</v>
      </c>
      <c r="IO62" s="86">
        <f t="shared" si="71"/>
        <v>5.4658541468552326E-240</v>
      </c>
      <c r="IP62" s="86">
        <f t="shared" si="71"/>
        <v>4.5421274635130144E-252</v>
      </c>
      <c r="IQ62" s="86">
        <f t="shared" si="71"/>
        <v>7.4227296151975508E-251</v>
      </c>
      <c r="IR62" s="86">
        <f t="shared" si="71"/>
        <v>1.4214065146613008E-253</v>
      </c>
      <c r="IS62" s="86">
        <f t="shared" si="71"/>
        <v>1.3336892625308565E-234</v>
      </c>
      <c r="IT62" s="86">
        <f t="shared" si="71"/>
        <v>2.5611863103366098E-257</v>
      </c>
      <c r="IU62" s="86">
        <f t="shared" si="71"/>
        <v>1.7952790076669658E-238</v>
      </c>
      <c r="IV62" s="86">
        <f t="shared" si="71"/>
        <v>1.0728414055479556E-129</v>
      </c>
      <c r="IW62" s="86">
        <f t="shared" si="71"/>
        <v>3.7334094834662042E-90</v>
      </c>
      <c r="IY62" s="86">
        <f t="shared" si="72"/>
        <v>1.3898442730370449E-3</v>
      </c>
      <c r="IZ62" s="86">
        <f t="shared" si="72"/>
        <v>3.8204737781884982E-4</v>
      </c>
      <c r="JA62" s="86">
        <f t="shared" si="72"/>
        <v>3.4961356482992104E-4</v>
      </c>
      <c r="JB62" s="86">
        <f t="shared" si="72"/>
        <v>4.2058035772564841E-4</v>
      </c>
      <c r="JC62" s="86">
        <f t="shared" si="72"/>
        <v>4.9108544040015985E-4</v>
      </c>
      <c r="JD62" s="86">
        <f t="shared" si="72"/>
        <v>1.3526722975934713E-4</v>
      </c>
      <c r="JE62" s="86">
        <f t="shared" si="72"/>
        <v>1.3079259147635104E-4</v>
      </c>
      <c r="JF62" s="86">
        <f t="shared" si="72"/>
        <v>1.5410017221896248E-4</v>
      </c>
      <c r="JG62" s="86">
        <f t="shared" si="72"/>
        <v>5.4870530995463936E-5</v>
      </c>
      <c r="JH62" s="86">
        <f t="shared" si="72"/>
        <v>5.2389816146391879E-5</v>
      </c>
      <c r="JI62" s="86">
        <f t="shared" si="72"/>
        <v>1.8458026350642528E-4</v>
      </c>
      <c r="JJ62" s="86">
        <f t="shared" si="72"/>
        <v>1.6056509202566944E-4</v>
      </c>
      <c r="JK62" s="86">
        <f t="shared" si="72"/>
        <v>3.700417301404379E-4</v>
      </c>
      <c r="JL62" s="86">
        <f t="shared" si="72"/>
        <v>6.9927134434710363E-5</v>
      </c>
      <c r="JM62" s="86">
        <f t="shared" si="72"/>
        <v>3.8657617395795439E-6</v>
      </c>
    </row>
    <row r="63" spans="2:273" x14ac:dyDescent="0.25">
      <c r="B63" s="2">
        <v>36</v>
      </c>
      <c r="C63" s="37">
        <v>60.387999999999998</v>
      </c>
      <c r="D63" s="37">
        <v>63.097000000000001</v>
      </c>
      <c r="E63" s="37">
        <v>66.194000000000003</v>
      </c>
      <c r="F63" s="37">
        <v>65.548000000000002</v>
      </c>
      <c r="G63" s="37">
        <v>66.629000000000005</v>
      </c>
      <c r="H63" s="37">
        <v>65.403000000000006</v>
      </c>
      <c r="I63" s="37">
        <v>74.644999999999996</v>
      </c>
      <c r="J63" s="37">
        <v>65.983999999999995</v>
      </c>
      <c r="K63" s="37">
        <v>68.870999999999995</v>
      </c>
      <c r="L63" s="37">
        <v>67.081000000000003</v>
      </c>
      <c r="M63" s="37">
        <v>66.355000000000004</v>
      </c>
      <c r="N63" s="37">
        <v>65.838999999999999</v>
      </c>
      <c r="O63" s="37">
        <v>70.885000000000005</v>
      </c>
      <c r="P63" s="37">
        <v>62.140999999999998</v>
      </c>
      <c r="Q63" s="37">
        <v>57.719000000000001</v>
      </c>
      <c r="S63" s="4">
        <f t="shared" si="74"/>
        <v>59.331581104585034</v>
      </c>
      <c r="T63" s="4">
        <f t="shared" si="74"/>
        <v>60.897347974139088</v>
      </c>
      <c r="U63" s="4">
        <f t="shared" si="74"/>
        <v>66.170221263548981</v>
      </c>
      <c r="V63" s="4">
        <f t="shared" si="74"/>
        <v>62.931015229558611</v>
      </c>
      <c r="W63" s="4">
        <f t="shared" si="74"/>
        <v>64.141009516876466</v>
      </c>
      <c r="X63" s="4">
        <f t="shared" si="74"/>
        <v>64.550830560730589</v>
      </c>
      <c r="Y63" s="4">
        <f t="shared" si="74"/>
        <v>75.132502467813097</v>
      </c>
      <c r="Z63" s="4">
        <f t="shared" si="74"/>
        <v>64.213320730756848</v>
      </c>
      <c r="AA63" s="4">
        <f t="shared" si="74"/>
        <v>67.19955778767077</v>
      </c>
      <c r="AB63" s="4">
        <f t="shared" si="74"/>
        <v>68.029262045276525</v>
      </c>
      <c r="AC63" s="4">
        <f t="shared" si="74"/>
        <v>64.35756500277931</v>
      </c>
      <c r="AD63" s="4">
        <f t="shared" si="74"/>
        <v>65.02989066836723</v>
      </c>
      <c r="AE63" s="4">
        <f t="shared" si="74"/>
        <v>70.366038366091232</v>
      </c>
      <c r="AF63" s="4">
        <f t="shared" si="74"/>
        <v>60.857455937207234</v>
      </c>
      <c r="AG63" s="4">
        <f t="shared" si="74"/>
        <v>57.270958443783726</v>
      </c>
      <c r="AI63" s="4">
        <f t="shared" si="75"/>
        <v>1.0564188954149643</v>
      </c>
      <c r="AJ63" s="4">
        <f t="shared" si="75"/>
        <v>2.1996520258609138</v>
      </c>
      <c r="AK63" s="4">
        <f t="shared" si="75"/>
        <v>2.3778736451021132E-2</v>
      </c>
      <c r="AL63" s="4">
        <f t="shared" si="75"/>
        <v>2.6169847704413911</v>
      </c>
      <c r="AM63" s="4">
        <f t="shared" si="75"/>
        <v>2.4879904831235393</v>
      </c>
      <c r="AN63" s="4">
        <f t="shared" si="75"/>
        <v>0.85216943926941724</v>
      </c>
      <c r="AO63" s="4">
        <f t="shared" si="75"/>
        <v>-0.48750246781310125</v>
      </c>
      <c r="AP63" s="4">
        <f t="shared" si="75"/>
        <v>1.7706792692431463</v>
      </c>
      <c r="AQ63" s="4">
        <f t="shared" si="75"/>
        <v>1.6714422123292252</v>
      </c>
      <c r="AR63" s="4">
        <f t="shared" si="75"/>
        <v>-0.9482620452765218</v>
      </c>
      <c r="AS63" s="4">
        <f t="shared" si="75"/>
        <v>1.9974349972206937</v>
      </c>
      <c r="AT63" s="4">
        <f t="shared" si="75"/>
        <v>0.80910933163276866</v>
      </c>
      <c r="AU63" s="4">
        <f t="shared" si="75"/>
        <v>0.51896163390877348</v>
      </c>
      <c r="AV63" s="4">
        <f t="shared" si="75"/>
        <v>1.2835440627927639</v>
      </c>
      <c r="AW63" s="4">
        <f t="shared" si="75"/>
        <v>0.44804155621627473</v>
      </c>
      <c r="AY63" s="2">
        <f t="shared" si="65"/>
        <v>57.698257600699726</v>
      </c>
      <c r="AZ63" s="2">
        <f t="shared" si="65"/>
        <v>60.281275985139665</v>
      </c>
      <c r="BA63" s="2">
        <f t="shared" si="65"/>
        <v>65.603645061623752</v>
      </c>
      <c r="BB63" s="2">
        <f t="shared" si="65"/>
        <v>62.288382133971332</v>
      </c>
      <c r="BC63" s="2">
        <f t="shared" si="65"/>
        <v>63.409895492921393</v>
      </c>
      <c r="BD63" s="2">
        <f t="shared" si="65"/>
        <v>64.304777344091846</v>
      </c>
      <c r="BE63" s="2">
        <f t="shared" si="65"/>
        <v>74.898544479964798</v>
      </c>
      <c r="BF63" s="2">
        <f t="shared" si="65"/>
        <v>63.940029072414788</v>
      </c>
      <c r="BG63" s="2">
        <f t="shared" si="65"/>
        <v>67.089063146145264</v>
      </c>
      <c r="BH63" s="2">
        <f t="shared" si="65"/>
        <v>67.9253769558523</v>
      </c>
      <c r="BI63" s="2">
        <f t="shared" si="65"/>
        <v>64.044970987788119</v>
      </c>
      <c r="BJ63" s="2">
        <f t="shared" si="65"/>
        <v>64.765526758073122</v>
      </c>
      <c r="BK63" s="2">
        <f t="shared" si="65"/>
        <v>69.832013479150461</v>
      </c>
      <c r="BL63" s="2">
        <f t="shared" si="65"/>
        <v>60.7307449179632</v>
      </c>
      <c r="BM63" s="2">
        <f t="shared" si="65"/>
        <v>57.262981870454425</v>
      </c>
      <c r="BO63" s="2">
        <f t="shared" si="10"/>
        <v>60.387999999999998</v>
      </c>
      <c r="BP63" s="2">
        <f t="shared" si="11"/>
        <v>63.097000000000001</v>
      </c>
      <c r="BQ63" s="2">
        <f t="shared" si="12"/>
        <v>66.194000000000003</v>
      </c>
      <c r="BR63" s="2">
        <f t="shared" si="13"/>
        <v>65.548000000000002</v>
      </c>
      <c r="BS63" s="2">
        <f t="shared" si="14"/>
        <v>66.629000000000005</v>
      </c>
      <c r="BT63" s="2">
        <f t="shared" si="15"/>
        <v>65.403000000000006</v>
      </c>
      <c r="BU63" s="2">
        <f t="shared" si="16"/>
        <v>74.644999999999996</v>
      </c>
      <c r="BV63" s="2">
        <f t="shared" si="17"/>
        <v>65.983999999999995</v>
      </c>
      <c r="BW63" s="2">
        <f t="shared" si="18"/>
        <v>68.870999999999995</v>
      </c>
      <c r="BX63" s="2">
        <f t="shared" si="19"/>
        <v>67.081000000000003</v>
      </c>
      <c r="BY63" s="2">
        <f t="shared" si="20"/>
        <v>66.355000000000004</v>
      </c>
      <c r="BZ63" s="2">
        <f t="shared" si="21"/>
        <v>65.838999999999999</v>
      </c>
      <c r="CA63" s="2">
        <f t="shared" si="22"/>
        <v>70.885000000000005</v>
      </c>
      <c r="CB63" s="2">
        <f t="shared" si="23"/>
        <v>62.140999999999998</v>
      </c>
      <c r="CC63" s="2">
        <f t="shared" si="24"/>
        <v>57.719000000000001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60.284597909407644</v>
      </c>
      <c r="DL63" s="2">
        <f t="shared" si="76"/>
        <v>62.3462680459076</v>
      </c>
      <c r="DM63" s="2">
        <f t="shared" si="76"/>
        <v>66.265047639182541</v>
      </c>
      <c r="DN63" s="2">
        <f t="shared" si="76"/>
        <v>63.502816218665075</v>
      </c>
      <c r="DO63" s="2">
        <f t="shared" si="76"/>
        <v>65.340522651766832</v>
      </c>
      <c r="DP63" s="2">
        <f t="shared" si="76"/>
        <v>65.804891472868221</v>
      </c>
      <c r="DQ63" s="2">
        <f t="shared" si="76"/>
        <v>76.251642508710773</v>
      </c>
      <c r="DR63" s="2">
        <f t="shared" si="76"/>
        <v>66.538386062717763</v>
      </c>
      <c r="DS63" s="2">
        <f t="shared" si="76"/>
        <v>69.066476383265837</v>
      </c>
      <c r="DT63" s="2">
        <f t="shared" si="76"/>
        <v>68.158570175438584</v>
      </c>
      <c r="DU63" s="2">
        <f t="shared" si="76"/>
        <v>65.4023200348432</v>
      </c>
      <c r="DV63" s="2">
        <f t="shared" si="76"/>
        <v>65.896391271519192</v>
      </c>
      <c r="DW63" s="2">
        <f t="shared" si="76"/>
        <v>70.924734108527147</v>
      </c>
      <c r="DX63" s="2">
        <f t="shared" si="76"/>
        <v>62.334875843454782</v>
      </c>
      <c r="DY63" s="2">
        <f t="shared" si="76"/>
        <v>58.213987410873457</v>
      </c>
      <c r="EA63" s="2">
        <f t="shared" si="77"/>
        <v>53.342460340775553</v>
      </c>
      <c r="EB63" s="2">
        <f t="shared" si="77"/>
        <v>56.115829778095915</v>
      </c>
      <c r="EC63" s="2">
        <f t="shared" si="77"/>
        <v>64.255860911270986</v>
      </c>
      <c r="ED63" s="2">
        <f t="shared" si="77"/>
        <v>59.84776996381796</v>
      </c>
      <c r="EE63" s="2">
        <f t="shared" si="77"/>
        <v>59.616720193680379</v>
      </c>
      <c r="EF63" s="2">
        <f t="shared" si="77"/>
        <v>60.845558303802662</v>
      </c>
      <c r="EG63" s="2">
        <f t="shared" si="77"/>
        <v>71.783996771632701</v>
      </c>
      <c r="EH63" s="2">
        <f t="shared" si="77"/>
        <v>58.155567467860536</v>
      </c>
      <c r="EI63" s="2">
        <f t="shared" si="77"/>
        <v>62.022777009525996</v>
      </c>
      <c r="EJ63" s="2">
        <f t="shared" si="77"/>
        <v>67.334276105034604</v>
      </c>
      <c r="EK63" s="2">
        <f t="shared" si="77"/>
        <v>61.051663670073268</v>
      </c>
      <c r="EL63" s="2">
        <f t="shared" si="77"/>
        <v>62.159448289230163</v>
      </c>
      <c r="EM63" s="2">
        <f t="shared" si="77"/>
        <v>67.595638962765975</v>
      </c>
      <c r="EN63" s="2">
        <f t="shared" si="77"/>
        <v>56.83210896508335</v>
      </c>
      <c r="EO63" s="2">
        <f t="shared" si="77"/>
        <v>54.385541262848747</v>
      </c>
      <c r="EQ63" s="2">
        <f t="shared" si="78"/>
        <v>50.905123261743995</v>
      </c>
      <c r="ER63" s="2">
        <f t="shared" si="78"/>
        <v>54.27500111456191</v>
      </c>
      <c r="ES63" s="2">
        <f t="shared" si="78"/>
        <v>60.416650840464591</v>
      </c>
      <c r="ET63" s="2">
        <f t="shared" si="78"/>
        <v>57.423733054435495</v>
      </c>
      <c r="EU63" s="2">
        <f t="shared" si="78"/>
        <v>57.977961040483741</v>
      </c>
      <c r="EV63" s="2">
        <f t="shared" si="78"/>
        <v>59.553808114081065</v>
      </c>
      <c r="EW63" s="2">
        <f t="shared" si="78"/>
        <v>66.523984570650839</v>
      </c>
      <c r="EX63" s="2">
        <f t="shared" si="78"/>
        <v>57.103166849054034</v>
      </c>
      <c r="EY63" s="2">
        <f t="shared" si="78"/>
        <v>60.027524685470652</v>
      </c>
      <c r="EZ63" s="2">
        <f t="shared" si="78"/>
        <v>62.950992771191906</v>
      </c>
      <c r="FA63" s="2">
        <f t="shared" si="78"/>
        <v>60.727800588716796</v>
      </c>
      <c r="FB63" s="2">
        <f t="shared" si="78"/>
        <v>62.688503176620067</v>
      </c>
      <c r="FC63" s="2">
        <f t="shared" si="78"/>
        <v>63.635314507529877</v>
      </c>
      <c r="FD63" s="2">
        <f t="shared" si="78"/>
        <v>55.946623237732972</v>
      </c>
      <c r="FE63" s="2">
        <f t="shared" si="78"/>
        <v>55.940442597643411</v>
      </c>
      <c r="FG63" s="2">
        <f t="shared" si="79"/>
        <v>0.37255030422979851</v>
      </c>
      <c r="FH63" s="2">
        <f t="shared" si="79"/>
        <v>0.33142551270801146</v>
      </c>
      <c r="FI63" s="2">
        <f t="shared" si="79"/>
        <v>0.32914849882532571</v>
      </c>
      <c r="FJ63" s="2">
        <f t="shared" si="79"/>
        <v>0.33224458756933073</v>
      </c>
      <c r="FK63" s="2">
        <f t="shared" si="79"/>
        <v>0.33729051402473242</v>
      </c>
      <c r="FL63" s="2">
        <f t="shared" si="79"/>
        <v>0.3024760386308496</v>
      </c>
      <c r="FM63" s="2">
        <f t="shared" si="79"/>
        <v>0.30283320715882867</v>
      </c>
      <c r="FN63" s="2">
        <f t="shared" si="79"/>
        <v>0.30995826312840835</v>
      </c>
      <c r="FO63" s="2">
        <f t="shared" si="79"/>
        <v>0.28072560435888666</v>
      </c>
      <c r="FP63" s="2">
        <f t="shared" si="79"/>
        <v>0.28272176943494248</v>
      </c>
      <c r="FQ63" s="2">
        <f t="shared" si="79"/>
        <v>0.31198493333834815</v>
      </c>
      <c r="FR63" s="2">
        <f t="shared" si="79"/>
        <v>0.30262091966224519</v>
      </c>
      <c r="FS63" s="2">
        <f t="shared" si="79"/>
        <v>0.32820696840362706</v>
      </c>
      <c r="FT63" s="2">
        <f t="shared" si="79"/>
        <v>0.29151118362180639</v>
      </c>
      <c r="FU63" s="2">
        <f t="shared" si="79"/>
        <v>0.24840973630410115</v>
      </c>
      <c r="FW63" s="2">
        <f t="shared" si="67"/>
        <v>1.8399387309276313E-5</v>
      </c>
      <c r="FX63" s="2">
        <f t="shared" si="67"/>
        <v>3.57792466726845E-5</v>
      </c>
      <c r="FY63" s="2">
        <f t="shared" si="67"/>
        <v>2.1301831736403663E-5</v>
      </c>
      <c r="FZ63" s="2">
        <f t="shared" si="67"/>
        <v>2.6711311609510394E-5</v>
      </c>
      <c r="GA63" s="2">
        <f t="shared" si="67"/>
        <v>2.6169545017935561E-5</v>
      </c>
      <c r="GB63" s="2">
        <f t="shared" si="67"/>
        <v>2.6845397135491242E-5</v>
      </c>
      <c r="GC63" s="2">
        <f t="shared" si="67"/>
        <v>2.7859581221797178E-5</v>
      </c>
      <c r="GD63" s="2">
        <f t="shared" si="67"/>
        <v>3.1450495101907204E-5</v>
      </c>
      <c r="GE63" s="2">
        <f t="shared" si="67"/>
        <v>3.3315838977803444E-5</v>
      </c>
      <c r="GF63" s="2">
        <f t="shared" si="67"/>
        <v>3.3614406306556569E-5</v>
      </c>
      <c r="GG63" s="2">
        <f t="shared" si="67"/>
        <v>3.0294018817761695E-5</v>
      </c>
      <c r="GH63" s="2">
        <f t="shared" si="67"/>
        <v>2.3832271287974024E-5</v>
      </c>
      <c r="GI63" s="2">
        <f t="shared" si="67"/>
        <v>2.232242842257718E-5</v>
      </c>
      <c r="GJ63" s="2">
        <f t="shared" si="67"/>
        <v>1.4500044725604891E-5</v>
      </c>
      <c r="GK63" s="2">
        <f t="shared" si="67"/>
        <v>1.1420445684677087E-5</v>
      </c>
      <c r="GM63" s="86">
        <f t="shared" si="68"/>
        <v>1.9872438318020019E-3</v>
      </c>
      <c r="GN63" s="86">
        <f t="shared" si="68"/>
        <v>6.0334053492114021E-4</v>
      </c>
      <c r="GO63" s="86">
        <f t="shared" si="68"/>
        <v>5.5587002783047802E-4</v>
      </c>
      <c r="GP63" s="86">
        <f t="shared" si="68"/>
        <v>6.5649579785902049E-4</v>
      </c>
      <c r="GQ63" s="86">
        <f t="shared" si="68"/>
        <v>7.5908452649100914E-4</v>
      </c>
      <c r="GR63" s="86">
        <f t="shared" si="68"/>
        <v>2.278631355516708E-4</v>
      </c>
      <c r="GS63" s="86">
        <f t="shared" si="68"/>
        <v>2.214775238479722E-4</v>
      </c>
      <c r="GT63" s="86">
        <f t="shared" si="68"/>
        <v>2.603964626843975E-4</v>
      </c>
      <c r="GU63" s="86">
        <f t="shared" si="68"/>
        <v>9.7357289872405901E-5</v>
      </c>
      <c r="GV63" s="86">
        <f t="shared" si="68"/>
        <v>9.3975506383776186E-5</v>
      </c>
      <c r="GW63" s="86">
        <f t="shared" si="68"/>
        <v>3.0623391607277883E-4</v>
      </c>
      <c r="GX63" s="86">
        <f t="shared" si="68"/>
        <v>2.647702225032534E-4</v>
      </c>
      <c r="GY63" s="86">
        <f t="shared" si="68"/>
        <v>5.8226656333979518E-4</v>
      </c>
      <c r="GZ63" s="86">
        <f t="shared" si="68"/>
        <v>1.2414811341339958E-4</v>
      </c>
      <c r="HA63" s="86">
        <f t="shared" si="68"/>
        <v>8.3593850353158349E-6</v>
      </c>
      <c r="HC63" s="86">
        <f t="shared" si="73"/>
        <v>3.9626237695342061E-11</v>
      </c>
      <c r="HD63" s="86">
        <f t="shared" si="69"/>
        <v>5.3441832202385838E-13</v>
      </c>
      <c r="HE63" s="86">
        <f t="shared" si="69"/>
        <v>5.0985100272885386E-13</v>
      </c>
      <c r="HF63" s="86">
        <f t="shared" si="69"/>
        <v>8.3882470831283309E-14</v>
      </c>
      <c r="HG63" s="86">
        <f t="shared" si="69"/>
        <v>2.8098861170422281E-12</v>
      </c>
      <c r="HH63" s="86">
        <f t="shared" si="69"/>
        <v>1.3799866517502106E-14</v>
      </c>
      <c r="HI63" s="86">
        <f t="shared" si="69"/>
        <v>1.0848339316620494E-13</v>
      </c>
      <c r="HJ63" s="86">
        <f t="shared" si="69"/>
        <v>4.5462649140003442E-14</v>
      </c>
      <c r="HK63" s="86">
        <f t="shared" si="69"/>
        <v>1.6649216856513969E-14</v>
      </c>
      <c r="HL63" s="86">
        <f t="shared" si="69"/>
        <v>2.3518253044648145E-14</v>
      </c>
      <c r="HM63" s="86">
        <f t="shared" si="69"/>
        <v>2.3374267029121388E-13</v>
      </c>
      <c r="HN63" s="86">
        <f t="shared" si="69"/>
        <v>1.5169332780350841E-14</v>
      </c>
      <c r="HO63" s="86">
        <f t="shared" si="69"/>
        <v>1.6852683145989009E-13</v>
      </c>
      <c r="HP63" s="86">
        <f t="shared" si="69"/>
        <v>8.0060838658836751E-15</v>
      </c>
      <c r="HQ63" s="86">
        <f t="shared" si="69"/>
        <v>5.870651248210975E-19</v>
      </c>
      <c r="HS63" s="86">
        <f t="shared" si="70"/>
        <v>3.0159487021533916E-49</v>
      </c>
      <c r="HT63" s="86">
        <f t="shared" si="70"/>
        <v>8.0654658286975888E-57</v>
      </c>
      <c r="HU63" s="86">
        <f t="shared" si="70"/>
        <v>5.6230829617430134E-56</v>
      </c>
      <c r="HV63" s="86">
        <f t="shared" si="70"/>
        <v>2.5728988474682397E-60</v>
      </c>
      <c r="HW63" s="86">
        <f t="shared" si="70"/>
        <v>1.0702796788190825E-53</v>
      </c>
      <c r="HX63" s="86">
        <f t="shared" si="70"/>
        <v>9.8803549000793977E-67</v>
      </c>
      <c r="HY63" s="86">
        <f t="shared" si="70"/>
        <v>7.0978647804433005E-63</v>
      </c>
      <c r="HZ63" s="86">
        <f t="shared" si="70"/>
        <v>5.2817247343956058E-66</v>
      </c>
      <c r="IA63" s="86">
        <f t="shared" si="70"/>
        <v>3.7863415924304448E-66</v>
      </c>
      <c r="IB63" s="86">
        <f t="shared" si="70"/>
        <v>1.8815501626634698E-66</v>
      </c>
      <c r="IC63" s="86">
        <f t="shared" si="70"/>
        <v>3.7787048299910886E-62</v>
      </c>
      <c r="ID63" s="86">
        <f t="shared" si="70"/>
        <v>3.0967220617326059E-67</v>
      </c>
      <c r="IE63" s="86">
        <f t="shared" si="70"/>
        <v>6.0124977882545793E-63</v>
      </c>
      <c r="IF63" s="86">
        <f t="shared" si="70"/>
        <v>5.4548039933111383E-54</v>
      </c>
      <c r="IG63" s="86">
        <f t="shared" si="70"/>
        <v>6.6850299932354478E-42</v>
      </c>
      <c r="II63" s="86">
        <f t="shared" si="71"/>
        <v>1.8014713141256469E-180</v>
      </c>
      <c r="IJ63" s="86">
        <f t="shared" si="71"/>
        <v>9.358039794923698E-209</v>
      </c>
      <c r="IK63" s="86">
        <f t="shared" si="71"/>
        <v>3.9838999272096828E-217</v>
      </c>
      <c r="IL63" s="86">
        <f t="shared" si="71"/>
        <v>1.804625979129311E-229</v>
      </c>
      <c r="IM63" s="86">
        <f t="shared" si="71"/>
        <v>3.2843993267000489E-206</v>
      </c>
      <c r="IN63" s="86">
        <f t="shared" si="71"/>
        <v>1.2388940197737616E-251</v>
      </c>
      <c r="IO63" s="86">
        <f t="shared" si="71"/>
        <v>7.2588766390586962E-236</v>
      </c>
      <c r="IP63" s="86">
        <f t="shared" si="71"/>
        <v>1.095697460372731E-247</v>
      </c>
      <c r="IQ63" s="86">
        <f t="shared" si="71"/>
        <v>1.8021485872427366E-246</v>
      </c>
      <c r="IR63" s="86">
        <f t="shared" si="71"/>
        <v>3.8869723992170968E-249</v>
      </c>
      <c r="IS63" s="86">
        <f t="shared" si="71"/>
        <v>1.5381076851848736E-230</v>
      </c>
      <c r="IT63" s="86">
        <f t="shared" si="71"/>
        <v>5.8577238775381465E-253</v>
      </c>
      <c r="IU63" s="86">
        <f t="shared" si="71"/>
        <v>1.8509521684285031E-234</v>
      </c>
      <c r="IV63" s="86">
        <f t="shared" si="71"/>
        <v>1.3063439347286246E-127</v>
      </c>
      <c r="IW63" s="86">
        <f t="shared" si="71"/>
        <v>9.6230573162529797E-89</v>
      </c>
      <c r="IY63" s="86">
        <f t="shared" si="72"/>
        <v>1.9872438714282395E-3</v>
      </c>
      <c r="IZ63" s="86">
        <f t="shared" si="72"/>
        <v>6.0334053545555853E-4</v>
      </c>
      <c r="JA63" s="86">
        <f t="shared" si="72"/>
        <v>5.5587002834032897E-4</v>
      </c>
      <c r="JB63" s="86">
        <f t="shared" si="72"/>
        <v>6.5649579794290294E-4</v>
      </c>
      <c r="JC63" s="86">
        <f t="shared" si="72"/>
        <v>7.5908452930089525E-4</v>
      </c>
      <c r="JD63" s="86">
        <f t="shared" si="72"/>
        <v>2.2786313556547066E-4</v>
      </c>
      <c r="JE63" s="86">
        <f t="shared" si="72"/>
        <v>2.214775239564556E-4</v>
      </c>
      <c r="JF63" s="86">
        <f t="shared" si="72"/>
        <v>2.6039646272986016E-4</v>
      </c>
      <c r="JG63" s="86">
        <f t="shared" si="72"/>
        <v>9.7357289889055113E-5</v>
      </c>
      <c r="JH63" s="86">
        <f t="shared" si="72"/>
        <v>9.3975506407294442E-5</v>
      </c>
      <c r="JI63" s="86">
        <f t="shared" si="72"/>
        <v>3.0623391630652148E-4</v>
      </c>
      <c r="JJ63" s="86">
        <f t="shared" si="72"/>
        <v>2.6477022251842274E-4</v>
      </c>
      <c r="JK63" s="86">
        <f t="shared" si="72"/>
        <v>5.8226656350832205E-4</v>
      </c>
      <c r="JL63" s="86">
        <f t="shared" si="72"/>
        <v>1.2414811342140565E-4</v>
      </c>
      <c r="JM63" s="86">
        <f t="shared" si="72"/>
        <v>8.3593850353164227E-6</v>
      </c>
    </row>
    <row r="64" spans="2:273" x14ac:dyDescent="0.25">
      <c r="B64" s="2">
        <v>37</v>
      </c>
      <c r="C64" s="37">
        <v>61.835999999999999</v>
      </c>
      <c r="D64" s="37">
        <v>62.918999999999997</v>
      </c>
      <c r="E64" s="37">
        <v>66.177000000000007</v>
      </c>
      <c r="F64" s="37">
        <v>64.177000000000007</v>
      </c>
      <c r="G64" s="37">
        <v>65.418999999999997</v>
      </c>
      <c r="H64" s="37">
        <v>65.935000000000002</v>
      </c>
      <c r="I64" s="37">
        <v>76.757999999999996</v>
      </c>
      <c r="J64" s="37">
        <v>66.209999999999994</v>
      </c>
      <c r="K64" s="37">
        <v>69.661000000000001</v>
      </c>
      <c r="L64" s="37">
        <v>68.548000000000002</v>
      </c>
      <c r="M64" s="37">
        <v>66.031999999999996</v>
      </c>
      <c r="N64" s="37">
        <v>65.725999999999999</v>
      </c>
      <c r="O64" s="37">
        <v>70.081999999999994</v>
      </c>
      <c r="P64" s="37">
        <v>62.561999999999998</v>
      </c>
      <c r="Q64" s="37">
        <v>59.438000000000002</v>
      </c>
      <c r="S64" s="4">
        <f t="shared" si="74"/>
        <v>59.773774607893444</v>
      </c>
      <c r="T64" s="4">
        <f t="shared" si="74"/>
        <v>61.076941209335509</v>
      </c>
      <c r="U64" s="4">
        <f t="shared" si="74"/>
        <v>66.413246104420153</v>
      </c>
      <c r="V64" s="4">
        <f t="shared" si="74"/>
        <v>63.087035734953204</v>
      </c>
      <c r="W64" s="4">
        <f t="shared" si="74"/>
        <v>64.316262603497023</v>
      </c>
      <c r="X64" s="4">
        <f t="shared" si="74"/>
        <v>64.552311529050698</v>
      </c>
      <c r="Y64" s="4">
        <f t="shared" si="74"/>
        <v>75.09993807455389</v>
      </c>
      <c r="Z64" s="4">
        <f t="shared" si="74"/>
        <v>64.198433352878169</v>
      </c>
      <c r="AA64" s="4">
        <f t="shared" si="74"/>
        <v>67.192286544271312</v>
      </c>
      <c r="AB64" s="4">
        <f t="shared" si="74"/>
        <v>68.091712626865842</v>
      </c>
      <c r="AC64" s="4">
        <f t="shared" si="74"/>
        <v>64.441623471479957</v>
      </c>
      <c r="AD64" s="4">
        <f t="shared" si="74"/>
        <v>65.067214395752458</v>
      </c>
      <c r="AE64" s="4">
        <f t="shared" si="74"/>
        <v>70.535017700750728</v>
      </c>
      <c r="AF64" s="4">
        <f t="shared" si="74"/>
        <v>60.864489152367142</v>
      </c>
      <c r="AG64" s="4">
        <f t="shared" si="74"/>
        <v>57.192391640729298</v>
      </c>
      <c r="AI64" s="4">
        <f t="shared" si="75"/>
        <v>2.062225392106555</v>
      </c>
      <c r="AJ64" s="4">
        <f t="shared" si="75"/>
        <v>1.8420587906644883</v>
      </c>
      <c r="AK64" s="4">
        <f t="shared" si="75"/>
        <v>-0.23624610442014671</v>
      </c>
      <c r="AL64" s="4">
        <f t="shared" si="75"/>
        <v>1.0899642650468024</v>
      </c>
      <c r="AM64" s="4">
        <f t="shared" si="75"/>
        <v>1.1027373965029739</v>
      </c>
      <c r="AN64" s="4">
        <f t="shared" si="75"/>
        <v>1.3826884709493044</v>
      </c>
      <c r="AO64" s="4">
        <f t="shared" si="75"/>
        <v>1.6580619254461055</v>
      </c>
      <c r="AP64" s="4">
        <f t="shared" si="75"/>
        <v>2.0115666471218248</v>
      </c>
      <c r="AQ64" s="4">
        <f t="shared" si="75"/>
        <v>2.4687134557286896</v>
      </c>
      <c r="AR64" s="4">
        <f t="shared" si="75"/>
        <v>0.45628737313415968</v>
      </c>
      <c r="AS64" s="4">
        <f t="shared" si="75"/>
        <v>1.5903765285200393</v>
      </c>
      <c r="AT64" s="4">
        <f t="shared" si="75"/>
        <v>0.65878560424754085</v>
      </c>
      <c r="AU64" s="4">
        <f t="shared" si="75"/>
        <v>-0.45301770075073478</v>
      </c>
      <c r="AV64" s="4">
        <f t="shared" si="75"/>
        <v>1.6975108476328558</v>
      </c>
      <c r="AW64" s="4">
        <f t="shared" si="75"/>
        <v>2.2456083592707046</v>
      </c>
      <c r="AY64" s="2">
        <f t="shared" si="65"/>
        <v>57.528916343998489</v>
      </c>
      <c r="AZ64" s="2">
        <f t="shared" si="65"/>
        <v>60.147441792617336</v>
      </c>
      <c r="BA64" s="2">
        <f t="shared" si="65"/>
        <v>65.552952603506213</v>
      </c>
      <c r="BB64" s="2">
        <f t="shared" si="65"/>
        <v>62.127728361770444</v>
      </c>
      <c r="BC64" s="2">
        <f t="shared" si="65"/>
        <v>63.235050393743016</v>
      </c>
      <c r="BD64" s="2">
        <f t="shared" si="65"/>
        <v>64.157320800864326</v>
      </c>
      <c r="BE64" s="2">
        <f t="shared" si="65"/>
        <v>74.722581115890733</v>
      </c>
      <c r="BF64" s="2">
        <f t="shared" si="65"/>
        <v>63.758852939680544</v>
      </c>
      <c r="BG64" s="2">
        <f t="shared" si="65"/>
        <v>67.005755973802593</v>
      </c>
      <c r="BH64" s="2">
        <f t="shared" si="65"/>
        <v>67.914609348011993</v>
      </c>
      <c r="BI64" s="2">
        <f t="shared" si="65"/>
        <v>63.94729431541527</v>
      </c>
      <c r="BJ64" s="2">
        <f t="shared" si="65"/>
        <v>64.651045916553059</v>
      </c>
      <c r="BK64" s="2">
        <f t="shared" si="65"/>
        <v>69.731678285277397</v>
      </c>
      <c r="BL64" s="2">
        <f t="shared" si="65"/>
        <v>60.650748447666246</v>
      </c>
      <c r="BM64" s="2">
        <f t="shared" si="65"/>
        <v>57.176139110178418</v>
      </c>
      <c r="BO64" s="2">
        <f t="shared" si="10"/>
        <v>61.835999999999999</v>
      </c>
      <c r="BP64" s="2">
        <f t="shared" si="11"/>
        <v>62.918999999999997</v>
      </c>
      <c r="BQ64" s="2">
        <f t="shared" si="12"/>
        <v>66.177000000000007</v>
      </c>
      <c r="BR64" s="2">
        <f t="shared" si="13"/>
        <v>64.177000000000007</v>
      </c>
      <c r="BS64" s="2">
        <f t="shared" si="14"/>
        <v>65.418999999999997</v>
      </c>
      <c r="BT64" s="2">
        <f t="shared" si="15"/>
        <v>65.935000000000002</v>
      </c>
      <c r="BU64" s="2">
        <f t="shared" si="16"/>
        <v>76.757999999999996</v>
      </c>
      <c r="BV64" s="2">
        <f t="shared" si="17"/>
        <v>66.209999999999994</v>
      </c>
      <c r="BW64" s="2">
        <f t="shared" si="18"/>
        <v>69.661000000000001</v>
      </c>
      <c r="BX64" s="2">
        <f t="shared" si="19"/>
        <v>68.548000000000002</v>
      </c>
      <c r="BY64" s="2">
        <f t="shared" si="20"/>
        <v>66.031999999999996</v>
      </c>
      <c r="BZ64" s="2">
        <f t="shared" si="21"/>
        <v>65.725999999999999</v>
      </c>
      <c r="CA64" s="2">
        <f t="shared" si="22"/>
        <v>70.081999999999994</v>
      </c>
      <c r="CB64" s="2">
        <f t="shared" si="23"/>
        <v>62.561999999999998</v>
      </c>
      <c r="CC64" s="2">
        <f t="shared" si="24"/>
        <v>59.438000000000002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60.344821254355381</v>
      </c>
      <c r="DL64" s="2">
        <f t="shared" si="76"/>
        <v>62.423092117185156</v>
      </c>
      <c r="DM64" s="2">
        <f t="shared" si="76"/>
        <v>66.357800140944349</v>
      </c>
      <c r="DN64" s="2">
        <f t="shared" si="76"/>
        <v>63.467118695258243</v>
      </c>
      <c r="DO64" s="2">
        <f t="shared" si="76"/>
        <v>65.346675324675317</v>
      </c>
      <c r="DP64" s="2">
        <f t="shared" si="76"/>
        <v>65.818781838316724</v>
      </c>
      <c r="DQ64" s="2">
        <f t="shared" si="76"/>
        <v>76.253368815330987</v>
      </c>
      <c r="DR64" s="2">
        <f t="shared" si="76"/>
        <v>66.58695888501741</v>
      </c>
      <c r="DS64" s="2">
        <f t="shared" si="76"/>
        <v>69.21146504723346</v>
      </c>
      <c r="DT64" s="2">
        <f t="shared" si="76"/>
        <v>68.261486167341417</v>
      </c>
      <c r="DU64" s="2">
        <f t="shared" si="76"/>
        <v>65.460290243902435</v>
      </c>
      <c r="DV64" s="2">
        <f t="shared" si="76"/>
        <v>65.908238900634259</v>
      </c>
      <c r="DW64" s="2">
        <f t="shared" si="76"/>
        <v>70.979132699083877</v>
      </c>
      <c r="DX64" s="2">
        <f t="shared" si="76"/>
        <v>62.421645479082308</v>
      </c>
      <c r="DY64" s="2">
        <f t="shared" si="76"/>
        <v>58.210281862745113</v>
      </c>
      <c r="EA64" s="2">
        <f t="shared" si="77"/>
        <v>53.203781874265566</v>
      </c>
      <c r="EB64" s="2">
        <f t="shared" si="77"/>
        <v>55.960967680744446</v>
      </c>
      <c r="EC64" s="2">
        <f t="shared" si="77"/>
        <v>64.057148681055168</v>
      </c>
      <c r="ED64" s="2">
        <f t="shared" si="77"/>
        <v>59.672841079345659</v>
      </c>
      <c r="EE64" s="2">
        <f t="shared" si="77"/>
        <v>59.451313131313135</v>
      </c>
      <c r="EF64" s="2">
        <f t="shared" si="77"/>
        <v>60.663152248875576</v>
      </c>
      <c r="EG64" s="2">
        <f t="shared" si="77"/>
        <v>71.509055411484511</v>
      </c>
      <c r="EH64" s="2">
        <f t="shared" si="77"/>
        <v>58.016900192586661</v>
      </c>
      <c r="EI64" s="2">
        <f t="shared" si="77"/>
        <v>61.851801281405585</v>
      </c>
      <c r="EJ64" s="2">
        <f t="shared" si="77"/>
        <v>67.112528900905318</v>
      </c>
      <c r="EK64" s="2">
        <f t="shared" si="77"/>
        <v>60.904325314280555</v>
      </c>
      <c r="EL64" s="2">
        <f t="shared" si="77"/>
        <v>62.008765719573816</v>
      </c>
      <c r="EM64" s="2">
        <f t="shared" si="77"/>
        <v>67.403258643617036</v>
      </c>
      <c r="EN64" s="2">
        <f t="shared" si="77"/>
        <v>56.725509069938127</v>
      </c>
      <c r="EO64" s="2">
        <f t="shared" si="77"/>
        <v>54.322467367916325</v>
      </c>
      <c r="EQ64" s="2">
        <f t="shared" si="78"/>
        <v>50.797551093592865</v>
      </c>
      <c r="ER64" s="2">
        <f t="shared" si="78"/>
        <v>54.145371431216908</v>
      </c>
      <c r="ES64" s="2">
        <f t="shared" si="78"/>
        <v>60.267222990938969</v>
      </c>
      <c r="ET64" s="2">
        <f t="shared" si="78"/>
        <v>57.281118464368738</v>
      </c>
      <c r="EU64" s="2">
        <f t="shared" si="78"/>
        <v>57.834274147311831</v>
      </c>
      <c r="EV64" s="2">
        <f t="shared" si="78"/>
        <v>59.389023086112715</v>
      </c>
      <c r="EW64" s="2">
        <f t="shared" si="78"/>
        <v>66.320963077575911</v>
      </c>
      <c r="EX64" s="2">
        <f t="shared" si="78"/>
        <v>56.979230587822883</v>
      </c>
      <c r="EY64" s="2">
        <f t="shared" si="78"/>
        <v>59.88423480586053</v>
      </c>
      <c r="EZ64" s="2">
        <f t="shared" si="78"/>
        <v>62.790288703393138</v>
      </c>
      <c r="FA64" s="2">
        <f t="shared" si="78"/>
        <v>60.584977898992356</v>
      </c>
      <c r="FB64" s="2">
        <f t="shared" si="78"/>
        <v>62.530639347733995</v>
      </c>
      <c r="FC64" s="2">
        <f t="shared" si="78"/>
        <v>63.496467410621307</v>
      </c>
      <c r="FD64" s="2">
        <f t="shared" si="78"/>
        <v>55.85219896858198</v>
      </c>
      <c r="FE64" s="2">
        <f t="shared" si="78"/>
        <v>55.856476031559232</v>
      </c>
      <c r="FG64" s="2">
        <f t="shared" si="79"/>
        <v>0.39432024051375281</v>
      </c>
      <c r="FH64" s="2">
        <f t="shared" si="79"/>
        <v>0.35214102099728428</v>
      </c>
      <c r="FI64" s="2">
        <f t="shared" si="79"/>
        <v>0.34979614703875178</v>
      </c>
      <c r="FJ64" s="2">
        <f t="shared" si="79"/>
        <v>0.35298426198249133</v>
      </c>
      <c r="FK64" s="2">
        <f t="shared" si="79"/>
        <v>0.3581762174964942</v>
      </c>
      <c r="FL64" s="2">
        <f t="shared" si="79"/>
        <v>0.32225424736874242</v>
      </c>
      <c r="FM64" s="2">
        <f t="shared" si="79"/>
        <v>0.32262396825898754</v>
      </c>
      <c r="FN64" s="2">
        <f t="shared" si="79"/>
        <v>0.32999425828121948</v>
      </c>
      <c r="FO64" s="2">
        <f t="shared" si="79"/>
        <v>0.29969265831417236</v>
      </c>
      <c r="FP64" s="2">
        <f t="shared" si="79"/>
        <v>0.30176710932933032</v>
      </c>
      <c r="FQ64" s="2">
        <f t="shared" si="79"/>
        <v>0.33208888659433022</v>
      </c>
      <c r="FR64" s="2">
        <f t="shared" si="79"/>
        <v>0.32240422309636391</v>
      </c>
      <c r="FS64" s="2">
        <f t="shared" si="79"/>
        <v>0.34882626508175024</v>
      </c>
      <c r="FT64" s="2">
        <f t="shared" si="79"/>
        <v>0.31089198352944475</v>
      </c>
      <c r="FU64" s="2">
        <f t="shared" si="79"/>
        <v>0.26600085039840771</v>
      </c>
      <c r="FW64" s="2">
        <f t="shared" si="67"/>
        <v>2.0174491194474896E-5</v>
      </c>
      <c r="FX64" s="2">
        <f t="shared" si="67"/>
        <v>3.9231028428766181E-5</v>
      </c>
      <c r="FY64" s="2">
        <f t="shared" si="67"/>
        <v>2.3356946034562582E-5</v>
      </c>
      <c r="FZ64" s="2">
        <f t="shared" si="67"/>
        <v>2.9288295292544772E-5</v>
      </c>
      <c r="GA64" s="2">
        <f t="shared" si="67"/>
        <v>2.8694263068151129E-5</v>
      </c>
      <c r="GB64" s="2">
        <f t="shared" si="67"/>
        <v>2.9435316388534199E-5</v>
      </c>
      <c r="GC64" s="2">
        <f t="shared" si="67"/>
        <v>3.0547341256949569E-5</v>
      </c>
      <c r="GD64" s="2">
        <f t="shared" si="67"/>
        <v>3.448467750073942E-5</v>
      </c>
      <c r="GE64" s="2">
        <f t="shared" si="67"/>
        <v>3.6529973608836309E-5</v>
      </c>
      <c r="GF64" s="2">
        <f t="shared" si="67"/>
        <v>3.6857344060959075E-5</v>
      </c>
      <c r="GG64" s="2">
        <f t="shared" si="67"/>
        <v>3.321663402456261E-5</v>
      </c>
      <c r="GH64" s="2">
        <f t="shared" si="67"/>
        <v>2.6131505747804185E-5</v>
      </c>
      <c r="GI64" s="2">
        <f t="shared" si="67"/>
        <v>2.4476003338125773E-5</v>
      </c>
      <c r="GJ64" s="2">
        <f t="shared" si="67"/>
        <v>1.5898960643064044E-5</v>
      </c>
      <c r="GK64" s="2">
        <f t="shared" si="67"/>
        <v>1.2522255886163895E-5</v>
      </c>
      <c r="GM64" s="86">
        <f t="shared" si="68"/>
        <v>2.8125792456864976E-3</v>
      </c>
      <c r="GN64" s="86">
        <f t="shared" si="68"/>
        <v>9.3953968802820015E-4</v>
      </c>
      <c r="GO64" s="86">
        <f t="shared" si="68"/>
        <v>8.7126732784896651E-4</v>
      </c>
      <c r="GP64" s="86">
        <f t="shared" si="68"/>
        <v>1.0110242648934294E-3</v>
      </c>
      <c r="GQ64" s="86">
        <f t="shared" si="68"/>
        <v>1.1580136473494432E-3</v>
      </c>
      <c r="GR64" s="86">
        <f t="shared" si="68"/>
        <v>3.776811341113609E-4</v>
      </c>
      <c r="GS64" s="86">
        <f t="shared" si="68"/>
        <v>3.6891801060260937E-4</v>
      </c>
      <c r="GT64" s="86">
        <f t="shared" si="68"/>
        <v>4.3275749345582728E-4</v>
      </c>
      <c r="GU64" s="86">
        <f t="shared" si="68"/>
        <v>1.696950615984966E-4</v>
      </c>
      <c r="GV64" s="86">
        <f t="shared" si="68"/>
        <v>1.6549729847980109E-4</v>
      </c>
      <c r="GW64" s="86">
        <f t="shared" si="68"/>
        <v>5.0010285323698681E-4</v>
      </c>
      <c r="GX64" s="86">
        <f t="shared" si="68"/>
        <v>4.3003095969759096E-4</v>
      </c>
      <c r="GY64" s="86">
        <f t="shared" si="68"/>
        <v>9.0369580364549936E-4</v>
      </c>
      <c r="GZ64" s="86">
        <f t="shared" si="68"/>
        <v>2.1641618036765564E-4</v>
      </c>
      <c r="HA64" s="86">
        <f t="shared" si="68"/>
        <v>1.762260208343684E-5</v>
      </c>
      <c r="HC64" s="86">
        <f t="shared" si="73"/>
        <v>9.1119027599121494E-11</v>
      </c>
      <c r="HD64" s="86">
        <f t="shared" si="69"/>
        <v>1.5100105480775364E-12</v>
      </c>
      <c r="HE64" s="86">
        <f t="shared" si="69"/>
        <v>1.399279959003235E-12</v>
      </c>
      <c r="HF64" s="86">
        <f t="shared" si="69"/>
        <v>2.5061792066471845E-13</v>
      </c>
      <c r="HG64" s="86">
        <f t="shared" si="69"/>
        <v>7.4200037885358705E-12</v>
      </c>
      <c r="HH64" s="86">
        <f t="shared" si="69"/>
        <v>4.4989658385818715E-14</v>
      </c>
      <c r="HI64" s="86">
        <f t="shared" si="69"/>
        <v>3.2888767532060867E-13</v>
      </c>
      <c r="HJ64" s="86">
        <f t="shared" si="69"/>
        <v>1.460346165813901E-13</v>
      </c>
      <c r="HK64" s="86">
        <f t="shared" si="69"/>
        <v>5.4739136964432514E-14</v>
      </c>
      <c r="HL64" s="86">
        <f t="shared" si="69"/>
        <v>7.7374306221118391E-14</v>
      </c>
      <c r="HM64" s="86">
        <f t="shared" si="69"/>
        <v>6.9552275751628844E-13</v>
      </c>
      <c r="HN64" s="86">
        <f t="shared" si="69"/>
        <v>4.8873095848859383E-14</v>
      </c>
      <c r="HO64" s="86">
        <f t="shared" si="69"/>
        <v>4.9369873043100878E-13</v>
      </c>
      <c r="HP64" s="86">
        <f t="shared" si="69"/>
        <v>2.6453250129843096E-14</v>
      </c>
      <c r="HQ64" s="86">
        <f t="shared" si="69"/>
        <v>2.8057141656375015E-18</v>
      </c>
      <c r="HS64" s="86">
        <f t="shared" si="70"/>
        <v>3.2584016545320942E-48</v>
      </c>
      <c r="HT64" s="86">
        <f t="shared" si="70"/>
        <v>1.5177432890245252E-55</v>
      </c>
      <c r="HU64" s="86">
        <f t="shared" si="70"/>
        <v>9.5088584117636987E-55</v>
      </c>
      <c r="HV64" s="86">
        <f t="shared" si="70"/>
        <v>5.6323182091605634E-59</v>
      </c>
      <c r="HW64" s="86">
        <f t="shared" si="70"/>
        <v>1.6733133943572164E-52</v>
      </c>
      <c r="HX64" s="86">
        <f t="shared" si="70"/>
        <v>2.978979910261644E-65</v>
      </c>
      <c r="HY64" s="86">
        <f t="shared" si="70"/>
        <v>1.7575674684767749E-61</v>
      </c>
      <c r="HZ64" s="86">
        <f t="shared" si="70"/>
        <v>1.6006666435926606E-64</v>
      </c>
      <c r="IA64" s="86">
        <f t="shared" si="70"/>
        <v>1.1640630348498324E-64</v>
      </c>
      <c r="IB64" s="86">
        <f t="shared" si="70"/>
        <v>5.9584942588111742E-65</v>
      </c>
      <c r="IC64" s="86">
        <f t="shared" si="70"/>
        <v>9.0782686068548824E-61</v>
      </c>
      <c r="ID64" s="86">
        <f t="shared" si="70"/>
        <v>9.1892846861982178E-66</v>
      </c>
      <c r="IE64" s="86">
        <f t="shared" si="70"/>
        <v>1.3831683146393795E-61</v>
      </c>
      <c r="IF64" s="86">
        <f t="shared" si="70"/>
        <v>7.5871028611111126E-53</v>
      </c>
      <c r="IG64" s="86">
        <f t="shared" si="70"/>
        <v>4.8131322502671473E-41</v>
      </c>
      <c r="II64" s="86">
        <f t="shared" si="71"/>
        <v>1.8073725768082034E-177</v>
      </c>
      <c r="IJ64" s="86">
        <f t="shared" si="71"/>
        <v>4.7069720200272714E-205</v>
      </c>
      <c r="IK64" s="86">
        <f t="shared" si="71"/>
        <v>1.8482710881440917E-213</v>
      </c>
      <c r="IL64" s="86">
        <f t="shared" si="71"/>
        <v>1.6446278951415412E-225</v>
      </c>
      <c r="IM64" s="86">
        <f t="shared" si="71"/>
        <v>1.1602804668570157E-202</v>
      </c>
      <c r="IN64" s="86">
        <f t="shared" si="71"/>
        <v>2.7569400085292907E-247</v>
      </c>
      <c r="IO64" s="86">
        <f t="shared" si="71"/>
        <v>8.8735501263755141E-232</v>
      </c>
      <c r="IP64" s="86">
        <f t="shared" si="71"/>
        <v>2.4178405651670799E-243</v>
      </c>
      <c r="IQ64" s="86">
        <f t="shared" si="71"/>
        <v>4.000215891935817E-242</v>
      </c>
      <c r="IR64" s="86">
        <f t="shared" si="71"/>
        <v>9.7068218091720548E-245</v>
      </c>
      <c r="IS64" s="86">
        <f t="shared" si="71"/>
        <v>1.6337574809318693E-226</v>
      </c>
      <c r="IT64" s="86">
        <f t="shared" si="71"/>
        <v>1.2289209364099301E-248</v>
      </c>
      <c r="IU64" s="86">
        <f t="shared" si="71"/>
        <v>1.7634230428634311E-230</v>
      </c>
      <c r="IV64" s="86">
        <f t="shared" si="71"/>
        <v>1.5292151870422938E-125</v>
      </c>
      <c r="IW64" s="86">
        <f t="shared" si="71"/>
        <v>2.4165802690907457E-87</v>
      </c>
      <c r="IY64" s="86">
        <f t="shared" si="72"/>
        <v>2.8125793368055253E-3</v>
      </c>
      <c r="IZ64" s="86">
        <f t="shared" si="72"/>
        <v>9.3953968953821069E-4</v>
      </c>
      <c r="JA64" s="86">
        <f t="shared" si="72"/>
        <v>8.7126732924824651E-4</v>
      </c>
      <c r="JB64" s="86">
        <f t="shared" si="72"/>
        <v>1.0110242651440472E-3</v>
      </c>
      <c r="JC64" s="86">
        <f t="shared" si="72"/>
        <v>1.158013654769447E-3</v>
      </c>
      <c r="JD64" s="86">
        <f t="shared" si="72"/>
        <v>3.7768113415635057E-4</v>
      </c>
      <c r="JE64" s="86">
        <f t="shared" si="72"/>
        <v>3.6891801093149706E-4</v>
      </c>
      <c r="JF64" s="86">
        <f t="shared" si="72"/>
        <v>4.3275749360186189E-4</v>
      </c>
      <c r="JG64" s="86">
        <f t="shared" si="72"/>
        <v>1.6969506165323575E-4</v>
      </c>
      <c r="JH64" s="86">
        <f t="shared" si="72"/>
        <v>1.6549729855717539E-4</v>
      </c>
      <c r="JI64" s="86">
        <f t="shared" si="72"/>
        <v>5.0010285393250955E-4</v>
      </c>
      <c r="JJ64" s="86">
        <f t="shared" si="72"/>
        <v>4.3003095974646403E-4</v>
      </c>
      <c r="JK64" s="86">
        <f t="shared" si="72"/>
        <v>9.0369580413919809E-4</v>
      </c>
      <c r="JL64" s="86">
        <f t="shared" si="72"/>
        <v>2.1641618039410889E-4</v>
      </c>
      <c r="JM64" s="86">
        <f t="shared" si="72"/>
        <v>1.7622602083439645E-5</v>
      </c>
    </row>
    <row r="65" spans="2:273" x14ac:dyDescent="0.25">
      <c r="B65" s="2">
        <v>38</v>
      </c>
      <c r="C65" s="37">
        <v>61.716000000000001</v>
      </c>
      <c r="D65" s="37">
        <v>64.113</v>
      </c>
      <c r="E65" s="37">
        <v>67.161000000000001</v>
      </c>
      <c r="F65" s="37">
        <v>64.531999999999996</v>
      </c>
      <c r="G65" s="37">
        <v>66.209999999999994</v>
      </c>
      <c r="H65" s="37">
        <v>65.903000000000006</v>
      </c>
      <c r="I65" s="37">
        <v>76.855000000000004</v>
      </c>
      <c r="J65" s="37">
        <v>66.709999999999994</v>
      </c>
      <c r="K65" s="37">
        <v>69.194000000000003</v>
      </c>
      <c r="L65" s="37">
        <v>68.096999999999994</v>
      </c>
      <c r="M65" s="37">
        <v>66.629000000000005</v>
      </c>
      <c r="N65" s="37">
        <v>66.257999999999996</v>
      </c>
      <c r="O65" s="37">
        <v>73.131</v>
      </c>
      <c r="P65" s="37">
        <v>62.280999999999999</v>
      </c>
      <c r="Q65" s="37">
        <v>56.780999999999999</v>
      </c>
      <c r="S65" s="4">
        <f t="shared" si="74"/>
        <v>60.399548236894724</v>
      </c>
      <c r="T65" s="4">
        <f t="shared" si="74"/>
        <v>61.381821346378878</v>
      </c>
      <c r="U65" s="4">
        <f t="shared" si="74"/>
        <v>66.77532834124996</v>
      </c>
      <c r="V65" s="4">
        <f t="shared" si="74"/>
        <v>63.370723434672129</v>
      </c>
      <c r="W65" s="4">
        <f t="shared" si="74"/>
        <v>64.626432341123177</v>
      </c>
      <c r="X65" s="4">
        <f t="shared" si="74"/>
        <v>64.621914885963449</v>
      </c>
      <c r="Y65" s="4">
        <f t="shared" si="74"/>
        <v>75.13053584611788</v>
      </c>
      <c r="Z65" s="4">
        <f t="shared" si="74"/>
        <v>64.259330618476625</v>
      </c>
      <c r="AA65" s="4">
        <f t="shared" si="74"/>
        <v>67.214048660875278</v>
      </c>
      <c r="AB65" s="4">
        <f t="shared" si="74"/>
        <v>68.186574239279452</v>
      </c>
      <c r="AC65" s="4">
        <f t="shared" si="74"/>
        <v>64.60712448604778</v>
      </c>
      <c r="AD65" s="4">
        <f t="shared" si="74"/>
        <v>65.172190182035365</v>
      </c>
      <c r="AE65" s="4">
        <f t="shared" si="74"/>
        <v>70.809897242048223</v>
      </c>
      <c r="AF65" s="4">
        <f t="shared" si="74"/>
        <v>60.912883992306753</v>
      </c>
      <c r="AG65" s="4">
        <f t="shared" si="74"/>
        <v>57.116400992983827</v>
      </c>
      <c r="AI65" s="4">
        <f t="shared" si="75"/>
        <v>1.3164517631052775</v>
      </c>
      <c r="AJ65" s="4">
        <f t="shared" si="75"/>
        <v>2.7311786536211216</v>
      </c>
      <c r="AK65" s="4">
        <f t="shared" si="75"/>
        <v>0.3856716587500415</v>
      </c>
      <c r="AL65" s="4">
        <f t="shared" si="75"/>
        <v>1.1612765653278672</v>
      </c>
      <c r="AM65" s="4">
        <f t="shared" si="75"/>
        <v>1.5835676588768166</v>
      </c>
      <c r="AN65" s="4">
        <f t="shared" si="75"/>
        <v>1.2810851140365571</v>
      </c>
      <c r="AO65" s="4">
        <f t="shared" si="75"/>
        <v>1.7244641538821242</v>
      </c>
      <c r="AP65" s="4">
        <f t="shared" si="75"/>
        <v>2.4506693815233689</v>
      </c>
      <c r="AQ65" s="4">
        <f t="shared" si="75"/>
        <v>1.9799513391247245</v>
      </c>
      <c r="AR65" s="4">
        <f t="shared" si="75"/>
        <v>-8.9574239279457402E-2</v>
      </c>
      <c r="AS65" s="4">
        <f t="shared" si="75"/>
        <v>2.0218755139522244</v>
      </c>
      <c r="AT65" s="4">
        <f t="shared" si="75"/>
        <v>1.0858098179646305</v>
      </c>
      <c r="AU65" s="4">
        <f t="shared" si="75"/>
        <v>2.3211027579517776</v>
      </c>
      <c r="AV65" s="4">
        <f t="shared" si="75"/>
        <v>1.3681160076932457</v>
      </c>
      <c r="AW65" s="4">
        <f t="shared" si="75"/>
        <v>-0.33540099298382842</v>
      </c>
      <c r="AY65" s="2">
        <f t="shared" si="65"/>
        <v>57.347775675282435</v>
      </c>
      <c r="AZ65" s="2">
        <f t="shared" si="65"/>
        <v>60.000181996673426</v>
      </c>
      <c r="BA65" s="2">
        <f t="shared" si="65"/>
        <v>65.488722932876541</v>
      </c>
      <c r="BB65" s="2">
        <f t="shared" si="65"/>
        <v>61.959060936976741</v>
      </c>
      <c r="BC65" s="2">
        <f t="shared" si="65"/>
        <v>63.04968697381176</v>
      </c>
      <c r="BD65" s="2">
        <f t="shared" si="65"/>
        <v>63.998578311442436</v>
      </c>
      <c r="BE65" s="2">
        <f t="shared" si="65"/>
        <v>74.532367560000026</v>
      </c>
      <c r="BF65" s="2">
        <f t="shared" si="65"/>
        <v>63.564595332013575</v>
      </c>
      <c r="BG65" s="2">
        <f t="shared" si="65"/>
        <v>66.904993765587619</v>
      </c>
      <c r="BH65" s="2">
        <f t="shared" si="65"/>
        <v>67.890431013471954</v>
      </c>
      <c r="BI65" s="2">
        <f t="shared" si="65"/>
        <v>63.838357535935714</v>
      </c>
      <c r="BJ65" s="2">
        <f t="shared" si="65"/>
        <v>64.527463669816825</v>
      </c>
      <c r="BK65" s="2">
        <f t="shared" si="65"/>
        <v>69.618941377485484</v>
      </c>
      <c r="BL65" s="2">
        <f t="shared" si="65"/>
        <v>60.559212827694068</v>
      </c>
      <c r="BM65" s="2">
        <f t="shared" si="65"/>
        <v>57.084151079219581</v>
      </c>
      <c r="BO65" s="2">
        <f t="shared" si="10"/>
        <v>61.716000000000001</v>
      </c>
      <c r="BP65" s="2">
        <f t="shared" si="11"/>
        <v>64.113</v>
      </c>
      <c r="BQ65" s="2">
        <f t="shared" si="12"/>
        <v>67.161000000000001</v>
      </c>
      <c r="BR65" s="2">
        <f t="shared" si="13"/>
        <v>64.531999999999996</v>
      </c>
      <c r="BS65" s="2">
        <f t="shared" si="14"/>
        <v>66.209999999999994</v>
      </c>
      <c r="BT65" s="2">
        <f t="shared" si="15"/>
        <v>65.903000000000006</v>
      </c>
      <c r="BU65" s="2">
        <f t="shared" si="16"/>
        <v>76.855000000000004</v>
      </c>
      <c r="BV65" s="2">
        <f t="shared" si="17"/>
        <v>66.709999999999994</v>
      </c>
      <c r="BW65" s="2">
        <f t="shared" si="18"/>
        <v>69.194000000000003</v>
      </c>
      <c r="BX65" s="2">
        <f t="shared" si="19"/>
        <v>68.096999999999994</v>
      </c>
      <c r="BY65" s="2">
        <f t="shared" si="20"/>
        <v>66.629000000000005</v>
      </c>
      <c r="BZ65" s="2">
        <f t="shared" si="21"/>
        <v>66.257999999999996</v>
      </c>
      <c r="CA65" s="2">
        <f t="shared" si="22"/>
        <v>73.131</v>
      </c>
      <c r="CB65" s="2">
        <f t="shared" si="23"/>
        <v>62.280999999999999</v>
      </c>
      <c r="CC65" s="2">
        <f t="shared" si="24"/>
        <v>56.780999999999999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60.405044599303118</v>
      </c>
      <c r="DL65" s="2">
        <f t="shared" si="76"/>
        <v>62.49991618846272</v>
      </c>
      <c r="DM65" s="2">
        <f t="shared" si="76"/>
        <v>66.450552642706157</v>
      </c>
      <c r="DN65" s="2">
        <f t="shared" si="76"/>
        <v>63.431421171851419</v>
      </c>
      <c r="DO65" s="2">
        <f t="shared" si="76"/>
        <v>65.352827997583802</v>
      </c>
      <c r="DP65" s="2">
        <f t="shared" si="76"/>
        <v>65.832672203765227</v>
      </c>
      <c r="DQ65" s="2">
        <f t="shared" si="76"/>
        <v>76.255095121951186</v>
      </c>
      <c r="DR65" s="2">
        <f t="shared" si="76"/>
        <v>66.635531707317071</v>
      </c>
      <c r="DS65" s="2">
        <f t="shared" si="76"/>
        <v>69.35645371120107</v>
      </c>
      <c r="DT65" s="2">
        <f t="shared" si="76"/>
        <v>68.36440215924425</v>
      </c>
      <c r="DU65" s="2">
        <f t="shared" si="76"/>
        <v>65.51826045296167</v>
      </c>
      <c r="DV65" s="2">
        <f t="shared" si="76"/>
        <v>65.920086529749341</v>
      </c>
      <c r="DW65" s="2">
        <f t="shared" si="76"/>
        <v>71.033531289640607</v>
      </c>
      <c r="DX65" s="2">
        <f t="shared" si="76"/>
        <v>62.508415114709841</v>
      </c>
      <c r="DY65" s="2">
        <f t="shared" si="76"/>
        <v>58.206576314616768</v>
      </c>
      <c r="EA65" s="2">
        <f t="shared" si="77"/>
        <v>53.065103407755579</v>
      </c>
      <c r="EB65" s="2">
        <f t="shared" si="77"/>
        <v>55.806105583392977</v>
      </c>
      <c r="EC65" s="2">
        <f t="shared" si="77"/>
        <v>63.858436450839335</v>
      </c>
      <c r="ED65" s="2">
        <f t="shared" si="77"/>
        <v>59.497912194873358</v>
      </c>
      <c r="EE65" s="2">
        <f t="shared" si="77"/>
        <v>59.285906068945899</v>
      </c>
      <c r="EF65" s="2">
        <f t="shared" si="77"/>
        <v>60.480746193948498</v>
      </c>
      <c r="EG65" s="2">
        <f t="shared" si="77"/>
        <v>71.23411405133632</v>
      </c>
      <c r="EH65" s="2">
        <f t="shared" si="77"/>
        <v>57.878232917312786</v>
      </c>
      <c r="EI65" s="2">
        <f t="shared" si="77"/>
        <v>61.680825553285175</v>
      </c>
      <c r="EJ65" s="2">
        <f t="shared" si="77"/>
        <v>66.890781696776031</v>
      </c>
      <c r="EK65" s="2">
        <f t="shared" si="77"/>
        <v>60.75698695848785</v>
      </c>
      <c r="EL65" s="2">
        <f t="shared" si="77"/>
        <v>61.858083149917469</v>
      </c>
      <c r="EM65" s="2">
        <f t="shared" si="77"/>
        <v>67.210878324468098</v>
      </c>
      <c r="EN65" s="2">
        <f t="shared" si="77"/>
        <v>56.618909174792904</v>
      </c>
      <c r="EO65" s="2">
        <f t="shared" si="77"/>
        <v>54.259393472983902</v>
      </c>
      <c r="EQ65" s="2">
        <f t="shared" si="78"/>
        <v>50.689978925441743</v>
      </c>
      <c r="ER65" s="2">
        <f t="shared" si="78"/>
        <v>54.015741747871907</v>
      </c>
      <c r="ES65" s="2">
        <f t="shared" si="78"/>
        <v>60.117795141413346</v>
      </c>
      <c r="ET65" s="2">
        <f t="shared" si="78"/>
        <v>57.138503874301989</v>
      </c>
      <c r="EU65" s="2">
        <f t="shared" si="78"/>
        <v>57.690587254139921</v>
      </c>
      <c r="EV65" s="2">
        <f t="shared" si="78"/>
        <v>59.224238058144373</v>
      </c>
      <c r="EW65" s="2">
        <f t="shared" si="78"/>
        <v>66.117941584500969</v>
      </c>
      <c r="EX65" s="2">
        <f t="shared" si="78"/>
        <v>56.855294326591732</v>
      </c>
      <c r="EY65" s="2">
        <f t="shared" si="78"/>
        <v>59.740944926250414</v>
      </c>
      <c r="EZ65" s="2">
        <f t="shared" si="78"/>
        <v>62.629584635594362</v>
      </c>
      <c r="FA65" s="2">
        <f t="shared" si="78"/>
        <v>60.442155209267909</v>
      </c>
      <c r="FB65" s="2">
        <f t="shared" si="78"/>
        <v>62.372775518847931</v>
      </c>
      <c r="FC65" s="2">
        <f t="shared" si="78"/>
        <v>63.357620313712737</v>
      </c>
      <c r="FD65" s="2">
        <f t="shared" si="78"/>
        <v>55.757774699430996</v>
      </c>
      <c r="FE65" s="2">
        <f t="shared" si="78"/>
        <v>55.772509465475046</v>
      </c>
      <c r="FG65" s="2">
        <f t="shared" si="79"/>
        <v>0.41651783092987438</v>
      </c>
      <c r="FH65" s="2">
        <f t="shared" si="79"/>
        <v>0.37342813015286463</v>
      </c>
      <c r="FI65" s="2">
        <f t="shared" si="79"/>
        <v>0.37102268556093876</v>
      </c>
      <c r="FJ65" s="2">
        <f t="shared" si="79"/>
        <v>0.374292895661543</v>
      </c>
      <c r="FK65" s="2">
        <f t="shared" si="79"/>
        <v>0.37961438404340581</v>
      </c>
      <c r="FL65" s="2">
        <f t="shared" si="79"/>
        <v>0.34269033896289391</v>
      </c>
      <c r="FM65" s="2">
        <f t="shared" si="79"/>
        <v>0.34307163771862159</v>
      </c>
      <c r="FN65" s="2">
        <f t="shared" si="79"/>
        <v>0.35066722856291382</v>
      </c>
      <c r="FO65" s="2">
        <f t="shared" si="79"/>
        <v>0.31937219923305216</v>
      </c>
      <c r="FP65" s="2">
        <f t="shared" si="79"/>
        <v>0.32152033004896713</v>
      </c>
      <c r="FQ65" s="2">
        <f t="shared" si="79"/>
        <v>0.35282397712002472</v>
      </c>
      <c r="FR65" s="2">
        <f t="shared" si="79"/>
        <v>0.34284501438328874</v>
      </c>
      <c r="FS65" s="2">
        <f t="shared" si="79"/>
        <v>0.37002744268039367</v>
      </c>
      <c r="FT65" s="2">
        <f t="shared" si="79"/>
        <v>0.33095938689661397</v>
      </c>
      <c r="FU65" s="2">
        <f t="shared" si="79"/>
        <v>0.28436635850548608</v>
      </c>
      <c r="FW65" s="2">
        <f t="shared" si="67"/>
        <v>2.212084665704123E-5</v>
      </c>
      <c r="FX65" s="2">
        <f t="shared" si="67"/>
        <v>4.3015804472225855E-5</v>
      </c>
      <c r="FY65" s="2">
        <f t="shared" si="67"/>
        <v>2.5610324344163459E-5</v>
      </c>
      <c r="FZ65" s="2">
        <f t="shared" si="67"/>
        <v>3.2113886446850814E-5</v>
      </c>
      <c r="GA65" s="2">
        <f t="shared" si="67"/>
        <v>3.1462546708630682E-5</v>
      </c>
      <c r="GB65" s="2">
        <f t="shared" si="67"/>
        <v>3.2275090959663072E-5</v>
      </c>
      <c r="GC65" s="2">
        <f t="shared" si="67"/>
        <v>3.3494394925304639E-5</v>
      </c>
      <c r="GD65" s="2">
        <f t="shared" si="67"/>
        <v>3.7811571180756346E-5</v>
      </c>
      <c r="GE65" s="2">
        <f t="shared" si="67"/>
        <v>4.0054178402993191E-5</v>
      </c>
      <c r="GF65" s="2">
        <f t="shared" si="67"/>
        <v>4.0413130424323442E-5</v>
      </c>
      <c r="GG65" s="2">
        <f t="shared" si="67"/>
        <v>3.6421198238881205E-5</v>
      </c>
      <c r="GH65" s="2">
        <f t="shared" si="67"/>
        <v>2.8652554048315147E-5</v>
      </c>
      <c r="GI65" s="2">
        <f t="shared" si="67"/>
        <v>2.6837340615269114E-5</v>
      </c>
      <c r="GJ65" s="2">
        <f t="shared" si="67"/>
        <v>1.7432836946176695E-5</v>
      </c>
      <c r="GK65" s="2">
        <f t="shared" si="67"/>
        <v>1.3730363957713083E-5</v>
      </c>
      <c r="GM65" s="86">
        <f t="shared" si="68"/>
        <v>3.9404176598481682E-3</v>
      </c>
      <c r="GN65" s="86">
        <f t="shared" si="68"/>
        <v>1.4427634318783873E-3</v>
      </c>
      <c r="GO65" s="86">
        <f t="shared" si="68"/>
        <v>1.3463039026348053E-3</v>
      </c>
      <c r="GP65" s="86">
        <f t="shared" si="68"/>
        <v>1.5362326186898867E-3</v>
      </c>
      <c r="GQ65" s="86">
        <f t="shared" si="68"/>
        <v>1.7435987019758965E-3</v>
      </c>
      <c r="GR65" s="86">
        <f t="shared" si="68"/>
        <v>6.1598138468071072E-4</v>
      </c>
      <c r="GS65" s="86">
        <f t="shared" si="68"/>
        <v>6.045128116178468E-4</v>
      </c>
      <c r="GT65" s="86">
        <f t="shared" si="68"/>
        <v>7.0738255444170587E-4</v>
      </c>
      <c r="GU65" s="86">
        <f t="shared" si="68"/>
        <v>2.9057825963787771E-4</v>
      </c>
      <c r="GV65" s="86">
        <f t="shared" si="68"/>
        <v>2.8615304557127346E-4</v>
      </c>
      <c r="GW65" s="86">
        <f t="shared" si="68"/>
        <v>8.0394233768133665E-4</v>
      </c>
      <c r="GX65" s="86">
        <f t="shared" si="68"/>
        <v>6.8795914131287658E-4</v>
      </c>
      <c r="GY65" s="86">
        <f t="shared" si="68"/>
        <v>1.3834747897568419E-3</v>
      </c>
      <c r="GZ65" s="86">
        <f t="shared" si="68"/>
        <v>3.7044013673598228E-4</v>
      </c>
      <c r="HA65" s="86">
        <f t="shared" si="68"/>
        <v>3.6220106409875305E-5</v>
      </c>
      <c r="HC65" s="86">
        <f t="shared" si="73"/>
        <v>2.0637050642580895E-10</v>
      </c>
      <c r="HD65" s="86">
        <f t="shared" si="69"/>
        <v>4.1821139775533257E-12</v>
      </c>
      <c r="HE65" s="86">
        <f t="shared" si="69"/>
        <v>3.7686100292331962E-12</v>
      </c>
      <c r="HF65" s="86">
        <f t="shared" si="69"/>
        <v>7.3335292954827973E-13</v>
      </c>
      <c r="HG65" s="86">
        <f t="shared" si="69"/>
        <v>1.9233282677989311E-11</v>
      </c>
      <c r="HH65" s="86">
        <f t="shared" si="69"/>
        <v>1.4335424930140373E-13</v>
      </c>
      <c r="HI65" s="86">
        <f t="shared" si="69"/>
        <v>9.7580795103815942E-13</v>
      </c>
      <c r="HJ65" s="86">
        <f t="shared" si="69"/>
        <v>4.5833116763830429E-13</v>
      </c>
      <c r="HK65" s="86">
        <f t="shared" si="69"/>
        <v>1.7581534898091133E-13</v>
      </c>
      <c r="HL65" s="86">
        <f t="shared" si="69"/>
        <v>2.4860883489119854E-13</v>
      </c>
      <c r="HM65" s="86">
        <f t="shared" si="69"/>
        <v>2.0257539308113321E-12</v>
      </c>
      <c r="HN65" s="86">
        <f t="shared" si="69"/>
        <v>1.5395832734828725E-13</v>
      </c>
      <c r="HO65" s="86">
        <f t="shared" si="69"/>
        <v>1.4168608433964725E-12</v>
      </c>
      <c r="HP65" s="86">
        <f t="shared" si="69"/>
        <v>8.5417086253276136E-14</v>
      </c>
      <c r="HQ65" s="86">
        <f t="shared" si="69"/>
        <v>1.3007694060233633E-17</v>
      </c>
      <c r="HS65" s="86">
        <f t="shared" si="70"/>
        <v>3.4301456297496023E-47</v>
      </c>
      <c r="HT65" s="86">
        <f t="shared" si="70"/>
        <v>2.7602358248746596E-54</v>
      </c>
      <c r="HU65" s="86">
        <f t="shared" si="70"/>
        <v>1.5570868833553353E-53</v>
      </c>
      <c r="HV65" s="86">
        <f t="shared" si="70"/>
        <v>1.1899646183116442E-57</v>
      </c>
      <c r="HW65" s="86">
        <f t="shared" si="70"/>
        <v>2.5344112899127827E-51</v>
      </c>
      <c r="HX65" s="86">
        <f t="shared" si="70"/>
        <v>8.6381292794151898E-64</v>
      </c>
      <c r="HY65" s="86">
        <f t="shared" si="70"/>
        <v>4.1948364470121505E-60</v>
      </c>
      <c r="HZ65" s="86">
        <f t="shared" si="70"/>
        <v>4.6627119900835426E-63</v>
      </c>
      <c r="IA65" s="86">
        <f t="shared" si="70"/>
        <v>3.4390544847977642E-63</v>
      </c>
      <c r="IB65" s="86">
        <f t="shared" si="70"/>
        <v>1.8123572898465082E-63</v>
      </c>
      <c r="IC65" s="86">
        <f t="shared" si="70"/>
        <v>2.1027815141099371E-59</v>
      </c>
      <c r="ID65" s="86">
        <f t="shared" si="70"/>
        <v>2.6242592084155816E-64</v>
      </c>
      <c r="IE65" s="86">
        <f t="shared" si="70"/>
        <v>3.072277799862049E-60</v>
      </c>
      <c r="IF65" s="86">
        <f t="shared" si="70"/>
        <v>1.025219096117043E-51</v>
      </c>
      <c r="IG65" s="86">
        <f t="shared" si="70"/>
        <v>3.3931386791703201E-40</v>
      </c>
      <c r="II65" s="86">
        <f t="shared" si="71"/>
        <v>1.7102861298391101E-174</v>
      </c>
      <c r="IJ65" s="86">
        <f t="shared" si="71"/>
        <v>2.1923966473489196E-201</v>
      </c>
      <c r="IK65" s="86">
        <f t="shared" si="71"/>
        <v>7.9755091681212362E-210</v>
      </c>
      <c r="IL65" s="86">
        <f t="shared" si="71"/>
        <v>1.3836618548649459E-221</v>
      </c>
      <c r="IM65" s="86">
        <f t="shared" si="71"/>
        <v>3.8161724997491591E-199</v>
      </c>
      <c r="IN65" s="86">
        <f t="shared" si="71"/>
        <v>5.6192478000137613E-243</v>
      </c>
      <c r="IO65" s="86">
        <f t="shared" si="71"/>
        <v>9.9848742886789283E-228</v>
      </c>
      <c r="IP65" s="86">
        <f t="shared" si="71"/>
        <v>4.8805744507799037E-239</v>
      </c>
      <c r="IQ65" s="86">
        <f t="shared" si="71"/>
        <v>8.1178826225595315E-238</v>
      </c>
      <c r="IR65" s="86">
        <f t="shared" si="71"/>
        <v>2.2136845079099906E-240</v>
      </c>
      <c r="IS65" s="86">
        <f t="shared" si="71"/>
        <v>1.5982981607343338E-222</v>
      </c>
      <c r="IT65" s="86">
        <f t="shared" si="71"/>
        <v>2.3649767602662503E-244</v>
      </c>
      <c r="IU65" s="86">
        <f t="shared" si="71"/>
        <v>1.5524458203118435E-226</v>
      </c>
      <c r="IV65" s="86">
        <f t="shared" si="71"/>
        <v>1.7209538369391803E-123</v>
      </c>
      <c r="IW65" s="86">
        <f t="shared" si="71"/>
        <v>5.9124916023310316E-86</v>
      </c>
      <c r="IY65" s="86">
        <f t="shared" si="72"/>
        <v>3.9404178662186748E-3</v>
      </c>
      <c r="IZ65" s="86">
        <f t="shared" si="72"/>
        <v>1.4427634360605014E-3</v>
      </c>
      <c r="JA65" s="86">
        <f t="shared" si="72"/>
        <v>1.3463039064034153E-3</v>
      </c>
      <c r="JB65" s="86">
        <f t="shared" si="72"/>
        <v>1.5362326194232395E-3</v>
      </c>
      <c r="JC65" s="86">
        <f t="shared" si="72"/>
        <v>1.7435987212091792E-3</v>
      </c>
      <c r="JD65" s="86">
        <f t="shared" si="72"/>
        <v>6.1598138482406501E-4</v>
      </c>
      <c r="JE65" s="86">
        <f t="shared" si="72"/>
        <v>6.0451281259365477E-4</v>
      </c>
      <c r="JF65" s="86">
        <f t="shared" si="72"/>
        <v>7.0738255490003705E-4</v>
      </c>
      <c r="JG65" s="86">
        <f t="shared" si="72"/>
        <v>2.9057825981369307E-4</v>
      </c>
      <c r="JH65" s="86">
        <f t="shared" si="72"/>
        <v>2.8615304581988232E-4</v>
      </c>
      <c r="JI65" s="86">
        <f t="shared" si="72"/>
        <v>8.0394233970709056E-4</v>
      </c>
      <c r="JJ65" s="86">
        <f t="shared" si="72"/>
        <v>6.8795914146683491E-4</v>
      </c>
      <c r="JK65" s="86">
        <f t="shared" si="72"/>
        <v>1.3834747911737027E-3</v>
      </c>
      <c r="JL65" s="86">
        <f t="shared" si="72"/>
        <v>3.7044013682139935E-4</v>
      </c>
      <c r="JM65" s="86">
        <f t="shared" si="72"/>
        <v>3.6220106409888315E-5</v>
      </c>
    </row>
    <row r="66" spans="2:273" x14ac:dyDescent="0.25">
      <c r="B66" s="2">
        <v>39</v>
      </c>
      <c r="C66" s="37">
        <v>62.506999999999998</v>
      </c>
      <c r="D66" s="37">
        <v>62.323</v>
      </c>
      <c r="E66" s="37">
        <v>67.709999999999994</v>
      </c>
      <c r="F66" s="37">
        <v>65.177000000000007</v>
      </c>
      <c r="G66" s="37">
        <v>67.387</v>
      </c>
      <c r="H66" s="37">
        <v>67.548000000000002</v>
      </c>
      <c r="I66" s="37">
        <v>75.918999999999997</v>
      </c>
      <c r="J66" s="37">
        <v>67.516000000000005</v>
      </c>
      <c r="K66" s="37">
        <v>70.016000000000005</v>
      </c>
      <c r="L66" s="37">
        <v>68.468000000000004</v>
      </c>
      <c r="M66" s="37">
        <v>66.887</v>
      </c>
      <c r="N66" s="37">
        <v>67.081000000000003</v>
      </c>
      <c r="O66" s="37">
        <v>71.802999999999997</v>
      </c>
      <c r="P66" s="37">
        <v>61.515999999999998</v>
      </c>
      <c r="Q66" s="37">
        <v>56.844000000000001</v>
      </c>
      <c r="S66" s="4">
        <f t="shared" si="74"/>
        <v>61.258783684737274</v>
      </c>
      <c r="T66" s="4">
        <f t="shared" si="74"/>
        <v>61.862919383180873</v>
      </c>
      <c r="U66" s="4">
        <f t="shared" si="74"/>
        <v>67.30584615675194</v>
      </c>
      <c r="V66" s="4">
        <f t="shared" si="74"/>
        <v>63.830203363698189</v>
      </c>
      <c r="W66" s="4">
        <f t="shared" si="74"/>
        <v>65.121416608177611</v>
      </c>
      <c r="X66" s="4">
        <f t="shared" si="74"/>
        <v>64.795502615393076</v>
      </c>
      <c r="Y66" s="4">
        <f t="shared" si="74"/>
        <v>75.259524140554717</v>
      </c>
      <c r="Z66" s="4">
        <f t="shared" si="74"/>
        <v>64.436312937201478</v>
      </c>
      <c r="AA66" s="4">
        <f t="shared" si="74"/>
        <v>67.28904918946786</v>
      </c>
      <c r="AB66" s="4">
        <f t="shared" si="74"/>
        <v>68.337950845639142</v>
      </c>
      <c r="AC66" s="4">
        <f t="shared" si="74"/>
        <v>64.893831218436105</v>
      </c>
      <c r="AD66" s="4">
        <f t="shared" si="74"/>
        <v>65.377629157132461</v>
      </c>
      <c r="AE66" s="4">
        <f t="shared" si="74"/>
        <v>71.233658798499192</v>
      </c>
      <c r="AF66" s="4">
        <f t="shared" si="74"/>
        <v>61.030110460072073</v>
      </c>
      <c r="AG66" s="4">
        <f t="shared" si="74"/>
        <v>57.04932432556317</v>
      </c>
      <c r="AI66" s="4">
        <f t="shared" si="75"/>
        <v>1.2482163152627237</v>
      </c>
      <c r="AJ66" s="4">
        <f t="shared" si="75"/>
        <v>0.46008061681912693</v>
      </c>
      <c r="AK66" s="4">
        <f t="shared" si="75"/>
        <v>0.40415384324805359</v>
      </c>
      <c r="AL66" s="4">
        <f t="shared" si="75"/>
        <v>1.3467966363018178</v>
      </c>
      <c r="AM66" s="4">
        <f t="shared" si="75"/>
        <v>2.2655833918223891</v>
      </c>
      <c r="AN66" s="4">
        <f t="shared" si="75"/>
        <v>2.7524973846069258</v>
      </c>
      <c r="AO66" s="4">
        <f t="shared" si="75"/>
        <v>0.65947585944527987</v>
      </c>
      <c r="AP66" s="4">
        <f t="shared" si="75"/>
        <v>3.0796870627985271</v>
      </c>
      <c r="AQ66" s="4">
        <f t="shared" si="75"/>
        <v>2.7269508105321449</v>
      </c>
      <c r="AR66" s="4">
        <f t="shared" si="75"/>
        <v>0.13004915436086151</v>
      </c>
      <c r="AS66" s="4">
        <f t="shared" si="75"/>
        <v>1.9931687815638952</v>
      </c>
      <c r="AT66" s="4">
        <f t="shared" si="75"/>
        <v>1.7033708428675425</v>
      </c>
      <c r="AU66" s="4">
        <f t="shared" si="75"/>
        <v>0.56934120150080503</v>
      </c>
      <c r="AV66" s="4">
        <f t="shared" si="75"/>
        <v>0.48588953992792483</v>
      </c>
      <c r="AW66" s="4">
        <f t="shared" si="75"/>
        <v>-0.20532432556316849</v>
      </c>
      <c r="AY66" s="2">
        <f t="shared" si="65"/>
        <v>57.155212895634165</v>
      </c>
      <c r="AZ66" s="2">
        <f t="shared" si="65"/>
        <v>59.839582587095627</v>
      </c>
      <c r="BA66" s="2">
        <f t="shared" si="65"/>
        <v>65.410648455704518</v>
      </c>
      <c r="BB66" s="2">
        <f t="shared" si="65"/>
        <v>61.78242772178838</v>
      </c>
      <c r="BC66" s="2">
        <f t="shared" si="65"/>
        <v>62.853970456072162</v>
      </c>
      <c r="BD66" s="2">
        <f t="shared" si="65"/>
        <v>63.828481019410916</v>
      </c>
      <c r="BE66" s="2">
        <f t="shared" si="65"/>
        <v>74.327663561676687</v>
      </c>
      <c r="BF66" s="2">
        <f t="shared" si="65"/>
        <v>63.357442108021502</v>
      </c>
      <c r="BG66" s="2">
        <f t="shared" si="65"/>
        <v>66.786477473972738</v>
      </c>
      <c r="BH66" s="2">
        <f t="shared" si="65"/>
        <v>67.852238859241766</v>
      </c>
      <c r="BI66" s="2">
        <f t="shared" si="65"/>
        <v>63.718078225337926</v>
      </c>
      <c r="BJ66" s="2">
        <f t="shared" si="65"/>
        <v>64.394702292195888</v>
      </c>
      <c r="BK66" s="2">
        <f t="shared" si="65"/>
        <v>69.49365069426824</v>
      </c>
      <c r="BL66" s="2">
        <f t="shared" si="65"/>
        <v>60.456057935597975</v>
      </c>
      <c r="BM66" s="2">
        <f t="shared" si="65"/>
        <v>56.987002658510399</v>
      </c>
      <c r="BO66" s="2">
        <f t="shared" si="10"/>
        <v>62.506999999999998</v>
      </c>
      <c r="BP66" s="2">
        <f t="shared" si="11"/>
        <v>62.323</v>
      </c>
      <c r="BQ66" s="2">
        <f t="shared" si="12"/>
        <v>67.709999999999994</v>
      </c>
      <c r="BR66" s="2">
        <f t="shared" si="13"/>
        <v>65.177000000000007</v>
      </c>
      <c r="BS66" s="2">
        <f t="shared" si="14"/>
        <v>67.387</v>
      </c>
      <c r="BT66" s="2">
        <f t="shared" si="15"/>
        <v>67.548000000000002</v>
      </c>
      <c r="BU66" s="2">
        <f t="shared" si="16"/>
        <v>75.918999999999997</v>
      </c>
      <c r="BV66" s="2">
        <f t="shared" si="17"/>
        <v>67.516000000000005</v>
      </c>
      <c r="BW66" s="2">
        <f t="shared" si="18"/>
        <v>70.016000000000005</v>
      </c>
      <c r="BX66" s="2">
        <f t="shared" si="19"/>
        <v>68.468000000000004</v>
      </c>
      <c r="BY66" s="2">
        <f t="shared" si="20"/>
        <v>66.887</v>
      </c>
      <c r="BZ66" s="2">
        <f t="shared" si="21"/>
        <v>67.081000000000003</v>
      </c>
      <c r="CA66" s="2">
        <f t="shared" si="22"/>
        <v>71.802999999999997</v>
      </c>
      <c r="CB66" s="2">
        <f t="shared" si="23"/>
        <v>61.515999999999998</v>
      </c>
      <c r="CC66" s="2">
        <f t="shared" si="24"/>
        <v>56.844000000000001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60.465267944250854</v>
      </c>
      <c r="DL66" s="2">
        <f t="shared" si="76"/>
        <v>62.576740259740276</v>
      </c>
      <c r="DM66" s="2">
        <f t="shared" si="76"/>
        <v>66.543305144467951</v>
      </c>
      <c r="DN66" s="2">
        <f t="shared" si="76"/>
        <v>63.395723648444594</v>
      </c>
      <c r="DO66" s="2">
        <f t="shared" si="76"/>
        <v>65.358980670492286</v>
      </c>
      <c r="DP66" s="2">
        <f t="shared" si="76"/>
        <v>65.846562569213745</v>
      </c>
      <c r="DQ66" s="2">
        <f t="shared" si="76"/>
        <v>76.256821428571399</v>
      </c>
      <c r="DR66" s="2">
        <f t="shared" si="76"/>
        <v>66.684104529616718</v>
      </c>
      <c r="DS66" s="2">
        <f t="shared" si="76"/>
        <v>69.501442375168679</v>
      </c>
      <c r="DT66" s="2">
        <f t="shared" si="76"/>
        <v>68.467318151147083</v>
      </c>
      <c r="DU66" s="2">
        <f t="shared" si="76"/>
        <v>65.576230662020905</v>
      </c>
      <c r="DV66" s="2">
        <f t="shared" si="76"/>
        <v>65.931934158864408</v>
      </c>
      <c r="DW66" s="2">
        <f t="shared" si="76"/>
        <v>71.087929880197336</v>
      </c>
      <c r="DX66" s="2">
        <f t="shared" si="76"/>
        <v>62.595184750337374</v>
      </c>
      <c r="DY66" s="2">
        <f t="shared" si="76"/>
        <v>58.202870766488431</v>
      </c>
      <c r="EA66" s="2">
        <f t="shared" si="77"/>
        <v>52.926424941245592</v>
      </c>
      <c r="EB66" s="2">
        <f t="shared" si="77"/>
        <v>55.651243486041508</v>
      </c>
      <c r="EC66" s="2">
        <f t="shared" si="77"/>
        <v>63.659724220623509</v>
      </c>
      <c r="ED66" s="2">
        <f t="shared" si="77"/>
        <v>59.322983310401057</v>
      </c>
      <c r="EE66" s="2">
        <f t="shared" si="77"/>
        <v>59.120499006578662</v>
      </c>
      <c r="EF66" s="2">
        <f t="shared" si="77"/>
        <v>60.298340139021413</v>
      </c>
      <c r="EG66" s="2">
        <f t="shared" si="77"/>
        <v>70.959172691188144</v>
      </c>
      <c r="EH66" s="2">
        <f t="shared" si="77"/>
        <v>57.739565642038912</v>
      </c>
      <c r="EI66" s="2">
        <f t="shared" si="77"/>
        <v>61.509849825164757</v>
      </c>
      <c r="EJ66" s="2">
        <f t="shared" si="77"/>
        <v>66.669034492646745</v>
      </c>
      <c r="EK66" s="2">
        <f t="shared" si="77"/>
        <v>60.609648602695138</v>
      </c>
      <c r="EL66" s="2">
        <f t="shared" si="77"/>
        <v>61.707400580261123</v>
      </c>
      <c r="EM66" s="2">
        <f t="shared" si="77"/>
        <v>67.018498005319159</v>
      </c>
      <c r="EN66" s="2">
        <f t="shared" si="77"/>
        <v>56.512309279647681</v>
      </c>
      <c r="EO66" s="2">
        <f t="shared" si="77"/>
        <v>54.196319578051479</v>
      </c>
      <c r="EQ66" s="2">
        <f t="shared" si="78"/>
        <v>50.582406757290613</v>
      </c>
      <c r="ER66" s="2">
        <f t="shared" si="78"/>
        <v>53.886112064526905</v>
      </c>
      <c r="ES66" s="2">
        <f t="shared" si="78"/>
        <v>59.968367291887716</v>
      </c>
      <c r="ET66" s="2">
        <f t="shared" si="78"/>
        <v>56.995889284235233</v>
      </c>
      <c r="EU66" s="2">
        <f t="shared" si="78"/>
        <v>57.546900360968017</v>
      </c>
      <c r="EV66" s="2">
        <f t="shared" si="78"/>
        <v>59.059453030176023</v>
      </c>
      <c r="EW66" s="2">
        <f t="shared" si="78"/>
        <v>65.91492009142604</v>
      </c>
      <c r="EX66" s="2">
        <f t="shared" si="78"/>
        <v>56.731358065360588</v>
      </c>
      <c r="EY66" s="2">
        <f t="shared" si="78"/>
        <v>59.597655046640298</v>
      </c>
      <c r="EZ66" s="2">
        <f t="shared" si="78"/>
        <v>62.468880567795594</v>
      </c>
      <c r="FA66" s="2">
        <f t="shared" si="78"/>
        <v>60.299332519543469</v>
      </c>
      <c r="FB66" s="2">
        <f t="shared" si="78"/>
        <v>62.214911689961866</v>
      </c>
      <c r="FC66" s="2">
        <f t="shared" si="78"/>
        <v>63.218773216804166</v>
      </c>
      <c r="FD66" s="2">
        <f t="shared" si="78"/>
        <v>55.663350430280005</v>
      </c>
      <c r="FE66" s="2">
        <f t="shared" si="78"/>
        <v>55.688542899390868</v>
      </c>
      <c r="FG66" s="2">
        <f t="shared" si="79"/>
        <v>0.43905917568471137</v>
      </c>
      <c r="FH66" s="2">
        <f t="shared" si="79"/>
        <v>0.39521705206583968</v>
      </c>
      <c r="FI66" s="2">
        <f t="shared" si="79"/>
        <v>0.39275923282111963</v>
      </c>
      <c r="FJ66" s="2">
        <f t="shared" si="79"/>
        <v>0.39610037737882836</v>
      </c>
      <c r="FK66" s="2">
        <f t="shared" si="79"/>
        <v>0.40153294720320426</v>
      </c>
      <c r="FL66" s="2">
        <f t="shared" si="79"/>
        <v>0.3637268931512303</v>
      </c>
      <c r="FM66" s="2">
        <f t="shared" si="79"/>
        <v>0.3641186323467227</v>
      </c>
      <c r="FN66" s="2">
        <f t="shared" si="79"/>
        <v>0.37191639096363233</v>
      </c>
      <c r="FO66" s="2">
        <f t="shared" si="79"/>
        <v>0.3397171344438869</v>
      </c>
      <c r="FP66" s="2">
        <f t="shared" si="79"/>
        <v>0.34193336074374969</v>
      </c>
      <c r="FQ66" s="2">
        <f t="shared" si="79"/>
        <v>0.37412852985067768</v>
      </c>
      <c r="FR66" s="2">
        <f t="shared" si="79"/>
        <v>0.36388580714249202</v>
      </c>
      <c r="FS66" s="2">
        <f t="shared" si="79"/>
        <v>0.3917419980009626</v>
      </c>
      <c r="FT66" s="2">
        <f t="shared" si="79"/>
        <v>0.35166108486989861</v>
      </c>
      <c r="FU66" s="2">
        <f t="shared" si="79"/>
        <v>0.30347561187941086</v>
      </c>
      <c r="FW66" s="2">
        <f t="shared" si="67"/>
        <v>2.4254974275206581E-5</v>
      </c>
      <c r="FX66" s="2">
        <f t="shared" si="67"/>
        <v>4.7165695951602086E-5</v>
      </c>
      <c r="FY66" s="2">
        <f t="shared" si="67"/>
        <v>2.8081092855701868E-5</v>
      </c>
      <c r="FZ66" s="2">
        <f t="shared" si="67"/>
        <v>3.5212067185200262E-5</v>
      </c>
      <c r="GA66" s="2">
        <f t="shared" si="67"/>
        <v>3.4497891744533093E-5</v>
      </c>
      <c r="GB66" s="2">
        <f t="shared" si="67"/>
        <v>3.53888233205845E-5</v>
      </c>
      <c r="GC66" s="2">
        <f t="shared" si="67"/>
        <v>3.6725755050106482E-5</v>
      </c>
      <c r="GD66" s="2">
        <f t="shared" si="67"/>
        <v>4.1459412118004176E-5</v>
      </c>
      <c r="GE66" s="2">
        <f t="shared" si="67"/>
        <v>4.3918363567168689E-5</v>
      </c>
      <c r="GF66" s="2">
        <f t="shared" si="67"/>
        <v>4.431194357651723E-5</v>
      </c>
      <c r="GG66" s="2">
        <f t="shared" si="67"/>
        <v>3.9934909421000129E-5</v>
      </c>
      <c r="GH66" s="2">
        <f t="shared" si="67"/>
        <v>3.1416813930824858E-5</v>
      </c>
      <c r="GI66" s="2">
        <f t="shared" si="67"/>
        <v>2.9426482635525806E-5</v>
      </c>
      <c r="GJ66" s="2">
        <f t="shared" si="67"/>
        <v>1.9114693459615879E-5</v>
      </c>
      <c r="GK66" s="2">
        <f t="shared" si="67"/>
        <v>1.5055024761641189E-5</v>
      </c>
      <c r="GM66" s="86">
        <f t="shared" si="68"/>
        <v>5.4648709352399169E-3</v>
      </c>
      <c r="GN66" s="86">
        <f t="shared" si="68"/>
        <v>2.1848618706076283E-3</v>
      </c>
      <c r="GO66" s="86">
        <f t="shared" si="68"/>
        <v>2.0510209937035107E-3</v>
      </c>
      <c r="GP66" s="86">
        <f t="shared" si="68"/>
        <v>2.3032371096646455E-3</v>
      </c>
      <c r="GQ66" s="86">
        <f t="shared" si="68"/>
        <v>2.5912476960702176E-3</v>
      </c>
      <c r="GR66" s="86">
        <f t="shared" si="68"/>
        <v>9.8860752386030959E-4</v>
      </c>
      <c r="GS66" s="86">
        <f t="shared" si="68"/>
        <v>9.7449599238913129E-4</v>
      </c>
      <c r="GT66" s="86">
        <f t="shared" si="68"/>
        <v>1.1373359360009685E-3</v>
      </c>
      <c r="GU66" s="86">
        <f t="shared" si="68"/>
        <v>4.8884782601089428E-4</v>
      </c>
      <c r="GV66" s="86">
        <f t="shared" si="68"/>
        <v>4.8580464945993256E-4</v>
      </c>
      <c r="GW66" s="86">
        <f t="shared" si="68"/>
        <v>1.2722519843030911E-3</v>
      </c>
      <c r="GX66" s="86">
        <f t="shared" si="68"/>
        <v>1.0841244478071313E-3</v>
      </c>
      <c r="GY66" s="86">
        <f t="shared" si="68"/>
        <v>2.0892456559614071E-3</v>
      </c>
      <c r="GZ66" s="86">
        <f t="shared" si="68"/>
        <v>6.2265921005844743E-4</v>
      </c>
      <c r="HA66" s="86">
        <f t="shared" si="68"/>
        <v>7.2584403061130135E-5</v>
      </c>
      <c r="HC66" s="86">
        <f t="shared" si="73"/>
        <v>4.6036618256425098E-10</v>
      </c>
      <c r="HD66" s="86">
        <f t="shared" si="69"/>
        <v>1.135363432281097E-11</v>
      </c>
      <c r="HE66" s="86">
        <f t="shared" si="69"/>
        <v>9.9604376057045115E-12</v>
      </c>
      <c r="HF66" s="86">
        <f t="shared" si="69"/>
        <v>2.1017433126229746E-12</v>
      </c>
      <c r="HG66" s="86">
        <f t="shared" si="69"/>
        <v>4.8937563851994813E-11</v>
      </c>
      <c r="HH66" s="86">
        <f t="shared" si="69"/>
        <v>4.4645182647566777E-13</v>
      </c>
      <c r="HI66" s="86">
        <f t="shared" si="69"/>
        <v>2.833476753968531E-12</v>
      </c>
      <c r="HJ66" s="86">
        <f t="shared" si="69"/>
        <v>1.4055038829499893E-12</v>
      </c>
      <c r="HK66" s="86">
        <f t="shared" si="69"/>
        <v>5.5166658099475254E-13</v>
      </c>
      <c r="HL66" s="86">
        <f t="shared" si="69"/>
        <v>7.8013722229935351E-13</v>
      </c>
      <c r="HM66" s="86">
        <f t="shared" si="69"/>
        <v>5.77524399030621E-12</v>
      </c>
      <c r="HN66" s="86">
        <f t="shared" si="69"/>
        <v>4.742118907382011E-13</v>
      </c>
      <c r="HO66" s="86">
        <f t="shared" si="69"/>
        <v>3.9835515297591962E-12</v>
      </c>
      <c r="HP66" s="86">
        <f t="shared" si="69"/>
        <v>2.6954002838652892E-13</v>
      </c>
      <c r="HQ66" s="86">
        <f t="shared" si="69"/>
        <v>5.8500992571877685E-17</v>
      </c>
      <c r="HS66" s="86">
        <f t="shared" si="70"/>
        <v>3.5184299353676697E-46</v>
      </c>
      <c r="HT66" s="86">
        <f t="shared" si="70"/>
        <v>4.8514821509819986E-53</v>
      </c>
      <c r="HU66" s="86">
        <f t="shared" si="70"/>
        <v>2.4690459878165676E-52</v>
      </c>
      <c r="HV66" s="86">
        <f t="shared" si="70"/>
        <v>2.4264125701860815E-56</v>
      </c>
      <c r="HW66" s="86">
        <f t="shared" si="70"/>
        <v>3.7187591267883704E-50</v>
      </c>
      <c r="HX66" s="86">
        <f t="shared" si="70"/>
        <v>2.4089636331215133E-62</v>
      </c>
      <c r="HY66" s="86">
        <f t="shared" si="70"/>
        <v>9.650240349659876E-59</v>
      </c>
      <c r="HZ66" s="86">
        <f t="shared" si="70"/>
        <v>1.305540132991742E-61</v>
      </c>
      <c r="IA66" s="86">
        <f t="shared" si="70"/>
        <v>9.7635746460936067E-62</v>
      </c>
      <c r="IB66" s="86">
        <f t="shared" si="70"/>
        <v>5.2946722805849881E-62</v>
      </c>
      <c r="IC66" s="86">
        <f t="shared" si="70"/>
        <v>4.6958873575936811E-58</v>
      </c>
      <c r="ID66" s="86">
        <f t="shared" si="70"/>
        <v>7.2123795548739886E-63</v>
      </c>
      <c r="IE66" s="86">
        <f t="shared" si="70"/>
        <v>6.5888938956381705E-59</v>
      </c>
      <c r="IF66" s="86">
        <f t="shared" si="70"/>
        <v>1.3458679606861981E-50</v>
      </c>
      <c r="IG66" s="86">
        <f t="shared" si="70"/>
        <v>2.3422101628096897E-39</v>
      </c>
      <c r="II66" s="86">
        <f t="shared" si="71"/>
        <v>1.5264800847878497E-171</v>
      </c>
      <c r="IJ66" s="86">
        <f t="shared" si="71"/>
        <v>9.4562310644769734E-198</v>
      </c>
      <c r="IK66" s="86">
        <f t="shared" si="71"/>
        <v>3.201011440312674E-206</v>
      </c>
      <c r="IL66" s="86">
        <f t="shared" si="71"/>
        <v>1.0746690740003961E-217</v>
      </c>
      <c r="IM66" s="86">
        <f t="shared" si="71"/>
        <v>1.1685615639233905E-195</v>
      </c>
      <c r="IN66" s="86">
        <f t="shared" si="71"/>
        <v>1.0490286775349742E-238</v>
      </c>
      <c r="IO66" s="86">
        <f t="shared" si="71"/>
        <v>1.034202550257778E-223</v>
      </c>
      <c r="IP66" s="86">
        <f t="shared" si="71"/>
        <v>9.0119988934513639E-235</v>
      </c>
      <c r="IQ66" s="86">
        <f t="shared" si="71"/>
        <v>1.5061535288798116E-233</v>
      </c>
      <c r="IR66" s="86">
        <f t="shared" si="71"/>
        <v>4.6102884873439648E-236</v>
      </c>
      <c r="IS66" s="86">
        <f t="shared" si="71"/>
        <v>1.4401177176807479E-218</v>
      </c>
      <c r="IT66" s="86">
        <f t="shared" si="71"/>
        <v>4.1748250248170245E-240</v>
      </c>
      <c r="IU66" s="86">
        <f t="shared" si="71"/>
        <v>1.2629192609808311E-222</v>
      </c>
      <c r="IV66" s="86">
        <f t="shared" si="71"/>
        <v>1.8619151574521069E-121</v>
      </c>
      <c r="IW66" s="86">
        <f t="shared" si="71"/>
        <v>1.4093584736155287E-84</v>
      </c>
      <c r="IY66" s="86">
        <f t="shared" si="72"/>
        <v>5.4648713956060996E-3</v>
      </c>
      <c r="IZ66" s="86">
        <f t="shared" si="72"/>
        <v>2.1848618819612625E-3</v>
      </c>
      <c r="JA66" s="86">
        <f t="shared" si="72"/>
        <v>2.0510210036639481E-3</v>
      </c>
      <c r="JB66" s="86">
        <f t="shared" si="72"/>
        <v>2.3032371117663888E-3</v>
      </c>
      <c r="JC66" s="86">
        <f t="shared" si="72"/>
        <v>2.5912477450077812E-3</v>
      </c>
      <c r="JD66" s="86">
        <f t="shared" si="72"/>
        <v>9.8860752430676149E-4</v>
      </c>
      <c r="JE66" s="86">
        <f t="shared" si="72"/>
        <v>9.7449599522260802E-4</v>
      </c>
      <c r="JF66" s="86">
        <f t="shared" si="72"/>
        <v>1.1373359374064725E-3</v>
      </c>
      <c r="JG66" s="86">
        <f t="shared" si="72"/>
        <v>4.8884782656256085E-4</v>
      </c>
      <c r="JH66" s="86">
        <f t="shared" si="72"/>
        <v>4.858046502400698E-4</v>
      </c>
      <c r="JI66" s="86">
        <f t="shared" si="72"/>
        <v>1.2722519900783351E-3</v>
      </c>
      <c r="JJ66" s="86">
        <f t="shared" si="72"/>
        <v>1.0841244482813431E-3</v>
      </c>
      <c r="JK66" s="86">
        <f t="shared" si="72"/>
        <v>2.0892456599449585E-3</v>
      </c>
      <c r="JL66" s="86">
        <f t="shared" si="72"/>
        <v>6.2265921032798746E-4</v>
      </c>
      <c r="JM66" s="86">
        <f t="shared" si="72"/>
        <v>7.2584403061188641E-5</v>
      </c>
    </row>
    <row r="67" spans="2:273" x14ac:dyDescent="0.25">
      <c r="B67" s="2">
        <v>40</v>
      </c>
      <c r="C67" s="37">
        <v>64.194000000000003</v>
      </c>
      <c r="D67" s="37">
        <v>65.113</v>
      </c>
      <c r="E67" s="37">
        <v>68.387</v>
      </c>
      <c r="F67" s="37">
        <v>65.838999999999999</v>
      </c>
      <c r="G67" s="37">
        <v>69.274000000000001</v>
      </c>
      <c r="H67" s="37">
        <v>66.403000000000006</v>
      </c>
      <c r="I67" s="37">
        <v>77.694000000000003</v>
      </c>
      <c r="J67" s="37">
        <v>68.305999999999997</v>
      </c>
      <c r="K67" s="37">
        <v>70.016000000000005</v>
      </c>
      <c r="L67" s="37">
        <v>69.387</v>
      </c>
      <c r="M67" s="37">
        <v>67.564999999999998</v>
      </c>
      <c r="N67" s="37">
        <v>66.564999999999998</v>
      </c>
      <c r="O67" s="37">
        <v>73.262</v>
      </c>
      <c r="P67" s="37">
        <v>63.469000000000001</v>
      </c>
      <c r="Q67" s="37">
        <v>58.546999999999997</v>
      </c>
      <c r="S67" s="4">
        <f t="shared" si="74"/>
        <v>62.409522784283297</v>
      </c>
      <c r="T67" s="4">
        <f t="shared" si="74"/>
        <v>62.585087602131914</v>
      </c>
      <c r="U67" s="4">
        <f t="shared" si="74"/>
        <v>68.068155436900653</v>
      </c>
      <c r="V67" s="4">
        <f t="shared" si="74"/>
        <v>64.526225522571693</v>
      </c>
      <c r="W67" s="4">
        <f t="shared" si="74"/>
        <v>65.863579248707524</v>
      </c>
      <c r="X67" s="4">
        <f t="shared" si="74"/>
        <v>65.121836000641395</v>
      </c>
      <c r="Y67" s="4">
        <f t="shared" si="74"/>
        <v>75.535048511805286</v>
      </c>
      <c r="Z67" s="4">
        <f t="shared" si="74"/>
        <v>64.783924489130371</v>
      </c>
      <c r="AA67" s="4">
        <f t="shared" si="74"/>
        <v>67.452158911817094</v>
      </c>
      <c r="AB67" s="4">
        <f t="shared" si="74"/>
        <v>68.580883038078298</v>
      </c>
      <c r="AC67" s="4">
        <f t="shared" si="74"/>
        <v>65.354867460129057</v>
      </c>
      <c r="AD67" s="4">
        <f t="shared" si="74"/>
        <v>65.727467929223195</v>
      </c>
      <c r="AE67" s="4">
        <f t="shared" si="74"/>
        <v>71.861090915486841</v>
      </c>
      <c r="AF67" s="4">
        <f t="shared" si="74"/>
        <v>61.255293518225777</v>
      </c>
      <c r="AG67" s="4">
        <f t="shared" si="74"/>
        <v>57.002010612597864</v>
      </c>
      <c r="AI67" s="4">
        <f t="shared" si="75"/>
        <v>1.7844772157167057</v>
      </c>
      <c r="AJ67" s="4">
        <f t="shared" si="75"/>
        <v>2.5279123978680857</v>
      </c>
      <c r="AK67" s="4">
        <f t="shared" si="75"/>
        <v>0.31884456309934706</v>
      </c>
      <c r="AL67" s="4">
        <f t="shared" si="75"/>
        <v>1.3127744774283059</v>
      </c>
      <c r="AM67" s="4">
        <f t="shared" si="75"/>
        <v>3.4104207512924773</v>
      </c>
      <c r="AN67" s="4">
        <f t="shared" si="75"/>
        <v>1.2811639993586112</v>
      </c>
      <c r="AO67" s="4">
        <f t="shared" si="75"/>
        <v>2.1589514881947167</v>
      </c>
      <c r="AP67" s="4">
        <f t="shared" si="75"/>
        <v>3.5220755108696267</v>
      </c>
      <c r="AQ67" s="4">
        <f t="shared" si="75"/>
        <v>2.5638410881829117</v>
      </c>
      <c r="AR67" s="4">
        <f t="shared" si="75"/>
        <v>0.80611696192170257</v>
      </c>
      <c r="AS67" s="4">
        <f t="shared" si="75"/>
        <v>2.2101325398709406</v>
      </c>
      <c r="AT67" s="4">
        <f t="shared" si="75"/>
        <v>0.83753207077680258</v>
      </c>
      <c r="AU67" s="4">
        <f t="shared" si="75"/>
        <v>1.4009090845131595</v>
      </c>
      <c r="AV67" s="4">
        <f t="shared" si="75"/>
        <v>2.2137064817742242</v>
      </c>
      <c r="AW67" s="4">
        <f t="shared" si="75"/>
        <v>1.5449893874021328</v>
      </c>
      <c r="AY67" s="2">
        <f t="shared" si="65"/>
        <v>56.951715110789607</v>
      </c>
      <c r="AZ67" s="2">
        <f t="shared" si="65"/>
        <v>59.6658490886633</v>
      </c>
      <c r="BA67" s="2">
        <f t="shared" si="65"/>
        <v>65.31852651582463</v>
      </c>
      <c r="BB67" s="2">
        <f t="shared" si="65"/>
        <v>61.597947764054872</v>
      </c>
      <c r="BC67" s="2">
        <f t="shared" si="65"/>
        <v>62.648163028257741</v>
      </c>
      <c r="BD67" s="2">
        <f t="shared" si="65"/>
        <v>63.64705480836745</v>
      </c>
      <c r="BE67" s="2">
        <f t="shared" si="65"/>
        <v>74.108340724574603</v>
      </c>
      <c r="BF67" s="2">
        <f t="shared" si="65"/>
        <v>63.137701691354678</v>
      </c>
      <c r="BG67" s="2">
        <f t="shared" si="65"/>
        <v>66.650042750592291</v>
      </c>
      <c r="BH67" s="2">
        <f t="shared" si="65"/>
        <v>67.799511375285377</v>
      </c>
      <c r="BI67" s="2">
        <f t="shared" si="65"/>
        <v>63.586467922846253</v>
      </c>
      <c r="BJ67" s="2">
        <f t="shared" si="65"/>
        <v>64.25275933707016</v>
      </c>
      <c r="BK67" s="2">
        <f t="shared" si="65"/>
        <v>69.355755444138325</v>
      </c>
      <c r="BL67" s="2">
        <f t="shared" si="65"/>
        <v>60.341299880005849</v>
      </c>
      <c r="BM67" s="2">
        <f t="shared" si="65"/>
        <v>56.884722903506194</v>
      </c>
      <c r="BO67" s="2">
        <f t="shared" si="10"/>
        <v>64.194000000000003</v>
      </c>
      <c r="BP67" s="2">
        <f t="shared" si="11"/>
        <v>65.113</v>
      </c>
      <c r="BQ67" s="2">
        <f t="shared" si="12"/>
        <v>68.387</v>
      </c>
      <c r="BR67" s="2">
        <f t="shared" si="13"/>
        <v>65.838999999999999</v>
      </c>
      <c r="BS67" s="2">
        <f t="shared" si="14"/>
        <v>69.274000000000001</v>
      </c>
      <c r="BT67" s="2">
        <f t="shared" si="15"/>
        <v>66.403000000000006</v>
      </c>
      <c r="BU67" s="2">
        <f t="shared" si="16"/>
        <v>77.694000000000003</v>
      </c>
      <c r="BV67" s="2">
        <f t="shared" si="17"/>
        <v>68.305999999999997</v>
      </c>
      <c r="BW67" s="2">
        <f t="shared" si="18"/>
        <v>70.016000000000005</v>
      </c>
      <c r="BX67" s="2">
        <f t="shared" si="19"/>
        <v>69.387</v>
      </c>
      <c r="BY67" s="2">
        <f t="shared" si="20"/>
        <v>67.564999999999998</v>
      </c>
      <c r="BZ67" s="2">
        <f t="shared" si="21"/>
        <v>66.564999999999998</v>
      </c>
      <c r="CA67" s="2">
        <f t="shared" si="22"/>
        <v>73.262</v>
      </c>
      <c r="CB67" s="2">
        <f t="shared" si="23"/>
        <v>63.469000000000001</v>
      </c>
      <c r="CC67" s="2">
        <f t="shared" si="24"/>
        <v>58.546999999999997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60.525491289198584</v>
      </c>
      <c r="DL67" s="2">
        <f t="shared" si="76"/>
        <v>62.653564331017833</v>
      </c>
      <c r="DM67" s="2">
        <f t="shared" si="76"/>
        <v>66.636057646229759</v>
      </c>
      <c r="DN67" s="2">
        <f t="shared" si="76"/>
        <v>63.36002612503777</v>
      </c>
      <c r="DO67" s="2">
        <f t="shared" si="76"/>
        <v>65.365133343400771</v>
      </c>
      <c r="DP67" s="2">
        <f t="shared" si="76"/>
        <v>65.860452934662248</v>
      </c>
      <c r="DQ67" s="2">
        <f t="shared" si="76"/>
        <v>76.258547735191613</v>
      </c>
      <c r="DR67" s="2">
        <f t="shared" si="76"/>
        <v>66.732677351916365</v>
      </c>
      <c r="DS67" s="2">
        <f t="shared" si="76"/>
        <v>69.646431039136289</v>
      </c>
      <c r="DT67" s="2">
        <f t="shared" si="76"/>
        <v>68.57023414304993</v>
      </c>
      <c r="DU67" s="2">
        <f t="shared" si="76"/>
        <v>65.634200871080125</v>
      </c>
      <c r="DV67" s="2">
        <f t="shared" si="76"/>
        <v>65.943781787979475</v>
      </c>
      <c r="DW67" s="2">
        <f t="shared" si="76"/>
        <v>71.142328470754066</v>
      </c>
      <c r="DX67" s="2">
        <f t="shared" si="76"/>
        <v>62.6819543859649</v>
      </c>
      <c r="DY67" s="2">
        <f t="shared" si="76"/>
        <v>58.199165218360086</v>
      </c>
      <c r="EA67" s="2">
        <f t="shared" si="77"/>
        <v>52.787746474735599</v>
      </c>
      <c r="EB67" s="2">
        <f t="shared" si="77"/>
        <v>55.49638138869004</v>
      </c>
      <c r="EC67" s="2">
        <f t="shared" si="77"/>
        <v>63.461011990407684</v>
      </c>
      <c r="ED67" s="2">
        <f t="shared" si="77"/>
        <v>59.148054425928748</v>
      </c>
      <c r="EE67" s="2">
        <f t="shared" si="77"/>
        <v>58.955091944211425</v>
      </c>
      <c r="EF67" s="2">
        <f t="shared" si="77"/>
        <v>60.115934084094334</v>
      </c>
      <c r="EG67" s="2">
        <f t="shared" si="77"/>
        <v>70.684231331039953</v>
      </c>
      <c r="EH67" s="2">
        <f t="shared" si="77"/>
        <v>57.600898366765037</v>
      </c>
      <c r="EI67" s="2">
        <f t="shared" si="77"/>
        <v>61.338874097044346</v>
      </c>
      <c r="EJ67" s="2">
        <f t="shared" si="77"/>
        <v>66.447287288517458</v>
      </c>
      <c r="EK67" s="2">
        <f t="shared" si="77"/>
        <v>60.462310246902426</v>
      </c>
      <c r="EL67" s="2">
        <f t="shared" si="77"/>
        <v>61.556718010604783</v>
      </c>
      <c r="EM67" s="2">
        <f t="shared" si="77"/>
        <v>66.826117686170221</v>
      </c>
      <c r="EN67" s="2">
        <f t="shared" si="77"/>
        <v>56.405709384502458</v>
      </c>
      <c r="EO67" s="2">
        <f t="shared" si="77"/>
        <v>54.133245683119057</v>
      </c>
      <c r="EQ67" s="2">
        <f t="shared" si="78"/>
        <v>50.474834589139483</v>
      </c>
      <c r="ER67" s="2">
        <f t="shared" si="78"/>
        <v>53.756482381181904</v>
      </c>
      <c r="ES67" s="2">
        <f t="shared" si="78"/>
        <v>59.818939442362094</v>
      </c>
      <c r="ET67" s="2">
        <f t="shared" si="78"/>
        <v>56.853274694168483</v>
      </c>
      <c r="EU67" s="2">
        <f t="shared" si="78"/>
        <v>57.403213467796107</v>
      </c>
      <c r="EV67" s="2">
        <f t="shared" si="78"/>
        <v>58.894668002207673</v>
      </c>
      <c r="EW67" s="2">
        <f t="shared" si="78"/>
        <v>65.711898598351098</v>
      </c>
      <c r="EX67" s="2">
        <f t="shared" si="78"/>
        <v>56.607421804129437</v>
      </c>
      <c r="EY67" s="2">
        <f t="shared" si="78"/>
        <v>59.454365167030176</v>
      </c>
      <c r="EZ67" s="2">
        <f t="shared" si="78"/>
        <v>62.308176499996819</v>
      </c>
      <c r="FA67" s="2">
        <f t="shared" si="78"/>
        <v>60.156509829819029</v>
      </c>
      <c r="FB67" s="2">
        <f t="shared" si="78"/>
        <v>62.057047861075802</v>
      </c>
      <c r="FC67" s="2">
        <f t="shared" si="78"/>
        <v>63.079926119895596</v>
      </c>
      <c r="FD67" s="2">
        <f t="shared" si="78"/>
        <v>55.568926161129021</v>
      </c>
      <c r="FE67" s="2">
        <f t="shared" si="78"/>
        <v>55.604576333306689</v>
      </c>
      <c r="FG67" s="2">
        <f t="shared" si="79"/>
        <v>0.46185481070206152</v>
      </c>
      <c r="FH67" s="2">
        <f t="shared" si="79"/>
        <v>0.41743033340736074</v>
      </c>
      <c r="FI67" s="2">
        <f t="shared" si="79"/>
        <v>0.41492914842494122</v>
      </c>
      <c r="FJ67" s="2">
        <f t="shared" si="79"/>
        <v>0.41832896500713107</v>
      </c>
      <c r="FK67" s="2">
        <f t="shared" si="79"/>
        <v>0.42385242847853233</v>
      </c>
      <c r="FL67" s="2">
        <f t="shared" si="79"/>
        <v>0.38529784567782444</v>
      </c>
      <c r="FM67" s="2">
        <f t="shared" si="79"/>
        <v>0.38569873409228261</v>
      </c>
      <c r="FN67" s="2">
        <f t="shared" si="79"/>
        <v>0.39367252578031225</v>
      </c>
      <c r="FO67" s="2">
        <f t="shared" si="79"/>
        <v>0.36067132133930835</v>
      </c>
      <c r="FP67" s="2">
        <f t="shared" si="79"/>
        <v>0.36294910523662532</v>
      </c>
      <c r="FQ67" s="2">
        <f t="shared" si="79"/>
        <v>0.39593249485947007</v>
      </c>
      <c r="FR67" s="2">
        <f t="shared" si="79"/>
        <v>0.38546047469531208</v>
      </c>
      <c r="FS67" s="2">
        <f t="shared" si="79"/>
        <v>0.41389363110075461</v>
      </c>
      <c r="FT67" s="2">
        <f t="shared" si="79"/>
        <v>0.37293588243232284</v>
      </c>
      <c r="FU67" s="2">
        <f t="shared" si="79"/>
        <v>0.32328888740313139</v>
      </c>
      <c r="FW67" s="2">
        <f t="shared" si="67"/>
        <v>2.6594988206479828E-5</v>
      </c>
      <c r="FX67" s="2">
        <f t="shared" si="67"/>
        <v>5.1715921885551223E-5</v>
      </c>
      <c r="FY67" s="2">
        <f t="shared" si="67"/>
        <v>3.0790222622872219E-5</v>
      </c>
      <c r="FZ67" s="2">
        <f t="shared" si="67"/>
        <v>3.8609132746881706E-5</v>
      </c>
      <c r="GA67" s="2">
        <f t="shared" si="67"/>
        <v>3.7826060214525403E-5</v>
      </c>
      <c r="GB67" s="2">
        <f t="shared" si="67"/>
        <v>3.8802940675250461E-5</v>
      </c>
      <c r="GC67" s="2">
        <f t="shared" si="67"/>
        <v>4.0268846967365364E-5</v>
      </c>
      <c r="GD67" s="2">
        <f t="shared" si="67"/>
        <v>4.5459159578882023E-5</v>
      </c>
      <c r="GE67" s="2">
        <f t="shared" si="67"/>
        <v>4.8155324019660518E-5</v>
      </c>
      <c r="GF67" s="2">
        <f t="shared" si="67"/>
        <v>4.8586872244872879E-5</v>
      </c>
      <c r="GG67" s="2">
        <f t="shared" si="67"/>
        <v>4.3787588738155008E-5</v>
      </c>
      <c r="GH67" s="2">
        <f t="shared" si="67"/>
        <v>3.444774705502259E-5</v>
      </c>
      <c r="GI67" s="2">
        <f t="shared" si="67"/>
        <v>3.2265404997104758E-5</v>
      </c>
      <c r="GJ67" s="2">
        <f t="shared" si="67"/>
        <v>2.095880595322355E-5</v>
      </c>
      <c r="GK67" s="2">
        <f t="shared" si="67"/>
        <v>1.650748241672034E-5</v>
      </c>
      <c r="GM67" s="86">
        <f t="shared" si="68"/>
        <v>7.5030023703577097E-3</v>
      </c>
      <c r="GN67" s="86">
        <f t="shared" si="68"/>
        <v>3.2630580785036919E-3</v>
      </c>
      <c r="GO67" s="86">
        <f t="shared" si="68"/>
        <v>3.0807459599470929E-3</v>
      </c>
      <c r="GP67" s="86">
        <f t="shared" si="68"/>
        <v>3.4074427511306586E-3</v>
      </c>
      <c r="GQ67" s="86">
        <f t="shared" si="68"/>
        <v>3.8012158619764695E-3</v>
      </c>
      <c r="GR67" s="86">
        <f t="shared" si="68"/>
        <v>1.5614173405032548E-3</v>
      </c>
      <c r="GS67" s="86">
        <f t="shared" si="68"/>
        <v>1.5455347717703469E-3</v>
      </c>
      <c r="GT67" s="86">
        <f t="shared" si="68"/>
        <v>1.7987641239047786E-3</v>
      </c>
      <c r="GU67" s="86">
        <f t="shared" si="68"/>
        <v>8.0802769011705498E-4</v>
      </c>
      <c r="GV67" s="86">
        <f t="shared" si="68"/>
        <v>8.0985520604366635E-4</v>
      </c>
      <c r="GW67" s="86">
        <f t="shared" si="68"/>
        <v>1.9821155996667572E-3</v>
      </c>
      <c r="GX67" s="86">
        <f t="shared" si="68"/>
        <v>1.6829531713766009E-3</v>
      </c>
      <c r="GY67" s="86">
        <f t="shared" si="68"/>
        <v>3.1124276764696044E-3</v>
      </c>
      <c r="GZ67" s="86">
        <f t="shared" si="68"/>
        <v>1.0278134492452866E-3</v>
      </c>
      <c r="HA67" s="86">
        <f t="shared" si="68"/>
        <v>1.4183498931181224E-4</v>
      </c>
      <c r="HC67" s="86">
        <f t="shared" si="73"/>
        <v>1.0115365790751753E-9</v>
      </c>
      <c r="HD67" s="86">
        <f t="shared" si="69"/>
        <v>3.0213659585118773E-11</v>
      </c>
      <c r="HE67" s="86">
        <f t="shared" si="69"/>
        <v>2.5834612118218827E-11</v>
      </c>
      <c r="HF67" s="86">
        <f t="shared" si="69"/>
        <v>5.8995392964432931E-12</v>
      </c>
      <c r="HG67" s="86">
        <f t="shared" si="69"/>
        <v>1.222297713594736E-10</v>
      </c>
      <c r="HH67" s="86">
        <f t="shared" si="69"/>
        <v>1.358974254115016E-12</v>
      </c>
      <c r="HI67" s="86">
        <f t="shared" si="69"/>
        <v>8.0523006146715562E-12</v>
      </c>
      <c r="HJ67" s="86">
        <f t="shared" si="69"/>
        <v>4.2113443029759525E-12</v>
      </c>
      <c r="HK67" s="86">
        <f t="shared" si="69"/>
        <v>1.6910806307620318E-12</v>
      </c>
      <c r="HL67" s="86">
        <f t="shared" si="69"/>
        <v>2.3909309811902497E-12</v>
      </c>
      <c r="HM67" s="86">
        <f t="shared" si="69"/>
        <v>1.6116433417218496E-11</v>
      </c>
      <c r="HN67" s="86">
        <f t="shared" si="69"/>
        <v>1.4281831553271963E-12</v>
      </c>
      <c r="HO67" s="86">
        <f t="shared" si="69"/>
        <v>1.097230506583106E-11</v>
      </c>
      <c r="HP67" s="86">
        <f t="shared" si="69"/>
        <v>8.3122943854364229E-13</v>
      </c>
      <c r="HQ67" s="86">
        <f t="shared" si="69"/>
        <v>2.5523418119443682E-16</v>
      </c>
      <c r="HS67" s="86">
        <f t="shared" si="70"/>
        <v>3.5165340983173013E-45</v>
      </c>
      <c r="HT67" s="86">
        <f t="shared" si="70"/>
        <v>8.2410870255377306E-52</v>
      </c>
      <c r="HU67" s="86">
        <f t="shared" si="70"/>
        <v>3.791217627123519E-51</v>
      </c>
      <c r="HV67" s="86">
        <f t="shared" si="70"/>
        <v>4.7750768400486646E-55</v>
      </c>
      <c r="HW67" s="86">
        <f t="shared" si="70"/>
        <v>5.2861751142432562E-49</v>
      </c>
      <c r="HX67" s="86">
        <f t="shared" si="70"/>
        <v>6.4610124406514396E-61</v>
      </c>
      <c r="HY67" s="86">
        <f t="shared" si="70"/>
        <v>2.1398467446901439E-57</v>
      </c>
      <c r="HZ67" s="86">
        <f t="shared" si="70"/>
        <v>3.5136397248742662E-60</v>
      </c>
      <c r="IA67" s="86">
        <f t="shared" si="70"/>
        <v>2.6637122966125117E-60</v>
      </c>
      <c r="IB67" s="86">
        <f t="shared" si="70"/>
        <v>1.4856748516931624E-60</v>
      </c>
      <c r="IC67" s="86">
        <f t="shared" si="70"/>
        <v>1.0110554446846184E-56</v>
      </c>
      <c r="ID67" s="86">
        <f t="shared" si="70"/>
        <v>1.9076493832963033E-61</v>
      </c>
      <c r="IE67" s="86">
        <f t="shared" si="70"/>
        <v>1.3643707443877433E-57</v>
      </c>
      <c r="IF67" s="86">
        <f t="shared" si="70"/>
        <v>1.7164631077316696E-49</v>
      </c>
      <c r="IG67" s="86">
        <f t="shared" si="70"/>
        <v>1.583075539801729E-38</v>
      </c>
      <c r="II67" s="86">
        <f t="shared" si="71"/>
        <v>1.285036150207976E-168</v>
      </c>
      <c r="IJ67" s="86">
        <f t="shared" si="71"/>
        <v>3.7769316392611861E-194</v>
      </c>
      <c r="IK67" s="86">
        <f t="shared" si="71"/>
        <v>1.1949580733191157E-202</v>
      </c>
      <c r="IL67" s="86">
        <f t="shared" si="71"/>
        <v>7.7055317571036489E-214</v>
      </c>
      <c r="IM67" s="86">
        <f t="shared" si="71"/>
        <v>3.3314583649151193E-192</v>
      </c>
      <c r="IN67" s="86">
        <f t="shared" si="71"/>
        <v>1.7937233464630257E-234</v>
      </c>
      <c r="IO67" s="86">
        <f t="shared" si="71"/>
        <v>9.8602298181905365E-220</v>
      </c>
      <c r="IP67" s="86">
        <f t="shared" si="71"/>
        <v>1.5222250586742811E-230</v>
      </c>
      <c r="IQ67" s="86">
        <f t="shared" si="71"/>
        <v>2.5548388693421795E-229</v>
      </c>
      <c r="IR67" s="86">
        <f t="shared" si="71"/>
        <v>8.7682887582887694E-232</v>
      </c>
      <c r="IS67" s="86">
        <f t="shared" si="71"/>
        <v>1.1951125515491378E-214</v>
      </c>
      <c r="IT67" s="86">
        <f t="shared" si="71"/>
        <v>6.7601874649196665E-236</v>
      </c>
      <c r="IU67" s="86">
        <f t="shared" si="71"/>
        <v>9.4936779988438648E-219</v>
      </c>
      <c r="IV67" s="86">
        <f t="shared" si="71"/>
        <v>1.9366052883721214E-119</v>
      </c>
      <c r="IW67" s="86">
        <f t="shared" si="71"/>
        <v>3.2730640364102217E-83</v>
      </c>
      <c r="IY67" s="86">
        <f t="shared" si="72"/>
        <v>7.503003381894289E-3</v>
      </c>
      <c r="IZ67" s="86">
        <f t="shared" si="72"/>
        <v>3.2630581087173516E-3</v>
      </c>
      <c r="JA67" s="86">
        <f t="shared" si="72"/>
        <v>3.0807459857817051E-3</v>
      </c>
      <c r="JB67" s="86">
        <f t="shared" si="72"/>
        <v>3.4074427570301978E-3</v>
      </c>
      <c r="JC67" s="86">
        <f t="shared" si="72"/>
        <v>3.801215984206241E-3</v>
      </c>
      <c r="JD67" s="86">
        <f t="shared" si="72"/>
        <v>1.5614173418622291E-3</v>
      </c>
      <c r="JE67" s="86">
        <f t="shared" si="72"/>
        <v>1.5455347798226475E-3</v>
      </c>
      <c r="JF67" s="86">
        <f t="shared" si="72"/>
        <v>1.798764128116123E-3</v>
      </c>
      <c r="JG67" s="86">
        <f t="shared" si="72"/>
        <v>8.0802769180813563E-4</v>
      </c>
      <c r="JH67" s="86">
        <f t="shared" si="72"/>
        <v>8.0985520843459733E-4</v>
      </c>
      <c r="JI67" s="86">
        <f t="shared" si="72"/>
        <v>1.9821156157831905E-3</v>
      </c>
      <c r="JJ67" s="86">
        <f t="shared" si="72"/>
        <v>1.682953172804784E-3</v>
      </c>
      <c r="JK67" s="86">
        <f t="shared" si="72"/>
        <v>3.1124276874419095E-3</v>
      </c>
      <c r="JL67" s="86">
        <f t="shared" si="72"/>
        <v>1.027813450076516E-3</v>
      </c>
      <c r="JM67" s="86">
        <f t="shared" si="72"/>
        <v>1.4183498931206746E-4</v>
      </c>
    </row>
    <row r="68" spans="2:273" x14ac:dyDescent="0.25">
      <c r="B68" s="2">
        <v>41</v>
      </c>
      <c r="C68" s="37">
        <v>63.866</v>
      </c>
      <c r="D68" s="37">
        <v>66.209999999999994</v>
      </c>
      <c r="E68" s="37">
        <v>68.031999999999996</v>
      </c>
      <c r="F68" s="37">
        <v>67.644999999999996</v>
      </c>
      <c r="G68" s="37">
        <v>68.257999999999996</v>
      </c>
      <c r="H68" s="37">
        <v>67.564999999999998</v>
      </c>
      <c r="I68" s="37">
        <v>77.613</v>
      </c>
      <c r="J68" s="37">
        <v>68.613</v>
      </c>
      <c r="K68" s="37">
        <v>69.370999999999995</v>
      </c>
      <c r="L68" s="37">
        <v>69.822999999999993</v>
      </c>
      <c r="M68" s="37">
        <v>68.257999999999996</v>
      </c>
      <c r="N68" s="37">
        <v>67.774000000000001</v>
      </c>
      <c r="O68" s="37">
        <v>75.295000000000002</v>
      </c>
      <c r="P68" s="37">
        <v>62.640999999999998</v>
      </c>
      <c r="Q68" s="37">
        <v>58.530999999999999</v>
      </c>
      <c r="S68" s="4">
        <f t="shared" si="74"/>
        <v>63.917818071995264</v>
      </c>
      <c r="T68" s="4">
        <f t="shared" si="74"/>
        <v>63.62883816778681</v>
      </c>
      <c r="U68" s="4">
        <f t="shared" si="74"/>
        <v>69.141466864766571</v>
      </c>
      <c r="V68" s="4">
        <f t="shared" si="74"/>
        <v>65.5336305992777</v>
      </c>
      <c r="W68" s="4">
        <f t="shared" si="74"/>
        <v>66.928995197038702</v>
      </c>
      <c r="X68" s="4">
        <f t="shared" si="74"/>
        <v>65.665466450609088</v>
      </c>
      <c r="Y68" s="4">
        <f t="shared" si="74"/>
        <v>76.021112078773754</v>
      </c>
      <c r="Z68" s="4">
        <f t="shared" si="74"/>
        <v>65.37398640149695</v>
      </c>
      <c r="AA68" s="4">
        <f t="shared" si="74"/>
        <v>67.752144731681611</v>
      </c>
      <c r="AB68" s="4">
        <f t="shared" si="74"/>
        <v>68.964752085593943</v>
      </c>
      <c r="AC68" s="4">
        <f t="shared" si="74"/>
        <v>66.059334785046076</v>
      </c>
      <c r="AD68" s="4">
        <f t="shared" si="74"/>
        <v>66.279073368936025</v>
      </c>
      <c r="AE68" s="4">
        <f t="shared" si="74"/>
        <v>72.760310753674901</v>
      </c>
      <c r="AF68" s="4">
        <f t="shared" si="74"/>
        <v>61.642550456733375</v>
      </c>
      <c r="AG68" s="4">
        <f t="shared" si="74"/>
        <v>56.99235360575917</v>
      </c>
      <c r="AI68" s="4">
        <f t="shared" si="75"/>
        <v>-5.1818071995263892E-2</v>
      </c>
      <c r="AJ68" s="4">
        <f t="shared" si="75"/>
        <v>2.5811618322131835</v>
      </c>
      <c r="AK68" s="4">
        <f t="shared" si="75"/>
        <v>-1.1094668647665742</v>
      </c>
      <c r="AL68" s="4">
        <f t="shared" si="75"/>
        <v>2.1113694007222961</v>
      </c>
      <c r="AM68" s="4">
        <f t="shared" si="75"/>
        <v>1.3290048029612933</v>
      </c>
      <c r="AN68" s="4">
        <f t="shared" si="75"/>
        <v>1.8995335493909096</v>
      </c>
      <c r="AO68" s="4">
        <f t="shared" si="75"/>
        <v>1.5918879212262453</v>
      </c>
      <c r="AP68" s="4">
        <f t="shared" si="75"/>
        <v>3.2390135985030497</v>
      </c>
      <c r="AQ68" s="4">
        <f t="shared" si="75"/>
        <v>1.6188552683183843</v>
      </c>
      <c r="AR68" s="4">
        <f t="shared" si="75"/>
        <v>0.85824791440604997</v>
      </c>
      <c r="AS68" s="4">
        <f t="shared" si="75"/>
        <v>2.1986652149539196</v>
      </c>
      <c r="AT68" s="4">
        <f t="shared" si="75"/>
        <v>1.4949266310639757</v>
      </c>
      <c r="AU68" s="4">
        <f t="shared" si="75"/>
        <v>2.534689246325101</v>
      </c>
      <c r="AV68" s="4">
        <f t="shared" si="75"/>
        <v>0.99844954326662361</v>
      </c>
      <c r="AW68" s="4">
        <f t="shared" si="75"/>
        <v>1.5386463942408284</v>
      </c>
      <c r="AY68" s="2">
        <f t="shared" si="65"/>
        <v>56.737873932972114</v>
      </c>
      <c r="AZ68" s="2">
        <f t="shared" si="65"/>
        <v>59.479308291248486</v>
      </c>
      <c r="BA68" s="2">
        <f t="shared" si="65"/>
        <v>65.212267437260635</v>
      </c>
      <c r="BB68" s="2">
        <f t="shared" si="65"/>
        <v>61.405812359185369</v>
      </c>
      <c r="BC68" s="2">
        <f t="shared" si="65"/>
        <v>62.432623405070316</v>
      </c>
      <c r="BD68" s="2">
        <f t="shared" si="65"/>
        <v>63.454425112306311</v>
      </c>
      <c r="BE68" s="2">
        <f t="shared" si="65"/>
        <v>73.874390806843977</v>
      </c>
      <c r="BF68" s="2">
        <f t="shared" si="65"/>
        <v>62.905806330912895</v>
      </c>
      <c r="BG68" s="2">
        <f t="shared" si="65"/>
        <v>66.495671333643443</v>
      </c>
      <c r="BH68" s="2">
        <f t="shared" si="65"/>
        <v>67.731822395680524</v>
      </c>
      <c r="BI68" s="2">
        <f t="shared" si="65"/>
        <v>63.443636762846424</v>
      </c>
      <c r="BJ68" s="2">
        <f t="shared" si="65"/>
        <v>64.101711836855571</v>
      </c>
      <c r="BK68" s="2">
        <f t="shared" si="65"/>
        <v>69.205311477776633</v>
      </c>
      <c r="BL68" s="2">
        <f t="shared" si="65"/>
        <v>60.215056501885471</v>
      </c>
      <c r="BM68" s="2">
        <f t="shared" si="65"/>
        <v>56.777388047527701</v>
      </c>
      <c r="BO68" s="2" t="str">
        <f t="shared" si="10"/>
        <v/>
      </c>
      <c r="BP68" s="2">
        <f t="shared" si="11"/>
        <v>66.209999999999994</v>
      </c>
      <c r="BQ68" s="2">
        <f t="shared" si="12"/>
        <v>68.031999999999996</v>
      </c>
      <c r="BR68" s="2">
        <f t="shared" si="13"/>
        <v>67.644999999999996</v>
      </c>
      <c r="BS68" s="2">
        <f t="shared" si="14"/>
        <v>68.257999999999996</v>
      </c>
      <c r="BT68" s="2">
        <f t="shared" si="15"/>
        <v>67.564999999999998</v>
      </c>
      <c r="BU68" s="2">
        <f t="shared" si="16"/>
        <v>77.613</v>
      </c>
      <c r="BV68" s="2">
        <f t="shared" si="17"/>
        <v>68.613</v>
      </c>
      <c r="BW68" s="2">
        <f t="shared" si="18"/>
        <v>69.370999999999995</v>
      </c>
      <c r="BX68" s="2">
        <f t="shared" si="19"/>
        <v>69.822999999999993</v>
      </c>
      <c r="BY68" s="2">
        <f t="shared" si="20"/>
        <v>68.257999999999996</v>
      </c>
      <c r="BZ68" s="2">
        <f t="shared" si="21"/>
        <v>67.774000000000001</v>
      </c>
      <c r="CA68" s="2">
        <f t="shared" si="22"/>
        <v>75.295000000000002</v>
      </c>
      <c r="CB68" s="2">
        <f t="shared" si="23"/>
        <v>62.640999999999998</v>
      </c>
      <c r="CC68" s="2">
        <f t="shared" si="24"/>
        <v>58.530999999999999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60.585714634146321</v>
      </c>
      <c r="DL68" s="2">
        <f t="shared" si="76"/>
        <v>62.730388402295397</v>
      </c>
      <c r="DM68" s="2">
        <f t="shared" si="76"/>
        <v>66.728810147991567</v>
      </c>
      <c r="DN68" s="2">
        <f t="shared" si="76"/>
        <v>63.324328601630945</v>
      </c>
      <c r="DO68" s="2">
        <f t="shared" si="76"/>
        <v>65.371286016309256</v>
      </c>
      <c r="DP68" s="2">
        <f t="shared" si="76"/>
        <v>65.874343300110752</v>
      </c>
      <c r="DQ68" s="2">
        <f t="shared" si="76"/>
        <v>76.260274041811826</v>
      </c>
      <c r="DR68" s="2">
        <f t="shared" si="76"/>
        <v>66.781250174216026</v>
      </c>
      <c r="DS68" s="2">
        <f t="shared" si="76"/>
        <v>69.791419703103898</v>
      </c>
      <c r="DT68" s="2">
        <f t="shared" si="76"/>
        <v>68.673150134952763</v>
      </c>
      <c r="DU68" s="2">
        <f t="shared" si="76"/>
        <v>65.69217108013936</v>
      </c>
      <c r="DV68" s="2">
        <f t="shared" si="76"/>
        <v>65.955629417094542</v>
      </c>
      <c r="DW68" s="2">
        <f t="shared" si="76"/>
        <v>71.196727061310796</v>
      </c>
      <c r="DX68" s="2">
        <f t="shared" si="76"/>
        <v>62.768724021592433</v>
      </c>
      <c r="DY68" s="2">
        <f t="shared" si="76"/>
        <v>58.195459670231742</v>
      </c>
      <c r="EA68" s="2">
        <f t="shared" si="77"/>
        <v>52.649068008225612</v>
      </c>
      <c r="EB68" s="2">
        <f t="shared" si="77"/>
        <v>55.341519291338578</v>
      </c>
      <c r="EC68" s="2">
        <f t="shared" si="77"/>
        <v>63.262299760191851</v>
      </c>
      <c r="ED68" s="2">
        <f t="shared" si="77"/>
        <v>58.973125541456447</v>
      </c>
      <c r="EE68" s="2">
        <f t="shared" si="77"/>
        <v>58.789684881844188</v>
      </c>
      <c r="EF68" s="2">
        <f t="shared" si="77"/>
        <v>59.933528029167249</v>
      </c>
      <c r="EG68" s="2">
        <f t="shared" si="77"/>
        <v>70.409289970891763</v>
      </c>
      <c r="EH68" s="2">
        <f t="shared" si="77"/>
        <v>57.462231091491162</v>
      </c>
      <c r="EI68" s="2">
        <f t="shared" si="77"/>
        <v>61.167898368923929</v>
      </c>
      <c r="EJ68" s="2">
        <f t="shared" si="77"/>
        <v>66.225540084388172</v>
      </c>
      <c r="EK68" s="2">
        <f t="shared" si="77"/>
        <v>60.314971891109714</v>
      </c>
      <c r="EL68" s="2">
        <f t="shared" si="77"/>
        <v>61.406035440948436</v>
      </c>
      <c r="EM68" s="2">
        <f t="shared" si="77"/>
        <v>66.633737367021297</v>
      </c>
      <c r="EN68" s="2">
        <f t="shared" si="77"/>
        <v>56.299109489357235</v>
      </c>
      <c r="EO68" s="2">
        <f t="shared" si="77"/>
        <v>54.070171788186634</v>
      </c>
      <c r="EQ68" s="2">
        <f t="shared" si="78"/>
        <v>50.367262420988354</v>
      </c>
      <c r="ER68" s="2">
        <f t="shared" si="78"/>
        <v>53.626852697836902</v>
      </c>
      <c r="ES68" s="2">
        <f t="shared" si="78"/>
        <v>59.669511592836471</v>
      </c>
      <c r="ET68" s="2">
        <f t="shared" si="78"/>
        <v>56.710660104101727</v>
      </c>
      <c r="EU68" s="2">
        <f t="shared" si="78"/>
        <v>57.259526574624203</v>
      </c>
      <c r="EV68" s="2">
        <f t="shared" si="78"/>
        <v>58.729882974239331</v>
      </c>
      <c r="EW68" s="2">
        <f t="shared" si="78"/>
        <v>65.50887710527617</v>
      </c>
      <c r="EX68" s="2">
        <f t="shared" si="78"/>
        <v>56.483485542898286</v>
      </c>
      <c r="EY68" s="2">
        <f t="shared" si="78"/>
        <v>59.311075287420053</v>
      </c>
      <c r="EZ68" s="2">
        <f t="shared" si="78"/>
        <v>62.14747243219805</v>
      </c>
      <c r="FA68" s="2">
        <f t="shared" si="78"/>
        <v>60.013687140094582</v>
      </c>
      <c r="FB68" s="2">
        <f t="shared" si="78"/>
        <v>61.899184032189737</v>
      </c>
      <c r="FC68" s="2">
        <f t="shared" si="78"/>
        <v>62.941079022987026</v>
      </c>
      <c r="FD68" s="2">
        <f t="shared" si="78"/>
        <v>55.474501891978036</v>
      </c>
      <c r="FE68" s="2">
        <f t="shared" si="78"/>
        <v>55.52060976722251</v>
      </c>
      <c r="FG68" s="2">
        <f t="shared" si="79"/>
        <v>0.48481107240500909</v>
      </c>
      <c r="FH68" s="2">
        <f t="shared" si="79"/>
        <v>0.43998382321987362</v>
      </c>
      <c r="FI68" s="2">
        <f t="shared" si="79"/>
        <v>0.4374489749107941</v>
      </c>
      <c r="FJ68" s="2">
        <f t="shared" si="79"/>
        <v>0.44089426232159601</v>
      </c>
      <c r="FK68" s="2">
        <f t="shared" si="79"/>
        <v>0.44648696987691294</v>
      </c>
      <c r="FL68" s="2">
        <f t="shared" si="79"/>
        <v>0.40732910663844807</v>
      </c>
      <c r="FM68" s="2">
        <f t="shared" si="79"/>
        <v>0.40773771291972349</v>
      </c>
      <c r="FN68" s="2">
        <f t="shared" si="79"/>
        <v>0.4158586889420009</v>
      </c>
      <c r="FO68" s="2">
        <f t="shared" si="79"/>
        <v>0.38216990479861923</v>
      </c>
      <c r="FP68" s="2">
        <f t="shared" si="79"/>
        <v>0.38450180545650692</v>
      </c>
      <c r="FQ68" s="2">
        <f t="shared" si="79"/>
        <v>0.41815818476965744</v>
      </c>
      <c r="FR68" s="2">
        <f t="shared" si="79"/>
        <v>0.4074948702484737</v>
      </c>
      <c r="FS68" s="2">
        <f t="shared" si="79"/>
        <v>0.43639917627031766</v>
      </c>
      <c r="FT68" s="2">
        <f t="shared" si="79"/>
        <v>0.39471417606389242</v>
      </c>
      <c r="FU68" s="2">
        <f t="shared" si="79"/>
        <v>0.34375731252572606</v>
      </c>
      <c r="FW68" s="2">
        <f t="shared" si="67"/>
        <v>2.9160749873374213E-5</v>
      </c>
      <c r="FX68" s="2">
        <f t="shared" si="67"/>
        <v>5.6705097813198615E-5</v>
      </c>
      <c r="FY68" s="2">
        <f t="shared" si="67"/>
        <v>3.3760707471318157E-5</v>
      </c>
      <c r="FZ68" s="2">
        <f t="shared" si="67"/>
        <v>4.2333914537683914E-5</v>
      </c>
      <c r="GA68" s="2">
        <f t="shared" si="67"/>
        <v>4.1475298911682846E-5</v>
      </c>
      <c r="GB68" s="2">
        <f t="shared" si="67"/>
        <v>4.2546419118270189E-5</v>
      </c>
      <c r="GC68" s="2">
        <f t="shared" si="67"/>
        <v>4.4153741143356765E-5</v>
      </c>
      <c r="GD68" s="2">
        <f t="shared" si="67"/>
        <v>4.9844758683212126E-5</v>
      </c>
      <c r="GE68" s="2">
        <f t="shared" si="67"/>
        <v>5.2801017505472317E-5</v>
      </c>
      <c r="GF68" s="2">
        <f t="shared" si="67"/>
        <v>5.3274196308571251E-5</v>
      </c>
      <c r="GG68" s="2">
        <f t="shared" si="67"/>
        <v>4.8011933484374663E-5</v>
      </c>
      <c r="GH68" s="2">
        <f t="shared" si="67"/>
        <v>3.7771078021553209E-5</v>
      </c>
      <c r="GI68" s="2">
        <f t="shared" si="67"/>
        <v>3.5378202939961208E-5</v>
      </c>
      <c r="GJ68" s="2">
        <f t="shared" si="67"/>
        <v>2.2980827276114979E-5</v>
      </c>
      <c r="GK68" s="2">
        <f t="shared" si="67"/>
        <v>1.8100065716766704E-5</v>
      </c>
      <c r="GM68" s="86">
        <f t="shared" si="68"/>
        <v>1.0198265019020958E-2</v>
      </c>
      <c r="GN68" s="86">
        <f t="shared" si="68"/>
        <v>4.806427798247863E-3</v>
      </c>
      <c r="GO68" s="86">
        <f t="shared" si="68"/>
        <v>4.5627396972530536E-3</v>
      </c>
      <c r="GP68" s="86">
        <f t="shared" si="68"/>
        <v>4.9745105750607808E-3</v>
      </c>
      <c r="GQ68" s="86">
        <f t="shared" si="68"/>
        <v>5.5044080926831091E-3</v>
      </c>
      <c r="GR68" s="86">
        <f t="shared" si="68"/>
        <v>2.4270545431433884E-3</v>
      </c>
      <c r="GS68" s="86">
        <f t="shared" si="68"/>
        <v>2.4117315662659043E-3</v>
      </c>
      <c r="GT68" s="86">
        <f t="shared" si="68"/>
        <v>2.7985895231738165E-3</v>
      </c>
      <c r="GU68" s="86">
        <f t="shared" si="68"/>
        <v>1.3123454219655473E-3</v>
      </c>
      <c r="GV68" s="86">
        <f t="shared" si="68"/>
        <v>1.3257580600995616E-3</v>
      </c>
      <c r="GW68" s="86">
        <f t="shared" si="68"/>
        <v>3.0403202258562187E-3</v>
      </c>
      <c r="GX68" s="86">
        <f t="shared" si="68"/>
        <v>2.5737473138540451E-3</v>
      </c>
      <c r="GY68" s="86">
        <f t="shared" si="68"/>
        <v>4.5742976494047892E-3</v>
      </c>
      <c r="GZ68" s="86">
        <f t="shared" si="68"/>
        <v>1.6662469557121688E-3</v>
      </c>
      <c r="HA68" s="86">
        <f t="shared" si="68"/>
        <v>2.7027475284183589E-4</v>
      </c>
      <c r="HC68" s="86">
        <f t="shared" si="73"/>
        <v>2.189210875645703E-9</v>
      </c>
      <c r="HD68" s="86">
        <f t="shared" si="69"/>
        <v>7.8814793032298836E-11</v>
      </c>
      <c r="HE68" s="86">
        <f t="shared" si="69"/>
        <v>6.5759387160017239E-11</v>
      </c>
      <c r="HF68" s="86">
        <f t="shared" si="69"/>
        <v>1.6219396329250296E-11</v>
      </c>
      <c r="HG68" s="86">
        <f t="shared" si="69"/>
        <v>2.9968415976334282E-10</v>
      </c>
      <c r="HH68" s="86">
        <f t="shared" si="69"/>
        <v>4.0432188215423494E-12</v>
      </c>
      <c r="HI68" s="86">
        <f t="shared" si="69"/>
        <v>2.2396088490100269E-11</v>
      </c>
      <c r="HJ68" s="86">
        <f t="shared" si="69"/>
        <v>1.2329709794999549E-11</v>
      </c>
      <c r="HK68" s="86">
        <f t="shared" si="69"/>
        <v>5.064385943892466E-12</v>
      </c>
      <c r="HL68" s="86">
        <f t="shared" si="69"/>
        <v>7.1566871240660515E-12</v>
      </c>
      <c r="HM68" s="86">
        <f t="shared" si="69"/>
        <v>4.4024003041435071E-11</v>
      </c>
      <c r="HN68" s="86">
        <f t="shared" si="69"/>
        <v>4.2057575214196047E-12</v>
      </c>
      <c r="HO68" s="86">
        <f t="shared" si="69"/>
        <v>2.9608471230923021E-11</v>
      </c>
      <c r="HP68" s="86">
        <f t="shared" si="69"/>
        <v>2.5052113749402778E-12</v>
      </c>
      <c r="HQ68" s="86">
        <f t="shared" si="69"/>
        <v>1.0802745652973184E-15</v>
      </c>
      <c r="HS68" s="86">
        <f t="shared" si="70"/>
        <v>3.4246133527131051E-44</v>
      </c>
      <c r="HT68" s="86">
        <f t="shared" si="70"/>
        <v>1.3529378800625967E-50</v>
      </c>
      <c r="HU68" s="86">
        <f t="shared" si="70"/>
        <v>5.6371921220113842E-50</v>
      </c>
      <c r="HV68" s="86">
        <f t="shared" si="70"/>
        <v>9.0694851725218847E-54</v>
      </c>
      <c r="HW68" s="86">
        <f t="shared" si="70"/>
        <v>7.2796253671953911E-48</v>
      </c>
      <c r="HX68" s="86">
        <f t="shared" si="70"/>
        <v>1.6666028435515818E-59</v>
      </c>
      <c r="HY68" s="86">
        <f t="shared" si="70"/>
        <v>4.5735146561433719E-56</v>
      </c>
      <c r="HZ68" s="86">
        <f t="shared" si="70"/>
        <v>9.0895225485567684E-59</v>
      </c>
      <c r="IA68" s="86">
        <f t="shared" si="70"/>
        <v>6.9835449862729845E-59</v>
      </c>
      <c r="IB68" s="86">
        <f t="shared" si="70"/>
        <v>4.0040490242271048E-59</v>
      </c>
      <c r="IC68" s="86">
        <f t="shared" si="70"/>
        <v>2.098782752864772E-55</v>
      </c>
      <c r="ID68" s="86">
        <f t="shared" si="70"/>
        <v>4.8558810883271074E-60</v>
      </c>
      <c r="IE68" s="86">
        <f t="shared" si="70"/>
        <v>2.7278560768077944E-56</v>
      </c>
      <c r="IF68" s="86">
        <f t="shared" si="70"/>
        <v>2.1267379581556929E-48</v>
      </c>
      <c r="IG68" s="86">
        <f t="shared" si="70"/>
        <v>1.0476834123979395E-37</v>
      </c>
      <c r="II68" s="86">
        <f t="shared" si="71"/>
        <v>1.0203330299259207E-165</v>
      </c>
      <c r="IJ68" s="86">
        <f t="shared" si="71"/>
        <v>1.3969567553153343E-190</v>
      </c>
      <c r="IK68" s="86">
        <f t="shared" si="71"/>
        <v>4.1491136680792376E-199</v>
      </c>
      <c r="IL68" s="86">
        <f t="shared" si="71"/>
        <v>5.1005168768924693E-210</v>
      </c>
      <c r="IM68" s="86">
        <f t="shared" si="71"/>
        <v>8.8425393454182183E-189</v>
      </c>
      <c r="IN68" s="86">
        <f t="shared" si="71"/>
        <v>2.8092029532724049E-230</v>
      </c>
      <c r="IO68" s="86">
        <f t="shared" si="71"/>
        <v>8.6534151373873489E-216</v>
      </c>
      <c r="IP68" s="86">
        <f t="shared" si="71"/>
        <v>2.3520406105643199E-226</v>
      </c>
      <c r="IQ68" s="86">
        <f t="shared" si="71"/>
        <v>3.9621075020852011E-225</v>
      </c>
      <c r="IR68" s="86">
        <f t="shared" si="71"/>
        <v>1.5229183721208861E-227</v>
      </c>
      <c r="IS68" s="86">
        <f t="shared" si="71"/>
        <v>9.1346286381207777E-211</v>
      </c>
      <c r="IT68" s="86">
        <f t="shared" si="71"/>
        <v>1.0041275246414854E-231</v>
      </c>
      <c r="IU68" s="86">
        <f t="shared" si="71"/>
        <v>6.5946808533096013E-215</v>
      </c>
      <c r="IV68" s="86">
        <f t="shared" si="71"/>
        <v>1.9364818167573696E-117</v>
      </c>
      <c r="IW68" s="86">
        <f t="shared" si="71"/>
        <v>7.4057682442307572E-82</v>
      </c>
      <c r="IY68" s="86">
        <f t="shared" si="72"/>
        <v>1.0198267208231833E-2</v>
      </c>
      <c r="IZ68" s="86">
        <f t="shared" si="72"/>
        <v>4.8064278770626563E-3</v>
      </c>
      <c r="JA68" s="86">
        <f t="shared" si="72"/>
        <v>4.5627397630124411E-3</v>
      </c>
      <c r="JB68" s="86">
        <f t="shared" si="72"/>
        <v>4.9745105912801773E-3</v>
      </c>
      <c r="JC68" s="86">
        <f t="shared" si="72"/>
        <v>5.5044083923672686E-3</v>
      </c>
      <c r="JD68" s="86">
        <f t="shared" si="72"/>
        <v>2.4270545471866073E-3</v>
      </c>
      <c r="JE68" s="86">
        <f t="shared" si="72"/>
        <v>2.4117315886619927E-3</v>
      </c>
      <c r="JF68" s="86">
        <f t="shared" si="72"/>
        <v>2.7985895355035263E-3</v>
      </c>
      <c r="JG68" s="86">
        <f t="shared" si="72"/>
        <v>1.3123454270299333E-3</v>
      </c>
      <c r="JH68" s="86">
        <f t="shared" si="72"/>
        <v>1.3257580672562488E-3</v>
      </c>
      <c r="JI68" s="86">
        <f t="shared" si="72"/>
        <v>3.0403202698802219E-3</v>
      </c>
      <c r="JJ68" s="86">
        <f t="shared" si="72"/>
        <v>2.5737473180598028E-3</v>
      </c>
      <c r="JK68" s="86">
        <f t="shared" si="72"/>
        <v>4.5742976790132603E-3</v>
      </c>
      <c r="JL68" s="86">
        <f t="shared" si="72"/>
        <v>1.6662469582173801E-3</v>
      </c>
      <c r="JM68" s="86">
        <f t="shared" si="72"/>
        <v>2.7027475284291619E-4</v>
      </c>
    </row>
    <row r="69" spans="2:273" x14ac:dyDescent="0.25">
      <c r="B69" s="2">
        <v>42</v>
      </c>
      <c r="C69" s="37">
        <v>66.611999999999995</v>
      </c>
      <c r="D69" s="37">
        <v>64.870999999999995</v>
      </c>
      <c r="E69" s="37">
        <v>70.144999999999996</v>
      </c>
      <c r="F69" s="37">
        <v>67.355000000000004</v>
      </c>
      <c r="G69" s="37">
        <v>69.483999999999995</v>
      </c>
      <c r="H69" s="37">
        <v>67.661000000000001</v>
      </c>
      <c r="I69" s="37">
        <v>78.161000000000001</v>
      </c>
      <c r="J69" s="37">
        <v>68.064999999999998</v>
      </c>
      <c r="K69" s="37">
        <v>71.048000000000002</v>
      </c>
      <c r="L69" s="37">
        <v>70.774000000000001</v>
      </c>
      <c r="M69" s="37">
        <v>68.031999999999996</v>
      </c>
      <c r="N69" s="37">
        <v>69.403000000000006</v>
      </c>
      <c r="O69" s="37">
        <v>75.754000000000005</v>
      </c>
      <c r="P69" s="37">
        <v>64.108999999999995</v>
      </c>
      <c r="Q69" s="37">
        <v>58.030999999999999</v>
      </c>
      <c r="S69" s="4">
        <f t="shared" si="74"/>
        <v>65.857035451484748</v>
      </c>
      <c r="T69" s="4">
        <f t="shared" si="74"/>
        <v>65.091477264474904</v>
      </c>
      <c r="U69" s="4">
        <f t="shared" si="74"/>
        <v>70.622146429556025</v>
      </c>
      <c r="V69" s="4">
        <f t="shared" si="74"/>
        <v>66.94225950986646</v>
      </c>
      <c r="W69" s="4">
        <f t="shared" si="74"/>
        <v>68.408094373039773</v>
      </c>
      <c r="X69" s="4">
        <f t="shared" si="74"/>
        <v>66.509516566349944</v>
      </c>
      <c r="Y69" s="4">
        <f t="shared" si="74"/>
        <v>76.800413176384367</v>
      </c>
      <c r="Z69" s="4">
        <f t="shared" si="74"/>
        <v>66.298396231996449</v>
      </c>
      <c r="AA69" s="4">
        <f t="shared" si="74"/>
        <v>68.255228326277191</v>
      </c>
      <c r="AB69" s="4">
        <f t="shared" si="74"/>
        <v>69.557039812372295</v>
      </c>
      <c r="AC69" s="4">
        <f t="shared" si="74"/>
        <v>67.094647523438979</v>
      </c>
      <c r="AD69" s="4">
        <f t="shared" si="74"/>
        <v>67.105410861018356</v>
      </c>
      <c r="AE69" s="4">
        <f t="shared" si="74"/>
        <v>74.013809255737158</v>
      </c>
      <c r="AF69" s="4">
        <f t="shared" si="74"/>
        <v>62.264531358744854</v>
      </c>
      <c r="AG69" s="4">
        <f t="shared" si="74"/>
        <v>57.048820425199608</v>
      </c>
      <c r="AI69" s="4">
        <f t="shared" si="75"/>
        <v>0.75496454851524675</v>
      </c>
      <c r="AJ69" s="4">
        <f t="shared" si="75"/>
        <v>-0.22047726447490845</v>
      </c>
      <c r="AK69" s="4">
        <f t="shared" si="75"/>
        <v>-0.47714642955602926</v>
      </c>
      <c r="AL69" s="4">
        <f t="shared" si="75"/>
        <v>0.41274049013354386</v>
      </c>
      <c r="AM69" s="4">
        <f t="shared" si="75"/>
        <v>1.0759056269602212</v>
      </c>
      <c r="AN69" s="4">
        <f t="shared" si="75"/>
        <v>1.151483433650057</v>
      </c>
      <c r="AO69" s="4">
        <f t="shared" si="75"/>
        <v>1.360586823615634</v>
      </c>
      <c r="AP69" s="4">
        <f t="shared" si="75"/>
        <v>1.7666037680035487</v>
      </c>
      <c r="AQ69" s="4">
        <f t="shared" si="75"/>
        <v>2.792771673722811</v>
      </c>
      <c r="AR69" s="4">
        <f t="shared" si="75"/>
        <v>1.2169601876277056</v>
      </c>
      <c r="AS69" s="4">
        <f t="shared" si="75"/>
        <v>0.93735247656101706</v>
      </c>
      <c r="AT69" s="4">
        <f t="shared" si="75"/>
        <v>2.2975891389816496</v>
      </c>
      <c r="AU69" s="4">
        <f t="shared" si="75"/>
        <v>1.740190744262847</v>
      </c>
      <c r="AV69" s="4">
        <f t="shared" si="75"/>
        <v>1.8444686412551405</v>
      </c>
      <c r="AW69" s="4">
        <f t="shared" si="75"/>
        <v>0.98217957480039075</v>
      </c>
      <c r="AY69" s="2">
        <f t="shared" si="65"/>
        <v>56.514377370178309</v>
      </c>
      <c r="AZ69" s="2">
        <f t="shared" si="65"/>
        <v>59.280406973872623</v>
      </c>
      <c r="BA69" s="2">
        <f t="shared" si="65"/>
        <v>65.091900089814501</v>
      </c>
      <c r="BB69" s="2">
        <f t="shared" si="65"/>
        <v>61.206284322062011</v>
      </c>
      <c r="BC69" s="2">
        <f t="shared" si="65"/>
        <v>62.207803909372892</v>
      </c>
      <c r="BD69" s="2">
        <f t="shared" si="65"/>
        <v>63.250819504899155</v>
      </c>
      <c r="BE69" s="2">
        <f t="shared" si="65"/>
        <v>73.625931497831417</v>
      </c>
      <c r="BF69" s="2">
        <f t="shared" si="65"/>
        <v>62.662310288173707</v>
      </c>
      <c r="BG69" s="2">
        <f t="shared" si="65"/>
        <v>66.323499601031955</v>
      </c>
      <c r="BH69" s="2">
        <f t="shared" si="65"/>
        <v>67.648853470083395</v>
      </c>
      <c r="BI69" s="2">
        <f t="shared" si="65"/>
        <v>63.289795871788733</v>
      </c>
      <c r="BJ69" s="2">
        <f t="shared" si="65"/>
        <v>63.941718752301682</v>
      </c>
      <c r="BK69" s="2">
        <f t="shared" si="65"/>
        <v>69.042484214191219</v>
      </c>
      <c r="BL69" s="2">
        <f t="shared" si="65"/>
        <v>60.077550680897097</v>
      </c>
      <c r="BM69" s="2">
        <f t="shared" si="65"/>
        <v>56.665123605338117</v>
      </c>
      <c r="BO69" s="2" t="str">
        <f t="shared" si="10"/>
        <v/>
      </c>
      <c r="BP69" s="2">
        <f t="shared" si="11"/>
        <v>64.870999999999995</v>
      </c>
      <c r="BQ69" s="2">
        <f t="shared" si="12"/>
        <v>70.144999999999996</v>
      </c>
      <c r="BR69" s="2">
        <f t="shared" si="13"/>
        <v>67.355000000000004</v>
      </c>
      <c r="BS69" s="2">
        <f t="shared" si="14"/>
        <v>69.483999999999995</v>
      </c>
      <c r="BT69" s="2">
        <f t="shared" si="15"/>
        <v>67.661000000000001</v>
      </c>
      <c r="BU69" s="2">
        <f t="shared" si="16"/>
        <v>78.161000000000001</v>
      </c>
      <c r="BV69" s="2">
        <f t="shared" si="17"/>
        <v>68.064999999999998</v>
      </c>
      <c r="BW69" s="2">
        <f t="shared" si="18"/>
        <v>71.048000000000002</v>
      </c>
      <c r="BX69" s="2">
        <f t="shared" si="19"/>
        <v>70.774000000000001</v>
      </c>
      <c r="BY69" s="2">
        <f t="shared" si="20"/>
        <v>68.031999999999996</v>
      </c>
      <c r="BZ69" s="2">
        <f t="shared" si="21"/>
        <v>69.403000000000006</v>
      </c>
      <c r="CA69" s="2">
        <f t="shared" si="22"/>
        <v>75.754000000000005</v>
      </c>
      <c r="CB69" s="2">
        <f t="shared" si="23"/>
        <v>64.108999999999995</v>
      </c>
      <c r="CC69" s="2">
        <f t="shared" si="24"/>
        <v>58.030999999999999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60.645937979094057</v>
      </c>
      <c r="DL69" s="2">
        <f t="shared" si="76"/>
        <v>62.807212473572953</v>
      </c>
      <c r="DM69" s="2">
        <f t="shared" si="76"/>
        <v>66.821562649753375</v>
      </c>
      <c r="DN69" s="2">
        <f t="shared" si="76"/>
        <v>63.288631078224114</v>
      </c>
      <c r="DO69" s="2">
        <f t="shared" si="76"/>
        <v>65.377438689217755</v>
      </c>
      <c r="DP69" s="2">
        <f t="shared" si="76"/>
        <v>65.888233665559255</v>
      </c>
      <c r="DQ69" s="2">
        <f t="shared" si="76"/>
        <v>76.262000348432025</v>
      </c>
      <c r="DR69" s="2">
        <f t="shared" si="76"/>
        <v>66.829822996515674</v>
      </c>
      <c r="DS69" s="2">
        <f t="shared" si="76"/>
        <v>69.936408367071508</v>
      </c>
      <c r="DT69" s="2">
        <f t="shared" si="76"/>
        <v>68.776066126855596</v>
      </c>
      <c r="DU69" s="2">
        <f t="shared" si="76"/>
        <v>65.750141289198595</v>
      </c>
      <c r="DV69" s="2">
        <f t="shared" si="76"/>
        <v>65.967477046209623</v>
      </c>
      <c r="DW69" s="2">
        <f t="shared" si="76"/>
        <v>71.251125651867525</v>
      </c>
      <c r="DX69" s="2">
        <f t="shared" si="76"/>
        <v>62.855493657219959</v>
      </c>
      <c r="DY69" s="2">
        <f t="shared" si="76"/>
        <v>58.191754122103397</v>
      </c>
      <c r="EA69" s="2">
        <f t="shared" si="77"/>
        <v>52.510389541715625</v>
      </c>
      <c r="EB69" s="2">
        <f t="shared" si="77"/>
        <v>55.186657193987109</v>
      </c>
      <c r="EC69" s="2">
        <f t="shared" si="77"/>
        <v>63.063587529976026</v>
      </c>
      <c r="ED69" s="2">
        <f t="shared" si="77"/>
        <v>58.798196656984146</v>
      </c>
      <c r="EE69" s="2">
        <f t="shared" si="77"/>
        <v>58.624277819476951</v>
      </c>
      <c r="EF69" s="2">
        <f t="shared" si="77"/>
        <v>59.751121974240171</v>
      </c>
      <c r="EG69" s="2">
        <f t="shared" si="77"/>
        <v>70.134348610743572</v>
      </c>
      <c r="EH69" s="2">
        <f t="shared" si="77"/>
        <v>57.323563816217295</v>
      </c>
      <c r="EI69" s="2">
        <f t="shared" si="77"/>
        <v>60.996922640803518</v>
      </c>
      <c r="EJ69" s="2">
        <f t="shared" si="77"/>
        <v>66.003792880258885</v>
      </c>
      <c r="EK69" s="2">
        <f t="shared" si="77"/>
        <v>60.167633535317009</v>
      </c>
      <c r="EL69" s="2">
        <f t="shared" si="77"/>
        <v>61.255352871292089</v>
      </c>
      <c r="EM69" s="2">
        <f t="shared" si="77"/>
        <v>66.441357047872359</v>
      </c>
      <c r="EN69" s="2">
        <f t="shared" si="77"/>
        <v>56.192509594212012</v>
      </c>
      <c r="EO69" s="2">
        <f t="shared" si="77"/>
        <v>54.007097893254212</v>
      </c>
      <c r="EQ69" s="2">
        <f t="shared" si="78"/>
        <v>50.259690252837231</v>
      </c>
      <c r="ER69" s="2">
        <f t="shared" si="78"/>
        <v>53.497223014491908</v>
      </c>
      <c r="ES69" s="2">
        <f t="shared" si="78"/>
        <v>59.520083743310842</v>
      </c>
      <c r="ET69" s="2">
        <f t="shared" si="78"/>
        <v>56.568045514034978</v>
      </c>
      <c r="EU69" s="2">
        <f t="shared" si="78"/>
        <v>57.115839681452293</v>
      </c>
      <c r="EV69" s="2">
        <f t="shared" si="78"/>
        <v>58.565097946270981</v>
      </c>
      <c r="EW69" s="2">
        <f t="shared" si="78"/>
        <v>65.305855612201228</v>
      </c>
      <c r="EX69" s="2">
        <f t="shared" si="78"/>
        <v>56.359549281667142</v>
      </c>
      <c r="EY69" s="2">
        <f t="shared" si="78"/>
        <v>59.167785407809937</v>
      </c>
      <c r="EZ69" s="2">
        <f t="shared" si="78"/>
        <v>61.986768364399275</v>
      </c>
      <c r="FA69" s="2">
        <f t="shared" si="78"/>
        <v>59.870864450370142</v>
      </c>
      <c r="FB69" s="2">
        <f t="shared" si="78"/>
        <v>61.741320203303673</v>
      </c>
      <c r="FC69" s="2">
        <f t="shared" si="78"/>
        <v>62.802231926078449</v>
      </c>
      <c r="FD69" s="2">
        <f t="shared" si="78"/>
        <v>55.380077622827045</v>
      </c>
      <c r="FE69" s="2">
        <f t="shared" si="78"/>
        <v>55.436643201138324</v>
      </c>
      <c r="FG69" s="2">
        <f t="shared" si="79"/>
        <v>0.50783160800723204</v>
      </c>
      <c r="FH69" s="2">
        <f t="shared" si="79"/>
        <v>0.46278785846828385</v>
      </c>
      <c r="FI69" s="2">
        <f t="shared" si="79"/>
        <v>0.46022960031516935</v>
      </c>
      <c r="FJ69" s="2">
        <f t="shared" si="79"/>
        <v>0.46370641270302126</v>
      </c>
      <c r="FK69" s="2">
        <f t="shared" si="79"/>
        <v>0.46934557644565983</v>
      </c>
      <c r="FL69" s="2">
        <f t="shared" si="79"/>
        <v>0.42973942207192234</v>
      </c>
      <c r="FM69" s="2">
        <f t="shared" si="79"/>
        <v>0.43015419276950723</v>
      </c>
      <c r="FN69" s="2">
        <f t="shared" si="79"/>
        <v>0.43839116340103312</v>
      </c>
      <c r="FO69" s="2">
        <f t="shared" si="79"/>
        <v>0.40413990010210538</v>
      </c>
      <c r="FP69" s="2">
        <f t="shared" si="79"/>
        <v>0.40651765078103436</v>
      </c>
      <c r="FQ69" s="2">
        <f t="shared" si="79"/>
        <v>0.44072124980901028</v>
      </c>
      <c r="FR69" s="2">
        <f t="shared" si="79"/>
        <v>0.4299076902587276</v>
      </c>
      <c r="FS69" s="2">
        <f t="shared" si="79"/>
        <v>0.4591697549572375</v>
      </c>
      <c r="FT69" s="2">
        <f t="shared" si="79"/>
        <v>0.4169186776461894</v>
      </c>
      <c r="FU69" s="2">
        <f t="shared" si="79"/>
        <v>0.36482301160489811</v>
      </c>
      <c r="FW69" s="2">
        <f t="shared" si="67"/>
        <v>3.197403646433569E-5</v>
      </c>
      <c r="FX69" s="2">
        <f t="shared" si="67"/>
        <v>6.2175563211922731E-5</v>
      </c>
      <c r="FY69" s="2">
        <f t="shared" si="67"/>
        <v>3.7017759055454554E-5</v>
      </c>
      <c r="FZ69" s="2">
        <f t="shared" si="67"/>
        <v>4.641802466283471E-5</v>
      </c>
      <c r="GA69" s="2">
        <f t="shared" si="67"/>
        <v>4.5476578962377717E-5</v>
      </c>
      <c r="GB69" s="2">
        <f t="shared" si="67"/>
        <v>4.6651029393924812E-5</v>
      </c>
      <c r="GC69" s="2">
        <f t="shared" si="67"/>
        <v>4.8413408206856113E-5</v>
      </c>
      <c r="GD69" s="2">
        <f t="shared" si="67"/>
        <v>5.4653428263518561E-5</v>
      </c>
      <c r="GE69" s="2">
        <f t="shared" si="67"/>
        <v>5.7894869503953631E-5</v>
      </c>
      <c r="GF69" s="2">
        <f t="shared" si="67"/>
        <v>5.8413694434789198E-5</v>
      </c>
      <c r="GG69" s="2">
        <f t="shared" si="67"/>
        <v>5.2643794368724395E-5</v>
      </c>
      <c r="GH69" s="2">
        <f t="shared" si="67"/>
        <v>4.1415012575610423E-5</v>
      </c>
      <c r="GI69" s="2">
        <f t="shared" si="67"/>
        <v>3.8791295738967924E-5</v>
      </c>
      <c r="GJ69" s="2">
        <f t="shared" si="67"/>
        <v>2.5197920170055155E-5</v>
      </c>
      <c r="GK69" s="2">
        <f t="shared" si="67"/>
        <v>1.9846292750372727E-5</v>
      </c>
      <c r="GM69" s="86">
        <f t="shared" si="68"/>
        <v>1.3723765963946769E-2</v>
      </c>
      <c r="GN69" s="86">
        <f t="shared" si="68"/>
        <v>6.9830249071749255E-3</v>
      </c>
      <c r="GO69" s="86">
        <f t="shared" si="68"/>
        <v>6.6635661936640042E-3</v>
      </c>
      <c r="GP69" s="86">
        <f t="shared" si="68"/>
        <v>7.1668682344268528E-3</v>
      </c>
      <c r="GQ69" s="86">
        <f t="shared" si="68"/>
        <v>7.8686135945922643E-3</v>
      </c>
      <c r="GR69" s="86">
        <f t="shared" si="68"/>
        <v>3.7130804169496182E-3</v>
      </c>
      <c r="GS69" s="86">
        <f t="shared" si="68"/>
        <v>3.7030546046532761E-3</v>
      </c>
      <c r="GT69" s="86">
        <f t="shared" si="68"/>
        <v>4.2836555915399532E-3</v>
      </c>
      <c r="GU69" s="86">
        <f t="shared" si="68"/>
        <v>2.0944454936872455E-3</v>
      </c>
      <c r="GV69" s="86">
        <f t="shared" si="68"/>
        <v>2.1313929973190383E-3</v>
      </c>
      <c r="GW69" s="86">
        <f t="shared" si="68"/>
        <v>4.5916971528057278E-3</v>
      </c>
      <c r="GX69" s="86">
        <f t="shared" si="68"/>
        <v>3.8778164997668881E-3</v>
      </c>
      <c r="GY69" s="86">
        <f t="shared" si="68"/>
        <v>6.6327047338033858E-3</v>
      </c>
      <c r="GZ69" s="86">
        <f t="shared" si="68"/>
        <v>2.6531256892423738E-3</v>
      </c>
      <c r="HA69" s="86">
        <f t="shared" si="68"/>
        <v>5.022829669840221E-4</v>
      </c>
      <c r="HC69" s="86">
        <f t="shared" si="73"/>
        <v>4.6668854956108337E-9</v>
      </c>
      <c r="HD69" s="86">
        <f t="shared" si="69"/>
        <v>2.0153713784945393E-10</v>
      </c>
      <c r="HE69" s="86">
        <f t="shared" si="69"/>
        <v>1.6426769484013888E-10</v>
      </c>
      <c r="HF69" s="86">
        <f t="shared" si="69"/>
        <v>4.3675328595985818E-11</v>
      </c>
      <c r="HG69" s="86">
        <f t="shared" si="69"/>
        <v>7.2128929444732223E-10</v>
      </c>
      <c r="HH69" s="86">
        <f t="shared" si="69"/>
        <v>1.1757902375155172E-11</v>
      </c>
      <c r="HI69" s="86">
        <f t="shared" si="69"/>
        <v>6.0965407188949147E-11</v>
      </c>
      <c r="HJ69" s="86">
        <f t="shared" si="69"/>
        <v>3.5272494101060426E-11</v>
      </c>
      <c r="HK69" s="86">
        <f t="shared" si="69"/>
        <v>1.4817386887188602E-11</v>
      </c>
      <c r="HL69" s="86">
        <f t="shared" si="69"/>
        <v>2.0922509071268439E-11</v>
      </c>
      <c r="HM69" s="86">
        <f t="shared" si="69"/>
        <v>1.1771710051380992E-10</v>
      </c>
      <c r="HN69" s="86">
        <f t="shared" si="69"/>
        <v>1.2110454386775012E-11</v>
      </c>
      <c r="HO69" s="86">
        <f t="shared" si="69"/>
        <v>7.827653988709762E-11</v>
      </c>
      <c r="HP69" s="86">
        <f t="shared" si="69"/>
        <v>7.3790544948966574E-12</v>
      </c>
      <c r="HQ69" s="86">
        <f t="shared" si="69"/>
        <v>4.4356435306808617E-15</v>
      </c>
      <c r="HS69" s="86">
        <f t="shared" si="70"/>
        <v>3.2496777380407125E-43</v>
      </c>
      <c r="HT69" s="86">
        <f t="shared" si="70"/>
        <v>2.1466242987230425E-49</v>
      </c>
      <c r="HU69" s="86">
        <f t="shared" si="70"/>
        <v>8.1167650402170801E-49</v>
      </c>
      <c r="HV69" s="86">
        <f t="shared" si="70"/>
        <v>1.6625432209339359E-52</v>
      </c>
      <c r="HW69" s="86">
        <f t="shared" si="70"/>
        <v>9.7118506844620374E-47</v>
      </c>
      <c r="HX69" s="86">
        <f t="shared" si="70"/>
        <v>4.134531797463459E-58</v>
      </c>
      <c r="HY69" s="86">
        <f t="shared" si="70"/>
        <v>9.4219721538273858E-55</v>
      </c>
      <c r="HZ69" s="86">
        <f t="shared" si="70"/>
        <v>2.2601813351551712E-57</v>
      </c>
      <c r="IA69" s="86">
        <f t="shared" si="70"/>
        <v>1.7594472396800869E-57</v>
      </c>
      <c r="IB69" s="86">
        <f t="shared" si="70"/>
        <v>1.0364956526496273E-57</v>
      </c>
      <c r="IC69" s="86">
        <f t="shared" si="70"/>
        <v>4.2004584845777608E-54</v>
      </c>
      <c r="ID69" s="86">
        <f t="shared" si="70"/>
        <v>1.1895657355877011E-58</v>
      </c>
      <c r="IE69" s="86">
        <f t="shared" si="70"/>
        <v>5.2660022461582826E-55</v>
      </c>
      <c r="IF69" s="86">
        <f t="shared" si="70"/>
        <v>2.5600135398853657E-47</v>
      </c>
      <c r="IG69" s="86">
        <f t="shared" si="70"/>
        <v>6.7891016470887256E-37</v>
      </c>
      <c r="II69" s="86">
        <f t="shared" si="71"/>
        <v>7.6413751747501848E-163</v>
      </c>
      <c r="IJ69" s="86">
        <f t="shared" si="71"/>
        <v>4.7846513326463293E-187</v>
      </c>
      <c r="IK69" s="86">
        <f t="shared" si="71"/>
        <v>1.3399723197174551E-195</v>
      </c>
      <c r="IL69" s="86">
        <f t="shared" si="71"/>
        <v>3.1168085149500989E-206</v>
      </c>
      <c r="IM69" s="86">
        <f t="shared" si="71"/>
        <v>2.1851440548334402E-185</v>
      </c>
      <c r="IN69" s="86">
        <f t="shared" si="71"/>
        <v>4.0296838667239878E-226</v>
      </c>
      <c r="IO69" s="86">
        <f t="shared" si="71"/>
        <v>6.9904923542134132E-212</v>
      </c>
      <c r="IP69" s="86">
        <f t="shared" si="71"/>
        <v>3.3244488676500901E-222</v>
      </c>
      <c r="IQ69" s="86">
        <f t="shared" si="71"/>
        <v>5.6176949961558185E-221</v>
      </c>
      <c r="IR69" s="86">
        <f t="shared" si="71"/>
        <v>2.4155394993896765E-223</v>
      </c>
      <c r="IS69" s="86">
        <f t="shared" si="71"/>
        <v>6.430502799222811E-207</v>
      </c>
      <c r="IT69" s="86">
        <f t="shared" si="71"/>
        <v>1.3681360999917923E-227</v>
      </c>
      <c r="IU69" s="86">
        <f t="shared" si="71"/>
        <v>4.2330564255694899E-211</v>
      </c>
      <c r="IV69" s="86">
        <f t="shared" si="71"/>
        <v>1.8615613566810039E-115</v>
      </c>
      <c r="IW69" s="86">
        <f t="shared" si="71"/>
        <v>1.6325587326244838E-80</v>
      </c>
      <c r="IY69" s="86">
        <f t="shared" si="72"/>
        <v>1.3723770630832265E-2</v>
      </c>
      <c r="IZ69" s="86">
        <f t="shared" si="72"/>
        <v>6.9830251087120631E-3</v>
      </c>
      <c r="JA69" s="86">
        <f t="shared" si="72"/>
        <v>6.6635663579316991E-3</v>
      </c>
      <c r="JB69" s="86">
        <f t="shared" si="72"/>
        <v>7.1668682781021818E-3</v>
      </c>
      <c r="JC69" s="86">
        <f t="shared" si="72"/>
        <v>7.8686143158815582E-3</v>
      </c>
      <c r="JD69" s="86">
        <f t="shared" si="72"/>
        <v>3.7130804287075206E-3</v>
      </c>
      <c r="JE69" s="86">
        <f t="shared" si="72"/>
        <v>3.7030546656186833E-3</v>
      </c>
      <c r="JF69" s="86">
        <f t="shared" si="72"/>
        <v>4.2836556268124474E-3</v>
      </c>
      <c r="JG69" s="86">
        <f t="shared" si="72"/>
        <v>2.0944455085046324E-3</v>
      </c>
      <c r="JH69" s="86">
        <f t="shared" si="72"/>
        <v>2.1313930182415473E-3</v>
      </c>
      <c r="JI69" s="86">
        <f t="shared" si="72"/>
        <v>4.5916972705228286E-3</v>
      </c>
      <c r="JJ69" s="86">
        <f t="shared" si="72"/>
        <v>3.8778165118773427E-3</v>
      </c>
      <c r="JK69" s="86">
        <f t="shared" si="72"/>
        <v>6.6327048120799256E-3</v>
      </c>
      <c r="JL69" s="86">
        <f t="shared" si="72"/>
        <v>2.6531256966214282E-3</v>
      </c>
      <c r="JM69" s="86">
        <f t="shared" si="72"/>
        <v>5.0228296698845779E-4</v>
      </c>
    </row>
    <row r="70" spans="2:273" x14ac:dyDescent="0.25">
      <c r="B70" s="2">
        <v>43</v>
      </c>
      <c r="C70" s="37">
        <v>67.224000000000004</v>
      </c>
      <c r="D70" s="37">
        <v>67.629000000000005</v>
      </c>
      <c r="E70" s="37">
        <v>70.596999999999994</v>
      </c>
      <c r="F70" s="37">
        <v>68.305999999999997</v>
      </c>
      <c r="G70" s="37">
        <v>71.613</v>
      </c>
      <c r="H70" s="37">
        <v>68.531999999999996</v>
      </c>
      <c r="I70" s="37">
        <v>78.918999999999997</v>
      </c>
      <c r="J70" s="37">
        <v>69.144999999999996</v>
      </c>
      <c r="K70" s="37">
        <v>71.903000000000006</v>
      </c>
      <c r="L70" s="37">
        <v>71.564999999999998</v>
      </c>
      <c r="M70" s="37">
        <v>70.855000000000004</v>
      </c>
      <c r="N70" s="37">
        <v>68.257999999999996</v>
      </c>
      <c r="O70" s="37">
        <v>77.164000000000001</v>
      </c>
      <c r="P70" s="37">
        <v>64.406000000000006</v>
      </c>
      <c r="Q70" s="37">
        <v>57.688000000000002</v>
      </c>
      <c r="S70" s="4">
        <f t="shared" si="74"/>
        <v>68.306482190531085</v>
      </c>
      <c r="T70" s="4">
        <f t="shared" si="74"/>
        <v>67.087250216775658</v>
      </c>
      <c r="U70" s="4">
        <f t="shared" si="74"/>
        <v>72.624042238264664</v>
      </c>
      <c r="V70" s="4">
        <f t="shared" si="74"/>
        <v>68.856977842486614</v>
      </c>
      <c r="W70" s="4">
        <f t="shared" si="74"/>
        <v>70.405392175527425</v>
      </c>
      <c r="X70" s="4">
        <f t="shared" si="74"/>
        <v>67.75794798692182</v>
      </c>
      <c r="Y70" s="4">
        <f t="shared" si="74"/>
        <v>77.976666844299857</v>
      </c>
      <c r="Z70" s="4">
        <f t="shared" si="74"/>
        <v>67.671213712246981</v>
      </c>
      <c r="AA70" s="4">
        <f t="shared" si="74"/>
        <v>69.048670911629685</v>
      </c>
      <c r="AB70" s="4">
        <f t="shared" si="74"/>
        <v>70.447114668711052</v>
      </c>
      <c r="AC70" s="4">
        <f t="shared" si="74"/>
        <v>68.568162491182818</v>
      </c>
      <c r="AD70" s="4">
        <f t="shared" si="74"/>
        <v>68.296756998307387</v>
      </c>
      <c r="AE70" s="4">
        <f t="shared" si="74"/>
        <v>75.718704281649664</v>
      </c>
      <c r="AF70" s="4">
        <f t="shared" si="74"/>
        <v>63.215774184178748</v>
      </c>
      <c r="AG70" s="4">
        <f t="shared" si="74"/>
        <v>57.215081792132246</v>
      </c>
      <c r="AI70" s="4">
        <f t="shared" si="75"/>
        <v>-1.0824821905310813</v>
      </c>
      <c r="AJ70" s="4">
        <f t="shared" si="75"/>
        <v>0.54174978322434697</v>
      </c>
      <c r="AK70" s="4">
        <f t="shared" si="75"/>
        <v>-2.02704223826467</v>
      </c>
      <c r="AL70" s="4">
        <f t="shared" si="75"/>
        <v>-0.55097784248661696</v>
      </c>
      <c r="AM70" s="4">
        <f t="shared" si="75"/>
        <v>1.207607824472575</v>
      </c>
      <c r="AN70" s="4">
        <f t="shared" si="75"/>
        <v>0.77405201307817606</v>
      </c>
      <c r="AO70" s="4">
        <f t="shared" si="75"/>
        <v>0.94233315570014042</v>
      </c>
      <c r="AP70" s="4">
        <f t="shared" si="75"/>
        <v>1.4737862877530148</v>
      </c>
      <c r="AQ70" s="4">
        <f t="shared" si="75"/>
        <v>2.8543290883703207</v>
      </c>
      <c r="AR70" s="4">
        <f t="shared" si="75"/>
        <v>1.1178853312889458</v>
      </c>
      <c r="AS70" s="4">
        <f t="shared" si="75"/>
        <v>2.2868375088171859</v>
      </c>
      <c r="AT70" s="4">
        <f t="shared" si="75"/>
        <v>-3.8756998307391655E-2</v>
      </c>
      <c r="AU70" s="4">
        <f t="shared" si="75"/>
        <v>1.4452957183503372</v>
      </c>
      <c r="AV70" s="4">
        <f t="shared" si="75"/>
        <v>1.1902258158212575</v>
      </c>
      <c r="AW70" s="4">
        <f t="shared" si="75"/>
        <v>0.47291820786775673</v>
      </c>
      <c r="AY70" s="2">
        <f t="shared" si="65"/>
        <v>56.28199912192013</v>
      </c>
      <c r="AZ70" s="2">
        <f t="shared" si="65"/>
        <v>59.069707519805853</v>
      </c>
      <c r="BA70" s="2">
        <f t="shared" si="65"/>
        <v>64.957574651488073</v>
      </c>
      <c r="BB70" s="2">
        <f t="shared" si="65"/>
        <v>60.999695407395734</v>
      </c>
      <c r="BC70" s="2">
        <f t="shared" si="65"/>
        <v>61.974245063215889</v>
      </c>
      <c r="BD70" s="2">
        <f t="shared" si="65"/>
        <v>63.036567826353661</v>
      </c>
      <c r="BE70" s="2">
        <f t="shared" si="65"/>
        <v>73.363209295860514</v>
      </c>
      <c r="BF70" s="2">
        <f t="shared" si="65"/>
        <v>62.407884825377501</v>
      </c>
      <c r="BG70" s="2">
        <f t="shared" si="65"/>
        <v>66.133823756751269</v>
      </c>
      <c r="BH70" s="2">
        <f t="shared" si="65"/>
        <v>67.550404293933525</v>
      </c>
      <c r="BI70" s="2">
        <f t="shared" si="65"/>
        <v>63.125257307410749</v>
      </c>
      <c r="BJ70" s="2">
        <f t="shared" si="65"/>
        <v>63.773021466385117</v>
      </c>
      <c r="BK70" s="2">
        <f t="shared" si="65"/>
        <v>68.867548889731438</v>
      </c>
      <c r="BL70" s="2">
        <f t="shared" si="65"/>
        <v>59.929111167131069</v>
      </c>
      <c r="BM70" s="2">
        <f t="shared" si="65"/>
        <v>56.548105412344668</v>
      </c>
      <c r="BO70" s="2" t="str">
        <f t="shared" si="10"/>
        <v/>
      </c>
      <c r="BP70" s="2" t="str">
        <f t="shared" si="11"/>
        <v/>
      </c>
      <c r="BQ70" s="2">
        <f t="shared" si="12"/>
        <v>70.596999999999994</v>
      </c>
      <c r="BR70" s="2" t="str">
        <f t="shared" si="13"/>
        <v/>
      </c>
      <c r="BS70" s="2" t="str">
        <f t="shared" si="14"/>
        <v/>
      </c>
      <c r="BT70" s="2">
        <f t="shared" si="15"/>
        <v>68.531999999999996</v>
      </c>
      <c r="BU70" s="2">
        <f t="shared" si="16"/>
        <v>78.918999999999997</v>
      </c>
      <c r="BV70" s="2">
        <f t="shared" si="17"/>
        <v>69.144999999999996</v>
      </c>
      <c r="BW70" s="2">
        <f t="shared" si="18"/>
        <v>71.903000000000006</v>
      </c>
      <c r="BX70" s="2">
        <f t="shared" si="19"/>
        <v>71.564999999999998</v>
      </c>
      <c r="BY70" s="2">
        <f t="shared" si="20"/>
        <v>70.855000000000004</v>
      </c>
      <c r="BZ70" s="2">
        <f t="shared" si="21"/>
        <v>68.257999999999996</v>
      </c>
      <c r="CA70" s="2">
        <f t="shared" si="22"/>
        <v>77.164000000000001</v>
      </c>
      <c r="CB70" s="2">
        <f t="shared" si="23"/>
        <v>64.406000000000006</v>
      </c>
      <c r="CC70" s="2">
        <f t="shared" si="24"/>
        <v>57.688000000000002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60.706161324041794</v>
      </c>
      <c r="DL70" s="2">
        <f t="shared" si="76"/>
        <v>62.884036544850517</v>
      </c>
      <c r="DM70" s="2">
        <f t="shared" si="76"/>
        <v>66.914315151515169</v>
      </c>
      <c r="DN70" s="2">
        <f t="shared" si="76"/>
        <v>63.25293355481729</v>
      </c>
      <c r="DO70" s="2">
        <f t="shared" si="76"/>
        <v>65.383591362126239</v>
      </c>
      <c r="DP70" s="2">
        <f t="shared" si="76"/>
        <v>65.902124031007759</v>
      </c>
      <c r="DQ70" s="2">
        <f t="shared" si="76"/>
        <v>76.263726655052238</v>
      </c>
      <c r="DR70" s="2">
        <f t="shared" si="76"/>
        <v>66.878395818815321</v>
      </c>
      <c r="DS70" s="2">
        <f t="shared" si="76"/>
        <v>70.081397031039117</v>
      </c>
      <c r="DT70" s="2">
        <f t="shared" si="76"/>
        <v>68.878982118758429</v>
      </c>
      <c r="DU70" s="2">
        <f t="shared" si="76"/>
        <v>65.80811149825783</v>
      </c>
      <c r="DV70" s="2">
        <f t="shared" si="76"/>
        <v>65.97932467532469</v>
      </c>
      <c r="DW70" s="2">
        <f t="shared" si="76"/>
        <v>71.305524242424255</v>
      </c>
      <c r="DX70" s="2">
        <f t="shared" si="76"/>
        <v>62.942263292847493</v>
      </c>
      <c r="DY70" s="2">
        <f t="shared" si="76"/>
        <v>58.18804857397506</v>
      </c>
      <c r="EA70" s="2">
        <f t="shared" si="77"/>
        <v>52.371711075205639</v>
      </c>
      <c r="EB70" s="2">
        <f t="shared" si="77"/>
        <v>55.031795096635641</v>
      </c>
      <c r="EC70" s="2">
        <f t="shared" si="77"/>
        <v>62.8648752997602</v>
      </c>
      <c r="ED70" s="2">
        <f t="shared" si="77"/>
        <v>58.623267772511845</v>
      </c>
      <c r="EE70" s="2">
        <f t="shared" si="77"/>
        <v>58.458870757109715</v>
      </c>
      <c r="EF70" s="2">
        <f t="shared" si="77"/>
        <v>59.568715919313085</v>
      </c>
      <c r="EG70" s="2">
        <f t="shared" si="77"/>
        <v>69.859407250595382</v>
      </c>
      <c r="EH70" s="2">
        <f t="shared" si="77"/>
        <v>57.18489654094342</v>
      </c>
      <c r="EI70" s="2">
        <f t="shared" si="77"/>
        <v>60.825946912683108</v>
      </c>
      <c r="EJ70" s="2">
        <f t="shared" si="77"/>
        <v>65.782045676129599</v>
      </c>
      <c r="EK70" s="2">
        <f t="shared" si="77"/>
        <v>60.020295179524297</v>
      </c>
      <c r="EL70" s="2">
        <f t="shared" si="77"/>
        <v>61.104670301635743</v>
      </c>
      <c r="EM70" s="2">
        <f t="shared" si="77"/>
        <v>66.24897672872342</v>
      </c>
      <c r="EN70" s="2">
        <f t="shared" si="77"/>
        <v>56.085909699066789</v>
      </c>
      <c r="EO70" s="2">
        <f t="shared" si="77"/>
        <v>53.944023998321789</v>
      </c>
      <c r="EQ70" s="2">
        <f t="shared" si="78"/>
        <v>50.152118084686101</v>
      </c>
      <c r="ER70" s="2">
        <f t="shared" si="78"/>
        <v>53.367593331146907</v>
      </c>
      <c r="ES70" s="2">
        <f t="shared" si="78"/>
        <v>59.370655893785219</v>
      </c>
      <c r="ET70" s="2">
        <f t="shared" si="78"/>
        <v>56.425430923968221</v>
      </c>
      <c r="EU70" s="2">
        <f t="shared" si="78"/>
        <v>56.972152788280383</v>
      </c>
      <c r="EV70" s="2">
        <f t="shared" si="78"/>
        <v>58.400312918302632</v>
      </c>
      <c r="EW70" s="2">
        <f t="shared" si="78"/>
        <v>65.1028341191263</v>
      </c>
      <c r="EX70" s="2">
        <f t="shared" si="78"/>
        <v>56.235613020435991</v>
      </c>
      <c r="EY70" s="2">
        <f t="shared" si="78"/>
        <v>59.024495528199822</v>
      </c>
      <c r="EZ70" s="2">
        <f t="shared" si="78"/>
        <v>61.826064296600507</v>
      </c>
      <c r="FA70" s="2">
        <f t="shared" si="78"/>
        <v>59.728041760645695</v>
      </c>
      <c r="FB70" s="2">
        <f t="shared" si="78"/>
        <v>61.583456374417608</v>
      </c>
      <c r="FC70" s="2">
        <f t="shared" si="78"/>
        <v>62.663384829169878</v>
      </c>
      <c r="FD70" s="2">
        <f t="shared" si="78"/>
        <v>55.285653353676061</v>
      </c>
      <c r="FE70" s="2">
        <f t="shared" si="78"/>
        <v>55.352676635054145</v>
      </c>
      <c r="FG70" s="2">
        <f t="shared" si="79"/>
        <v>0.53081898072853539</v>
      </c>
      <c r="FH70" s="2">
        <f t="shared" si="79"/>
        <v>0.48574863563990017</v>
      </c>
      <c r="FI70" s="2">
        <f t="shared" si="79"/>
        <v>0.48317761090716799</v>
      </c>
      <c r="FJ70" s="2">
        <f t="shared" si="79"/>
        <v>0.48667147737881528</v>
      </c>
      <c r="FK70" s="2">
        <f t="shared" si="79"/>
        <v>0.49233353370909061</v>
      </c>
      <c r="FL70" s="2">
        <f t="shared" si="79"/>
        <v>0.45244146412617703</v>
      </c>
      <c r="FM70" s="2">
        <f t="shared" si="79"/>
        <v>0.45286074571049101</v>
      </c>
      <c r="FN70" s="2">
        <f t="shared" si="79"/>
        <v>0.46118063029116607</v>
      </c>
      <c r="FO70" s="2">
        <f t="shared" si="79"/>
        <v>0.42650102020769715</v>
      </c>
      <c r="FP70" s="2">
        <f t="shared" si="79"/>
        <v>0.42891563093228158</v>
      </c>
      <c r="FQ70" s="2">
        <f t="shared" si="79"/>
        <v>0.46353186996821388</v>
      </c>
      <c r="FR70" s="2">
        <f t="shared" si="79"/>
        <v>0.45261156621731607</v>
      </c>
      <c r="FS70" s="2">
        <f t="shared" si="79"/>
        <v>0.4821121205276378</v>
      </c>
      <c r="FT70" s="2">
        <f t="shared" si="79"/>
        <v>0.43946537679222675</v>
      </c>
      <c r="FU70" s="2">
        <f t="shared" si="79"/>
        <v>0.38641949076077375</v>
      </c>
      <c r="FW70" s="2">
        <f t="shared" si="67"/>
        <v>3.5058725676766679E-5</v>
      </c>
      <c r="FX70" s="2">
        <f t="shared" si="67"/>
        <v>6.8173740448738103E-5</v>
      </c>
      <c r="FY70" s="2">
        <f t="shared" si="67"/>
        <v>4.0589020714490616E-5</v>
      </c>
      <c r="FZ70" s="2">
        <f t="shared" si="67"/>
        <v>5.0896124021333888E-5</v>
      </c>
      <c r="GA70" s="2">
        <f t="shared" si="67"/>
        <v>4.9863858489836416E-5</v>
      </c>
      <c r="GB70" s="2">
        <f t="shared" si="67"/>
        <v>5.1151606334557112E-5</v>
      </c>
      <c r="GC70" s="2">
        <f t="shared" si="67"/>
        <v>5.3083998553024054E-5</v>
      </c>
      <c r="GD70" s="2">
        <f t="shared" si="67"/>
        <v>5.9925976453889669E-5</v>
      </c>
      <c r="GE70" s="2">
        <f t="shared" si="67"/>
        <v>6.3480107505622848E-5</v>
      </c>
      <c r="GF70" s="2">
        <f t="shared" si="67"/>
        <v>6.4048981346411733E-5</v>
      </c>
      <c r="GG70" s="2">
        <f t="shared" si="67"/>
        <v>5.7722479516329679E-5</v>
      </c>
      <c r="GH70" s="2">
        <f t="shared" si="67"/>
        <v>4.5410476837975816E-5</v>
      </c>
      <c r="GI70" s="2">
        <f t="shared" si="67"/>
        <v>4.2533650795126693E-5</v>
      </c>
      <c r="GJ70" s="2">
        <f t="shared" si="67"/>
        <v>2.7628902887380868E-5</v>
      </c>
      <c r="GK70" s="2">
        <f t="shared" si="67"/>
        <v>2.1760985608547815E-5</v>
      </c>
      <c r="GM70" s="86">
        <f t="shared" si="68"/>
        <v>1.8285095154930518E-2</v>
      </c>
      <c r="GN70" s="86">
        <f t="shared" si="68"/>
        <v>1.0007305079039769E-2</v>
      </c>
      <c r="GO70" s="86">
        <f t="shared" si="68"/>
        <v>9.5968406516901347E-3</v>
      </c>
      <c r="GP70" s="86">
        <f t="shared" si="68"/>
        <v>1.019044363151766E-2</v>
      </c>
      <c r="GQ70" s="86">
        <f t="shared" si="68"/>
        <v>1.1104837908403581E-2</v>
      </c>
      <c r="GR70" s="86">
        <f t="shared" si="68"/>
        <v>5.5913236787820397E-3</v>
      </c>
      <c r="GS70" s="86">
        <f t="shared" si="68"/>
        <v>5.5950522476512108E-3</v>
      </c>
      <c r="GT70" s="86">
        <f t="shared" si="68"/>
        <v>6.4510978508792493E-3</v>
      </c>
      <c r="GU70" s="86">
        <f t="shared" si="68"/>
        <v>3.2848916527032116E-3</v>
      </c>
      <c r="GV70" s="86">
        <f t="shared" si="68"/>
        <v>3.365417737282566E-3</v>
      </c>
      <c r="GW70" s="86">
        <f t="shared" si="68"/>
        <v>6.8284496955404485E-3</v>
      </c>
      <c r="GX70" s="86">
        <f t="shared" si="68"/>
        <v>5.7565815405893912E-3</v>
      </c>
      <c r="GY70" s="86">
        <f t="shared" si="68"/>
        <v>9.4891142448629024E-3</v>
      </c>
      <c r="GZ70" s="86">
        <f t="shared" si="68"/>
        <v>4.1495844543460092E-3</v>
      </c>
      <c r="HA70" s="86">
        <f t="shared" si="68"/>
        <v>9.1044733078301566E-4</v>
      </c>
      <c r="HC70" s="86">
        <f t="shared" si="73"/>
        <v>9.7995528677152712E-9</v>
      </c>
      <c r="HD70" s="86">
        <f t="shared" si="69"/>
        <v>5.0518766342603373E-10</v>
      </c>
      <c r="HE70" s="86">
        <f t="shared" si="69"/>
        <v>4.0270945183483025E-10</v>
      </c>
      <c r="HF70" s="86">
        <f t="shared" si="69"/>
        <v>1.1519396146429053E-10</v>
      </c>
      <c r="HG70" s="86">
        <f t="shared" si="69"/>
        <v>1.7042027163577278E-9</v>
      </c>
      <c r="HH70" s="86">
        <f t="shared" si="69"/>
        <v>3.3421555461838826E-11</v>
      </c>
      <c r="HI70" s="86">
        <f t="shared" si="69"/>
        <v>1.6242824726209443E-10</v>
      </c>
      <c r="HJ70" s="86">
        <f t="shared" si="69"/>
        <v>9.8600466102297076E-11</v>
      </c>
      <c r="HK70" s="86">
        <f t="shared" si="69"/>
        <v>4.2355201060249915E-11</v>
      </c>
      <c r="HL70" s="86">
        <f t="shared" si="69"/>
        <v>5.9742102432060801E-11</v>
      </c>
      <c r="HM70" s="86">
        <f t="shared" si="69"/>
        <v>3.0812497722236108E-10</v>
      </c>
      <c r="HN70" s="86">
        <f t="shared" si="69"/>
        <v>3.4098868530700123E-11</v>
      </c>
      <c r="HO70" s="86">
        <f t="shared" si="69"/>
        <v>2.0274587465674259E-10</v>
      </c>
      <c r="HP70" s="86">
        <f t="shared" si="69"/>
        <v>2.1242098985653501E-11</v>
      </c>
      <c r="HQ70" s="86">
        <f t="shared" si="69"/>
        <v>1.7669090673355963E-14</v>
      </c>
      <c r="HS70" s="86">
        <f t="shared" si="70"/>
        <v>3.0047086978681101E-42</v>
      </c>
      <c r="HT70" s="86">
        <f t="shared" si="70"/>
        <v>3.2917030098061419E-48</v>
      </c>
      <c r="HU70" s="86">
        <f t="shared" si="70"/>
        <v>1.1317242228648798E-47</v>
      </c>
      <c r="HV70" s="86">
        <f t="shared" si="70"/>
        <v>2.9413914919010873E-51</v>
      </c>
      <c r="HW70" s="86">
        <f t="shared" si="70"/>
        <v>1.2552262042273475E-45</v>
      </c>
      <c r="HX70" s="86">
        <f t="shared" si="70"/>
        <v>9.8647197715562725E-57</v>
      </c>
      <c r="HY70" s="86">
        <f t="shared" si="70"/>
        <v>1.8709381004301362E-53</v>
      </c>
      <c r="HZ70" s="86">
        <f t="shared" si="70"/>
        <v>5.4021352336010992E-56</v>
      </c>
      <c r="IA70" s="86">
        <f t="shared" si="70"/>
        <v>4.2598062849292124E-56</v>
      </c>
      <c r="IB70" s="86">
        <f t="shared" si="70"/>
        <v>2.5770905812320414E-56</v>
      </c>
      <c r="IC70" s="86">
        <f t="shared" si="70"/>
        <v>8.1052075227992794E-53</v>
      </c>
      <c r="ID70" s="86">
        <f t="shared" si="70"/>
        <v>2.8045373538610567E-57</v>
      </c>
      <c r="IE70" s="86">
        <f t="shared" si="70"/>
        <v>9.8155032216829272E-54</v>
      </c>
      <c r="IF70" s="86">
        <f t="shared" si="70"/>
        <v>2.9937852047432106E-46</v>
      </c>
      <c r="IG70" s="86">
        <f t="shared" si="70"/>
        <v>4.3077408474721375E-36</v>
      </c>
      <c r="II70" s="86">
        <f t="shared" si="71"/>
        <v>5.3976493991283177E-160</v>
      </c>
      <c r="IJ70" s="86">
        <f t="shared" si="71"/>
        <v>1.5175459508403061E-183</v>
      </c>
      <c r="IK70" s="86">
        <f t="shared" si="71"/>
        <v>4.0250823720392613E-192</v>
      </c>
      <c r="IL70" s="86">
        <f t="shared" si="71"/>
        <v>1.7582923168072913E-202</v>
      </c>
      <c r="IM70" s="86">
        <f t="shared" si="71"/>
        <v>5.0274095597990676E-182</v>
      </c>
      <c r="IN70" s="86">
        <f t="shared" si="71"/>
        <v>5.2944360728388053E-222</v>
      </c>
      <c r="IO70" s="86">
        <f t="shared" si="71"/>
        <v>5.1981449996776811E-208</v>
      </c>
      <c r="IP70" s="86">
        <f t="shared" si="71"/>
        <v>4.2983729185052833E-218</v>
      </c>
      <c r="IQ70" s="86">
        <f t="shared" si="71"/>
        <v>7.2821552057625818E-217</v>
      </c>
      <c r="IR70" s="86">
        <f t="shared" si="71"/>
        <v>3.49887244897899E-219</v>
      </c>
      <c r="IS70" s="86">
        <f t="shared" si="71"/>
        <v>4.1693812142495899E-203</v>
      </c>
      <c r="IT70" s="86">
        <f t="shared" si="71"/>
        <v>1.7099392258062402E-223</v>
      </c>
      <c r="IU70" s="86">
        <f t="shared" si="71"/>
        <v>2.5108221575950464E-207</v>
      </c>
      <c r="IV70" s="86">
        <f t="shared" si="71"/>
        <v>1.7204159496566074E-113</v>
      </c>
      <c r="IW70" s="86">
        <f t="shared" si="71"/>
        <v>3.5063164151158308E-79</v>
      </c>
      <c r="IY70" s="86">
        <f t="shared" si="72"/>
        <v>1.8285104954483385E-2</v>
      </c>
      <c r="IZ70" s="86">
        <f t="shared" si="72"/>
        <v>1.0007305584227433E-2</v>
      </c>
      <c r="JA70" s="86">
        <f t="shared" si="72"/>
        <v>9.5968410543995873E-3</v>
      </c>
      <c r="JB70" s="86">
        <f t="shared" si="72"/>
        <v>1.0190443746711622E-2</v>
      </c>
      <c r="JC70" s="86">
        <f t="shared" si="72"/>
        <v>1.1104839612606297E-2</v>
      </c>
      <c r="JD70" s="86">
        <f t="shared" si="72"/>
        <v>5.5913237122035952E-3</v>
      </c>
      <c r="JE70" s="86">
        <f t="shared" si="72"/>
        <v>5.5950524100794579E-3</v>
      </c>
      <c r="JF70" s="86">
        <f t="shared" si="72"/>
        <v>6.4510979494797156E-3</v>
      </c>
      <c r="JG70" s="86">
        <f t="shared" si="72"/>
        <v>3.2848916950584126E-3</v>
      </c>
      <c r="JH70" s="86">
        <f t="shared" si="72"/>
        <v>3.3654177970246684E-3</v>
      </c>
      <c r="JI70" s="86">
        <f t="shared" si="72"/>
        <v>6.8284500036654254E-3</v>
      </c>
      <c r="JJ70" s="86">
        <f t="shared" si="72"/>
        <v>5.7565815746882599E-3</v>
      </c>
      <c r="JK70" s="86">
        <f t="shared" si="72"/>
        <v>9.4891144476087763E-3</v>
      </c>
      <c r="JL70" s="86">
        <f t="shared" si="72"/>
        <v>4.1495844755881084E-3</v>
      </c>
      <c r="JM70" s="86">
        <f t="shared" si="72"/>
        <v>9.104473308006848E-4</v>
      </c>
    </row>
    <row r="71" spans="2:273" x14ac:dyDescent="0.25">
      <c r="B71" s="2">
        <v>44</v>
      </c>
      <c r="C71" s="37">
        <v>71.94</v>
      </c>
      <c r="D71" s="37">
        <v>69.468000000000004</v>
      </c>
      <c r="E71" s="37">
        <v>71.870999999999995</v>
      </c>
      <c r="F71" s="37">
        <v>70.194000000000003</v>
      </c>
      <c r="G71" s="37">
        <v>73.031999999999996</v>
      </c>
      <c r="H71" s="37">
        <v>69.774000000000001</v>
      </c>
      <c r="I71" s="37">
        <v>80.935000000000002</v>
      </c>
      <c r="J71" s="37">
        <v>70.113</v>
      </c>
      <c r="K71" s="37">
        <v>73</v>
      </c>
      <c r="L71" s="37">
        <v>72.677000000000007</v>
      </c>
      <c r="M71" s="37">
        <v>71.613</v>
      </c>
      <c r="N71" s="37">
        <v>70.096999999999994</v>
      </c>
      <c r="O71" s="37">
        <v>78.474999999999994</v>
      </c>
      <c r="P71" s="37">
        <v>65.125</v>
      </c>
      <c r="Q71" s="37">
        <v>58.344000000000001</v>
      </c>
      <c r="S71" s="4">
        <f t="shared" si="74"/>
        <v>71.3492515291058</v>
      </c>
      <c r="T71" s="4">
        <f t="shared" si="74"/>
        <v>69.746070057905939</v>
      </c>
      <c r="U71" s="4">
        <f t="shared" si="74"/>
        <v>75.277389831796171</v>
      </c>
      <c r="V71" s="4">
        <f t="shared" si="74"/>
        <v>71.396453741155369</v>
      </c>
      <c r="W71" s="4">
        <f t="shared" si="74"/>
        <v>73.037972720725961</v>
      </c>
      <c r="X71" s="4">
        <f t="shared" si="74"/>
        <v>69.536782582855778</v>
      </c>
      <c r="Y71" s="4">
        <f t="shared" si="74"/>
        <v>79.675861192199292</v>
      </c>
      <c r="Z71" s="4">
        <f t="shared" si="74"/>
        <v>69.629415611563033</v>
      </c>
      <c r="AA71" s="4">
        <f t="shared" si="74"/>
        <v>70.243904394061474</v>
      </c>
      <c r="AB71" s="4">
        <f t="shared" si="74"/>
        <v>71.749517182290873</v>
      </c>
      <c r="AC71" s="4">
        <f t="shared" si="74"/>
        <v>70.607573917447397</v>
      </c>
      <c r="AD71" s="4">
        <f t="shared" si="74"/>
        <v>69.961544973006454</v>
      </c>
      <c r="AE71" s="4">
        <f t="shared" si="74"/>
        <v>77.985847658798463</v>
      </c>
      <c r="AF71" s="4">
        <f t="shared" si="74"/>
        <v>64.615295624379527</v>
      </c>
      <c r="AG71" s="4">
        <f t="shared" si="74"/>
        <v>57.55566788766199</v>
      </c>
      <c r="AI71" s="4">
        <f t="shared" si="75"/>
        <v>0.59074847089419791</v>
      </c>
      <c r="AJ71" s="4">
        <f t="shared" si="75"/>
        <v>-0.27807005790593564</v>
      </c>
      <c r="AK71" s="4">
        <f t="shared" si="75"/>
        <v>-3.4063898317961758</v>
      </c>
      <c r="AL71" s="4">
        <f t="shared" si="75"/>
        <v>-1.2024537411553666</v>
      </c>
      <c r="AM71" s="4">
        <f t="shared" si="75"/>
        <v>-5.9727207259641091E-3</v>
      </c>
      <c r="AN71" s="4">
        <f t="shared" si="75"/>
        <v>0.23721741714422251</v>
      </c>
      <c r="AO71" s="4">
        <f t="shared" si="75"/>
        <v>1.25913880780071</v>
      </c>
      <c r="AP71" s="4">
        <f t="shared" si="75"/>
        <v>0.48358438843696661</v>
      </c>
      <c r="AQ71" s="4">
        <f t="shared" si="75"/>
        <v>2.7560956059385262</v>
      </c>
      <c r="AR71" s="4">
        <f t="shared" si="75"/>
        <v>0.92748281770913366</v>
      </c>
      <c r="AS71" s="4">
        <f t="shared" si="75"/>
        <v>1.0054260825526029</v>
      </c>
      <c r="AT71" s="4">
        <f t="shared" si="75"/>
        <v>0.13545502699354017</v>
      </c>
      <c r="AU71" s="4">
        <f t="shared" si="75"/>
        <v>0.48915234120153173</v>
      </c>
      <c r="AV71" s="4">
        <f t="shared" si="75"/>
        <v>0.50970437562047266</v>
      </c>
      <c r="AW71" s="4">
        <f t="shared" si="75"/>
        <v>0.78833211233801137</v>
      </c>
      <c r="AY71" s="2">
        <f t="shared" si="65"/>
        <v>56.041585629524697</v>
      </c>
      <c r="AZ71" s="2">
        <f t="shared" si="65"/>
        <v>58.847880464147671</v>
      </c>
      <c r="BA71" s="2">
        <f t="shared" si="65"/>
        <v>64.809562359296152</v>
      </c>
      <c r="BB71" s="2">
        <f t="shared" si="65"/>
        <v>60.786441902948866</v>
      </c>
      <c r="BC71" s="2">
        <f t="shared" si="65"/>
        <v>61.73256779879668</v>
      </c>
      <c r="BD71" s="2">
        <f t="shared" si="65"/>
        <v>62.812099707996232</v>
      </c>
      <c r="BE71" s="2">
        <f t="shared" si="65"/>
        <v>73.08659922486666</v>
      </c>
      <c r="BF71" s="2">
        <f t="shared" si="65"/>
        <v>62.14331001395778</v>
      </c>
      <c r="BG71" s="2">
        <f t="shared" si="65"/>
        <v>65.927101233834563</v>
      </c>
      <c r="BH71" s="2">
        <f t="shared" si="65"/>
        <v>67.436400692579753</v>
      </c>
      <c r="BI71" s="2">
        <f t="shared" si="65"/>
        <v>62.95043142171221</v>
      </c>
      <c r="BJ71" s="2">
        <f t="shared" si="65"/>
        <v>63.595942197766732</v>
      </c>
      <c r="BK71" s="2">
        <f t="shared" si="65"/>
        <v>68.680888015494091</v>
      </c>
      <c r="BL71" s="2">
        <f t="shared" si="65"/>
        <v>59.770170755585099</v>
      </c>
      <c r="BM71" s="2">
        <f t="shared" si="65"/>
        <v>56.426559467393631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69.774000000000001</v>
      </c>
      <c r="BU71" s="2">
        <f t="shared" si="16"/>
        <v>80.935000000000002</v>
      </c>
      <c r="BV71" s="2">
        <f t="shared" si="17"/>
        <v>70.113</v>
      </c>
      <c r="BW71" s="2">
        <f t="shared" si="18"/>
        <v>73</v>
      </c>
      <c r="BX71" s="2">
        <f t="shared" si="19"/>
        <v>72.677000000000007</v>
      </c>
      <c r="BY71" s="2" t="str">
        <f t="shared" si="20"/>
        <v/>
      </c>
      <c r="BZ71" s="2">
        <f t="shared" si="21"/>
        <v>70.096999999999994</v>
      </c>
      <c r="CA71" s="2" t="str">
        <f t="shared" si="22"/>
        <v/>
      </c>
      <c r="CB71" s="2">
        <f t="shared" si="23"/>
        <v>65.125</v>
      </c>
      <c r="CC71" s="2">
        <f t="shared" si="24"/>
        <v>58.344000000000001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60.766384668989524</v>
      </c>
      <c r="DL71" s="2">
        <f t="shared" si="76"/>
        <v>62.960860616128073</v>
      </c>
      <c r="DM71" s="2">
        <f t="shared" si="76"/>
        <v>67.007067653276977</v>
      </c>
      <c r="DN71" s="2">
        <f t="shared" si="76"/>
        <v>63.217236031410465</v>
      </c>
      <c r="DO71" s="2">
        <f t="shared" si="76"/>
        <v>65.389744035034724</v>
      </c>
      <c r="DP71" s="2">
        <f t="shared" si="76"/>
        <v>65.916014396456262</v>
      </c>
      <c r="DQ71" s="2">
        <f t="shared" si="76"/>
        <v>76.265452961672452</v>
      </c>
      <c r="DR71" s="2">
        <f t="shared" si="76"/>
        <v>66.926968641114982</v>
      </c>
      <c r="DS71" s="2">
        <f t="shared" si="76"/>
        <v>70.226385695006741</v>
      </c>
      <c r="DT71" s="2">
        <f t="shared" si="76"/>
        <v>68.981898110661263</v>
      </c>
      <c r="DU71" s="2">
        <f t="shared" si="76"/>
        <v>65.866081707317065</v>
      </c>
      <c r="DV71" s="2">
        <f t="shared" si="76"/>
        <v>65.991172304439758</v>
      </c>
      <c r="DW71" s="2">
        <f t="shared" si="76"/>
        <v>71.359922832980985</v>
      </c>
      <c r="DX71" s="2">
        <f t="shared" si="76"/>
        <v>63.029032928475026</v>
      </c>
      <c r="DY71" s="2">
        <f t="shared" si="76"/>
        <v>58.184343025846715</v>
      </c>
      <c r="EA71" s="2">
        <f t="shared" si="77"/>
        <v>52.233032608695652</v>
      </c>
      <c r="EB71" s="2">
        <f t="shared" si="77"/>
        <v>54.876932999284172</v>
      </c>
      <c r="EC71" s="2">
        <f t="shared" si="77"/>
        <v>62.666163069544375</v>
      </c>
      <c r="ED71" s="2">
        <f t="shared" si="77"/>
        <v>58.448338888039537</v>
      </c>
      <c r="EE71" s="2">
        <f t="shared" si="77"/>
        <v>58.293463694742478</v>
      </c>
      <c r="EF71" s="2">
        <f t="shared" si="77"/>
        <v>59.386309864386007</v>
      </c>
      <c r="EG71" s="2">
        <f t="shared" si="77"/>
        <v>69.584465890447206</v>
      </c>
      <c r="EH71" s="2">
        <f t="shared" si="77"/>
        <v>57.046229265669545</v>
      </c>
      <c r="EI71" s="2">
        <f t="shared" si="77"/>
        <v>60.65497118456269</v>
      </c>
      <c r="EJ71" s="2">
        <f t="shared" si="77"/>
        <v>65.560298472000312</v>
      </c>
      <c r="EK71" s="2">
        <f t="shared" si="77"/>
        <v>59.872956823731585</v>
      </c>
      <c r="EL71" s="2">
        <f t="shared" si="77"/>
        <v>60.953987731979396</v>
      </c>
      <c r="EM71" s="2">
        <f t="shared" si="77"/>
        <v>66.056596409574482</v>
      </c>
      <c r="EN71" s="2">
        <f t="shared" si="77"/>
        <v>55.979309803921566</v>
      </c>
      <c r="EO71" s="2">
        <f t="shared" si="77"/>
        <v>53.880950103389367</v>
      </c>
      <c r="EQ71" s="2">
        <f t="shared" si="78"/>
        <v>50.044545916534972</v>
      </c>
      <c r="ER71" s="2">
        <f t="shared" si="78"/>
        <v>53.237963647801905</v>
      </c>
      <c r="ES71" s="2">
        <f t="shared" si="78"/>
        <v>59.22122804425959</v>
      </c>
      <c r="ET71" s="2">
        <f t="shared" si="78"/>
        <v>56.282816333901472</v>
      </c>
      <c r="EU71" s="2">
        <f t="shared" si="78"/>
        <v>56.828465895108479</v>
      </c>
      <c r="EV71" s="2">
        <f t="shared" si="78"/>
        <v>58.235527890334282</v>
      </c>
      <c r="EW71" s="2">
        <f t="shared" si="78"/>
        <v>64.899812626051357</v>
      </c>
      <c r="EX71" s="2">
        <f t="shared" si="78"/>
        <v>56.11167675920484</v>
      </c>
      <c r="EY71" s="2">
        <f t="shared" si="78"/>
        <v>58.881205648589699</v>
      </c>
      <c r="EZ71" s="2">
        <f t="shared" si="78"/>
        <v>61.665360228801731</v>
      </c>
      <c r="FA71" s="2">
        <f t="shared" si="78"/>
        <v>59.585219070921255</v>
      </c>
      <c r="FB71" s="2">
        <f t="shared" si="78"/>
        <v>61.425592545531543</v>
      </c>
      <c r="FC71" s="2">
        <f t="shared" si="78"/>
        <v>62.524537732261308</v>
      </c>
      <c r="FD71" s="2">
        <f t="shared" si="78"/>
        <v>55.191229084525069</v>
      </c>
      <c r="FE71" s="2">
        <f t="shared" si="78"/>
        <v>55.268710068969966</v>
      </c>
      <c r="FG71" s="2">
        <f t="shared" si="79"/>
        <v>0.55367631365357928</v>
      </c>
      <c r="FH71" s="2">
        <f t="shared" si="79"/>
        <v>0.50876972594186143</v>
      </c>
      <c r="FI71" s="2">
        <f t="shared" si="79"/>
        <v>0.50619679272941109</v>
      </c>
      <c r="FJ71" s="2">
        <f t="shared" si="79"/>
        <v>0.50969295536610326</v>
      </c>
      <c r="FK71" s="2">
        <f t="shared" si="79"/>
        <v>0.5153539548938999</v>
      </c>
      <c r="FL71" s="2">
        <f t="shared" si="79"/>
        <v>0.47534312311708737</v>
      </c>
      <c r="FM71" s="2">
        <f t="shared" si="79"/>
        <v>0.47576518738602563</v>
      </c>
      <c r="FN71" s="2">
        <f t="shared" si="79"/>
        <v>0.48413352873837218</v>
      </c>
      <c r="FO71" s="2">
        <f t="shared" si="79"/>
        <v>0.44916673445482574</v>
      </c>
      <c r="FP71" s="2">
        <f t="shared" si="79"/>
        <v>0.45160861819594766</v>
      </c>
      <c r="FQ71" s="2">
        <f t="shared" si="79"/>
        <v>0.48649613198535119</v>
      </c>
      <c r="FR71" s="2">
        <f t="shared" si="79"/>
        <v>0.47551435808463494</v>
      </c>
      <c r="FS71" s="2">
        <f t="shared" si="79"/>
        <v>0.50513015396138006</v>
      </c>
      <c r="FT71" s="2">
        <f t="shared" si="79"/>
        <v>0.46226472173073097</v>
      </c>
      <c r="FU71" s="2">
        <f t="shared" si="79"/>
        <v>0.40847226888867566</v>
      </c>
      <c r="FW71" s="2">
        <f t="shared" si="67"/>
        <v>3.844099826620698E-5</v>
      </c>
      <c r="FX71" s="2">
        <f t="shared" si="67"/>
        <v>7.4750528296448282E-5</v>
      </c>
      <c r="FY71" s="2">
        <f t="shared" si="67"/>
        <v>4.4504801937419085E-5</v>
      </c>
      <c r="FZ71" s="2">
        <f t="shared" si="67"/>
        <v>5.580621622863206E-5</v>
      </c>
      <c r="GA71" s="2">
        <f t="shared" si="67"/>
        <v>5.4674370583573152E-5</v>
      </c>
      <c r="GB71" s="2">
        <f t="shared" si="67"/>
        <v>5.60863442566076E-5</v>
      </c>
      <c r="GC71" s="2">
        <f t="shared" si="67"/>
        <v>5.8205148882819196E-5</v>
      </c>
      <c r="GD71" s="2">
        <f t="shared" si="67"/>
        <v>6.5707146675118773E-5</v>
      </c>
      <c r="GE71" s="2">
        <f t="shared" si="67"/>
        <v>6.9604127482002337E-5</v>
      </c>
      <c r="GF71" s="2">
        <f t="shared" si="67"/>
        <v>7.022787757027829E-5</v>
      </c>
      <c r="GG71" s="2">
        <f t="shared" si="67"/>
        <v>6.3291087751396713E-5</v>
      </c>
      <c r="GH71" s="2">
        <f t="shared" si="67"/>
        <v>4.9791379587252362E-5</v>
      </c>
      <c r="GI71" s="2">
        <f t="shared" si="67"/>
        <v>4.6637029320914702E-5</v>
      </c>
      <c r="GJ71" s="2">
        <f t="shared" si="67"/>
        <v>3.0294408846996977E-5</v>
      </c>
      <c r="GK71" s="2">
        <f t="shared" si="67"/>
        <v>2.3860396152395822E-5</v>
      </c>
      <c r="GM71" s="86">
        <f t="shared" si="68"/>
        <v>2.4122406216987385E-2</v>
      </c>
      <c r="GN71" s="86">
        <f t="shared" si="68"/>
        <v>1.4147319954426149E-2</v>
      </c>
      <c r="GO71" s="86">
        <f t="shared" si="68"/>
        <v>1.3630822272675166E-2</v>
      </c>
      <c r="GP71" s="86">
        <f t="shared" si="68"/>
        <v>1.4301145564770332E-2</v>
      </c>
      <c r="GQ71" s="86">
        <f t="shared" si="68"/>
        <v>1.5473252495963184E-2</v>
      </c>
      <c r="GR71" s="86">
        <f t="shared" si="68"/>
        <v>8.2880838111266519E-3</v>
      </c>
      <c r="GS71" s="86">
        <f t="shared" si="68"/>
        <v>8.3194697055725183E-3</v>
      </c>
      <c r="GT71" s="86">
        <f t="shared" si="68"/>
        <v>9.5594445777389923E-3</v>
      </c>
      <c r="GU71" s="86">
        <f t="shared" si="68"/>
        <v>5.0633616588772095E-3</v>
      </c>
      <c r="GV71" s="86">
        <f t="shared" si="68"/>
        <v>5.2194815029108707E-3</v>
      </c>
      <c r="GW71" s="86">
        <f t="shared" si="68"/>
        <v>9.9999992165829849E-3</v>
      </c>
      <c r="GX71" s="86">
        <f t="shared" si="68"/>
        <v>8.4203279068928612E-3</v>
      </c>
      <c r="GY71" s="86">
        <f t="shared" si="68"/>
        <v>1.3395511059034687E-2</v>
      </c>
      <c r="GZ71" s="86">
        <f t="shared" si="68"/>
        <v>6.3755506993168265E-3</v>
      </c>
      <c r="HA71" s="86">
        <f t="shared" si="68"/>
        <v>1.6097975320131118E-3</v>
      </c>
      <c r="HC71" s="86">
        <f t="shared" si="73"/>
        <v>2.0268951833345482E-8</v>
      </c>
      <c r="HD71" s="86">
        <f t="shared" si="69"/>
        <v>1.2413906947345909E-9</v>
      </c>
      <c r="HE71" s="86">
        <f t="shared" si="69"/>
        <v>9.6891075481048369E-10</v>
      </c>
      <c r="HF71" s="86">
        <f t="shared" si="69"/>
        <v>2.9759308161918358E-10</v>
      </c>
      <c r="HG71" s="86">
        <f t="shared" si="69"/>
        <v>3.9528165884086388E-9</v>
      </c>
      <c r="HH71" s="86">
        <f t="shared" si="69"/>
        <v>9.2859372894364702E-11</v>
      </c>
      <c r="HI71" s="86">
        <f t="shared" si="69"/>
        <v>4.2355960684885835E-10</v>
      </c>
      <c r="HJ71" s="86">
        <f t="shared" si="69"/>
        <v>2.6933328823367907E-10</v>
      </c>
      <c r="HK71" s="86">
        <f t="shared" si="69"/>
        <v>1.1828797974606797E-10</v>
      </c>
      <c r="HL71" s="86">
        <f t="shared" si="69"/>
        <v>1.6661765322005067E-10</v>
      </c>
      <c r="HM71" s="86">
        <f t="shared" si="69"/>
        <v>7.8951418182513608E-10</v>
      </c>
      <c r="HN71" s="86">
        <f t="shared" si="69"/>
        <v>9.3883808946853851E-11</v>
      </c>
      <c r="HO71" s="86">
        <f t="shared" si="69"/>
        <v>5.1449939935476122E-10</v>
      </c>
      <c r="HP71" s="86">
        <f t="shared" si="69"/>
        <v>5.9764382650742631E-11</v>
      </c>
      <c r="HQ71" s="86">
        <f t="shared" si="69"/>
        <v>6.8283414930847163E-14</v>
      </c>
      <c r="HS71" s="86">
        <f t="shared" si="70"/>
        <v>2.7070677133515246E-41</v>
      </c>
      <c r="HT71" s="86">
        <f t="shared" si="70"/>
        <v>4.8783540511689033E-47</v>
      </c>
      <c r="HU71" s="86">
        <f t="shared" si="70"/>
        <v>1.528049006853309E-46</v>
      </c>
      <c r="HV71" s="86">
        <f t="shared" si="70"/>
        <v>5.0225456546850947E-50</v>
      </c>
      <c r="HW71" s="86">
        <f t="shared" si="70"/>
        <v>1.5717035632417062E-44</v>
      </c>
      <c r="HX71" s="86">
        <f t="shared" si="70"/>
        <v>2.2636482642849892E-55</v>
      </c>
      <c r="HY71" s="86">
        <f t="shared" si="70"/>
        <v>3.5810011827906996E-52</v>
      </c>
      <c r="HZ71" s="86">
        <f t="shared" si="70"/>
        <v>1.2411069795389734E-54</v>
      </c>
      <c r="IA71" s="86">
        <f t="shared" si="70"/>
        <v>9.9110209580889784E-55</v>
      </c>
      <c r="IB71" s="86">
        <f t="shared" si="70"/>
        <v>6.1544274766359405E-55</v>
      </c>
      <c r="IC71" s="86">
        <f t="shared" si="70"/>
        <v>1.5078960574960029E-51</v>
      </c>
      <c r="ID71" s="86">
        <f t="shared" si="70"/>
        <v>6.3633807016539411E-56</v>
      </c>
      <c r="IE71" s="86">
        <f t="shared" si="70"/>
        <v>1.7665157065907645E-52</v>
      </c>
      <c r="IF71" s="86">
        <f t="shared" si="70"/>
        <v>3.4013433926462296E-45</v>
      </c>
      <c r="IG71" s="86">
        <f t="shared" si="70"/>
        <v>2.6763510648713035E-35</v>
      </c>
      <c r="II71" s="86">
        <f t="shared" si="71"/>
        <v>3.5961848091284456E-157</v>
      </c>
      <c r="IJ71" s="86">
        <f t="shared" si="71"/>
        <v>4.4571615362575783E-180</v>
      </c>
      <c r="IK71" s="86">
        <f t="shared" si="71"/>
        <v>1.1245863501969068E-188</v>
      </c>
      <c r="IL71" s="86">
        <f t="shared" si="71"/>
        <v>9.1570954903642982E-199</v>
      </c>
      <c r="IM71" s="86">
        <f t="shared" si="71"/>
        <v>1.0768873136197157E-178</v>
      </c>
      <c r="IN71" s="86">
        <f t="shared" si="71"/>
        <v>6.3713285200079915E-218</v>
      </c>
      <c r="IO71" s="86">
        <f t="shared" si="71"/>
        <v>3.5580341010966292E-204</v>
      </c>
      <c r="IP71" s="86">
        <f t="shared" si="71"/>
        <v>5.0839215092670929E-214</v>
      </c>
      <c r="IQ71" s="86">
        <f t="shared" si="71"/>
        <v>8.6304275555780514E-213</v>
      </c>
      <c r="IR71" s="86">
        <f t="shared" si="71"/>
        <v>4.6282761289776099E-215</v>
      </c>
      <c r="IS71" s="86">
        <f t="shared" si="71"/>
        <v>2.4898410785343782E-199</v>
      </c>
      <c r="IT71" s="86">
        <f t="shared" si="71"/>
        <v>1.9603952952643378E-219</v>
      </c>
      <c r="IU71" s="86">
        <f t="shared" si="71"/>
        <v>1.3761954460251536E-203</v>
      </c>
      <c r="IV71" s="86">
        <f t="shared" si="71"/>
        <v>1.5285593461495096E-111</v>
      </c>
      <c r="IW71" s="86">
        <f t="shared" si="71"/>
        <v>7.3369830012778498E-78</v>
      </c>
      <c r="IY71" s="86">
        <f t="shared" si="72"/>
        <v>2.4122426485939218E-2</v>
      </c>
      <c r="IZ71" s="86">
        <f t="shared" si="72"/>
        <v>1.4147321195816845E-2</v>
      </c>
      <c r="JA71" s="86">
        <f t="shared" si="72"/>
        <v>1.3630823241585922E-2</v>
      </c>
      <c r="JB71" s="86">
        <f t="shared" si="72"/>
        <v>1.4301145862363415E-2</v>
      </c>
      <c r="JC71" s="86">
        <f t="shared" si="72"/>
        <v>1.5473256448779771E-2</v>
      </c>
      <c r="JD71" s="86">
        <f t="shared" si="72"/>
        <v>8.2880839039860248E-3</v>
      </c>
      <c r="JE71" s="86">
        <f t="shared" si="72"/>
        <v>8.3194701291321258E-3</v>
      </c>
      <c r="JF71" s="86">
        <f t="shared" si="72"/>
        <v>9.5594448470722806E-3</v>
      </c>
      <c r="JG71" s="86">
        <f t="shared" si="72"/>
        <v>5.0633617771651896E-3</v>
      </c>
      <c r="JH71" s="86">
        <f t="shared" si="72"/>
        <v>5.2194816695285235E-3</v>
      </c>
      <c r="JI71" s="86">
        <f t="shared" si="72"/>
        <v>1.0000000006097166E-2</v>
      </c>
      <c r="JJ71" s="86">
        <f t="shared" si="72"/>
        <v>8.4203280007766699E-3</v>
      </c>
      <c r="JK71" s="86">
        <f t="shared" si="72"/>
        <v>1.3395511573534087E-2</v>
      </c>
      <c r="JL71" s="86">
        <f t="shared" si="72"/>
        <v>6.3755507590812091E-3</v>
      </c>
      <c r="JM71" s="86">
        <f t="shared" si="72"/>
        <v>1.6097975320813953E-3</v>
      </c>
    </row>
    <row r="72" spans="2:273" x14ac:dyDescent="0.25">
      <c r="B72" s="2">
        <v>45</v>
      </c>
      <c r="C72" s="37">
        <v>74.179000000000002</v>
      </c>
      <c r="D72" s="37">
        <v>72.129000000000005</v>
      </c>
      <c r="E72" s="37">
        <v>74.177000000000007</v>
      </c>
      <c r="F72" s="37">
        <v>73.757999999999996</v>
      </c>
      <c r="G72" s="37">
        <v>74.677000000000007</v>
      </c>
      <c r="H72" s="37">
        <v>70.822999999999993</v>
      </c>
      <c r="I72" s="37">
        <v>81.725999999999999</v>
      </c>
      <c r="J72" s="37">
        <v>72.387</v>
      </c>
      <c r="K72" s="37">
        <v>73.403000000000006</v>
      </c>
      <c r="L72" s="37">
        <v>72.305999999999997</v>
      </c>
      <c r="M72" s="37">
        <v>72.968000000000004</v>
      </c>
      <c r="N72" s="37">
        <v>71.694000000000003</v>
      </c>
      <c r="O72" s="37">
        <v>80.066000000000003</v>
      </c>
      <c r="P72" s="37">
        <v>66.796999999999997</v>
      </c>
      <c r="Q72" s="37">
        <v>58.578000000000003</v>
      </c>
      <c r="S72" s="4">
        <f t="shared" si="74"/>
        <v>75.069209644590842</v>
      </c>
      <c r="T72" s="4">
        <f t="shared" si="74"/>
        <v>73.210400802240059</v>
      </c>
      <c r="U72" s="4">
        <f t="shared" si="74"/>
        <v>78.725839799310378</v>
      </c>
      <c r="V72" s="4">
        <f t="shared" si="74"/>
        <v>74.69033036650228</v>
      </c>
      <c r="W72" s="4">
        <f t="shared" si="74"/>
        <v>76.432404189304037</v>
      </c>
      <c r="X72" s="4">
        <f t="shared" si="74"/>
        <v>71.993637110083654</v>
      </c>
      <c r="Y72" s="4">
        <f t="shared" si="74"/>
        <v>82.045788381599195</v>
      </c>
      <c r="Z72" s="4">
        <f t="shared" si="74"/>
        <v>72.331602029986882</v>
      </c>
      <c r="AA72" s="4">
        <f t="shared" si="74"/>
        <v>71.978540434747543</v>
      </c>
      <c r="AB72" s="4">
        <f t="shared" si="74"/>
        <v>73.606008766904367</v>
      </c>
      <c r="AC72" s="4">
        <f t="shared" si="74"/>
        <v>73.359471563659255</v>
      </c>
      <c r="AD72" s="4">
        <f t="shared" si="74"/>
        <v>72.225857527033071</v>
      </c>
      <c r="AE72" s="4">
        <f t="shared" si="74"/>
        <v>80.937425693776234</v>
      </c>
      <c r="AF72" s="4">
        <f t="shared" si="74"/>
        <v>66.60765218532319</v>
      </c>
      <c r="AG72" s="4">
        <f t="shared" si="74"/>
        <v>58.162263642728554</v>
      </c>
      <c r="AI72" s="4">
        <f t="shared" si="75"/>
        <v>-0.89020964459083984</v>
      </c>
      <c r="AJ72" s="4">
        <f t="shared" si="75"/>
        <v>-1.0814008022400543</v>
      </c>
      <c r="AK72" s="4">
        <f t="shared" si="75"/>
        <v>-4.5488397993103717</v>
      </c>
      <c r="AL72" s="4">
        <f t="shared" si="75"/>
        <v>-0.93233036650228485</v>
      </c>
      <c r="AM72" s="4">
        <f t="shared" si="75"/>
        <v>-1.7554041893040306</v>
      </c>
      <c r="AN72" s="4">
        <f t="shared" si="75"/>
        <v>-1.1706371100836606</v>
      </c>
      <c r="AO72" s="4">
        <f t="shared" si="75"/>
        <v>-0.31978838159919576</v>
      </c>
      <c r="AP72" s="4">
        <f t="shared" si="75"/>
        <v>5.539797001311797E-2</v>
      </c>
      <c r="AQ72" s="4">
        <f t="shared" si="75"/>
        <v>1.4244595652524623</v>
      </c>
      <c r="AR72" s="4">
        <f t="shared" si="75"/>
        <v>-1.3000087669043694</v>
      </c>
      <c r="AS72" s="4">
        <f t="shared" si="75"/>
        <v>-0.39147156365925184</v>
      </c>
      <c r="AT72" s="4">
        <f t="shared" si="75"/>
        <v>-0.53185752703306832</v>
      </c>
      <c r="AU72" s="4">
        <f t="shared" si="75"/>
        <v>-0.87142569377623147</v>
      </c>
      <c r="AV72" s="4">
        <f t="shared" si="75"/>
        <v>0.1893478146768075</v>
      </c>
      <c r="AW72" s="4">
        <f t="shared" si="75"/>
        <v>0.41573635727144875</v>
      </c>
      <c r="AY72" s="2">
        <f t="shared" si="65"/>
        <v>55.794041339151249</v>
      </c>
      <c r="AZ72" s="2">
        <f t="shared" si="65"/>
        <v>58.615694164076082</v>
      </c>
      <c r="BA72" s="2">
        <f t="shared" si="65"/>
        <v>64.648252176788972</v>
      </c>
      <c r="BB72" s="2">
        <f t="shared" si="65"/>
        <v>60.566978508616977</v>
      </c>
      <c r="BC72" s="2">
        <f t="shared" si="65"/>
        <v>61.483463517150156</v>
      </c>
      <c r="BD72" s="2">
        <f t="shared" si="65"/>
        <v>62.577939472022209</v>
      </c>
      <c r="BE72" s="2">
        <f t="shared" si="65"/>
        <v>72.796601265023298</v>
      </c>
      <c r="BF72" s="2">
        <f t="shared" si="65"/>
        <v>61.869463536498642</v>
      </c>
      <c r="BG72" s="2">
        <f t="shared" si="65"/>
        <v>65.70394804905024</v>
      </c>
      <c r="BH72" s="2">
        <f t="shared" si="65"/>
        <v>67.306899736504633</v>
      </c>
      <c r="BI72" s="2">
        <f t="shared" si="65"/>
        <v>62.765821647119566</v>
      </c>
      <c r="BJ72" s="2">
        <f t="shared" si="65"/>
        <v>63.410880301824392</v>
      </c>
      <c r="BK72" s="2">
        <f t="shared" si="65"/>
        <v>68.482986058334404</v>
      </c>
      <c r="BL72" s="2">
        <f t="shared" si="65"/>
        <v>59.601261736811026</v>
      </c>
      <c r="BM72" s="2">
        <f t="shared" si="65"/>
        <v>56.300760491573989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73.403000000000006</v>
      </c>
      <c r="BX72" s="2">
        <f t="shared" si="19"/>
        <v>72.305999999999997</v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66.796999999999997</v>
      </c>
      <c r="CC72" s="2">
        <f t="shared" si="24"/>
        <v>58.578000000000003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60.82660801393726</v>
      </c>
      <c r="DL72" s="2">
        <f t="shared" si="76"/>
        <v>63.03768468740563</v>
      </c>
      <c r="DM72" s="2">
        <f t="shared" si="76"/>
        <v>67.099820155038785</v>
      </c>
      <c r="DN72" s="2">
        <f t="shared" si="76"/>
        <v>63.181538508003641</v>
      </c>
      <c r="DO72" s="2">
        <f t="shared" si="76"/>
        <v>65.395896707943209</v>
      </c>
      <c r="DP72" s="2">
        <f t="shared" si="76"/>
        <v>65.929904761904766</v>
      </c>
      <c r="DQ72" s="2">
        <f t="shared" si="76"/>
        <v>76.267179268292651</v>
      </c>
      <c r="DR72" s="2">
        <f t="shared" si="76"/>
        <v>66.975541463414629</v>
      </c>
      <c r="DS72" s="2">
        <f t="shared" si="76"/>
        <v>70.37137435897435</v>
      </c>
      <c r="DT72" s="2">
        <f t="shared" si="76"/>
        <v>69.084814102564096</v>
      </c>
      <c r="DU72" s="2">
        <f t="shared" si="76"/>
        <v>65.9240519163763</v>
      </c>
      <c r="DV72" s="2">
        <f t="shared" si="76"/>
        <v>66.003019933554825</v>
      </c>
      <c r="DW72" s="2">
        <f t="shared" si="76"/>
        <v>71.414321423537714</v>
      </c>
      <c r="DX72" s="2">
        <f t="shared" si="76"/>
        <v>63.115802564102552</v>
      </c>
      <c r="DY72" s="2">
        <f t="shared" si="76"/>
        <v>58.180637477718371</v>
      </c>
      <c r="EA72" s="2">
        <f t="shared" si="77"/>
        <v>52.094354142185665</v>
      </c>
      <c r="EB72" s="2">
        <f t="shared" si="77"/>
        <v>54.72207090193271</v>
      </c>
      <c r="EC72" s="2">
        <f t="shared" si="77"/>
        <v>62.467450839328549</v>
      </c>
      <c r="ED72" s="2">
        <f t="shared" si="77"/>
        <v>58.273410003567236</v>
      </c>
      <c r="EE72" s="2">
        <f t="shared" si="77"/>
        <v>58.128056632375241</v>
      </c>
      <c r="EF72" s="2">
        <f t="shared" si="77"/>
        <v>59.203903809458922</v>
      </c>
      <c r="EG72" s="2">
        <f t="shared" si="77"/>
        <v>69.309524530299015</v>
      </c>
      <c r="EH72" s="2">
        <f t="shared" si="77"/>
        <v>56.907561990395671</v>
      </c>
      <c r="EI72" s="2">
        <f t="shared" si="77"/>
        <v>60.48399545644228</v>
      </c>
      <c r="EJ72" s="2">
        <f t="shared" si="77"/>
        <v>65.33855126787104</v>
      </c>
      <c r="EK72" s="2">
        <f t="shared" si="77"/>
        <v>59.725618467938872</v>
      </c>
      <c r="EL72" s="2">
        <f t="shared" si="77"/>
        <v>60.803305162323056</v>
      </c>
      <c r="EM72" s="2">
        <f t="shared" si="77"/>
        <v>65.864216090425543</v>
      </c>
      <c r="EN72" s="2">
        <f t="shared" si="77"/>
        <v>55.872709908776336</v>
      </c>
      <c r="EO72" s="2">
        <f t="shared" si="77"/>
        <v>53.817876208456951</v>
      </c>
      <c r="EQ72" s="2">
        <f t="shared" si="78"/>
        <v>49.936973748383849</v>
      </c>
      <c r="ER72" s="2">
        <f t="shared" si="78"/>
        <v>53.108333964456904</v>
      </c>
      <c r="ES72" s="2">
        <f t="shared" si="78"/>
        <v>59.071800194733967</v>
      </c>
      <c r="ET72" s="2">
        <f t="shared" si="78"/>
        <v>56.140201743834716</v>
      </c>
      <c r="EU72" s="2">
        <f t="shared" si="78"/>
        <v>56.684779001936569</v>
      </c>
      <c r="EV72" s="2">
        <f t="shared" si="78"/>
        <v>58.07074286236594</v>
      </c>
      <c r="EW72" s="2">
        <f t="shared" si="78"/>
        <v>64.696791132976415</v>
      </c>
      <c r="EX72" s="2">
        <f t="shared" si="78"/>
        <v>55.987740497973697</v>
      </c>
      <c r="EY72" s="2">
        <f t="shared" si="78"/>
        <v>58.737915768979576</v>
      </c>
      <c r="EZ72" s="2">
        <f t="shared" si="78"/>
        <v>61.504656161002963</v>
      </c>
      <c r="FA72" s="2">
        <f t="shared" si="78"/>
        <v>59.442396381196808</v>
      </c>
      <c r="FB72" s="2">
        <f t="shared" si="78"/>
        <v>61.267728716645479</v>
      </c>
      <c r="FC72" s="2">
        <f t="shared" si="78"/>
        <v>62.385690635352738</v>
      </c>
      <c r="FD72" s="2">
        <f t="shared" si="78"/>
        <v>55.096804815374085</v>
      </c>
      <c r="FE72" s="2">
        <f t="shared" si="78"/>
        <v>55.184743502885787</v>
      </c>
      <c r="FG72" s="2">
        <f t="shared" si="79"/>
        <v>0.57630891360490766</v>
      </c>
      <c r="FH72" s="2">
        <f t="shared" si="79"/>
        <v>0.53175368321913064</v>
      </c>
      <c r="FI72" s="2">
        <f t="shared" si="79"/>
        <v>0.52918973188018492</v>
      </c>
      <c r="FJ72" s="2">
        <f t="shared" si="79"/>
        <v>0.53267339395747526</v>
      </c>
      <c r="FK72" s="2">
        <f t="shared" si="79"/>
        <v>0.5383094051535906</v>
      </c>
      <c r="FL72" s="2">
        <f t="shared" si="79"/>
        <v>0.49834896358853664</v>
      </c>
      <c r="FM72" s="2">
        <f t="shared" si="79"/>
        <v>0.4987720356696751</v>
      </c>
      <c r="FN72" s="2">
        <f t="shared" si="79"/>
        <v>0.50715356255374666</v>
      </c>
      <c r="FO72" s="2">
        <f t="shared" si="79"/>
        <v>0.47204553371120517</v>
      </c>
      <c r="FP72" s="2">
        <f t="shared" si="79"/>
        <v>0.47450465271219705</v>
      </c>
      <c r="FQ72" s="2">
        <f t="shared" si="79"/>
        <v>0.50951754839368835</v>
      </c>
      <c r="FR72" s="2">
        <f t="shared" si="79"/>
        <v>0.49852061140534132</v>
      </c>
      <c r="FS72" s="2">
        <f t="shared" si="79"/>
        <v>0.5281264607626025</v>
      </c>
      <c r="FT72" s="2">
        <f t="shared" si="79"/>
        <v>0.48522298709236783</v>
      </c>
      <c r="FU72" s="2">
        <f t="shared" si="79"/>
        <v>0.43089975145829329</v>
      </c>
      <c r="FW72" s="2">
        <f t="shared" si="67"/>
        <v>4.2149560116034431E-5</v>
      </c>
      <c r="FX72" s="2">
        <f t="shared" si="67"/>
        <v>8.1961733335928356E-5</v>
      </c>
      <c r="FY72" s="2">
        <f t="shared" si="67"/>
        <v>4.8798335420539348E-5</v>
      </c>
      <c r="FZ72" s="2">
        <f t="shared" si="67"/>
        <v>6.1189969852065926E-5</v>
      </c>
      <c r="GA72" s="2">
        <f t="shared" si="67"/>
        <v>5.9948939009002176E-5</v>
      </c>
      <c r="GB72" s="2">
        <f t="shared" si="67"/>
        <v>6.1497120811107155E-5</v>
      </c>
      <c r="GC72" s="2">
        <f t="shared" si="67"/>
        <v>6.3820318268509551E-5</v>
      </c>
      <c r="GD72" s="2">
        <f t="shared" si="67"/>
        <v>7.2045996938358261E-5</v>
      </c>
      <c r="GE72" s="2">
        <f t="shared" si="67"/>
        <v>7.6318895642782131E-5</v>
      </c>
      <c r="GF72" s="2">
        <f t="shared" si="67"/>
        <v>7.700281478781276E-5</v>
      </c>
      <c r="GG72" s="2">
        <f t="shared" si="67"/>
        <v>6.939687397770726E-5</v>
      </c>
      <c r="GH72" s="2">
        <f t="shared" si="67"/>
        <v>5.4594899811287512E-5</v>
      </c>
      <c r="GI72" s="2">
        <f t="shared" si="67"/>
        <v>5.1136255697917219E-5</v>
      </c>
      <c r="GJ72" s="2">
        <f t="shared" si="67"/>
        <v>3.3217061680615053E-5</v>
      </c>
      <c r="GK72" s="2">
        <f t="shared" si="67"/>
        <v>2.616234390651631E-5</v>
      </c>
      <c r="GM72" s="86">
        <f t="shared" si="68"/>
        <v>3.1511396532349085E-2</v>
      </c>
      <c r="GN72" s="86">
        <f t="shared" si="68"/>
        <v>1.9730963558552035E-2</v>
      </c>
      <c r="GO72" s="86">
        <f t="shared" si="68"/>
        <v>1.9095113436444388E-2</v>
      </c>
      <c r="GP72" s="86">
        <f t="shared" si="68"/>
        <v>1.9810452424643923E-2</v>
      </c>
      <c r="GQ72" s="86">
        <f t="shared" si="68"/>
        <v>2.1288134727466265E-2</v>
      </c>
      <c r="GR72" s="86">
        <f t="shared" si="68"/>
        <v>1.2094542771549347E-2</v>
      </c>
      <c r="GS72" s="86">
        <f t="shared" si="68"/>
        <v>1.2175088572046364E-2</v>
      </c>
      <c r="GT72" s="86">
        <f t="shared" si="68"/>
        <v>1.3939620397482212E-2</v>
      </c>
      <c r="GU72" s="86">
        <f t="shared" si="68"/>
        <v>7.6711521443202013E-3</v>
      </c>
      <c r="GV72" s="86">
        <f t="shared" si="68"/>
        <v>7.9518590110327896E-3</v>
      </c>
      <c r="GW72" s="86">
        <f t="shared" si="68"/>
        <v>1.4422602718902324E-2</v>
      </c>
      <c r="GX72" s="86">
        <f t="shared" si="68"/>
        <v>1.2137064963675099E-2</v>
      </c>
      <c r="GY72" s="86">
        <f t="shared" si="68"/>
        <v>1.8660517795879739E-2</v>
      </c>
      <c r="GZ72" s="86">
        <f t="shared" si="68"/>
        <v>9.6236198024032184E-3</v>
      </c>
      <c r="HA72" s="86">
        <f t="shared" si="68"/>
        <v>2.7768281644989954E-3</v>
      </c>
      <c r="HC72" s="86">
        <f t="shared" si="73"/>
        <v>4.1296090123425443E-8</v>
      </c>
      <c r="HD72" s="86">
        <f t="shared" si="69"/>
        <v>2.9904090308259417E-9</v>
      </c>
      <c r="HE72" s="86">
        <f t="shared" si="69"/>
        <v>2.2878917330559556E-9</v>
      </c>
      <c r="HF72" s="86">
        <f t="shared" si="69"/>
        <v>7.5304950353607319E-10</v>
      </c>
      <c r="HG72" s="86">
        <f t="shared" si="69"/>
        <v>9.0006471757401962E-9</v>
      </c>
      <c r="HH72" s="86">
        <f t="shared" si="69"/>
        <v>2.5219454091966731E-10</v>
      </c>
      <c r="HI72" s="86">
        <f t="shared" si="69"/>
        <v>1.0810630736027033E-9</v>
      </c>
      <c r="HJ72" s="86">
        <f t="shared" si="69"/>
        <v>7.1891690985037556E-10</v>
      </c>
      <c r="HK72" s="86">
        <f t="shared" si="69"/>
        <v>3.2276183943103158E-10</v>
      </c>
      <c r="HL72" s="86">
        <f t="shared" si="69"/>
        <v>4.5388373261856095E-10</v>
      </c>
      <c r="HM72" s="86">
        <f t="shared" si="69"/>
        <v>1.9803754039184657E-9</v>
      </c>
      <c r="HN72" s="86">
        <f t="shared" si="69"/>
        <v>2.5276735998907162E-10</v>
      </c>
      <c r="HO72" s="86">
        <f t="shared" si="69"/>
        <v>1.2791995084018058E-9</v>
      </c>
      <c r="HP72" s="86">
        <f t="shared" si="69"/>
        <v>1.6434033134717297E-10</v>
      </c>
      <c r="HQ72" s="86">
        <f t="shared" si="69"/>
        <v>2.5601691372735972E-13</v>
      </c>
      <c r="HS72" s="86">
        <f t="shared" si="70"/>
        <v>2.37646768666277E-40</v>
      </c>
      <c r="HT72" s="86">
        <f t="shared" si="70"/>
        <v>6.9874026098354959E-46</v>
      </c>
      <c r="HU72" s="86">
        <f t="shared" si="70"/>
        <v>1.9979038359576792E-45</v>
      </c>
      <c r="HV72" s="86">
        <f t="shared" si="70"/>
        <v>8.2772826009789193E-49</v>
      </c>
      <c r="HW72" s="86">
        <f t="shared" si="70"/>
        <v>1.9065560847575352E-43</v>
      </c>
      <c r="HX72" s="86">
        <f t="shared" si="70"/>
        <v>4.9957483019827501E-54</v>
      </c>
      <c r="HY72" s="86">
        <f t="shared" si="70"/>
        <v>6.606608797247691E-51</v>
      </c>
      <c r="HZ72" s="86">
        <f t="shared" si="70"/>
        <v>2.7407933223816484E-53</v>
      </c>
      <c r="IA72" s="86">
        <f t="shared" si="70"/>
        <v>2.2159685791518525E-53</v>
      </c>
      <c r="IB72" s="86">
        <f t="shared" si="70"/>
        <v>1.4117023831250247E-53</v>
      </c>
      <c r="IC72" s="86">
        <f t="shared" si="70"/>
        <v>2.704706525880824E-50</v>
      </c>
      <c r="ID72" s="86">
        <f t="shared" si="70"/>
        <v>1.3895367916883598E-54</v>
      </c>
      <c r="IE72" s="86">
        <f t="shared" si="70"/>
        <v>3.0697100273870406E-51</v>
      </c>
      <c r="IF72" s="86">
        <f t="shared" si="70"/>
        <v>3.754336594711266E-44</v>
      </c>
      <c r="IG72" s="86">
        <f t="shared" si="70"/>
        <v>1.628148936402784E-34</v>
      </c>
      <c r="II72" s="86">
        <f t="shared" si="71"/>
        <v>2.259873559756744E-154</v>
      </c>
      <c r="IJ72" s="86">
        <f t="shared" si="71"/>
        <v>1.212273566474652E-176</v>
      </c>
      <c r="IK72" s="86">
        <f t="shared" si="71"/>
        <v>2.9224735530583E-185</v>
      </c>
      <c r="IL72" s="86">
        <f t="shared" si="71"/>
        <v>4.4026161148866701E-195</v>
      </c>
      <c r="IM72" s="86">
        <f t="shared" si="71"/>
        <v>2.147626494750392E-175</v>
      </c>
      <c r="IN72" s="86">
        <f t="shared" si="71"/>
        <v>7.0226747005209838E-214</v>
      </c>
      <c r="IO72" s="86">
        <f t="shared" si="71"/>
        <v>2.2417832855622818E-200</v>
      </c>
      <c r="IP72" s="86">
        <f t="shared" si="71"/>
        <v>5.5005312235212894E-210</v>
      </c>
      <c r="IQ72" s="86">
        <f t="shared" si="71"/>
        <v>9.3513874499432821E-209</v>
      </c>
      <c r="IR72" s="86">
        <f t="shared" si="71"/>
        <v>5.5909853239585376E-211</v>
      </c>
      <c r="IS72" s="86">
        <f t="shared" si="71"/>
        <v>1.3694485807072397E-195</v>
      </c>
      <c r="IT72" s="86">
        <f t="shared" si="71"/>
        <v>2.0616688638934803E-215</v>
      </c>
      <c r="IU72" s="86">
        <f t="shared" si="71"/>
        <v>6.9702317066827434E-200</v>
      </c>
      <c r="IV72" s="86">
        <f t="shared" si="71"/>
        <v>1.3056430760642858E-109</v>
      </c>
      <c r="IW72" s="86">
        <f t="shared" si="71"/>
        <v>1.4957829402003445E-76</v>
      </c>
      <c r="IY72" s="86">
        <f t="shared" si="72"/>
        <v>3.1511437828439209E-2</v>
      </c>
      <c r="IZ72" s="86">
        <f t="shared" si="72"/>
        <v>1.9730966548961067E-2</v>
      </c>
      <c r="JA72" s="86">
        <f t="shared" si="72"/>
        <v>1.9095115724336122E-2</v>
      </c>
      <c r="JB72" s="86">
        <f t="shared" si="72"/>
        <v>1.9810453177693428E-2</v>
      </c>
      <c r="JC72" s="86">
        <f t="shared" si="72"/>
        <v>2.128814372811344E-2</v>
      </c>
      <c r="JD72" s="86">
        <f t="shared" si="72"/>
        <v>1.2094543023743888E-2</v>
      </c>
      <c r="JE72" s="86">
        <f t="shared" si="72"/>
        <v>1.2175089653109438E-2</v>
      </c>
      <c r="JF72" s="86">
        <f t="shared" si="72"/>
        <v>1.3939621116399122E-2</v>
      </c>
      <c r="JG72" s="86">
        <f t="shared" si="72"/>
        <v>7.6711524670820411E-3</v>
      </c>
      <c r="JH72" s="86">
        <f t="shared" si="72"/>
        <v>7.9518594649165223E-3</v>
      </c>
      <c r="JI72" s="86">
        <f t="shared" si="72"/>
        <v>1.4422604699277728E-2</v>
      </c>
      <c r="JJ72" s="86">
        <f t="shared" si="72"/>
        <v>1.2137065216442458E-2</v>
      </c>
      <c r="JK72" s="86">
        <f t="shared" si="72"/>
        <v>1.8660519075079245E-2</v>
      </c>
      <c r="JL72" s="86">
        <f t="shared" si="72"/>
        <v>9.6236199667435497E-3</v>
      </c>
      <c r="JM72" s="86">
        <f t="shared" si="72"/>
        <v>2.7768281647550124E-3</v>
      </c>
    </row>
    <row r="73" spans="2:273" x14ac:dyDescent="0.25">
      <c r="B73" s="2">
        <v>46</v>
      </c>
      <c r="C73" s="37">
        <v>78.790999999999997</v>
      </c>
      <c r="D73" s="37">
        <v>75.483999999999995</v>
      </c>
      <c r="E73" s="37">
        <v>77.451999999999998</v>
      </c>
      <c r="F73" s="37">
        <v>76.129000000000005</v>
      </c>
      <c r="G73" s="37">
        <v>78.418999999999997</v>
      </c>
      <c r="H73" s="37">
        <v>72.855000000000004</v>
      </c>
      <c r="I73" s="37">
        <v>84.129000000000005</v>
      </c>
      <c r="J73" s="37">
        <v>74.644999999999996</v>
      </c>
      <c r="K73" s="37">
        <v>75.194000000000003</v>
      </c>
      <c r="L73" s="37">
        <v>75.822999999999993</v>
      </c>
      <c r="M73" s="37">
        <v>74.644999999999996</v>
      </c>
      <c r="N73" s="37">
        <v>74.129000000000005</v>
      </c>
      <c r="O73" s="37">
        <v>83.361000000000004</v>
      </c>
      <c r="P73" s="37">
        <v>69.188000000000002</v>
      </c>
      <c r="Q73" s="37">
        <v>59.203000000000003</v>
      </c>
      <c r="S73" s="4">
        <f t="shared" si="74"/>
        <v>79.547102817606159</v>
      </c>
      <c r="T73" s="4">
        <f t="shared" si="74"/>
        <v>77.62992438572897</v>
      </c>
      <c r="U73" s="4">
        <f t="shared" si="74"/>
        <v>83.121204096668734</v>
      </c>
      <c r="V73" s="4">
        <f t="shared" si="74"/>
        <v>78.874485311538237</v>
      </c>
      <c r="W73" s="4">
        <f t="shared" si="74"/>
        <v>80.719825260412151</v>
      </c>
      <c r="X73" s="4">
        <f t="shared" si="74"/>
        <v>75.294879280796223</v>
      </c>
      <c r="Y73" s="4">
        <f t="shared" si="74"/>
        <v>85.253135376167833</v>
      </c>
      <c r="Z73" s="4">
        <f t="shared" si="74"/>
        <v>75.95390885700111</v>
      </c>
      <c r="AA73" s="4">
        <f t="shared" si="74"/>
        <v>74.416421620409594</v>
      </c>
      <c r="AB73" s="4">
        <f t="shared" si="74"/>
        <v>76.185464340206266</v>
      </c>
      <c r="AC73" s="4">
        <f t="shared" si="74"/>
        <v>76.98545020537621</v>
      </c>
      <c r="AD73" s="4">
        <f t="shared" si="74"/>
        <v>75.231049655341238</v>
      </c>
      <c r="AE73" s="4">
        <f t="shared" si="74"/>
        <v>84.702732662659088</v>
      </c>
      <c r="AF73" s="4">
        <f t="shared" si="74"/>
        <v>69.361564127352054</v>
      </c>
      <c r="AG73" s="4">
        <f t="shared" si="74"/>
        <v>59.15981532580696</v>
      </c>
      <c r="AI73" s="4">
        <f t="shared" si="75"/>
        <v>-0.7561028176061626</v>
      </c>
      <c r="AJ73" s="4">
        <f t="shared" si="75"/>
        <v>-2.1459243857289749</v>
      </c>
      <c r="AK73" s="4">
        <f t="shared" si="75"/>
        <v>-5.6692040966687358</v>
      </c>
      <c r="AL73" s="4">
        <f t="shared" si="75"/>
        <v>-2.7454853115382321</v>
      </c>
      <c r="AM73" s="4">
        <f t="shared" si="75"/>
        <v>-2.3008252604121537</v>
      </c>
      <c r="AN73" s="4">
        <f t="shared" si="75"/>
        <v>-2.4398792807962195</v>
      </c>
      <c r="AO73" s="4">
        <f t="shared" si="75"/>
        <v>-1.1241353761678283</v>
      </c>
      <c r="AP73" s="4">
        <f t="shared" si="75"/>
        <v>-1.3089088570011143</v>
      </c>
      <c r="AQ73" s="4">
        <f t="shared" si="75"/>
        <v>0.77757837959040899</v>
      </c>
      <c r="AR73" s="4">
        <f t="shared" si="75"/>
        <v>-0.36246434020627305</v>
      </c>
      <c r="AS73" s="4">
        <f t="shared" si="75"/>
        <v>-2.3404502053762144</v>
      </c>
      <c r="AT73" s="4">
        <f t="shared" si="75"/>
        <v>-1.1020496553412329</v>
      </c>
      <c r="AU73" s="4">
        <f t="shared" si="75"/>
        <v>-1.3417326626590835</v>
      </c>
      <c r="AV73" s="4">
        <f t="shared" si="75"/>
        <v>-0.1735641273520514</v>
      </c>
      <c r="AW73" s="4">
        <f t="shared" si="75"/>
        <v>4.3184674193042838E-2</v>
      </c>
      <c r="AY73" s="2">
        <f t="shared" si="65"/>
        <v>55.540312718111927</v>
      </c>
      <c r="AZ73" s="2">
        <f t="shared" si="65"/>
        <v>58.374001923840936</v>
      </c>
      <c r="BA73" s="2">
        <f t="shared" si="65"/>
        <v>64.474144452476068</v>
      </c>
      <c r="BB73" s="2">
        <f t="shared" si="65"/>
        <v>60.34181069880772</v>
      </c>
      <c r="BC73" s="2">
        <f t="shared" si="65"/>
        <v>61.227682329375014</v>
      </c>
      <c r="BD73" s="2">
        <f t="shared" si="65"/>
        <v>62.334698509024797</v>
      </c>
      <c r="BE73" s="2">
        <f t="shared" si="65"/>
        <v>72.493833525126917</v>
      </c>
      <c r="BF73" s="2">
        <f t="shared" si="65"/>
        <v>61.587306806271592</v>
      </c>
      <c r="BG73" s="2">
        <f t="shared" si="65"/>
        <v>65.465132023803747</v>
      </c>
      <c r="BH73" s="2">
        <f t="shared" si="65"/>
        <v>67.162091678829853</v>
      </c>
      <c r="BI73" s="2">
        <f t="shared" si="65"/>
        <v>62.572016828943568</v>
      </c>
      <c r="BJ73" s="2">
        <f t="shared" si="65"/>
        <v>63.218306527422435</v>
      </c>
      <c r="BK73" s="2">
        <f t="shared" si="65"/>
        <v>68.274421493979972</v>
      </c>
      <c r="BL73" s="2">
        <f t="shared" si="65"/>
        <v>59.423008684791462</v>
      </c>
      <c r="BM73" s="2">
        <f t="shared" si="65"/>
        <v>56.171029169760445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59.203000000000003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60.886831358884997</v>
      </c>
      <c r="DL73" s="2">
        <f t="shared" si="76"/>
        <v>63.114508758683193</v>
      </c>
      <c r="DM73" s="2">
        <f t="shared" si="76"/>
        <v>67.192572656800593</v>
      </c>
      <c r="DN73" s="2">
        <f t="shared" si="76"/>
        <v>63.145840984596816</v>
      </c>
      <c r="DO73" s="2">
        <f t="shared" si="76"/>
        <v>65.402049380851693</v>
      </c>
      <c r="DP73" s="2">
        <f t="shared" si="76"/>
        <v>65.943795127353269</v>
      </c>
      <c r="DQ73" s="2">
        <f t="shared" si="76"/>
        <v>76.268905574912864</v>
      </c>
      <c r="DR73" s="2">
        <f t="shared" si="76"/>
        <v>67.024114285714276</v>
      </c>
      <c r="DS73" s="2">
        <f t="shared" si="76"/>
        <v>70.51636302294196</v>
      </c>
      <c r="DT73" s="2">
        <f t="shared" si="76"/>
        <v>69.187730094466929</v>
      </c>
      <c r="DU73" s="2">
        <f t="shared" si="76"/>
        <v>65.982022125435535</v>
      </c>
      <c r="DV73" s="2">
        <f t="shared" si="76"/>
        <v>66.014867562669906</v>
      </c>
      <c r="DW73" s="2">
        <f t="shared" si="76"/>
        <v>71.468720014094444</v>
      </c>
      <c r="DX73" s="2">
        <f t="shared" si="76"/>
        <v>63.202572199730085</v>
      </c>
      <c r="DY73" s="2">
        <f t="shared" si="76"/>
        <v>58.176931929590033</v>
      </c>
      <c r="EA73" s="2">
        <f t="shared" si="77"/>
        <v>51.955675675675671</v>
      </c>
      <c r="EB73" s="2">
        <f t="shared" si="77"/>
        <v>54.567208804581242</v>
      </c>
      <c r="EC73" s="2">
        <f t="shared" si="77"/>
        <v>62.268738609112717</v>
      </c>
      <c r="ED73" s="2">
        <f t="shared" si="77"/>
        <v>58.098481119094934</v>
      </c>
      <c r="EE73" s="2">
        <f t="shared" si="77"/>
        <v>57.962649570008004</v>
      </c>
      <c r="EF73" s="2">
        <f t="shared" si="77"/>
        <v>59.021497754531843</v>
      </c>
      <c r="EG73" s="2">
        <f t="shared" si="77"/>
        <v>69.034583170150825</v>
      </c>
      <c r="EH73" s="2">
        <f t="shared" si="77"/>
        <v>56.768894715121803</v>
      </c>
      <c r="EI73" s="2">
        <f t="shared" si="77"/>
        <v>60.313019728321862</v>
      </c>
      <c r="EJ73" s="2">
        <f t="shared" si="77"/>
        <v>65.116804063741753</v>
      </c>
      <c r="EK73" s="2">
        <f t="shared" si="77"/>
        <v>59.57828011214616</v>
      </c>
      <c r="EL73" s="2">
        <f t="shared" si="77"/>
        <v>60.65262259266671</v>
      </c>
      <c r="EM73" s="2">
        <f t="shared" si="77"/>
        <v>65.671835771276605</v>
      </c>
      <c r="EN73" s="2">
        <f t="shared" si="77"/>
        <v>55.766110013631113</v>
      </c>
      <c r="EO73" s="2">
        <f t="shared" si="77"/>
        <v>53.754802313524522</v>
      </c>
      <c r="EQ73" s="2">
        <f t="shared" si="78"/>
        <v>49.829401580232719</v>
      </c>
      <c r="ER73" s="2">
        <f t="shared" si="78"/>
        <v>52.978704281111902</v>
      </c>
      <c r="ES73" s="2">
        <f t="shared" si="78"/>
        <v>58.922372345208345</v>
      </c>
      <c r="ET73" s="2">
        <f t="shared" si="78"/>
        <v>55.997587153767967</v>
      </c>
      <c r="EU73" s="2">
        <f t="shared" si="78"/>
        <v>56.541092108764659</v>
      </c>
      <c r="EV73" s="2">
        <f t="shared" si="78"/>
        <v>57.90595783439759</v>
      </c>
      <c r="EW73" s="2">
        <f t="shared" si="78"/>
        <v>64.493769639901487</v>
      </c>
      <c r="EX73" s="2">
        <f t="shared" si="78"/>
        <v>55.863804236742546</v>
      </c>
      <c r="EY73" s="2">
        <f t="shared" si="78"/>
        <v>58.59462588936946</v>
      </c>
      <c r="EZ73" s="2">
        <f t="shared" si="78"/>
        <v>61.343952093204187</v>
      </c>
      <c r="FA73" s="2">
        <f t="shared" si="78"/>
        <v>59.299573691472368</v>
      </c>
      <c r="FB73" s="2">
        <f t="shared" si="78"/>
        <v>61.109864887759414</v>
      </c>
      <c r="FC73" s="2">
        <f t="shared" si="78"/>
        <v>62.246843538444168</v>
      </c>
      <c r="FD73" s="2">
        <f t="shared" si="78"/>
        <v>55.002380546223094</v>
      </c>
      <c r="FE73" s="2">
        <f t="shared" si="78"/>
        <v>55.100776936801601</v>
      </c>
      <c r="FG73" s="2">
        <f t="shared" si="79"/>
        <v>0.59862581761773803</v>
      </c>
      <c r="FH73" s="2">
        <f t="shared" si="79"/>
        <v>0.55460368814837335</v>
      </c>
      <c r="FI73" s="2">
        <f t="shared" si="79"/>
        <v>0.55205945755433483</v>
      </c>
      <c r="FJ73" s="2">
        <f t="shared" si="79"/>
        <v>0.55551603314912057</v>
      </c>
      <c r="FK73" s="2">
        <f t="shared" si="79"/>
        <v>0.56110354535807538</v>
      </c>
      <c r="FL73" s="2">
        <f t="shared" si="79"/>
        <v>0.52136179699626883</v>
      </c>
      <c r="FM73" s="2">
        <f t="shared" si="79"/>
        <v>0.52178408500038131</v>
      </c>
      <c r="FN73" s="2">
        <f t="shared" si="79"/>
        <v>0.53014330343737825</v>
      </c>
      <c r="FO73" s="2">
        <f t="shared" si="79"/>
        <v>0.4950423655958372</v>
      </c>
      <c r="FP73" s="2">
        <f t="shared" si="79"/>
        <v>0.49750839333093627</v>
      </c>
      <c r="FQ73" s="2">
        <f t="shared" si="79"/>
        <v>0.53249866752658892</v>
      </c>
      <c r="FR73" s="2">
        <f t="shared" si="79"/>
        <v>0.52153313066439833</v>
      </c>
      <c r="FS73" s="2">
        <f t="shared" si="79"/>
        <v>0.55100401330698989</v>
      </c>
      <c r="FT73" s="2">
        <f t="shared" si="79"/>
        <v>0.50824378636702727</v>
      </c>
      <c r="FU73" s="2">
        <f t="shared" si="79"/>
        <v>0.45361433180619515</v>
      </c>
      <c r="FW73" s="2">
        <f t="shared" si="67"/>
        <v>4.6215885706733708E-5</v>
      </c>
      <c r="FX73" s="2">
        <f t="shared" si="67"/>
        <v>8.9868542883630764E-5</v>
      </c>
      <c r="FY73" s="2">
        <f t="shared" si="67"/>
        <v>5.3506058891495317E-5</v>
      </c>
      <c r="FZ73" s="2">
        <f t="shared" si="67"/>
        <v>6.7093071681640525E-5</v>
      </c>
      <c r="GA73" s="2">
        <f t="shared" si="67"/>
        <v>6.5732324324939192E-5</v>
      </c>
      <c r="GB73" s="2">
        <f t="shared" si="67"/>
        <v>6.7429852024797782E-5</v>
      </c>
      <c r="GC73" s="2">
        <f t="shared" si="67"/>
        <v>6.9977156584149575E-5</v>
      </c>
      <c r="GD73" s="2">
        <f t="shared" si="67"/>
        <v>7.8996315669359806E-5</v>
      </c>
      <c r="GE73" s="2">
        <f t="shared" si="67"/>
        <v>8.3681388870818102E-5</v>
      </c>
      <c r="GF73" s="2">
        <f t="shared" si="67"/>
        <v>8.4431280208684034E-5</v>
      </c>
      <c r="GG73" s="2">
        <f t="shared" si="67"/>
        <v>7.6091649741754527E-5</v>
      </c>
      <c r="GH73" s="2">
        <f t="shared" si="67"/>
        <v>5.9861801958570394E-5</v>
      </c>
      <c r="GI73" s="2">
        <f t="shared" si="67"/>
        <v>5.6069512784337746E-5</v>
      </c>
      <c r="GJ73" s="2">
        <f t="shared" si="67"/>
        <v>3.6421667151412703E-5</v>
      </c>
      <c r="GK73" s="2">
        <f t="shared" si="67"/>
        <v>2.868636724635708E-5</v>
      </c>
      <c r="GM73" s="86">
        <f t="shared" si="68"/>
        <v>4.0762812214944363E-2</v>
      </c>
      <c r="GN73" s="86">
        <f t="shared" si="68"/>
        <v>2.7150373898738721E-2</v>
      </c>
      <c r="GO73" s="86">
        <f t="shared" si="68"/>
        <v>2.6385531724902971E-2</v>
      </c>
      <c r="GP73" s="86">
        <f t="shared" si="68"/>
        <v>2.7089318551119325E-2</v>
      </c>
      <c r="GQ73" s="86">
        <f t="shared" si="68"/>
        <v>2.8921039486231898E-2</v>
      </c>
      <c r="GR73" s="86">
        <f t="shared" si="68"/>
        <v>1.7376420501847421E-2</v>
      </c>
      <c r="GS73" s="86">
        <f t="shared" si="68"/>
        <v>1.7537769082406691E-2</v>
      </c>
      <c r="GT73" s="86">
        <f t="shared" si="68"/>
        <v>2.0004662251786605E-2</v>
      </c>
      <c r="GU73" s="86">
        <f t="shared" si="68"/>
        <v>1.1424235591741582E-2</v>
      </c>
      <c r="GV73" s="86">
        <f t="shared" si="68"/>
        <v>1.1901630607490901E-2</v>
      </c>
      <c r="GW73" s="86">
        <f t="shared" si="68"/>
        <v>2.0487695809126551E-2</v>
      </c>
      <c r="GX73" s="86">
        <f t="shared" si="68"/>
        <v>1.7240697266909067E-2</v>
      </c>
      <c r="GY73" s="86">
        <f t="shared" si="68"/>
        <v>2.565391501045856E-2</v>
      </c>
      <c r="GZ73" s="86">
        <f t="shared" si="68"/>
        <v>1.427289038162366E-2</v>
      </c>
      <c r="HA73" s="86">
        <f t="shared" si="68"/>
        <v>4.6735243577005932E-3</v>
      </c>
      <c r="HC73" s="86">
        <f t="shared" si="73"/>
        <v>8.2879336537647597E-8</v>
      </c>
      <c r="HD73" s="86">
        <f t="shared" si="69"/>
        <v>7.0620019047009092E-9</v>
      </c>
      <c r="HE73" s="86">
        <f t="shared" si="69"/>
        <v>5.3021838486761942E-9</v>
      </c>
      <c r="HF73" s="86">
        <f t="shared" si="69"/>
        <v>1.8665527976591281E-9</v>
      </c>
      <c r="HG73" s="86">
        <f t="shared" si="69"/>
        <v>2.0120139013912879E-8</v>
      </c>
      <c r="HH73" s="86">
        <f t="shared" si="69"/>
        <v>6.6952309538813187E-10</v>
      </c>
      <c r="HI73" s="86">
        <f t="shared" si="69"/>
        <v>2.7007239768799861E-9</v>
      </c>
      <c r="HJ73" s="86">
        <f t="shared" si="69"/>
        <v>1.8752315130304269E-9</v>
      </c>
      <c r="HK73" s="86">
        <f t="shared" si="69"/>
        <v>8.6048038560397551E-10</v>
      </c>
      <c r="HL73" s="86">
        <f t="shared" si="69"/>
        <v>1.2077060167479392E-9</v>
      </c>
      <c r="HM73" s="86">
        <f t="shared" si="69"/>
        <v>4.8629420847262357E-9</v>
      </c>
      <c r="HN73" s="86">
        <f t="shared" si="69"/>
        <v>6.6548721119276552E-10</v>
      </c>
      <c r="HO73" s="86">
        <f t="shared" si="69"/>
        <v>3.1161681206822527E-9</v>
      </c>
      <c r="HP73" s="86">
        <f t="shared" si="69"/>
        <v>4.4168385203174078E-10</v>
      </c>
      <c r="HQ73" s="86">
        <f t="shared" si="69"/>
        <v>9.312879173181883E-13</v>
      </c>
      <c r="HS73" s="86">
        <f t="shared" si="70"/>
        <v>2.0328352782775561E-39</v>
      </c>
      <c r="HT73" s="86">
        <f t="shared" si="70"/>
        <v>9.6727457927467071E-45</v>
      </c>
      <c r="HU73" s="86">
        <f t="shared" si="70"/>
        <v>2.5296134120133589E-44</v>
      </c>
      <c r="HV73" s="86">
        <f t="shared" si="70"/>
        <v>1.3165768616499694E-47</v>
      </c>
      <c r="HW73" s="86">
        <f t="shared" si="70"/>
        <v>2.2405805866800804E-42</v>
      </c>
      <c r="HX73" s="86">
        <f t="shared" si="70"/>
        <v>1.0603793520424266E-52</v>
      </c>
      <c r="HY73" s="86">
        <f t="shared" si="70"/>
        <v>1.1748529189517628E-49</v>
      </c>
      <c r="HZ73" s="86">
        <f t="shared" si="70"/>
        <v>5.8179291783633753E-52</v>
      </c>
      <c r="IA73" s="86">
        <f t="shared" si="70"/>
        <v>4.7613185928038897E-52</v>
      </c>
      <c r="IB73" s="86">
        <f t="shared" si="70"/>
        <v>3.1102690409665965E-52</v>
      </c>
      <c r="IC73" s="86">
        <f t="shared" si="70"/>
        <v>4.6774815356674797E-49</v>
      </c>
      <c r="ID73" s="86">
        <f t="shared" si="70"/>
        <v>2.9201777607438249E-53</v>
      </c>
      <c r="IE73" s="86">
        <f t="shared" si="70"/>
        <v>5.1505509405390008E-50</v>
      </c>
      <c r="IF73" s="86">
        <f t="shared" si="70"/>
        <v>4.025967716689791E-43</v>
      </c>
      <c r="IG73" s="86">
        <f t="shared" si="70"/>
        <v>9.6984882165706014E-34</v>
      </c>
      <c r="II73" s="86">
        <f t="shared" si="71"/>
        <v>1.3394661168226081E-151</v>
      </c>
      <c r="IJ73" s="86">
        <f t="shared" si="71"/>
        <v>3.0532996354729275E-173</v>
      </c>
      <c r="IK73" s="86">
        <f t="shared" si="71"/>
        <v>7.0639691264710023E-182</v>
      </c>
      <c r="IL73" s="86">
        <f t="shared" si="71"/>
        <v>1.9541190976637625E-191</v>
      </c>
      <c r="IM73" s="86">
        <f t="shared" si="71"/>
        <v>3.9875896610385318E-172</v>
      </c>
      <c r="IN73" s="86">
        <f t="shared" si="71"/>
        <v>7.0898670737072055E-210</v>
      </c>
      <c r="IO73" s="86">
        <f t="shared" si="71"/>
        <v>1.3001686337332969E-196</v>
      </c>
      <c r="IP73" s="86">
        <f t="shared" si="71"/>
        <v>5.4440517530820207E-206</v>
      </c>
      <c r="IQ73" s="86">
        <f t="shared" si="71"/>
        <v>9.2638587730967558E-205</v>
      </c>
      <c r="IR73" s="86">
        <f t="shared" si="71"/>
        <v>6.1678834723916003E-207</v>
      </c>
      <c r="IS73" s="86">
        <f t="shared" si="71"/>
        <v>6.9373669093262111E-192</v>
      </c>
      <c r="IT73" s="86">
        <f t="shared" si="71"/>
        <v>1.9888734756190472E-211</v>
      </c>
      <c r="IU73" s="86">
        <f t="shared" si="71"/>
        <v>3.2622552157763392E-196</v>
      </c>
      <c r="IV73" s="86">
        <f t="shared" si="71"/>
        <v>1.0721623487583823E-107</v>
      </c>
      <c r="IW73" s="86">
        <f t="shared" si="71"/>
        <v>2.9710150001601905E-75</v>
      </c>
      <c r="IY73" s="86">
        <f t="shared" si="72"/>
        <v>4.0762895094280903E-2</v>
      </c>
      <c r="IZ73" s="86">
        <f t="shared" si="72"/>
        <v>2.7150380960740624E-2</v>
      </c>
      <c r="JA73" s="86">
        <f t="shared" si="72"/>
        <v>2.6385537027086819E-2</v>
      </c>
      <c r="JB73" s="86">
        <f t="shared" si="72"/>
        <v>2.7089320417672123E-2</v>
      </c>
      <c r="JC73" s="86">
        <f t="shared" si="72"/>
        <v>2.8921059606370911E-2</v>
      </c>
      <c r="JD73" s="86">
        <f t="shared" si="72"/>
        <v>1.7376421171370518E-2</v>
      </c>
      <c r="JE73" s="86">
        <f t="shared" si="72"/>
        <v>1.7537771783130669E-2</v>
      </c>
      <c r="JF73" s="86">
        <f t="shared" si="72"/>
        <v>2.0004664127018117E-2</v>
      </c>
      <c r="JG73" s="86">
        <f t="shared" si="72"/>
        <v>1.1424236452221967E-2</v>
      </c>
      <c r="JH73" s="86">
        <f t="shared" si="72"/>
        <v>1.1901631815196918E-2</v>
      </c>
      <c r="JI73" s="86">
        <f t="shared" si="72"/>
        <v>2.0487700672068634E-2</v>
      </c>
      <c r="JJ73" s="86">
        <f t="shared" si="72"/>
        <v>1.7240697932396278E-2</v>
      </c>
      <c r="JK73" s="86">
        <f t="shared" si="72"/>
        <v>2.5653918126626683E-2</v>
      </c>
      <c r="JL73" s="86">
        <f t="shared" si="72"/>
        <v>1.4272890823307512E-2</v>
      </c>
      <c r="JM73" s="86">
        <f t="shared" si="72"/>
        <v>4.6735243586318812E-3</v>
      </c>
    </row>
    <row r="74" spans="2:273" x14ac:dyDescent="0.25">
      <c r="B74" s="2">
        <v>47</v>
      </c>
      <c r="C74" s="37">
        <v>83.686999999999998</v>
      </c>
      <c r="D74" s="37">
        <v>80.661000000000001</v>
      </c>
      <c r="E74" s="37">
        <v>83.113</v>
      </c>
      <c r="F74" s="37">
        <v>80.581000000000003</v>
      </c>
      <c r="G74" s="37">
        <v>81.516000000000005</v>
      </c>
      <c r="H74" s="37">
        <v>76.451999999999998</v>
      </c>
      <c r="I74" s="37">
        <v>86.5</v>
      </c>
      <c r="J74" s="37">
        <v>77.613</v>
      </c>
      <c r="K74" s="37">
        <v>78.161000000000001</v>
      </c>
      <c r="L74" s="37">
        <v>79.144999999999996</v>
      </c>
      <c r="M74" s="37">
        <v>78.629000000000005</v>
      </c>
      <c r="N74" s="37">
        <v>77.129000000000005</v>
      </c>
      <c r="O74" s="37">
        <v>88.966999999999999</v>
      </c>
      <c r="P74" s="37">
        <v>72.311999999999998</v>
      </c>
      <c r="Q74" s="37">
        <v>60.921999999999997</v>
      </c>
      <c r="S74" s="4">
        <f t="shared" si="74"/>
        <v>84.855831688179592</v>
      </c>
      <c r="T74" s="4">
        <f t="shared" si="74"/>
        <v>83.15375062114866</v>
      </c>
      <c r="U74" s="4">
        <f t="shared" si="74"/>
        <v>88.615646388957913</v>
      </c>
      <c r="V74" s="4">
        <f t="shared" si="74"/>
        <v>84.084179879085269</v>
      </c>
      <c r="W74" s="4">
        <f t="shared" si="74"/>
        <v>86.029055984706901</v>
      </c>
      <c r="X74" s="4">
        <f t="shared" si="74"/>
        <v>79.619749506709397</v>
      </c>
      <c r="Y74" s="4">
        <f t="shared" si="74"/>
        <v>89.477457863297062</v>
      </c>
      <c r="Z74" s="4">
        <f t="shared" si="74"/>
        <v>80.68246478058181</v>
      </c>
      <c r="AA74" s="4">
        <f t="shared" si="74"/>
        <v>77.744777944575176</v>
      </c>
      <c r="AB74" s="4">
        <f t="shared" si="74"/>
        <v>79.680583348310279</v>
      </c>
      <c r="AC74" s="4">
        <f t="shared" si="74"/>
        <v>81.655240525534822</v>
      </c>
      <c r="AD74" s="4">
        <f t="shared" si="74"/>
        <v>79.129014581938989</v>
      </c>
      <c r="AE74" s="4">
        <f t="shared" si="74"/>
        <v>89.411894866950448</v>
      </c>
      <c r="AF74" s="4">
        <f t="shared" si="74"/>
        <v>73.065150239390633</v>
      </c>
      <c r="AG74" s="4">
        <f t="shared" si="74"/>
        <v>60.711083913542211</v>
      </c>
      <c r="AI74" s="4">
        <f t="shared" si="75"/>
        <v>-1.1688316881795942</v>
      </c>
      <c r="AJ74" s="4">
        <f t="shared" si="75"/>
        <v>-2.4927506211486588</v>
      </c>
      <c r="AK74" s="4">
        <f t="shared" si="75"/>
        <v>-5.5026463889579134</v>
      </c>
      <c r="AL74" s="4">
        <f t="shared" si="75"/>
        <v>-3.5031798790852662</v>
      </c>
      <c r="AM74" s="4">
        <f t="shared" si="75"/>
        <v>-4.5130559847068952</v>
      </c>
      <c r="AN74" s="4">
        <f t="shared" si="75"/>
        <v>-3.1677495067093986</v>
      </c>
      <c r="AO74" s="4">
        <f t="shared" si="75"/>
        <v>-2.9774578632970616</v>
      </c>
      <c r="AP74" s="4">
        <f t="shared" si="75"/>
        <v>-3.0694647805818107</v>
      </c>
      <c r="AQ74" s="4">
        <f t="shared" si="75"/>
        <v>0.41622205542482504</v>
      </c>
      <c r="AR74" s="4">
        <f t="shared" si="75"/>
        <v>-0.53558334831028276</v>
      </c>
      <c r="AS74" s="4">
        <f t="shared" si="75"/>
        <v>-3.026240525534817</v>
      </c>
      <c r="AT74" s="4">
        <f t="shared" si="75"/>
        <v>-2.0000145819389843</v>
      </c>
      <c r="AU74" s="4">
        <f t="shared" si="75"/>
        <v>-0.44489486695044889</v>
      </c>
      <c r="AV74" s="4">
        <f t="shared" si="75"/>
        <v>-0.75315023939063508</v>
      </c>
      <c r="AW74" s="4">
        <f t="shared" si="75"/>
        <v>0.21091608645778592</v>
      </c>
      <c r="AY74" s="2">
        <f t="shared" si="65"/>
        <v>55.281371613816709</v>
      </c>
      <c r="AZ74" s="2">
        <f t="shared" si="65"/>
        <v>58.123727030552104</v>
      </c>
      <c r="BA74" s="2">
        <f t="shared" si="65"/>
        <v>64.287841787420646</v>
      </c>
      <c r="BB74" s="2">
        <f t="shared" si="65"/>
        <v>60.111485839301046</v>
      </c>
      <c r="BC74" s="2">
        <f t="shared" si="65"/>
        <v>60.966019903090356</v>
      </c>
      <c r="BD74" s="2">
        <f t="shared" si="65"/>
        <v>62.083065359716855</v>
      </c>
      <c r="BE74" s="2">
        <f t="shared" si="65"/>
        <v>72.179022341433111</v>
      </c>
      <c r="BF74" s="2">
        <f t="shared" si="65"/>
        <v>61.297868864298202</v>
      </c>
      <c r="BG74" s="2">
        <f t="shared" si="65"/>
        <v>65.211561980590488</v>
      </c>
      <c r="BH74" s="2">
        <f t="shared" si="65"/>
        <v>67.002298545743102</v>
      </c>
      <c r="BI74" s="2">
        <f t="shared" si="65"/>
        <v>62.369681347291433</v>
      </c>
      <c r="BJ74" s="2">
        <f t="shared" si="65"/>
        <v>63.018755397483893</v>
      </c>
      <c r="BK74" s="2">
        <f t="shared" si="65"/>
        <v>68.055856507535864</v>
      </c>
      <c r="BL74" s="2">
        <f t="shared" si="65"/>
        <v>59.236118773160143</v>
      </c>
      <c r="BM74" s="2">
        <f t="shared" si="65"/>
        <v>56.037728102634702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60.921999999999997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60.947054703832734</v>
      </c>
      <c r="DL74" s="2">
        <f t="shared" si="76"/>
        <v>63.19133282996075</v>
      </c>
      <c r="DM74" s="2">
        <f t="shared" si="76"/>
        <v>67.285325158562387</v>
      </c>
      <c r="DN74" s="2">
        <f t="shared" si="76"/>
        <v>63.110143461189992</v>
      </c>
      <c r="DO74" s="2">
        <f t="shared" si="76"/>
        <v>65.408202053760178</v>
      </c>
      <c r="DP74" s="2">
        <f t="shared" si="76"/>
        <v>65.957685492801772</v>
      </c>
      <c r="DQ74" s="2">
        <f t="shared" si="76"/>
        <v>76.270631881533077</v>
      </c>
      <c r="DR74" s="2">
        <f t="shared" si="76"/>
        <v>67.072687108013938</v>
      </c>
      <c r="DS74" s="2">
        <f t="shared" si="76"/>
        <v>70.661351686909569</v>
      </c>
      <c r="DT74" s="2">
        <f t="shared" si="76"/>
        <v>69.290646086369762</v>
      </c>
      <c r="DU74" s="2">
        <f t="shared" si="76"/>
        <v>66.039992334494769</v>
      </c>
      <c r="DV74" s="2">
        <f t="shared" si="76"/>
        <v>66.026715191784973</v>
      </c>
      <c r="DW74" s="2">
        <f t="shared" si="76"/>
        <v>71.523118604651174</v>
      </c>
      <c r="DX74" s="2">
        <f t="shared" si="76"/>
        <v>63.289341835357611</v>
      </c>
      <c r="DY74" s="2">
        <f t="shared" si="76"/>
        <v>58.173226381461689</v>
      </c>
      <c r="EA74" s="2">
        <f t="shared" si="77"/>
        <v>51.816997209165685</v>
      </c>
      <c r="EB74" s="2">
        <f t="shared" si="77"/>
        <v>54.412346707229773</v>
      </c>
      <c r="EC74" s="2">
        <f t="shared" si="77"/>
        <v>62.070026378896891</v>
      </c>
      <c r="ED74" s="2">
        <f t="shared" si="77"/>
        <v>57.923552234622633</v>
      </c>
      <c r="EE74" s="2">
        <f t="shared" si="77"/>
        <v>57.797242507640767</v>
      </c>
      <c r="EF74" s="2">
        <f t="shared" si="77"/>
        <v>58.839091699604758</v>
      </c>
      <c r="EG74" s="2">
        <f t="shared" si="77"/>
        <v>68.759641810002634</v>
      </c>
      <c r="EH74" s="2">
        <f t="shared" si="77"/>
        <v>56.630227439847928</v>
      </c>
      <c r="EI74" s="2">
        <f t="shared" si="77"/>
        <v>60.142044000201452</v>
      </c>
      <c r="EJ74" s="2">
        <f t="shared" si="77"/>
        <v>64.895056859612467</v>
      </c>
      <c r="EK74" s="2">
        <f t="shared" si="77"/>
        <v>59.430941756353455</v>
      </c>
      <c r="EL74" s="2">
        <f t="shared" si="77"/>
        <v>60.501940023010363</v>
      </c>
      <c r="EM74" s="2">
        <f t="shared" si="77"/>
        <v>65.479455452127667</v>
      </c>
      <c r="EN74" s="2">
        <f t="shared" si="77"/>
        <v>55.65951011848589</v>
      </c>
      <c r="EO74" s="2">
        <f t="shared" si="77"/>
        <v>53.691728418592106</v>
      </c>
      <c r="EQ74" s="2">
        <f t="shared" si="78"/>
        <v>49.72182941208159</v>
      </c>
      <c r="ER74" s="2">
        <f t="shared" si="78"/>
        <v>52.849074597766901</v>
      </c>
      <c r="ES74" s="2">
        <f t="shared" si="78"/>
        <v>58.772944495682722</v>
      </c>
      <c r="ET74" s="2">
        <f t="shared" si="78"/>
        <v>55.85497256370121</v>
      </c>
      <c r="EU74" s="2">
        <f t="shared" si="78"/>
        <v>56.397405215592755</v>
      </c>
      <c r="EV74" s="2">
        <f t="shared" si="78"/>
        <v>57.74117280642924</v>
      </c>
      <c r="EW74" s="2">
        <f t="shared" si="78"/>
        <v>64.290748146826544</v>
      </c>
      <c r="EX74" s="2">
        <f t="shared" si="78"/>
        <v>55.739867975511402</v>
      </c>
      <c r="EY74" s="2">
        <f t="shared" si="78"/>
        <v>58.451336009759345</v>
      </c>
      <c r="EZ74" s="2">
        <f t="shared" si="78"/>
        <v>61.183248025405419</v>
      </c>
      <c r="FA74" s="2">
        <f t="shared" si="78"/>
        <v>59.156751001747921</v>
      </c>
      <c r="FB74" s="2">
        <f t="shared" si="78"/>
        <v>60.95200105887335</v>
      </c>
      <c r="FC74" s="2">
        <f t="shared" si="78"/>
        <v>62.107996441535597</v>
      </c>
      <c r="FD74" s="2">
        <f t="shared" si="78"/>
        <v>54.90795627707211</v>
      </c>
      <c r="FE74" s="2">
        <f t="shared" si="78"/>
        <v>55.016810370717423</v>
      </c>
      <c r="FG74" s="2">
        <f t="shared" si="79"/>
        <v>0.62054120927235568</v>
      </c>
      <c r="FH74" s="2">
        <f t="shared" si="79"/>
        <v>0.5772251700583888</v>
      </c>
      <c r="FI74" s="2">
        <f t="shared" si="79"/>
        <v>0.57471106926387161</v>
      </c>
      <c r="FJ74" s="2">
        <f t="shared" si="79"/>
        <v>0.57812642534773306</v>
      </c>
      <c r="FK74" s="2">
        <f t="shared" si="79"/>
        <v>0.58364273682376611</v>
      </c>
      <c r="FL74" s="2">
        <f t="shared" si="79"/>
        <v>0.54428431669810662</v>
      </c>
      <c r="FM74" s="2">
        <f t="shared" si="79"/>
        <v>0.54470404198026368</v>
      </c>
      <c r="FN74" s="2">
        <f t="shared" si="79"/>
        <v>0.55300583453392194</v>
      </c>
      <c r="FO74" s="2">
        <f t="shared" si="79"/>
        <v>0.51806019362405398</v>
      </c>
      <c r="FP74" s="2">
        <f t="shared" si="79"/>
        <v>0.52052268696012394</v>
      </c>
      <c r="FQ74" s="2">
        <f t="shared" si="79"/>
        <v>0.55534271790843781</v>
      </c>
      <c r="FR74" s="2">
        <f t="shared" si="79"/>
        <v>0.5444546145261755</v>
      </c>
      <c r="FS74" s="2">
        <f t="shared" si="79"/>
        <v>0.57366778008902075</v>
      </c>
      <c r="FT74" s="2">
        <f t="shared" si="79"/>
        <v>0.53122967831829426</v>
      </c>
      <c r="FU74" s="2">
        <f t="shared" si="79"/>
        <v>0.47652369263611266</v>
      </c>
      <c r="FW74" s="2">
        <f t="shared" si="67"/>
        <v>5.0674485044203779E-5</v>
      </c>
      <c r="FX74" s="2">
        <f t="shared" si="67"/>
        <v>9.8538043431251445E-5</v>
      </c>
      <c r="FY74" s="2">
        <f t="shared" si="67"/>
        <v>5.8667924082394852E-5</v>
      </c>
      <c r="FZ74" s="2">
        <f t="shared" si="67"/>
        <v>7.3565614019607909E-5</v>
      </c>
      <c r="GA74" s="2">
        <f t="shared" si="67"/>
        <v>7.2073603332337485E-5</v>
      </c>
      <c r="GB74" s="2">
        <f t="shared" si="67"/>
        <v>7.393488153020479E-5</v>
      </c>
      <c r="GC74" s="2">
        <f t="shared" si="67"/>
        <v>7.6727908411803678E-5</v>
      </c>
      <c r="GD74" s="2">
        <f t="shared" si="67"/>
        <v>8.6617077561793455E-5</v>
      </c>
      <c r="GE74" s="2">
        <f t="shared" si="67"/>
        <v>9.1754077549759247E-5</v>
      </c>
      <c r="GF74" s="2">
        <f t="shared" si="67"/>
        <v>9.2576303715295375E-5</v>
      </c>
      <c r="GG74" s="2">
        <f t="shared" si="67"/>
        <v>8.3432222359009647E-5</v>
      </c>
      <c r="GH74" s="2">
        <f t="shared" si="67"/>
        <v>6.5636781553458486E-5</v>
      </c>
      <c r="GI74" s="2">
        <f t="shared" si="67"/>
        <v>6.147866566845033E-5</v>
      </c>
      <c r="GJ74" s="2">
        <f t="shared" si="67"/>
        <v>3.9935423569753487E-5</v>
      </c>
      <c r="GK74" s="2">
        <f t="shared" si="67"/>
        <v>3.1453889160120896E-5</v>
      </c>
      <c r="GM74" s="86">
        <f t="shared" si="68"/>
        <v>5.2220107608122575E-2</v>
      </c>
      <c r="GN74" s="86">
        <f t="shared" si="68"/>
        <v>3.6863454779307567E-2</v>
      </c>
      <c r="GO74" s="86">
        <f t="shared" si="68"/>
        <v>3.5966065532636024E-2</v>
      </c>
      <c r="GP74" s="86">
        <f t="shared" si="68"/>
        <v>3.6569492321754035E-2</v>
      </c>
      <c r="GQ74" s="86">
        <f t="shared" si="68"/>
        <v>3.8801350403408839E-2</v>
      </c>
      <c r="GR74" s="86">
        <f t="shared" si="68"/>
        <v>2.4581584997085397E-2</v>
      </c>
      <c r="GS74" s="86">
        <f t="shared" si="68"/>
        <v>2.4868328905826853E-2</v>
      </c>
      <c r="GT74" s="86">
        <f t="shared" si="68"/>
        <v>2.8256605642252904E-2</v>
      </c>
      <c r="GU74" s="86">
        <f t="shared" si="68"/>
        <v>1.6725666755542257E-2</v>
      </c>
      <c r="GV74" s="86">
        <f t="shared" si="68"/>
        <v>1.7502023786681958E-2</v>
      </c>
      <c r="GW74" s="86">
        <f t="shared" si="68"/>
        <v>2.8667631677962588E-2</v>
      </c>
      <c r="GX74" s="86">
        <f t="shared" si="68"/>
        <v>2.4137463324421196E-2</v>
      </c>
      <c r="GY74" s="86">
        <f t="shared" si="68"/>
        <v>3.4808615816670697E-2</v>
      </c>
      <c r="GZ74" s="86">
        <f t="shared" si="68"/>
        <v>2.0801147766437829E-2</v>
      </c>
      <c r="HA74" s="86">
        <f t="shared" si="68"/>
        <v>7.675735875960786E-3</v>
      </c>
      <c r="HC74" s="86">
        <f t="shared" si="73"/>
        <v>1.6385162646913039E-7</v>
      </c>
      <c r="HD74" s="86">
        <f t="shared" si="69"/>
        <v>1.6349688989513058E-8</v>
      </c>
      <c r="HE74" s="86">
        <f t="shared" si="69"/>
        <v>1.2060076675617526E-8</v>
      </c>
      <c r="HF74" s="86">
        <f t="shared" si="69"/>
        <v>4.5319184476025619E-9</v>
      </c>
      <c r="HG74" s="86">
        <f t="shared" si="69"/>
        <v>4.4155763620066739E-8</v>
      </c>
      <c r="HH74" s="86">
        <f t="shared" si="69"/>
        <v>1.7375010045088529E-9</v>
      </c>
      <c r="HI74" s="86">
        <f t="shared" si="69"/>
        <v>6.6040714899082431E-9</v>
      </c>
      <c r="HJ74" s="86">
        <f t="shared" si="69"/>
        <v>4.7800142024510818E-9</v>
      </c>
      <c r="HK74" s="86">
        <f t="shared" si="69"/>
        <v>2.241440066385876E-9</v>
      </c>
      <c r="HL74" s="86">
        <f t="shared" si="69"/>
        <v>3.1389283919346928E-9</v>
      </c>
      <c r="HM74" s="86">
        <f t="shared" si="69"/>
        <v>1.1690273800953697E-8</v>
      </c>
      <c r="HN74" s="86">
        <f t="shared" si="69"/>
        <v>1.7133902526162777E-9</v>
      </c>
      <c r="HO74" s="86">
        <f t="shared" si="69"/>
        <v>7.4377540261326592E-9</v>
      </c>
      <c r="HP74" s="86">
        <f t="shared" si="69"/>
        <v>1.1602565303051107E-9</v>
      </c>
      <c r="HQ74" s="86">
        <f t="shared" si="69"/>
        <v>3.286784850955637E-12</v>
      </c>
      <c r="HS74" s="86">
        <f t="shared" si="70"/>
        <v>1.6943823866411111E-38</v>
      </c>
      <c r="HT74" s="86">
        <f t="shared" si="70"/>
        <v>1.294127839947351E-43</v>
      </c>
      <c r="HU74" s="86">
        <f t="shared" si="70"/>
        <v>3.101542371193369E-43</v>
      </c>
      <c r="HV74" s="86">
        <f t="shared" si="70"/>
        <v>2.0211613310764313E-46</v>
      </c>
      <c r="HW74" s="86">
        <f t="shared" si="70"/>
        <v>2.5509701836620672E-41</v>
      </c>
      <c r="HX74" s="86">
        <f t="shared" si="70"/>
        <v>2.1646757171312703E-51</v>
      </c>
      <c r="HY74" s="86">
        <f t="shared" si="70"/>
        <v>2.0138214202906917E-48</v>
      </c>
      <c r="HZ74" s="86">
        <f t="shared" si="70"/>
        <v>1.1871004889038625E-50</v>
      </c>
      <c r="IA74" s="86">
        <f t="shared" si="70"/>
        <v>9.8313051678335511E-51</v>
      </c>
      <c r="IB74" s="86">
        <f t="shared" si="70"/>
        <v>6.5819406571804949E-51</v>
      </c>
      <c r="IC74" s="86">
        <f t="shared" si="70"/>
        <v>7.7991807037699793E-48</v>
      </c>
      <c r="ID74" s="86">
        <f t="shared" si="70"/>
        <v>5.9061886216300879E-52</v>
      </c>
      <c r="IE74" s="86">
        <f t="shared" si="70"/>
        <v>8.3442658216745804E-49</v>
      </c>
      <c r="IF74" s="86">
        <f t="shared" si="70"/>
        <v>4.1943362676372654E-42</v>
      </c>
      <c r="IG74" s="86">
        <f t="shared" si="70"/>
        <v>5.6568438429274471E-33</v>
      </c>
      <c r="II74" s="86">
        <f t="shared" si="71"/>
        <v>7.4883379724552692E-149</v>
      </c>
      <c r="IJ74" s="86">
        <f t="shared" si="71"/>
        <v>7.1214029431891756E-170</v>
      </c>
      <c r="IK74" s="86">
        <f t="shared" si="71"/>
        <v>1.5881375327021998E-178</v>
      </c>
      <c r="IL74" s="86">
        <f t="shared" si="71"/>
        <v>8.0071712630003141E-188</v>
      </c>
      <c r="IM74" s="86">
        <f t="shared" si="71"/>
        <v>6.8932832341041856E-169</v>
      </c>
      <c r="IN74" s="86">
        <f t="shared" si="71"/>
        <v>6.5559761913977495E-206</v>
      </c>
      <c r="IO74" s="86">
        <f t="shared" si="71"/>
        <v>6.9411117016260618E-193</v>
      </c>
      <c r="IP74" s="86">
        <f t="shared" si="71"/>
        <v>4.9289277601797496E-202</v>
      </c>
      <c r="IQ74" s="86">
        <f t="shared" si="71"/>
        <v>8.3903626577631625E-201</v>
      </c>
      <c r="IR74" s="86">
        <f t="shared" si="71"/>
        <v>6.2138889237631823E-203</v>
      </c>
      <c r="IS74" s="86">
        <f t="shared" si="71"/>
        <v>3.236824884028743E-188</v>
      </c>
      <c r="IT74" s="86">
        <f t="shared" si="71"/>
        <v>1.7599855493746249E-207</v>
      </c>
      <c r="IU74" s="86">
        <f t="shared" si="71"/>
        <v>1.4108894210505086E-192</v>
      </c>
      <c r="IV74" s="86">
        <f t="shared" si="71"/>
        <v>8.4643022504781979E-106</v>
      </c>
      <c r="IW74" s="86">
        <f t="shared" si="71"/>
        <v>5.7494577227115663E-74</v>
      </c>
      <c r="IY74" s="86">
        <f t="shared" si="72"/>
        <v>5.2220271459749043E-2</v>
      </c>
      <c r="IZ74" s="86">
        <f t="shared" si="72"/>
        <v>3.6863471128996558E-2</v>
      </c>
      <c r="JA74" s="86">
        <f t="shared" si="72"/>
        <v>3.5966077592712697E-2</v>
      </c>
      <c r="JB74" s="86">
        <f t="shared" si="72"/>
        <v>3.656949685367248E-2</v>
      </c>
      <c r="JC74" s="86">
        <f t="shared" si="72"/>
        <v>3.8801394559172461E-2</v>
      </c>
      <c r="JD74" s="86">
        <f t="shared" si="72"/>
        <v>2.4581586734586401E-2</v>
      </c>
      <c r="JE74" s="86">
        <f t="shared" si="72"/>
        <v>2.4868335509898344E-2</v>
      </c>
      <c r="JF74" s="86">
        <f t="shared" si="72"/>
        <v>2.8256610422267108E-2</v>
      </c>
      <c r="JG74" s="86">
        <f t="shared" si="72"/>
        <v>1.6725668996982322E-2</v>
      </c>
      <c r="JH74" s="86">
        <f t="shared" si="72"/>
        <v>1.7502026925610349E-2</v>
      </c>
      <c r="JI74" s="86">
        <f t="shared" si="72"/>
        <v>2.8667643368236389E-2</v>
      </c>
      <c r="JJ74" s="86">
        <f t="shared" si="72"/>
        <v>2.4137465037811449E-2</v>
      </c>
      <c r="JK74" s="86">
        <f t="shared" si="72"/>
        <v>3.4808623254424721E-2</v>
      </c>
      <c r="JL74" s="86">
        <f t="shared" si="72"/>
        <v>2.0801148926694359E-2</v>
      </c>
      <c r="JM74" s="86">
        <f t="shared" si="72"/>
        <v>7.675735879247571E-3</v>
      </c>
    </row>
    <row r="75" spans="2:273" x14ac:dyDescent="0.25">
      <c r="B75" s="2">
        <v>48</v>
      </c>
      <c r="C75" s="37">
        <v>89.896000000000001</v>
      </c>
      <c r="D75" s="37">
        <v>85.403000000000006</v>
      </c>
      <c r="E75" s="37">
        <v>89.370999999999995</v>
      </c>
      <c r="F75" s="37">
        <v>86.822999999999993</v>
      </c>
      <c r="G75" s="37">
        <v>88.564999999999998</v>
      </c>
      <c r="H75" s="37">
        <v>81.596999999999994</v>
      </c>
      <c r="I75" s="37">
        <v>91.081000000000003</v>
      </c>
      <c r="J75" s="37">
        <v>82</v>
      </c>
      <c r="K75" s="37">
        <v>79.757999999999996</v>
      </c>
      <c r="L75" s="37">
        <v>81.903000000000006</v>
      </c>
      <c r="M75" s="37">
        <v>83.081000000000003</v>
      </c>
      <c r="N75" s="37">
        <v>81.435000000000002</v>
      </c>
      <c r="O75" s="37">
        <v>93.114999999999995</v>
      </c>
      <c r="P75" s="37">
        <v>75.453000000000003</v>
      </c>
      <c r="Q75" s="37">
        <v>61.811999999999998</v>
      </c>
      <c r="S75" s="4">
        <f t="shared" si="74"/>
        <v>91.055022119601347</v>
      </c>
      <c r="T75" s="4">
        <f t="shared" si="74"/>
        <v>89.920138934773988</v>
      </c>
      <c r="U75" s="4">
        <f t="shared" si="74"/>
        <v>95.35125337442679</v>
      </c>
      <c r="V75" s="4">
        <f t="shared" si="74"/>
        <v>90.445075758894873</v>
      </c>
      <c r="W75" s="4">
        <f t="shared" si="74"/>
        <v>92.477758192899785</v>
      </c>
      <c r="X75" s="4">
        <f t="shared" si="74"/>
        <v>85.150948844453666</v>
      </c>
      <c r="Y75" s="4">
        <f t="shared" si="74"/>
        <v>94.901525137573429</v>
      </c>
      <c r="Z75" s="4">
        <f t="shared" si="74"/>
        <v>86.701958304373321</v>
      </c>
      <c r="AA75" s="4">
        <f t="shared" si="74"/>
        <v>82.167569737332826</v>
      </c>
      <c r="AB75" s="4">
        <f t="shared" si="74"/>
        <v>84.30042606247153</v>
      </c>
      <c r="AC75" s="4">
        <f t="shared" si="74"/>
        <v>87.536528591419938</v>
      </c>
      <c r="AD75" s="4">
        <f t="shared" si="74"/>
        <v>84.07472300865669</v>
      </c>
      <c r="AE75" s="4">
        <f t="shared" si="74"/>
        <v>95.187485401261824</v>
      </c>
      <c r="AF75" s="4">
        <f t="shared" si="74"/>
        <v>77.916929814728888</v>
      </c>
      <c r="AG75" s="4">
        <f t="shared" si="74"/>
        <v>63.017745690529587</v>
      </c>
      <c r="AI75" s="4">
        <f t="shared" si="75"/>
        <v>-1.1590221196013459</v>
      </c>
      <c r="AJ75" s="4">
        <f t="shared" si="75"/>
        <v>-4.5171389347739819</v>
      </c>
      <c r="AK75" s="4">
        <f t="shared" si="75"/>
        <v>-5.9802533744267947</v>
      </c>
      <c r="AL75" s="4">
        <f t="shared" si="75"/>
        <v>-3.62207575889488</v>
      </c>
      <c r="AM75" s="4">
        <f t="shared" si="75"/>
        <v>-3.912758192899787</v>
      </c>
      <c r="AN75" s="4">
        <f t="shared" si="75"/>
        <v>-3.5539488444536715</v>
      </c>
      <c r="AO75" s="4">
        <f t="shared" si="75"/>
        <v>-3.8205251375734264</v>
      </c>
      <c r="AP75" s="4">
        <f t="shared" si="75"/>
        <v>-4.7019583043733206</v>
      </c>
      <c r="AQ75" s="4">
        <f t="shared" si="75"/>
        <v>-2.4095697373328306</v>
      </c>
      <c r="AR75" s="4">
        <f t="shared" si="75"/>
        <v>-2.3974260624715242</v>
      </c>
      <c r="AS75" s="4">
        <f t="shared" si="75"/>
        <v>-4.4555285914199345</v>
      </c>
      <c r="AT75" s="4">
        <f t="shared" si="75"/>
        <v>-2.6397230086566879</v>
      </c>
      <c r="AU75" s="4">
        <f t="shared" si="75"/>
        <v>-2.0724854012618295</v>
      </c>
      <c r="AV75" s="4">
        <f t="shared" si="75"/>
        <v>-2.4639298147288855</v>
      </c>
      <c r="AW75" s="4">
        <f t="shared" si="75"/>
        <v>-1.2057456905295894</v>
      </c>
      <c r="AY75" s="2">
        <f t="shared" si="65"/>
        <v>55.018198556808031</v>
      </c>
      <c r="AZ75" s="2">
        <f t="shared" si="65"/>
        <v>57.86584625325122</v>
      </c>
      <c r="BA75" s="2">
        <f t="shared" si="65"/>
        <v>64.090037461560144</v>
      </c>
      <c r="BB75" s="2">
        <f t="shared" si="65"/>
        <v>59.87658338710694</v>
      </c>
      <c r="BC75" s="2">
        <f t="shared" si="65"/>
        <v>60.699303398809661</v>
      </c>
      <c r="BD75" s="2">
        <f t="shared" si="65"/>
        <v>61.823793840144646</v>
      </c>
      <c r="BE75" s="2">
        <f t="shared" si="65"/>
        <v>71.85298963696404</v>
      </c>
      <c r="BF75" s="2">
        <f t="shared" si="65"/>
        <v>61.002228624062141</v>
      </c>
      <c r="BG75" s="2">
        <f t="shared" si="65"/>
        <v>64.944273220644646</v>
      </c>
      <c r="BH75" s="2">
        <f t="shared" si="65"/>
        <v>66.827969366002122</v>
      </c>
      <c r="BI75" s="2">
        <f t="shared" si="65"/>
        <v>62.159543378755146</v>
      </c>
      <c r="BJ75" s="2">
        <f t="shared" si="65"/>
        <v>62.812815973414338</v>
      </c>
      <c r="BK75" s="2">
        <f t="shared" si="65"/>
        <v>67.828024727217056</v>
      </c>
      <c r="BL75" s="2">
        <f t="shared" si="65"/>
        <v>59.041369933452685</v>
      </c>
      <c r="BM75" s="2">
        <f t="shared" si="65"/>
        <v>55.901256560482025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61.007278048780471</v>
      </c>
      <c r="DL75" s="2">
        <f t="shared" si="76"/>
        <v>63.268156901238314</v>
      </c>
      <c r="DM75" s="2">
        <f t="shared" si="76"/>
        <v>67.378077660324195</v>
      </c>
      <c r="DN75" s="2">
        <f t="shared" si="76"/>
        <v>63.07444593778316</v>
      </c>
      <c r="DO75" s="2">
        <f t="shared" si="76"/>
        <v>65.414354726668677</v>
      </c>
      <c r="DP75" s="2">
        <f t="shared" si="76"/>
        <v>65.97157585825029</v>
      </c>
      <c r="DQ75" s="2">
        <f t="shared" si="76"/>
        <v>76.272358188153277</v>
      </c>
      <c r="DR75" s="2">
        <f t="shared" si="76"/>
        <v>67.121259930313585</v>
      </c>
      <c r="DS75" s="2">
        <f t="shared" si="76"/>
        <v>70.806340350877178</v>
      </c>
      <c r="DT75" s="2">
        <f t="shared" si="76"/>
        <v>69.393562078272595</v>
      </c>
      <c r="DU75" s="2">
        <f t="shared" si="76"/>
        <v>66.097962543554004</v>
      </c>
      <c r="DV75" s="2">
        <f t="shared" si="76"/>
        <v>66.03856282090004</v>
      </c>
      <c r="DW75" s="2">
        <f t="shared" si="76"/>
        <v>71.577517195207903</v>
      </c>
      <c r="DX75" s="2">
        <f t="shared" si="76"/>
        <v>63.376111470985144</v>
      </c>
      <c r="DY75" s="2">
        <f t="shared" si="76"/>
        <v>58.169520833333344</v>
      </c>
      <c r="EA75" s="2">
        <f t="shared" si="77"/>
        <v>51.678318742655698</v>
      </c>
      <c r="EB75" s="2">
        <f t="shared" si="77"/>
        <v>54.257484609878304</v>
      </c>
      <c r="EC75" s="2">
        <f t="shared" si="77"/>
        <v>61.871314148681066</v>
      </c>
      <c r="ED75" s="2">
        <f t="shared" si="77"/>
        <v>57.748623350150325</v>
      </c>
      <c r="EE75" s="2">
        <f t="shared" si="77"/>
        <v>57.631835445273531</v>
      </c>
      <c r="EF75" s="2">
        <f t="shared" si="77"/>
        <v>58.65668564467768</v>
      </c>
      <c r="EG75" s="2">
        <f t="shared" si="77"/>
        <v>68.484700449854444</v>
      </c>
      <c r="EH75" s="2">
        <f t="shared" si="77"/>
        <v>56.491560164574054</v>
      </c>
      <c r="EI75" s="2">
        <f t="shared" si="77"/>
        <v>59.971068272081041</v>
      </c>
      <c r="EJ75" s="2">
        <f t="shared" si="77"/>
        <v>64.67330965548318</v>
      </c>
      <c r="EK75" s="2">
        <f t="shared" si="77"/>
        <v>59.283603400560743</v>
      </c>
      <c r="EL75" s="2">
        <f t="shared" si="77"/>
        <v>60.351257453354016</v>
      </c>
      <c r="EM75" s="2">
        <f t="shared" si="77"/>
        <v>65.287075132978742</v>
      </c>
      <c r="EN75" s="2">
        <f t="shared" si="77"/>
        <v>55.552910223340668</v>
      </c>
      <c r="EO75" s="2">
        <f t="shared" si="77"/>
        <v>53.628654523659684</v>
      </c>
      <c r="EQ75" s="2">
        <f t="shared" si="78"/>
        <v>49.614257243930467</v>
      </c>
      <c r="ER75" s="2">
        <f t="shared" si="78"/>
        <v>52.719444914421899</v>
      </c>
      <c r="ES75" s="2">
        <f t="shared" si="78"/>
        <v>58.623516646157093</v>
      </c>
      <c r="ET75" s="2">
        <f t="shared" si="78"/>
        <v>55.712357973634454</v>
      </c>
      <c r="EU75" s="2">
        <f t="shared" si="78"/>
        <v>56.253718322420845</v>
      </c>
      <c r="EV75" s="2">
        <f t="shared" si="78"/>
        <v>57.576387778460898</v>
      </c>
      <c r="EW75" s="2">
        <f t="shared" si="78"/>
        <v>64.087726653751616</v>
      </c>
      <c r="EX75" s="2">
        <f t="shared" si="78"/>
        <v>55.615931714280251</v>
      </c>
      <c r="EY75" s="2">
        <f t="shared" si="78"/>
        <v>58.308046130149222</v>
      </c>
      <c r="EZ75" s="2">
        <f t="shared" si="78"/>
        <v>61.022543957606644</v>
      </c>
      <c r="FA75" s="2">
        <f t="shared" si="78"/>
        <v>59.013928312023481</v>
      </c>
      <c r="FB75" s="2">
        <f t="shared" si="78"/>
        <v>60.794137229987285</v>
      </c>
      <c r="FC75" s="2">
        <f t="shared" si="78"/>
        <v>61.969149344627027</v>
      </c>
      <c r="FD75" s="2">
        <f t="shared" si="78"/>
        <v>54.813532007921125</v>
      </c>
      <c r="FE75" s="2">
        <f t="shared" si="78"/>
        <v>54.932843804633244</v>
      </c>
      <c r="FG75" s="2">
        <f t="shared" si="79"/>
        <v>0.64197565983445226</v>
      </c>
      <c r="FH75" s="2">
        <f t="shared" si="79"/>
        <v>0.59952734908922711</v>
      </c>
      <c r="FI75" s="2">
        <f t="shared" si="79"/>
        <v>0.59705329062232326</v>
      </c>
      <c r="FJ75" s="2">
        <f t="shared" si="79"/>
        <v>0.60041397319664636</v>
      </c>
      <c r="FK75" s="2">
        <f t="shared" si="79"/>
        <v>0.60583755073251244</v>
      </c>
      <c r="FL75" s="2">
        <f t="shared" si="79"/>
        <v>0.56702073716193324</v>
      </c>
      <c r="FM75" s="2">
        <f t="shared" si="79"/>
        <v>0.56743616410946363</v>
      </c>
      <c r="FN75" s="2">
        <f t="shared" si="79"/>
        <v>0.57564637572946331</v>
      </c>
      <c r="FO75" s="2">
        <f t="shared" si="79"/>
        <v>0.5410016267708524</v>
      </c>
      <c r="FP75" s="2">
        <f t="shared" si="79"/>
        <v>0.5434502022903458</v>
      </c>
      <c r="FQ75" s="2">
        <f t="shared" si="79"/>
        <v>0.57795522837023183</v>
      </c>
      <c r="FR75" s="2">
        <f t="shared" si="79"/>
        <v>0.56718929485285752</v>
      </c>
      <c r="FS75" s="2">
        <f t="shared" si="79"/>
        <v>0.59602628413000602</v>
      </c>
      <c r="FT75" s="2">
        <f t="shared" si="79"/>
        <v>0.55408381100148452</v>
      </c>
      <c r="FU75" s="2">
        <f t="shared" si="79"/>
        <v>0.49953226929832434</v>
      </c>
      <c r="FW75" s="2">
        <f t="shared" si="67"/>
        <v>5.5563196304236324E-5</v>
      </c>
      <c r="FX75" s="2">
        <f t="shared" si="67"/>
        <v>1.0804378896523618E-4</v>
      </c>
      <c r="FY75" s="2">
        <f t="shared" si="67"/>
        <v>6.432773546305833E-5</v>
      </c>
      <c r="FZ75" s="2">
        <f t="shared" si="67"/>
        <v>8.0662519257950678E-5</v>
      </c>
      <c r="GA75" s="2">
        <f t="shared" si="67"/>
        <v>7.9026585057552913E-5</v>
      </c>
      <c r="GB75" s="2">
        <f t="shared" si="67"/>
        <v>8.10674072700519E-5</v>
      </c>
      <c r="GC75" s="2">
        <f t="shared" si="67"/>
        <v>8.4129855832050472E-5</v>
      </c>
      <c r="GD75" s="2">
        <f t="shared" si="67"/>
        <v>9.4972943303610338E-5</v>
      </c>
      <c r="GE75" s="2">
        <f t="shared" si="67"/>
        <v>1.0060545485410442E-4</v>
      </c>
      <c r="GF75" s="2">
        <f t="shared" si="67"/>
        <v>1.0150699188403082E-4</v>
      </c>
      <c r="GG75" s="2">
        <f t="shared" si="67"/>
        <v>9.1480876307144536E-5</v>
      </c>
      <c r="GH75" s="2">
        <f t="shared" si="67"/>
        <v>7.1968844094359241E-5</v>
      </c>
      <c r="GI75" s="2">
        <f t="shared" si="67"/>
        <v>6.7409616603351336E-5</v>
      </c>
      <c r="GJ75" s="2">
        <f t="shared" si="67"/>
        <v>4.3788152486708381E-5</v>
      </c>
      <c r="GK75" s="2">
        <f t="shared" si="67"/>
        <v>3.4488398988981854E-5</v>
      </c>
      <c r="GM75" s="86">
        <f t="shared" si="68"/>
        <v>6.6254924260243098E-2</v>
      </c>
      <c r="GN75" s="86">
        <f t="shared" si="68"/>
        <v>4.9391419399497184E-2</v>
      </c>
      <c r="GO75" s="86">
        <f t="shared" si="68"/>
        <v>4.8366741371394177E-2</v>
      </c>
      <c r="GP75" s="86">
        <f t="shared" si="68"/>
        <v>4.8741288259306945E-2</v>
      </c>
      <c r="GQ75" s="86">
        <f t="shared" si="68"/>
        <v>5.1413329126259157E-2</v>
      </c>
      <c r="GR75" s="86">
        <f t="shared" si="68"/>
        <v>3.4244047628055184E-2</v>
      </c>
      <c r="GS75" s="86">
        <f t="shared" si="68"/>
        <v>3.4716594550384644E-2</v>
      </c>
      <c r="GT75" s="86">
        <f t="shared" si="68"/>
        <v>3.9288722729674146E-2</v>
      </c>
      <c r="GU75" s="86">
        <f t="shared" si="68"/>
        <v>2.407566816385856E-2</v>
      </c>
      <c r="GV75" s="86">
        <f t="shared" si="68"/>
        <v>2.5290998924151077E-2</v>
      </c>
      <c r="GW75" s="86">
        <f t="shared" si="68"/>
        <v>3.9517270818971842E-2</v>
      </c>
      <c r="GX75" s="86">
        <f t="shared" si="68"/>
        <v>3.3309381959793986E-2</v>
      </c>
      <c r="GY75" s="86">
        <f t="shared" si="68"/>
        <v>4.6619075770217171E-2</v>
      </c>
      <c r="GZ75" s="86">
        <f t="shared" si="68"/>
        <v>2.979327842548718E-2</v>
      </c>
      <c r="HA75" s="86">
        <f t="shared" si="68"/>
        <v>1.2303943451221495E-2</v>
      </c>
      <c r="HC75" s="86">
        <f t="shared" si="73"/>
        <v>3.1910257730107534E-7</v>
      </c>
      <c r="HD75" s="86">
        <f t="shared" si="69"/>
        <v>3.71095324574051E-8</v>
      </c>
      <c r="HE75" s="86">
        <f t="shared" si="69"/>
        <v>2.6923417598226634E-8</v>
      </c>
      <c r="HF75" s="86">
        <f t="shared" si="69"/>
        <v>1.0778504526514074E-8</v>
      </c>
      <c r="HG75" s="86">
        <f t="shared" si="69"/>
        <v>9.5137685741982687E-8</v>
      </c>
      <c r="HH75" s="86">
        <f t="shared" si="69"/>
        <v>4.4078264119336608E-9</v>
      </c>
      <c r="HI75" s="86">
        <f t="shared" si="69"/>
        <v>1.5807241309936444E-8</v>
      </c>
      <c r="HJ75" s="86">
        <f t="shared" si="69"/>
        <v>1.1907287865930017E-8</v>
      </c>
      <c r="HK75" s="86">
        <f t="shared" si="69"/>
        <v>5.7049448101585143E-9</v>
      </c>
      <c r="HL75" s="86">
        <f t="shared" si="69"/>
        <v>7.9692308949238896E-9</v>
      </c>
      <c r="HM75" s="86">
        <f t="shared" si="69"/>
        <v>2.751281042373233E-8</v>
      </c>
      <c r="HN75" s="86">
        <f t="shared" si="69"/>
        <v>4.3140060901066553E-9</v>
      </c>
      <c r="HO75" s="86">
        <f t="shared" si="69"/>
        <v>1.7394454052887985E-8</v>
      </c>
      <c r="HP75" s="86">
        <f t="shared" si="69"/>
        <v>2.9790772047388052E-9</v>
      </c>
      <c r="HQ75" s="86">
        <f t="shared" si="69"/>
        <v>1.1254892933200907E-11</v>
      </c>
      <c r="HS75" s="86">
        <f t="shared" si="70"/>
        <v>1.376135401109003E-37</v>
      </c>
      <c r="HT75" s="86">
        <f t="shared" si="70"/>
        <v>1.6734005232201195E-42</v>
      </c>
      <c r="HU75" s="86">
        <f t="shared" si="70"/>
        <v>3.6825363947996459E-42</v>
      </c>
      <c r="HV75" s="86">
        <f t="shared" si="70"/>
        <v>2.9947041240000637E-45</v>
      </c>
      <c r="HW75" s="86">
        <f t="shared" si="70"/>
        <v>2.8137524753668961E-40</v>
      </c>
      <c r="HX75" s="86">
        <f t="shared" si="70"/>
        <v>4.2500802130763757E-50</v>
      </c>
      <c r="HY75" s="86">
        <f t="shared" si="70"/>
        <v>3.3273063657829228E-47</v>
      </c>
      <c r="HZ75" s="86">
        <f t="shared" si="70"/>
        <v>2.3282808025202306E-49</v>
      </c>
      <c r="IA75" s="86">
        <f t="shared" si="70"/>
        <v>1.9508205613502585E-49</v>
      </c>
      <c r="IB75" s="86">
        <f t="shared" si="70"/>
        <v>1.3378675219399302E-49</v>
      </c>
      <c r="IC75" s="86">
        <f t="shared" si="70"/>
        <v>1.2538127989612673E-46</v>
      </c>
      <c r="ID75" s="86">
        <f t="shared" si="70"/>
        <v>1.1496506100634075E-50</v>
      </c>
      <c r="IE75" s="86">
        <f t="shared" si="70"/>
        <v>1.3052760555275141E-47</v>
      </c>
      <c r="IF75" s="86">
        <f t="shared" si="70"/>
        <v>4.2453515261388097E-41</v>
      </c>
      <c r="IG75" s="86">
        <f t="shared" si="70"/>
        <v>3.2307696370455211E-32</v>
      </c>
      <c r="II75" s="86">
        <f t="shared" si="71"/>
        <v>3.9486254127707553E-146</v>
      </c>
      <c r="IJ75" s="86">
        <f t="shared" si="71"/>
        <v>1.5381187839221928E-166</v>
      </c>
      <c r="IK75" s="86">
        <f t="shared" si="71"/>
        <v>3.3210028949422443E-175</v>
      </c>
      <c r="IL75" s="86">
        <f t="shared" si="71"/>
        <v>3.0289761219175415E-184</v>
      </c>
      <c r="IM75" s="86">
        <f t="shared" si="71"/>
        <v>1.1094468425993164E-165</v>
      </c>
      <c r="IN75" s="86">
        <f t="shared" si="71"/>
        <v>5.5526607999180974E-202</v>
      </c>
      <c r="IO75" s="86">
        <f t="shared" si="71"/>
        <v>3.4110057326414369E-189</v>
      </c>
      <c r="IP75" s="86">
        <f t="shared" si="71"/>
        <v>4.0822167925388531E-198</v>
      </c>
      <c r="IQ75" s="86">
        <f t="shared" si="71"/>
        <v>6.9477357863181878E-197</v>
      </c>
      <c r="IR75" s="86">
        <f t="shared" si="71"/>
        <v>5.7170389796039944E-199</v>
      </c>
      <c r="IS75" s="86">
        <f t="shared" si="71"/>
        <v>1.3909776311324484E-184</v>
      </c>
      <c r="IT75" s="86">
        <f t="shared" si="71"/>
        <v>1.4286488305643743E-203</v>
      </c>
      <c r="IU75" s="86">
        <f t="shared" si="71"/>
        <v>5.6386231262681423E-189</v>
      </c>
      <c r="IV75" s="86">
        <f t="shared" si="71"/>
        <v>6.4241686273899408E-104</v>
      </c>
      <c r="IW75" s="86">
        <f t="shared" si="71"/>
        <v>1.0840149631765773E-72</v>
      </c>
      <c r="IY75" s="86">
        <f t="shared" si="72"/>
        <v>6.6255243362820404E-2</v>
      </c>
      <c r="IZ75" s="86">
        <f t="shared" si="72"/>
        <v>4.9391456509029645E-2</v>
      </c>
      <c r="JA75" s="86">
        <f t="shared" si="72"/>
        <v>4.8366768294811777E-2</v>
      </c>
      <c r="JB75" s="86">
        <f t="shared" si="72"/>
        <v>4.8741299037811471E-2</v>
      </c>
      <c r="JC75" s="86">
        <f t="shared" si="72"/>
        <v>5.14134242639449E-2</v>
      </c>
      <c r="JD75" s="86">
        <f t="shared" si="72"/>
        <v>3.4244052035881593E-2</v>
      </c>
      <c r="JE75" s="86">
        <f t="shared" si="72"/>
        <v>3.4716610357625952E-2</v>
      </c>
      <c r="JF75" s="86">
        <f t="shared" si="72"/>
        <v>3.928873463696201E-2</v>
      </c>
      <c r="JG75" s="86">
        <f t="shared" si="72"/>
        <v>2.4075673868803372E-2</v>
      </c>
      <c r="JH75" s="86">
        <f t="shared" si="72"/>
        <v>2.529100689338197E-2</v>
      </c>
      <c r="JI75" s="86">
        <f t="shared" si="72"/>
        <v>3.9517298331782268E-2</v>
      </c>
      <c r="JJ75" s="86">
        <f t="shared" si="72"/>
        <v>3.3309386273800076E-2</v>
      </c>
      <c r="JK75" s="86">
        <f t="shared" si="72"/>
        <v>4.6619093164671221E-2</v>
      </c>
      <c r="JL75" s="86">
        <f t="shared" si="72"/>
        <v>2.9793281404564383E-2</v>
      </c>
      <c r="JM75" s="86">
        <f t="shared" si="72"/>
        <v>1.2303943462476388E-2</v>
      </c>
    </row>
    <row r="76" spans="2:273" x14ac:dyDescent="0.25">
      <c r="B76" s="2">
        <v>49</v>
      </c>
      <c r="C76" s="37">
        <v>96.507000000000005</v>
      </c>
      <c r="D76" s="37">
        <v>93.805999999999997</v>
      </c>
      <c r="E76" s="37">
        <v>98.305999999999997</v>
      </c>
      <c r="F76" s="37">
        <v>95.403000000000006</v>
      </c>
      <c r="G76" s="37">
        <v>95.951999999999998</v>
      </c>
      <c r="H76" s="37">
        <v>86.194000000000003</v>
      </c>
      <c r="I76" s="37">
        <v>97.081000000000003</v>
      </c>
      <c r="J76" s="37">
        <v>89.338999999999999</v>
      </c>
      <c r="K76" s="37">
        <v>83.516000000000005</v>
      </c>
      <c r="L76" s="37">
        <v>85.387</v>
      </c>
      <c r="M76" s="37">
        <v>89.305999999999997</v>
      </c>
      <c r="N76" s="37">
        <v>86.661000000000001</v>
      </c>
      <c r="O76" s="37">
        <v>97.885000000000005</v>
      </c>
      <c r="P76" s="37">
        <v>80.078000000000003</v>
      </c>
      <c r="Q76" s="37">
        <v>64.781000000000006</v>
      </c>
      <c r="S76" s="4">
        <f t="shared" si="74"/>
        <v>98.185110620630155</v>
      </c>
      <c r="T76" s="4">
        <f t="shared" si="74"/>
        <v>98.043983378823043</v>
      </c>
      <c r="U76" s="4">
        <f t="shared" si="74"/>
        <v>103.4472067580102</v>
      </c>
      <c r="V76" s="4">
        <f t="shared" si="74"/>
        <v>98.062331349669876</v>
      </c>
      <c r="W76" s="4">
        <f t="shared" si="74"/>
        <v>100.16189405048219</v>
      </c>
      <c r="X76" s="4">
        <f t="shared" si="74"/>
        <v>92.061490760681053</v>
      </c>
      <c r="Y76" s="4">
        <f t="shared" si="74"/>
        <v>101.69783591437302</v>
      </c>
      <c r="Z76" s="4">
        <f t="shared" si="74"/>
        <v>94.180267080229058</v>
      </c>
      <c r="AA76" s="4">
        <f t="shared" si="74"/>
        <v>87.894286160184436</v>
      </c>
      <c r="AB76" s="4">
        <f t="shared" si="74"/>
        <v>90.258010243120523</v>
      </c>
      <c r="AC76" s="4">
        <f t="shared" si="74"/>
        <v>94.781454222734865</v>
      </c>
      <c r="AD76" s="4">
        <f t="shared" si="74"/>
        <v>90.215881142822312</v>
      </c>
      <c r="AE76" s="4">
        <f t="shared" si="74"/>
        <v>102.13419477278811</v>
      </c>
      <c r="AF76" s="4">
        <f t="shared" si="74"/>
        <v>84.112056757647579</v>
      </c>
      <c r="AG76" s="4">
        <f t="shared" si="74"/>
        <v>66.315766696714263</v>
      </c>
      <c r="AI76" s="4">
        <f t="shared" si="75"/>
        <v>-1.6781106206301502</v>
      </c>
      <c r="AJ76" s="4">
        <f t="shared" si="75"/>
        <v>-4.2379833788230457</v>
      </c>
      <c r="AK76" s="4">
        <f t="shared" si="75"/>
        <v>-5.141206758010199</v>
      </c>
      <c r="AL76" s="4">
        <f t="shared" si="75"/>
        <v>-2.6593313496698698</v>
      </c>
      <c r="AM76" s="4">
        <f t="shared" si="75"/>
        <v>-4.2098940504821911</v>
      </c>
      <c r="AN76" s="4">
        <f t="shared" si="75"/>
        <v>-5.8674907606810507</v>
      </c>
      <c r="AO76" s="4">
        <f t="shared" si="75"/>
        <v>-4.6168359143730129</v>
      </c>
      <c r="AP76" s="4">
        <f t="shared" si="75"/>
        <v>-4.8412670802290592</v>
      </c>
      <c r="AQ76" s="4">
        <f t="shared" si="75"/>
        <v>-4.3782861601844303</v>
      </c>
      <c r="AR76" s="4">
        <f t="shared" si="75"/>
        <v>-4.8710102431205229</v>
      </c>
      <c r="AS76" s="4">
        <f t="shared" si="75"/>
        <v>-5.4754542227348679</v>
      </c>
      <c r="AT76" s="4">
        <f t="shared" si="75"/>
        <v>-3.5548811428223104</v>
      </c>
      <c r="AU76" s="4">
        <f t="shared" si="75"/>
        <v>-4.2491947727881012</v>
      </c>
      <c r="AV76" s="4">
        <f t="shared" si="75"/>
        <v>-4.0340567576475763</v>
      </c>
      <c r="AW76" s="4">
        <f t="shared" si="75"/>
        <v>-1.5347666967142573</v>
      </c>
      <c r="AY76" s="2">
        <f t="shared" ref="AY76:BM92" si="80">IF(OR($B76 &lt; C$230, $B76 &gt; C$233), #N/A, ((1-FG76)*DK76) + (FG76 - FW76)*EA76 + (FW76*EQ76))</f>
        <v>54.751766585419134</v>
      </c>
      <c r="AZ76" s="2">
        <f t="shared" si="80"/>
        <v>57.601372419556519</v>
      </c>
      <c r="BA76" s="2">
        <f t="shared" si="80"/>
        <v>63.881501876945059</v>
      </c>
      <c r="BB76" s="2">
        <f t="shared" si="80"/>
        <v>59.637704538546515</v>
      </c>
      <c r="BC76" s="2">
        <f t="shared" si="80"/>
        <v>60.42837701263894</v>
      </c>
      <c r="BD76" s="2">
        <f t="shared" si="80"/>
        <v>61.557689642842128</v>
      </c>
      <c r="BE76" s="2">
        <f t="shared" si="80"/>
        <v>71.516638005498748</v>
      </c>
      <c r="BF76" s="2">
        <f t="shared" si="80"/>
        <v>60.701496109766772</v>
      </c>
      <c r="BG76" s="2">
        <f t="shared" si="80"/>
        <v>64.664409771115089</v>
      </c>
      <c r="BH76" s="2">
        <f t="shared" si="80"/>
        <v>66.63967218587905</v>
      </c>
      <c r="BI76" s="2">
        <f t="shared" si="80"/>
        <v>61.94238173417876</v>
      </c>
      <c r="BJ76" s="2">
        <f t="shared" si="80"/>
        <v>62.601121340320425</v>
      </c>
      <c r="BK76" s="2">
        <f t="shared" si="80"/>
        <v>67.591717463157906</v>
      </c>
      <c r="BL76" s="2">
        <f t="shared" si="80"/>
        <v>58.839597274569066</v>
      </c>
      <c r="BM76" s="2">
        <f t="shared" si="80"/>
        <v>55.762044191433162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61.0675013937282</v>
      </c>
      <c r="DL76" s="2">
        <f t="shared" si="76"/>
        <v>63.34498097251587</v>
      </c>
      <c r="DM76" s="2">
        <f t="shared" si="76"/>
        <v>67.470830162086003</v>
      </c>
      <c r="DN76" s="2">
        <f t="shared" si="76"/>
        <v>63.038748414376336</v>
      </c>
      <c r="DO76" s="2">
        <f t="shared" si="76"/>
        <v>65.420507399577161</v>
      </c>
      <c r="DP76" s="2">
        <f t="shared" si="76"/>
        <v>65.985466223698793</v>
      </c>
      <c r="DQ76" s="2">
        <f t="shared" si="76"/>
        <v>76.27408449477349</v>
      </c>
      <c r="DR76" s="2">
        <f t="shared" si="76"/>
        <v>67.169832752613232</v>
      </c>
      <c r="DS76" s="2">
        <f t="shared" si="76"/>
        <v>70.951329014844788</v>
      </c>
      <c r="DT76" s="2">
        <f t="shared" si="76"/>
        <v>69.496478070175428</v>
      </c>
      <c r="DU76" s="2">
        <f t="shared" si="76"/>
        <v>66.155932752613239</v>
      </c>
      <c r="DV76" s="2">
        <f t="shared" si="76"/>
        <v>66.050410450015121</v>
      </c>
      <c r="DW76" s="2">
        <f t="shared" si="76"/>
        <v>71.631915785764633</v>
      </c>
      <c r="DX76" s="2">
        <f t="shared" si="76"/>
        <v>63.462881106612677</v>
      </c>
      <c r="DY76" s="2">
        <f t="shared" si="76"/>
        <v>58.165815285205007</v>
      </c>
      <c r="EA76" s="2">
        <f t="shared" si="77"/>
        <v>51.539640276145711</v>
      </c>
      <c r="EB76" s="2">
        <f t="shared" si="77"/>
        <v>54.102622512526835</v>
      </c>
      <c r="EC76" s="2">
        <f t="shared" si="77"/>
        <v>61.672601918465233</v>
      </c>
      <c r="ED76" s="2">
        <f t="shared" si="77"/>
        <v>57.573694465678024</v>
      </c>
      <c r="EE76" s="2">
        <f t="shared" si="77"/>
        <v>57.466428382906287</v>
      </c>
      <c r="EF76" s="2">
        <f t="shared" si="77"/>
        <v>58.474279589750594</v>
      </c>
      <c r="EG76" s="2">
        <f t="shared" si="77"/>
        <v>68.209759089706267</v>
      </c>
      <c r="EH76" s="2">
        <f t="shared" si="77"/>
        <v>56.352892889300179</v>
      </c>
      <c r="EI76" s="2">
        <f t="shared" si="77"/>
        <v>59.800092543960623</v>
      </c>
      <c r="EJ76" s="2">
        <f t="shared" si="77"/>
        <v>64.451562451353894</v>
      </c>
      <c r="EK76" s="2">
        <f t="shared" si="77"/>
        <v>59.136265044768031</v>
      </c>
      <c r="EL76" s="2">
        <f t="shared" si="77"/>
        <v>60.200574883697669</v>
      </c>
      <c r="EM76" s="2">
        <f t="shared" si="77"/>
        <v>65.094694813829804</v>
      </c>
      <c r="EN76" s="2">
        <f t="shared" si="77"/>
        <v>55.446310328195445</v>
      </c>
      <c r="EO76" s="2">
        <f t="shared" si="77"/>
        <v>53.565580628727261</v>
      </c>
      <c r="EQ76" s="2">
        <f t="shared" si="78"/>
        <v>49.506685075779338</v>
      </c>
      <c r="ER76" s="2">
        <f t="shared" si="78"/>
        <v>52.589815231076898</v>
      </c>
      <c r="ES76" s="2">
        <f t="shared" si="78"/>
        <v>58.47408879663147</v>
      </c>
      <c r="ET76" s="2">
        <f t="shared" si="78"/>
        <v>55.569743383567705</v>
      </c>
      <c r="EU76" s="2">
        <f t="shared" si="78"/>
        <v>56.110031429248941</v>
      </c>
      <c r="EV76" s="2">
        <f t="shared" si="78"/>
        <v>57.411602750492548</v>
      </c>
      <c r="EW76" s="2">
        <f t="shared" si="78"/>
        <v>63.884705160676674</v>
      </c>
      <c r="EX76" s="2">
        <f t="shared" si="78"/>
        <v>55.4919954530491</v>
      </c>
      <c r="EY76" s="2">
        <f t="shared" si="78"/>
        <v>58.164756250539099</v>
      </c>
      <c r="EZ76" s="2">
        <f t="shared" si="78"/>
        <v>60.861839889807875</v>
      </c>
      <c r="FA76" s="2">
        <f t="shared" si="78"/>
        <v>58.871105622299034</v>
      </c>
      <c r="FB76" s="2">
        <f t="shared" si="78"/>
        <v>60.636273401101214</v>
      </c>
      <c r="FC76" s="2">
        <f t="shared" si="78"/>
        <v>61.83030224771845</v>
      </c>
      <c r="FD76" s="2">
        <f t="shared" si="78"/>
        <v>54.719107738770134</v>
      </c>
      <c r="FE76" s="2">
        <f t="shared" si="78"/>
        <v>54.848877238549065</v>
      </c>
      <c r="FG76" s="2">
        <f t="shared" si="79"/>
        <v>0.66285715918913679</v>
      </c>
      <c r="FH76" s="2">
        <f t="shared" si="79"/>
        <v>0.62142464620414672</v>
      </c>
      <c r="FI76" s="2">
        <f t="shared" si="79"/>
        <v>0.61899989651068577</v>
      </c>
      <c r="FJ76" s="2">
        <f t="shared" si="79"/>
        <v>0.62229333329448222</v>
      </c>
      <c r="FK76" s="2">
        <f t="shared" si="79"/>
        <v>0.62760413170621132</v>
      </c>
      <c r="FL76" s="2">
        <f t="shared" si="79"/>
        <v>0.58947837904598899</v>
      </c>
      <c r="FM76" s="2">
        <f t="shared" si="79"/>
        <v>0.58988784334140931</v>
      </c>
      <c r="FN76" s="2">
        <f t="shared" si="79"/>
        <v>0.59797383319062214</v>
      </c>
      <c r="FO76" s="2">
        <f t="shared" si="79"/>
        <v>0.56377056169411222</v>
      </c>
      <c r="FP76" s="2">
        <f t="shared" si="79"/>
        <v>0.56619506988408996</v>
      </c>
      <c r="FQ76" s="2">
        <f t="shared" si="79"/>
        <v>0.60024556670548124</v>
      </c>
      <c r="FR76" s="2">
        <f t="shared" si="79"/>
        <v>0.5896445211682575</v>
      </c>
      <c r="FS76" s="2">
        <f t="shared" si="79"/>
        <v>0.61799303708740727</v>
      </c>
      <c r="FT76" s="2">
        <f t="shared" si="79"/>
        <v>0.57671154474663655</v>
      </c>
      <c r="FU76" s="2">
        <f t="shared" si="79"/>
        <v>0.5225428270456921</v>
      </c>
      <c r="FW76" s="2">
        <f t="shared" ref="FW76:GK92" si="82">POWER(10,($B76-C$232)/C$229)/(1+POWER(10,($B76-C$232)/C$229))</f>
        <v>6.0923506666817658E-5</v>
      </c>
      <c r="FX76" s="2">
        <f t="shared" si="82"/>
        <v>1.1846642395049061E-4</v>
      </c>
      <c r="FY76" s="2">
        <f t="shared" si="82"/>
        <v>7.0533521595684122E-5</v>
      </c>
      <c r="FZ76" s="2">
        <f t="shared" si="82"/>
        <v>8.8444005325652431E-5</v>
      </c>
      <c r="GA76" s="2">
        <f t="shared" si="82"/>
        <v>8.6650266779960867E-5</v>
      </c>
      <c r="GB76" s="2">
        <f t="shared" si="82"/>
        <v>8.8887949275734168E-5</v>
      </c>
      <c r="GC76" s="2">
        <f t="shared" si="82"/>
        <v>9.2245803833298327E-5</v>
      </c>
      <c r="GD76" s="2">
        <f t="shared" si="82"/>
        <v>1.0413480738763776E-4</v>
      </c>
      <c r="GE76" s="2">
        <f t="shared" si="82"/>
        <v>1.1031061696006376E-4</v>
      </c>
      <c r="GF76" s="2">
        <f t="shared" si="82"/>
        <v>1.1129911338116908E-4</v>
      </c>
      <c r="GG76" s="2">
        <f t="shared" si="82"/>
        <v>1.0030590094400868E-4</v>
      </c>
      <c r="GH76" s="2">
        <f t="shared" si="82"/>
        <v>7.8911720433539299E-5</v>
      </c>
      <c r="GI76" s="2">
        <f t="shared" si="82"/>
        <v>7.3912694120437485E-5</v>
      </c>
      <c r="GJ76" s="2">
        <f t="shared" si="82"/>
        <v>4.8012551617148925E-5</v>
      </c>
      <c r="GK76" s="2">
        <f t="shared" si="82"/>
        <v>3.7815651684318024E-5</v>
      </c>
      <c r="GM76" s="86">
        <f t="shared" ref="GM76:HA92" si="83" xml:space="preserve"> _xlfn.NORM.DIST($B76, C$7, ABS(C$11), TRUE) * _xlfn.NORM.DIST(($B76 - C$7)*C$15, 0, ABS(C$11), TRUE) * 2</f>
        <v>8.3260120576595334E-2</v>
      </c>
      <c r="GN76" s="86">
        <f t="shared" si="83"/>
        <v>6.5311300551872745E-2</v>
      </c>
      <c r="GO76" s="86">
        <f t="shared" si="83"/>
        <v>6.4176244175677161E-2</v>
      </c>
      <c r="GP76" s="86">
        <f t="shared" si="83"/>
        <v>6.414689544369466E-2</v>
      </c>
      <c r="GQ76" s="86">
        <f t="shared" si="83"/>
        <v>6.7288839517541679E-2</v>
      </c>
      <c r="GR76" s="86">
        <f t="shared" si="83"/>
        <v>4.6982601473788653E-2</v>
      </c>
      <c r="GS76" s="86">
        <f t="shared" si="83"/>
        <v>4.7719779605384274E-2</v>
      </c>
      <c r="GT76" s="86">
        <f t="shared" si="83"/>
        <v>5.3781168160778235E-2</v>
      </c>
      <c r="GU76" s="86">
        <f t="shared" si="83"/>
        <v>3.4077305777892267E-2</v>
      </c>
      <c r="GV76" s="86">
        <f t="shared" si="83"/>
        <v>3.5916694988764306E-2</v>
      </c>
      <c r="GW76" s="86">
        <f t="shared" si="83"/>
        <v>5.3669787018278924E-2</v>
      </c>
      <c r="GX76" s="86">
        <f t="shared" si="83"/>
        <v>4.5313312617195872E-2</v>
      </c>
      <c r="GY76" s="86">
        <f t="shared" si="83"/>
        <v>6.1635141732469992E-2</v>
      </c>
      <c r="GZ76" s="86">
        <f t="shared" si="83"/>
        <v>4.1943406301933328E-2</v>
      </c>
      <c r="HA76" s="86">
        <f t="shared" si="83"/>
        <v>1.9252785293482105E-2</v>
      </c>
      <c r="HC76" s="86">
        <f t="shared" si="73"/>
        <v>6.1219996106236609E-7</v>
      </c>
      <c r="HD76" s="86">
        <f t="shared" si="69"/>
        <v>8.2578371720913403E-8</v>
      </c>
      <c r="HE76" s="86">
        <f t="shared" si="69"/>
        <v>5.8993551614972983E-8</v>
      </c>
      <c r="HF76" s="86">
        <f t="shared" si="69"/>
        <v>2.5111908179115752E-8</v>
      </c>
      <c r="HG76" s="86">
        <f t="shared" si="69"/>
        <v>2.0125037868949475E-7</v>
      </c>
      <c r="HH76" s="86">
        <f t="shared" si="69"/>
        <v>1.0931374911155981E-8</v>
      </c>
      <c r="HI76" s="86">
        <f t="shared" si="69"/>
        <v>3.7036008945288614E-8</v>
      </c>
      <c r="HJ76" s="86">
        <f t="shared" si="69"/>
        <v>2.8987977868653775E-8</v>
      </c>
      <c r="HK76" s="86">
        <f t="shared" si="69"/>
        <v>1.4188139245905238E-8</v>
      </c>
      <c r="HL76" s="86">
        <f t="shared" si="69"/>
        <v>1.9764154995400916E-8</v>
      </c>
      <c r="HM76" s="86">
        <f t="shared" si="69"/>
        <v>6.3392998277918746E-8</v>
      </c>
      <c r="HN76" s="86">
        <f t="shared" si="69"/>
        <v>1.06224275674712E-8</v>
      </c>
      <c r="HO76" s="86">
        <f t="shared" si="69"/>
        <v>3.9860082896407637E-8</v>
      </c>
      <c r="HP76" s="86">
        <f t="shared" si="69"/>
        <v>7.4766231629574662E-9</v>
      </c>
      <c r="HQ76" s="86">
        <f t="shared" si="69"/>
        <v>3.7394330284664771E-11</v>
      </c>
      <c r="HS76" s="86">
        <f t="shared" ref="HS76:IG92" si="84" xml:space="preserve"> _xlfn.NORM.DIST($B76, C$9, ABS(C$13), TRUE) * _xlfn.NORM.DIST(($B76 - C$9)*C$17, 0, ABS(C$13), TRUE) * 2</f>
        <v>1.089062985373919E-36</v>
      </c>
      <c r="HT76" s="86">
        <f t="shared" si="84"/>
        <v>2.0913172809384258E-41</v>
      </c>
      <c r="HU76" s="86">
        <f t="shared" si="84"/>
        <v>4.2341280456129909E-41</v>
      </c>
      <c r="HV76" s="86">
        <f t="shared" si="84"/>
        <v>4.2825945533073055E-44</v>
      </c>
      <c r="HW76" s="86">
        <f t="shared" si="84"/>
        <v>3.0067964398485881E-39</v>
      </c>
      <c r="HX76" s="86">
        <f t="shared" si="84"/>
        <v>8.0255721983574323E-49</v>
      </c>
      <c r="HY76" s="86">
        <f t="shared" si="84"/>
        <v>5.2990852750158726E-46</v>
      </c>
      <c r="HZ76" s="86">
        <f t="shared" si="84"/>
        <v>4.389489703982851E-48</v>
      </c>
      <c r="IA76" s="86">
        <f t="shared" si="84"/>
        <v>3.7200406210811317E-48</v>
      </c>
      <c r="IB76" s="86">
        <f t="shared" si="84"/>
        <v>2.6120255988042445E-48</v>
      </c>
      <c r="IC76" s="86">
        <f t="shared" si="84"/>
        <v>1.9434131994408973E-45</v>
      </c>
      <c r="ID76" s="86">
        <f t="shared" si="84"/>
        <v>2.1537078661467563E-49</v>
      </c>
      <c r="IE76" s="86">
        <f t="shared" si="84"/>
        <v>1.9715062477350661E-46</v>
      </c>
      <c r="IF76" s="86">
        <f t="shared" si="84"/>
        <v>4.1746796642139649E-40</v>
      </c>
      <c r="IG76" s="86">
        <f t="shared" si="84"/>
        <v>1.8067618824729565E-31</v>
      </c>
      <c r="II76" s="86">
        <f t="shared" ref="II76:IW92" si="85" xml:space="preserve"> _xlfn.NORM.DIST($B76, C$10, ABS(C$14), TRUE) * _xlfn.NORM.DIST(($B76 - C$10)*C$18, 0, ABS(C$14), TRUE) * 2</f>
        <v>1.9638753910304076E-143</v>
      </c>
      <c r="IJ76" s="86">
        <f t="shared" si="85"/>
        <v>3.0764030877331492E-163</v>
      </c>
      <c r="IK76" s="86">
        <f t="shared" si="85"/>
        <v>6.4594116052083088E-172</v>
      </c>
      <c r="IL76" s="86">
        <f t="shared" si="85"/>
        <v>1.0577962258935003E-180</v>
      </c>
      <c r="IM76" s="86">
        <f t="shared" si="85"/>
        <v>1.6624644542742167E-162</v>
      </c>
      <c r="IN76" s="86">
        <f t="shared" si="85"/>
        <v>4.3075488576719732E-198</v>
      </c>
      <c r="IO76" s="86">
        <f t="shared" si="85"/>
        <v>1.5429815416296936E-185</v>
      </c>
      <c r="IP76" s="86">
        <f t="shared" si="85"/>
        <v>3.0928147746220582E-194</v>
      </c>
      <c r="IQ76" s="86">
        <f t="shared" si="85"/>
        <v>5.2599359618798901E-193</v>
      </c>
      <c r="IR76" s="86">
        <f t="shared" si="85"/>
        <v>4.8035245168072342E-195</v>
      </c>
      <c r="IS76" s="86">
        <f t="shared" si="85"/>
        <v>5.5055195581376864E-181</v>
      </c>
      <c r="IT76" s="86">
        <f t="shared" si="85"/>
        <v>1.0637928841844393E-199</v>
      </c>
      <c r="IU76" s="86">
        <f t="shared" si="85"/>
        <v>2.0823750535118058E-185</v>
      </c>
      <c r="IV76" s="86">
        <f t="shared" si="85"/>
        <v>4.6874700409821801E-102</v>
      </c>
      <c r="IW76" s="86">
        <f t="shared" si="85"/>
        <v>1.9912721357904059E-71</v>
      </c>
      <c r="IY76" s="86">
        <f t="shared" ref="IY76:JM92" si="86">GM76+HC76+HS76+II76</f>
        <v>8.3260732776556393E-2</v>
      </c>
      <c r="IZ76" s="86">
        <f t="shared" si="86"/>
        <v>6.5311383130244469E-2</v>
      </c>
      <c r="JA76" s="86">
        <f t="shared" si="86"/>
        <v>6.4176303169228774E-2</v>
      </c>
      <c r="JB76" s="86">
        <f t="shared" si="86"/>
        <v>6.4146920555602838E-2</v>
      </c>
      <c r="JC76" s="86">
        <f t="shared" si="86"/>
        <v>6.7289040767920374E-2</v>
      </c>
      <c r="JD76" s="86">
        <f t="shared" si="86"/>
        <v>4.6982612405163562E-2</v>
      </c>
      <c r="JE76" s="86">
        <f t="shared" si="86"/>
        <v>4.7719816641393221E-2</v>
      </c>
      <c r="JF76" s="86">
        <f t="shared" si="86"/>
        <v>5.3781197148756101E-2</v>
      </c>
      <c r="JG76" s="86">
        <f t="shared" si="86"/>
        <v>3.4077319966031513E-2</v>
      </c>
      <c r="JH76" s="86">
        <f t="shared" si="86"/>
        <v>3.5916714752919299E-2</v>
      </c>
      <c r="JI76" s="86">
        <f t="shared" si="86"/>
        <v>5.3669850411277205E-2</v>
      </c>
      <c r="JJ76" s="86">
        <f t="shared" si="86"/>
        <v>4.5313323239623442E-2</v>
      </c>
      <c r="JK76" s="86">
        <f t="shared" si="86"/>
        <v>6.1635181592552886E-2</v>
      </c>
      <c r="JL76" s="86">
        <f t="shared" si="86"/>
        <v>4.1943413778556489E-2</v>
      </c>
      <c r="JM76" s="86">
        <f t="shared" si="86"/>
        <v>1.9252785330876435E-2</v>
      </c>
    </row>
    <row r="77" spans="2:273" x14ac:dyDescent="0.25">
      <c r="B77" s="2">
        <v>50</v>
      </c>
      <c r="C77" s="37">
        <v>105.149</v>
      </c>
      <c r="D77" s="37">
        <v>102.887</v>
      </c>
      <c r="E77" s="37">
        <v>110.387</v>
      </c>
      <c r="F77" s="37">
        <v>102.79</v>
      </c>
      <c r="G77" s="37">
        <v>105.145</v>
      </c>
      <c r="H77" s="37">
        <v>95.064999999999998</v>
      </c>
      <c r="I77" s="37">
        <v>104.855</v>
      </c>
      <c r="J77" s="37">
        <v>98.983999999999995</v>
      </c>
      <c r="K77" s="37">
        <v>89.822999999999993</v>
      </c>
      <c r="L77" s="37">
        <v>92.838999999999999</v>
      </c>
      <c r="M77" s="37">
        <v>97.483999999999995</v>
      </c>
      <c r="N77" s="37">
        <v>92.968000000000004</v>
      </c>
      <c r="O77" s="37">
        <v>105.131</v>
      </c>
      <c r="P77" s="37">
        <v>87.641000000000005</v>
      </c>
      <c r="Q77" s="37">
        <v>67.953000000000003</v>
      </c>
      <c r="S77" s="4">
        <f t="shared" si="74"/>
        <v>106.26123926713537</v>
      </c>
      <c r="T77" s="4">
        <f t="shared" si="74"/>
        <v>107.60264307433239</v>
      </c>
      <c r="U77" s="4">
        <f t="shared" si="74"/>
        <v>112.98507896716292</v>
      </c>
      <c r="V77" s="4">
        <f t="shared" si="74"/>
        <v>107.00826898052537</v>
      </c>
      <c r="W77" s="4">
        <f t="shared" si="74"/>
        <v>109.14399080417172</v>
      </c>
      <c r="X77" s="4">
        <f t="shared" si="74"/>
        <v>100.49805327918192</v>
      </c>
      <c r="Y77" s="4">
        <f t="shared" si="74"/>
        <v>110.01156407765326</v>
      </c>
      <c r="Z77" s="4">
        <f t="shared" si="74"/>
        <v>103.2496387420998</v>
      </c>
      <c r="AA77" s="4">
        <f t="shared" si="74"/>
        <v>95.123863043115009</v>
      </c>
      <c r="AB77" s="4">
        <f t="shared" si="74"/>
        <v>97.752667000440269</v>
      </c>
      <c r="AC77" s="4">
        <f t="shared" si="74"/>
        <v>103.51021844803665</v>
      </c>
      <c r="AD77" s="4">
        <f t="shared" si="74"/>
        <v>97.679868487363194</v>
      </c>
      <c r="AE77" s="4">
        <f t="shared" si="74"/>
        <v>110.32699693732795</v>
      </c>
      <c r="AF77" s="4">
        <f t="shared" si="74"/>
        <v>91.823782110599637</v>
      </c>
      <c r="AG77" s="4">
        <f t="shared" si="74"/>
        <v>70.862773143234946</v>
      </c>
      <c r="AI77" s="4">
        <f t="shared" si="75"/>
        <v>-1.1122392671353651</v>
      </c>
      <c r="AJ77" s="4">
        <f t="shared" si="75"/>
        <v>-4.7156430743323909</v>
      </c>
      <c r="AK77" s="4">
        <f t="shared" si="75"/>
        <v>-2.5980789671629196</v>
      </c>
      <c r="AL77" s="4">
        <f t="shared" si="75"/>
        <v>-4.2182689805253659</v>
      </c>
      <c r="AM77" s="4">
        <f t="shared" si="75"/>
        <v>-3.9989908041717257</v>
      </c>
      <c r="AN77" s="4">
        <f t="shared" si="75"/>
        <v>-5.4330532791819195</v>
      </c>
      <c r="AO77" s="4">
        <f t="shared" si="75"/>
        <v>-5.1565640776532575</v>
      </c>
      <c r="AP77" s="4">
        <f t="shared" si="75"/>
        <v>-4.2656387420998101</v>
      </c>
      <c r="AQ77" s="4">
        <f t="shared" si="75"/>
        <v>-5.3008630431150152</v>
      </c>
      <c r="AR77" s="4">
        <f t="shared" si="75"/>
        <v>-4.9136670004402703</v>
      </c>
      <c r="AS77" s="4">
        <f t="shared" si="75"/>
        <v>-6.0262184480366585</v>
      </c>
      <c r="AT77" s="4">
        <f t="shared" si="75"/>
        <v>-4.7118684873631906</v>
      </c>
      <c r="AU77" s="4">
        <f t="shared" si="75"/>
        <v>-5.1959969373279478</v>
      </c>
      <c r="AV77" s="4">
        <f t="shared" si="75"/>
        <v>-4.1827821105996321</v>
      </c>
      <c r="AW77" s="4">
        <f t="shared" si="75"/>
        <v>-2.9097731432349434</v>
      </c>
      <c r="AY77" s="2">
        <f t="shared" si="80"/>
        <v>54.483026113282335</v>
      </c>
      <c r="AZ77" s="2">
        <f t="shared" si="80"/>
        <v>57.331336707509848</v>
      </c>
      <c r="BA77" s="2">
        <f t="shared" si="80"/>
        <v>63.663067554423748</v>
      </c>
      <c r="BB77" s="2">
        <f t="shared" si="80"/>
        <v>59.39546170461292</v>
      </c>
      <c r="BC77" s="2">
        <f t="shared" si="80"/>
        <v>60.154087641624081</v>
      </c>
      <c r="BD77" s="2">
        <f t="shared" si="80"/>
        <v>61.285595912709397</v>
      </c>
      <c r="BE77" s="2">
        <f t="shared" si="80"/>
        <v>71.170934085639203</v>
      </c>
      <c r="BF77" s="2">
        <f t="shared" si="80"/>
        <v>60.396793369859253</v>
      </c>
      <c r="BG77" s="2">
        <f t="shared" si="80"/>
        <v>64.373204044936372</v>
      </c>
      <c r="BH77" s="2">
        <f t="shared" si="80"/>
        <v>66.438083168663866</v>
      </c>
      <c r="BI77" s="2">
        <f t="shared" si="80"/>
        <v>61.719011767270935</v>
      </c>
      <c r="BJ77" s="2">
        <f t="shared" si="80"/>
        <v>62.384337205933811</v>
      </c>
      <c r="BK77" s="2">
        <f t="shared" si="80"/>
        <v>67.347768978688947</v>
      </c>
      <c r="BL77" s="2">
        <f t="shared" si="80"/>
        <v>58.63167826283042</v>
      </c>
      <c r="BM77" s="2">
        <f t="shared" si="80"/>
        <v>55.620543891165383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61.127724738675937</v>
      </c>
      <c r="DL77" s="2">
        <f t="shared" si="76"/>
        <v>63.421805043793434</v>
      </c>
      <c r="DM77" s="2">
        <f t="shared" si="76"/>
        <v>67.563582663847797</v>
      </c>
      <c r="DN77" s="2">
        <f t="shared" si="76"/>
        <v>63.003050890969511</v>
      </c>
      <c r="DO77" s="2">
        <f t="shared" si="76"/>
        <v>65.426660072485646</v>
      </c>
      <c r="DP77" s="2">
        <f t="shared" si="76"/>
        <v>65.999356589147297</v>
      </c>
      <c r="DQ77" s="2">
        <f t="shared" si="76"/>
        <v>76.275810801393703</v>
      </c>
      <c r="DR77" s="2">
        <f t="shared" si="76"/>
        <v>67.218405574912879</v>
      </c>
      <c r="DS77" s="2">
        <f t="shared" si="76"/>
        <v>71.096317678812397</v>
      </c>
      <c r="DT77" s="2">
        <f t="shared" si="76"/>
        <v>69.599394062078261</v>
      </c>
      <c r="DU77" s="2">
        <f t="shared" si="76"/>
        <v>66.21390296167246</v>
      </c>
      <c r="DV77" s="2">
        <f t="shared" si="76"/>
        <v>66.062258079130189</v>
      </c>
      <c r="DW77" s="2">
        <f t="shared" si="76"/>
        <v>71.686314376321363</v>
      </c>
      <c r="DX77" s="2">
        <f t="shared" si="76"/>
        <v>63.549650742240203</v>
      </c>
      <c r="DY77" s="2">
        <f t="shared" si="76"/>
        <v>58.162109737076662</v>
      </c>
      <c r="EA77" s="2">
        <f t="shared" si="77"/>
        <v>51.400961809635717</v>
      </c>
      <c r="EB77" s="2">
        <f t="shared" si="77"/>
        <v>53.947760415175367</v>
      </c>
      <c r="EC77" s="2">
        <f t="shared" si="77"/>
        <v>61.473889688249407</v>
      </c>
      <c r="ED77" s="2">
        <f t="shared" si="77"/>
        <v>57.398765581205723</v>
      </c>
      <c r="EE77" s="2">
        <f t="shared" si="77"/>
        <v>57.30102132053905</v>
      </c>
      <c r="EF77" s="2">
        <f t="shared" si="77"/>
        <v>58.291873534823509</v>
      </c>
      <c r="EG77" s="2">
        <f t="shared" si="77"/>
        <v>67.934817729558077</v>
      </c>
      <c r="EH77" s="2">
        <f t="shared" si="77"/>
        <v>56.214225614026304</v>
      </c>
      <c r="EI77" s="2">
        <f t="shared" si="77"/>
        <v>59.629116815840213</v>
      </c>
      <c r="EJ77" s="2">
        <f t="shared" si="77"/>
        <v>64.229815247224607</v>
      </c>
      <c r="EK77" s="2">
        <f t="shared" si="77"/>
        <v>58.988926688975319</v>
      </c>
      <c r="EL77" s="2">
        <f t="shared" si="77"/>
        <v>60.04989231404133</v>
      </c>
      <c r="EM77" s="2">
        <f t="shared" si="77"/>
        <v>64.902314494680866</v>
      </c>
      <c r="EN77" s="2">
        <f t="shared" si="77"/>
        <v>55.339710433050222</v>
      </c>
      <c r="EO77" s="2">
        <f t="shared" si="77"/>
        <v>53.502506733794839</v>
      </c>
      <c r="EQ77" s="2">
        <f t="shared" si="78"/>
        <v>49.399112907628208</v>
      </c>
      <c r="ER77" s="2">
        <f t="shared" si="78"/>
        <v>52.460185547731896</v>
      </c>
      <c r="ES77" s="2">
        <f t="shared" si="78"/>
        <v>58.324660947105841</v>
      </c>
      <c r="ET77" s="2">
        <f t="shared" si="78"/>
        <v>55.427128793500955</v>
      </c>
      <c r="EU77" s="2">
        <f t="shared" si="78"/>
        <v>55.966344536077031</v>
      </c>
      <c r="EV77" s="2">
        <f t="shared" si="78"/>
        <v>57.246817722524199</v>
      </c>
      <c r="EW77" s="2">
        <f t="shared" si="78"/>
        <v>63.681683667601739</v>
      </c>
      <c r="EX77" s="2">
        <f t="shared" si="78"/>
        <v>55.368059191817956</v>
      </c>
      <c r="EY77" s="2">
        <f t="shared" si="78"/>
        <v>58.021466370928984</v>
      </c>
      <c r="EZ77" s="2">
        <f t="shared" si="78"/>
        <v>60.701135822009107</v>
      </c>
      <c r="FA77" s="2">
        <f t="shared" si="78"/>
        <v>58.728282932574594</v>
      </c>
      <c r="FB77" s="2">
        <f t="shared" si="78"/>
        <v>60.478409572215149</v>
      </c>
      <c r="FC77" s="2">
        <f t="shared" si="78"/>
        <v>61.69145515080988</v>
      </c>
      <c r="FD77" s="2">
        <f t="shared" si="78"/>
        <v>54.62468346961915</v>
      </c>
      <c r="FE77" s="2">
        <f t="shared" si="78"/>
        <v>54.764910672464879</v>
      </c>
      <c r="FG77" s="2">
        <f t="shared" si="79"/>
        <v>0.6831219130713222</v>
      </c>
      <c r="FH77" s="2">
        <f t="shared" si="79"/>
        <v>0.64283791637335086</v>
      </c>
      <c r="FI77" s="2">
        <f t="shared" si="79"/>
        <v>0.64047096794240177</v>
      </c>
      <c r="FJ77" s="2">
        <f t="shared" si="79"/>
        <v>0.64368564149179286</v>
      </c>
      <c r="FK77" s="2">
        <f t="shared" si="79"/>
        <v>0.64886537354939078</v>
      </c>
      <c r="FL77" s="2">
        <f t="shared" si="79"/>
        <v>0.61156914508721483</v>
      </c>
      <c r="FM77" s="2">
        <f t="shared" si="79"/>
        <v>0.61197107948620233</v>
      </c>
      <c r="FN77" s="2">
        <f t="shared" si="79"/>
        <v>0.61990222021820252</v>
      </c>
      <c r="FO77" s="2">
        <f t="shared" si="79"/>
        <v>0.58627377908850642</v>
      </c>
      <c r="FP77" s="2">
        <f t="shared" si="79"/>
        <v>0.58866447023058177</v>
      </c>
      <c r="FQ77" s="2">
        <f t="shared" si="79"/>
        <v>0.62212834459010424</v>
      </c>
      <c r="FR77" s="2">
        <f t="shared" si="79"/>
        <v>0.61173223553995026</v>
      </c>
      <c r="FS77" s="2">
        <f t="shared" si="79"/>
        <v>0.63948780297648344</v>
      </c>
      <c r="FT77" s="2">
        <f t="shared" si="79"/>
        <v>0.59902199674798351</v>
      </c>
      <c r="FU77" s="2">
        <f t="shared" si="79"/>
        <v>0.54545809767366804</v>
      </c>
      <c r="FW77" s="2">
        <f t="shared" si="82"/>
        <v>6.6800904051061955E-5</v>
      </c>
      <c r="FX77" s="2">
        <f t="shared" si="82"/>
        <v>1.2989436621860603E-4</v>
      </c>
      <c r="FY77" s="2">
        <f t="shared" si="82"/>
        <v>7.7337942246269339E-5</v>
      </c>
      <c r="FZ77" s="2">
        <f t="shared" si="82"/>
        <v>9.6976095930065989E-5</v>
      </c>
      <c r="GA77" s="2">
        <f t="shared" si="82"/>
        <v>9.5009333949350579E-5</v>
      </c>
      <c r="GB77" s="2">
        <f t="shared" si="82"/>
        <v>9.7462862463678095E-5</v>
      </c>
      <c r="GC77" s="2">
        <f t="shared" si="82"/>
        <v>1.0114461243132017E-4</v>
      </c>
      <c r="GD77" s="2">
        <f t="shared" si="82"/>
        <v>1.1418039861952286E-4</v>
      </c>
      <c r="GE77" s="2">
        <f t="shared" si="82"/>
        <v>1.2095189906083998E-4</v>
      </c>
      <c r="GF77" s="2">
        <f t="shared" si="82"/>
        <v>1.2203574066034074E-4</v>
      </c>
      <c r="GG77" s="2">
        <f t="shared" si="82"/>
        <v>1.0998216899559774E-4</v>
      </c>
      <c r="GH77" s="2">
        <f t="shared" si="82"/>
        <v>8.6524322143323383E-5</v>
      </c>
      <c r="GI77" s="2">
        <f t="shared" si="82"/>
        <v>8.1043079606025835E-5</v>
      </c>
      <c r="GJ77" s="2">
        <f t="shared" si="82"/>
        <v>5.2644472131554792E-5</v>
      </c>
      <c r="GK77" s="2">
        <f t="shared" si="82"/>
        <v>4.1463886268543627E-5</v>
      </c>
      <c r="GM77" s="86">
        <f t="shared" si="83"/>
        <v>0.10364016057047006</v>
      </c>
      <c r="GN77" s="86">
        <f t="shared" si="83"/>
        <v>8.5242538847429286E-2</v>
      </c>
      <c r="GO77" s="86">
        <f t="shared" si="83"/>
        <v>8.4028210485509111E-2</v>
      </c>
      <c r="GP77" s="86">
        <f t="shared" si="83"/>
        <v>8.3368458665801962E-2</v>
      </c>
      <c r="GQ77" s="86">
        <f t="shared" si="83"/>
        <v>8.6995089388863064E-2</v>
      </c>
      <c r="GR77" s="86">
        <f t="shared" si="83"/>
        <v>6.3492362214836742E-2</v>
      </c>
      <c r="GS77" s="86">
        <f t="shared" si="83"/>
        <v>6.4593348500784714E-2</v>
      </c>
      <c r="GT77" s="86">
        <f t="shared" si="83"/>
        <v>7.2488190328476684E-2</v>
      </c>
      <c r="GU77" s="86">
        <f t="shared" si="83"/>
        <v>4.7435390917803681E-2</v>
      </c>
      <c r="GV77" s="86">
        <f t="shared" si="83"/>
        <v>5.0135062533705477E-2</v>
      </c>
      <c r="GW77" s="86">
        <f t="shared" si="83"/>
        <v>7.1825152759268748E-2</v>
      </c>
      <c r="GX77" s="86">
        <f t="shared" si="83"/>
        <v>6.0774233307948344E-2</v>
      </c>
      <c r="GY77" s="86">
        <f t="shared" si="83"/>
        <v>8.0450488465301909E-2</v>
      </c>
      <c r="GZ77" s="86">
        <f t="shared" si="83"/>
        <v>5.8048081825145856E-2</v>
      </c>
      <c r="HA77" s="86">
        <f t="shared" si="83"/>
        <v>2.9413870836152805E-2</v>
      </c>
      <c r="HC77" s="86">
        <f t="shared" si="73"/>
        <v>1.1570405444875285E-6</v>
      </c>
      <c r="HD77" s="86">
        <f t="shared" si="69"/>
        <v>1.8016200343052083E-7</v>
      </c>
      <c r="HE77" s="86">
        <f t="shared" si="69"/>
        <v>1.2687706709722063E-7</v>
      </c>
      <c r="HF77" s="86">
        <f t="shared" si="69"/>
        <v>5.7313447374076761E-8</v>
      </c>
      <c r="HG77" s="86">
        <f t="shared" ref="HG77:HQ100" si="87" xml:space="preserve"> _xlfn.NORM.DIST($B77, G$8, ABS(G$12), TRUE) * _xlfn.NORM.DIST(($B77 - G$8)*G$16, 0, ABS(G$12), TRUE) * 2</f>
        <v>4.1797528451066164E-7</v>
      </c>
      <c r="HH77" s="86">
        <f t="shared" si="87"/>
        <v>2.6502551510186633E-8</v>
      </c>
      <c r="HI77" s="86">
        <f t="shared" si="87"/>
        <v>8.4943043722885054E-8</v>
      </c>
      <c r="HJ77" s="86">
        <f t="shared" si="87"/>
        <v>6.8969526825118566E-8</v>
      </c>
      <c r="HK77" s="86">
        <f t="shared" si="87"/>
        <v>3.4479536005922606E-8</v>
      </c>
      <c r="HL77" s="86">
        <f t="shared" si="87"/>
        <v>4.7882825914013573E-8</v>
      </c>
      <c r="HM77" s="86">
        <f t="shared" si="87"/>
        <v>1.4300651883429027E-7</v>
      </c>
      <c r="HN77" s="86">
        <f t="shared" si="87"/>
        <v>2.5579776758380424E-8</v>
      </c>
      <c r="HO77" s="86">
        <f t="shared" si="87"/>
        <v>8.9502468739572875E-8</v>
      </c>
      <c r="HP77" s="86">
        <f t="shared" si="87"/>
        <v>1.8341577933154861E-8</v>
      </c>
      <c r="HQ77" s="86">
        <f t="shared" si="87"/>
        <v>1.2055265121537803E-10</v>
      </c>
      <c r="HS77" s="86">
        <f t="shared" si="84"/>
        <v>8.3982455750800156E-36</v>
      </c>
      <c r="HT77" s="86">
        <f t="shared" si="84"/>
        <v>2.5260347866640086E-40</v>
      </c>
      <c r="HU77" s="86">
        <f t="shared" si="84"/>
        <v>4.7144437078874725E-40</v>
      </c>
      <c r="HV77" s="86">
        <f t="shared" si="84"/>
        <v>5.9110154916206849E-43</v>
      </c>
      <c r="HW77" s="86">
        <f t="shared" si="84"/>
        <v>3.1128758949717835E-38</v>
      </c>
      <c r="HX77" s="86">
        <f t="shared" si="84"/>
        <v>1.4575768347702808E-47</v>
      </c>
      <c r="HY77" s="86">
        <f t="shared" si="84"/>
        <v>8.1348076176913526E-45</v>
      </c>
      <c r="HZ77" s="86">
        <f t="shared" si="84"/>
        <v>7.9547324902718566E-47</v>
      </c>
      <c r="IA77" s="86">
        <f t="shared" si="84"/>
        <v>6.8171732040580035E-47</v>
      </c>
      <c r="IB77" s="86">
        <f t="shared" si="84"/>
        <v>4.8983410873301432E-47</v>
      </c>
      <c r="IC77" s="86">
        <f t="shared" si="84"/>
        <v>2.9043458077860696E-44</v>
      </c>
      <c r="ID77" s="86">
        <f t="shared" si="84"/>
        <v>3.883040891771461E-48</v>
      </c>
      <c r="IE77" s="86">
        <f t="shared" si="84"/>
        <v>2.8752612201208364E-45</v>
      </c>
      <c r="IF77" s="86">
        <f t="shared" si="84"/>
        <v>3.9883516281061932E-39</v>
      </c>
      <c r="IG77" s="86">
        <f t="shared" si="84"/>
        <v>9.8937399937110471E-31</v>
      </c>
      <c r="II77" s="86">
        <f t="shared" si="85"/>
        <v>9.2127679333406315E-141</v>
      </c>
      <c r="IJ77" s="86">
        <f t="shared" si="85"/>
        <v>5.6980537032131248E-160</v>
      </c>
      <c r="IK77" s="86">
        <f t="shared" si="85"/>
        <v>1.1685841185729194E-168</v>
      </c>
      <c r="IL77" s="86">
        <f t="shared" si="85"/>
        <v>3.4103458109029742E-177</v>
      </c>
      <c r="IM77" s="86">
        <f t="shared" si="85"/>
        <v>2.3193406349380769E-159</v>
      </c>
      <c r="IN77" s="86">
        <f t="shared" si="85"/>
        <v>3.0607325677408299E-194</v>
      </c>
      <c r="IO77" s="86">
        <f t="shared" si="85"/>
        <v>6.4248752569889899E-182</v>
      </c>
      <c r="IP77" s="86">
        <f t="shared" si="85"/>
        <v>2.1435165850751482E-190</v>
      </c>
      <c r="IQ77" s="86">
        <f t="shared" si="85"/>
        <v>3.6407687245423541E-189</v>
      </c>
      <c r="IR77" s="86">
        <f t="shared" si="85"/>
        <v>3.6857929527590057E-191</v>
      </c>
      <c r="IS77" s="86">
        <f t="shared" si="85"/>
        <v>2.0070331239885535E-177</v>
      </c>
      <c r="IT77" s="86">
        <f t="shared" si="85"/>
        <v>7.2661549999421019E-196</v>
      </c>
      <c r="IU77" s="86">
        <f t="shared" si="85"/>
        <v>7.1064285828534373E-182</v>
      </c>
      <c r="IV77" s="86">
        <f t="shared" si="85"/>
        <v>3.2881872826790847E-100</v>
      </c>
      <c r="IW77" s="86">
        <f t="shared" si="85"/>
        <v>3.5638015724849903E-70</v>
      </c>
      <c r="IY77" s="86">
        <f t="shared" si="86"/>
        <v>0.10364131761101454</v>
      </c>
      <c r="IZ77" s="86">
        <f t="shared" si="86"/>
        <v>8.5242719009432713E-2</v>
      </c>
      <c r="JA77" s="86">
        <f t="shared" si="86"/>
        <v>8.4028337362576214E-2</v>
      </c>
      <c r="JB77" s="86">
        <f t="shared" si="86"/>
        <v>8.3368515979249339E-2</v>
      </c>
      <c r="JC77" s="86">
        <f t="shared" si="86"/>
        <v>8.6995507364147573E-2</v>
      </c>
      <c r="JD77" s="86">
        <f t="shared" si="86"/>
        <v>6.3492388717388257E-2</v>
      </c>
      <c r="JE77" s="86">
        <f t="shared" si="86"/>
        <v>6.4593433443828438E-2</v>
      </c>
      <c r="JF77" s="86">
        <f t="shared" si="86"/>
        <v>7.248825929800351E-2</v>
      </c>
      <c r="JG77" s="86">
        <f t="shared" si="86"/>
        <v>4.7435425397339685E-2</v>
      </c>
      <c r="JH77" s="86">
        <f t="shared" si="86"/>
        <v>5.0135110416531389E-2</v>
      </c>
      <c r="JI77" s="86">
        <f t="shared" si="86"/>
        <v>7.1825295765787583E-2</v>
      </c>
      <c r="JJ77" s="86">
        <f t="shared" si="86"/>
        <v>6.0774258887725099E-2</v>
      </c>
      <c r="JK77" s="86">
        <f t="shared" si="86"/>
        <v>8.0450577967770651E-2</v>
      </c>
      <c r="JL77" s="86">
        <f t="shared" si="86"/>
        <v>5.8048100166723786E-2</v>
      </c>
      <c r="JM77" s="86">
        <f t="shared" si="86"/>
        <v>2.9413870956705456E-2</v>
      </c>
    </row>
    <row r="78" spans="2:273" x14ac:dyDescent="0.25">
      <c r="B78" s="2">
        <v>51</v>
      </c>
      <c r="C78" s="37">
        <v>112.821</v>
      </c>
      <c r="D78" s="37">
        <v>115.629</v>
      </c>
      <c r="E78" s="37">
        <v>123.613</v>
      </c>
      <c r="F78" s="37">
        <v>114.065</v>
      </c>
      <c r="G78" s="37">
        <v>117</v>
      </c>
      <c r="H78" s="37">
        <v>106.452</v>
      </c>
      <c r="I78" s="37">
        <v>115.242</v>
      </c>
      <c r="J78" s="37">
        <v>109.855</v>
      </c>
      <c r="K78" s="37">
        <v>99.629000000000005</v>
      </c>
      <c r="L78" s="37">
        <v>102.565</v>
      </c>
      <c r="M78" s="37">
        <v>108.081</v>
      </c>
      <c r="N78" s="37">
        <v>101.532</v>
      </c>
      <c r="O78" s="37">
        <v>114.836</v>
      </c>
      <c r="P78" s="37">
        <v>96.811999999999998</v>
      </c>
      <c r="Q78" s="37">
        <v>73.766000000000005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115.26727960273541</v>
      </c>
      <c r="T78" s="4">
        <f t="shared" si="88"/>
        <v>118.62101216047486</v>
      </c>
      <c r="U78" s="4">
        <f t="shared" si="88"/>
        <v>123.9929611135002</v>
      </c>
      <c r="V78" s="4">
        <f t="shared" si="88"/>
        <v>117.30939487663115</v>
      </c>
      <c r="W78" s="4">
        <f t="shared" si="88"/>
        <v>119.44098613002666</v>
      </c>
      <c r="X78" s="4">
        <f t="shared" si="88"/>
        <v>110.56162004061267</v>
      </c>
      <c r="Y78" s="4">
        <f t="shared" si="88"/>
        <v>119.94075871872785</v>
      </c>
      <c r="Z78" s="4">
        <f t="shared" si="88"/>
        <v>113.98555336913442</v>
      </c>
      <c r="AA78" s="4">
        <f t="shared" si="88"/>
        <v>104.02399183169848</v>
      </c>
      <c r="AB78" s="4">
        <f t="shared" si="88"/>
        <v>106.94755678405154</v>
      </c>
      <c r="AC78" s="4">
        <f t="shared" si="88"/>
        <v>113.79275192034117</v>
      </c>
      <c r="AD78" s="4">
        <f t="shared" si="88"/>
        <v>106.55851492175952</v>
      </c>
      <c r="AE78" s="4">
        <f t="shared" si="88"/>
        <v>119.79854903340569</v>
      </c>
      <c r="AF78" s="4">
        <f t="shared" si="88"/>
        <v>101.18087571276257</v>
      </c>
      <c r="AG78" s="4">
        <f t="shared" si="88"/>
        <v>76.915716495253605</v>
      </c>
      <c r="AI78" s="4">
        <f t="shared" ref="AI78:AW94" si="89">IF(OR($B78 &lt; C$230, $B78 &gt; C$233), 0, C78-S78)</f>
        <v>-2.4462796027354159</v>
      </c>
      <c r="AJ78" s="4">
        <f t="shared" si="89"/>
        <v>-2.9920121604748573</v>
      </c>
      <c r="AK78" s="4">
        <f t="shared" si="89"/>
        <v>-0.37996111350020101</v>
      </c>
      <c r="AL78" s="4">
        <f t="shared" si="89"/>
        <v>-3.2443948766311479</v>
      </c>
      <c r="AM78" s="4">
        <f t="shared" si="89"/>
        <v>-2.4409861300266584</v>
      </c>
      <c r="AN78" s="4">
        <f t="shared" si="89"/>
        <v>-4.1096200406126684</v>
      </c>
      <c r="AO78" s="4">
        <f t="shared" si="89"/>
        <v>-4.698758718727845</v>
      </c>
      <c r="AP78" s="4">
        <f t="shared" si="89"/>
        <v>-4.1305533691344181</v>
      </c>
      <c r="AQ78" s="4">
        <f t="shared" si="89"/>
        <v>-4.3949918316984764</v>
      </c>
      <c r="AR78" s="4">
        <f t="shared" si="89"/>
        <v>-4.3825567840515447</v>
      </c>
      <c r="AS78" s="4">
        <f t="shared" si="89"/>
        <v>-5.7117519203411717</v>
      </c>
      <c r="AT78" s="4">
        <f t="shared" si="89"/>
        <v>-5.026514921759528</v>
      </c>
      <c r="AU78" s="4">
        <f t="shared" si="89"/>
        <v>-4.9625490334056934</v>
      </c>
      <c r="AV78" s="4">
        <f t="shared" si="89"/>
        <v>-4.3688757127625735</v>
      </c>
      <c r="AW78" s="4">
        <f t="shared" si="89"/>
        <v>-3.1497164952535996</v>
      </c>
      <c r="AY78" s="2">
        <f t="shared" si="80"/>
        <v>54.212891278530016</v>
      </c>
      <c r="AZ78" s="2">
        <f t="shared" si="80"/>
        <v>57.056771274912727</v>
      </c>
      <c r="BA78" s="2">
        <f t="shared" si="80"/>
        <v>63.435613263672202</v>
      </c>
      <c r="BB78" s="2">
        <f t="shared" si="80"/>
        <v>59.150468183509204</v>
      </c>
      <c r="BC78" s="2">
        <f t="shared" si="80"/>
        <v>59.877271157583984</v>
      </c>
      <c r="BD78" s="2">
        <f t="shared" si="80"/>
        <v>61.008378331352752</v>
      </c>
      <c r="BE78" s="2">
        <f t="shared" si="80"/>
        <v>70.816890855375476</v>
      </c>
      <c r="BF78" s="2">
        <f t="shared" si="80"/>
        <v>60.089235741611844</v>
      </c>
      <c r="BG78" s="2">
        <f t="shared" si="80"/>
        <v>64.071954671700496</v>
      </c>
      <c r="BH78" s="2">
        <f t="shared" si="80"/>
        <v>66.223973211559084</v>
      </c>
      <c r="BI78" s="2">
        <f t="shared" si="80"/>
        <v>61.490270876052051</v>
      </c>
      <c r="BJ78" s="2">
        <f t="shared" si="80"/>
        <v>62.163150037312874</v>
      </c>
      <c r="BK78" s="2">
        <f t="shared" si="80"/>
        <v>67.097041343540027</v>
      </c>
      <c r="BL78" s="2">
        <f t="shared" si="80"/>
        <v>58.418517211020088</v>
      </c>
      <c r="BM78" s="2">
        <f t="shared" si="80"/>
        <v>55.477224083975848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61.187948083623674</v>
      </c>
      <c r="DL78" s="2">
        <f t="shared" si="90"/>
        <v>63.49862911507099</v>
      </c>
      <c r="DM78" s="2">
        <f t="shared" si="90"/>
        <v>67.656335165609605</v>
      </c>
      <c r="DN78" s="2">
        <f t="shared" si="90"/>
        <v>62.967353367562687</v>
      </c>
      <c r="DO78" s="2">
        <f t="shared" si="90"/>
        <v>65.432812745394131</v>
      </c>
      <c r="DP78" s="2">
        <f t="shared" si="90"/>
        <v>66.0132469545958</v>
      </c>
      <c r="DQ78" s="2">
        <f t="shared" si="90"/>
        <v>76.277537108013902</v>
      </c>
      <c r="DR78" s="2">
        <f t="shared" si="90"/>
        <v>67.26697839721254</v>
      </c>
      <c r="DS78" s="2">
        <f t="shared" si="90"/>
        <v>71.241306342780007</v>
      </c>
      <c r="DT78" s="2">
        <f t="shared" si="90"/>
        <v>69.702310053981094</v>
      </c>
      <c r="DU78" s="2">
        <f t="shared" si="90"/>
        <v>66.271873170731695</v>
      </c>
      <c r="DV78" s="2">
        <f t="shared" si="90"/>
        <v>66.074105708245256</v>
      </c>
      <c r="DW78" s="2">
        <f t="shared" si="90"/>
        <v>71.740712966878093</v>
      </c>
      <c r="DX78" s="2">
        <f t="shared" si="90"/>
        <v>63.636420377867736</v>
      </c>
      <c r="DY78" s="2">
        <f t="shared" si="90"/>
        <v>58.158404188948317</v>
      </c>
      <c r="EA78" s="2">
        <f t="shared" ref="EA78:EO95" si="91">CE$228*$B78+CE$229</f>
        <v>51.262283343125731</v>
      </c>
      <c r="EB78" s="2">
        <f t="shared" si="91"/>
        <v>53.792898317823898</v>
      </c>
      <c r="EC78" s="2">
        <f t="shared" si="91"/>
        <v>61.275177458033582</v>
      </c>
      <c r="ED78" s="2">
        <f t="shared" si="91"/>
        <v>57.223836696733422</v>
      </c>
      <c r="EE78" s="2">
        <f t="shared" si="91"/>
        <v>57.135614258171813</v>
      </c>
      <c r="EF78" s="2">
        <f t="shared" si="91"/>
        <v>58.109467479896431</v>
      </c>
      <c r="EG78" s="2">
        <f t="shared" si="91"/>
        <v>67.659876369409886</v>
      </c>
      <c r="EH78" s="2">
        <f t="shared" si="91"/>
        <v>56.07555833875243</v>
      </c>
      <c r="EI78" s="2">
        <f t="shared" si="91"/>
        <v>59.458141087719795</v>
      </c>
      <c r="EJ78" s="2">
        <f t="shared" si="91"/>
        <v>64.008068043095321</v>
      </c>
      <c r="EK78" s="2">
        <f t="shared" si="91"/>
        <v>58.841588333182614</v>
      </c>
      <c r="EL78" s="2">
        <f t="shared" si="91"/>
        <v>59.899209744384983</v>
      </c>
      <c r="EM78" s="2">
        <f t="shared" si="91"/>
        <v>64.709934175531927</v>
      </c>
      <c r="EN78" s="2">
        <f t="shared" si="91"/>
        <v>55.233110537904999</v>
      </c>
      <c r="EO78" s="2">
        <f t="shared" si="91"/>
        <v>53.439432838862416</v>
      </c>
      <c r="EQ78" s="2">
        <f t="shared" ref="EQ78:FE94" si="92">CU$228*$B78+CU$229</f>
        <v>49.291540739477078</v>
      </c>
      <c r="ER78" s="2">
        <f t="shared" si="92"/>
        <v>52.330555864386895</v>
      </c>
      <c r="ES78" s="2">
        <f t="shared" si="92"/>
        <v>58.175233097580218</v>
      </c>
      <c r="ET78" s="2">
        <f t="shared" si="92"/>
        <v>55.284514203434199</v>
      </c>
      <c r="EU78" s="2">
        <f t="shared" si="92"/>
        <v>55.822657642905121</v>
      </c>
      <c r="EV78" s="2">
        <f t="shared" si="92"/>
        <v>57.082032694555849</v>
      </c>
      <c r="EW78" s="2">
        <f t="shared" si="92"/>
        <v>63.478662174526804</v>
      </c>
      <c r="EX78" s="2">
        <f t="shared" si="92"/>
        <v>55.244122930586805</v>
      </c>
      <c r="EY78" s="2">
        <f t="shared" si="92"/>
        <v>57.878176491318868</v>
      </c>
      <c r="EZ78" s="2">
        <f t="shared" si="92"/>
        <v>60.540431754210331</v>
      </c>
      <c r="FA78" s="2">
        <f t="shared" si="92"/>
        <v>58.585460242850147</v>
      </c>
      <c r="FB78" s="2">
        <f t="shared" si="92"/>
        <v>60.320545743329085</v>
      </c>
      <c r="FC78" s="2">
        <f t="shared" si="92"/>
        <v>61.552608053901309</v>
      </c>
      <c r="FD78" s="2">
        <f t="shared" si="92"/>
        <v>54.530259200468159</v>
      </c>
      <c r="FE78" s="2">
        <f t="shared" si="92"/>
        <v>54.6809441063807</v>
      </c>
      <c r="FG78" s="2">
        <f t="shared" ref="FG78:FU94" si="93">POWER(10,($B78-C$231)/C$229)/(1+POWER(10,($B78-C$231)/C$229))</f>
        <v>0.70271489516217345</v>
      </c>
      <c r="FH78" s="2">
        <f t="shared" si="93"/>
        <v>0.66369547036184395</v>
      </c>
      <c r="FI78" s="2">
        <f t="shared" si="93"/>
        <v>0.66139393884079989</v>
      </c>
      <c r="FJ78" s="2">
        <f t="shared" si="93"/>
        <v>0.66451952563994421</v>
      </c>
      <c r="FK78" s="2">
        <f t="shared" si="93"/>
        <v>0.66955187579195319</v>
      </c>
      <c r="FL78" s="2">
        <f t="shared" si="93"/>
        <v>0.63321083825141444</v>
      </c>
      <c r="FM78" s="2">
        <f t="shared" si="93"/>
        <v>0.63360379506262909</v>
      </c>
      <c r="FN78" s="2">
        <f t="shared" si="93"/>
        <v>0.64135190410175902</v>
      </c>
      <c r="FO78" s="2">
        <f t="shared" si="93"/>
        <v>0.60842243842513999</v>
      </c>
      <c r="FP78" s="2">
        <f t="shared" si="93"/>
        <v>0.61077011452244323</v>
      </c>
      <c r="FQ78" s="2">
        <f t="shared" si="93"/>
        <v>0.64352464438186197</v>
      </c>
      <c r="FR78" s="2">
        <f t="shared" si="93"/>
        <v>0.6333702893929205</v>
      </c>
      <c r="FS78" s="2">
        <f t="shared" si="93"/>
        <v>0.66043765521805597</v>
      </c>
      <c r="FT78" s="2">
        <f t="shared" si="93"/>
        <v>0.62092945462862204</v>
      </c>
      <c r="FU78" s="2">
        <f t="shared" si="93"/>
        <v>0.56818241735522756</v>
      </c>
      <c r="FW78" s="2">
        <f t="shared" si="82"/>
        <v>7.3245262721322935E-5</v>
      </c>
      <c r="FX78" s="2">
        <f t="shared" si="82"/>
        <v>1.424245554996927E-4</v>
      </c>
      <c r="FY78" s="2">
        <f t="shared" si="82"/>
        <v>8.4798734688202538E-5</v>
      </c>
      <c r="FZ78" s="2">
        <f t="shared" si="82"/>
        <v>1.0633117989150895E-4</v>
      </c>
      <c r="GA78" s="2">
        <f t="shared" si="82"/>
        <v>1.0417470820588422E-4</v>
      </c>
      <c r="GB78" s="2">
        <f t="shared" si="82"/>
        <v>1.0686489877008319E-4</v>
      </c>
      <c r="GC78" s="2">
        <f t="shared" si="82"/>
        <v>1.1090177998102793E-4</v>
      </c>
      <c r="GD78" s="2">
        <f t="shared" si="82"/>
        <v>1.2519493837595715E-4</v>
      </c>
      <c r="GE78" s="2">
        <f t="shared" si="82"/>
        <v>1.3261957253521604E-4</v>
      </c>
      <c r="GF78" s="2">
        <f t="shared" si="82"/>
        <v>1.3380795335775575E-4</v>
      </c>
      <c r="GG78" s="2">
        <f t="shared" si="82"/>
        <v>1.2059177068324674E-4</v>
      </c>
      <c r="GH78" s="2">
        <f t="shared" si="82"/>
        <v>9.4871240708568834E-5</v>
      </c>
      <c r="GI78" s="2">
        <f t="shared" si="82"/>
        <v>8.8861274939758137E-5</v>
      </c>
      <c r="GJ78" s="2">
        <f t="shared" si="82"/>
        <v>5.7723222660946466E-5</v>
      </c>
      <c r="GK78" s="2">
        <f t="shared" si="82"/>
        <v>4.5464065348147206E-5</v>
      </c>
      <c r="GM78" s="86">
        <f t="shared" si="83"/>
        <v>0.12779867808211612</v>
      </c>
      <c r="GN78" s="86">
        <f t="shared" si="83"/>
        <v>0.10982700157898292</v>
      </c>
      <c r="GO78" s="86">
        <f t="shared" si="83"/>
        <v>0.10858005113608175</v>
      </c>
      <c r="GP78" s="86">
        <f t="shared" si="83"/>
        <v>0.10701043971355297</v>
      </c>
      <c r="GQ78" s="86">
        <f t="shared" si="83"/>
        <v>0.11111700930247687</v>
      </c>
      <c r="GR78" s="86">
        <f t="shared" si="83"/>
        <v>8.45277047310731E-2</v>
      </c>
      <c r="GS78" s="86">
        <f t="shared" si="83"/>
        <v>8.6112758807917869E-2</v>
      </c>
      <c r="GT78" s="86">
        <f t="shared" si="83"/>
        <v>9.6215454121998792E-2</v>
      </c>
      <c r="GU78" s="86">
        <f t="shared" si="83"/>
        <v>6.4946218163861424E-2</v>
      </c>
      <c r="GV78" s="86">
        <f t="shared" si="83"/>
        <v>6.8797025335633019E-2</v>
      </c>
      <c r="GW78" s="86">
        <f t="shared" si="83"/>
        <v>9.4730100341415935E-2</v>
      </c>
      <c r="GX78" s="86">
        <f t="shared" si="83"/>
        <v>8.0371514328115512E-2</v>
      </c>
      <c r="GY78" s="86">
        <f t="shared" si="83"/>
        <v>0.10368507720255084</v>
      </c>
      <c r="GZ78" s="86">
        <f t="shared" si="83"/>
        <v>7.898804183956748E-2</v>
      </c>
      <c r="HA78" s="86">
        <f t="shared" si="83"/>
        <v>4.3884782104176213E-2</v>
      </c>
      <c r="HC78" s="86">
        <f t="shared" si="73"/>
        <v>2.1542968686845631E-6</v>
      </c>
      <c r="HD78" s="86">
        <f t="shared" si="73"/>
        <v>3.8537904611581424E-7</v>
      </c>
      <c r="HE78" s="86">
        <f t="shared" si="73"/>
        <v>2.6784070799130793E-7</v>
      </c>
      <c r="HF78" s="86">
        <f t="shared" si="73"/>
        <v>1.2814465621171063E-7</v>
      </c>
      <c r="HG78" s="86">
        <f t="shared" si="87"/>
        <v>8.5232614069589594E-7</v>
      </c>
      <c r="HH78" s="86">
        <f t="shared" si="87"/>
        <v>6.2816780643697919E-8</v>
      </c>
      <c r="HI78" s="86">
        <f t="shared" si="87"/>
        <v>1.9071267438723244E-7</v>
      </c>
      <c r="HJ78" s="86">
        <f t="shared" si="87"/>
        <v>1.603779225460869E-7</v>
      </c>
      <c r="HK78" s="86">
        <f t="shared" si="87"/>
        <v>8.1878995709285164E-8</v>
      </c>
      <c r="HL78" s="86">
        <f t="shared" si="87"/>
        <v>1.1332734587555682E-7</v>
      </c>
      <c r="HM78" s="86">
        <f t="shared" si="87"/>
        <v>3.1585775935102363E-7</v>
      </c>
      <c r="HN78" s="86">
        <f t="shared" si="87"/>
        <v>6.0243725308385745E-8</v>
      </c>
      <c r="HO78" s="86">
        <f t="shared" si="87"/>
        <v>1.9693050734367273E-7</v>
      </c>
      <c r="HP78" s="86">
        <f t="shared" si="87"/>
        <v>4.3983280547831424E-8</v>
      </c>
      <c r="HQ78" s="86">
        <f t="shared" si="87"/>
        <v>3.7710958469980263E-10</v>
      </c>
      <c r="HS78" s="86">
        <f t="shared" si="84"/>
        <v>6.3105846282147553E-35</v>
      </c>
      <c r="HT78" s="86">
        <f t="shared" si="84"/>
        <v>2.9489014330290176E-39</v>
      </c>
      <c r="HU78" s="86">
        <f t="shared" si="84"/>
        <v>5.0833315924411968E-39</v>
      </c>
      <c r="HV78" s="86">
        <f t="shared" si="84"/>
        <v>7.8744713981461263E-42</v>
      </c>
      <c r="HW78" s="86">
        <f t="shared" si="84"/>
        <v>3.1222043156072216E-37</v>
      </c>
      <c r="HX78" s="86">
        <f t="shared" si="84"/>
        <v>2.5460418244276694E-46</v>
      </c>
      <c r="HY78" s="86">
        <f t="shared" si="84"/>
        <v>1.2037435758603711E-43</v>
      </c>
      <c r="HZ78" s="86">
        <f t="shared" si="84"/>
        <v>1.3857093194689421E-45</v>
      </c>
      <c r="IA78" s="86">
        <f t="shared" si="84"/>
        <v>1.2005753557756811E-45</v>
      </c>
      <c r="IB78" s="86">
        <f t="shared" si="84"/>
        <v>8.823280509717885E-46</v>
      </c>
      <c r="IC78" s="86">
        <f t="shared" si="84"/>
        <v>4.1848924569721647E-43</v>
      </c>
      <c r="ID78" s="86">
        <f t="shared" si="84"/>
        <v>6.7378811893155389E-47</v>
      </c>
      <c r="IE78" s="86">
        <f t="shared" si="84"/>
        <v>4.0489433968895158E-44</v>
      </c>
      <c r="IF78" s="86">
        <f t="shared" si="84"/>
        <v>3.7019135150921577E-38</v>
      </c>
      <c r="IG78" s="86">
        <f t="shared" si="84"/>
        <v>5.3050110114565013E-30</v>
      </c>
      <c r="II78" s="86">
        <f t="shared" si="85"/>
        <v>4.0763858544835098E-138</v>
      </c>
      <c r="IJ78" s="86">
        <f t="shared" si="85"/>
        <v>9.7732878951729573E-157</v>
      </c>
      <c r="IK78" s="86">
        <f t="shared" si="85"/>
        <v>1.9663964957032398E-165</v>
      </c>
      <c r="IL78" s="86">
        <f t="shared" si="85"/>
        <v>1.0150464158314362E-173</v>
      </c>
      <c r="IM78" s="86">
        <f t="shared" si="85"/>
        <v>3.0126163769850821E-156</v>
      </c>
      <c r="IN78" s="86">
        <f t="shared" si="85"/>
        <v>1.9919915851587207E-190</v>
      </c>
      <c r="IO78" s="86">
        <f t="shared" si="85"/>
        <v>2.4626075348059042E-178</v>
      </c>
      <c r="IP78" s="86">
        <f t="shared" si="85"/>
        <v>1.35898842239916E-186</v>
      </c>
      <c r="IQ78" s="86">
        <f t="shared" si="85"/>
        <v>2.3039980005349412E-185</v>
      </c>
      <c r="IR78" s="86">
        <f t="shared" si="85"/>
        <v>2.5827646023098199E-187</v>
      </c>
      <c r="IS78" s="86">
        <f t="shared" si="85"/>
        <v>6.7389107864662279E-174</v>
      </c>
      <c r="IT78" s="86">
        <f t="shared" si="85"/>
        <v>4.5526999327374106E-192</v>
      </c>
      <c r="IU78" s="86">
        <f t="shared" si="85"/>
        <v>2.2410481494497955E-178</v>
      </c>
      <c r="IV78" s="86">
        <f t="shared" si="85"/>
        <v>2.2175413924066188E-98</v>
      </c>
      <c r="IW78" s="86">
        <f t="shared" si="85"/>
        <v>6.2141910389299508E-69</v>
      </c>
      <c r="IY78" s="86">
        <f t="shared" si="86"/>
        <v>0.12780083237898479</v>
      </c>
      <c r="IZ78" s="86">
        <f t="shared" si="86"/>
        <v>0.10982738695802904</v>
      </c>
      <c r="JA78" s="86">
        <f t="shared" si="86"/>
        <v>0.10858031897678974</v>
      </c>
      <c r="JB78" s="86">
        <f t="shared" si="86"/>
        <v>0.10701056785820917</v>
      </c>
      <c r="JC78" s="86">
        <f t="shared" si="86"/>
        <v>0.11111786162861756</v>
      </c>
      <c r="JD78" s="86">
        <f t="shared" si="86"/>
        <v>8.4527767547853738E-2</v>
      </c>
      <c r="JE78" s="86">
        <f t="shared" si="86"/>
        <v>8.6112949520592258E-2</v>
      </c>
      <c r="JF78" s="86">
        <f t="shared" si="86"/>
        <v>9.6215614499921331E-2</v>
      </c>
      <c r="JG78" s="86">
        <f t="shared" si="86"/>
        <v>6.4946300042857133E-2</v>
      </c>
      <c r="JH78" s="86">
        <f t="shared" si="86"/>
        <v>6.8797138662978888E-2</v>
      </c>
      <c r="JI78" s="86">
        <f t="shared" si="86"/>
        <v>9.4730416199175285E-2</v>
      </c>
      <c r="JJ78" s="86">
        <f t="shared" si="86"/>
        <v>8.0371574571840826E-2</v>
      </c>
      <c r="JK78" s="86">
        <f t="shared" si="86"/>
        <v>0.10368527413305818</v>
      </c>
      <c r="JL78" s="86">
        <f t="shared" si="86"/>
        <v>7.8988085822848025E-2</v>
      </c>
      <c r="JM78" s="86">
        <f t="shared" si="86"/>
        <v>4.38847824812858E-2</v>
      </c>
    </row>
    <row r="79" spans="2:273" x14ac:dyDescent="0.25">
      <c r="B79" s="2">
        <v>52</v>
      </c>
      <c r="C79" s="37">
        <v>123.59699999999999</v>
      </c>
      <c r="D79" s="37">
        <v>129.53200000000001</v>
      </c>
      <c r="E79" s="37">
        <v>139.452</v>
      </c>
      <c r="F79" s="37">
        <v>127.09699999999999</v>
      </c>
      <c r="G79" s="37">
        <v>130.29</v>
      </c>
      <c r="H79" s="37">
        <v>120.355</v>
      </c>
      <c r="I79" s="37">
        <v>130.08099999999999</v>
      </c>
      <c r="J79" s="37">
        <v>125.339</v>
      </c>
      <c r="K79" s="37">
        <v>110.258</v>
      </c>
      <c r="L79" s="37">
        <v>115.032</v>
      </c>
      <c r="M79" s="37">
        <v>122.306</v>
      </c>
      <c r="N79" s="37">
        <v>112.21</v>
      </c>
      <c r="O79" s="37">
        <v>126.492</v>
      </c>
      <c r="P79" s="37">
        <v>108.5</v>
      </c>
      <c r="Q79" s="37">
        <v>81.703000000000003</v>
      </c>
      <c r="S79" s="4">
        <f t="shared" si="88"/>
        <v>125.15017986536789</v>
      </c>
      <c r="T79" s="4">
        <f t="shared" si="88"/>
        <v>131.05683753149594</v>
      </c>
      <c r="U79" s="4">
        <f t="shared" si="88"/>
        <v>136.42887508452233</v>
      </c>
      <c r="V79" s="4">
        <f t="shared" si="88"/>
        <v>128.93378463388419</v>
      </c>
      <c r="W79" s="4">
        <f t="shared" si="88"/>
        <v>131.01264601910586</v>
      </c>
      <c r="X79" s="4">
        <f t="shared" si="88"/>
        <v>122.28678533988445</v>
      </c>
      <c r="Y79" s="4">
        <f t="shared" si="88"/>
        <v>131.51516768240882</v>
      </c>
      <c r="Z79" s="4">
        <f t="shared" si="88"/>
        <v>126.38503937165972</v>
      </c>
      <c r="AA79" s="4">
        <f t="shared" si="88"/>
        <v>114.70687124681118</v>
      </c>
      <c r="AB79" s="4">
        <f t="shared" si="88"/>
        <v>117.94363176535705</v>
      </c>
      <c r="AC79" s="4">
        <f t="shared" si="88"/>
        <v>125.62993380658527</v>
      </c>
      <c r="AD79" s="4">
        <f t="shared" si="88"/>
        <v>116.89172066230796</v>
      </c>
      <c r="AE79" s="4">
        <f t="shared" si="88"/>
        <v>130.5268496247806</v>
      </c>
      <c r="AF79" s="4">
        <f t="shared" si="88"/>
        <v>112.24258620861369</v>
      </c>
      <c r="AG79" s="4">
        <f t="shared" si="88"/>
        <v>84.698430805702998</v>
      </c>
      <c r="AI79" s="4">
        <f t="shared" si="89"/>
        <v>-1.5531798653678948</v>
      </c>
      <c r="AJ79" s="4">
        <f t="shared" si="89"/>
        <v>-1.5248375314959333</v>
      </c>
      <c r="AK79" s="4">
        <f t="shared" si="89"/>
        <v>3.0231249154776663</v>
      </c>
      <c r="AL79" s="4">
        <f t="shared" si="89"/>
        <v>-1.8367846338841929</v>
      </c>
      <c r="AM79" s="4">
        <f t="shared" si="89"/>
        <v>-0.72264601910586634</v>
      </c>
      <c r="AN79" s="4">
        <f t="shared" si="89"/>
        <v>-1.931785339884442</v>
      </c>
      <c r="AO79" s="4">
        <f t="shared" si="89"/>
        <v>-1.4341676824088267</v>
      </c>
      <c r="AP79" s="4">
        <f t="shared" si="89"/>
        <v>-1.0460393716597167</v>
      </c>
      <c r="AQ79" s="4">
        <f t="shared" si="89"/>
        <v>-4.44887124681118</v>
      </c>
      <c r="AR79" s="4">
        <f t="shared" si="89"/>
        <v>-2.9116317653570576</v>
      </c>
      <c r="AS79" s="4">
        <f t="shared" si="89"/>
        <v>-3.3239338065852735</v>
      </c>
      <c r="AT79" s="4">
        <f t="shared" si="89"/>
        <v>-4.681720662307967</v>
      </c>
      <c r="AU79" s="4">
        <f t="shared" si="89"/>
        <v>-4.0348496247805912</v>
      </c>
      <c r="AV79" s="4">
        <f t="shared" si="89"/>
        <v>-3.7425862086136874</v>
      </c>
      <c r="AW79" s="4">
        <f t="shared" si="89"/>
        <v>-2.9954308057029948</v>
      </c>
      <c r="AY79" s="2">
        <f t="shared" si="80"/>
        <v>53.942228113101237</v>
      </c>
      <c r="AZ79" s="2">
        <f t="shared" si="80"/>
        <v>56.77869279765612</v>
      </c>
      <c r="BA79" s="2">
        <f t="shared" si="80"/>
        <v>63.200047873562511</v>
      </c>
      <c r="BB79" s="2">
        <f t="shared" si="80"/>
        <v>58.9033283700537</v>
      </c>
      <c r="BC79" s="2">
        <f t="shared" si="80"/>
        <v>59.598739718389453</v>
      </c>
      <c r="BD79" s="2">
        <f t="shared" si="80"/>
        <v>60.72691024560153</v>
      </c>
      <c r="BE79" s="2">
        <f t="shared" si="80"/>
        <v>70.455549502787818</v>
      </c>
      <c r="BF79" s="2">
        <f t="shared" si="80"/>
        <v>59.779914096890103</v>
      </c>
      <c r="BG79" s="2">
        <f t="shared" si="80"/>
        <v>63.762003325141031</v>
      </c>
      <c r="BH79" s="2">
        <f t="shared" si="80"/>
        <v>65.998192617710373</v>
      </c>
      <c r="BI79" s="2">
        <f t="shared" si="80"/>
        <v>61.257004114336674</v>
      </c>
      <c r="BJ79" s="2">
        <f t="shared" si="80"/>
        <v>61.938255164233269</v>
      </c>
      <c r="BK79" s="2">
        <f t="shared" si="80"/>
        <v>66.840409407169517</v>
      </c>
      <c r="BL79" s="2">
        <f t="shared" si="80"/>
        <v>58.201029639652383</v>
      </c>
      <c r="BM79" s="2">
        <f t="shared" si="80"/>
        <v>55.33256069312462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61.248171428571411</v>
      </c>
      <c r="DL79" s="2">
        <f t="shared" si="90"/>
        <v>63.575453186348554</v>
      </c>
      <c r="DM79" s="2">
        <f t="shared" si="90"/>
        <v>67.749087667371413</v>
      </c>
      <c r="DN79" s="2">
        <f t="shared" si="90"/>
        <v>62.931655844155863</v>
      </c>
      <c r="DO79" s="2">
        <f t="shared" si="90"/>
        <v>65.438965418302615</v>
      </c>
      <c r="DP79" s="2">
        <f t="shared" si="90"/>
        <v>66.027137320044304</v>
      </c>
      <c r="DQ79" s="2">
        <f t="shared" si="90"/>
        <v>76.279263414634116</v>
      </c>
      <c r="DR79" s="2">
        <f t="shared" si="90"/>
        <v>67.315551219512187</v>
      </c>
      <c r="DS79" s="2">
        <f t="shared" si="90"/>
        <v>71.386295006747631</v>
      </c>
      <c r="DT79" s="2">
        <f t="shared" si="90"/>
        <v>69.805226045883927</v>
      </c>
      <c r="DU79" s="2">
        <f t="shared" si="90"/>
        <v>66.32984337979093</v>
      </c>
      <c r="DV79" s="2">
        <f t="shared" si="90"/>
        <v>66.085953337360323</v>
      </c>
      <c r="DW79" s="2">
        <f t="shared" si="90"/>
        <v>71.795111557434822</v>
      </c>
      <c r="DX79" s="2">
        <f t="shared" si="90"/>
        <v>63.723190013495262</v>
      </c>
      <c r="DY79" s="2">
        <f t="shared" si="90"/>
        <v>58.15469864081998</v>
      </c>
      <c r="EA79" s="2">
        <f t="shared" si="91"/>
        <v>51.123604876615744</v>
      </c>
      <c r="EB79" s="2">
        <f t="shared" si="91"/>
        <v>53.638036220472436</v>
      </c>
      <c r="EC79" s="2">
        <f t="shared" si="91"/>
        <v>61.076465227817756</v>
      </c>
      <c r="ED79" s="2">
        <f t="shared" si="91"/>
        <v>57.04890781226112</v>
      </c>
      <c r="EE79" s="2">
        <f t="shared" si="91"/>
        <v>56.970207195804576</v>
      </c>
      <c r="EF79" s="2">
        <f t="shared" si="91"/>
        <v>57.927061424969352</v>
      </c>
      <c r="EG79" s="2">
        <f t="shared" si="91"/>
        <v>67.384935009261696</v>
      </c>
      <c r="EH79" s="2">
        <f t="shared" si="91"/>
        <v>55.936891063478562</v>
      </c>
      <c r="EI79" s="2">
        <f t="shared" si="91"/>
        <v>59.287165359599385</v>
      </c>
      <c r="EJ79" s="2">
        <f t="shared" si="91"/>
        <v>63.786320838966034</v>
      </c>
      <c r="EK79" s="2">
        <f t="shared" si="91"/>
        <v>58.694249977389902</v>
      </c>
      <c r="EL79" s="2">
        <f t="shared" si="91"/>
        <v>59.748527174728636</v>
      </c>
      <c r="EM79" s="2">
        <f t="shared" si="91"/>
        <v>64.517553856382989</v>
      </c>
      <c r="EN79" s="2">
        <f t="shared" si="91"/>
        <v>55.126510642759769</v>
      </c>
      <c r="EO79" s="2">
        <f t="shared" si="91"/>
        <v>53.376358943929993</v>
      </c>
      <c r="EQ79" s="2">
        <f t="shared" si="92"/>
        <v>49.183968571325956</v>
      </c>
      <c r="ER79" s="2">
        <f t="shared" si="92"/>
        <v>52.200926181041893</v>
      </c>
      <c r="ES79" s="2">
        <f t="shared" si="92"/>
        <v>58.025805248054596</v>
      </c>
      <c r="ET79" s="2">
        <f t="shared" si="92"/>
        <v>55.141899613367443</v>
      </c>
      <c r="EU79" s="2">
        <f t="shared" si="92"/>
        <v>55.678970749733217</v>
      </c>
      <c r="EV79" s="2">
        <f t="shared" si="92"/>
        <v>56.917247666587507</v>
      </c>
      <c r="EW79" s="2">
        <f t="shared" si="92"/>
        <v>63.275640681451868</v>
      </c>
      <c r="EX79" s="2">
        <f t="shared" si="92"/>
        <v>55.120186669355654</v>
      </c>
      <c r="EY79" s="2">
        <f t="shared" si="92"/>
        <v>57.734886611708745</v>
      </c>
      <c r="EZ79" s="2">
        <f t="shared" si="92"/>
        <v>60.379727686411556</v>
      </c>
      <c r="FA79" s="2">
        <f t="shared" si="92"/>
        <v>58.442637553125707</v>
      </c>
      <c r="FB79" s="2">
        <f t="shared" si="92"/>
        <v>60.16268191444302</v>
      </c>
      <c r="FC79" s="2">
        <f t="shared" si="92"/>
        <v>61.413760956992739</v>
      </c>
      <c r="FD79" s="2">
        <f t="shared" si="92"/>
        <v>54.435834931317174</v>
      </c>
      <c r="FE79" s="2">
        <f t="shared" si="92"/>
        <v>54.596977540296521</v>
      </c>
      <c r="FG79" s="2">
        <f t="shared" si="93"/>
        <v>0.72159015433719431</v>
      </c>
      <c r="FH79" s="2">
        <f t="shared" si="93"/>
        <v>0.683933862111475</v>
      </c>
      <c r="FI79" s="2">
        <f t="shared" si="93"/>
        <v>0.68170441038467444</v>
      </c>
      <c r="FJ79" s="2">
        <f t="shared" si="93"/>
        <v>0.68473188326279011</v>
      </c>
      <c r="FK79" s="2">
        <f t="shared" si="93"/>
        <v>0.68960266146403759</v>
      </c>
      <c r="FL79" s="2">
        <f t="shared" si="93"/>
        <v>0.65432828276663846</v>
      </c>
      <c r="FM79" s="2">
        <f t="shared" si="93"/>
        <v>0.65471095240864641</v>
      </c>
      <c r="FN79" s="2">
        <f t="shared" si="93"/>
        <v>0.6622506436395601</v>
      </c>
      <c r="FO79" s="2">
        <f t="shared" si="93"/>
        <v>0.63013342141521356</v>
      </c>
      <c r="FP79" s="2">
        <f t="shared" si="93"/>
        <v>0.63242956931909866</v>
      </c>
      <c r="FQ79" s="2">
        <f t="shared" si="93"/>
        <v>0.66436303358944804</v>
      </c>
      <c r="FR79" s="2">
        <f t="shared" si="93"/>
        <v>0.65448356295250731</v>
      </c>
      <c r="FS79" s="2">
        <f t="shared" si="93"/>
        <v>0.68077780211710448</v>
      </c>
      <c r="FT79" s="2">
        <f t="shared" si="93"/>
        <v>0.64235461409218353</v>
      </c>
      <c r="FU79" s="2">
        <f t="shared" si="93"/>
        <v>0.59062330740891467</v>
      </c>
      <c r="FW79" s="2">
        <f t="shared" si="82"/>
        <v>8.0311266019460594E-5</v>
      </c>
      <c r="FX79" s="2">
        <f t="shared" si="82"/>
        <v>1.5616327388245831E-4</v>
      </c>
      <c r="FY79" s="2">
        <f t="shared" si="82"/>
        <v>9.2979202961997231E-5</v>
      </c>
      <c r="FZ79" s="2">
        <f t="shared" si="82"/>
        <v>1.1658862428044372E-4</v>
      </c>
      <c r="GA79" s="2">
        <f t="shared" si="82"/>
        <v>1.1422414811748598E-4</v>
      </c>
      <c r="GB79" s="2">
        <f t="shared" si="82"/>
        <v>1.1717382335678127E-4</v>
      </c>
      <c r="GC79" s="2">
        <f t="shared" si="82"/>
        <v>1.2160008258997467E-4</v>
      </c>
      <c r="GD79" s="2">
        <f t="shared" si="82"/>
        <v>1.3727186214730822E-4</v>
      </c>
      <c r="GE79" s="2">
        <f t="shared" si="82"/>
        <v>1.4541260912731872E-4</v>
      </c>
      <c r="GF79" s="2">
        <f t="shared" si="82"/>
        <v>1.4671560929483418E-4</v>
      </c>
      <c r="GG79" s="2">
        <f t="shared" si="82"/>
        <v>1.3222470882321097E-4</v>
      </c>
      <c r="GH79" s="2">
        <f t="shared" si="82"/>
        <v>1.0402329475213858E-4</v>
      </c>
      <c r="GI79" s="2">
        <f t="shared" si="82"/>
        <v>9.7433615137446108E-5</v>
      </c>
      <c r="GJ79" s="2">
        <f t="shared" si="82"/>
        <v>6.3291902584190101E-5</v>
      </c>
      <c r="GK79" s="2">
        <f t="shared" si="82"/>
        <v>4.9850137705061247E-5</v>
      </c>
      <c r="GM79" s="86">
        <f t="shared" si="83"/>
        <v>0.15612272587322032</v>
      </c>
      <c r="GN79" s="86">
        <f t="shared" si="83"/>
        <v>0.13970180888273404</v>
      </c>
      <c r="GO79" s="86">
        <f t="shared" si="83"/>
        <v>0.13848227255792273</v>
      </c>
      <c r="GP79" s="86">
        <f t="shared" si="83"/>
        <v>0.13567608107151558</v>
      </c>
      <c r="GQ79" s="86">
        <f t="shared" si="83"/>
        <v>0.14023422747182793</v>
      </c>
      <c r="GR79" s="86">
        <f t="shared" si="83"/>
        <v>0.11087555506064166</v>
      </c>
      <c r="GS79" s="86">
        <f t="shared" si="83"/>
        <v>0.11308484844408465</v>
      </c>
      <c r="GT79" s="86">
        <f t="shared" si="83"/>
        <v>0.12578668078199914</v>
      </c>
      <c r="GU79" s="86">
        <f t="shared" si="83"/>
        <v>8.7476059901751377E-2</v>
      </c>
      <c r="GV79" s="86">
        <f t="shared" si="83"/>
        <v>9.2822929158369719E-2</v>
      </c>
      <c r="GW79" s="86">
        <f t="shared" si="83"/>
        <v>0.12314894073742699</v>
      </c>
      <c r="GX79" s="86">
        <f t="shared" si="83"/>
        <v>0.10481734980779175</v>
      </c>
      <c r="GY79" s="86">
        <f t="shared" si="83"/>
        <v>0.13196149951717817</v>
      </c>
      <c r="GZ79" s="86">
        <f t="shared" si="83"/>
        <v>0.1056966491414833</v>
      </c>
      <c r="HA79" s="86">
        <f t="shared" si="83"/>
        <v>6.3956271379657773E-2</v>
      </c>
      <c r="HC79" s="86">
        <f t="shared" si="73"/>
        <v>3.9516110423077199E-6</v>
      </c>
      <c r="HD79" s="86">
        <f t="shared" si="73"/>
        <v>8.0826497340213752E-7</v>
      </c>
      <c r="HE79" s="86">
        <f t="shared" si="73"/>
        <v>5.5500414515175017E-7</v>
      </c>
      <c r="HF79" s="86">
        <f t="shared" si="73"/>
        <v>2.8068805746969004E-7</v>
      </c>
      <c r="HG79" s="86">
        <f t="shared" si="87"/>
        <v>1.7065327546989706E-6</v>
      </c>
      <c r="HH79" s="86">
        <f t="shared" si="87"/>
        <v>1.455633752786884E-7</v>
      </c>
      <c r="HI79" s="86">
        <f t="shared" si="87"/>
        <v>4.1917253269171319E-7</v>
      </c>
      <c r="HJ79" s="86">
        <f t="shared" si="87"/>
        <v>3.6449759472797206E-7</v>
      </c>
      <c r="HK79" s="86">
        <f t="shared" si="87"/>
        <v>1.9000839879486912E-7</v>
      </c>
      <c r="HL79" s="86">
        <f t="shared" si="87"/>
        <v>2.620340961193677E-7</v>
      </c>
      <c r="HM79" s="86">
        <f t="shared" si="87"/>
        <v>6.8306543513447924E-7</v>
      </c>
      <c r="HN79" s="86">
        <f t="shared" si="87"/>
        <v>1.3876564925297815E-7</v>
      </c>
      <c r="HO79" s="86">
        <f t="shared" si="87"/>
        <v>4.246045957175345E-7</v>
      </c>
      <c r="HP79" s="86">
        <f t="shared" si="87"/>
        <v>1.0310301249762471E-7</v>
      </c>
      <c r="HQ79" s="86">
        <f t="shared" si="87"/>
        <v>1.1447016475241011E-9</v>
      </c>
      <c r="HS79" s="86">
        <f t="shared" si="84"/>
        <v>4.620594427583393E-34</v>
      </c>
      <c r="HT79" s="86">
        <f t="shared" si="84"/>
        <v>3.3272463382799029E-38</v>
      </c>
      <c r="HU79" s="86">
        <f t="shared" si="84"/>
        <v>5.307866797768211E-38</v>
      </c>
      <c r="HV79" s="86">
        <f t="shared" si="84"/>
        <v>1.0124814117967196E-40</v>
      </c>
      <c r="HW79" s="86">
        <f t="shared" si="84"/>
        <v>3.0339243240966672E-36</v>
      </c>
      <c r="HX79" s="86">
        <f t="shared" si="84"/>
        <v>4.2774049722403596E-45</v>
      </c>
      <c r="HY79" s="86">
        <f t="shared" si="84"/>
        <v>1.7169716934790511E-42</v>
      </c>
      <c r="HZ79" s="86">
        <f t="shared" si="84"/>
        <v>2.320363067804544E-44</v>
      </c>
      <c r="IA79" s="86">
        <f t="shared" si="84"/>
        <v>2.0319135237959814E-44</v>
      </c>
      <c r="IB79" s="86">
        <f t="shared" si="84"/>
        <v>1.5265917182657962E-44</v>
      </c>
      <c r="IC79" s="86">
        <f t="shared" si="84"/>
        <v>5.8140028099893049E-42</v>
      </c>
      <c r="ID79" s="86">
        <f t="shared" si="84"/>
        <v>1.1252343757886107E-45</v>
      </c>
      <c r="IE79" s="86">
        <f t="shared" si="84"/>
        <v>5.5054562287345787E-43</v>
      </c>
      <c r="IF79" s="86">
        <f t="shared" si="84"/>
        <v>3.338285432767277E-37</v>
      </c>
      <c r="IG79" s="86">
        <f t="shared" si="84"/>
        <v>2.7853510831124936E-29</v>
      </c>
      <c r="II79" s="86">
        <f t="shared" si="85"/>
        <v>1.701257886833042E-135</v>
      </c>
      <c r="IJ79" s="86">
        <f t="shared" si="85"/>
        <v>1.5523392799799175E-153</v>
      </c>
      <c r="IK79" s="86">
        <f t="shared" si="85"/>
        <v>3.0777057351312519E-162</v>
      </c>
      <c r="IL79" s="86">
        <f t="shared" si="85"/>
        <v>2.7891079441325086E-170</v>
      </c>
      <c r="IM79" s="86">
        <f t="shared" si="85"/>
        <v>3.643267909589232E-153</v>
      </c>
      <c r="IN79" s="86">
        <f t="shared" si="85"/>
        <v>1.1874557073757099E-186</v>
      </c>
      <c r="IO79" s="86">
        <f t="shared" si="85"/>
        <v>8.6886662429465811E-175</v>
      </c>
      <c r="IP79" s="86">
        <f t="shared" si="85"/>
        <v>7.8817298690930849E-183</v>
      </c>
      <c r="IQ79" s="86">
        <f t="shared" si="85"/>
        <v>1.3330560222177622E-181</v>
      </c>
      <c r="IR79" s="86">
        <f t="shared" si="85"/>
        <v>1.6528087812918842E-183</v>
      </c>
      <c r="IS79" s="86">
        <f t="shared" si="85"/>
        <v>2.0840335529826298E-170</v>
      </c>
      <c r="IT79" s="86">
        <f t="shared" si="85"/>
        <v>2.6166824308478581E-188</v>
      </c>
      <c r="IU79" s="86">
        <f t="shared" si="85"/>
        <v>6.5306910570689979E-175</v>
      </c>
      <c r="IV79" s="86">
        <f t="shared" si="85"/>
        <v>1.4377546316055506E-96</v>
      </c>
      <c r="IW79" s="86">
        <f t="shared" si="85"/>
        <v>1.05570971282492E-67</v>
      </c>
      <c r="IY79" s="86">
        <f t="shared" si="86"/>
        <v>0.15612667748426262</v>
      </c>
      <c r="IZ79" s="86">
        <f t="shared" si="86"/>
        <v>0.13970261714770743</v>
      </c>
      <c r="JA79" s="86">
        <f t="shared" si="86"/>
        <v>0.13848282756206787</v>
      </c>
      <c r="JB79" s="86">
        <f t="shared" si="86"/>
        <v>0.13567636175957304</v>
      </c>
      <c r="JC79" s="86">
        <f t="shared" si="86"/>
        <v>0.14023593400458262</v>
      </c>
      <c r="JD79" s="86">
        <f t="shared" si="86"/>
        <v>0.11087570062401694</v>
      </c>
      <c r="JE79" s="86">
        <f t="shared" si="86"/>
        <v>0.11308526761661734</v>
      </c>
      <c r="JF79" s="86">
        <f t="shared" si="86"/>
        <v>0.12578704527959386</v>
      </c>
      <c r="JG79" s="86">
        <f t="shared" si="86"/>
        <v>8.7476249910150169E-2</v>
      </c>
      <c r="JH79" s="86">
        <f t="shared" si="86"/>
        <v>9.2823191192465834E-2</v>
      </c>
      <c r="JI79" s="86">
        <f t="shared" si="86"/>
        <v>0.12314962380286212</v>
      </c>
      <c r="JJ79" s="86">
        <f t="shared" si="86"/>
        <v>0.104817488573441</v>
      </c>
      <c r="JK79" s="86">
        <f t="shared" si="86"/>
        <v>0.13196192412177388</v>
      </c>
      <c r="JL79" s="86">
        <f t="shared" si="86"/>
        <v>0.1056967522444958</v>
      </c>
      <c r="JM79" s="86">
        <f t="shared" si="86"/>
        <v>6.3956272524359425E-2</v>
      </c>
    </row>
    <row r="80" spans="2:273" x14ac:dyDescent="0.25">
      <c r="B80" s="2">
        <v>53</v>
      </c>
      <c r="C80" s="37">
        <v>135.209</v>
      </c>
      <c r="D80" s="37">
        <v>147.161</v>
      </c>
      <c r="E80" s="37">
        <v>155.51599999999999</v>
      </c>
      <c r="F80" s="37">
        <v>142.90299999999999</v>
      </c>
      <c r="G80" s="37">
        <v>144.80600000000001</v>
      </c>
      <c r="H80" s="37">
        <v>136.226</v>
      </c>
      <c r="I80" s="37">
        <v>145.74199999999999</v>
      </c>
      <c r="J80" s="37">
        <v>140.98400000000001</v>
      </c>
      <c r="K80" s="37">
        <v>124.67700000000001</v>
      </c>
      <c r="L80" s="37">
        <v>129.03200000000001</v>
      </c>
      <c r="M80" s="37">
        <v>138.5</v>
      </c>
      <c r="N80" s="37">
        <v>125.67700000000001</v>
      </c>
      <c r="O80" s="37">
        <v>140.50800000000001</v>
      </c>
      <c r="P80" s="37">
        <v>123.875</v>
      </c>
      <c r="Q80" s="37">
        <v>93.016000000000005</v>
      </c>
      <c r="S80" s="4">
        <f t="shared" si="88"/>
        <v>135.81435159328709</v>
      </c>
      <c r="T80" s="4">
        <f t="shared" si="88"/>
        <v>144.78673280893861</v>
      </c>
      <c r="U80" s="4">
        <f t="shared" si="88"/>
        <v>150.16261586846269</v>
      </c>
      <c r="V80" s="4">
        <f t="shared" si="88"/>
        <v>141.77981911076995</v>
      </c>
      <c r="W80" s="4">
        <f t="shared" si="88"/>
        <v>143.75156596567081</v>
      </c>
      <c r="X80" s="4">
        <f t="shared" si="88"/>
        <v>135.62151343800744</v>
      </c>
      <c r="Y80" s="4">
        <f t="shared" si="88"/>
        <v>144.67521115358403</v>
      </c>
      <c r="Z80" s="4">
        <f t="shared" si="88"/>
        <v>140.34659285043929</v>
      </c>
      <c r="AA80" s="4">
        <f t="shared" si="88"/>
        <v>127.20327715551326</v>
      </c>
      <c r="AB80" s="4">
        <f t="shared" si="88"/>
        <v>130.75223834509328</v>
      </c>
      <c r="AC80" s="4">
        <f t="shared" si="88"/>
        <v>138.93628221504019</v>
      </c>
      <c r="AD80" s="4">
        <f t="shared" si="88"/>
        <v>128.65135450563389</v>
      </c>
      <c r="AE80" s="4">
        <f t="shared" si="88"/>
        <v>142.42440943439408</v>
      </c>
      <c r="AF80" s="4">
        <f t="shared" si="88"/>
        <v>124.97343148432698</v>
      </c>
      <c r="AG80" s="4">
        <f t="shared" si="88"/>
        <v>94.360664290421937</v>
      </c>
      <c r="AI80" s="4">
        <f t="shared" si="89"/>
        <v>-0.60535159328708232</v>
      </c>
      <c r="AJ80" s="4">
        <f t="shared" si="89"/>
        <v>2.3742671910613922</v>
      </c>
      <c r="AK80" s="4">
        <f t="shared" si="89"/>
        <v>5.3533841315372968</v>
      </c>
      <c r="AL80" s="4">
        <f t="shared" si="89"/>
        <v>1.1231808892300421</v>
      </c>
      <c r="AM80" s="4">
        <f t="shared" si="89"/>
        <v>1.0544340343292049</v>
      </c>
      <c r="AN80" s="4">
        <f t="shared" si="89"/>
        <v>0.60448656199255879</v>
      </c>
      <c r="AO80" s="4">
        <f t="shared" si="89"/>
        <v>1.0667888464159603</v>
      </c>
      <c r="AP80" s="4">
        <f t="shared" si="89"/>
        <v>0.63740714956071542</v>
      </c>
      <c r="AQ80" s="4">
        <f t="shared" si="89"/>
        <v>-2.5262771555132559</v>
      </c>
      <c r="AR80" s="4">
        <f t="shared" si="89"/>
        <v>-1.7202383450932643</v>
      </c>
      <c r="AS80" s="4">
        <f t="shared" si="89"/>
        <v>-0.43628221504019393</v>
      </c>
      <c r="AT80" s="4">
        <f t="shared" si="89"/>
        <v>-2.9743545056338832</v>
      </c>
      <c r="AU80" s="4">
        <f t="shared" si="89"/>
        <v>-1.916409434394069</v>
      </c>
      <c r="AV80" s="4">
        <f t="shared" si="89"/>
        <v>-1.09843148432698</v>
      </c>
      <c r="AW80" s="4">
        <f t="shared" si="89"/>
        <v>-1.3446642904219317</v>
      </c>
      <c r="AY80" s="2">
        <f t="shared" si="80"/>
        <v>53.671844760857361</v>
      </c>
      <c r="AZ80" s="2">
        <f t="shared" si="80"/>
        <v>56.498087408458673</v>
      </c>
      <c r="BA80" s="2">
        <f t="shared" si="80"/>
        <v>62.957294482651626</v>
      </c>
      <c r="BB80" s="2">
        <f t="shared" si="80"/>
        <v>58.654628794046502</v>
      </c>
      <c r="BC80" s="2">
        <f t="shared" si="80"/>
        <v>59.319270468412398</v>
      </c>
      <c r="BD80" s="2">
        <f t="shared" si="80"/>
        <v>60.442058346347501</v>
      </c>
      <c r="BE80" s="2">
        <f t="shared" si="80"/>
        <v>70.087961513985888</v>
      </c>
      <c r="BF80" s="2">
        <f t="shared" si="80"/>
        <v>59.469878619315075</v>
      </c>
      <c r="BG80" s="2">
        <f t="shared" si="80"/>
        <v>63.444711388718829</v>
      </c>
      <c r="BH80" s="2">
        <f t="shared" si="80"/>
        <v>65.761654430334389</v>
      </c>
      <c r="BI80" s="2">
        <f t="shared" si="80"/>
        <v>61.020050395772351</v>
      </c>
      <c r="BJ80" s="2">
        <f t="shared" si="80"/>
        <v>61.710345257596629</v>
      </c>
      <c r="BK80" s="2">
        <f t="shared" si="80"/>
        <v>66.578746388895752</v>
      </c>
      <c r="BL80" s="2">
        <f t="shared" si="80"/>
        <v>57.98012705463784</v>
      </c>
      <c r="BM80" s="2">
        <f t="shared" si="80"/>
        <v>55.187029089289751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61.30839477351914</v>
      </c>
      <c r="DL80" s="2">
        <f t="shared" si="90"/>
        <v>63.65227725762611</v>
      </c>
      <c r="DM80" s="2">
        <f t="shared" si="90"/>
        <v>67.841840169133221</v>
      </c>
      <c r="DN80" s="2">
        <f t="shared" si="90"/>
        <v>62.895958320749031</v>
      </c>
      <c r="DO80" s="2">
        <f t="shared" si="90"/>
        <v>65.4451180912111</v>
      </c>
      <c r="DP80" s="2">
        <f t="shared" si="90"/>
        <v>66.041027685492807</v>
      </c>
      <c r="DQ80" s="2">
        <f t="shared" si="90"/>
        <v>76.280989721254329</v>
      </c>
      <c r="DR80" s="2">
        <f t="shared" si="90"/>
        <v>67.364124041811834</v>
      </c>
      <c r="DS80" s="2">
        <f t="shared" si="90"/>
        <v>71.53128367071524</v>
      </c>
      <c r="DT80" s="2">
        <f t="shared" si="90"/>
        <v>69.90814203778676</v>
      </c>
      <c r="DU80" s="2">
        <f t="shared" si="90"/>
        <v>66.387813588850165</v>
      </c>
      <c r="DV80" s="2">
        <f t="shared" si="90"/>
        <v>66.097800966475404</v>
      </c>
      <c r="DW80" s="2">
        <f t="shared" si="90"/>
        <v>71.849510147991552</v>
      </c>
      <c r="DX80" s="2">
        <f t="shared" si="90"/>
        <v>63.809959649122796</v>
      </c>
      <c r="DY80" s="2">
        <f t="shared" si="90"/>
        <v>58.150993092691635</v>
      </c>
      <c r="EA80" s="2">
        <f t="shared" si="91"/>
        <v>50.984926410105757</v>
      </c>
      <c r="EB80" s="2">
        <f t="shared" si="91"/>
        <v>53.483174123120968</v>
      </c>
      <c r="EC80" s="2">
        <f t="shared" si="91"/>
        <v>60.877752997601931</v>
      </c>
      <c r="ED80" s="2">
        <f t="shared" si="91"/>
        <v>56.873978927788812</v>
      </c>
      <c r="EE80" s="2">
        <f t="shared" si="91"/>
        <v>56.80480013343734</v>
      </c>
      <c r="EF80" s="2">
        <f t="shared" si="91"/>
        <v>57.744655370042267</v>
      </c>
      <c r="EG80" s="2">
        <f t="shared" si="91"/>
        <v>67.10999364911352</v>
      </c>
      <c r="EH80" s="2">
        <f t="shared" si="91"/>
        <v>55.798223788204687</v>
      </c>
      <c r="EI80" s="2">
        <f t="shared" si="91"/>
        <v>59.116189631478974</v>
      </c>
      <c r="EJ80" s="2">
        <f t="shared" si="91"/>
        <v>63.564573634836748</v>
      </c>
      <c r="EK80" s="2">
        <f t="shared" si="91"/>
        <v>58.546911621597189</v>
      </c>
      <c r="EL80" s="2">
        <f t="shared" si="91"/>
        <v>59.597844605072289</v>
      </c>
      <c r="EM80" s="2">
        <f t="shared" si="91"/>
        <v>64.325173537234051</v>
      </c>
      <c r="EN80" s="2">
        <f t="shared" si="91"/>
        <v>55.019910747614546</v>
      </c>
      <c r="EO80" s="2">
        <f t="shared" si="91"/>
        <v>53.313285048997571</v>
      </c>
      <c r="EQ80" s="2">
        <f t="shared" si="92"/>
        <v>49.076396403174826</v>
      </c>
      <c r="ER80" s="2">
        <f t="shared" si="92"/>
        <v>52.071296497696892</v>
      </c>
      <c r="ES80" s="2">
        <f t="shared" si="92"/>
        <v>57.876377398528966</v>
      </c>
      <c r="ET80" s="2">
        <f t="shared" si="92"/>
        <v>54.999285023300693</v>
      </c>
      <c r="EU80" s="2">
        <f t="shared" si="92"/>
        <v>55.535283856561307</v>
      </c>
      <c r="EV80" s="2">
        <f t="shared" si="92"/>
        <v>56.752462638619157</v>
      </c>
      <c r="EW80" s="2">
        <f t="shared" si="92"/>
        <v>63.072619188376933</v>
      </c>
      <c r="EX80" s="2">
        <f t="shared" si="92"/>
        <v>54.99625040812451</v>
      </c>
      <c r="EY80" s="2">
        <f t="shared" si="92"/>
        <v>57.591596732098623</v>
      </c>
      <c r="EZ80" s="2">
        <f t="shared" si="92"/>
        <v>60.219023618612788</v>
      </c>
      <c r="FA80" s="2">
        <f t="shared" si="92"/>
        <v>58.299814863401267</v>
      </c>
      <c r="FB80" s="2">
        <f t="shared" si="92"/>
        <v>60.004818085556956</v>
      </c>
      <c r="FC80" s="2">
        <f t="shared" si="92"/>
        <v>61.274913860084169</v>
      </c>
      <c r="FD80" s="2">
        <f t="shared" si="92"/>
        <v>54.341410662166183</v>
      </c>
      <c r="FE80" s="2">
        <f t="shared" si="92"/>
        <v>54.513010974212342</v>
      </c>
      <c r="FG80" s="2">
        <f t="shared" si="93"/>
        <v>0.73971088793471163</v>
      </c>
      <c r="FH80" s="2">
        <f t="shared" si="93"/>
        <v>0.7034984307769786</v>
      </c>
      <c r="FI80" s="2">
        <f t="shared" si="93"/>
        <v>0.70134672063623371</v>
      </c>
      <c r="FJ80" s="2">
        <f t="shared" si="93"/>
        <v>0.70426841369268967</v>
      </c>
      <c r="FK80" s="2">
        <f t="shared" si="93"/>
        <v>0.70896564858212163</v>
      </c>
      <c r="FL80" s="2">
        <f t="shared" si="93"/>
        <v>0.67485421967906689</v>
      </c>
      <c r="FM80" s="2">
        <f t="shared" si="93"/>
        <v>0.67522544490368963</v>
      </c>
      <c r="FN80" s="2">
        <f t="shared" si="93"/>
        <v>0.68253439347497802</v>
      </c>
      <c r="FO80" s="2">
        <f t="shared" si="93"/>
        <v>0.6513304833682908</v>
      </c>
      <c r="FP80" s="2">
        <f t="shared" si="93"/>
        <v>0.65356738534578629</v>
      </c>
      <c r="FQ80" s="2">
        <f t="shared" si="93"/>
        <v>0.68458034439042903</v>
      </c>
      <c r="FR80" s="2">
        <f t="shared" si="93"/>
        <v>0.67500485904274155</v>
      </c>
      <c r="FS80" s="2">
        <f t="shared" si="93"/>
        <v>0.70045216792749121</v>
      </c>
      <c r="FT80" s="2">
        <f t="shared" si="93"/>
        <v>0.66322560584316237</v>
      </c>
      <c r="FU80" s="2">
        <f t="shared" si="93"/>
        <v>0.61269294319572731</v>
      </c>
      <c r="FW80" s="2">
        <f t="shared" si="82"/>
        <v>8.8058869789678978E-5</v>
      </c>
      <c r="FX80" s="2">
        <f t="shared" si="82"/>
        <v>1.7122704508369552E-4</v>
      </c>
      <c r="FY80" s="2">
        <f t="shared" si="82"/>
        <v>1.019487542147907E-4</v>
      </c>
      <c r="FZ80" s="2">
        <f t="shared" si="82"/>
        <v>1.2783544651547618E-4</v>
      </c>
      <c r="GA80" s="2">
        <f t="shared" si="82"/>
        <v>1.2524290768950569E-4</v>
      </c>
      <c r="GB80" s="2">
        <f t="shared" si="82"/>
        <v>1.2847709007202798E-4</v>
      </c>
      <c r="GC80" s="2">
        <f t="shared" si="82"/>
        <v>1.3333027501078132E-4</v>
      </c>
      <c r="GD80" s="2">
        <f t="shared" si="82"/>
        <v>1.5051361042512648E-4</v>
      </c>
      <c r="GE80" s="2">
        <f t="shared" si="82"/>
        <v>1.5943951855207662E-4</v>
      </c>
      <c r="GF80" s="2">
        <f t="shared" si="82"/>
        <v>1.6086818955937573E-4</v>
      </c>
      <c r="GG80" s="2">
        <f t="shared" si="82"/>
        <v>1.4497966073929411E-4</v>
      </c>
      <c r="GH80" s="2">
        <f t="shared" si="82"/>
        <v>1.1405812990160426E-4</v>
      </c>
      <c r="GI80" s="2">
        <f t="shared" si="82"/>
        <v>1.0683283031756866E-4</v>
      </c>
      <c r="GJ80" s="2">
        <f t="shared" si="82"/>
        <v>6.9397767413187467E-5</v>
      </c>
      <c r="GK80" s="2">
        <f t="shared" si="82"/>
        <v>5.4659326186964056E-5</v>
      </c>
      <c r="GM80" s="86">
        <f t="shared" si="83"/>
        <v>0.188961976021082</v>
      </c>
      <c r="GN80" s="86">
        <f t="shared" si="83"/>
        <v>0.1754630841659548</v>
      </c>
      <c r="GO80" s="86">
        <f t="shared" si="83"/>
        <v>0.17433288407335831</v>
      </c>
      <c r="GP80" s="86">
        <f t="shared" si="83"/>
        <v>0.1699377709259961</v>
      </c>
      <c r="GQ80" s="86">
        <f t="shared" si="83"/>
        <v>0.17489272521692131</v>
      </c>
      <c r="GR80" s="86">
        <f t="shared" si="83"/>
        <v>0.1433184506777922</v>
      </c>
      <c r="GS80" s="86">
        <f t="shared" si="83"/>
        <v>0.14630752033346209</v>
      </c>
      <c r="GT80" s="86">
        <f t="shared" si="83"/>
        <v>0.1619993853800023</v>
      </c>
      <c r="GU80" s="86">
        <f t="shared" si="83"/>
        <v>0.11592697368023949</v>
      </c>
      <c r="GV80" s="86">
        <f t="shared" si="83"/>
        <v>0.12316281944386732</v>
      </c>
      <c r="GW80" s="86">
        <f t="shared" si="83"/>
        <v>0.15782536804723574</v>
      </c>
      <c r="GX80" s="86">
        <f t="shared" si="83"/>
        <v>0.13482711071844777</v>
      </c>
      <c r="GY80" s="86">
        <f t="shared" si="83"/>
        <v>0.16587562409739376</v>
      </c>
      <c r="GZ80" s="86">
        <f t="shared" si="83"/>
        <v>0.13911386650480148</v>
      </c>
      <c r="HA80" s="86">
        <f t="shared" si="83"/>
        <v>9.107002576657261E-2</v>
      </c>
      <c r="HC80" s="86">
        <f t="shared" si="73"/>
        <v>7.1410996642359086E-6</v>
      </c>
      <c r="HD80" s="86">
        <f t="shared" si="73"/>
        <v>1.6621638115836458E-6</v>
      </c>
      <c r="HE80" s="86">
        <f t="shared" si="73"/>
        <v>1.1288965087956769E-6</v>
      </c>
      <c r="HF80" s="86">
        <f t="shared" si="73"/>
        <v>6.0233762496328561E-7</v>
      </c>
      <c r="HG80" s="86">
        <f t="shared" si="87"/>
        <v>3.3549820093549063E-6</v>
      </c>
      <c r="HH80" s="86">
        <f t="shared" si="87"/>
        <v>3.2978532169187447E-7</v>
      </c>
      <c r="HI80" s="86">
        <f t="shared" si="87"/>
        <v>9.0194896915270465E-7</v>
      </c>
      <c r="HJ80" s="86">
        <f t="shared" si="87"/>
        <v>8.0969843743824383E-7</v>
      </c>
      <c r="HK80" s="86">
        <f t="shared" si="87"/>
        <v>4.3090086806355034E-7</v>
      </c>
      <c r="HL80" s="86">
        <f t="shared" si="87"/>
        <v>5.9192247554272419E-7</v>
      </c>
      <c r="HM80" s="86">
        <f t="shared" si="87"/>
        <v>1.4463818574348792E-6</v>
      </c>
      <c r="HN80" s="86">
        <f t="shared" si="87"/>
        <v>3.1262312445267919E-7</v>
      </c>
      <c r="HO80" s="86">
        <f t="shared" si="87"/>
        <v>8.9714674121033394E-7</v>
      </c>
      <c r="HP80" s="86">
        <f t="shared" si="87"/>
        <v>2.3626637438994108E-7</v>
      </c>
      <c r="HQ80" s="86">
        <f t="shared" si="87"/>
        <v>3.3718337338921902E-9</v>
      </c>
      <c r="HS80" s="86">
        <f t="shared" si="84"/>
        <v>3.2966677370537184E-33</v>
      </c>
      <c r="HT80" s="86">
        <f t="shared" si="84"/>
        <v>3.628405017340234E-37</v>
      </c>
      <c r="HU80" s="86">
        <f t="shared" si="84"/>
        <v>5.367194511683179E-37</v>
      </c>
      <c r="HV80" s="86">
        <f t="shared" si="84"/>
        <v>1.2564965310425528E-39</v>
      </c>
      <c r="HW80" s="86">
        <f t="shared" si="84"/>
        <v>2.856237684772362E-35</v>
      </c>
      <c r="HX80" s="86">
        <f t="shared" si="84"/>
        <v>6.9115935220692113E-44</v>
      </c>
      <c r="HY80" s="86">
        <f t="shared" si="84"/>
        <v>2.3606791938324867E-41</v>
      </c>
      <c r="HZ80" s="86">
        <f t="shared" si="84"/>
        <v>3.7349029908645992E-43</v>
      </c>
      <c r="IA80" s="86">
        <f t="shared" si="84"/>
        <v>3.3048675724542843E-43</v>
      </c>
      <c r="IB80" s="86">
        <f t="shared" si="84"/>
        <v>2.5370547998431468E-43</v>
      </c>
      <c r="IC80" s="86">
        <f t="shared" si="84"/>
        <v>7.7879539715500701E-41</v>
      </c>
      <c r="ID80" s="86">
        <f t="shared" si="84"/>
        <v>1.8085604002104507E-44</v>
      </c>
      <c r="IE80" s="86">
        <f t="shared" si="84"/>
        <v>7.2282667447202992E-42</v>
      </c>
      <c r="IF80" s="86">
        <f t="shared" si="84"/>
        <v>2.9247377732054109E-36</v>
      </c>
      <c r="IG80" s="86">
        <f t="shared" si="84"/>
        <v>1.4320004387961667E-28</v>
      </c>
      <c r="II80" s="86">
        <f t="shared" si="85"/>
        <v>6.6969261724407629E-133</v>
      </c>
      <c r="IJ80" s="86">
        <f t="shared" si="85"/>
        <v>2.283312626227859E-150</v>
      </c>
      <c r="IK80" s="86">
        <f t="shared" si="85"/>
        <v>4.4805240126836724E-159</v>
      </c>
      <c r="IL80" s="86">
        <f t="shared" si="85"/>
        <v>7.0751812033396383E-167</v>
      </c>
      <c r="IM80" s="86">
        <f t="shared" si="85"/>
        <v>4.102109445017552E-150</v>
      </c>
      <c r="IN80" s="86">
        <f t="shared" si="85"/>
        <v>6.4835973011728824E-183</v>
      </c>
      <c r="IO80" s="86">
        <f t="shared" si="85"/>
        <v>2.8218851380722139E-171</v>
      </c>
      <c r="IP80" s="86">
        <f t="shared" si="85"/>
        <v>4.1816256670721281E-179</v>
      </c>
      <c r="IQ80" s="86">
        <f t="shared" si="85"/>
        <v>7.0516858563346436E-178</v>
      </c>
      <c r="IR80" s="86">
        <f t="shared" si="85"/>
        <v>9.6592910266722436E-180</v>
      </c>
      <c r="IS80" s="86">
        <f t="shared" si="85"/>
        <v>5.9360898213824168E-167</v>
      </c>
      <c r="IT80" s="86">
        <f t="shared" si="85"/>
        <v>1.3795946044478441E-184</v>
      </c>
      <c r="IU80" s="86">
        <f t="shared" si="85"/>
        <v>1.758636520049653E-171</v>
      </c>
      <c r="IV80" s="86">
        <f t="shared" si="85"/>
        <v>8.9618235105257555E-95</v>
      </c>
      <c r="IW80" s="86">
        <f t="shared" si="85"/>
        <v>1.7474064245676043E-66</v>
      </c>
      <c r="IY80" s="86">
        <f t="shared" si="86"/>
        <v>0.18896911712074624</v>
      </c>
      <c r="IZ80" s="86">
        <f t="shared" si="86"/>
        <v>0.17546474632976639</v>
      </c>
      <c r="JA80" s="86">
        <f t="shared" si="86"/>
        <v>0.17433401296986711</v>
      </c>
      <c r="JB80" s="86">
        <f t="shared" si="86"/>
        <v>0.16993837326362107</v>
      </c>
      <c r="JC80" s="86">
        <f t="shared" si="86"/>
        <v>0.17489608019893066</v>
      </c>
      <c r="JD80" s="86">
        <f t="shared" si="86"/>
        <v>0.14331878046311389</v>
      </c>
      <c r="JE80" s="86">
        <f t="shared" si="86"/>
        <v>0.14630842228243124</v>
      </c>
      <c r="JF80" s="86">
        <f t="shared" si="86"/>
        <v>0.16200019507843974</v>
      </c>
      <c r="JG80" s="86">
        <f t="shared" si="86"/>
        <v>0.11592740458110756</v>
      </c>
      <c r="JH80" s="86">
        <f t="shared" si="86"/>
        <v>0.12316341136634287</v>
      </c>
      <c r="JI80" s="86">
        <f t="shared" si="86"/>
        <v>0.15782681442909316</v>
      </c>
      <c r="JJ80" s="86">
        <f t="shared" si="86"/>
        <v>0.13482742334157222</v>
      </c>
      <c r="JK80" s="86">
        <f t="shared" si="86"/>
        <v>0.16587652124413496</v>
      </c>
      <c r="JL80" s="86">
        <f t="shared" si="86"/>
        <v>0.13911410277117586</v>
      </c>
      <c r="JM80" s="86">
        <f t="shared" si="86"/>
        <v>9.1070029138406339E-2</v>
      </c>
    </row>
    <row r="81" spans="2:273" x14ac:dyDescent="0.25">
      <c r="B81" s="2">
        <v>54</v>
      </c>
      <c r="C81" s="37">
        <v>148.06</v>
      </c>
      <c r="D81" s="37">
        <v>163.58099999999999</v>
      </c>
      <c r="E81" s="37">
        <v>173.08099999999999</v>
      </c>
      <c r="F81" s="37">
        <v>159.24199999999999</v>
      </c>
      <c r="G81" s="37">
        <v>160.69399999999999</v>
      </c>
      <c r="H81" s="37">
        <v>153.62899999999999</v>
      </c>
      <c r="I81" s="37">
        <v>163.25800000000001</v>
      </c>
      <c r="J81" s="37">
        <v>159.98400000000001</v>
      </c>
      <c r="K81" s="37">
        <v>142.24199999999999</v>
      </c>
      <c r="L81" s="37">
        <v>147.452</v>
      </c>
      <c r="M81" s="37">
        <v>156.48400000000001</v>
      </c>
      <c r="N81" s="37">
        <v>142.113</v>
      </c>
      <c r="O81" s="37">
        <v>156.90199999999999</v>
      </c>
      <c r="P81" s="37">
        <v>142.68799999999999</v>
      </c>
      <c r="Q81" s="37">
        <v>106.062</v>
      </c>
      <c r="S81" s="4">
        <f t="shared" si="88"/>
        <v>147.11465431334545</v>
      </c>
      <c r="T81" s="4">
        <f t="shared" si="88"/>
        <v>159.59104035319945</v>
      </c>
      <c r="U81" s="4">
        <f t="shared" si="88"/>
        <v>164.95209734459388</v>
      </c>
      <c r="V81" s="4">
        <f t="shared" si="88"/>
        <v>155.66636910154125</v>
      </c>
      <c r="W81" s="4">
        <f t="shared" si="88"/>
        <v>157.475098517926</v>
      </c>
      <c r="X81" s="4">
        <f t="shared" si="88"/>
        <v>150.40875953273934</v>
      </c>
      <c r="Y81" s="4">
        <f t="shared" si="88"/>
        <v>159.25140057968497</v>
      </c>
      <c r="Z81" s="4">
        <f t="shared" si="88"/>
        <v>155.65309323895991</v>
      </c>
      <c r="AA81" s="4">
        <f t="shared" si="88"/>
        <v>141.43732829029344</v>
      </c>
      <c r="AB81" s="4">
        <f t="shared" si="88"/>
        <v>145.26901213872776</v>
      </c>
      <c r="AC81" s="4">
        <f t="shared" si="88"/>
        <v>153.52601545551488</v>
      </c>
      <c r="AD81" s="4">
        <f t="shared" si="88"/>
        <v>141.72720820263331</v>
      </c>
      <c r="AE81" s="4">
        <f t="shared" si="88"/>
        <v>155.33030383687171</v>
      </c>
      <c r="AF81" s="4">
        <f t="shared" si="88"/>
        <v>139.21990528415063</v>
      </c>
      <c r="AG81" s="4">
        <f t="shared" si="88"/>
        <v>105.93238733833246</v>
      </c>
      <c r="AI81" s="4">
        <f t="shared" si="89"/>
        <v>0.94534568665454799</v>
      </c>
      <c r="AJ81" s="4">
        <f t="shared" si="89"/>
        <v>3.9899596468005427</v>
      </c>
      <c r="AK81" s="4">
        <f t="shared" si="89"/>
        <v>8.1289026554061081</v>
      </c>
      <c r="AL81" s="4">
        <f t="shared" si="89"/>
        <v>3.5756308984587406</v>
      </c>
      <c r="AM81" s="4">
        <f t="shared" si="89"/>
        <v>3.2189014820739885</v>
      </c>
      <c r="AN81" s="4">
        <f t="shared" si="89"/>
        <v>3.2202404672606519</v>
      </c>
      <c r="AO81" s="4">
        <f t="shared" si="89"/>
        <v>4.006599420315041</v>
      </c>
      <c r="AP81" s="4">
        <f t="shared" si="89"/>
        <v>4.3309067610400973</v>
      </c>
      <c r="AQ81" s="4">
        <f t="shared" si="89"/>
        <v>0.80467170970655388</v>
      </c>
      <c r="AR81" s="4">
        <f t="shared" si="89"/>
        <v>2.1829878612722382</v>
      </c>
      <c r="AS81" s="4">
        <f t="shared" si="89"/>
        <v>2.9579845444851287</v>
      </c>
      <c r="AT81" s="4">
        <f t="shared" si="89"/>
        <v>0.38579179736669289</v>
      </c>
      <c r="AU81" s="4">
        <f t="shared" si="89"/>
        <v>1.57169616312828</v>
      </c>
      <c r="AV81" s="4">
        <f t="shared" si="89"/>
        <v>3.4680947158493609</v>
      </c>
      <c r="AW81" s="4">
        <f t="shared" si="89"/>
        <v>0.1296126616675366</v>
      </c>
      <c r="AY81" s="2">
        <f t="shared" si="80"/>
        <v>53.402483862761734</v>
      </c>
      <c r="AZ81" s="2">
        <f t="shared" si="80"/>
        <v>56.215897426184448</v>
      </c>
      <c r="BA81" s="2">
        <f t="shared" si="80"/>
        <v>62.70827533283245</v>
      </c>
      <c r="BB81" s="2">
        <f t="shared" si="80"/>
        <v>58.404930219555425</v>
      </c>
      <c r="BC81" s="2">
        <f t="shared" si="80"/>
        <v>59.039595889529132</v>
      </c>
      <c r="BD81" s="2">
        <f t="shared" si="80"/>
        <v>60.154669346872403</v>
      </c>
      <c r="BE81" s="2">
        <f t="shared" si="80"/>
        <v>69.715171568671948</v>
      </c>
      <c r="BF81" s="2">
        <f t="shared" si="80"/>
        <v>59.160124556960639</v>
      </c>
      <c r="BG81" s="2">
        <f t="shared" si="80"/>
        <v>63.121437266421282</v>
      </c>
      <c r="BH81" s="2">
        <f t="shared" si="80"/>
        <v>65.515317066027393</v>
      </c>
      <c r="BI81" s="2">
        <f t="shared" si="80"/>
        <v>60.780229712984166</v>
      </c>
      <c r="BJ81" s="2">
        <f t="shared" si="80"/>
        <v>61.480099548286518</v>
      </c>
      <c r="BK81" s="2">
        <f t="shared" si="80"/>
        <v>66.312910515162301</v>
      </c>
      <c r="BL81" s="2">
        <f t="shared" si="80"/>
        <v>57.756702635752504</v>
      </c>
      <c r="BM81" s="2">
        <f t="shared" si="80"/>
        <v>55.041096299338491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61.368618118466877</v>
      </c>
      <c r="DL81" s="2">
        <f t="shared" si="90"/>
        <v>63.729101328903667</v>
      </c>
      <c r="DM81" s="2">
        <f t="shared" si="90"/>
        <v>67.934592670895015</v>
      </c>
      <c r="DN81" s="2">
        <f t="shared" si="90"/>
        <v>62.860260797342207</v>
      </c>
      <c r="DO81" s="2">
        <f t="shared" si="90"/>
        <v>65.451270764119599</v>
      </c>
      <c r="DP81" s="2">
        <f t="shared" si="90"/>
        <v>66.054918050941311</v>
      </c>
      <c r="DQ81" s="2">
        <f t="shared" si="90"/>
        <v>76.282716027874542</v>
      </c>
      <c r="DR81" s="2">
        <f t="shared" si="90"/>
        <v>67.412696864111496</v>
      </c>
      <c r="DS81" s="2">
        <f t="shared" si="90"/>
        <v>71.676272334682849</v>
      </c>
      <c r="DT81" s="2">
        <f t="shared" si="90"/>
        <v>70.011058029689593</v>
      </c>
      <c r="DU81" s="2">
        <f t="shared" si="90"/>
        <v>66.445783797909399</v>
      </c>
      <c r="DV81" s="2">
        <f t="shared" si="90"/>
        <v>66.109648595590471</v>
      </c>
      <c r="DW81" s="2">
        <f t="shared" si="90"/>
        <v>71.903908738548282</v>
      </c>
      <c r="DX81" s="2">
        <f t="shared" si="90"/>
        <v>63.896729284750329</v>
      </c>
      <c r="DY81" s="2">
        <f t="shared" si="90"/>
        <v>58.147287544563291</v>
      </c>
      <c r="EA81" s="2">
        <f t="shared" si="91"/>
        <v>50.84624794359577</v>
      </c>
      <c r="EB81" s="2">
        <f t="shared" si="91"/>
        <v>53.328312025769499</v>
      </c>
      <c r="EC81" s="2">
        <f t="shared" si="91"/>
        <v>60.679040767386098</v>
      </c>
      <c r="ED81" s="2">
        <f t="shared" si="91"/>
        <v>56.699050043316511</v>
      </c>
      <c r="EE81" s="2">
        <f t="shared" si="91"/>
        <v>56.639393071070103</v>
      </c>
      <c r="EF81" s="2">
        <f t="shared" si="91"/>
        <v>57.562249315115182</v>
      </c>
      <c r="EG81" s="2">
        <f t="shared" si="91"/>
        <v>66.835052288965329</v>
      </c>
      <c r="EH81" s="2">
        <f t="shared" si="91"/>
        <v>55.659556512930813</v>
      </c>
      <c r="EI81" s="2">
        <f t="shared" si="91"/>
        <v>58.945213903358557</v>
      </c>
      <c r="EJ81" s="2">
        <f t="shared" si="91"/>
        <v>63.342826430707461</v>
      </c>
      <c r="EK81" s="2">
        <f t="shared" si="91"/>
        <v>58.399573265804477</v>
      </c>
      <c r="EL81" s="2">
        <f t="shared" si="91"/>
        <v>59.447162035415943</v>
      </c>
      <c r="EM81" s="2">
        <f t="shared" si="91"/>
        <v>64.132793218085112</v>
      </c>
      <c r="EN81" s="2">
        <f t="shared" si="91"/>
        <v>54.913310852469323</v>
      </c>
      <c r="EO81" s="2">
        <f t="shared" si="91"/>
        <v>53.250211154065148</v>
      </c>
      <c r="EQ81" s="2">
        <f t="shared" si="92"/>
        <v>48.968824235023696</v>
      </c>
      <c r="ER81" s="2">
        <f t="shared" si="92"/>
        <v>51.94166681435189</v>
      </c>
      <c r="ES81" s="2">
        <f t="shared" si="92"/>
        <v>57.726949549003344</v>
      </c>
      <c r="ET81" s="2">
        <f t="shared" si="92"/>
        <v>54.856670433233937</v>
      </c>
      <c r="EU81" s="2">
        <f t="shared" si="92"/>
        <v>55.391596963389404</v>
      </c>
      <c r="EV81" s="2">
        <f t="shared" si="92"/>
        <v>56.587677610650815</v>
      </c>
      <c r="EW81" s="2">
        <f t="shared" si="92"/>
        <v>62.869597695301998</v>
      </c>
      <c r="EX81" s="2">
        <f t="shared" si="92"/>
        <v>54.872314146893359</v>
      </c>
      <c r="EY81" s="2">
        <f t="shared" si="92"/>
        <v>57.448306852488507</v>
      </c>
      <c r="EZ81" s="2">
        <f t="shared" si="92"/>
        <v>60.058319550814019</v>
      </c>
      <c r="FA81" s="2">
        <f t="shared" si="92"/>
        <v>58.156992173676819</v>
      </c>
      <c r="FB81" s="2">
        <f t="shared" si="92"/>
        <v>59.846954256670891</v>
      </c>
      <c r="FC81" s="2">
        <f t="shared" si="92"/>
        <v>61.136066763175599</v>
      </c>
      <c r="FD81" s="2">
        <f t="shared" si="92"/>
        <v>54.246986393015199</v>
      </c>
      <c r="FE81" s="2">
        <f t="shared" si="92"/>
        <v>54.429044408128156</v>
      </c>
      <c r="FG81" s="2">
        <f t="shared" si="93"/>
        <v>0.7570493007664898</v>
      </c>
      <c r="FH81" s="2">
        <f t="shared" si="93"/>
        <v>0.72234359815976124</v>
      </c>
      <c r="FI81" s="2">
        <f t="shared" si="93"/>
        <v>0.72027426893410074</v>
      </c>
      <c r="FJ81" s="2">
        <f t="shared" si="93"/>
        <v>0.72308390586362714</v>
      </c>
      <c r="FK81" s="2">
        <f t="shared" si="93"/>
        <v>0.72759787924918962</v>
      </c>
      <c r="FL81" s="2">
        <f t="shared" si="93"/>
        <v>0.69472996052422986</v>
      </c>
      <c r="FM81" s="2">
        <f t="shared" si="93"/>
        <v>0.69508874611813354</v>
      </c>
      <c r="FN81" s="2">
        <f t="shared" si="93"/>
        <v>0.70214786346438485</v>
      </c>
      <c r="FO81" s="2">
        <f t="shared" si="93"/>
        <v>0.67194518242258894</v>
      </c>
      <c r="FP81" s="2">
        <f t="shared" si="93"/>
        <v>0.67411600164305974</v>
      </c>
      <c r="FQ81" s="2">
        <f t="shared" si="93"/>
        <v>0.70412220764810918</v>
      </c>
      <c r="FR81" s="2">
        <f t="shared" si="93"/>
        <v>0.69487555492317865</v>
      </c>
      <c r="FS81" s="2">
        <f t="shared" si="93"/>
        <v>0.71941372845867735</v>
      </c>
      <c r="FT81" s="2">
        <f t="shared" si="93"/>
        <v>0.68347878849261989</v>
      </c>
      <c r="FU81" s="2">
        <f t="shared" si="93"/>
        <v>0.63430946301125912</v>
      </c>
      <c r="FW81" s="2">
        <f t="shared" si="82"/>
        <v>9.6553810403306455E-5</v>
      </c>
      <c r="FX81" s="2">
        <f t="shared" si="82"/>
        <v>1.8774362006044137E-4</v>
      </c>
      <c r="FY81" s="2">
        <f t="shared" si="82"/>
        <v>1.117834866368942E-4</v>
      </c>
      <c r="FZ81" s="2">
        <f t="shared" si="82"/>
        <v>1.4016705107149172E-4</v>
      </c>
      <c r="GA81" s="2">
        <f t="shared" si="82"/>
        <v>1.3732445818287581E-4</v>
      </c>
      <c r="GB81" s="2">
        <f t="shared" si="82"/>
        <v>1.4087058184352846E-4</v>
      </c>
      <c r="GC81" s="2">
        <f t="shared" si="82"/>
        <v>1.4619185890132013E-4</v>
      </c>
      <c r="GD81" s="2">
        <f t="shared" si="82"/>
        <v>1.6503249557059464E-4</v>
      </c>
      <c r="GE81" s="2">
        <f t="shared" si="82"/>
        <v>1.7481926654953954E-4</v>
      </c>
      <c r="GF81" s="2">
        <f t="shared" si="82"/>
        <v>1.7638572475032734E-4</v>
      </c>
      <c r="GG81" s="2">
        <f t="shared" si="82"/>
        <v>1.5896481338423336E-4</v>
      </c>
      <c r="GH81" s="2">
        <f t="shared" si="82"/>
        <v>1.250608763447568E-4</v>
      </c>
      <c r="GI81" s="2">
        <f t="shared" si="82"/>
        <v>1.1713866172275218E-4</v>
      </c>
      <c r="GJ81" s="2">
        <f t="shared" si="82"/>
        <v>7.6092629361160452E-5</v>
      </c>
      <c r="GK81" s="2">
        <f t="shared" si="82"/>
        <v>5.9932443330148201E-5</v>
      </c>
      <c r="GM81" s="86">
        <f t="shared" si="83"/>
        <v>0.22659770342159538</v>
      </c>
      <c r="GN81" s="86">
        <f t="shared" si="83"/>
        <v>0.21761321573384945</v>
      </c>
      <c r="GO81" s="86">
        <f t="shared" si="83"/>
        <v>0.21660264144879493</v>
      </c>
      <c r="GP81" s="86">
        <f t="shared" si="83"/>
        <v>0.2102992529588413</v>
      </c>
      <c r="GQ81" s="86">
        <f t="shared" si="83"/>
        <v>0.21556997434871164</v>
      </c>
      <c r="GR81" s="86">
        <f t="shared" si="83"/>
        <v>0.18258595053144863</v>
      </c>
      <c r="GS81" s="86">
        <f t="shared" si="83"/>
        <v>0.18651339887306514</v>
      </c>
      <c r="GT81" s="86">
        <f t="shared" si="83"/>
        <v>0.20556807051120671</v>
      </c>
      <c r="GU81" s="86">
        <f t="shared" si="83"/>
        <v>0.15118894953815962</v>
      </c>
      <c r="GV81" s="86">
        <f t="shared" si="83"/>
        <v>0.16074154128502127</v>
      </c>
      <c r="GW81" s="86">
        <f t="shared" si="83"/>
        <v>0.1994356331703144</v>
      </c>
      <c r="GX81" s="86">
        <f t="shared" si="83"/>
        <v>0.17108216734967036</v>
      </c>
      <c r="GY81" s="86">
        <f t="shared" si="83"/>
        <v>0.20596258061549719</v>
      </c>
      <c r="GZ81" s="86">
        <f t="shared" si="83"/>
        <v>0.18012390485975774</v>
      </c>
      <c r="HA81" s="86">
        <f t="shared" si="83"/>
        <v>0.12674089046957226</v>
      </c>
      <c r="HC81" s="86">
        <f t="shared" si="73"/>
        <v>1.2714214356325833E-5</v>
      </c>
      <c r="HD81" s="86">
        <f t="shared" si="73"/>
        <v>3.3516825557667884E-6</v>
      </c>
      <c r="HE81" s="86">
        <f t="shared" si="73"/>
        <v>2.2540480893417755E-6</v>
      </c>
      <c r="HF81" s="86">
        <f t="shared" si="73"/>
        <v>1.2663762118204743E-6</v>
      </c>
      <c r="HG81" s="86">
        <f t="shared" si="87"/>
        <v>6.4765920982129304E-6</v>
      </c>
      <c r="HH81" s="86">
        <f t="shared" si="87"/>
        <v>7.3051413884648828E-7</v>
      </c>
      <c r="HI81" s="86">
        <f t="shared" si="87"/>
        <v>1.9000384997360486E-6</v>
      </c>
      <c r="HJ81" s="86">
        <f t="shared" si="87"/>
        <v>1.7581157407413386E-6</v>
      </c>
      <c r="HK81" s="86">
        <f t="shared" si="87"/>
        <v>9.5499787765467112E-7</v>
      </c>
      <c r="HL81" s="86">
        <f t="shared" si="87"/>
        <v>1.3063897288628228E-6</v>
      </c>
      <c r="HM81" s="86">
        <f t="shared" si="87"/>
        <v>2.9989515102393271E-6</v>
      </c>
      <c r="HN81" s="86">
        <f t="shared" si="87"/>
        <v>6.8888080409509228E-7</v>
      </c>
      <c r="HO81" s="86">
        <f t="shared" si="87"/>
        <v>1.8576492360319303E-6</v>
      </c>
      <c r="HP81" s="86">
        <f t="shared" si="87"/>
        <v>5.2929076994567897E-7</v>
      </c>
      <c r="HQ81" s="86">
        <f t="shared" si="87"/>
        <v>9.638410400914665E-9</v>
      </c>
      <c r="HS81" s="86">
        <f t="shared" si="84"/>
        <v>2.2919413165617417E-32</v>
      </c>
      <c r="HT81" s="86">
        <f t="shared" si="84"/>
        <v>3.8243276846690441E-36</v>
      </c>
      <c r="HU81" s="86">
        <f t="shared" si="84"/>
        <v>5.2557250799348695E-36</v>
      </c>
      <c r="HV81" s="86">
        <f t="shared" si="84"/>
        <v>1.5050345110384367E-38</v>
      </c>
      <c r="HW81" s="86">
        <f t="shared" si="84"/>
        <v>2.6051484894023754E-34</v>
      </c>
      <c r="HX81" s="86">
        <f t="shared" si="84"/>
        <v>1.0741410274861447E-42</v>
      </c>
      <c r="HY81" s="86">
        <f t="shared" si="84"/>
        <v>3.1286559855685696E-40</v>
      </c>
      <c r="HZ81" s="86">
        <f t="shared" si="84"/>
        <v>5.778893722714681E-42</v>
      </c>
      <c r="IA81" s="86">
        <f t="shared" si="84"/>
        <v>5.1658095377524852E-42</v>
      </c>
      <c r="IB81" s="86">
        <f t="shared" si="84"/>
        <v>4.0499848957965899E-42</v>
      </c>
      <c r="IC81" s="86">
        <f t="shared" si="84"/>
        <v>1.0058449892885517E-39</v>
      </c>
      <c r="ID81" s="86">
        <f t="shared" si="84"/>
        <v>2.7976645438674059E-43</v>
      </c>
      <c r="IE81" s="86">
        <f t="shared" si="84"/>
        <v>9.1636057481871152E-41</v>
      </c>
      <c r="IF81" s="86">
        <f t="shared" si="84"/>
        <v>2.4895373133079453E-35</v>
      </c>
      <c r="IG81" s="86">
        <f t="shared" si="84"/>
        <v>7.2090438679516397E-28</v>
      </c>
      <c r="II81" s="86">
        <f t="shared" si="85"/>
        <v>2.486521224224282E-130</v>
      </c>
      <c r="IJ81" s="86">
        <f t="shared" si="85"/>
        <v>3.1101253479681714E-147</v>
      </c>
      <c r="IK81" s="86">
        <f t="shared" si="85"/>
        <v>6.067043167890804E-156</v>
      </c>
      <c r="IL81" s="86">
        <f t="shared" si="85"/>
        <v>1.6569276633741295E-163</v>
      </c>
      <c r="IM81" s="86">
        <f t="shared" si="85"/>
        <v>4.3002444358394607E-147</v>
      </c>
      <c r="IN81" s="86">
        <f t="shared" si="85"/>
        <v>3.2425318933939219E-179</v>
      </c>
      <c r="IO81" s="86">
        <f t="shared" si="85"/>
        <v>8.4363537558882425E-168</v>
      </c>
      <c r="IP81" s="86">
        <f t="shared" si="85"/>
        <v>2.0294929302813039E-175</v>
      </c>
      <c r="IQ81" s="86">
        <f t="shared" si="85"/>
        <v>3.4104897582718298E-174</v>
      </c>
      <c r="IR81" s="86">
        <f t="shared" si="85"/>
        <v>5.1552975034955413E-176</v>
      </c>
      <c r="IS81" s="86">
        <f t="shared" si="85"/>
        <v>1.5573202497049033E-163</v>
      </c>
      <c r="IT81" s="86">
        <f t="shared" si="85"/>
        <v>6.6722346958055939E-181</v>
      </c>
      <c r="IU81" s="86">
        <f t="shared" si="85"/>
        <v>4.3762577545526242E-168</v>
      </c>
      <c r="IV81" s="86">
        <f t="shared" si="85"/>
        <v>5.3704083715672146E-93</v>
      </c>
      <c r="IW81" s="86">
        <f t="shared" si="85"/>
        <v>2.8179514979203602E-65</v>
      </c>
      <c r="IY81" s="86">
        <f t="shared" si="86"/>
        <v>0.22661041763595172</v>
      </c>
      <c r="IZ81" s="86">
        <f t="shared" si="86"/>
        <v>0.21761656741640523</v>
      </c>
      <c r="JA81" s="86">
        <f t="shared" si="86"/>
        <v>0.21660489549688428</v>
      </c>
      <c r="JB81" s="86">
        <f t="shared" si="86"/>
        <v>0.21030051933505312</v>
      </c>
      <c r="JC81" s="86">
        <f t="shared" si="86"/>
        <v>0.21557645094080985</v>
      </c>
      <c r="JD81" s="86">
        <f t="shared" si="86"/>
        <v>0.18258668104558748</v>
      </c>
      <c r="JE81" s="86">
        <f t="shared" si="86"/>
        <v>0.18651529891156488</v>
      </c>
      <c r="JF81" s="86">
        <f t="shared" si="86"/>
        <v>0.20556982862694745</v>
      </c>
      <c r="JG81" s="86">
        <f t="shared" si="86"/>
        <v>0.15118990453603728</v>
      </c>
      <c r="JH81" s="86">
        <f t="shared" si="86"/>
        <v>0.16074284767475014</v>
      </c>
      <c r="JI81" s="86">
        <f t="shared" si="86"/>
        <v>0.19943863212182464</v>
      </c>
      <c r="JJ81" s="86">
        <f t="shared" si="86"/>
        <v>0.17108285623047445</v>
      </c>
      <c r="JK81" s="86">
        <f t="shared" si="86"/>
        <v>0.20596443826473321</v>
      </c>
      <c r="JL81" s="86">
        <f t="shared" si="86"/>
        <v>0.18012443415052767</v>
      </c>
      <c r="JM81" s="86">
        <f t="shared" si="86"/>
        <v>0.12674090010798267</v>
      </c>
    </row>
    <row r="82" spans="2:273" x14ac:dyDescent="0.25">
      <c r="B82" s="2">
        <v>55</v>
      </c>
      <c r="C82" s="37">
        <v>161.73099999999999</v>
      </c>
      <c r="D82" s="37">
        <v>182.339</v>
      </c>
      <c r="E82" s="37">
        <v>189.08099999999999</v>
      </c>
      <c r="F82" s="37">
        <v>176.64500000000001</v>
      </c>
      <c r="G82" s="37">
        <v>177.74199999999999</v>
      </c>
      <c r="H82" s="37">
        <v>173.161</v>
      </c>
      <c r="I82" s="37">
        <v>181.51599999999999</v>
      </c>
      <c r="J82" s="37">
        <v>178.32300000000001</v>
      </c>
      <c r="K82" s="37">
        <v>162.12899999999999</v>
      </c>
      <c r="L82" s="37">
        <v>166.37100000000001</v>
      </c>
      <c r="M82" s="37">
        <v>176.387</v>
      </c>
      <c r="N82" s="37">
        <v>160.24199999999999</v>
      </c>
      <c r="O82" s="37">
        <v>174.91800000000001</v>
      </c>
      <c r="P82" s="37">
        <v>161.15600000000001</v>
      </c>
      <c r="Q82" s="37">
        <v>121.453</v>
      </c>
      <c r="S82" s="4">
        <f t="shared" si="88"/>
        <v>158.84443714702942</v>
      </c>
      <c r="T82" s="4">
        <f t="shared" si="88"/>
        <v>175.13010896889463</v>
      </c>
      <c r="U82" s="4">
        <f t="shared" si="88"/>
        <v>180.40565782019917</v>
      </c>
      <c r="V82" s="4">
        <f t="shared" si="88"/>
        <v>170.32127516946349</v>
      </c>
      <c r="W82" s="4">
        <f t="shared" si="88"/>
        <v>171.91679421620987</v>
      </c>
      <c r="X82" s="4">
        <f t="shared" si="88"/>
        <v>166.36837936899195</v>
      </c>
      <c r="Y82" s="4">
        <f t="shared" si="88"/>
        <v>174.93973892244944</v>
      </c>
      <c r="Z82" s="4">
        <f t="shared" si="88"/>
        <v>171.95448284519563</v>
      </c>
      <c r="AA82" s="4">
        <f t="shared" si="88"/>
        <v>157.20335370989901</v>
      </c>
      <c r="AB82" s="4">
        <f t="shared" si="88"/>
        <v>161.25019681041388</v>
      </c>
      <c r="AC82" s="4">
        <f t="shared" si="88"/>
        <v>169.10257678550482</v>
      </c>
      <c r="AD82" s="4">
        <f t="shared" si="88"/>
        <v>155.91690434334038</v>
      </c>
      <c r="AE82" s="4">
        <f t="shared" si="88"/>
        <v>169.0063336684658</v>
      </c>
      <c r="AF82" s="4">
        <f t="shared" si="88"/>
        <v>154.68767577317948</v>
      </c>
      <c r="AG82" s="4">
        <f t="shared" si="88"/>
        <v>119.27790430876169</v>
      </c>
      <c r="AI82" s="4">
        <f t="shared" si="89"/>
        <v>2.8865628529705702</v>
      </c>
      <c r="AJ82" s="4">
        <f t="shared" si="89"/>
        <v>7.2088910311053667</v>
      </c>
      <c r="AK82" s="4">
        <f t="shared" si="89"/>
        <v>8.6753421798008219</v>
      </c>
      <c r="AL82" s="4">
        <f t="shared" si="89"/>
        <v>6.3237248305365199</v>
      </c>
      <c r="AM82" s="4">
        <f t="shared" si="89"/>
        <v>5.8252057837901248</v>
      </c>
      <c r="AN82" s="4">
        <f t="shared" si="89"/>
        <v>6.7926206310080488</v>
      </c>
      <c r="AO82" s="4">
        <f t="shared" si="89"/>
        <v>6.576261077550555</v>
      </c>
      <c r="AP82" s="4">
        <f t="shared" si="89"/>
        <v>6.3685171548043797</v>
      </c>
      <c r="AQ82" s="4">
        <f t="shared" si="89"/>
        <v>4.9256462901009854</v>
      </c>
      <c r="AR82" s="4">
        <f t="shared" si="89"/>
        <v>5.1208031895861268</v>
      </c>
      <c r="AS82" s="4">
        <f t="shared" si="89"/>
        <v>7.2844232144951775</v>
      </c>
      <c r="AT82" s="4">
        <f t="shared" si="89"/>
        <v>4.325095656659613</v>
      </c>
      <c r="AU82" s="4">
        <f t="shared" si="89"/>
        <v>5.9116663315342066</v>
      </c>
      <c r="AV82" s="4">
        <f t="shared" si="89"/>
        <v>6.4683242268205277</v>
      </c>
      <c r="AW82" s="4">
        <f t="shared" si="89"/>
        <v>2.1750956912383117</v>
      </c>
      <c r="AY82" s="2">
        <f t="shared" si="80"/>
        <v>53.134817123693104</v>
      </c>
      <c r="AZ82" s="2">
        <f t="shared" si="80"/>
        <v>55.933010152648016</v>
      </c>
      <c r="BA82" s="2">
        <f t="shared" si="80"/>
        <v>62.453897929750802</v>
      </c>
      <c r="BB82" s="2">
        <f t="shared" si="80"/>
        <v>58.154760969831145</v>
      </c>
      <c r="BC82" s="2">
        <f t="shared" si="80"/>
        <v>58.760395968212997</v>
      </c>
      <c r="BD82" s="2">
        <f t="shared" si="80"/>
        <v>59.865558031641747</v>
      </c>
      <c r="BE82" s="2">
        <f t="shared" si="80"/>
        <v>69.338201753276934</v>
      </c>
      <c r="BF82" s="2">
        <f t="shared" si="80"/>
        <v>58.851580272221533</v>
      </c>
      <c r="BG82" s="2">
        <f t="shared" si="80"/>
        <v>62.793515066817825</v>
      </c>
      <c r="BH82" s="2">
        <f t="shared" si="80"/>
        <v>65.260166875637154</v>
      </c>
      <c r="BI82" s="2">
        <f t="shared" si="80"/>
        <v>60.538331715510928</v>
      </c>
      <c r="BJ82" s="2">
        <f t="shared" si="80"/>
        <v>61.248174091485645</v>
      </c>
      <c r="BK82" s="2">
        <f t="shared" si="80"/>
        <v>66.043733050130498</v>
      </c>
      <c r="BL82" s="2">
        <f t="shared" si="80"/>
        <v>57.531618255587645</v>
      </c>
      <c r="BM82" s="2">
        <f t="shared" si="80"/>
        <v>54.895213734465941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61.428841463414614</v>
      </c>
      <c r="DL82" s="2">
        <f t="shared" si="90"/>
        <v>63.805925400181231</v>
      </c>
      <c r="DM82" s="2">
        <f t="shared" si="90"/>
        <v>68.027345172656823</v>
      </c>
      <c r="DN82" s="2">
        <f t="shared" si="90"/>
        <v>62.824563273935382</v>
      </c>
      <c r="DO82" s="2">
        <f t="shared" si="90"/>
        <v>65.457423437028083</v>
      </c>
      <c r="DP82" s="2">
        <f t="shared" si="90"/>
        <v>66.068808416389814</v>
      </c>
      <c r="DQ82" s="2">
        <f t="shared" si="90"/>
        <v>76.284442334494742</v>
      </c>
      <c r="DR82" s="2">
        <f t="shared" si="90"/>
        <v>67.461269686411143</v>
      </c>
      <c r="DS82" s="2">
        <f t="shared" si="90"/>
        <v>71.821260998650459</v>
      </c>
      <c r="DT82" s="2">
        <f t="shared" si="90"/>
        <v>70.113974021592426</v>
      </c>
      <c r="DU82" s="2">
        <f t="shared" si="90"/>
        <v>66.503754006968634</v>
      </c>
      <c r="DV82" s="2">
        <f t="shared" si="90"/>
        <v>66.121496224705538</v>
      </c>
      <c r="DW82" s="2">
        <f t="shared" si="90"/>
        <v>71.958307329105011</v>
      </c>
      <c r="DX82" s="2">
        <f t="shared" si="90"/>
        <v>63.983498920377855</v>
      </c>
      <c r="DY82" s="2">
        <f t="shared" si="90"/>
        <v>58.143581996434953</v>
      </c>
      <c r="EA82" s="2">
        <f t="shared" si="91"/>
        <v>50.707569477085777</v>
      </c>
      <c r="EB82" s="2">
        <f t="shared" si="91"/>
        <v>53.17344992841803</v>
      </c>
      <c r="EC82" s="2">
        <f t="shared" si="91"/>
        <v>60.480328537170273</v>
      </c>
      <c r="ED82" s="2">
        <f t="shared" si="91"/>
        <v>56.52412115884421</v>
      </c>
      <c r="EE82" s="2">
        <f t="shared" si="91"/>
        <v>56.473986008702866</v>
      </c>
      <c r="EF82" s="2">
        <f t="shared" si="91"/>
        <v>57.379843260188103</v>
      </c>
      <c r="EG82" s="2">
        <f t="shared" si="91"/>
        <v>66.560110928817139</v>
      </c>
      <c r="EH82" s="2">
        <f t="shared" si="91"/>
        <v>55.520889237656938</v>
      </c>
      <c r="EI82" s="2">
        <f t="shared" si="91"/>
        <v>58.774238175238146</v>
      </c>
      <c r="EJ82" s="2">
        <f t="shared" si="91"/>
        <v>63.121079226578175</v>
      </c>
      <c r="EK82" s="2">
        <f t="shared" si="91"/>
        <v>58.252234910011765</v>
      </c>
      <c r="EL82" s="2">
        <f t="shared" si="91"/>
        <v>59.296479465759603</v>
      </c>
      <c r="EM82" s="2">
        <f t="shared" si="91"/>
        <v>63.940412898936188</v>
      </c>
      <c r="EN82" s="2">
        <f t="shared" si="91"/>
        <v>54.8067109573241</v>
      </c>
      <c r="EO82" s="2">
        <f t="shared" si="91"/>
        <v>53.187137259132726</v>
      </c>
      <c r="EQ82" s="2">
        <f t="shared" si="92"/>
        <v>48.861252066872567</v>
      </c>
      <c r="ER82" s="2">
        <f t="shared" si="92"/>
        <v>51.812037131006889</v>
      </c>
      <c r="ES82" s="2">
        <f t="shared" si="92"/>
        <v>57.577521699477721</v>
      </c>
      <c r="ET82" s="2">
        <f t="shared" si="92"/>
        <v>54.714055843167188</v>
      </c>
      <c r="EU82" s="2">
        <f t="shared" si="92"/>
        <v>55.247910070217493</v>
      </c>
      <c r="EV82" s="2">
        <f t="shared" si="92"/>
        <v>56.422892582682465</v>
      </c>
      <c r="EW82" s="2">
        <f t="shared" si="92"/>
        <v>62.666576202227063</v>
      </c>
      <c r="EX82" s="2">
        <f t="shared" si="92"/>
        <v>54.748377885662208</v>
      </c>
      <c r="EY82" s="2">
        <f t="shared" si="92"/>
        <v>57.305016972878391</v>
      </c>
      <c r="EZ82" s="2">
        <f t="shared" si="92"/>
        <v>59.897615483015244</v>
      </c>
      <c r="FA82" s="2">
        <f t="shared" si="92"/>
        <v>58.014169483952379</v>
      </c>
      <c r="FB82" s="2">
        <f t="shared" si="92"/>
        <v>59.689090427784826</v>
      </c>
      <c r="FC82" s="2">
        <f t="shared" si="92"/>
        <v>60.997219666267029</v>
      </c>
      <c r="FD82" s="2">
        <f t="shared" si="92"/>
        <v>54.152562123864215</v>
      </c>
      <c r="FE82" s="2">
        <f t="shared" si="92"/>
        <v>54.345077842043978</v>
      </c>
      <c r="FG82" s="2">
        <f t="shared" si="93"/>
        <v>0.77358627633617238</v>
      </c>
      <c r="FH82" s="2">
        <f t="shared" si="93"/>
        <v>0.74043293280611766</v>
      </c>
      <c r="FI82" s="2">
        <f t="shared" si="93"/>
        <v>0.73844960521980907</v>
      </c>
      <c r="FJ82" s="2">
        <f t="shared" si="93"/>
        <v>0.74114229341689375</v>
      </c>
      <c r="FK82" s="2">
        <f t="shared" si="93"/>
        <v>0.74546552034492286</v>
      </c>
      <c r="FL82" s="2">
        <f t="shared" si="93"/>
        <v>0.71390579467013804</v>
      </c>
      <c r="FM82" s="2">
        <f t="shared" si="93"/>
        <v>0.71425131266088882</v>
      </c>
      <c r="FN82" s="2">
        <f t="shared" si="93"/>
        <v>0.72104483302980582</v>
      </c>
      <c r="FO82" s="2">
        <f t="shared" si="93"/>
        <v>0.69191756850166364</v>
      </c>
      <c r="FP82" s="2">
        <f t="shared" si="93"/>
        <v>0.69401640821758903</v>
      </c>
      <c r="FQ82" s="2">
        <f t="shared" si="93"/>
        <v>0.72294334253491677</v>
      </c>
      <c r="FR82" s="2">
        <f t="shared" si="93"/>
        <v>0.71404600780782856</v>
      </c>
      <c r="FS82" s="2">
        <f t="shared" si="93"/>
        <v>0.7376246109313177</v>
      </c>
      <c r="FT82" s="2">
        <f t="shared" si="93"/>
        <v>0.70305929623437335</v>
      </c>
      <c r="FU82" s="2">
        <f t="shared" si="93"/>
        <v>0.65539807812312434</v>
      </c>
      <c r="FW82" s="2">
        <f t="shared" si="82"/>
        <v>1.0586816166411669E-4</v>
      </c>
      <c r="FX82" s="2">
        <f t="shared" si="82"/>
        <v>2.0585305721070824E-4</v>
      </c>
      <c r="FY82" s="2">
        <f t="shared" si="82"/>
        <v>1.2256683394346496E-4</v>
      </c>
      <c r="FZ82" s="2">
        <f t="shared" si="82"/>
        <v>1.5368803698438083E-4</v>
      </c>
      <c r="GA82" s="2">
        <f t="shared" si="82"/>
        <v>1.505712793035237E-4</v>
      </c>
      <c r="GB82" s="2">
        <f t="shared" si="82"/>
        <v>1.5445942222075087E-4</v>
      </c>
      <c r="GC82" s="2">
        <f t="shared" si="82"/>
        <v>1.6029392490103154E-4</v>
      </c>
      <c r="GD82" s="2">
        <f t="shared" si="82"/>
        <v>1.8095165192927006E-4</v>
      </c>
      <c r="GE82" s="2">
        <f t="shared" si="82"/>
        <v>1.9168228107652201E-4</v>
      </c>
      <c r="GF82" s="2">
        <f t="shared" si="82"/>
        <v>1.9339981014225379E-4</v>
      </c>
      <c r="GG82" s="2">
        <f t="shared" si="82"/>
        <v>1.7429877867243217E-4</v>
      </c>
      <c r="GH82" s="2">
        <f t="shared" si="82"/>
        <v>1.3712486960220933E-4</v>
      </c>
      <c r="GI82" s="2">
        <f t="shared" si="82"/>
        <v>1.2843853697851225E-4</v>
      </c>
      <c r="GJ82" s="2">
        <f t="shared" si="82"/>
        <v>8.3433296474558024E-5</v>
      </c>
      <c r="GK82" s="2">
        <f t="shared" si="82"/>
        <v>6.5714237381938204E-5</v>
      </c>
      <c r="GM82" s="86">
        <f t="shared" si="83"/>
        <v>0.26918896534973208</v>
      </c>
      <c r="GN82" s="86">
        <f t="shared" si="83"/>
        <v>0.26646836975029498</v>
      </c>
      <c r="GO82" s="86">
        <f t="shared" si="83"/>
        <v>0.26549984805026988</v>
      </c>
      <c r="GP82" s="86">
        <f t="shared" si="83"/>
        <v>0.25713938853156332</v>
      </c>
      <c r="GQ82" s="86">
        <f t="shared" si="83"/>
        <v>0.26262557255692814</v>
      </c>
      <c r="GR82" s="86">
        <f t="shared" si="83"/>
        <v>0.22928616631299237</v>
      </c>
      <c r="GS82" s="86">
        <f t="shared" si="83"/>
        <v>0.23428071370774084</v>
      </c>
      <c r="GT82" s="86">
        <f t="shared" si="83"/>
        <v>0.25704227277477987</v>
      </c>
      <c r="GU82" s="86">
        <f t="shared" si="83"/>
        <v>0.19407526434128289</v>
      </c>
      <c r="GV82" s="86">
        <f t="shared" si="83"/>
        <v>0.20638426981644811</v>
      </c>
      <c r="GW82" s="86">
        <f t="shared" si="83"/>
        <v>0.24852985879954492</v>
      </c>
      <c r="GX82" s="86">
        <f t="shared" si="83"/>
        <v>0.21418649974714238</v>
      </c>
      <c r="GY82" s="86">
        <f t="shared" si="83"/>
        <v>0.25265946520376537</v>
      </c>
      <c r="GZ82" s="86">
        <f t="shared" si="83"/>
        <v>0.2294658904693434</v>
      </c>
      <c r="HA82" s="86">
        <f t="shared" si="83"/>
        <v>0.17243649360503902</v>
      </c>
      <c r="HC82" s="86">
        <f t="shared" si="73"/>
        <v>2.2302804976895933E-5</v>
      </c>
      <c r="HD82" s="86">
        <f t="shared" si="73"/>
        <v>6.6272988910879597E-6</v>
      </c>
      <c r="HE82" s="86">
        <f t="shared" si="73"/>
        <v>4.4181162002007837E-6</v>
      </c>
      <c r="HF82" s="86">
        <f t="shared" si="73"/>
        <v>2.6085986175957723E-6</v>
      </c>
      <c r="HG82" s="86">
        <f t="shared" si="87"/>
        <v>1.227718203033209E-5</v>
      </c>
      <c r="HH82" s="86">
        <f t="shared" si="87"/>
        <v>1.5821967636028008E-6</v>
      </c>
      <c r="HI82" s="86">
        <f t="shared" si="87"/>
        <v>3.918777790740858E-6</v>
      </c>
      <c r="HJ82" s="86">
        <f t="shared" si="87"/>
        <v>3.7315168582696641E-6</v>
      </c>
      <c r="HK82" s="86">
        <f t="shared" si="87"/>
        <v>2.0685465804960172E-6</v>
      </c>
      <c r="HL82" s="86">
        <f t="shared" si="87"/>
        <v>2.8170842438439982E-6</v>
      </c>
      <c r="HM82" s="86">
        <f t="shared" si="87"/>
        <v>6.0888999813725337E-6</v>
      </c>
      <c r="HN82" s="86">
        <f t="shared" si="87"/>
        <v>1.4847963316745051E-6</v>
      </c>
      <c r="HO82" s="86">
        <f t="shared" si="87"/>
        <v>3.7696474145080768E-6</v>
      </c>
      <c r="HP82" s="86">
        <f t="shared" si="87"/>
        <v>1.1592168283176087E-6</v>
      </c>
      <c r="HQ82" s="86">
        <f t="shared" si="87"/>
        <v>2.6737922661491915E-8</v>
      </c>
      <c r="HS82" s="86">
        <f t="shared" si="84"/>
        <v>1.5526901105464193E-31</v>
      </c>
      <c r="HT82" s="86">
        <f t="shared" si="84"/>
        <v>3.8958794194235298E-35</v>
      </c>
      <c r="HU82" s="86">
        <f t="shared" si="84"/>
        <v>4.9840026579947366E-35</v>
      </c>
      <c r="HV82" s="86">
        <f t="shared" si="84"/>
        <v>1.7399829563740797E-37</v>
      </c>
      <c r="HW82" s="86">
        <f t="shared" si="84"/>
        <v>2.3020863803921E-33</v>
      </c>
      <c r="HX82" s="86">
        <f t="shared" si="84"/>
        <v>1.6055806660259368E-41</v>
      </c>
      <c r="HY82" s="86">
        <f t="shared" si="84"/>
        <v>3.9969440778697944E-39</v>
      </c>
      <c r="HZ82" s="86">
        <f t="shared" si="84"/>
        <v>8.5951728917715172E-41</v>
      </c>
      <c r="IA82" s="86">
        <f t="shared" si="84"/>
        <v>7.7599826779255883E-41</v>
      </c>
      <c r="IB82" s="86">
        <f t="shared" si="84"/>
        <v>6.2100651171259824E-41</v>
      </c>
      <c r="IC82" s="86">
        <f t="shared" si="84"/>
        <v>1.2525662805528737E-38</v>
      </c>
      <c r="ID82" s="86">
        <f t="shared" si="84"/>
        <v>4.1651740985310577E-42</v>
      </c>
      <c r="IE82" s="86">
        <f t="shared" si="84"/>
        <v>1.1217399709300016E-39</v>
      </c>
      <c r="IF82" s="86">
        <f t="shared" si="84"/>
        <v>2.0588306914211594E-34</v>
      </c>
      <c r="IG82" s="86">
        <f t="shared" si="84"/>
        <v>3.5537372954092015E-27</v>
      </c>
      <c r="II82" s="86">
        <f t="shared" si="85"/>
        <v>8.7080509032280213E-128</v>
      </c>
      <c r="IJ82" s="86">
        <f t="shared" si="85"/>
        <v>3.9230625230354592E-144</v>
      </c>
      <c r="IK82" s="86">
        <f t="shared" si="85"/>
        <v>7.6413975385970107E-153</v>
      </c>
      <c r="IL82" s="86">
        <f t="shared" si="85"/>
        <v>3.5823186124011193E-160</v>
      </c>
      <c r="IM82" s="86">
        <f t="shared" si="85"/>
        <v>4.1971040909580674E-144</v>
      </c>
      <c r="IN82" s="86">
        <f t="shared" si="85"/>
        <v>1.4853302806608234E-175</v>
      </c>
      <c r="IO82" s="86">
        <f t="shared" si="85"/>
        <v>2.3216696338772572E-164</v>
      </c>
      <c r="IP82" s="86">
        <f t="shared" si="85"/>
        <v>9.010517046715099E-172</v>
      </c>
      <c r="IQ82" s="86">
        <f t="shared" si="85"/>
        <v>1.508067554020702E-170</v>
      </c>
      <c r="IR82" s="86">
        <f t="shared" si="85"/>
        <v>2.5127488090707314E-172</v>
      </c>
      <c r="IS82" s="86">
        <f t="shared" si="85"/>
        <v>3.7630335501555577E-160</v>
      </c>
      <c r="IT82" s="86">
        <f t="shared" si="85"/>
        <v>2.9601342464158829E-177</v>
      </c>
      <c r="IU82" s="86">
        <f t="shared" si="85"/>
        <v>1.0063300567476777E-164</v>
      </c>
      <c r="IV82" s="86">
        <f t="shared" si="85"/>
        <v>3.0939857619689577E-91</v>
      </c>
      <c r="IW82" s="86">
        <f t="shared" si="85"/>
        <v>4.4275550941047977E-64</v>
      </c>
      <c r="IY82" s="86">
        <f t="shared" si="86"/>
        <v>0.26921126815470897</v>
      </c>
      <c r="IZ82" s="86">
        <f t="shared" si="86"/>
        <v>0.26647499704918609</v>
      </c>
      <c r="JA82" s="86">
        <f t="shared" si="86"/>
        <v>0.2655042661664701</v>
      </c>
      <c r="JB82" s="86">
        <f t="shared" si="86"/>
        <v>0.25714199713018093</v>
      </c>
      <c r="JC82" s="86">
        <f t="shared" si="86"/>
        <v>0.26263784973895848</v>
      </c>
      <c r="JD82" s="86">
        <f t="shared" si="86"/>
        <v>0.22928774850975597</v>
      </c>
      <c r="JE82" s="86">
        <f t="shared" si="86"/>
        <v>0.23428463248553158</v>
      </c>
      <c r="JF82" s="86">
        <f t="shared" si="86"/>
        <v>0.25704600429163815</v>
      </c>
      <c r="JG82" s="86">
        <f t="shared" si="86"/>
        <v>0.19407733288786339</v>
      </c>
      <c r="JH82" s="86">
        <f t="shared" si="86"/>
        <v>0.20638708690069196</v>
      </c>
      <c r="JI82" s="86">
        <f t="shared" si="86"/>
        <v>0.24853594769952631</v>
      </c>
      <c r="JJ82" s="86">
        <f t="shared" si="86"/>
        <v>0.21418798454347404</v>
      </c>
      <c r="JK82" s="86">
        <f t="shared" si="86"/>
        <v>0.25266323485117986</v>
      </c>
      <c r="JL82" s="86">
        <f t="shared" si="86"/>
        <v>0.22946704968617171</v>
      </c>
      <c r="JM82" s="86">
        <f t="shared" si="86"/>
        <v>0.17243652034296167</v>
      </c>
    </row>
    <row r="83" spans="2:273" x14ac:dyDescent="0.25">
      <c r="B83" s="2">
        <v>56</v>
      </c>
      <c r="C83" s="37">
        <v>174.358</v>
      </c>
      <c r="D83" s="37">
        <v>197.726</v>
      </c>
      <c r="E83" s="37">
        <v>202.21</v>
      </c>
      <c r="F83" s="37">
        <v>192.565</v>
      </c>
      <c r="G83" s="37">
        <v>194.17699999999999</v>
      </c>
      <c r="H83" s="37">
        <v>191.452</v>
      </c>
      <c r="I83" s="37">
        <v>198.339</v>
      </c>
      <c r="J83" s="37">
        <v>196.32300000000001</v>
      </c>
      <c r="K83" s="37">
        <v>182.274</v>
      </c>
      <c r="L83" s="37">
        <v>185.839</v>
      </c>
      <c r="M83" s="37">
        <v>193.935</v>
      </c>
      <c r="N83" s="37">
        <v>178.935</v>
      </c>
      <c r="O83" s="37">
        <v>191.197</v>
      </c>
      <c r="P83" s="37">
        <v>178.76599999999999</v>
      </c>
      <c r="Q83" s="37">
        <v>139.422</v>
      </c>
      <c r="S83" s="4">
        <f t="shared" si="88"/>
        <v>170.71250435408203</v>
      </c>
      <c r="T83" s="4">
        <f t="shared" si="88"/>
        <v>190.89566426021807</v>
      </c>
      <c r="U83" s="4">
        <f t="shared" si="88"/>
        <v>195.9191503775647</v>
      </c>
      <c r="V83" s="4">
        <f t="shared" si="88"/>
        <v>185.35692424532314</v>
      </c>
      <c r="W83" s="4">
        <f t="shared" si="88"/>
        <v>186.70730908661989</v>
      </c>
      <c r="X83" s="4">
        <f t="shared" si="88"/>
        <v>183.06846528394874</v>
      </c>
      <c r="Y83" s="4">
        <f t="shared" si="88"/>
        <v>191.25793362876422</v>
      </c>
      <c r="Z83" s="4">
        <f t="shared" si="88"/>
        <v>188.73260458906691</v>
      </c>
      <c r="AA83" s="4">
        <f t="shared" si="88"/>
        <v>174.14065039333715</v>
      </c>
      <c r="AB83" s="4">
        <f t="shared" si="88"/>
        <v>178.28480196112446</v>
      </c>
      <c r="AC83" s="4">
        <f t="shared" si="88"/>
        <v>185.24376602808138</v>
      </c>
      <c r="AD83" s="4">
        <f t="shared" si="88"/>
        <v>170.92101699473403</v>
      </c>
      <c r="AE83" s="4">
        <f t="shared" si="88"/>
        <v>183.13730621580379</v>
      </c>
      <c r="AF83" s="4">
        <f t="shared" si="88"/>
        <v>170.90581305324886</v>
      </c>
      <c r="AG83" s="4">
        <f t="shared" si="88"/>
        <v>134.0478897042122</v>
      </c>
      <c r="AI83" s="4">
        <f t="shared" si="89"/>
        <v>3.6454956459179755</v>
      </c>
      <c r="AJ83" s="4">
        <f t="shared" si="89"/>
        <v>6.8303357397819298</v>
      </c>
      <c r="AK83" s="4">
        <f t="shared" si="89"/>
        <v>6.290849622435303</v>
      </c>
      <c r="AL83" s="4">
        <f t="shared" si="89"/>
        <v>7.2080757546768552</v>
      </c>
      <c r="AM83" s="4">
        <f t="shared" si="89"/>
        <v>7.4696909133801057</v>
      </c>
      <c r="AN83" s="4">
        <f t="shared" si="89"/>
        <v>8.3835347160512583</v>
      </c>
      <c r="AO83" s="4">
        <f t="shared" si="89"/>
        <v>7.081066371235778</v>
      </c>
      <c r="AP83" s="4">
        <f t="shared" si="89"/>
        <v>7.5903954109330982</v>
      </c>
      <c r="AQ83" s="4">
        <f t="shared" si="89"/>
        <v>8.133349606662847</v>
      </c>
      <c r="AR83" s="4">
        <f t="shared" si="89"/>
        <v>7.5541980388755405</v>
      </c>
      <c r="AS83" s="4">
        <f t="shared" si="89"/>
        <v>8.6912339719186207</v>
      </c>
      <c r="AT83" s="4">
        <f t="shared" si="89"/>
        <v>8.0139830052659704</v>
      </c>
      <c r="AU83" s="4">
        <f t="shared" si="89"/>
        <v>8.0596937841962131</v>
      </c>
      <c r="AV83" s="4">
        <f t="shared" si="89"/>
        <v>7.8601869467511278</v>
      </c>
      <c r="AW83" s="4">
        <f t="shared" si="89"/>
        <v>5.3741102957878013</v>
      </c>
      <c r="AY83" s="2">
        <f t="shared" si="80"/>
        <v>52.869441984434339</v>
      </c>
      <c r="AZ83" s="2">
        <f t="shared" si="80"/>
        <v>55.650248897622788</v>
      </c>
      <c r="BA83" s="2">
        <f t="shared" si="80"/>
        <v>62.195042699406422</v>
      </c>
      <c r="BB83" s="2">
        <f t="shared" si="80"/>
        <v>57.904611573597315</v>
      </c>
      <c r="BC83" s="2">
        <f t="shared" si="80"/>
        <v>58.482292250052986</v>
      </c>
      <c r="BD83" s="2">
        <f t="shared" si="80"/>
        <v>59.575496954596169</v>
      </c>
      <c r="BE83" s="2">
        <f t="shared" si="80"/>
        <v>68.958037499854669</v>
      </c>
      <c r="BF83" s="2">
        <f t="shared" si="80"/>
        <v>58.545097781689492</v>
      </c>
      <c r="BG83" s="2">
        <f t="shared" si="80"/>
        <v>62.462235273700031</v>
      </c>
      <c r="BH83" s="2">
        <f t="shared" si="80"/>
        <v>64.997201217187964</v>
      </c>
      <c r="BI83" s="2">
        <f t="shared" si="80"/>
        <v>60.295105899820811</v>
      </c>
      <c r="BJ83" s="2">
        <f t="shared" si="80"/>
        <v>61.015193309398299</v>
      </c>
      <c r="BK83" s="2">
        <f t="shared" si="80"/>
        <v>65.772007971586333</v>
      </c>
      <c r="BL83" s="2">
        <f t="shared" si="80"/>
        <v>57.305693156355993</v>
      </c>
      <c r="BM83" s="2">
        <f t="shared" si="80"/>
        <v>54.749810659584774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61.48906480836235</v>
      </c>
      <c r="DL83" s="2">
        <f t="shared" si="90"/>
        <v>63.882749471458787</v>
      </c>
      <c r="DM83" s="2">
        <f t="shared" si="90"/>
        <v>68.120097674418631</v>
      </c>
      <c r="DN83" s="2">
        <f t="shared" si="90"/>
        <v>62.788865750528558</v>
      </c>
      <c r="DO83" s="2">
        <f t="shared" si="90"/>
        <v>65.463576109936568</v>
      </c>
      <c r="DP83" s="2">
        <f t="shared" si="90"/>
        <v>66.082698781838332</v>
      </c>
      <c r="DQ83" s="2">
        <f t="shared" si="90"/>
        <v>76.286168641114955</v>
      </c>
      <c r="DR83" s="2">
        <f t="shared" si="90"/>
        <v>67.50984250871079</v>
      </c>
      <c r="DS83" s="2">
        <f t="shared" si="90"/>
        <v>71.966249662618068</v>
      </c>
      <c r="DT83" s="2">
        <f t="shared" si="90"/>
        <v>70.216890013495259</v>
      </c>
      <c r="DU83" s="2">
        <f t="shared" si="90"/>
        <v>66.561724216027869</v>
      </c>
      <c r="DV83" s="2">
        <f t="shared" si="90"/>
        <v>66.133343853820605</v>
      </c>
      <c r="DW83" s="2">
        <f t="shared" si="90"/>
        <v>72.012705919661741</v>
      </c>
      <c r="DX83" s="2">
        <f t="shared" si="90"/>
        <v>64.070268556005388</v>
      </c>
      <c r="DY83" s="2">
        <f t="shared" si="90"/>
        <v>58.139876448306609</v>
      </c>
      <c r="EA83" s="2">
        <f t="shared" si="91"/>
        <v>50.56889101057579</v>
      </c>
      <c r="EB83" s="2">
        <f t="shared" si="91"/>
        <v>53.018587831066569</v>
      </c>
      <c r="EC83" s="2">
        <f t="shared" si="91"/>
        <v>60.281616306954447</v>
      </c>
      <c r="ED83" s="2">
        <f t="shared" si="91"/>
        <v>56.349192274371902</v>
      </c>
      <c r="EE83" s="2">
        <f t="shared" si="91"/>
        <v>56.308578946335629</v>
      </c>
      <c r="EF83" s="2">
        <f t="shared" si="91"/>
        <v>57.197437205261025</v>
      </c>
      <c r="EG83" s="2">
        <f t="shared" si="91"/>
        <v>66.285169568668948</v>
      </c>
      <c r="EH83" s="2">
        <f t="shared" si="91"/>
        <v>55.38222196238307</v>
      </c>
      <c r="EI83" s="2">
        <f t="shared" si="91"/>
        <v>58.603262447117729</v>
      </c>
      <c r="EJ83" s="2">
        <f t="shared" si="91"/>
        <v>62.899332022448888</v>
      </c>
      <c r="EK83" s="2">
        <f t="shared" si="91"/>
        <v>58.10489655421906</v>
      </c>
      <c r="EL83" s="2">
        <f t="shared" si="91"/>
        <v>59.145796896103256</v>
      </c>
      <c r="EM83" s="2">
        <f t="shared" si="91"/>
        <v>63.74803257978725</v>
      </c>
      <c r="EN83" s="2">
        <f t="shared" si="91"/>
        <v>54.700111062178877</v>
      </c>
      <c r="EO83" s="2">
        <f t="shared" si="91"/>
        <v>53.124063364200303</v>
      </c>
      <c r="EQ83" s="2">
        <f t="shared" si="92"/>
        <v>48.753679898721444</v>
      </c>
      <c r="ER83" s="2">
        <f t="shared" si="92"/>
        <v>51.682407447661888</v>
      </c>
      <c r="ES83" s="2">
        <f t="shared" si="92"/>
        <v>57.428093849952091</v>
      </c>
      <c r="ET83" s="2">
        <f t="shared" si="92"/>
        <v>54.571441253100431</v>
      </c>
      <c r="EU83" s="2">
        <f t="shared" si="92"/>
        <v>55.104223177045583</v>
      </c>
      <c r="EV83" s="2">
        <f t="shared" si="92"/>
        <v>56.258107554714115</v>
      </c>
      <c r="EW83" s="2">
        <f t="shared" si="92"/>
        <v>62.463554709152127</v>
      </c>
      <c r="EX83" s="2">
        <f t="shared" si="92"/>
        <v>54.624441624431064</v>
      </c>
      <c r="EY83" s="2">
        <f t="shared" si="92"/>
        <v>57.161727093268269</v>
      </c>
      <c r="EZ83" s="2">
        <f t="shared" si="92"/>
        <v>59.736911415216468</v>
      </c>
      <c r="FA83" s="2">
        <f t="shared" si="92"/>
        <v>57.871346794227932</v>
      </c>
      <c r="FB83" s="2">
        <f t="shared" si="92"/>
        <v>59.531226598898762</v>
      </c>
      <c r="FC83" s="2">
        <f t="shared" si="92"/>
        <v>60.858372569358451</v>
      </c>
      <c r="FD83" s="2">
        <f t="shared" si="92"/>
        <v>54.058137854713223</v>
      </c>
      <c r="FE83" s="2">
        <f t="shared" si="92"/>
        <v>54.261111275959799</v>
      </c>
      <c r="FG83" s="2">
        <f t="shared" si="93"/>
        <v>0.78931089121066422</v>
      </c>
      <c r="FH83" s="2">
        <f t="shared" si="93"/>
        <v>0.75773900080945378</v>
      </c>
      <c r="FI83" s="2">
        <f t="shared" si="93"/>
        <v>0.75584430345724551</v>
      </c>
      <c r="FJ83" s="2">
        <f t="shared" si="93"/>
        <v>0.75841649746825823</v>
      </c>
      <c r="FK83" s="2">
        <f t="shared" si="93"/>
        <v>0.7625436579760918</v>
      </c>
      <c r="FL83" s="2">
        <f t="shared" si="93"/>
        <v>0.73234115702256952</v>
      </c>
      <c r="FM83" s="2">
        <f t="shared" si="93"/>
        <v>0.73267274760761059</v>
      </c>
      <c r="FN83" s="2">
        <f t="shared" si="93"/>
        <v>0.73918823107568354</v>
      </c>
      <c r="FO83" s="2">
        <f t="shared" si="93"/>
        <v>0.71119662586874766</v>
      </c>
      <c r="FP83" s="2">
        <f t="shared" si="93"/>
        <v>0.71321856232397596</v>
      </c>
      <c r="FQ83" s="2">
        <f t="shared" si="93"/>
        <v>0.74100761334412502</v>
      </c>
      <c r="FR83" s="2">
        <f t="shared" si="93"/>
        <v>0.7324757208344792</v>
      </c>
      <c r="FS83" s="2">
        <f t="shared" si="93"/>
        <v>0.75505597686861059</v>
      </c>
      <c r="FT83" s="2">
        <f t="shared" si="93"/>
        <v>0.72192134177878153</v>
      </c>
      <c r="FU83" s="2">
        <f t="shared" si="93"/>
        <v>0.67589195619247477</v>
      </c>
      <c r="FW83" s="2">
        <f t="shared" si="82"/>
        <v>1.1608094528325819E-4</v>
      </c>
      <c r="FX83" s="2">
        <f t="shared" si="82"/>
        <v>2.2570890618722837E-4</v>
      </c>
      <c r="FY83" s="2">
        <f t="shared" si="82"/>
        <v>1.3439027182071277E-4</v>
      </c>
      <c r="FZ83" s="2">
        <f t="shared" si="82"/>
        <v>1.6851308292617208E-4</v>
      </c>
      <c r="GA83" s="2">
        <f t="shared" si="82"/>
        <v>1.6509572640160264E-4</v>
      </c>
      <c r="GB83" s="2">
        <f t="shared" si="82"/>
        <v>1.6935886487380797E-4</v>
      </c>
      <c r="GC83" s="2">
        <f t="shared" si="82"/>
        <v>1.7575607558355759E-4</v>
      </c>
      <c r="GD83" s="2">
        <f t="shared" si="82"/>
        <v>1.9840607714527054E-4</v>
      </c>
      <c r="GE83" s="2">
        <f t="shared" si="82"/>
        <v>2.1017155505105174E-4</v>
      </c>
      <c r="GF83" s="2">
        <f t="shared" si="82"/>
        <v>2.1205471825889102E-4</v>
      </c>
      <c r="GG83" s="2">
        <f t="shared" si="82"/>
        <v>1.9111159669003001E-4</v>
      </c>
      <c r="GH83" s="2">
        <f t="shared" si="82"/>
        <v>1.5035244057115635E-4</v>
      </c>
      <c r="GI83" s="2">
        <f t="shared" si="82"/>
        <v>1.4082831026487639E-4</v>
      </c>
      <c r="GJ83" s="2">
        <f t="shared" si="82"/>
        <v>9.1482054032463334E-5</v>
      </c>
      <c r="GK83" s="2">
        <f t="shared" si="82"/>
        <v>7.2053771645202985E-5</v>
      </c>
      <c r="GM83" s="86">
        <f t="shared" si="83"/>
        <v>0.31667112861230229</v>
      </c>
      <c r="GN83" s="86">
        <f t="shared" si="83"/>
        <v>0.32197038305644177</v>
      </c>
      <c r="GO83" s="86">
        <f t="shared" si="83"/>
        <v>0.32072181760190704</v>
      </c>
      <c r="GP83" s="86">
        <f t="shared" si="83"/>
        <v>0.31060271747539447</v>
      </c>
      <c r="GQ83" s="86">
        <f t="shared" si="83"/>
        <v>0.31620684730836762</v>
      </c>
      <c r="GR83" s="86">
        <f t="shared" si="83"/>
        <v>0.28378390631501166</v>
      </c>
      <c r="GS83" s="86">
        <f t="shared" si="83"/>
        <v>0.28986081701391009</v>
      </c>
      <c r="GT83" s="86">
        <f t="shared" si="83"/>
        <v>0.31664545959857776</v>
      </c>
      <c r="GU83" s="86">
        <f t="shared" si="83"/>
        <v>0.24522437650129603</v>
      </c>
      <c r="GV83" s="86">
        <f t="shared" si="83"/>
        <v>0.26069848199652418</v>
      </c>
      <c r="GW83" s="86">
        <f t="shared" si="83"/>
        <v>0.30543751645149253</v>
      </c>
      <c r="GX83" s="86">
        <f t="shared" si="83"/>
        <v>0.26461785525116932</v>
      </c>
      <c r="GY83" s="86">
        <f t="shared" si="83"/>
        <v>0.30626392119596663</v>
      </c>
      <c r="GZ83" s="86">
        <f t="shared" si="83"/>
        <v>0.28757108196226711</v>
      </c>
      <c r="HA83" s="86">
        <f t="shared" si="83"/>
        <v>0.22938562891127662</v>
      </c>
      <c r="HC83" s="86">
        <f t="shared" si="73"/>
        <v>3.8546747845278007E-5</v>
      </c>
      <c r="HD83" s="86">
        <f t="shared" si="73"/>
        <v>1.2850251359558356E-5</v>
      </c>
      <c r="HE83" s="86">
        <f t="shared" si="73"/>
        <v>8.50140534950399E-6</v>
      </c>
      <c r="HF83" s="86">
        <f t="shared" si="73"/>
        <v>5.264894797390327E-6</v>
      </c>
      <c r="HG83" s="86">
        <f t="shared" si="87"/>
        <v>2.2854026633130588E-5</v>
      </c>
      <c r="HH83" s="86">
        <f t="shared" si="87"/>
        <v>3.350769955689183E-6</v>
      </c>
      <c r="HI83" s="86">
        <f t="shared" si="87"/>
        <v>7.9134237820785483E-6</v>
      </c>
      <c r="HJ83" s="86">
        <f t="shared" si="87"/>
        <v>7.7420648169637094E-6</v>
      </c>
      <c r="HK83" s="86">
        <f t="shared" si="87"/>
        <v>4.3790991937908137E-6</v>
      </c>
      <c r="HL83" s="86">
        <f t="shared" si="87"/>
        <v>5.9356149586384899E-6</v>
      </c>
      <c r="HM83" s="86">
        <f t="shared" si="87"/>
        <v>1.2106247072377925E-5</v>
      </c>
      <c r="HN83" s="86">
        <f t="shared" si="87"/>
        <v>3.1304491318814239E-6</v>
      </c>
      <c r="HO83" s="86">
        <f t="shared" si="87"/>
        <v>7.4970602949351446E-6</v>
      </c>
      <c r="HP83" s="86">
        <f t="shared" si="87"/>
        <v>2.4821629926473946E-6</v>
      </c>
      <c r="HQ83" s="86">
        <f t="shared" si="87"/>
        <v>7.1986629231173766E-8</v>
      </c>
      <c r="HS83" s="86">
        <f t="shared" si="84"/>
        <v>1.0249935341991658E-30</v>
      </c>
      <c r="HT83" s="86">
        <f t="shared" si="84"/>
        <v>3.8359207923938376E-34</v>
      </c>
      <c r="HU83" s="86">
        <f t="shared" si="84"/>
        <v>4.5770604013253971E-34</v>
      </c>
      <c r="HV83" s="86">
        <f t="shared" si="84"/>
        <v>1.9415985834005594E-36</v>
      </c>
      <c r="HW83" s="86">
        <f t="shared" si="84"/>
        <v>1.9708987202737604E-32</v>
      </c>
      <c r="HX83" s="86">
        <f t="shared" si="84"/>
        <v>2.3083049203906779E-40</v>
      </c>
      <c r="HY83" s="86">
        <f t="shared" si="84"/>
        <v>4.9220981505068422E-38</v>
      </c>
      <c r="HZ83" s="86">
        <f t="shared" si="84"/>
        <v>1.228886267662486E-39</v>
      </c>
      <c r="IA83" s="86">
        <f t="shared" si="84"/>
        <v>1.1202728349051627E-39</v>
      </c>
      <c r="IB83" s="86">
        <f t="shared" si="84"/>
        <v>9.1466233924945669E-40</v>
      </c>
      <c r="IC83" s="86">
        <f t="shared" si="84"/>
        <v>1.5039551833952773E-37</v>
      </c>
      <c r="ID83" s="86">
        <f t="shared" si="84"/>
        <v>5.9682633424581923E-41</v>
      </c>
      <c r="IE83" s="86">
        <f t="shared" si="84"/>
        <v>1.3259094504080273E-38</v>
      </c>
      <c r="IF83" s="86">
        <f t="shared" si="84"/>
        <v>1.6542267778232831E-33</v>
      </c>
      <c r="IG83" s="86">
        <f t="shared" si="84"/>
        <v>1.7154102490803108E-26</v>
      </c>
      <c r="II83" s="86">
        <f t="shared" si="85"/>
        <v>2.8764890887437105E-125</v>
      </c>
      <c r="IJ83" s="86">
        <f t="shared" si="85"/>
        <v>4.5825631795737806E-141</v>
      </c>
      <c r="IK83" s="86">
        <f t="shared" si="85"/>
        <v>8.9519332673616319E-150</v>
      </c>
      <c r="IL83" s="86">
        <f t="shared" si="85"/>
        <v>7.1502383724984429E-157</v>
      </c>
      <c r="IM83" s="86">
        <f t="shared" si="85"/>
        <v>3.8139763756688784E-141</v>
      </c>
      <c r="IN83" s="86">
        <f t="shared" si="85"/>
        <v>6.2320846295631472E-172</v>
      </c>
      <c r="IO83" s="86">
        <f t="shared" si="85"/>
        <v>5.8813528279902776E-161</v>
      </c>
      <c r="IP83" s="86">
        <f t="shared" si="85"/>
        <v>3.65959217801596E-168</v>
      </c>
      <c r="IQ83" s="86">
        <f t="shared" si="85"/>
        <v>6.0968589171884587E-167</v>
      </c>
      <c r="IR83" s="86">
        <f t="shared" si="85"/>
        <v>1.1184905854447928E-168</v>
      </c>
      <c r="IS83" s="86">
        <f t="shared" si="85"/>
        <v>8.3749448677885932E-157</v>
      </c>
      <c r="IT83" s="86">
        <f t="shared" si="85"/>
        <v>1.2046827807192074E-173</v>
      </c>
      <c r="IU83" s="86">
        <f t="shared" si="85"/>
        <v>2.1384034922850559E-161</v>
      </c>
      <c r="IV83" s="86">
        <f t="shared" si="85"/>
        <v>1.7136817457284901E-89</v>
      </c>
      <c r="IW83" s="86">
        <f t="shared" si="85"/>
        <v>6.7777575267900879E-63</v>
      </c>
      <c r="IY83" s="86">
        <f t="shared" si="86"/>
        <v>0.31670967536014755</v>
      </c>
      <c r="IZ83" s="86">
        <f t="shared" si="86"/>
        <v>0.32198323330780132</v>
      </c>
      <c r="JA83" s="86">
        <f t="shared" si="86"/>
        <v>0.32073031900725657</v>
      </c>
      <c r="JB83" s="86">
        <f t="shared" si="86"/>
        <v>0.31060798237019188</v>
      </c>
      <c r="JC83" s="86">
        <f t="shared" si="86"/>
        <v>0.31622970133500078</v>
      </c>
      <c r="JD83" s="86">
        <f t="shared" si="86"/>
        <v>0.28378725708496733</v>
      </c>
      <c r="JE83" s="86">
        <f t="shared" si="86"/>
        <v>0.28986873043769218</v>
      </c>
      <c r="JF83" s="86">
        <f t="shared" si="86"/>
        <v>0.31665320166339472</v>
      </c>
      <c r="JG83" s="86">
        <f t="shared" si="86"/>
        <v>0.24522875560048982</v>
      </c>
      <c r="JH83" s="86">
        <f t="shared" si="86"/>
        <v>0.26070441761148283</v>
      </c>
      <c r="JI83" s="86">
        <f t="shared" si="86"/>
        <v>0.3054496226985649</v>
      </c>
      <c r="JJ83" s="86">
        <f t="shared" si="86"/>
        <v>0.26462098570030118</v>
      </c>
      <c r="JK83" s="86">
        <f t="shared" si="86"/>
        <v>0.30627141825626159</v>
      </c>
      <c r="JL83" s="86">
        <f t="shared" si="86"/>
        <v>0.28757356412525975</v>
      </c>
      <c r="JM83" s="86">
        <f t="shared" si="86"/>
        <v>0.22938570089790586</v>
      </c>
    </row>
    <row r="84" spans="2:273" x14ac:dyDescent="0.25">
      <c r="B84" s="2">
        <v>57</v>
      </c>
      <c r="C84" s="37">
        <v>186</v>
      </c>
      <c r="D84" s="37">
        <v>211.5</v>
      </c>
      <c r="E84" s="37">
        <v>213.80600000000001</v>
      </c>
      <c r="F84" s="37">
        <v>206.19399999999999</v>
      </c>
      <c r="G84" s="37">
        <v>206.613</v>
      </c>
      <c r="H84" s="37">
        <v>207.065</v>
      </c>
      <c r="I84" s="37">
        <v>212.90299999999999</v>
      </c>
      <c r="J84" s="37">
        <v>210.62899999999999</v>
      </c>
      <c r="K84" s="37">
        <v>199.661</v>
      </c>
      <c r="L84" s="37">
        <v>202.71</v>
      </c>
      <c r="M84" s="37">
        <v>208.87100000000001</v>
      </c>
      <c r="N84" s="37">
        <v>195.339</v>
      </c>
      <c r="O84" s="37">
        <v>206.393</v>
      </c>
      <c r="P84" s="37">
        <v>192.828</v>
      </c>
      <c r="Q84" s="37">
        <v>154.15600000000001</v>
      </c>
      <c r="S84" s="4">
        <f t="shared" si="88"/>
        <v>182.30209884400901</v>
      </c>
      <c r="T84" s="4">
        <f t="shared" si="88"/>
        <v>206.11585484400146</v>
      </c>
      <c r="U84" s="4">
        <f t="shared" si="88"/>
        <v>210.58499087567884</v>
      </c>
      <c r="V84" s="4">
        <f t="shared" si="88"/>
        <v>200.20874222150061</v>
      </c>
      <c r="W84" s="4">
        <f t="shared" si="88"/>
        <v>201.32034576583357</v>
      </c>
      <c r="X84" s="4">
        <f t="shared" si="88"/>
        <v>199.8568954728874</v>
      </c>
      <c r="Y84" s="4">
        <f t="shared" si="88"/>
        <v>207.45385561151338</v>
      </c>
      <c r="Z84" s="4">
        <f t="shared" si="88"/>
        <v>205.20291009129409</v>
      </c>
      <c r="AA84" s="4">
        <f t="shared" si="88"/>
        <v>191.68611344184438</v>
      </c>
      <c r="AB84" s="4">
        <f t="shared" si="88"/>
        <v>195.73529058321486</v>
      </c>
      <c r="AC84" s="4">
        <f t="shared" si="88"/>
        <v>201.35185617169253</v>
      </c>
      <c r="AD84" s="4">
        <f t="shared" si="88"/>
        <v>186.34050258693736</v>
      </c>
      <c r="AE84" s="4">
        <f t="shared" si="88"/>
        <v>197.32896762373255</v>
      </c>
      <c r="AF84" s="4">
        <f t="shared" si="88"/>
        <v>187.14008118547622</v>
      </c>
      <c r="AG84" s="4">
        <f t="shared" si="88"/>
        <v>149.60195250247264</v>
      </c>
      <c r="AI84" s="4">
        <f t="shared" si="89"/>
        <v>3.6979011559909907</v>
      </c>
      <c r="AJ84" s="4">
        <f t="shared" si="89"/>
        <v>5.3841451559985387</v>
      </c>
      <c r="AK84" s="4">
        <f t="shared" si="89"/>
        <v>3.2210091243211707</v>
      </c>
      <c r="AL84" s="4">
        <f t="shared" si="89"/>
        <v>5.9852577784993741</v>
      </c>
      <c r="AM84" s="4">
        <f t="shared" si="89"/>
        <v>5.2926542341664344</v>
      </c>
      <c r="AN84" s="4">
        <f t="shared" si="89"/>
        <v>7.2081045271125959</v>
      </c>
      <c r="AO84" s="4">
        <f t="shared" si="89"/>
        <v>5.4491443884866158</v>
      </c>
      <c r="AP84" s="4">
        <f t="shared" si="89"/>
        <v>5.4260899087059045</v>
      </c>
      <c r="AQ84" s="4">
        <f t="shared" si="89"/>
        <v>7.9748865581556174</v>
      </c>
      <c r="AR84" s="4">
        <f t="shared" si="89"/>
        <v>6.9747094167851458</v>
      </c>
      <c r="AS84" s="4">
        <f t="shared" si="89"/>
        <v>7.5191438283074774</v>
      </c>
      <c r="AT84" s="4">
        <f t="shared" si="89"/>
        <v>8.998497413062637</v>
      </c>
      <c r="AU84" s="4">
        <f t="shared" si="89"/>
        <v>9.0640323762674484</v>
      </c>
      <c r="AV84" s="4">
        <f t="shared" si="89"/>
        <v>5.6879188145237833</v>
      </c>
      <c r="AW84" s="4">
        <f t="shared" si="89"/>
        <v>4.5540474975273639</v>
      </c>
      <c r="AY84" s="2">
        <f t="shared" si="80"/>
        <v>52.606880247992358</v>
      </c>
      <c r="AZ84" s="2">
        <f t="shared" si="80"/>
        <v>55.368366281802452</v>
      </c>
      <c r="BA84" s="2">
        <f t="shared" si="80"/>
        <v>61.932552409574249</v>
      </c>
      <c r="BB84" s="2">
        <f t="shared" si="80"/>
        <v>57.654930762613283</v>
      </c>
      <c r="BC84" s="2">
        <f t="shared" si="80"/>
        <v>58.205843766550778</v>
      </c>
      <c r="BD84" s="2">
        <f t="shared" si="80"/>
        <v>59.285207968061606</v>
      </c>
      <c r="BE84" s="2">
        <f t="shared" si="80"/>
        <v>68.575615545108619</v>
      </c>
      <c r="BF84" s="2">
        <f t="shared" si="80"/>
        <v>58.241445853296277</v>
      </c>
      <c r="BG84" s="2">
        <f t="shared" si="80"/>
        <v>62.128827877567943</v>
      </c>
      <c r="BH84" s="2">
        <f t="shared" si="80"/>
        <v>64.727412552582237</v>
      </c>
      <c r="BI84" s="2">
        <f t="shared" si="80"/>
        <v>60.051253570236518</v>
      </c>
      <c r="BJ84" s="2">
        <f t="shared" si="80"/>
        <v>60.781742967802153</v>
      </c>
      <c r="BK84" s="2">
        <f t="shared" si="80"/>
        <v>65.498483447448649</v>
      </c>
      <c r="BL84" s="2">
        <f t="shared" si="80"/>
        <v>57.079694510216342</v>
      </c>
      <c r="BM84" s="2">
        <f t="shared" si="80"/>
        <v>54.605288578252619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61.549288153310087</v>
      </c>
      <c r="DL84" s="2">
        <f t="shared" si="90"/>
        <v>63.959573542736351</v>
      </c>
      <c r="DM84" s="2">
        <f t="shared" si="90"/>
        <v>68.212850176180424</v>
      </c>
      <c r="DN84" s="2">
        <f t="shared" si="90"/>
        <v>62.753168227121733</v>
      </c>
      <c r="DO84" s="2">
        <f t="shared" si="90"/>
        <v>65.469728782845053</v>
      </c>
      <c r="DP84" s="2">
        <f t="shared" si="90"/>
        <v>66.096589147286835</v>
      </c>
      <c r="DQ84" s="2">
        <f t="shared" si="90"/>
        <v>76.287894947735168</v>
      </c>
      <c r="DR84" s="2">
        <f t="shared" si="90"/>
        <v>67.558415331010451</v>
      </c>
      <c r="DS84" s="2">
        <f t="shared" si="90"/>
        <v>72.111238326585678</v>
      </c>
      <c r="DT84" s="2">
        <f t="shared" si="90"/>
        <v>70.319806005398107</v>
      </c>
      <c r="DU84" s="2">
        <f t="shared" si="90"/>
        <v>66.619694425087104</v>
      </c>
      <c r="DV84" s="2">
        <f t="shared" si="90"/>
        <v>66.145191482935687</v>
      </c>
      <c r="DW84" s="2">
        <f t="shared" si="90"/>
        <v>72.067104510218471</v>
      </c>
      <c r="DX84" s="2">
        <f t="shared" si="90"/>
        <v>64.157038191632921</v>
      </c>
      <c r="DY84" s="2">
        <f t="shared" si="90"/>
        <v>58.136170900178264</v>
      </c>
      <c r="EA84" s="2">
        <f>CE$228*$B84+CE$229</f>
        <v>50.430212544065803</v>
      </c>
      <c r="EB84" s="2">
        <f t="shared" si="91"/>
        <v>52.8637257337151</v>
      </c>
      <c r="EC84" s="2">
        <f t="shared" si="91"/>
        <v>60.082904076738615</v>
      </c>
      <c r="ED84" s="2">
        <f t="shared" si="91"/>
        <v>56.1742633898996</v>
      </c>
      <c r="EE84" s="2">
        <f t="shared" si="91"/>
        <v>56.143171883968392</v>
      </c>
      <c r="EF84" s="2">
        <f t="shared" si="91"/>
        <v>57.01503115033394</v>
      </c>
      <c r="EG84" s="2">
        <f t="shared" si="91"/>
        <v>66.010228208520772</v>
      </c>
      <c r="EH84" s="2">
        <f t="shared" si="91"/>
        <v>55.243554687109196</v>
      </c>
      <c r="EI84" s="2">
        <f t="shared" si="91"/>
        <v>58.432286718997318</v>
      </c>
      <c r="EJ84" s="2">
        <f t="shared" si="91"/>
        <v>62.677584818319602</v>
      </c>
      <c r="EK84" s="2">
        <f t="shared" si="91"/>
        <v>57.957558198426348</v>
      </c>
      <c r="EL84" s="2">
        <f t="shared" si="91"/>
        <v>58.99511432644691</v>
      </c>
      <c r="EM84" s="2">
        <f t="shared" si="91"/>
        <v>63.555652260638311</v>
      </c>
      <c r="EN84" s="2">
        <f t="shared" si="91"/>
        <v>54.593511167033654</v>
      </c>
      <c r="EO84" s="2">
        <f t="shared" si="91"/>
        <v>53.060989469267881</v>
      </c>
      <c r="EQ84" s="2">
        <f t="shared" si="92"/>
        <v>48.646107730570314</v>
      </c>
      <c r="ER84" s="2">
        <f t="shared" si="92"/>
        <v>51.552777764316886</v>
      </c>
      <c r="ES84" s="2">
        <f t="shared" si="92"/>
        <v>57.278666000426469</v>
      </c>
      <c r="ET84" s="2">
        <f t="shared" si="92"/>
        <v>54.428826663033682</v>
      </c>
      <c r="EU84" s="2">
        <f t="shared" si="92"/>
        <v>54.96053628387368</v>
      </c>
      <c r="EV84" s="2">
        <f t="shared" si="92"/>
        <v>56.093322526745766</v>
      </c>
      <c r="EW84" s="2">
        <f t="shared" si="92"/>
        <v>62.260533216077192</v>
      </c>
      <c r="EX84" s="2">
        <f t="shared" si="92"/>
        <v>54.500505363199913</v>
      </c>
      <c r="EY84" s="2">
        <f t="shared" si="92"/>
        <v>57.018437213658146</v>
      </c>
      <c r="EZ84" s="2">
        <f t="shared" si="92"/>
        <v>59.5762073474177</v>
      </c>
      <c r="FA84" s="2">
        <f t="shared" si="92"/>
        <v>57.728524104503492</v>
      </c>
      <c r="FB84" s="2">
        <f t="shared" si="92"/>
        <v>59.373362770012697</v>
      </c>
      <c r="FC84" s="2">
        <f t="shared" si="92"/>
        <v>60.719525472449881</v>
      </c>
      <c r="FD84" s="2">
        <f t="shared" si="92"/>
        <v>53.963713585562239</v>
      </c>
      <c r="FE84" s="2">
        <f t="shared" si="92"/>
        <v>54.17714470987562</v>
      </c>
      <c r="FG84" s="2">
        <f t="shared" si="93"/>
        <v>0.80421980575106955</v>
      </c>
      <c r="FH84" s="2">
        <f t="shared" si="93"/>
        <v>0.77424303000933803</v>
      </c>
      <c r="FI84" s="2">
        <f t="shared" si="93"/>
        <v>0.77243864520591288</v>
      </c>
      <c r="FJ84" s="2">
        <f t="shared" si="93"/>
        <v>0.77488808394927999</v>
      </c>
      <c r="FK84" s="2">
        <f t="shared" si="93"/>
        <v>0.77881591386771187</v>
      </c>
      <c r="FL84" s="2">
        <f t="shared" si="93"/>
        <v>0.75000457240709528</v>
      </c>
      <c r="FM84" s="2">
        <f t="shared" si="93"/>
        <v>0.75032174098350202</v>
      </c>
      <c r="FN84" s="2">
        <f t="shared" si="93"/>
        <v>0.75655000095956859</v>
      </c>
      <c r="FO84" s="2">
        <f t="shared" si="93"/>
        <v>0.72974047444907975</v>
      </c>
      <c r="FP84" s="2">
        <f t="shared" si="93"/>
        <v>0.73168156468438461</v>
      </c>
      <c r="FQ84" s="2">
        <f t="shared" si="93"/>
        <v>0.75828787378032247</v>
      </c>
      <c r="FR84" s="2">
        <f t="shared" si="93"/>
        <v>0.75013328586375205</v>
      </c>
      <c r="FS84" s="2">
        <f t="shared" si="93"/>
        <v>0.77168771381397228</v>
      </c>
      <c r="FT84" s="2">
        <f t="shared" si="93"/>
        <v>0.74002828558808142</v>
      </c>
      <c r="FU84" s="2">
        <f t="shared" si="93"/>
        <v>0.69573286229470743</v>
      </c>
      <c r="FW84" s="2">
        <f t="shared" si="82"/>
        <v>1.2727880005983629E-4</v>
      </c>
      <c r="FX84" s="2">
        <f t="shared" si="82"/>
        <v>2.4747950519885773E-4</v>
      </c>
      <c r="FY84" s="2">
        <f t="shared" si="82"/>
        <v>1.473540922716446E-4</v>
      </c>
      <c r="FZ84" s="2">
        <f t="shared" si="82"/>
        <v>1.847679172665001E-4</v>
      </c>
      <c r="GA84" s="2">
        <f t="shared" si="82"/>
        <v>1.8102098094863566E-4</v>
      </c>
      <c r="GB84" s="2">
        <f t="shared" si="82"/>
        <v>1.8569526850140383E-4</v>
      </c>
      <c r="GC84" s="2">
        <f t="shared" si="82"/>
        <v>1.9270943701461043E-4</v>
      </c>
      <c r="GD84" s="2">
        <f t="shared" si="82"/>
        <v>2.17543773379545E-4</v>
      </c>
      <c r="GE84" s="2">
        <f t="shared" si="82"/>
        <v>2.3044385485927467E-4</v>
      </c>
      <c r="GF84" s="2">
        <f t="shared" si="82"/>
        <v>2.325086181461613E-4</v>
      </c>
      <c r="GG84" s="2">
        <f t="shared" si="82"/>
        <v>2.0954583517322214E-4</v>
      </c>
      <c r="GH84" s="2">
        <f t="shared" si="82"/>
        <v>1.6485578146936098E-4</v>
      </c>
      <c r="GI84" s="2">
        <f t="shared" si="82"/>
        <v>1.544130736161041E-4</v>
      </c>
      <c r="GJ84" s="2">
        <f t="shared" si="82"/>
        <v>1.0030719227134727E-4</v>
      </c>
      <c r="GK84" s="2">
        <f t="shared" si="82"/>
        <v>7.9004840347381692E-5</v>
      </c>
      <c r="GM84" s="86">
        <f t="shared" si="83"/>
        <v>0.36856890979902235</v>
      </c>
      <c r="GN84" s="86">
        <f t="shared" si="83"/>
        <v>0.38330541927335293</v>
      </c>
      <c r="GO84" s="86">
        <f t="shared" si="83"/>
        <v>0.38103496360294381</v>
      </c>
      <c r="GP84" s="86">
        <f t="shared" si="83"/>
        <v>0.37035074007088781</v>
      </c>
      <c r="GQ84" s="86">
        <f t="shared" si="83"/>
        <v>0.37602570893351578</v>
      </c>
      <c r="GR84" s="86">
        <f t="shared" si="83"/>
        <v>0.34592874035435167</v>
      </c>
      <c r="GS84" s="86">
        <f t="shared" si="83"/>
        <v>0.35281014651502035</v>
      </c>
      <c r="GT84" s="86">
        <f t="shared" si="83"/>
        <v>0.38387788451704896</v>
      </c>
      <c r="GU84" s="86">
        <f t="shared" si="83"/>
        <v>0.3049057433149106</v>
      </c>
      <c r="GV84" s="86">
        <f t="shared" si="83"/>
        <v>0.32382397204978181</v>
      </c>
      <c r="GW84" s="86">
        <f t="shared" si="83"/>
        <v>0.3700404817450042</v>
      </c>
      <c r="GX84" s="86">
        <f t="shared" si="83"/>
        <v>0.32266428945672398</v>
      </c>
      <c r="GY84" s="86">
        <f t="shared" si="83"/>
        <v>0.36686953023191549</v>
      </c>
      <c r="GZ84" s="86">
        <f t="shared" si="83"/>
        <v>0.3541868036009469</v>
      </c>
      <c r="HA84" s="86">
        <f t="shared" si="83"/>
        <v>0.29818970880282047</v>
      </c>
      <c r="HC84" s="86">
        <f t="shared" si="73"/>
        <v>6.5642924593688849E-5</v>
      </c>
      <c r="HD84" s="86">
        <f t="shared" si="73"/>
        <v>2.4434647493687241E-5</v>
      </c>
      <c r="HE84" s="86">
        <f t="shared" si="73"/>
        <v>1.6059784575244121E-5</v>
      </c>
      <c r="HF84" s="86">
        <f t="shared" si="73"/>
        <v>1.0411838045551521E-5</v>
      </c>
      <c r="HG84" s="86">
        <f t="shared" si="87"/>
        <v>4.1778793910217913E-5</v>
      </c>
      <c r="HH84" s="86">
        <f t="shared" si="87"/>
        <v>6.9390502306015809E-6</v>
      </c>
      <c r="HI84" s="86">
        <f t="shared" si="87"/>
        <v>1.5646703358530502E-5</v>
      </c>
      <c r="HJ84" s="86">
        <f t="shared" si="87"/>
        <v>1.5703008175809688E-5</v>
      </c>
      <c r="HK84" s="86">
        <f t="shared" si="87"/>
        <v>9.0611018227292102E-6</v>
      </c>
      <c r="HL84" s="86">
        <f t="shared" si="87"/>
        <v>1.2220574460186332E-5</v>
      </c>
      <c r="HM84" s="86">
        <f t="shared" si="87"/>
        <v>2.357226443580662E-5</v>
      </c>
      <c r="HN84" s="86">
        <f t="shared" si="87"/>
        <v>6.4562719597663496E-6</v>
      </c>
      <c r="HO84" s="86">
        <f t="shared" si="87"/>
        <v>1.4613431616968215E-5</v>
      </c>
      <c r="HP84" s="86">
        <f t="shared" si="87"/>
        <v>5.1964864693019004E-6</v>
      </c>
      <c r="HQ84" s="86">
        <f t="shared" si="87"/>
        <v>1.8810416001254646E-7</v>
      </c>
      <c r="HS84" s="86">
        <f t="shared" si="84"/>
        <v>6.593479517907797E-30</v>
      </c>
      <c r="HT84" s="86">
        <f t="shared" si="84"/>
        <v>3.6504821555575622E-33</v>
      </c>
      <c r="HU84" s="86">
        <f t="shared" si="84"/>
        <v>4.0706176423875492E-33</v>
      </c>
      <c r="HV84" s="86">
        <f t="shared" si="84"/>
        <v>2.0911850745957611E-35</v>
      </c>
      <c r="HW84" s="86">
        <f t="shared" si="84"/>
        <v>1.6347947437413019E-31</v>
      </c>
      <c r="HX84" s="86">
        <f t="shared" si="84"/>
        <v>3.1918837792682662E-39</v>
      </c>
      <c r="HY84" s="86">
        <f t="shared" si="84"/>
        <v>5.8428808839677831E-37</v>
      </c>
      <c r="HZ84" s="86">
        <f t="shared" si="84"/>
        <v>1.6889573502958665E-38</v>
      </c>
      <c r="IA84" s="86">
        <f t="shared" si="84"/>
        <v>1.5542838101904157E-38</v>
      </c>
      <c r="IB84" s="86">
        <f t="shared" si="84"/>
        <v>1.2940473001978243E-38</v>
      </c>
      <c r="IC84" s="86">
        <f t="shared" si="84"/>
        <v>1.7411502234370997E-36</v>
      </c>
      <c r="ID84" s="86">
        <f t="shared" si="84"/>
        <v>8.2308103696997369E-40</v>
      </c>
      <c r="IE84" s="86">
        <f t="shared" si="84"/>
        <v>1.5133305553393308E-37</v>
      </c>
      <c r="IF84" s="86">
        <f t="shared" si="84"/>
        <v>1.2913503843775239E-32</v>
      </c>
      <c r="IG84" s="86">
        <f t="shared" si="84"/>
        <v>8.1082601949183503E-26</v>
      </c>
      <c r="II84" s="86">
        <f t="shared" si="85"/>
        <v>8.9622770788772605E-123</v>
      </c>
      <c r="IJ84" s="86">
        <f t="shared" si="85"/>
        <v>4.9571115876150097E-138</v>
      </c>
      <c r="IK84" s="86">
        <f t="shared" si="85"/>
        <v>9.7546151082469826E-147</v>
      </c>
      <c r="IL84" s="86">
        <f t="shared" si="85"/>
        <v>1.317569350017457E-153</v>
      </c>
      <c r="IM84" s="86">
        <f t="shared" si="85"/>
        <v>3.2268509914916467E-138</v>
      </c>
      <c r="IN84" s="86">
        <f t="shared" si="85"/>
        <v>2.3950588205888203E-168</v>
      </c>
      <c r="IO84" s="86">
        <f t="shared" si="85"/>
        <v>1.3714697656104001E-157</v>
      </c>
      <c r="IP84" s="86">
        <f t="shared" si="85"/>
        <v>1.3596825953867497E-164</v>
      </c>
      <c r="IQ84" s="86">
        <f t="shared" si="85"/>
        <v>2.253584673855919E-163</v>
      </c>
      <c r="IR84" s="86">
        <f t="shared" si="85"/>
        <v>4.5467868016165777E-165</v>
      </c>
      <c r="IS84" s="86">
        <f t="shared" si="85"/>
        <v>1.7167639157293606E-153</v>
      </c>
      <c r="IT84" s="86">
        <f t="shared" si="85"/>
        <v>4.4973445968244177E-170</v>
      </c>
      <c r="IU84" s="86">
        <f t="shared" si="85"/>
        <v>4.1990540861693968E-158</v>
      </c>
      <c r="IV84" s="86">
        <f t="shared" si="85"/>
        <v>9.1252274526664995E-88</v>
      </c>
      <c r="IW84" s="86">
        <f t="shared" si="85"/>
        <v>1.0108818879446579E-61</v>
      </c>
      <c r="IY84" s="86">
        <f t="shared" si="86"/>
        <v>0.36863455272361606</v>
      </c>
      <c r="IZ84" s="86">
        <f t="shared" si="86"/>
        <v>0.38332985392084662</v>
      </c>
      <c r="JA84" s="86">
        <f t="shared" si="86"/>
        <v>0.38105102338751906</v>
      </c>
      <c r="JB84" s="86">
        <f t="shared" si="86"/>
        <v>0.37036115190893337</v>
      </c>
      <c r="JC84" s="86">
        <f t="shared" si="86"/>
        <v>0.37606748772742599</v>
      </c>
      <c r="JD84" s="86">
        <f t="shared" si="86"/>
        <v>0.34593567940458225</v>
      </c>
      <c r="JE84" s="86">
        <f t="shared" si="86"/>
        <v>0.35282579321837887</v>
      </c>
      <c r="JF84" s="86">
        <f t="shared" si="86"/>
        <v>0.38389358752522479</v>
      </c>
      <c r="JG84" s="86">
        <f t="shared" si="86"/>
        <v>0.30491480441673335</v>
      </c>
      <c r="JH84" s="86">
        <f t="shared" si="86"/>
        <v>0.32383619262424201</v>
      </c>
      <c r="JI84" s="86">
        <f t="shared" si="86"/>
        <v>0.37006405400944004</v>
      </c>
      <c r="JJ84" s="86">
        <f t="shared" si="86"/>
        <v>0.32267074572868376</v>
      </c>
      <c r="JK84" s="86">
        <f t="shared" si="86"/>
        <v>0.36688414366353245</v>
      </c>
      <c r="JL84" s="86">
        <f t="shared" si="86"/>
        <v>0.35419200008741619</v>
      </c>
      <c r="JM84" s="86">
        <f t="shared" si="86"/>
        <v>0.2981898969069805</v>
      </c>
    </row>
    <row r="85" spans="2:273" x14ac:dyDescent="0.25">
      <c r="B85" s="2">
        <v>58</v>
      </c>
      <c r="C85" s="37">
        <v>196.16399999999999</v>
      </c>
      <c r="D85" s="37">
        <v>220.887</v>
      </c>
      <c r="E85" s="37">
        <v>220.32300000000001</v>
      </c>
      <c r="F85" s="37">
        <v>216.5</v>
      </c>
      <c r="G85" s="37">
        <v>217.58099999999999</v>
      </c>
      <c r="H85" s="37">
        <v>218.69399999999999</v>
      </c>
      <c r="I85" s="37">
        <v>223.952</v>
      </c>
      <c r="J85" s="37">
        <v>220.661</v>
      </c>
      <c r="K85" s="37">
        <v>214.452</v>
      </c>
      <c r="L85" s="37">
        <v>215.85499999999999</v>
      </c>
      <c r="M85" s="37">
        <v>219.274</v>
      </c>
      <c r="N85" s="37">
        <v>209.274</v>
      </c>
      <c r="O85" s="37">
        <v>216.721</v>
      </c>
      <c r="P85" s="37">
        <v>203.375</v>
      </c>
      <c r="Q85" s="37">
        <v>166.85900000000001</v>
      </c>
      <c r="S85" s="4">
        <f t="shared" si="88"/>
        <v>193.01089326135576</v>
      </c>
      <c r="T85" s="4">
        <f t="shared" si="88"/>
        <v>219.61121723031331</v>
      </c>
      <c r="U85" s="4">
        <f t="shared" si="88"/>
        <v>223.10080839971664</v>
      </c>
      <c r="V85" s="4">
        <f t="shared" si="88"/>
        <v>214.00635050283586</v>
      </c>
      <c r="W85" s="4">
        <f t="shared" si="88"/>
        <v>214.9471775240691</v>
      </c>
      <c r="X85" s="4">
        <f t="shared" si="88"/>
        <v>215.7084637874683</v>
      </c>
      <c r="Y85" s="4">
        <f t="shared" si="88"/>
        <v>222.34283660886331</v>
      </c>
      <c r="Z85" s="4">
        <f t="shared" si="88"/>
        <v>220.09127097938611</v>
      </c>
      <c r="AA85" s="4">
        <f t="shared" si="88"/>
        <v>208.95889866722712</v>
      </c>
      <c r="AB85" s="4">
        <f t="shared" si="88"/>
        <v>212.58925147004152</v>
      </c>
      <c r="AC85" s="4">
        <f t="shared" si="88"/>
        <v>216.50019769108351</v>
      </c>
      <c r="AD85" s="4">
        <f t="shared" si="88"/>
        <v>201.65546202328449</v>
      </c>
      <c r="AE85" s="4">
        <f t="shared" si="88"/>
        <v>211.07143945959089</v>
      </c>
      <c r="AF85" s="4">
        <f t="shared" si="88"/>
        <v>202.19933407266896</v>
      </c>
      <c r="AG85" s="4">
        <f t="shared" si="88"/>
        <v>164.82801443575065</v>
      </c>
      <c r="AI85" s="4">
        <f t="shared" si="89"/>
        <v>3.153106738644226</v>
      </c>
      <c r="AJ85" s="4">
        <f t="shared" si="89"/>
        <v>1.2757827696866855</v>
      </c>
      <c r="AK85" s="4">
        <f t="shared" si="89"/>
        <v>-2.7778083997166334</v>
      </c>
      <c r="AL85" s="4">
        <f t="shared" si="89"/>
        <v>2.4936494971641423</v>
      </c>
      <c r="AM85" s="4">
        <f t="shared" si="89"/>
        <v>2.6338224759308844</v>
      </c>
      <c r="AN85" s="4">
        <f t="shared" si="89"/>
        <v>2.9855362125316844</v>
      </c>
      <c r="AO85" s="4">
        <f t="shared" si="89"/>
        <v>1.6091633911366898</v>
      </c>
      <c r="AP85" s="4">
        <f t="shared" si="89"/>
        <v>0.56972902061389163</v>
      </c>
      <c r="AQ85" s="4">
        <f t="shared" si="89"/>
        <v>5.4931013327728806</v>
      </c>
      <c r="AR85" s="4">
        <f t="shared" si="89"/>
        <v>3.2657485299584721</v>
      </c>
      <c r="AS85" s="4">
        <f t="shared" si="89"/>
        <v>2.7738023089164869</v>
      </c>
      <c r="AT85" s="4">
        <f t="shared" si="89"/>
        <v>7.6185379767155155</v>
      </c>
      <c r="AU85" s="4">
        <f t="shared" si="89"/>
        <v>5.6495605404091123</v>
      </c>
      <c r="AV85" s="4">
        <f t="shared" si="89"/>
        <v>1.175665927331039</v>
      </c>
      <c r="AW85" s="4">
        <f t="shared" si="89"/>
        <v>2.0309855642493631</v>
      </c>
      <c r="AY85" s="2">
        <f t="shared" si="80"/>
        <v>52.347578453703072</v>
      </c>
      <c r="AZ85" s="2">
        <f t="shared" si="80"/>
        <v>55.088039768299389</v>
      </c>
      <c r="BA85" s="2">
        <f t="shared" si="80"/>
        <v>61.667223484833762</v>
      </c>
      <c r="BB85" s="2">
        <f t="shared" si="80"/>
        <v>57.406122791571484</v>
      </c>
      <c r="BC85" s="2">
        <f t="shared" si="80"/>
        <v>57.931544744844338</v>
      </c>
      <c r="BD85" s="2">
        <f t="shared" si="80"/>
        <v>58.995355666861087</v>
      </c>
      <c r="BE85" s="2">
        <f t="shared" si="80"/>
        <v>68.191814087204989</v>
      </c>
      <c r="BF85" s="2">
        <f t="shared" si="80"/>
        <v>57.941305613657633</v>
      </c>
      <c r="BG85" s="2">
        <f t="shared" si="80"/>
        <v>61.794448290952161</v>
      </c>
      <c r="BH85" s="2">
        <f t="shared" si="80"/>
        <v>64.451773986231714</v>
      </c>
      <c r="BI85" s="2">
        <f t="shared" si="80"/>
        <v>59.807421637919475</v>
      </c>
      <c r="BJ85" s="2">
        <f t="shared" si="80"/>
        <v>60.548364664775505</v>
      </c>
      <c r="BK85" s="2">
        <f t="shared" si="80"/>
        <v>65.223855175680455</v>
      </c>
      <c r="BL85" s="2">
        <f t="shared" si="80"/>
        <v>56.854329985659312</v>
      </c>
      <c r="BM85" s="2">
        <f t="shared" si="80"/>
        <v>54.46201665361167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61.609511498257817</v>
      </c>
      <c r="DL85" s="2">
        <f t="shared" si="90"/>
        <v>64.036397614013907</v>
      </c>
      <c r="DM85" s="2">
        <f t="shared" si="90"/>
        <v>68.305602677942233</v>
      </c>
      <c r="DN85" s="2">
        <f t="shared" si="90"/>
        <v>62.717470703714909</v>
      </c>
      <c r="DO85" s="2">
        <f t="shared" si="90"/>
        <v>65.475881455753537</v>
      </c>
      <c r="DP85" s="2">
        <f t="shared" si="90"/>
        <v>66.110479512735338</v>
      </c>
      <c r="DQ85" s="2">
        <f t="shared" si="90"/>
        <v>76.289621254355367</v>
      </c>
      <c r="DR85" s="2">
        <f t="shared" si="90"/>
        <v>67.606988153310098</v>
      </c>
      <c r="DS85" s="2">
        <f t="shared" si="90"/>
        <v>72.256226990553287</v>
      </c>
      <c r="DT85" s="2">
        <f t="shared" si="90"/>
        <v>70.42272199730094</v>
      </c>
      <c r="DU85" s="2">
        <f t="shared" si="90"/>
        <v>66.677664634146339</v>
      </c>
      <c r="DV85" s="2">
        <f t="shared" si="90"/>
        <v>66.157039112050754</v>
      </c>
      <c r="DW85" s="2">
        <f t="shared" si="90"/>
        <v>72.1215031007752</v>
      </c>
      <c r="DX85" s="2">
        <f t="shared" si="90"/>
        <v>64.24380782726044</v>
      </c>
      <c r="DY85" s="2">
        <f t="shared" si="90"/>
        <v>58.132465352049927</v>
      </c>
      <c r="EA85" s="2">
        <f t="shared" ref="EA85:EL116" si="94">CE$228*$B85+CE$229</f>
        <v>50.291534077555816</v>
      </c>
      <c r="EB85" s="2">
        <f t="shared" si="91"/>
        <v>52.708863636363631</v>
      </c>
      <c r="EC85" s="2">
        <f t="shared" si="91"/>
        <v>59.884191846522789</v>
      </c>
      <c r="ED85" s="2">
        <f t="shared" si="91"/>
        <v>55.999334505427299</v>
      </c>
      <c r="EE85" s="2">
        <f t="shared" si="91"/>
        <v>55.977764821601156</v>
      </c>
      <c r="EF85" s="2">
        <f t="shared" si="91"/>
        <v>56.832625095406854</v>
      </c>
      <c r="EG85" s="2">
        <f t="shared" si="91"/>
        <v>65.735286848372581</v>
      </c>
      <c r="EH85" s="2">
        <f t="shared" si="91"/>
        <v>55.104887411835321</v>
      </c>
      <c r="EI85" s="2">
        <f t="shared" si="91"/>
        <v>58.261310990876908</v>
      </c>
      <c r="EJ85" s="2">
        <f t="shared" si="91"/>
        <v>62.455837614190315</v>
      </c>
      <c r="EK85" s="2">
        <f t="shared" si="91"/>
        <v>57.810219842633636</v>
      </c>
      <c r="EL85" s="2">
        <f t="shared" si="91"/>
        <v>58.844431756790563</v>
      </c>
      <c r="EM85" s="2">
        <f t="shared" si="91"/>
        <v>63.363271941489373</v>
      </c>
      <c r="EN85" s="2">
        <f t="shared" si="91"/>
        <v>54.486911271888431</v>
      </c>
      <c r="EO85" s="2">
        <f t="shared" si="91"/>
        <v>52.997915574335458</v>
      </c>
      <c r="EQ85" s="2">
        <f t="shared" si="92"/>
        <v>48.538535562419185</v>
      </c>
      <c r="ER85" s="2">
        <f t="shared" si="92"/>
        <v>51.423148080971885</v>
      </c>
      <c r="ES85" s="2">
        <f t="shared" si="92"/>
        <v>57.129238150900846</v>
      </c>
      <c r="ET85" s="2">
        <f t="shared" si="92"/>
        <v>54.286212072966926</v>
      </c>
      <c r="EU85" s="2">
        <f t="shared" si="92"/>
        <v>54.816849390701769</v>
      </c>
      <c r="EV85" s="2">
        <f t="shared" si="92"/>
        <v>55.928537498777416</v>
      </c>
      <c r="EW85" s="2">
        <f t="shared" si="92"/>
        <v>62.05751172300225</v>
      </c>
      <c r="EX85" s="2">
        <f t="shared" si="92"/>
        <v>54.376569101968762</v>
      </c>
      <c r="EY85" s="2">
        <f t="shared" si="92"/>
        <v>56.87514733404803</v>
      </c>
      <c r="EZ85" s="2">
        <f t="shared" si="92"/>
        <v>59.415503279618932</v>
      </c>
      <c r="FA85" s="2">
        <f t="shared" si="92"/>
        <v>57.585701414779045</v>
      </c>
      <c r="FB85" s="2">
        <f t="shared" si="92"/>
        <v>59.215498941126626</v>
      </c>
      <c r="FC85" s="2">
        <f t="shared" si="92"/>
        <v>60.580678375541311</v>
      </c>
      <c r="FD85" s="2">
        <f t="shared" si="92"/>
        <v>53.869289316411248</v>
      </c>
      <c r="FE85" s="2">
        <f t="shared" si="92"/>
        <v>54.093178143791434</v>
      </c>
      <c r="FG85" s="2">
        <f t="shared" si="93"/>
        <v>0.8183165646627899</v>
      </c>
      <c r="FH85" s="2">
        <f t="shared" si="93"/>
        <v>0.78993441866706937</v>
      </c>
      <c r="FI85" s="2">
        <f t="shared" si="93"/>
        <v>0.78822114404976762</v>
      </c>
      <c r="FJ85" s="2">
        <f t="shared" si="93"/>
        <v>0.79054676673129076</v>
      </c>
      <c r="FK85" s="2">
        <f t="shared" si="93"/>
        <v>0.79427391561598693</v>
      </c>
      <c r="FL85" s="2">
        <f t="shared" si="93"/>
        <v>0.76687340058632103</v>
      </c>
      <c r="FM85" s="2">
        <f t="shared" si="93"/>
        <v>0.76717581137922108</v>
      </c>
      <c r="FN85" s="2">
        <f t="shared" si="93"/>
        <v>0.77311077681592011</v>
      </c>
      <c r="FO85" s="2">
        <f t="shared" si="93"/>
        <v>0.74751634496582497</v>
      </c>
      <c r="FP85" s="2">
        <f t="shared" si="93"/>
        <v>0.74937361164185345</v>
      </c>
      <c r="FQ85" s="2">
        <f t="shared" si="93"/>
        <v>0.77476562559980422</v>
      </c>
      <c r="FR85" s="2">
        <f t="shared" si="93"/>
        <v>0.76699612711515508</v>
      </c>
      <c r="FS85" s="2">
        <f t="shared" si="93"/>
        <v>0.78750796641193832</v>
      </c>
      <c r="FT85" s="2">
        <f t="shared" si="93"/>
        <v>0.75735249127509274</v>
      </c>
      <c r="FU85" s="2">
        <f t="shared" si="93"/>
        <v>0.71487155369490829</v>
      </c>
      <c r="FW85" s="2">
        <f t="shared" si="82"/>
        <v>1.3955671539218374E-4</v>
      </c>
      <c r="FX85" s="2">
        <f t="shared" si="82"/>
        <v>2.7134940260242172E-4</v>
      </c>
      <c r="FY85" s="2">
        <f t="shared" si="82"/>
        <v>1.615682523602143E-4</v>
      </c>
      <c r="FZ85" s="2">
        <f t="shared" si="82"/>
        <v>2.0259038123810182E-4</v>
      </c>
      <c r="GA85" s="2">
        <f t="shared" si="82"/>
        <v>1.9848209224870646E-4</v>
      </c>
      <c r="GB85" s="2">
        <f t="shared" si="82"/>
        <v>2.0360716530550547E-4</v>
      </c>
      <c r="GC85" s="2">
        <f t="shared" si="82"/>
        <v>2.1129776737476052E-4</v>
      </c>
      <c r="GD85" s="2">
        <f t="shared" si="82"/>
        <v>2.3852699795769101E-4</v>
      </c>
      <c r="GE85" s="2">
        <f t="shared" si="82"/>
        <v>2.5267104470169958E-4</v>
      </c>
      <c r="GF85" s="2">
        <f t="shared" si="82"/>
        <v>2.5493491150963671E-4</v>
      </c>
      <c r="GG85" s="2">
        <f t="shared" si="82"/>
        <v>2.2975779443766271E-4</v>
      </c>
      <c r="GH85" s="2">
        <f t="shared" si="82"/>
        <v>1.8075789493707381E-4</v>
      </c>
      <c r="GI85" s="2">
        <f t="shared" si="82"/>
        <v>1.6930804615377282E-4</v>
      </c>
      <c r="GJ85" s="2">
        <f t="shared" si="82"/>
        <v>1.099835848804643E-4</v>
      </c>
      <c r="GK85" s="2">
        <f t="shared" si="82"/>
        <v>8.6626424542890785E-5</v>
      </c>
      <c r="GM85" s="86">
        <f t="shared" si="83"/>
        <v>0.42368723807165504</v>
      </c>
      <c r="GN85" s="86">
        <f t="shared" si="83"/>
        <v>0.44823120507076758</v>
      </c>
      <c r="GO85" s="86">
        <f t="shared" si="83"/>
        <v>0.44368129471142859</v>
      </c>
      <c r="GP85" s="86">
        <f t="shared" si="83"/>
        <v>0.43502557012821674</v>
      </c>
      <c r="GQ85" s="86">
        <f t="shared" si="83"/>
        <v>0.44084520649255088</v>
      </c>
      <c r="GR85" s="86">
        <f t="shared" si="83"/>
        <v>0.41444050119449993</v>
      </c>
      <c r="GS85" s="86">
        <f t="shared" si="83"/>
        <v>0.42126486675819697</v>
      </c>
      <c r="GT85" s="86">
        <f t="shared" si="83"/>
        <v>0.45658659644563021</v>
      </c>
      <c r="GU85" s="86">
        <f t="shared" si="83"/>
        <v>0.37256545591463597</v>
      </c>
      <c r="GV85" s="86">
        <f t="shared" si="83"/>
        <v>0.39482907865954542</v>
      </c>
      <c r="GW85" s="86">
        <f t="shared" si="83"/>
        <v>0.44115436265236568</v>
      </c>
      <c r="GX85" s="86">
        <f t="shared" si="83"/>
        <v>0.38828245073010903</v>
      </c>
      <c r="GY85" s="86">
        <f t="shared" si="83"/>
        <v>0.43417223662152526</v>
      </c>
      <c r="GZ85" s="86">
        <f t="shared" si="83"/>
        <v>0.42750911515465423</v>
      </c>
      <c r="HA85" s="86">
        <f t="shared" si="83"/>
        <v>0.37786729845591494</v>
      </c>
      <c r="HC85" s="86">
        <f t="shared" si="73"/>
        <v>1.1014748066755723E-4</v>
      </c>
      <c r="HD85" s="86">
        <f t="shared" si="73"/>
        <v>4.5565829723173768E-5</v>
      </c>
      <c r="HE85" s="86">
        <f t="shared" si="73"/>
        <v>2.9785233897437229E-5</v>
      </c>
      <c r="HF85" s="86">
        <f t="shared" si="73"/>
        <v>2.0176183858662979E-5</v>
      </c>
      <c r="HG85" s="86">
        <f t="shared" si="87"/>
        <v>7.5006124323601645E-5</v>
      </c>
      <c r="HH85" s="86">
        <f t="shared" si="87"/>
        <v>1.4052295411449001E-5</v>
      </c>
      <c r="HI85" s="86">
        <f t="shared" si="87"/>
        <v>3.0293292544350265E-5</v>
      </c>
      <c r="HJ85" s="86">
        <f t="shared" si="87"/>
        <v>3.1137696387616298E-5</v>
      </c>
      <c r="HK85" s="86">
        <f t="shared" si="87"/>
        <v>1.8326340728975085E-5</v>
      </c>
      <c r="HL85" s="86">
        <f t="shared" si="87"/>
        <v>2.458671162803163E-5</v>
      </c>
      <c r="HM85" s="86">
        <f t="shared" si="87"/>
        <v>4.4950598368187581E-5</v>
      </c>
      <c r="HN85" s="86">
        <f t="shared" si="87"/>
        <v>1.302603487207573E-5</v>
      </c>
      <c r="HO85" s="86">
        <f t="shared" si="87"/>
        <v>2.7919225531564552E-5</v>
      </c>
      <c r="HP85" s="86">
        <f t="shared" si="87"/>
        <v>1.063710029499999E-5</v>
      </c>
      <c r="HQ85" s="86">
        <f t="shared" si="87"/>
        <v>4.7707810270238474E-7</v>
      </c>
      <c r="HS85" s="86">
        <f t="shared" si="84"/>
        <v>4.1330211902741647E-29</v>
      </c>
      <c r="HT85" s="86">
        <f t="shared" si="84"/>
        <v>3.3577641312002967E-32</v>
      </c>
      <c r="HU85" s="86">
        <f t="shared" si="84"/>
        <v>3.5059192628914138E-32</v>
      </c>
      <c r="HV85" s="86">
        <f t="shared" si="84"/>
        <v>2.1739364191018863E-34</v>
      </c>
      <c r="HW85" s="86">
        <f t="shared" si="84"/>
        <v>1.3137755710352323E-30</v>
      </c>
      <c r="HX85" s="86">
        <f t="shared" si="84"/>
        <v>4.2451842463673137E-38</v>
      </c>
      <c r="HY85" s="86">
        <f t="shared" si="84"/>
        <v>6.6859188795120982E-36</v>
      </c>
      <c r="HZ85" s="86">
        <f t="shared" si="84"/>
        <v>2.2314053332921467E-37</v>
      </c>
      <c r="IA85" s="86">
        <f t="shared" si="84"/>
        <v>2.0724459072606523E-37</v>
      </c>
      <c r="IB85" s="86">
        <f t="shared" si="84"/>
        <v>1.7586003585860448E-37</v>
      </c>
      <c r="IC85" s="86">
        <f t="shared" si="84"/>
        <v>1.9436028472448805E-35</v>
      </c>
      <c r="ID85" s="86">
        <f t="shared" si="84"/>
        <v>1.092495415985708E-38</v>
      </c>
      <c r="IE85" s="86">
        <f t="shared" si="84"/>
        <v>1.6678404170474786E-36</v>
      </c>
      <c r="IF85" s="86">
        <f t="shared" si="84"/>
        <v>9.794225311681491E-32</v>
      </c>
      <c r="IG85" s="86">
        <f t="shared" si="84"/>
        <v>3.7528948222131452E-25</v>
      </c>
      <c r="II85" s="86">
        <f t="shared" si="85"/>
        <v>2.6338362619310492E-120</v>
      </c>
      <c r="IJ85" s="86">
        <f t="shared" si="85"/>
        <v>4.9657754354770814E-135</v>
      </c>
      <c r="IK85" s="86">
        <f t="shared" si="85"/>
        <v>9.8867523502965705E-144</v>
      </c>
      <c r="IL85" s="86">
        <f t="shared" si="85"/>
        <v>2.2414245927531183E-150</v>
      </c>
      <c r="IM85" s="86">
        <f t="shared" si="85"/>
        <v>2.5418709769295773E-135</v>
      </c>
      <c r="IN85" s="86">
        <f t="shared" si="85"/>
        <v>8.4308739591912998E-165</v>
      </c>
      <c r="IO85" s="86">
        <f t="shared" si="85"/>
        <v>2.9439368022063345E-154</v>
      </c>
      <c r="IP85" s="86">
        <f t="shared" si="85"/>
        <v>4.6213126574067362E-161</v>
      </c>
      <c r="IQ85" s="86">
        <f t="shared" si="85"/>
        <v>7.6159681616789789E-160</v>
      </c>
      <c r="IR85" s="86">
        <f t="shared" si="85"/>
        <v>1.6879787363103779E-161</v>
      </c>
      <c r="IS85" s="86">
        <f t="shared" si="85"/>
        <v>3.2413432915424214E-150</v>
      </c>
      <c r="IT85" s="86">
        <f t="shared" si="85"/>
        <v>1.5401491882749844E-166</v>
      </c>
      <c r="IU85" s="86">
        <f t="shared" si="85"/>
        <v>7.6195067423764207E-155</v>
      </c>
      <c r="IV85" s="86">
        <f t="shared" si="85"/>
        <v>4.6715362767002871E-86</v>
      </c>
      <c r="IW85" s="86">
        <f t="shared" si="85"/>
        <v>1.468952987820845E-60</v>
      </c>
      <c r="IY85" s="86">
        <f t="shared" si="86"/>
        <v>0.4237973855523226</v>
      </c>
      <c r="IZ85" s="86">
        <f t="shared" si="86"/>
        <v>0.44827677090049073</v>
      </c>
      <c r="JA85" s="86">
        <f t="shared" si="86"/>
        <v>0.44371107994532605</v>
      </c>
      <c r="JB85" s="86">
        <f t="shared" si="86"/>
        <v>0.43504574631207543</v>
      </c>
      <c r="JC85" s="86">
        <f t="shared" si="86"/>
        <v>0.44092021261687447</v>
      </c>
      <c r="JD85" s="86">
        <f t="shared" si="86"/>
        <v>0.41445455348991139</v>
      </c>
      <c r="JE85" s="86">
        <f t="shared" si="86"/>
        <v>0.4212951600507413</v>
      </c>
      <c r="JF85" s="86">
        <f t="shared" si="86"/>
        <v>0.45661773414201784</v>
      </c>
      <c r="JG85" s="86">
        <f t="shared" si="86"/>
        <v>0.37258378225536493</v>
      </c>
      <c r="JH85" s="86">
        <f t="shared" si="86"/>
        <v>0.39485366537117345</v>
      </c>
      <c r="JI85" s="86">
        <f t="shared" si="86"/>
        <v>0.44119931325073386</v>
      </c>
      <c r="JJ85" s="86">
        <f t="shared" si="86"/>
        <v>0.38829547676498111</v>
      </c>
      <c r="JK85" s="86">
        <f t="shared" si="86"/>
        <v>0.43420015584705685</v>
      </c>
      <c r="JL85" s="86">
        <f t="shared" si="86"/>
        <v>0.4275197522549492</v>
      </c>
      <c r="JM85" s="86">
        <f t="shared" si="86"/>
        <v>0.37786777553401762</v>
      </c>
    </row>
    <row r="86" spans="2:273" x14ac:dyDescent="0.25">
      <c r="B86" s="2">
        <v>59</v>
      </c>
      <c r="C86" s="37">
        <v>202.03</v>
      </c>
      <c r="D86" s="37">
        <v>226.12899999999999</v>
      </c>
      <c r="E86" s="37">
        <v>225.12899999999999</v>
      </c>
      <c r="F86" s="37">
        <v>223.226</v>
      </c>
      <c r="G86" s="37">
        <v>224.774</v>
      </c>
      <c r="H86" s="37">
        <v>226.32300000000001</v>
      </c>
      <c r="I86" s="37">
        <v>230.548</v>
      </c>
      <c r="J86" s="37">
        <v>226.661</v>
      </c>
      <c r="K86" s="37">
        <v>224.32300000000001</v>
      </c>
      <c r="L86" s="37">
        <v>225.75800000000001</v>
      </c>
      <c r="M86" s="37">
        <v>226.75800000000001</v>
      </c>
      <c r="N86" s="37">
        <v>219.613</v>
      </c>
      <c r="O86" s="37">
        <v>224.41</v>
      </c>
      <c r="P86" s="37">
        <v>209.75</v>
      </c>
      <c r="Q86" s="37">
        <v>176.10900000000001</v>
      </c>
      <c r="S86" s="4">
        <f t="shared" si="88"/>
        <v>201.98878721281665</v>
      </c>
      <c r="T86" s="4">
        <f t="shared" si="88"/>
        <v>229.66496675368154</v>
      </c>
      <c r="U86" s="4">
        <f t="shared" si="88"/>
        <v>231.75674403991212</v>
      </c>
      <c r="V86" s="4">
        <f t="shared" si="88"/>
        <v>225.38143783016375</v>
      </c>
      <c r="W86" s="4">
        <f t="shared" si="88"/>
        <v>226.28870588514917</v>
      </c>
      <c r="X86" s="4">
        <f t="shared" si="88"/>
        <v>228.97817404416463</v>
      </c>
      <c r="Y86" s="4">
        <f t="shared" si="88"/>
        <v>234.1158985524718</v>
      </c>
      <c r="Z86" s="4">
        <f t="shared" si="88"/>
        <v>231.30476823346874</v>
      </c>
      <c r="AA86" s="4">
        <f t="shared" si="88"/>
        <v>224.52745906965794</v>
      </c>
      <c r="AB86" s="4">
        <f t="shared" si="88"/>
        <v>227.17478321917761</v>
      </c>
      <c r="AC86" s="4">
        <f t="shared" si="88"/>
        <v>229.10888976403228</v>
      </c>
      <c r="AD86" s="4">
        <f t="shared" si="88"/>
        <v>216.1123817958825</v>
      </c>
      <c r="AE86" s="4">
        <f t="shared" si="88"/>
        <v>223.5724880714246</v>
      </c>
      <c r="AF86" s="4">
        <f t="shared" si="88"/>
        <v>214.1409260448545</v>
      </c>
      <c r="AG86" s="4">
        <f t="shared" si="88"/>
        <v>177.79355541490716</v>
      </c>
      <c r="AI86" s="4">
        <f t="shared" si="89"/>
        <v>4.1212787183354749E-2</v>
      </c>
      <c r="AJ86" s="4">
        <f t="shared" si="89"/>
        <v>-3.5359667536815493</v>
      </c>
      <c r="AK86" s="4">
        <f t="shared" si="89"/>
        <v>-6.6277440399121303</v>
      </c>
      <c r="AL86" s="4">
        <f t="shared" si="89"/>
        <v>-2.1554378301637485</v>
      </c>
      <c r="AM86" s="4">
        <f t="shared" si="89"/>
        <v>-1.5147058851491693</v>
      </c>
      <c r="AN86" s="4">
        <f t="shared" si="89"/>
        <v>-2.6551740441646245</v>
      </c>
      <c r="AO86" s="4">
        <f t="shared" si="89"/>
        <v>-3.567898552471803</v>
      </c>
      <c r="AP86" s="4">
        <f t="shared" si="89"/>
        <v>-4.6437682334687338</v>
      </c>
      <c r="AQ86" s="4">
        <f t="shared" si="89"/>
        <v>-0.20445906965792915</v>
      </c>
      <c r="AR86" s="4">
        <f t="shared" si="89"/>
        <v>-1.4167832191776029</v>
      </c>
      <c r="AS86" s="4">
        <f t="shared" si="89"/>
        <v>-2.3508897640322743</v>
      </c>
      <c r="AT86" s="4">
        <f t="shared" si="89"/>
        <v>3.5006182041175009</v>
      </c>
      <c r="AU86" s="4">
        <f t="shared" si="89"/>
        <v>0.83751192857539536</v>
      </c>
      <c r="AV86" s="4">
        <f t="shared" si="89"/>
        <v>-4.3909260448544956</v>
      </c>
      <c r="AW86" s="4">
        <f t="shared" si="89"/>
        <v>-1.6845554149071518</v>
      </c>
      <c r="AY86" s="2">
        <f t="shared" si="80"/>
        <v>52.09190975583256</v>
      </c>
      <c r="AZ86" s="2">
        <f t="shared" si="80"/>
        <v>54.809869290521348</v>
      </c>
      <c r="BA86" s="2">
        <f t="shared" si="80"/>
        <v>61.399799251376287</v>
      </c>
      <c r="BB86" s="2">
        <f t="shared" si="80"/>
        <v>57.158546002302408</v>
      </c>
      <c r="BC86" s="2">
        <f t="shared" si="80"/>
        <v>57.659823951963205</v>
      </c>
      <c r="BD86" s="2">
        <f t="shared" si="80"/>
        <v>58.706542743263832</v>
      </c>
      <c r="BE86" s="2">
        <f t="shared" si="80"/>
        <v>67.807445206512526</v>
      </c>
      <c r="BF86" s="2">
        <f t="shared" si="80"/>
        <v>57.645268521468431</v>
      </c>
      <c r="BG86" s="2">
        <f t="shared" si="80"/>
        <v>61.460166218778291</v>
      </c>
      <c r="BH86" s="2">
        <f t="shared" si="80"/>
        <v>64.17122655820053</v>
      </c>
      <c r="BI86" s="2">
        <f t="shared" si="80"/>
        <v>59.564198241795189</v>
      </c>
      <c r="BJ86" s="2">
        <f t="shared" si="80"/>
        <v>60.315551838363717</v>
      </c>
      <c r="BK86" s="2">
        <f t="shared" si="80"/>
        <v>64.94876156748451</v>
      </c>
      <c r="BL86" s="2">
        <f t="shared" si="80"/>
        <v>56.630242345063678</v>
      </c>
      <c r="BM86" s="2">
        <f t="shared" si="80"/>
        <v>54.320328230138678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61.669734843205553</v>
      </c>
      <c r="DL86" s="2">
        <f t="shared" si="90"/>
        <v>64.113221685291464</v>
      </c>
      <c r="DM86" s="2">
        <f t="shared" si="90"/>
        <v>68.398355179704041</v>
      </c>
      <c r="DN86" s="2">
        <f t="shared" si="90"/>
        <v>62.681773180308078</v>
      </c>
      <c r="DO86" s="2">
        <f t="shared" si="90"/>
        <v>65.482034128662022</v>
      </c>
      <c r="DP86" s="2">
        <f t="shared" si="90"/>
        <v>66.124369878183842</v>
      </c>
      <c r="DQ86" s="2">
        <f t="shared" si="90"/>
        <v>76.291347560975581</v>
      </c>
      <c r="DR86" s="2">
        <f t="shared" si="90"/>
        <v>67.655560975609745</v>
      </c>
      <c r="DS86" s="2">
        <f t="shared" si="90"/>
        <v>72.401215654520911</v>
      </c>
      <c r="DT86" s="2">
        <f t="shared" si="90"/>
        <v>70.525637989203773</v>
      </c>
      <c r="DU86" s="2">
        <f t="shared" si="90"/>
        <v>66.73563484320556</v>
      </c>
      <c r="DV86" s="2">
        <f t="shared" si="90"/>
        <v>66.168886741165821</v>
      </c>
      <c r="DW86" s="2">
        <f t="shared" si="90"/>
        <v>72.17590169133193</v>
      </c>
      <c r="DX86" s="2">
        <f t="shared" si="90"/>
        <v>64.330577462887973</v>
      </c>
      <c r="DY86" s="2">
        <f t="shared" si="90"/>
        <v>58.128759803921582</v>
      </c>
      <c r="EA86" s="2">
        <f t="shared" si="94"/>
        <v>50.152855611045823</v>
      </c>
      <c r="EB86" s="2">
        <f t="shared" si="91"/>
        <v>52.554001539012162</v>
      </c>
      <c r="EC86" s="2">
        <f t="shared" si="91"/>
        <v>59.685479616306964</v>
      </c>
      <c r="ED86" s="2">
        <f t="shared" si="91"/>
        <v>55.824405620954998</v>
      </c>
      <c r="EE86" s="2">
        <f t="shared" si="91"/>
        <v>55.812357759233919</v>
      </c>
      <c r="EF86" s="2">
        <f t="shared" si="91"/>
        <v>56.650219040479776</v>
      </c>
      <c r="EG86" s="2">
        <f t="shared" si="91"/>
        <v>65.460345488224391</v>
      </c>
      <c r="EH86" s="2">
        <f t="shared" si="91"/>
        <v>54.966220136561446</v>
      </c>
      <c r="EI86" s="2">
        <f t="shared" si="91"/>
        <v>58.090335262756497</v>
      </c>
      <c r="EJ86" s="2">
        <f t="shared" si="91"/>
        <v>62.234090410061029</v>
      </c>
      <c r="EK86" s="2">
        <f t="shared" si="91"/>
        <v>57.662881486840924</v>
      </c>
      <c r="EL86" s="2">
        <f t="shared" si="91"/>
        <v>58.693749187134216</v>
      </c>
      <c r="EM86" s="2">
        <f t="shared" si="91"/>
        <v>63.170891622340442</v>
      </c>
      <c r="EN86" s="2">
        <f t="shared" si="91"/>
        <v>54.380311376743208</v>
      </c>
      <c r="EO86" s="2">
        <f t="shared" si="91"/>
        <v>52.934841679403036</v>
      </c>
      <c r="EQ86" s="2">
        <f t="shared" si="92"/>
        <v>48.430963394268062</v>
      </c>
      <c r="ER86" s="2">
        <f t="shared" si="92"/>
        <v>51.293518397626883</v>
      </c>
      <c r="ES86" s="2">
        <f t="shared" si="92"/>
        <v>56.979810301375217</v>
      </c>
      <c r="ET86" s="2">
        <f t="shared" si="92"/>
        <v>54.143597482900176</v>
      </c>
      <c r="EU86" s="2">
        <f t="shared" si="92"/>
        <v>54.673162497529859</v>
      </c>
      <c r="EV86" s="2">
        <f t="shared" si="92"/>
        <v>55.763752470809074</v>
      </c>
      <c r="EW86" s="2">
        <f t="shared" si="92"/>
        <v>61.854490229927322</v>
      </c>
      <c r="EX86" s="2">
        <f t="shared" si="92"/>
        <v>54.252632840737618</v>
      </c>
      <c r="EY86" s="2">
        <f t="shared" si="92"/>
        <v>56.731857454437915</v>
      </c>
      <c r="EZ86" s="2">
        <f t="shared" si="92"/>
        <v>59.254799211820156</v>
      </c>
      <c r="FA86" s="2">
        <f t="shared" si="92"/>
        <v>57.442878725054605</v>
      </c>
      <c r="FB86" s="2">
        <f t="shared" si="92"/>
        <v>59.057635112240561</v>
      </c>
      <c r="FC86" s="2">
        <f t="shared" si="92"/>
        <v>60.441831278632741</v>
      </c>
      <c r="FD86" s="2">
        <f t="shared" si="92"/>
        <v>53.774865047260263</v>
      </c>
      <c r="FE86" s="2">
        <f t="shared" si="92"/>
        <v>54.009211577707255</v>
      </c>
      <c r="FG86" s="2">
        <f t="shared" si="93"/>
        <v>0.8316108393919015</v>
      </c>
      <c r="FH86" s="2">
        <f t="shared" si="93"/>
        <v>0.8048101218720628</v>
      </c>
      <c r="FI86" s="2">
        <f t="shared" si="93"/>
        <v>0.80318794399713977</v>
      </c>
      <c r="FJ86" s="2">
        <f t="shared" si="93"/>
        <v>0.80538978983002429</v>
      </c>
      <c r="FK86" s="2">
        <f t="shared" si="93"/>
        <v>0.80891665429941884</v>
      </c>
      <c r="FL86" s="2">
        <f t="shared" si="93"/>
        <v>0.78293341128805993</v>
      </c>
      <c r="FM86" s="2">
        <f t="shared" si="93"/>
        <v>0.78322087815379204</v>
      </c>
      <c r="FN86" s="2">
        <f t="shared" si="93"/>
        <v>0.78885940207856442</v>
      </c>
      <c r="FO86" s="2">
        <f t="shared" si="93"/>
        <v>0.76450035088390789</v>
      </c>
      <c r="FP86" s="2">
        <f t="shared" si="93"/>
        <v>0.76627174696505318</v>
      </c>
      <c r="FQ86" s="2">
        <f t="shared" si="93"/>
        <v>0.79043052278520398</v>
      </c>
      <c r="FR86" s="2">
        <f t="shared" si="93"/>
        <v>0.783050075047663</v>
      </c>
      <c r="FS86" s="2">
        <f t="shared" si="93"/>
        <v>0.80251253990282012</v>
      </c>
      <c r="FT86" s="2">
        <f t="shared" si="93"/>
        <v>0.77387499373123936</v>
      </c>
      <c r="FU86" s="2">
        <f t="shared" si="93"/>
        <v>0.73326793560461734</v>
      </c>
      <c r="FW86" s="2">
        <f t="shared" si="82"/>
        <v>1.5301883527972347E-4</v>
      </c>
      <c r="FX86" s="2">
        <f t="shared" si="82"/>
        <v>2.9752091460049051E-4</v>
      </c>
      <c r="FY86" s="2">
        <f t="shared" si="82"/>
        <v>1.7715330446925622E-4</v>
      </c>
      <c r="FZ86" s="2">
        <f t="shared" si="82"/>
        <v>2.2213159409072711E-4</v>
      </c>
      <c r="GA86" s="2">
        <f t="shared" si="82"/>
        <v>2.1762711909161436E-4</v>
      </c>
      <c r="GB86" s="2">
        <f t="shared" si="82"/>
        <v>2.2324643196078135E-4</v>
      </c>
      <c r="GC86" s="2">
        <f t="shared" si="82"/>
        <v>2.3167867190506755E-4</v>
      </c>
      <c r="GD86" s="2">
        <f t="shared" si="82"/>
        <v>2.6153363386894327E-4</v>
      </c>
      <c r="GE86" s="2">
        <f t="shared" si="82"/>
        <v>2.7704153780224523E-4</v>
      </c>
      <c r="GF86" s="2">
        <f t="shared" si="82"/>
        <v>2.7952369683608883E-4</v>
      </c>
      <c r="GG86" s="2">
        <f t="shared" si="82"/>
        <v>2.5191882780653362E-4</v>
      </c>
      <c r="GH86" s="2">
        <f t="shared" si="82"/>
        <v>1.9819363424167981E-4</v>
      </c>
      <c r="GI86" s="2">
        <f t="shared" si="82"/>
        <v>1.8563954870353145E-4</v>
      </c>
      <c r="GJ86" s="2">
        <f t="shared" si="82"/>
        <v>1.2059332313718495E-4</v>
      </c>
      <c r="GK86" s="2">
        <f t="shared" si="82"/>
        <v>9.4983191893285436E-5</v>
      </c>
      <c r="GM86" s="86">
        <f t="shared" si="83"/>
        <v>0.47968511788635348</v>
      </c>
      <c r="GN86" s="86">
        <f t="shared" si="83"/>
        <v>0.51215998989061651</v>
      </c>
      <c r="GO86" s="86">
        <f t="shared" si="83"/>
        <v>0.50377007358402948</v>
      </c>
      <c r="GP86" s="86">
        <f t="shared" si="83"/>
        <v>0.50130027517563347</v>
      </c>
      <c r="GQ86" s="86">
        <f t="shared" si="83"/>
        <v>0.50750367444908384</v>
      </c>
      <c r="GR86" s="86">
        <f t="shared" si="83"/>
        <v>0.48574747727162065</v>
      </c>
      <c r="GS86" s="86">
        <f t="shared" si="83"/>
        <v>0.49079798798711105</v>
      </c>
      <c r="GT86" s="86">
        <f t="shared" si="83"/>
        <v>0.529270769432854</v>
      </c>
      <c r="GU86" s="86">
        <f t="shared" si="83"/>
        <v>0.44583771506385378</v>
      </c>
      <c r="GV86" s="86">
        <f t="shared" si="83"/>
        <v>0.47042217822489996</v>
      </c>
      <c r="GW86" s="86">
        <f t="shared" si="83"/>
        <v>0.5151053115255716</v>
      </c>
      <c r="GX86" s="86">
        <f t="shared" si="83"/>
        <v>0.46062365406071937</v>
      </c>
      <c r="GY86" s="86">
        <f t="shared" si="83"/>
        <v>0.50677831789274774</v>
      </c>
      <c r="GZ86" s="86">
        <f t="shared" si="83"/>
        <v>0.50256930041372561</v>
      </c>
      <c r="HA86" s="86">
        <f t="shared" si="83"/>
        <v>0.46372497182669381</v>
      </c>
      <c r="HC86" s="86">
        <f t="shared" si="73"/>
        <v>1.8212234093059894E-4</v>
      </c>
      <c r="HD86" s="86">
        <f t="shared" si="73"/>
        <v>8.333589082481188E-5</v>
      </c>
      <c r="HE86" s="86">
        <f t="shared" si="73"/>
        <v>5.4236639366776672E-5</v>
      </c>
      <c r="HF86" s="86">
        <f t="shared" si="73"/>
        <v>3.831286576011158E-5</v>
      </c>
      <c r="HG86" s="86">
        <f t="shared" si="87"/>
        <v>1.3225287547497807E-4</v>
      </c>
      <c r="HH86" s="86">
        <f t="shared" si="87"/>
        <v>2.7829697375871735E-5</v>
      </c>
      <c r="HI86" s="86">
        <f t="shared" si="87"/>
        <v>5.7432470519634412E-5</v>
      </c>
      <c r="HJ86" s="86">
        <f t="shared" si="87"/>
        <v>6.0366007765386727E-5</v>
      </c>
      <c r="HK86" s="86">
        <f t="shared" si="87"/>
        <v>3.6232019995203391E-5</v>
      </c>
      <c r="HL86" s="86">
        <f t="shared" si="87"/>
        <v>4.834115107024017E-5</v>
      </c>
      <c r="HM86" s="86">
        <f t="shared" si="87"/>
        <v>8.3952777258091628E-5</v>
      </c>
      <c r="HN86" s="86">
        <f t="shared" si="87"/>
        <v>2.5711021191857902E-5</v>
      </c>
      <c r="HO86" s="86">
        <f t="shared" si="87"/>
        <v>5.2283534432415451E-5</v>
      </c>
      <c r="HP86" s="86">
        <f t="shared" si="87"/>
        <v>2.1290815814048861E-5</v>
      </c>
      <c r="HQ86" s="86">
        <f t="shared" si="87"/>
        <v>1.1744893281319118E-6</v>
      </c>
      <c r="HS86" s="86">
        <f t="shared" si="84"/>
        <v>2.5245406465738168E-28</v>
      </c>
      <c r="HT86" s="86">
        <f t="shared" si="84"/>
        <v>2.9851936510128982E-31</v>
      </c>
      <c r="HU86" s="86">
        <f t="shared" si="84"/>
        <v>2.9242480151514037E-31</v>
      </c>
      <c r="HV86" s="86">
        <f t="shared" si="84"/>
        <v>2.181350450622244E-33</v>
      </c>
      <c r="HW86" s="86">
        <f t="shared" si="84"/>
        <v>1.0229185887486319E-29</v>
      </c>
      <c r="HX86" s="86">
        <f t="shared" si="84"/>
        <v>5.4305580188489856E-37</v>
      </c>
      <c r="HY86" s="86">
        <f t="shared" si="84"/>
        <v>7.3748865517774704E-35</v>
      </c>
      <c r="HZ86" s="86">
        <f t="shared" si="84"/>
        <v>2.8339621595820848E-36</v>
      </c>
      <c r="IA86" s="86">
        <f t="shared" si="84"/>
        <v>2.655739511054023E-36</v>
      </c>
      <c r="IB86" s="86">
        <f t="shared" si="84"/>
        <v>2.2956987266637359E-36</v>
      </c>
      <c r="IC86" s="86">
        <f t="shared" si="84"/>
        <v>2.0919516121832098E-34</v>
      </c>
      <c r="ID86" s="86">
        <f t="shared" si="84"/>
        <v>1.3956669114100327E-37</v>
      </c>
      <c r="IE86" s="86">
        <f t="shared" si="84"/>
        <v>1.7749190314327132E-35</v>
      </c>
      <c r="IF86" s="86">
        <f t="shared" si="84"/>
        <v>7.2173112420536194E-31</v>
      </c>
      <c r="IG86" s="86">
        <f t="shared" si="84"/>
        <v>1.7009293489904899E-24</v>
      </c>
      <c r="II86" s="86">
        <f t="shared" si="85"/>
        <v>7.3008745212486637E-118</v>
      </c>
      <c r="IJ86" s="86">
        <f t="shared" si="85"/>
        <v>4.6066454208476437E-132</v>
      </c>
      <c r="IK86" s="86">
        <f t="shared" si="85"/>
        <v>9.3206966935925757E-141</v>
      </c>
      <c r="IL86" s="86">
        <f t="shared" si="85"/>
        <v>3.5202502280182045E-147</v>
      </c>
      <c r="IM86" s="86">
        <f t="shared" si="85"/>
        <v>1.8642443261473006E-132</v>
      </c>
      <c r="IN86" s="86">
        <f t="shared" si="85"/>
        <v>2.7183392243242396E-161</v>
      </c>
      <c r="IO86" s="86">
        <f t="shared" si="85"/>
        <v>5.8170802083310079E-151</v>
      </c>
      <c r="IP86" s="86">
        <f t="shared" si="85"/>
        <v>1.4368692925023941E-157</v>
      </c>
      <c r="IQ86" s="86">
        <f t="shared" si="85"/>
        <v>2.3532118102871673E-156</v>
      </c>
      <c r="IR86" s="86">
        <f t="shared" si="85"/>
        <v>5.7229590053415114E-158</v>
      </c>
      <c r="IS86" s="86">
        <f t="shared" si="85"/>
        <v>5.63671961785399E-147</v>
      </c>
      <c r="IT86" s="86">
        <f t="shared" si="85"/>
        <v>4.8383090713159255E-163</v>
      </c>
      <c r="IU86" s="86">
        <f t="shared" si="85"/>
        <v>1.2776644925545691E-151</v>
      </c>
      <c r="IV86" s="86">
        <f t="shared" si="85"/>
        <v>2.2992124854181053E-84</v>
      </c>
      <c r="IW86" s="86">
        <f t="shared" si="85"/>
        <v>2.0797410090542424E-59</v>
      </c>
      <c r="IY86" s="86">
        <f t="shared" si="86"/>
        <v>0.47986724022728411</v>
      </c>
      <c r="IZ86" s="86">
        <f t="shared" si="86"/>
        <v>0.51224332578144127</v>
      </c>
      <c r="JA86" s="86">
        <f t="shared" si="86"/>
        <v>0.50382431022339624</v>
      </c>
      <c r="JB86" s="86">
        <f t="shared" si="86"/>
        <v>0.50133858804139353</v>
      </c>
      <c r="JC86" s="86">
        <f t="shared" si="86"/>
        <v>0.50763592732455887</v>
      </c>
      <c r="JD86" s="86">
        <f t="shared" si="86"/>
        <v>0.48577530696899651</v>
      </c>
      <c r="JE86" s="86">
        <f t="shared" si="86"/>
        <v>0.4908554204576307</v>
      </c>
      <c r="JF86" s="86">
        <f t="shared" si="86"/>
        <v>0.52933113544061938</v>
      </c>
      <c r="JG86" s="86">
        <f t="shared" si="86"/>
        <v>0.44587394708384898</v>
      </c>
      <c r="JH86" s="86">
        <f t="shared" si="86"/>
        <v>0.47047051937597018</v>
      </c>
      <c r="JI86" s="86">
        <f t="shared" si="86"/>
        <v>0.51518926430282974</v>
      </c>
      <c r="JJ86" s="86">
        <f t="shared" si="86"/>
        <v>0.46064936508191123</v>
      </c>
      <c r="JK86" s="86">
        <f t="shared" si="86"/>
        <v>0.50683060142718017</v>
      </c>
      <c r="JL86" s="86">
        <f t="shared" si="86"/>
        <v>0.50259059122953964</v>
      </c>
      <c r="JM86" s="86">
        <f t="shared" si="86"/>
        <v>0.46372614631602194</v>
      </c>
    </row>
    <row r="87" spans="2:273" x14ac:dyDescent="0.25">
      <c r="B87" s="2">
        <v>60</v>
      </c>
      <c r="C87" s="37">
        <v>206.61199999999999</v>
      </c>
      <c r="D87" s="37">
        <v>226.113</v>
      </c>
      <c r="E87" s="37">
        <v>225.21</v>
      </c>
      <c r="F87" s="37">
        <v>226.19399999999999</v>
      </c>
      <c r="G87" s="37">
        <v>227.25800000000001</v>
      </c>
      <c r="H87" s="37">
        <v>229.67699999999999</v>
      </c>
      <c r="I87" s="37">
        <v>233.48400000000001</v>
      </c>
      <c r="J87" s="37">
        <v>227.887</v>
      </c>
      <c r="K87" s="37">
        <v>231.339</v>
      </c>
      <c r="L87" s="37">
        <v>230.387</v>
      </c>
      <c r="M87" s="37">
        <v>228.82300000000001</v>
      </c>
      <c r="N87" s="37">
        <v>224.69399999999999</v>
      </c>
      <c r="O87" s="37">
        <v>227.934</v>
      </c>
      <c r="P87" s="37">
        <v>212.84399999999999</v>
      </c>
      <c r="Q87" s="37">
        <v>181.06200000000001</v>
      </c>
      <c r="S87" s="4">
        <f t="shared" si="88"/>
        <v>208.11874939690466</v>
      </c>
      <c r="T87" s="4">
        <f t="shared" si="88"/>
        <v>234.07245926310495</v>
      </c>
      <c r="U87" s="4">
        <f t="shared" si="88"/>
        <v>234.61952561215207</v>
      </c>
      <c r="V87" s="4">
        <f t="shared" si="88"/>
        <v>232.32611480173816</v>
      </c>
      <c r="W87" s="4">
        <f t="shared" si="88"/>
        <v>233.36590695083981</v>
      </c>
      <c r="X87" s="4">
        <f t="shared" si="88"/>
        <v>237.20213093974419</v>
      </c>
      <c r="Y87" s="4">
        <f t="shared" si="88"/>
        <v>240.30380130189988</v>
      </c>
      <c r="Z87" s="4">
        <f t="shared" si="88"/>
        <v>235.78097933158918</v>
      </c>
      <c r="AA87" s="4">
        <f t="shared" si="88"/>
        <v>236.11132195030015</v>
      </c>
      <c r="AB87" s="4">
        <f t="shared" si="88"/>
        <v>236.8527270846111</v>
      </c>
      <c r="AC87" s="4">
        <f t="shared" si="88"/>
        <v>236.56232910358733</v>
      </c>
      <c r="AD87" s="4">
        <f t="shared" si="88"/>
        <v>228.37866799683826</v>
      </c>
      <c r="AE87" s="4">
        <f t="shared" si="88"/>
        <v>233.31578960554228</v>
      </c>
      <c r="AF87" s="4">
        <f t="shared" si="88"/>
        <v>220.10857760106234</v>
      </c>
      <c r="AG87" s="4">
        <f t="shared" si="88"/>
        <v>185.42099704554002</v>
      </c>
      <c r="AI87" s="4">
        <f t="shared" si="89"/>
        <v>-1.5067493969046666</v>
      </c>
      <c r="AJ87" s="4">
        <f t="shared" si="89"/>
        <v>-7.9594592631049466</v>
      </c>
      <c r="AK87" s="4">
        <f t="shared" si="89"/>
        <v>-9.4095256121520663</v>
      </c>
      <c r="AL87" s="4">
        <f t="shared" si="89"/>
        <v>-6.1321148017381688</v>
      </c>
      <c r="AM87" s="4">
        <f t="shared" si="89"/>
        <v>-6.1079069508398049</v>
      </c>
      <c r="AN87" s="4">
        <f t="shared" si="89"/>
        <v>-7.5251309397442014</v>
      </c>
      <c r="AO87" s="4">
        <f t="shared" si="89"/>
        <v>-6.8198013018998722</v>
      </c>
      <c r="AP87" s="4">
        <f t="shared" si="89"/>
        <v>-7.8939793315891791</v>
      </c>
      <c r="AQ87" s="4">
        <f t="shared" si="89"/>
        <v>-4.772321950300153</v>
      </c>
      <c r="AR87" s="4">
        <f t="shared" si="89"/>
        <v>-6.4657270846111032</v>
      </c>
      <c r="AS87" s="4">
        <f t="shared" si="89"/>
        <v>-7.7393291035873233</v>
      </c>
      <c r="AT87" s="4">
        <f t="shared" si="89"/>
        <v>-3.6846679968382716</v>
      </c>
      <c r="AU87" s="4">
        <f t="shared" si="89"/>
        <v>-5.3817896055422807</v>
      </c>
      <c r="AV87" s="4">
        <f t="shared" si="89"/>
        <v>-7.2645776010623422</v>
      </c>
      <c r="AW87" s="4">
        <f t="shared" si="89"/>
        <v>-4.3589970455400078</v>
      </c>
      <c r="AY87" s="2">
        <f t="shared" si="80"/>
        <v>51.840177044432195</v>
      </c>
      <c r="AZ87" s="2">
        <f t="shared" si="80"/>
        <v>54.534376780541507</v>
      </c>
      <c r="BA87" s="2">
        <f t="shared" si="80"/>
        <v>61.130965067069766</v>
      </c>
      <c r="BB87" s="2">
        <f t="shared" si="80"/>
        <v>56.912512516447357</v>
      </c>
      <c r="BC87" s="2">
        <f t="shared" si="80"/>
        <v>57.391045482569723</v>
      </c>
      <c r="BD87" s="2">
        <f t="shared" si="80"/>
        <v>58.419307171739888</v>
      </c>
      <c r="BE87" s="2">
        <f t="shared" si="80"/>
        <v>67.423249516594979</v>
      </c>
      <c r="BF87" s="2">
        <f t="shared" si="80"/>
        <v>57.353836486663177</v>
      </c>
      <c r="BG87" s="2">
        <f t="shared" si="80"/>
        <v>61.126957512845259</v>
      </c>
      <c r="BH87" s="2">
        <f t="shared" si="80"/>
        <v>63.88666849545119</v>
      </c>
      <c r="BI87" s="2">
        <f t="shared" si="80"/>
        <v>59.322110104547193</v>
      </c>
      <c r="BJ87" s="2">
        <f t="shared" si="80"/>
        <v>60.083747237718491</v>
      </c>
      <c r="BK87" s="2">
        <f t="shared" si="80"/>
        <v>64.673780684033332</v>
      </c>
      <c r="BL87" s="2">
        <f t="shared" si="80"/>
        <v>56.408006012411541</v>
      </c>
      <c r="BM87" s="2">
        <f t="shared" si="80"/>
        <v>54.180518467496213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61.72995818815329</v>
      </c>
      <c r="DL87" s="2">
        <f t="shared" si="90"/>
        <v>64.19004575656902</v>
      </c>
      <c r="DM87" s="2">
        <f t="shared" si="90"/>
        <v>68.491107681465849</v>
      </c>
      <c r="DN87" s="2">
        <f t="shared" si="90"/>
        <v>62.646075656901253</v>
      </c>
      <c r="DO87" s="2">
        <f t="shared" si="90"/>
        <v>65.488186801570521</v>
      </c>
      <c r="DP87" s="2">
        <f t="shared" si="90"/>
        <v>66.138260243632345</v>
      </c>
      <c r="DQ87" s="2">
        <f t="shared" si="90"/>
        <v>76.293073867595794</v>
      </c>
      <c r="DR87" s="2">
        <f t="shared" si="90"/>
        <v>67.704133797909407</v>
      </c>
      <c r="DS87" s="2">
        <f t="shared" si="90"/>
        <v>72.54620431848852</v>
      </c>
      <c r="DT87" s="2">
        <f t="shared" si="90"/>
        <v>70.628553981106606</v>
      </c>
      <c r="DU87" s="2">
        <f t="shared" si="90"/>
        <v>66.793605052264795</v>
      </c>
      <c r="DV87" s="2">
        <f t="shared" si="90"/>
        <v>66.180734370280902</v>
      </c>
      <c r="DW87" s="2">
        <f t="shared" si="90"/>
        <v>72.230300281888674</v>
      </c>
      <c r="DX87" s="2">
        <f t="shared" si="90"/>
        <v>64.417347098515506</v>
      </c>
      <c r="DY87" s="2">
        <f t="shared" si="90"/>
        <v>58.125054255793238</v>
      </c>
      <c r="EA87" s="2">
        <f t="shared" si="94"/>
        <v>50.014177144535836</v>
      </c>
      <c r="EB87" s="2">
        <f t="shared" si="91"/>
        <v>52.399139441660694</v>
      </c>
      <c r="EC87" s="2">
        <f t="shared" si="91"/>
        <v>59.486767386091138</v>
      </c>
      <c r="ED87" s="2">
        <f t="shared" si="91"/>
        <v>55.649476736482697</v>
      </c>
      <c r="EE87" s="2">
        <f t="shared" si="91"/>
        <v>55.646950696866682</v>
      </c>
      <c r="EF87" s="2">
        <f t="shared" si="91"/>
        <v>56.467812985552698</v>
      </c>
      <c r="EG87" s="2">
        <f t="shared" si="91"/>
        <v>65.1854041280762</v>
      </c>
      <c r="EH87" s="2">
        <f t="shared" si="91"/>
        <v>54.827552861287572</v>
      </c>
      <c r="EI87" s="2">
        <f t="shared" si="91"/>
        <v>57.919359534636079</v>
      </c>
      <c r="EJ87" s="2">
        <f t="shared" si="91"/>
        <v>62.012343205931742</v>
      </c>
      <c r="EK87" s="2">
        <f t="shared" si="91"/>
        <v>57.515543131048219</v>
      </c>
      <c r="EL87" s="2">
        <f t="shared" si="91"/>
        <v>58.543066617477876</v>
      </c>
      <c r="EM87" s="2">
        <f t="shared" si="91"/>
        <v>62.978511303191503</v>
      </c>
      <c r="EN87" s="2">
        <f t="shared" si="91"/>
        <v>54.273711481597985</v>
      </c>
      <c r="EO87" s="2">
        <f t="shared" si="91"/>
        <v>52.871767784470613</v>
      </c>
      <c r="EQ87" s="2">
        <f t="shared" si="92"/>
        <v>48.323391226116932</v>
      </c>
      <c r="ER87" s="2">
        <f t="shared" si="92"/>
        <v>51.163888714281882</v>
      </c>
      <c r="ES87" s="2">
        <f t="shared" si="92"/>
        <v>56.830382451849594</v>
      </c>
      <c r="ET87" s="2">
        <f t="shared" si="92"/>
        <v>54.00098289283342</v>
      </c>
      <c r="EU87" s="2">
        <f t="shared" si="92"/>
        <v>54.529475604357955</v>
      </c>
      <c r="EV87" s="2">
        <f t="shared" si="92"/>
        <v>55.598967442840724</v>
      </c>
      <c r="EW87" s="2">
        <f t="shared" si="92"/>
        <v>61.651468736852379</v>
      </c>
      <c r="EX87" s="2">
        <f t="shared" si="92"/>
        <v>54.128696579506467</v>
      </c>
      <c r="EY87" s="2">
        <f t="shared" si="92"/>
        <v>56.588567574827792</v>
      </c>
      <c r="EZ87" s="2">
        <f t="shared" si="92"/>
        <v>59.094095144021381</v>
      </c>
      <c r="FA87" s="2">
        <f t="shared" si="92"/>
        <v>57.300056035330158</v>
      </c>
      <c r="FB87" s="2">
        <f t="shared" si="92"/>
        <v>58.899771283354497</v>
      </c>
      <c r="FC87" s="2">
        <f t="shared" si="92"/>
        <v>60.30298418172417</v>
      </c>
      <c r="FD87" s="2">
        <f t="shared" si="92"/>
        <v>53.680440778109272</v>
      </c>
      <c r="FE87" s="2">
        <f t="shared" si="92"/>
        <v>53.925245011623076</v>
      </c>
      <c r="FG87" s="2">
        <f t="shared" si="93"/>
        <v>0.84411764166282199</v>
      </c>
      <c r="FH87" s="2">
        <f t="shared" si="93"/>
        <v>0.81887394911074507</v>
      </c>
      <c r="FI87" s="2">
        <f t="shared" si="93"/>
        <v>0.81734212535323936</v>
      </c>
      <c r="FJ87" s="2">
        <f t="shared" si="93"/>
        <v>0.81942122209239932</v>
      </c>
      <c r="FK87" s="2">
        <f t="shared" si="93"/>
        <v>0.8227497626069018</v>
      </c>
      <c r="FL87" s="2">
        <f t="shared" si="93"/>
        <v>0.79817822177796838</v>
      </c>
      <c r="FM87" s="2">
        <f t="shared" si="93"/>
        <v>0.79845069679563552</v>
      </c>
      <c r="FN87" s="2">
        <f t="shared" si="93"/>
        <v>0.80379232337187945</v>
      </c>
      <c r="FO87" s="2">
        <f t="shared" si="93"/>
        <v>0.78067708589982399</v>
      </c>
      <c r="FP87" s="2">
        <f t="shared" si="93"/>
        <v>0.78236144252255935</v>
      </c>
      <c r="FQ87" s="2">
        <f t="shared" si="93"/>
        <v>0.8052797545442949</v>
      </c>
      <c r="FR87" s="2">
        <f t="shared" si="93"/>
        <v>0.7982888030336921</v>
      </c>
      <c r="FS87" s="2">
        <f t="shared" si="93"/>
        <v>0.81670420955530532</v>
      </c>
      <c r="FT87" s="2">
        <f t="shared" si="93"/>
        <v>0.78958501098859102</v>
      </c>
      <c r="FU87" s="2">
        <f t="shared" si="93"/>
        <v>0.75089099467863107</v>
      </c>
      <c r="FW87" s="2">
        <f t="shared" si="82"/>
        <v>1.6777933956020605E-4</v>
      </c>
      <c r="FX87" s="2">
        <f t="shared" si="82"/>
        <v>3.2621583196505819E-4</v>
      </c>
      <c r="FY87" s="2">
        <f t="shared" si="82"/>
        <v>1.9424141586144814E-4</v>
      </c>
      <c r="FZ87" s="2">
        <f t="shared" si="82"/>
        <v>2.4355722995520832E-4</v>
      </c>
      <c r="GA87" s="2">
        <f t="shared" si="82"/>
        <v>2.3861838087701036E-4</v>
      </c>
      <c r="GB87" s="2">
        <f t="shared" si="82"/>
        <v>2.4477957284821372E-4</v>
      </c>
      <c r="GC87" s="2">
        <f t="shared" si="82"/>
        <v>2.5402493430513775E-4</v>
      </c>
      <c r="GD87" s="2">
        <f t="shared" si="82"/>
        <v>2.8675869151600144E-4</v>
      </c>
      <c r="GE87" s="2">
        <f t="shared" si="82"/>
        <v>3.037618865363298E-4</v>
      </c>
      <c r="GF87" s="2">
        <f t="shared" si="82"/>
        <v>3.0648337366024882E-4</v>
      </c>
      <c r="GG87" s="2">
        <f t="shared" si="82"/>
        <v>2.7621678852879301E-4</v>
      </c>
      <c r="GH87" s="2">
        <f t="shared" si="82"/>
        <v>2.1731084328057438E-4</v>
      </c>
      <c r="GI87" s="2">
        <f t="shared" si="82"/>
        <v>2.0354607195077783E-4</v>
      </c>
      <c r="GJ87" s="2">
        <f t="shared" si="82"/>
        <v>1.3222641101549602E-4</v>
      </c>
      <c r="GK87" s="2">
        <f t="shared" si="82"/>
        <v>1.0414604453681793E-4</v>
      </c>
      <c r="GM87" s="86">
        <f t="shared" si="83"/>
        <v>0.53264295625225488</v>
      </c>
      <c r="GN87" s="86">
        <f t="shared" si="83"/>
        <v>0.56741459325683219</v>
      </c>
      <c r="GO87" s="86">
        <f t="shared" si="83"/>
        <v>0.55405387874430101</v>
      </c>
      <c r="GP87" s="86">
        <f t="shared" si="83"/>
        <v>0.56268189058415252</v>
      </c>
      <c r="GQ87" s="86">
        <f t="shared" si="83"/>
        <v>0.56957876391375173</v>
      </c>
      <c r="GR87" s="86">
        <f t="shared" si="83"/>
        <v>0.552425482517376</v>
      </c>
      <c r="GS87" s="86">
        <f t="shared" si="83"/>
        <v>0.55324116978578519</v>
      </c>
      <c r="GT87" s="86">
        <f t="shared" si="83"/>
        <v>0.59114956400004959</v>
      </c>
      <c r="GU87" s="86">
        <f t="shared" si="83"/>
        <v>0.51888262973049537</v>
      </c>
      <c r="GV87" s="86">
        <f t="shared" si="83"/>
        <v>0.542944556281174</v>
      </c>
      <c r="GW87" s="86">
        <f t="shared" si="83"/>
        <v>0.58343289070021287</v>
      </c>
      <c r="GX87" s="86">
        <f t="shared" si="83"/>
        <v>0.53660091444708846</v>
      </c>
      <c r="GY87" s="86">
        <f t="shared" si="83"/>
        <v>0.5802543227022724</v>
      </c>
      <c r="GZ87" s="86">
        <f t="shared" si="83"/>
        <v>0.56926630684212309</v>
      </c>
      <c r="HA87" s="86">
        <f t="shared" si="83"/>
        <v>0.54406839147006836</v>
      </c>
      <c r="HC87" s="86">
        <f t="shared" si="73"/>
        <v>2.9673618901534583E-4</v>
      </c>
      <c r="HD87" s="86">
        <f t="shared" si="73"/>
        <v>1.4948821294379975E-4</v>
      </c>
      <c r="HE87" s="86">
        <f t="shared" si="73"/>
        <v>9.6969352059210343E-5</v>
      </c>
      <c r="HF87" s="86">
        <f t="shared" si="73"/>
        <v>7.1296116200910374E-5</v>
      </c>
      <c r="HG87" s="86">
        <f t="shared" si="87"/>
        <v>2.2903535505370729E-4</v>
      </c>
      <c r="HH87" s="86">
        <f t="shared" si="87"/>
        <v>5.3902339296174273E-5</v>
      </c>
      <c r="HI87" s="86">
        <f t="shared" si="87"/>
        <v>1.0663011389242689E-4</v>
      </c>
      <c r="HJ87" s="86">
        <f t="shared" si="87"/>
        <v>1.1442676898292655E-4</v>
      </c>
      <c r="HK87" s="86">
        <f t="shared" si="87"/>
        <v>7.0025601412574521E-5</v>
      </c>
      <c r="HL87" s="86">
        <f t="shared" si="87"/>
        <v>9.2889816280995093E-5</v>
      </c>
      <c r="HM87" s="86">
        <f t="shared" si="87"/>
        <v>1.5357656671560285E-4</v>
      </c>
      <c r="HN87" s="86">
        <f t="shared" si="87"/>
        <v>4.9650795705680667E-5</v>
      </c>
      <c r="HO87" s="86">
        <f t="shared" si="87"/>
        <v>9.5975193235744072E-5</v>
      </c>
      <c r="HP87" s="86">
        <f t="shared" si="87"/>
        <v>4.1671615385540724E-5</v>
      </c>
      <c r="HQ87" s="86">
        <f t="shared" si="87"/>
        <v>2.8067466655259777E-6</v>
      </c>
      <c r="HS87" s="86">
        <f t="shared" si="84"/>
        <v>1.502661969497494E-27</v>
      </c>
      <c r="HT87" s="86">
        <f t="shared" si="84"/>
        <v>2.5651947932390346E-30</v>
      </c>
      <c r="HU87" s="86">
        <f t="shared" si="84"/>
        <v>2.3621097495673129E-30</v>
      </c>
      <c r="HV87" s="86">
        <f t="shared" si="84"/>
        <v>2.1126682845709422E-32</v>
      </c>
      <c r="HW87" s="86">
        <f t="shared" si="84"/>
        <v>7.7165992206360336E-29</v>
      </c>
      <c r="HX87" s="86">
        <f t="shared" si="84"/>
        <v>6.6818050182482748E-36</v>
      </c>
      <c r="HY87" s="86">
        <f t="shared" si="84"/>
        <v>7.8417455719027881E-34</v>
      </c>
      <c r="HZ87" s="86">
        <f t="shared" si="84"/>
        <v>3.4599399807834317E-35</v>
      </c>
      <c r="IA87" s="86">
        <f t="shared" si="84"/>
        <v>3.270696928985013E-35</v>
      </c>
      <c r="IB87" s="86">
        <f t="shared" si="84"/>
        <v>2.8787011234157553E-35</v>
      </c>
      <c r="IC87" s="86">
        <f t="shared" si="84"/>
        <v>2.1710588045848862E-33</v>
      </c>
      <c r="ID87" s="86">
        <f t="shared" si="84"/>
        <v>1.7160578173538417E-36</v>
      </c>
      <c r="IE87" s="86">
        <f t="shared" si="84"/>
        <v>1.8239321196330348E-34</v>
      </c>
      <c r="IF87" s="86">
        <f t="shared" si="84"/>
        <v>5.1672875928256301E-30</v>
      </c>
      <c r="IG87" s="86">
        <f t="shared" si="84"/>
        <v>7.5490018599157863E-24</v>
      </c>
      <c r="II87" s="86">
        <f t="shared" si="85"/>
        <v>1.908875772279441E-115</v>
      </c>
      <c r="IJ87" s="86">
        <f t="shared" si="85"/>
        <v>3.9575193436192459E-129</v>
      </c>
      <c r="IK87" s="86">
        <f t="shared" si="85"/>
        <v>8.1732600128264481E-138</v>
      </c>
      <c r="IL87" s="86">
        <f t="shared" si="85"/>
        <v>5.1041425329496036E-144</v>
      </c>
      <c r="IM87" s="86">
        <f t="shared" si="85"/>
        <v>1.2729987758154856E-129</v>
      </c>
      <c r="IN87" s="86">
        <f t="shared" si="85"/>
        <v>8.0280571423759094E-158</v>
      </c>
      <c r="IO87" s="86">
        <f t="shared" si="85"/>
        <v>1.0580764914947965E-147</v>
      </c>
      <c r="IP87" s="86">
        <f t="shared" si="85"/>
        <v>4.0869040630743901E-154</v>
      </c>
      <c r="IQ87" s="86">
        <f t="shared" si="85"/>
        <v>6.6478739094315584E-153</v>
      </c>
      <c r="IR87" s="86">
        <f t="shared" si="85"/>
        <v>1.7720124948155723E-154</v>
      </c>
      <c r="IS87" s="86">
        <f t="shared" si="85"/>
        <v>9.0285069782278994E-144</v>
      </c>
      <c r="IT87" s="86">
        <f t="shared" si="85"/>
        <v>1.3942789642906041E-159</v>
      </c>
      <c r="IU87" s="86">
        <f t="shared" si="85"/>
        <v>1.9798049581387322E-148</v>
      </c>
      <c r="IV87" s="86">
        <f t="shared" si="85"/>
        <v>1.0879344547493127E-82</v>
      </c>
      <c r="IW87" s="86">
        <f t="shared" si="85"/>
        <v>2.8688331892598152E-58</v>
      </c>
      <c r="IY87" s="86">
        <f t="shared" si="86"/>
        <v>0.53293969244127026</v>
      </c>
      <c r="IZ87" s="86">
        <f t="shared" si="86"/>
        <v>0.56756408146977599</v>
      </c>
      <c r="JA87" s="86">
        <f t="shared" si="86"/>
        <v>0.55415084809636017</v>
      </c>
      <c r="JB87" s="86">
        <f t="shared" si="86"/>
        <v>0.56275318670035346</v>
      </c>
      <c r="JC87" s="86">
        <f t="shared" si="86"/>
        <v>0.56980779926880543</v>
      </c>
      <c r="JD87" s="86">
        <f t="shared" si="86"/>
        <v>0.55247938485667214</v>
      </c>
      <c r="JE87" s="86">
        <f t="shared" si="86"/>
        <v>0.55334779989967764</v>
      </c>
      <c r="JF87" s="86">
        <f t="shared" si="86"/>
        <v>0.59126399076903247</v>
      </c>
      <c r="JG87" s="86">
        <f t="shared" si="86"/>
        <v>0.51895265533190793</v>
      </c>
      <c r="JH87" s="86">
        <f t="shared" si="86"/>
        <v>0.54303744609745497</v>
      </c>
      <c r="JI87" s="86">
        <f t="shared" si="86"/>
        <v>0.58358646726692842</v>
      </c>
      <c r="JJ87" s="86">
        <f t="shared" si="86"/>
        <v>0.5366505652427942</v>
      </c>
      <c r="JK87" s="86">
        <f t="shared" si="86"/>
        <v>0.58035029789550818</v>
      </c>
      <c r="JL87" s="86">
        <f t="shared" si="86"/>
        <v>0.56930797845750858</v>
      </c>
      <c r="JM87" s="86">
        <f t="shared" si="86"/>
        <v>0.54407119821673389</v>
      </c>
    </row>
    <row r="88" spans="2:273" x14ac:dyDescent="0.25">
      <c r="B88" s="2">
        <v>61</v>
      </c>
      <c r="C88" s="37">
        <v>206.179</v>
      </c>
      <c r="D88" s="37">
        <v>222.98400000000001</v>
      </c>
      <c r="E88" s="37">
        <v>222.12899999999999</v>
      </c>
      <c r="F88" s="37">
        <v>224.14500000000001</v>
      </c>
      <c r="G88" s="37">
        <v>226.048</v>
      </c>
      <c r="H88" s="37">
        <v>228.98400000000001</v>
      </c>
      <c r="I88" s="37">
        <v>230.452</v>
      </c>
      <c r="J88" s="37">
        <v>223.79</v>
      </c>
      <c r="K88" s="37">
        <v>231.58099999999999</v>
      </c>
      <c r="L88" s="37">
        <v>229.98400000000001</v>
      </c>
      <c r="M88" s="37">
        <v>226.35499999999999</v>
      </c>
      <c r="N88" s="37">
        <v>227.67699999999999</v>
      </c>
      <c r="O88" s="37">
        <v>228.34399999999999</v>
      </c>
      <c r="P88" s="37">
        <v>210.125</v>
      </c>
      <c r="Q88" s="37">
        <v>178.35900000000001</v>
      </c>
      <c r="S88" s="4">
        <f t="shared" si="88"/>
        <v>210.10863516777027</v>
      </c>
      <c r="T88" s="4">
        <f t="shared" si="88"/>
        <v>230.57717330901849</v>
      </c>
      <c r="U88" s="4">
        <f t="shared" si="88"/>
        <v>229.99515258374802</v>
      </c>
      <c r="V88" s="4">
        <f t="shared" si="88"/>
        <v>232.36081538702214</v>
      </c>
      <c r="W88" s="4">
        <f t="shared" si="88"/>
        <v>233.62687650455297</v>
      </c>
      <c r="X88" s="4">
        <f t="shared" si="88"/>
        <v>237.31313343230033</v>
      </c>
      <c r="Y88" s="4">
        <f t="shared" si="88"/>
        <v>238.19953838191699</v>
      </c>
      <c r="Z88" s="4">
        <f t="shared" si="88"/>
        <v>230.09212582008172</v>
      </c>
      <c r="AA88" s="4">
        <f t="shared" si="88"/>
        <v>240.53108668507502</v>
      </c>
      <c r="AB88" s="4">
        <f t="shared" si="88"/>
        <v>238.13167799497364</v>
      </c>
      <c r="AC88" s="4">
        <f t="shared" si="88"/>
        <v>235.29411894102165</v>
      </c>
      <c r="AD88" s="4">
        <f t="shared" si="88"/>
        <v>235.92866063866637</v>
      </c>
      <c r="AE88" s="4">
        <f t="shared" si="88"/>
        <v>237.4278856527651</v>
      </c>
      <c r="AF88" s="4">
        <f t="shared" si="88"/>
        <v>216.81501965265619</v>
      </c>
      <c r="AG88" s="4">
        <f t="shared" si="88"/>
        <v>183.89638124952828</v>
      </c>
      <c r="AI88" s="4">
        <f t="shared" si="89"/>
        <v>-3.9296351677702717</v>
      </c>
      <c r="AJ88" s="4">
        <f t="shared" si="89"/>
        <v>-7.5931733090184821</v>
      </c>
      <c r="AK88" s="4">
        <f t="shared" si="89"/>
        <v>-7.8661525837480326</v>
      </c>
      <c r="AL88" s="4">
        <f t="shared" si="89"/>
        <v>-8.2158153870221327</v>
      </c>
      <c r="AM88" s="4">
        <f t="shared" si="89"/>
        <v>-7.5788765045529658</v>
      </c>
      <c r="AN88" s="4">
        <f t="shared" si="89"/>
        <v>-8.3291334323003241</v>
      </c>
      <c r="AO88" s="4">
        <f t="shared" si="89"/>
        <v>-7.7475383819169963</v>
      </c>
      <c r="AP88" s="4">
        <f t="shared" si="89"/>
        <v>-6.3021258200817272</v>
      </c>
      <c r="AQ88" s="4">
        <f t="shared" si="89"/>
        <v>-8.9500866850750356</v>
      </c>
      <c r="AR88" s="4">
        <f t="shared" si="89"/>
        <v>-8.147677994973634</v>
      </c>
      <c r="AS88" s="4">
        <f t="shared" si="89"/>
        <v>-8.9391189410216612</v>
      </c>
      <c r="AT88" s="4">
        <f t="shared" si="89"/>
        <v>-8.2516606386663796</v>
      </c>
      <c r="AU88" s="4">
        <f t="shared" si="89"/>
        <v>-9.0838856527651046</v>
      </c>
      <c r="AV88" s="4">
        <f t="shared" si="89"/>
        <v>-6.6900196526561899</v>
      </c>
      <c r="AW88" s="4">
        <f t="shared" si="89"/>
        <v>-5.5373812495282664</v>
      </c>
      <c r="AY88" s="2">
        <f t="shared" si="80"/>
        <v>51.592617042835101</v>
      </c>
      <c r="AZ88" s="2">
        <f t="shared" si="80"/>
        <v>54.262007358064679</v>
      </c>
      <c r="BA88" s="2">
        <f t="shared" si="80"/>
        <v>60.861345226462824</v>
      </c>
      <c r="BB88" s="2">
        <f t="shared" si="80"/>
        <v>56.668288914634275</v>
      </c>
      <c r="BC88" s="2">
        <f t="shared" si="80"/>
        <v>57.125510772669976</v>
      </c>
      <c r="BD88" s="2">
        <f t="shared" si="80"/>
        <v>58.134121081074603</v>
      </c>
      <c r="BE88" s="2">
        <f t="shared" si="80"/>
        <v>67.039892928197446</v>
      </c>
      <c r="BF88" s="2">
        <f t="shared" si="80"/>
        <v>57.067423861347933</v>
      </c>
      <c r="BG88" s="2">
        <f t="shared" si="80"/>
        <v>60.795698914892718</v>
      </c>
      <c r="BH88" s="2">
        <f t="shared" si="80"/>
        <v>63.598946519941748</v>
      </c>
      <c r="BI88" s="2">
        <f t="shared" si="80"/>
        <v>59.081621481014892</v>
      </c>
      <c r="BJ88" s="2">
        <f t="shared" si="80"/>
        <v>59.853341751875796</v>
      </c>
      <c r="BK88" s="2">
        <f t="shared" si="80"/>
        <v>64.399428782712135</v>
      </c>
      <c r="BL88" s="2">
        <f t="shared" si="80"/>
        <v>56.188125479206114</v>
      </c>
      <c r="BM88" s="2">
        <f t="shared" si="80"/>
        <v>54.042843049792623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61.790181533101027</v>
      </c>
      <c r="DL88" s="2">
        <f t="shared" si="90"/>
        <v>64.266869827846591</v>
      </c>
      <c r="DM88" s="2">
        <f t="shared" si="90"/>
        <v>68.583860183227642</v>
      </c>
      <c r="DN88" s="2">
        <f t="shared" si="90"/>
        <v>62.610378133494429</v>
      </c>
      <c r="DO88" s="2">
        <f t="shared" si="90"/>
        <v>65.494339474479006</v>
      </c>
      <c r="DP88" s="2">
        <f t="shared" si="90"/>
        <v>66.152150609080849</v>
      </c>
      <c r="DQ88" s="2">
        <f t="shared" si="90"/>
        <v>76.294800174215993</v>
      </c>
      <c r="DR88" s="2">
        <f t="shared" si="90"/>
        <v>67.752706620209054</v>
      </c>
      <c r="DS88" s="2">
        <f t="shared" si="90"/>
        <v>72.69119298245613</v>
      </c>
      <c r="DT88" s="2">
        <f t="shared" si="90"/>
        <v>70.731469973009439</v>
      </c>
      <c r="DU88" s="2">
        <f t="shared" si="90"/>
        <v>66.851575261324029</v>
      </c>
      <c r="DV88" s="2">
        <f t="shared" si="90"/>
        <v>66.192581999395969</v>
      </c>
      <c r="DW88" s="2">
        <f t="shared" si="90"/>
        <v>72.284698872445404</v>
      </c>
      <c r="DX88" s="2">
        <f t="shared" si="90"/>
        <v>64.504116734143039</v>
      </c>
      <c r="DY88" s="2">
        <f t="shared" si="90"/>
        <v>58.1213487076649</v>
      </c>
      <c r="EA88" s="2">
        <f t="shared" si="94"/>
        <v>49.875498678025849</v>
      </c>
      <c r="EB88" s="2">
        <f t="shared" si="91"/>
        <v>52.244277344309225</v>
      </c>
      <c r="EC88" s="2">
        <f t="shared" si="91"/>
        <v>59.288055155875313</v>
      </c>
      <c r="ED88" s="2">
        <f t="shared" si="91"/>
        <v>55.474547852010389</v>
      </c>
      <c r="EE88" s="2">
        <f t="shared" si="91"/>
        <v>55.481543634499445</v>
      </c>
      <c r="EF88" s="2">
        <f t="shared" si="91"/>
        <v>56.285406930625612</v>
      </c>
      <c r="EG88" s="2">
        <f t="shared" si="91"/>
        <v>64.91046276792801</v>
      </c>
      <c r="EH88" s="2">
        <f t="shared" si="91"/>
        <v>54.688885586013704</v>
      </c>
      <c r="EI88" s="2">
        <f t="shared" si="91"/>
        <v>57.748383806515669</v>
      </c>
      <c r="EJ88" s="2">
        <f t="shared" si="91"/>
        <v>61.790596001802456</v>
      </c>
      <c r="EK88" s="2">
        <f t="shared" si="91"/>
        <v>57.368204775255506</v>
      </c>
      <c r="EL88" s="2">
        <f t="shared" si="91"/>
        <v>58.39238404782153</v>
      </c>
      <c r="EM88" s="2">
        <f t="shared" si="91"/>
        <v>62.786130984042565</v>
      </c>
      <c r="EN88" s="2">
        <f t="shared" si="91"/>
        <v>54.167111586452755</v>
      </c>
      <c r="EO88" s="2">
        <f t="shared" si="91"/>
        <v>52.808693889538191</v>
      </c>
      <c r="EQ88" s="2">
        <f t="shared" si="92"/>
        <v>48.215819057965803</v>
      </c>
      <c r="ER88" s="2">
        <f t="shared" si="92"/>
        <v>51.034259030936887</v>
      </c>
      <c r="ES88" s="2">
        <f t="shared" si="92"/>
        <v>56.680954602323965</v>
      </c>
      <c r="ET88" s="2">
        <f t="shared" si="92"/>
        <v>53.858368302766664</v>
      </c>
      <c r="EU88" s="2">
        <f t="shared" si="92"/>
        <v>54.385788711186045</v>
      </c>
      <c r="EV88" s="2">
        <f t="shared" si="92"/>
        <v>55.434182414872382</v>
      </c>
      <c r="EW88" s="2">
        <f t="shared" si="92"/>
        <v>61.448447243777444</v>
      </c>
      <c r="EX88" s="2">
        <f t="shared" si="92"/>
        <v>54.004760318275316</v>
      </c>
      <c r="EY88" s="2">
        <f t="shared" si="92"/>
        <v>56.445277695217669</v>
      </c>
      <c r="EZ88" s="2">
        <f t="shared" si="92"/>
        <v>58.933391076222613</v>
      </c>
      <c r="FA88" s="2">
        <f t="shared" si="92"/>
        <v>57.157233345605718</v>
      </c>
      <c r="FB88" s="2">
        <f t="shared" si="92"/>
        <v>58.741907454468432</v>
      </c>
      <c r="FC88" s="2">
        <f t="shared" si="92"/>
        <v>60.1641370848156</v>
      </c>
      <c r="FD88" s="2">
        <f t="shared" si="92"/>
        <v>53.586016508958288</v>
      </c>
      <c r="FE88" s="2">
        <f t="shared" si="92"/>
        <v>53.841278445538897</v>
      </c>
      <c r="FG88" s="2">
        <f t="shared" si="93"/>
        <v>0.85585653382291038</v>
      </c>
      <c r="FH88" s="2">
        <f t="shared" si="93"/>
        <v>0.83213580493641337</v>
      </c>
      <c r="FI88" s="2">
        <f t="shared" si="93"/>
        <v>0.8306929502417072</v>
      </c>
      <c r="FJ88" s="2">
        <f t="shared" si="93"/>
        <v>0.83265119621456007</v>
      </c>
      <c r="FK88" s="2">
        <f t="shared" si="93"/>
        <v>0.83578474474021425</v>
      </c>
      <c r="FL88" s="2">
        <f t="shared" si="93"/>
        <v>0.81260863055657229</v>
      </c>
      <c r="FM88" s="2">
        <f t="shared" si="93"/>
        <v>0.81286619102273194</v>
      </c>
      <c r="FN88" s="2">
        <f t="shared" si="93"/>
        <v>0.81791289324872607</v>
      </c>
      <c r="FO88" s="2">
        <f t="shared" si="93"/>
        <v>0.79603907919247474</v>
      </c>
      <c r="FP88" s="2">
        <f t="shared" si="93"/>
        <v>0.79763604028339707</v>
      </c>
      <c r="FQ88" s="2">
        <f t="shared" si="93"/>
        <v>0.81931734054040972</v>
      </c>
      <c r="FR88" s="2">
        <f t="shared" si="93"/>
        <v>0.81271316040691055</v>
      </c>
      <c r="FS88" s="2">
        <f t="shared" si="93"/>
        <v>0.8300919683072806</v>
      </c>
      <c r="FT88" s="2">
        <f t="shared" si="93"/>
        <v>0.80447933304389607</v>
      </c>
      <c r="FU88" s="2">
        <f t="shared" si="93"/>
        <v>0.76771853454412287</v>
      </c>
      <c r="FW88" s="2">
        <f t="shared" si="82"/>
        <v>1.8396340976651972E-4</v>
      </c>
      <c r="FX88" s="2">
        <f t="shared" si="82"/>
        <v>3.5767728991098051E-4</v>
      </c>
      <c r="FY88" s="2">
        <f t="shared" si="82"/>
        <v>2.1297748606888947E-4</v>
      </c>
      <c r="FZ88" s="2">
        <f t="shared" si="82"/>
        <v>2.6704891705355813E-4</v>
      </c>
      <c r="GA88" s="2">
        <f t="shared" si="82"/>
        <v>2.6163382863504534E-4</v>
      </c>
      <c r="GB88" s="2">
        <f t="shared" si="82"/>
        <v>2.6838912624078568E-4</v>
      </c>
      <c r="GC88" s="2">
        <f t="shared" si="82"/>
        <v>2.7852597566459947E-4</v>
      </c>
      <c r="GD88" s="2">
        <f t="shared" si="82"/>
        <v>3.1441595418222912E-4</v>
      </c>
      <c r="GE88" s="2">
        <f t="shared" si="82"/>
        <v>3.3305852466043484E-4</v>
      </c>
      <c r="GF88" s="2">
        <f t="shared" si="82"/>
        <v>3.3604240027355447E-4</v>
      </c>
      <c r="GG88" s="2">
        <f t="shared" si="82"/>
        <v>3.0285761520896853E-4</v>
      </c>
      <c r="GH88" s="2">
        <f t="shared" si="82"/>
        <v>2.3827160589777233E-4</v>
      </c>
      <c r="GI88" s="2">
        <f t="shared" si="82"/>
        <v>2.2317944706068041E-4</v>
      </c>
      <c r="GJ88" s="2">
        <f t="shared" si="82"/>
        <v>1.4498152710840193E-4</v>
      </c>
      <c r="GK88" s="2">
        <f t="shared" si="82"/>
        <v>1.1419271966099857E-4</v>
      </c>
      <c r="GM88" s="86">
        <f t="shared" si="83"/>
        <v>0.57688394385085795</v>
      </c>
      <c r="GN88" s="86">
        <f t="shared" si="83"/>
        <v>0.60352259833698652</v>
      </c>
      <c r="GO88" s="86">
        <f t="shared" si="83"/>
        <v>0.58564033263163884</v>
      </c>
      <c r="GP88" s="86">
        <f t="shared" si="83"/>
        <v>0.60887349686394465</v>
      </c>
      <c r="GQ88" s="86">
        <f t="shared" si="83"/>
        <v>0.61651106214293838</v>
      </c>
      <c r="GR88" s="86">
        <f t="shared" si="83"/>
        <v>0.60229501755739878</v>
      </c>
      <c r="GS88" s="86">
        <f t="shared" si="83"/>
        <v>0.59657773828698724</v>
      </c>
      <c r="GT88" s="86">
        <f t="shared" si="83"/>
        <v>0.62604059915765475</v>
      </c>
      <c r="GU88" s="86">
        <f t="shared" si="83"/>
        <v>0.58069818325439793</v>
      </c>
      <c r="GV88" s="86">
        <f t="shared" si="83"/>
        <v>0.59878979310110247</v>
      </c>
      <c r="GW88" s="86">
        <f t="shared" si="83"/>
        <v>0.63114554248761756</v>
      </c>
      <c r="GX88" s="86">
        <f t="shared" si="83"/>
        <v>0.6078399030797873</v>
      </c>
      <c r="GY88" s="86">
        <f t="shared" si="83"/>
        <v>0.64354783398703341</v>
      </c>
      <c r="GZ88" s="86">
        <f t="shared" si="83"/>
        <v>0.61187536384717078</v>
      </c>
      <c r="HA88" s="86">
        <f t="shared" si="83"/>
        <v>0.59831382076465423</v>
      </c>
      <c r="HC88" s="86">
        <f t="shared" si="73"/>
        <v>4.7644661356198957E-4</v>
      </c>
      <c r="HD88" s="86">
        <f t="shared" si="73"/>
        <v>2.6301962272157621E-4</v>
      </c>
      <c r="HE88" s="86">
        <f t="shared" si="73"/>
        <v>1.702343414142272E-4</v>
      </c>
      <c r="HF88" s="86">
        <f t="shared" si="73"/>
        <v>1.3002476663892358E-4</v>
      </c>
      <c r="HG88" s="86">
        <f t="shared" si="87"/>
        <v>3.8959380330739975E-4</v>
      </c>
      <c r="HH88" s="86">
        <f t="shared" si="87"/>
        <v>1.0211054179063797E-4</v>
      </c>
      <c r="HI88" s="86">
        <f t="shared" si="87"/>
        <v>1.9388291042723684E-4</v>
      </c>
      <c r="HJ88" s="86">
        <f t="shared" si="87"/>
        <v>2.1209047111786744E-4</v>
      </c>
      <c r="HK88" s="86">
        <f t="shared" si="87"/>
        <v>1.3231109498053063E-4</v>
      </c>
      <c r="HL88" s="86">
        <f t="shared" si="87"/>
        <v>1.7445481224331093E-4</v>
      </c>
      <c r="HM88" s="86">
        <f t="shared" si="87"/>
        <v>2.7518963322228305E-4</v>
      </c>
      <c r="HN88" s="86">
        <f t="shared" si="87"/>
        <v>9.3811895513836818E-5</v>
      </c>
      <c r="HO88" s="86">
        <f t="shared" si="87"/>
        <v>1.727067696880479E-4</v>
      </c>
      <c r="HP88" s="86">
        <f t="shared" si="87"/>
        <v>7.9761380671063381E-5</v>
      </c>
      <c r="HQ88" s="86">
        <f t="shared" si="87"/>
        <v>6.5114877055117951E-6</v>
      </c>
      <c r="HS88" s="86">
        <f t="shared" si="84"/>
        <v>8.7157937413876814E-27</v>
      </c>
      <c r="HT88" s="86">
        <f t="shared" si="84"/>
        <v>2.1305758547349533E-29</v>
      </c>
      <c r="HU88" s="86">
        <f t="shared" si="84"/>
        <v>1.847832183522845E-29</v>
      </c>
      <c r="HV88" s="86">
        <f t="shared" si="84"/>
        <v>1.9750023089150572E-31</v>
      </c>
      <c r="HW88" s="86">
        <f t="shared" si="84"/>
        <v>5.639998507725837E-28</v>
      </c>
      <c r="HX88" s="86">
        <f t="shared" si="84"/>
        <v>7.9076545319916446E-35</v>
      </c>
      <c r="HY88" s="86">
        <f t="shared" si="84"/>
        <v>8.0377860399950336E-33</v>
      </c>
      <c r="HZ88" s="86">
        <f t="shared" si="84"/>
        <v>4.0607411672742785E-34</v>
      </c>
      <c r="IA88" s="86">
        <f t="shared" si="84"/>
        <v>3.8712480784705607E-34</v>
      </c>
      <c r="IB88" s="86">
        <f t="shared" si="84"/>
        <v>3.4674928806205613E-34</v>
      </c>
      <c r="IC88" s="86">
        <f t="shared" si="84"/>
        <v>2.1725537965728344E-32</v>
      </c>
      <c r="ID88" s="86">
        <f t="shared" si="84"/>
        <v>2.0308273095797001E-35</v>
      </c>
      <c r="IE88" s="86">
        <f t="shared" si="84"/>
        <v>1.8098713416988932E-33</v>
      </c>
      <c r="IF88" s="86">
        <f t="shared" si="84"/>
        <v>3.594465344752587E-29</v>
      </c>
      <c r="IG88" s="86">
        <f t="shared" si="84"/>
        <v>3.2807902539530246E-23</v>
      </c>
      <c r="II88" s="86">
        <f t="shared" si="85"/>
        <v>4.7075843628873454E-113</v>
      </c>
      <c r="IJ88" s="86">
        <f t="shared" si="85"/>
        <v>3.148495832014786E-126</v>
      </c>
      <c r="IK88" s="86">
        <f t="shared" si="85"/>
        <v>6.6664637847785902E-135</v>
      </c>
      <c r="IL88" s="86">
        <f t="shared" si="85"/>
        <v>6.8323962548208896E-141</v>
      </c>
      <c r="IM88" s="86">
        <f t="shared" si="85"/>
        <v>8.0933831043256688E-127</v>
      </c>
      <c r="IN88" s="86">
        <f t="shared" si="85"/>
        <v>2.1716715844048854E-154</v>
      </c>
      <c r="IO88" s="86">
        <f t="shared" si="85"/>
        <v>1.7716000291375293E-144</v>
      </c>
      <c r="IP88" s="86">
        <f t="shared" si="85"/>
        <v>1.0634035359217663E-150</v>
      </c>
      <c r="IQ88" s="86">
        <f t="shared" si="85"/>
        <v>1.7170843008501201E-149</v>
      </c>
      <c r="IR88" s="86">
        <f t="shared" si="85"/>
        <v>5.0107951157782185E-151</v>
      </c>
      <c r="IS88" s="86">
        <f t="shared" si="85"/>
        <v>1.3319709020185664E-140</v>
      </c>
      <c r="IT88" s="86">
        <f t="shared" si="85"/>
        <v>3.6858027431048166E-156</v>
      </c>
      <c r="IU88" s="86">
        <f t="shared" si="85"/>
        <v>2.8349452280209674E-145</v>
      </c>
      <c r="IV88" s="86">
        <f t="shared" si="85"/>
        <v>4.9491600719569389E-81</v>
      </c>
      <c r="IW88" s="86">
        <f t="shared" si="85"/>
        <v>3.8556433046219821E-57</v>
      </c>
      <c r="IY88" s="86">
        <f t="shared" si="86"/>
        <v>0.57736039046441989</v>
      </c>
      <c r="IZ88" s="86">
        <f t="shared" si="86"/>
        <v>0.60378561795970809</v>
      </c>
      <c r="JA88" s="86">
        <f t="shared" si="86"/>
        <v>0.58581056697305312</v>
      </c>
      <c r="JB88" s="86">
        <f t="shared" si="86"/>
        <v>0.60900352163058358</v>
      </c>
      <c r="JC88" s="86">
        <f t="shared" si="86"/>
        <v>0.61690065594624577</v>
      </c>
      <c r="JD88" s="86">
        <f t="shared" si="86"/>
        <v>0.60239712809918944</v>
      </c>
      <c r="JE88" s="86">
        <f t="shared" si="86"/>
        <v>0.59677162119741445</v>
      </c>
      <c r="JF88" s="86">
        <f t="shared" si="86"/>
        <v>0.62625268962877267</v>
      </c>
      <c r="JG88" s="86">
        <f t="shared" si="86"/>
        <v>0.5808304943493785</v>
      </c>
      <c r="JH88" s="86">
        <f t="shared" si="86"/>
        <v>0.59896424791334579</v>
      </c>
      <c r="JI88" s="86">
        <f t="shared" si="86"/>
        <v>0.63142073212083982</v>
      </c>
      <c r="JJ88" s="86">
        <f t="shared" si="86"/>
        <v>0.60793371497530113</v>
      </c>
      <c r="JK88" s="86">
        <f t="shared" si="86"/>
        <v>0.64372054075672147</v>
      </c>
      <c r="JL88" s="86">
        <f t="shared" si="86"/>
        <v>0.6119551252278419</v>
      </c>
      <c r="JM88" s="86">
        <f t="shared" si="86"/>
        <v>0.5983203322523597</v>
      </c>
    </row>
    <row r="89" spans="2:273" x14ac:dyDescent="0.25">
      <c r="B89" s="2">
        <v>62</v>
      </c>
      <c r="C89" s="37">
        <v>202.47800000000001</v>
      </c>
      <c r="D89" s="37">
        <v>213.41900000000001</v>
      </c>
      <c r="E89" s="37">
        <v>213.435</v>
      </c>
      <c r="F89" s="37">
        <v>217.14500000000001</v>
      </c>
      <c r="G89" s="37">
        <v>218.5</v>
      </c>
      <c r="H89" s="37">
        <v>220.661</v>
      </c>
      <c r="I89" s="37">
        <v>221.839</v>
      </c>
      <c r="J89" s="37">
        <v>209.661</v>
      </c>
      <c r="K89" s="37">
        <v>227.48400000000001</v>
      </c>
      <c r="L89" s="37">
        <v>223.19399999999999</v>
      </c>
      <c r="M89" s="37">
        <v>216.935</v>
      </c>
      <c r="N89" s="37">
        <v>224.85499999999999</v>
      </c>
      <c r="O89" s="37">
        <v>223.77</v>
      </c>
      <c r="P89" s="37">
        <v>200.23400000000001</v>
      </c>
      <c r="Q89" s="37">
        <v>169.34399999999999</v>
      </c>
      <c r="S89" s="4">
        <f t="shared" si="88"/>
        <v>206.74829025573598</v>
      </c>
      <c r="T89" s="4">
        <f t="shared" si="88"/>
        <v>217.74383877303202</v>
      </c>
      <c r="U89" s="4">
        <f t="shared" si="88"/>
        <v>217.09958072391612</v>
      </c>
      <c r="V89" s="4">
        <f t="shared" si="88"/>
        <v>223.27035491002275</v>
      </c>
      <c r="W89" s="4">
        <f t="shared" si="88"/>
        <v>224.67556065017143</v>
      </c>
      <c r="X89" s="4">
        <f t="shared" si="88"/>
        <v>226.65318806441968</v>
      </c>
      <c r="Y89" s="4">
        <f t="shared" si="88"/>
        <v>225.90164469788505</v>
      </c>
      <c r="Z89" s="4">
        <f t="shared" si="88"/>
        <v>212.14703643786137</v>
      </c>
      <c r="AA89" s="4">
        <f t="shared" si="88"/>
        <v>234.43783640930639</v>
      </c>
      <c r="AB89" s="4">
        <f t="shared" si="88"/>
        <v>227.80053266241731</v>
      </c>
      <c r="AC89" s="4">
        <f t="shared" si="88"/>
        <v>222.07052068226048</v>
      </c>
      <c r="AD89" s="4">
        <f t="shared" si="88"/>
        <v>234.72417217638466</v>
      </c>
      <c r="AE89" s="4">
        <f t="shared" si="88"/>
        <v>231.69184191305376</v>
      </c>
      <c r="AF89" s="4">
        <f t="shared" si="88"/>
        <v>202.03469529431774</v>
      </c>
      <c r="AG89" s="4">
        <f t="shared" si="88"/>
        <v>170.54495539711755</v>
      </c>
      <c r="AI89" s="4">
        <f t="shared" si="89"/>
        <v>-4.2702902557359721</v>
      </c>
      <c r="AJ89" s="4">
        <f t="shared" si="89"/>
        <v>-4.3248387730320133</v>
      </c>
      <c r="AK89" s="4">
        <f t="shared" si="89"/>
        <v>-3.6645807239161172</v>
      </c>
      <c r="AL89" s="4">
        <f t="shared" si="89"/>
        <v>-6.125354910022736</v>
      </c>
      <c r="AM89" s="4">
        <f t="shared" si="89"/>
        <v>-6.175560650171434</v>
      </c>
      <c r="AN89" s="4">
        <f t="shared" si="89"/>
        <v>-5.992188064419679</v>
      </c>
      <c r="AO89" s="4">
        <f t="shared" si="89"/>
        <v>-4.0626446978850481</v>
      </c>
      <c r="AP89" s="4">
        <f t="shared" si="89"/>
        <v>-2.4860364378613724</v>
      </c>
      <c r="AQ89" s="4">
        <f t="shared" si="89"/>
        <v>-6.9538364093063763</v>
      </c>
      <c r="AR89" s="4">
        <f t="shared" si="89"/>
        <v>-4.6065326624173224</v>
      </c>
      <c r="AS89" s="4">
        <f t="shared" si="89"/>
        <v>-5.1355206822604771</v>
      </c>
      <c r="AT89" s="4">
        <f t="shared" si="89"/>
        <v>-9.8691721763846658</v>
      </c>
      <c r="AU89" s="4">
        <f t="shared" si="89"/>
        <v>-7.9218419130537541</v>
      </c>
      <c r="AV89" s="4">
        <f t="shared" si="89"/>
        <v>-1.8006952943177339</v>
      </c>
      <c r="AW89" s="4">
        <f t="shared" si="89"/>
        <v>-1.2009553971175535</v>
      </c>
      <c r="AY89" s="2">
        <f t="shared" si="80"/>
        <v>51.349405125551485</v>
      </c>
      <c r="AZ89" s="2">
        <f t="shared" si="80"/>
        <v>53.993131914921157</v>
      </c>
      <c r="BA89" s="2">
        <f t="shared" si="80"/>
        <v>60.591501480821094</v>
      </c>
      <c r="BB89" s="2">
        <f t="shared" si="80"/>
        <v>56.426097745229626</v>
      </c>
      <c r="BC89" s="2">
        <f t="shared" si="80"/>
        <v>56.863461610137996</v>
      </c>
      <c r="BD89" s="2">
        <f t="shared" si="80"/>
        <v>57.851391126540484</v>
      </c>
      <c r="BE89" s="2">
        <f t="shared" si="80"/>
        <v>66.657965344123298</v>
      </c>
      <c r="BF89" s="2">
        <f t="shared" si="80"/>
        <v>56.786360996757551</v>
      </c>
      <c r="BG89" s="2">
        <f t="shared" si="80"/>
        <v>60.467165490935685</v>
      </c>
      <c r="BH89" s="2">
        <f t="shared" si="80"/>
        <v>63.308849217656061</v>
      </c>
      <c r="BI89" s="2">
        <f t="shared" si="80"/>
        <v>58.843134516392325</v>
      </c>
      <c r="BJ89" s="2">
        <f t="shared" si="80"/>
        <v>59.624674453004992</v>
      </c>
      <c r="BK89" s="2">
        <f t="shared" si="80"/>
        <v>64.126160290487718</v>
      </c>
      <c r="BL89" s="2">
        <f t="shared" si="80"/>
        <v>55.971035362919942</v>
      </c>
      <c r="BM89" s="2">
        <f t="shared" si="80"/>
        <v>53.907517893547841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61.850404878048764</v>
      </c>
      <c r="DL89" s="2">
        <f t="shared" si="90"/>
        <v>64.343693899124148</v>
      </c>
      <c r="DM89" s="2">
        <f t="shared" si="90"/>
        <v>68.67661268498945</v>
      </c>
      <c r="DN89" s="2">
        <f t="shared" si="90"/>
        <v>62.574680610087604</v>
      </c>
      <c r="DO89" s="2">
        <f t="shared" si="90"/>
        <v>65.50049214738749</v>
      </c>
      <c r="DP89" s="2">
        <f t="shared" si="90"/>
        <v>66.166040974529352</v>
      </c>
      <c r="DQ89" s="2">
        <f t="shared" si="90"/>
        <v>76.296526480836206</v>
      </c>
      <c r="DR89" s="2">
        <f t="shared" si="90"/>
        <v>67.801279442508701</v>
      </c>
      <c r="DS89" s="2">
        <f t="shared" si="90"/>
        <v>72.836181646423739</v>
      </c>
      <c r="DT89" s="2">
        <f t="shared" si="90"/>
        <v>70.834385964912272</v>
      </c>
      <c r="DU89" s="2">
        <f t="shared" si="90"/>
        <v>66.909545470383264</v>
      </c>
      <c r="DV89" s="2">
        <f t="shared" si="90"/>
        <v>66.204429628511036</v>
      </c>
      <c r="DW89" s="2">
        <f t="shared" si="90"/>
        <v>72.339097463002133</v>
      </c>
      <c r="DX89" s="2">
        <f t="shared" si="90"/>
        <v>64.590886369770573</v>
      </c>
      <c r="DY89" s="2">
        <f t="shared" si="90"/>
        <v>58.117643159536556</v>
      </c>
      <c r="EA89" s="2">
        <f t="shared" si="94"/>
        <v>49.736820211515862</v>
      </c>
      <c r="EB89" s="2">
        <f t="shared" si="91"/>
        <v>52.089415246957756</v>
      </c>
      <c r="EC89" s="2">
        <f t="shared" si="91"/>
        <v>59.08934292565948</v>
      </c>
      <c r="ED89" s="2">
        <f t="shared" si="91"/>
        <v>55.299618967538088</v>
      </c>
      <c r="EE89" s="2">
        <f t="shared" si="91"/>
        <v>55.316136572132208</v>
      </c>
      <c r="EF89" s="2">
        <f t="shared" si="91"/>
        <v>56.103000875698527</v>
      </c>
      <c r="EG89" s="2">
        <f t="shared" si="91"/>
        <v>64.635521407779834</v>
      </c>
      <c r="EH89" s="2">
        <f t="shared" si="91"/>
        <v>54.55021831073983</v>
      </c>
      <c r="EI89" s="2">
        <f t="shared" si="91"/>
        <v>57.577408078395251</v>
      </c>
      <c r="EJ89" s="2">
        <f t="shared" si="91"/>
        <v>61.568848797673169</v>
      </c>
      <c r="EK89" s="2">
        <f t="shared" si="91"/>
        <v>57.220866419462794</v>
      </c>
      <c r="EL89" s="2">
        <f t="shared" si="91"/>
        <v>58.241701478165183</v>
      </c>
      <c r="EM89" s="2">
        <f t="shared" si="91"/>
        <v>62.593750664893633</v>
      </c>
      <c r="EN89" s="2">
        <f t="shared" si="91"/>
        <v>54.060511691307532</v>
      </c>
      <c r="EO89" s="2">
        <f t="shared" si="91"/>
        <v>52.745619994605768</v>
      </c>
      <c r="EQ89" s="2">
        <f t="shared" si="92"/>
        <v>48.10824688981468</v>
      </c>
      <c r="ER89" s="2">
        <f t="shared" si="92"/>
        <v>50.904629347591886</v>
      </c>
      <c r="ES89" s="2">
        <f t="shared" si="92"/>
        <v>56.531526752798342</v>
      </c>
      <c r="ET89" s="2">
        <f t="shared" si="92"/>
        <v>53.715753712699915</v>
      </c>
      <c r="EU89" s="2">
        <f t="shared" si="92"/>
        <v>54.242101818014135</v>
      </c>
      <c r="EV89" s="2">
        <f t="shared" si="92"/>
        <v>55.269397386904032</v>
      </c>
      <c r="EW89" s="2">
        <f t="shared" si="92"/>
        <v>61.245425750702509</v>
      </c>
      <c r="EX89" s="2">
        <f t="shared" si="92"/>
        <v>53.880824057044173</v>
      </c>
      <c r="EY89" s="2">
        <f t="shared" si="92"/>
        <v>56.301987815607554</v>
      </c>
      <c r="EZ89" s="2">
        <f t="shared" si="92"/>
        <v>58.772687008423844</v>
      </c>
      <c r="FA89" s="2">
        <f t="shared" si="92"/>
        <v>57.014410655881278</v>
      </c>
      <c r="FB89" s="2">
        <f t="shared" si="92"/>
        <v>58.584043625582368</v>
      </c>
      <c r="FC89" s="2">
        <f t="shared" si="92"/>
        <v>60.02528998790703</v>
      </c>
      <c r="FD89" s="2">
        <f t="shared" si="92"/>
        <v>53.491592239807304</v>
      </c>
      <c r="FE89" s="2">
        <f t="shared" si="92"/>
        <v>53.757311879454711</v>
      </c>
      <c r="FG89" s="2">
        <f t="shared" si="93"/>
        <v>0.86685085751471846</v>
      </c>
      <c r="FH89" s="2">
        <f t="shared" si="93"/>
        <v>0.84461090190199428</v>
      </c>
      <c r="FI89" s="2">
        <f t="shared" si="93"/>
        <v>0.84325507729852345</v>
      </c>
      <c r="FJ89" s="2">
        <f t="shared" si="93"/>
        <v>0.84509512112071528</v>
      </c>
      <c r="FK89" s="2">
        <f t="shared" si="93"/>
        <v>0.84803818627898719</v>
      </c>
      <c r="FL89" s="2">
        <f t="shared" si="93"/>
        <v>0.82623187997802072</v>
      </c>
      <c r="FM89" s="2">
        <f t="shared" si="93"/>
        <v>0.82647471438998443</v>
      </c>
      <c r="FN89" s="2">
        <f t="shared" si="93"/>
        <v>0.83123061386499597</v>
      </c>
      <c r="FO89" s="2">
        <f t="shared" si="93"/>
        <v>0.81058614198491874</v>
      </c>
      <c r="FP89" s="2">
        <f t="shared" si="93"/>
        <v>0.81209608921976939</v>
      </c>
      <c r="FQ89" s="2">
        <f t="shared" si="93"/>
        <v>0.83255337022071441</v>
      </c>
      <c r="FR89" s="2">
        <f t="shared" si="93"/>
        <v>0.82633043466940559</v>
      </c>
      <c r="FS89" s="2">
        <f t="shared" si="93"/>
        <v>0.84269024228463685</v>
      </c>
      <c r="FT89" s="2">
        <f t="shared" si="93"/>
        <v>0.81856162109229502</v>
      </c>
      <c r="FU89" s="2">
        <f t="shared" si="93"/>
        <v>0.78373674295455886</v>
      </c>
      <c r="FW89" s="2">
        <f t="shared" si="82"/>
        <v>2.0170828768608479E-4</v>
      </c>
      <c r="FX89" s="2">
        <f t="shared" si="82"/>
        <v>3.9217181655450437E-4</v>
      </c>
      <c r="FY89" s="2">
        <f t="shared" si="82"/>
        <v>2.3352037144120215E-4</v>
      </c>
      <c r="FZ89" s="2">
        <f t="shared" si="82"/>
        <v>2.9280577088851777E-4</v>
      </c>
      <c r="GA89" s="2">
        <f t="shared" si="82"/>
        <v>2.8686854734743904E-4</v>
      </c>
      <c r="GB89" s="2">
        <f t="shared" si="82"/>
        <v>2.9427520513142669E-4</v>
      </c>
      <c r="GC89" s="2">
        <f t="shared" si="82"/>
        <v>3.053894530469495E-4</v>
      </c>
      <c r="GD89" s="2">
        <f t="shared" si="82"/>
        <v>3.4473978084591694E-4</v>
      </c>
      <c r="GE89" s="2">
        <f t="shared" si="82"/>
        <v>3.6517967605300425E-4</v>
      </c>
      <c r="GF89" s="2">
        <f t="shared" si="82"/>
        <v>3.6845121940931981E-4</v>
      </c>
      <c r="GG89" s="2">
        <f t="shared" si="82"/>
        <v>3.3206706889293467E-4</v>
      </c>
      <c r="GH89" s="2">
        <f t="shared" si="82"/>
        <v>2.6125361492498124E-4</v>
      </c>
      <c r="GI89" s="2">
        <f t="shared" si="82"/>
        <v>2.4470612852908936E-4</v>
      </c>
      <c r="GJ89" s="2">
        <f t="shared" si="82"/>
        <v>1.5896685976001841E-4</v>
      </c>
      <c r="GK89" s="2">
        <f t="shared" si="82"/>
        <v>1.2520844783163313E-4</v>
      </c>
      <c r="GM89" s="86">
        <f t="shared" si="83"/>
        <v>0.60540964149897292</v>
      </c>
      <c r="GN89" s="86">
        <f t="shared" si="83"/>
        <v>0.60943842889820177</v>
      </c>
      <c r="GO89" s="86">
        <f t="shared" si="83"/>
        <v>0.5899876511458656</v>
      </c>
      <c r="GP89" s="86">
        <f t="shared" si="83"/>
        <v>0.62707594775683884</v>
      </c>
      <c r="GQ89" s="86">
        <f t="shared" si="83"/>
        <v>0.63477112855624784</v>
      </c>
      <c r="GR89" s="86">
        <f t="shared" si="83"/>
        <v>0.62012825862492749</v>
      </c>
      <c r="GS89" s="86">
        <f t="shared" si="83"/>
        <v>0.60733879761412357</v>
      </c>
      <c r="GT89" s="86">
        <f t="shared" si="83"/>
        <v>0.61682804366437205</v>
      </c>
      <c r="GU89" s="86">
        <f t="shared" si="83"/>
        <v>0.61539116164506946</v>
      </c>
      <c r="GV89" s="86">
        <f t="shared" si="83"/>
        <v>0.61995427702093386</v>
      </c>
      <c r="GW89" s="86">
        <f t="shared" si="83"/>
        <v>0.63892797445405536</v>
      </c>
      <c r="GX89" s="86">
        <f t="shared" si="83"/>
        <v>0.6572194574003728</v>
      </c>
      <c r="GY89" s="86">
        <f t="shared" si="83"/>
        <v>0.67629743002986431</v>
      </c>
      <c r="GZ89" s="86">
        <f t="shared" si="83"/>
        <v>0.61279968653209238</v>
      </c>
      <c r="HA89" s="86">
        <f t="shared" si="83"/>
        <v>0.60186287241090719</v>
      </c>
      <c r="HC89" s="86">
        <f t="shared" si="73"/>
        <v>7.5389957523034246E-4</v>
      </c>
      <c r="HD89" s="86">
        <f t="shared" si="73"/>
        <v>4.5394361840554634E-4</v>
      </c>
      <c r="HE89" s="86">
        <f t="shared" si="73"/>
        <v>2.9346305782312248E-4</v>
      </c>
      <c r="HF89" s="86">
        <f t="shared" si="73"/>
        <v>2.3240769834532635E-4</v>
      </c>
      <c r="HG89" s="86">
        <f t="shared" si="87"/>
        <v>6.5096643442165577E-4</v>
      </c>
      <c r="HH89" s="86">
        <f t="shared" si="87"/>
        <v>1.8920189766160017E-4</v>
      </c>
      <c r="HI89" s="86">
        <f t="shared" si="87"/>
        <v>3.4527454446556732E-4</v>
      </c>
      <c r="HJ89" s="86">
        <f t="shared" si="87"/>
        <v>3.8441886168817137E-4</v>
      </c>
      <c r="HK89" s="86">
        <f t="shared" si="87"/>
        <v>2.4442226869478663E-4</v>
      </c>
      <c r="HL89" s="86">
        <f t="shared" si="87"/>
        <v>3.2025301984591685E-4</v>
      </c>
      <c r="HM89" s="86">
        <f t="shared" si="87"/>
        <v>4.830427958969236E-4</v>
      </c>
      <c r="HN89" s="86">
        <f t="shared" si="87"/>
        <v>1.7343690636124318E-4</v>
      </c>
      <c r="HO89" s="86">
        <f t="shared" si="87"/>
        <v>3.0467848981578625E-4</v>
      </c>
      <c r="HP89" s="86">
        <f t="shared" si="87"/>
        <v>1.4930581182327293E-4</v>
      </c>
      <c r="HQ89" s="86">
        <f t="shared" si="87"/>
        <v>1.4665975664955045E-5</v>
      </c>
      <c r="HS89" s="86">
        <f t="shared" si="84"/>
        <v>4.9263124348727715E-26</v>
      </c>
      <c r="HT89" s="86">
        <f t="shared" si="84"/>
        <v>1.7104323882563657E-28</v>
      </c>
      <c r="HU89" s="86">
        <f t="shared" si="84"/>
        <v>1.3999248289565457E-28</v>
      </c>
      <c r="HV89" s="86">
        <f t="shared" si="84"/>
        <v>1.7821228491250923E-30</v>
      </c>
      <c r="HW89" s="86">
        <f t="shared" si="84"/>
        <v>3.9939583930200814E-27</v>
      </c>
      <c r="HX89" s="86">
        <f t="shared" si="84"/>
        <v>9.0013861539449066E-34</v>
      </c>
      <c r="HY89" s="86">
        <f t="shared" si="84"/>
        <v>7.9419966359452575E-32</v>
      </c>
      <c r="HZ89" s="86">
        <f t="shared" si="84"/>
        <v>4.5815002881390438E-33</v>
      </c>
      <c r="IA89" s="86">
        <f t="shared" si="84"/>
        <v>4.4037336548959642E-33</v>
      </c>
      <c r="IB89" s="86">
        <f t="shared" si="84"/>
        <v>4.0121339533582145E-33</v>
      </c>
      <c r="IC89" s="86">
        <f t="shared" si="84"/>
        <v>2.0962920892207388E-31</v>
      </c>
      <c r="ID89" s="86">
        <f t="shared" si="84"/>
        <v>2.3131730557070592E-34</v>
      </c>
      <c r="IE89" s="86">
        <f t="shared" si="84"/>
        <v>1.7341976846256564E-32</v>
      </c>
      <c r="IF89" s="86">
        <f t="shared" si="84"/>
        <v>2.4293671932161826E-28</v>
      </c>
      <c r="IG89" s="86">
        <f t="shared" si="84"/>
        <v>1.3962251967753059E-22</v>
      </c>
      <c r="II89" s="86">
        <f t="shared" si="85"/>
        <v>1.0950583161142301E-110</v>
      </c>
      <c r="IJ89" s="86">
        <f t="shared" si="85"/>
        <v>2.3196706227334246E-123</v>
      </c>
      <c r="IK89" s="86">
        <f t="shared" si="85"/>
        <v>5.05766531279476E-132</v>
      </c>
      <c r="IL89" s="86">
        <f t="shared" si="85"/>
        <v>8.4435575747287827E-138</v>
      </c>
      <c r="IM89" s="86">
        <f t="shared" si="85"/>
        <v>4.7908252811572874E-124</v>
      </c>
      <c r="IN89" s="86">
        <f t="shared" si="85"/>
        <v>5.3809122970651425E-151</v>
      </c>
      <c r="IO89" s="86">
        <f t="shared" si="85"/>
        <v>2.7305622872918981E-141</v>
      </c>
      <c r="IP89" s="86">
        <f t="shared" si="85"/>
        <v>2.5312176197583981E-147</v>
      </c>
      <c r="IQ89" s="86">
        <f t="shared" si="85"/>
        <v>4.0549810469707971E-146</v>
      </c>
      <c r="IR89" s="86">
        <f t="shared" si="85"/>
        <v>1.2940215639643105E-147</v>
      </c>
      <c r="IS89" s="86">
        <f t="shared" si="85"/>
        <v>1.809939518663711E-137</v>
      </c>
      <c r="IT89" s="86">
        <f t="shared" si="85"/>
        <v>8.9380335437252451E-153</v>
      </c>
      <c r="IU89" s="86">
        <f t="shared" si="85"/>
        <v>3.7513252863536768E-142</v>
      </c>
      <c r="IV89" s="86">
        <f t="shared" si="85"/>
        <v>2.1645436832163922E-79</v>
      </c>
      <c r="IW89" s="86">
        <f t="shared" si="85"/>
        <v>5.0487604819902502E-56</v>
      </c>
      <c r="IY89" s="86">
        <f t="shared" si="86"/>
        <v>0.60616354107420323</v>
      </c>
      <c r="IZ89" s="86">
        <f t="shared" si="86"/>
        <v>0.60989237251660733</v>
      </c>
      <c r="JA89" s="86">
        <f t="shared" si="86"/>
        <v>0.59028111420368867</v>
      </c>
      <c r="JB89" s="86">
        <f t="shared" si="86"/>
        <v>0.62730835545518415</v>
      </c>
      <c r="JC89" s="86">
        <f t="shared" si="86"/>
        <v>0.63542209499066948</v>
      </c>
      <c r="JD89" s="86">
        <f t="shared" si="86"/>
        <v>0.62031746052258907</v>
      </c>
      <c r="JE89" s="86">
        <f t="shared" si="86"/>
        <v>0.60768407215858911</v>
      </c>
      <c r="JF89" s="86">
        <f t="shared" si="86"/>
        <v>0.61721246252606021</v>
      </c>
      <c r="JG89" s="86">
        <f t="shared" si="86"/>
        <v>0.61563558391376427</v>
      </c>
      <c r="JH89" s="86">
        <f t="shared" si="86"/>
        <v>0.62027453004077981</v>
      </c>
      <c r="JI89" s="86">
        <f t="shared" si="86"/>
        <v>0.63941101724995231</v>
      </c>
      <c r="JJ89" s="86">
        <f t="shared" si="86"/>
        <v>0.65739289430673409</v>
      </c>
      <c r="JK89" s="86">
        <f t="shared" si="86"/>
        <v>0.67660210851968006</v>
      </c>
      <c r="JL89" s="86">
        <f t="shared" si="86"/>
        <v>0.61294899234391564</v>
      </c>
      <c r="JM89" s="86">
        <f t="shared" si="86"/>
        <v>0.6018775383865721</v>
      </c>
    </row>
    <row r="90" spans="2:273" x14ac:dyDescent="0.25">
      <c r="B90" s="2">
        <v>63</v>
      </c>
      <c r="C90" s="37">
        <v>193.71600000000001</v>
      </c>
      <c r="D90" s="37">
        <v>198.17699999999999</v>
      </c>
      <c r="E90" s="37">
        <v>200.80600000000001</v>
      </c>
      <c r="F90" s="37">
        <v>203.452</v>
      </c>
      <c r="G90" s="37">
        <v>205.14500000000001</v>
      </c>
      <c r="H90" s="37">
        <v>205.065</v>
      </c>
      <c r="I90" s="37">
        <v>205.75800000000001</v>
      </c>
      <c r="J90" s="37">
        <v>188.59700000000001</v>
      </c>
      <c r="K90" s="37">
        <v>213.69399999999999</v>
      </c>
      <c r="L90" s="37">
        <v>206.96799999999999</v>
      </c>
      <c r="M90" s="37">
        <v>200.161</v>
      </c>
      <c r="N90" s="37">
        <v>215.71</v>
      </c>
      <c r="O90" s="37">
        <v>210.77</v>
      </c>
      <c r="P90" s="37">
        <v>182.68799999999999</v>
      </c>
      <c r="Q90" s="37">
        <v>151.73400000000001</v>
      </c>
      <c r="S90" s="4">
        <f t="shared" si="88"/>
        <v>197.3131967039634</v>
      </c>
      <c r="T90" s="4">
        <f t="shared" si="88"/>
        <v>195.94874305688049</v>
      </c>
      <c r="U90" s="4">
        <f t="shared" si="88"/>
        <v>196.65733777809893</v>
      </c>
      <c r="V90" s="4">
        <f t="shared" si="88"/>
        <v>204.31978563270357</v>
      </c>
      <c r="W90" s="4">
        <f t="shared" si="88"/>
        <v>205.59343246240431</v>
      </c>
      <c r="X90" s="4">
        <f t="shared" si="88"/>
        <v>204.62681548188556</v>
      </c>
      <c r="Y90" s="4">
        <f t="shared" si="88"/>
        <v>203.626733539057</v>
      </c>
      <c r="Z90" s="4">
        <f t="shared" si="88"/>
        <v>183.23925217902377</v>
      </c>
      <c r="AA90" s="4">
        <f t="shared" si="88"/>
        <v>216.02661286177826</v>
      </c>
      <c r="AB90" s="4">
        <f t="shared" si="88"/>
        <v>205.02262454768169</v>
      </c>
      <c r="AC90" s="4">
        <f t="shared" si="88"/>
        <v>196.38715989120513</v>
      </c>
      <c r="AD90" s="4">
        <f t="shared" si="88"/>
        <v>220.49650777364667</v>
      </c>
      <c r="AE90" s="4">
        <f t="shared" si="88"/>
        <v>212.53611030378948</v>
      </c>
      <c r="AF90" s="4">
        <f t="shared" si="88"/>
        <v>176.53340003626656</v>
      </c>
      <c r="AG90" s="4">
        <f t="shared" si="88"/>
        <v>146.46015812368142</v>
      </c>
      <c r="AI90" s="4">
        <f t="shared" si="89"/>
        <v>-3.597196703963391</v>
      </c>
      <c r="AJ90" s="4">
        <f t="shared" si="89"/>
        <v>2.2282569431195043</v>
      </c>
      <c r="AK90" s="4">
        <f t="shared" si="89"/>
        <v>4.1486622219010769</v>
      </c>
      <c r="AL90" s="4">
        <f t="shared" si="89"/>
        <v>-0.86778563270357267</v>
      </c>
      <c r="AM90" s="4">
        <f t="shared" si="89"/>
        <v>-0.44843246240429835</v>
      </c>
      <c r="AN90" s="4">
        <f t="shared" si="89"/>
        <v>0.43818451811443992</v>
      </c>
      <c r="AO90" s="4">
        <f t="shared" si="89"/>
        <v>2.1312664609430101</v>
      </c>
      <c r="AP90" s="4">
        <f t="shared" si="89"/>
        <v>5.3577478209762432</v>
      </c>
      <c r="AQ90" s="4">
        <f t="shared" si="89"/>
        <v>-2.3326128617782729</v>
      </c>
      <c r="AR90" s="4">
        <f t="shared" si="89"/>
        <v>1.9453754523183022</v>
      </c>
      <c r="AS90" s="4">
        <f t="shared" si="89"/>
        <v>3.7738401087948716</v>
      </c>
      <c r="AT90" s="4">
        <f t="shared" si="89"/>
        <v>-4.7865077736466617</v>
      </c>
      <c r="AU90" s="4">
        <f t="shared" si="89"/>
        <v>-1.7661103037894748</v>
      </c>
      <c r="AV90" s="4">
        <f t="shared" si="89"/>
        <v>6.1545999637334319</v>
      </c>
      <c r="AW90" s="4">
        <f t="shared" si="89"/>
        <v>5.2738418763185848</v>
      </c>
      <c r="AY90" s="2">
        <f t="shared" si="80"/>
        <v>51.110660619341068</v>
      </c>
      <c r="AZ90" s="2">
        <f t="shared" si="80"/>
        <v>53.728050821637403</v>
      </c>
      <c r="BA90" s="2">
        <f t="shared" si="80"/>
        <v>60.3219329798033</v>
      </c>
      <c r="BB90" s="2">
        <f t="shared" si="80"/>
        <v>56.186119700726501</v>
      </c>
      <c r="BC90" s="2">
        <f t="shared" si="80"/>
        <v>56.605083913956193</v>
      </c>
      <c r="BD90" s="2">
        <f t="shared" si="80"/>
        <v>57.571460146358753</v>
      </c>
      <c r="BE90" s="2">
        <f t="shared" si="80"/>
        <v>66.277981057459144</v>
      </c>
      <c r="BF90" s="2">
        <f t="shared" si="80"/>
        <v>56.510899048702434</v>
      </c>
      <c r="BG90" s="2">
        <f t="shared" si="80"/>
        <v>60.142030483167801</v>
      </c>
      <c r="BH90" s="2">
        <f t="shared" si="80"/>
        <v>63.017102392368706</v>
      </c>
      <c r="BI90" s="2">
        <f t="shared" si="80"/>
        <v>58.606990807102278</v>
      </c>
      <c r="BJ90" s="2">
        <f t="shared" si="80"/>
        <v>59.398033686654792</v>
      </c>
      <c r="BK90" s="2">
        <f t="shared" si="80"/>
        <v>63.854368998861567</v>
      </c>
      <c r="BL90" s="2">
        <f t="shared" si="80"/>
        <v>55.757101896208603</v>
      </c>
      <c r="BM90" s="2">
        <f t="shared" si="80"/>
        <v>53.774719747071799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61.910628222996493</v>
      </c>
      <c r="DL90" s="2">
        <f t="shared" si="90"/>
        <v>64.420517970401704</v>
      </c>
      <c r="DM90" s="2">
        <f t="shared" si="90"/>
        <v>68.769365186751259</v>
      </c>
      <c r="DN90" s="2">
        <f t="shared" si="90"/>
        <v>62.53898308668078</v>
      </c>
      <c r="DO90" s="2">
        <f t="shared" si="90"/>
        <v>65.506644820295975</v>
      </c>
      <c r="DP90" s="2">
        <f t="shared" si="90"/>
        <v>66.179931339977855</v>
      </c>
      <c r="DQ90" s="2">
        <f t="shared" si="90"/>
        <v>76.29825278745642</v>
      </c>
      <c r="DR90" s="2">
        <f t="shared" si="90"/>
        <v>67.849852264808362</v>
      </c>
      <c r="DS90" s="2">
        <f t="shared" si="90"/>
        <v>72.981170310391349</v>
      </c>
      <c r="DT90" s="2">
        <f t="shared" si="90"/>
        <v>70.937301956815105</v>
      </c>
      <c r="DU90" s="2">
        <f t="shared" si="90"/>
        <v>66.967515679442499</v>
      </c>
      <c r="DV90" s="2">
        <f t="shared" si="90"/>
        <v>66.216277257626103</v>
      </c>
      <c r="DW90" s="2">
        <f t="shared" si="90"/>
        <v>72.393496053558863</v>
      </c>
      <c r="DX90" s="2">
        <f t="shared" si="90"/>
        <v>64.677656005398092</v>
      </c>
      <c r="DY90" s="2">
        <f t="shared" si="90"/>
        <v>58.113937611408211</v>
      </c>
      <c r="EA90" s="2">
        <f t="shared" si="94"/>
        <v>49.598141745005876</v>
      </c>
      <c r="EB90" s="2">
        <f t="shared" si="91"/>
        <v>51.934553149606295</v>
      </c>
      <c r="EC90" s="2">
        <f t="shared" si="91"/>
        <v>58.890630695443654</v>
      </c>
      <c r="ED90" s="2">
        <f t="shared" si="91"/>
        <v>55.124690083065786</v>
      </c>
      <c r="EE90" s="2">
        <f t="shared" si="91"/>
        <v>55.150729509764972</v>
      </c>
      <c r="EF90" s="2">
        <f t="shared" si="91"/>
        <v>55.920594820771448</v>
      </c>
      <c r="EG90" s="2">
        <f t="shared" si="91"/>
        <v>64.360580047631643</v>
      </c>
      <c r="EH90" s="2">
        <f t="shared" si="91"/>
        <v>54.411551035465955</v>
      </c>
      <c r="EI90" s="2">
        <f t="shared" si="91"/>
        <v>57.406432350274841</v>
      </c>
      <c r="EJ90" s="2">
        <f t="shared" si="91"/>
        <v>61.347101593543883</v>
      </c>
      <c r="EK90" s="2">
        <f t="shared" si="91"/>
        <v>57.073528063670082</v>
      </c>
      <c r="EL90" s="2">
        <f t="shared" si="91"/>
        <v>58.091018908508836</v>
      </c>
      <c r="EM90" s="2">
        <f t="shared" si="91"/>
        <v>62.401370345744695</v>
      </c>
      <c r="EN90" s="2">
        <f t="shared" si="91"/>
        <v>53.953911796162309</v>
      </c>
      <c r="EO90" s="2">
        <f t="shared" si="91"/>
        <v>52.682546099673345</v>
      </c>
      <c r="EQ90" s="2">
        <f t="shared" si="92"/>
        <v>48.00067472166355</v>
      </c>
      <c r="ER90" s="2">
        <f t="shared" si="92"/>
        <v>50.774999664246884</v>
      </c>
      <c r="ES90" s="2">
        <f t="shared" si="92"/>
        <v>56.38209890327272</v>
      </c>
      <c r="ET90" s="2">
        <f t="shared" si="92"/>
        <v>53.573139122633165</v>
      </c>
      <c r="EU90" s="2">
        <f t="shared" si="92"/>
        <v>54.098414924842231</v>
      </c>
      <c r="EV90" s="2">
        <f t="shared" si="92"/>
        <v>55.104612358935682</v>
      </c>
      <c r="EW90" s="2">
        <f t="shared" si="92"/>
        <v>61.042404257627574</v>
      </c>
      <c r="EX90" s="2">
        <f t="shared" si="92"/>
        <v>53.756887795813022</v>
      </c>
      <c r="EY90" s="2">
        <f t="shared" si="92"/>
        <v>56.158697935997438</v>
      </c>
      <c r="EZ90" s="2">
        <f t="shared" si="92"/>
        <v>58.611982940625069</v>
      </c>
      <c r="FA90" s="2">
        <f t="shared" si="92"/>
        <v>56.871587966156831</v>
      </c>
      <c r="FB90" s="2">
        <f t="shared" si="92"/>
        <v>58.426179796696303</v>
      </c>
      <c r="FC90" s="2">
        <f t="shared" si="92"/>
        <v>59.88644289099846</v>
      </c>
      <c r="FD90" s="2">
        <f t="shared" si="92"/>
        <v>53.397167970656312</v>
      </c>
      <c r="FE90" s="2">
        <f t="shared" si="92"/>
        <v>53.673345313370532</v>
      </c>
      <c r="FG90" s="2">
        <f t="shared" si="93"/>
        <v>0.87712699787066117</v>
      </c>
      <c r="FH90" s="2">
        <f t="shared" si="93"/>
        <v>0.85631897126005241</v>
      </c>
      <c r="FI90" s="2">
        <f t="shared" si="93"/>
        <v>0.85504777148293565</v>
      </c>
      <c r="FJ90" s="2">
        <f t="shared" si="93"/>
        <v>0.85677289304757642</v>
      </c>
      <c r="FK90" s="2">
        <f t="shared" si="93"/>
        <v>0.85953096835821952</v>
      </c>
      <c r="FL90" s="2">
        <f t="shared" si="93"/>
        <v>0.8390608783423007</v>
      </c>
      <c r="FM90" s="2">
        <f t="shared" si="93"/>
        <v>0.83928927190308089</v>
      </c>
      <c r="FN90" s="2">
        <f t="shared" si="93"/>
        <v>0.8437603509810313</v>
      </c>
      <c r="FO90" s="2">
        <f t="shared" si="93"/>
        <v>0.82432463842589743</v>
      </c>
      <c r="FP90" s="2">
        <f t="shared" si="93"/>
        <v>0.82574860996599331</v>
      </c>
      <c r="FQ90" s="2">
        <f t="shared" si="93"/>
        <v>0.84500321529713962</v>
      </c>
      <c r="FR90" s="2">
        <f t="shared" si="93"/>
        <v>0.83915357338871333</v>
      </c>
      <c r="FS90" s="2">
        <f t="shared" si="93"/>
        <v>0.85451810032329722</v>
      </c>
      <c r="FT90" s="2">
        <f t="shared" si="93"/>
        <v>0.83184164915914116</v>
      </c>
      <c r="FU90" s="2">
        <f t="shared" si="93"/>
        <v>0.79893962320525336</v>
      </c>
      <c r="FW90" s="2">
        <f t="shared" si="82"/>
        <v>2.2116443546934506E-4</v>
      </c>
      <c r="FX90" s="2">
        <f t="shared" si="82"/>
        <v>4.2999157681991915E-4</v>
      </c>
      <c r="FY90" s="2">
        <f t="shared" si="82"/>
        <v>2.5604422706032169E-4</v>
      </c>
      <c r="FZ90" s="2">
        <f t="shared" si="82"/>
        <v>3.2104607413398797E-4</v>
      </c>
      <c r="GA90" s="2">
        <f t="shared" si="82"/>
        <v>3.1453640204013981E-4</v>
      </c>
      <c r="GB90" s="2">
        <f t="shared" si="82"/>
        <v>3.2265718548653727E-4</v>
      </c>
      <c r="GC90" s="2">
        <f t="shared" si="82"/>
        <v>3.3484301097661743E-4</v>
      </c>
      <c r="GD90" s="2">
        <f t="shared" si="82"/>
        <v>3.7798708123871485E-4</v>
      </c>
      <c r="GE90" s="2">
        <f t="shared" si="82"/>
        <v>4.0039744571342719E-4</v>
      </c>
      <c r="GF90" s="2">
        <f t="shared" si="82"/>
        <v>4.0398436778673209E-4</v>
      </c>
      <c r="GG90" s="2">
        <f t="shared" si="82"/>
        <v>3.6409263617809577E-4</v>
      </c>
      <c r="GH90" s="2">
        <f t="shared" si="82"/>
        <v>2.8645167233493746E-4</v>
      </c>
      <c r="GI90" s="2">
        <f t="shared" si="82"/>
        <v>2.6830859994911039E-4</v>
      </c>
      <c r="GJ90" s="2">
        <f t="shared" si="82"/>
        <v>1.7430102241003788E-4</v>
      </c>
      <c r="GK90" s="2">
        <f t="shared" si="82"/>
        <v>1.3728667461305016E-4</v>
      </c>
      <c r="GM90" s="86">
        <f t="shared" si="83"/>
        <v>0.61120886302278221</v>
      </c>
      <c r="GN90" s="86">
        <f t="shared" si="83"/>
        <v>0.57765484306839265</v>
      </c>
      <c r="GO90" s="86">
        <f t="shared" si="83"/>
        <v>0.56184862701268923</v>
      </c>
      <c r="GP90" s="86">
        <f t="shared" si="83"/>
        <v>0.60614824647351406</v>
      </c>
      <c r="GQ90" s="86">
        <f t="shared" si="83"/>
        <v>0.61229681486966303</v>
      </c>
      <c r="GR90" s="86">
        <f t="shared" si="83"/>
        <v>0.59324976148475217</v>
      </c>
      <c r="GS90" s="86">
        <f t="shared" si="83"/>
        <v>0.57583937511422645</v>
      </c>
      <c r="GT90" s="86">
        <f t="shared" si="83"/>
        <v>0.55464412086702597</v>
      </c>
      <c r="GU90" s="86">
        <f t="shared" si="83"/>
        <v>0.60676129618512953</v>
      </c>
      <c r="GV90" s="86">
        <f t="shared" si="83"/>
        <v>0.5909880979427683</v>
      </c>
      <c r="GW90" s="86">
        <f t="shared" si="83"/>
        <v>0.5918682964583234</v>
      </c>
      <c r="GX90" s="86">
        <f t="shared" si="83"/>
        <v>0.66031002371418734</v>
      </c>
      <c r="GY90" s="86">
        <f t="shared" si="83"/>
        <v>0.65369459884627601</v>
      </c>
      <c r="GZ90" s="86">
        <f t="shared" si="83"/>
        <v>0.56122947100967169</v>
      </c>
      <c r="HA90" s="86">
        <f t="shared" si="83"/>
        <v>0.54009555401719367</v>
      </c>
      <c r="HC90" s="86">
        <f t="shared" si="73"/>
        <v>1.1756789943224728E-3</v>
      </c>
      <c r="HD90" s="86">
        <f t="shared" si="73"/>
        <v>7.6855799284238253E-4</v>
      </c>
      <c r="HE90" s="86">
        <f t="shared" si="73"/>
        <v>4.9679554716785504E-4</v>
      </c>
      <c r="HF90" s="86">
        <f t="shared" si="73"/>
        <v>4.0716128248966134E-4</v>
      </c>
      <c r="HG90" s="86">
        <f t="shared" si="87"/>
        <v>1.0684867373625007E-3</v>
      </c>
      <c r="HH90" s="86">
        <f t="shared" si="87"/>
        <v>3.4292792576538712E-4</v>
      </c>
      <c r="HI90" s="86">
        <f t="shared" si="87"/>
        <v>6.0226197609778494E-4</v>
      </c>
      <c r="HJ90" s="86">
        <f t="shared" si="87"/>
        <v>6.8141659160392515E-4</v>
      </c>
      <c r="HK90" s="86">
        <f t="shared" si="87"/>
        <v>4.4149213193644764E-4</v>
      </c>
      <c r="HL90" s="86">
        <f t="shared" si="87"/>
        <v>5.7468975966607058E-4</v>
      </c>
      <c r="HM90" s="86">
        <f t="shared" si="87"/>
        <v>8.306484801312256E-4</v>
      </c>
      <c r="HN90" s="86">
        <f t="shared" si="87"/>
        <v>3.1376639791441246E-4</v>
      </c>
      <c r="HO90" s="86">
        <f t="shared" si="87"/>
        <v>5.2696792403457958E-4</v>
      </c>
      <c r="HP90" s="86">
        <f t="shared" si="87"/>
        <v>2.7335200274841313E-4</v>
      </c>
      <c r="HQ90" s="86">
        <f t="shared" si="87"/>
        <v>3.2072226073549157E-5</v>
      </c>
      <c r="HS90" s="86">
        <f t="shared" si="84"/>
        <v>2.7133703212687258E-25</v>
      </c>
      <c r="HT90" s="86">
        <f t="shared" si="84"/>
        <v>1.3272437669949701E-27</v>
      </c>
      <c r="HU90" s="86">
        <f t="shared" si="84"/>
        <v>1.0271406887681234E-27</v>
      </c>
      <c r="HV90" s="86">
        <f t="shared" si="84"/>
        <v>1.5521899613179996E-29</v>
      </c>
      <c r="HW90" s="86">
        <f t="shared" si="84"/>
        <v>2.7403313271628382E-26</v>
      </c>
      <c r="HX90" s="86">
        <f t="shared" si="84"/>
        <v>9.8555833441261665E-33</v>
      </c>
      <c r="HY90" s="86">
        <f t="shared" si="84"/>
        <v>7.5647737870753319E-31</v>
      </c>
      <c r="HZ90" s="86">
        <f t="shared" si="84"/>
        <v>4.9691190428290817E-32</v>
      </c>
      <c r="IA90" s="86">
        <f t="shared" si="84"/>
        <v>4.8145318516300925E-32</v>
      </c>
      <c r="IB90" s="86">
        <f t="shared" si="84"/>
        <v>4.4594347634619053E-32</v>
      </c>
      <c r="IC90" s="86">
        <f t="shared" si="84"/>
        <v>1.9503781101771456E-30</v>
      </c>
      <c r="ID90" s="86">
        <f t="shared" si="84"/>
        <v>2.5359492314305054E-33</v>
      </c>
      <c r="IE90" s="86">
        <f t="shared" si="84"/>
        <v>1.604591406908175E-31</v>
      </c>
      <c r="IF90" s="86">
        <f t="shared" si="84"/>
        <v>1.5952988933112604E-27</v>
      </c>
      <c r="IG90" s="86">
        <f t="shared" si="84"/>
        <v>5.8186608221748064E-22</v>
      </c>
      <c r="II90" s="86">
        <f t="shared" si="85"/>
        <v>2.4026811057455235E-108</v>
      </c>
      <c r="IJ90" s="86">
        <f t="shared" si="85"/>
        <v>1.582683223883716E-120</v>
      </c>
      <c r="IK90" s="86">
        <f t="shared" si="85"/>
        <v>3.5691115597008121E-129</v>
      </c>
      <c r="IL90" s="86">
        <f t="shared" si="85"/>
        <v>9.6334373898538853E-135</v>
      </c>
      <c r="IM90" s="86">
        <f t="shared" si="85"/>
        <v>2.6404010288773151E-121</v>
      </c>
      <c r="IN90" s="86">
        <f t="shared" si="85"/>
        <v>1.2212286095968878E-147</v>
      </c>
      <c r="IO90" s="86">
        <f t="shared" si="85"/>
        <v>3.8741597788208074E-138</v>
      </c>
      <c r="IP90" s="86">
        <f t="shared" si="85"/>
        <v>5.5117548311125316E-144</v>
      </c>
      <c r="IQ90" s="86">
        <f t="shared" si="85"/>
        <v>8.7553946906373527E-143</v>
      </c>
      <c r="IR90" s="86">
        <f t="shared" si="85"/>
        <v>3.0519169472716834E-144</v>
      </c>
      <c r="IS90" s="86">
        <f t="shared" si="85"/>
        <v>2.2652971977481793E-134</v>
      </c>
      <c r="IT90" s="86">
        <f t="shared" si="85"/>
        <v>1.9882936150712092E-149</v>
      </c>
      <c r="IU90" s="86">
        <f t="shared" si="85"/>
        <v>4.5871580440448393E-139</v>
      </c>
      <c r="IV90" s="86">
        <f t="shared" si="85"/>
        <v>9.1014012265590873E-78</v>
      </c>
      <c r="IW90" s="86">
        <f t="shared" si="85"/>
        <v>6.4412466753358084E-55</v>
      </c>
      <c r="IY90" s="86">
        <f t="shared" si="86"/>
        <v>0.61238454201710468</v>
      </c>
      <c r="IZ90" s="86">
        <f t="shared" si="86"/>
        <v>0.57842340106123502</v>
      </c>
      <c r="JA90" s="86">
        <f t="shared" si="86"/>
        <v>0.56234542255985709</v>
      </c>
      <c r="JB90" s="86">
        <f t="shared" si="86"/>
        <v>0.60655540775600369</v>
      </c>
      <c r="JC90" s="86">
        <f t="shared" si="86"/>
        <v>0.61336530160702551</v>
      </c>
      <c r="JD90" s="86">
        <f t="shared" si="86"/>
        <v>0.59359268941051757</v>
      </c>
      <c r="JE90" s="86">
        <f t="shared" si="86"/>
        <v>0.57644163709032425</v>
      </c>
      <c r="JF90" s="86">
        <f t="shared" si="86"/>
        <v>0.55532553745862989</v>
      </c>
      <c r="JG90" s="86">
        <f t="shared" si="86"/>
        <v>0.60720278831706598</v>
      </c>
      <c r="JH90" s="86">
        <f t="shared" si="86"/>
        <v>0.59156278770243442</v>
      </c>
      <c r="JI90" s="86">
        <f t="shared" si="86"/>
        <v>0.59269894493845465</v>
      </c>
      <c r="JJ90" s="86">
        <f t="shared" si="86"/>
        <v>0.66062379011210171</v>
      </c>
      <c r="JK90" s="86">
        <f t="shared" si="86"/>
        <v>0.65422156677031063</v>
      </c>
      <c r="JL90" s="86">
        <f t="shared" si="86"/>
        <v>0.56150282301242005</v>
      </c>
      <c r="JM90" s="86">
        <f t="shared" si="86"/>
        <v>0.54012762624326727</v>
      </c>
    </row>
    <row r="91" spans="2:273" x14ac:dyDescent="0.25">
      <c r="B91" s="2">
        <v>64</v>
      </c>
      <c r="C91" s="37">
        <v>180.98500000000001</v>
      </c>
      <c r="D91" s="37">
        <v>176.274</v>
      </c>
      <c r="E91" s="37">
        <v>180.274</v>
      </c>
      <c r="F91" s="37">
        <v>184.08099999999999</v>
      </c>
      <c r="G91" s="37">
        <v>184.53200000000001</v>
      </c>
      <c r="H91" s="37">
        <v>184.08099999999999</v>
      </c>
      <c r="I91" s="37">
        <v>184.32300000000001</v>
      </c>
      <c r="J91" s="37">
        <v>159.87100000000001</v>
      </c>
      <c r="K91" s="37">
        <v>193.40299999999999</v>
      </c>
      <c r="L91" s="37">
        <v>181.53200000000001</v>
      </c>
      <c r="M91" s="37">
        <v>172.35499999999999</v>
      </c>
      <c r="N91" s="37">
        <v>196.952</v>
      </c>
      <c r="O91" s="37">
        <v>189.03299999999999</v>
      </c>
      <c r="P91" s="37">
        <v>153.40600000000001</v>
      </c>
      <c r="Q91" s="37">
        <v>122.547</v>
      </c>
      <c r="S91" s="4">
        <f t="shared" si="88"/>
        <v>181.98236870107567</v>
      </c>
      <c r="T91" s="4">
        <f t="shared" si="88"/>
        <v>167.84892364952537</v>
      </c>
      <c r="U91" s="4">
        <f t="shared" si="88"/>
        <v>171.0499488205059</v>
      </c>
      <c r="V91" s="4">
        <f t="shared" si="88"/>
        <v>177.28659517142256</v>
      </c>
      <c r="W91" s="4">
        <f t="shared" si="88"/>
        <v>178.14292250321037</v>
      </c>
      <c r="X91" s="4">
        <f t="shared" si="88"/>
        <v>173.95845813991207</v>
      </c>
      <c r="Y91" s="4">
        <f t="shared" si="88"/>
        <v>174.40068179659261</v>
      </c>
      <c r="Z91" s="4">
        <f t="shared" si="88"/>
        <v>148.64400944174153</v>
      </c>
      <c r="AA91" s="4">
        <f t="shared" si="88"/>
        <v>186.89639533859798</v>
      </c>
      <c r="AB91" s="4">
        <f t="shared" si="88"/>
        <v>173.01431459223713</v>
      </c>
      <c r="AC91" s="4">
        <f t="shared" si="88"/>
        <v>162.24126231784288</v>
      </c>
      <c r="AD91" s="4">
        <f t="shared" si="88"/>
        <v>192.12771192487517</v>
      </c>
      <c r="AE91" s="4">
        <f t="shared" si="88"/>
        <v>180.6873646228843</v>
      </c>
      <c r="AF91" s="4">
        <f t="shared" si="88"/>
        <v>144.83377027178247</v>
      </c>
      <c r="AG91" s="4">
        <f t="shared" si="88"/>
        <v>117.31667384675958</v>
      </c>
      <c r="AI91" s="4">
        <f t="shared" si="89"/>
        <v>-0.99736870107565778</v>
      </c>
      <c r="AJ91" s="4">
        <f t="shared" si="89"/>
        <v>8.425076350474626</v>
      </c>
      <c r="AK91" s="4">
        <f t="shared" si="89"/>
        <v>9.2240511794940971</v>
      </c>
      <c r="AL91" s="4">
        <f t="shared" si="89"/>
        <v>6.7944048285774272</v>
      </c>
      <c r="AM91" s="4">
        <f t="shared" si="89"/>
        <v>6.3890774967896391</v>
      </c>
      <c r="AN91" s="4">
        <f t="shared" si="89"/>
        <v>10.122541860087921</v>
      </c>
      <c r="AO91" s="4">
        <f t="shared" si="89"/>
        <v>9.9223182034074</v>
      </c>
      <c r="AP91" s="4">
        <f t="shared" si="89"/>
        <v>11.226990558258478</v>
      </c>
      <c r="AQ91" s="4">
        <f t="shared" si="89"/>
        <v>6.5066046614020081</v>
      </c>
      <c r="AR91" s="4">
        <f t="shared" si="89"/>
        <v>8.5176854077628832</v>
      </c>
      <c r="AS91" s="4">
        <f t="shared" si="89"/>
        <v>10.113737682157108</v>
      </c>
      <c r="AT91" s="4">
        <f t="shared" si="89"/>
        <v>4.8242880751248265</v>
      </c>
      <c r="AU91" s="4">
        <f t="shared" si="89"/>
        <v>8.3456353771156842</v>
      </c>
      <c r="AV91" s="4">
        <f t="shared" si="89"/>
        <v>8.5722297282175361</v>
      </c>
      <c r="AW91" s="4">
        <f t="shared" si="89"/>
        <v>5.2303261532404122</v>
      </c>
      <c r="AY91" s="2">
        <f t="shared" si="80"/>
        <v>50.876452375866393</v>
      </c>
      <c r="AZ91" s="2">
        <f t="shared" si="80"/>
        <v>53.466998488249075</v>
      </c>
      <c r="BA91" s="2">
        <f t="shared" si="80"/>
        <v>60.053077422791226</v>
      </c>
      <c r="BB91" s="2">
        <f t="shared" si="80"/>
        <v>55.948496303107284</v>
      </c>
      <c r="BC91" s="2">
        <f t="shared" si="80"/>
        <v>56.350512065272341</v>
      </c>
      <c r="BD91" s="2">
        <f t="shared" si="80"/>
        <v>57.294609873293211</v>
      </c>
      <c r="BE91" s="2">
        <f t="shared" si="80"/>
        <v>65.900380598700451</v>
      </c>
      <c r="BF91" s="2">
        <f t="shared" si="80"/>
        <v>56.241215719114955</v>
      </c>
      <c r="BG91" s="2">
        <f t="shared" si="80"/>
        <v>59.820867255031317</v>
      </c>
      <c r="BH91" s="2">
        <f t="shared" si="80"/>
        <v>62.724366264422109</v>
      </c>
      <c r="BI91" s="2">
        <f t="shared" si="80"/>
        <v>58.373473946660347</v>
      </c>
      <c r="BJ91" s="2">
        <f t="shared" si="80"/>
        <v>59.173659029293496</v>
      </c>
      <c r="BK91" s="2">
        <f t="shared" si="80"/>
        <v>63.584390265297948</v>
      </c>
      <c r="BL91" s="2">
        <f t="shared" si="80"/>
        <v>55.546625605680852</v>
      </c>
      <c r="BM91" s="2">
        <f t="shared" si="80"/>
        <v>53.644587553274256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61.97085156794423</v>
      </c>
      <c r="DL91" s="2">
        <f t="shared" si="90"/>
        <v>64.497342041679261</v>
      </c>
      <c r="DM91" s="2">
        <f t="shared" si="90"/>
        <v>68.862117688513052</v>
      </c>
      <c r="DN91" s="2">
        <f t="shared" si="90"/>
        <v>62.503285563273948</v>
      </c>
      <c r="DO91" s="2">
        <f t="shared" si="90"/>
        <v>65.512797493204459</v>
      </c>
      <c r="DP91" s="2">
        <f t="shared" si="90"/>
        <v>66.193821705426359</v>
      </c>
      <c r="DQ91" s="2">
        <f t="shared" si="90"/>
        <v>76.299979094076633</v>
      </c>
      <c r="DR91" s="2">
        <f t="shared" si="90"/>
        <v>67.898425087108009</v>
      </c>
      <c r="DS91" s="2">
        <f t="shared" si="90"/>
        <v>73.126158974358958</v>
      </c>
      <c r="DT91" s="2">
        <f t="shared" si="90"/>
        <v>71.040217948717938</v>
      </c>
      <c r="DU91" s="2">
        <f t="shared" si="90"/>
        <v>67.025485888501734</v>
      </c>
      <c r="DV91" s="2">
        <f t="shared" si="90"/>
        <v>66.228124886741185</v>
      </c>
      <c r="DW91" s="2">
        <f t="shared" si="90"/>
        <v>72.447894644115593</v>
      </c>
      <c r="DX91" s="2">
        <f t="shared" si="90"/>
        <v>64.764425641025625</v>
      </c>
      <c r="DY91" s="2">
        <f t="shared" si="90"/>
        <v>58.110232063279874</v>
      </c>
      <c r="EA91" s="2">
        <f t="shared" si="94"/>
        <v>49.459463278495889</v>
      </c>
      <c r="EB91" s="2">
        <f t="shared" si="91"/>
        <v>51.779691052254826</v>
      </c>
      <c r="EC91" s="2">
        <f t="shared" si="91"/>
        <v>58.691918465227829</v>
      </c>
      <c r="ED91" s="2">
        <f t="shared" si="91"/>
        <v>54.949761198593478</v>
      </c>
      <c r="EE91" s="2">
        <f t="shared" si="91"/>
        <v>54.985322447397735</v>
      </c>
      <c r="EF91" s="2">
        <f t="shared" si="91"/>
        <v>55.73818876584437</v>
      </c>
      <c r="EG91" s="2">
        <f t="shared" si="91"/>
        <v>64.085638687483453</v>
      </c>
      <c r="EH91" s="2">
        <f t="shared" si="91"/>
        <v>54.27288376019208</v>
      </c>
      <c r="EI91" s="2">
        <f t="shared" si="91"/>
        <v>57.23545662215443</v>
      </c>
      <c r="EJ91" s="2">
        <f t="shared" si="91"/>
        <v>61.125354389414596</v>
      </c>
      <c r="EK91" s="2">
        <f t="shared" si="91"/>
        <v>56.92618970787737</v>
      </c>
      <c r="EL91" s="2">
        <f t="shared" si="91"/>
        <v>57.940336338852489</v>
      </c>
      <c r="EM91" s="2">
        <f t="shared" si="91"/>
        <v>62.208990026595757</v>
      </c>
      <c r="EN91" s="2">
        <f t="shared" si="91"/>
        <v>53.847311901017086</v>
      </c>
      <c r="EO91" s="2">
        <f t="shared" si="91"/>
        <v>52.619472204740923</v>
      </c>
      <c r="EQ91" s="2">
        <f t="shared" si="92"/>
        <v>47.893102553512421</v>
      </c>
      <c r="ER91" s="2">
        <f t="shared" si="92"/>
        <v>50.645369980901883</v>
      </c>
      <c r="ES91" s="2">
        <f t="shared" si="92"/>
        <v>56.232671053747097</v>
      </c>
      <c r="ET91" s="2">
        <f t="shared" si="92"/>
        <v>53.430524532566409</v>
      </c>
      <c r="EU91" s="2">
        <f t="shared" si="92"/>
        <v>53.954728031670321</v>
      </c>
      <c r="EV91" s="2">
        <f t="shared" si="92"/>
        <v>54.939827330967333</v>
      </c>
      <c r="EW91" s="2">
        <f t="shared" si="92"/>
        <v>60.839382764552639</v>
      </c>
      <c r="EX91" s="2">
        <f t="shared" si="92"/>
        <v>53.632951534581878</v>
      </c>
      <c r="EY91" s="2">
        <f t="shared" si="92"/>
        <v>56.015408056387315</v>
      </c>
      <c r="EZ91" s="2">
        <f t="shared" si="92"/>
        <v>58.451278872826293</v>
      </c>
      <c r="FA91" s="2">
        <f t="shared" si="92"/>
        <v>56.728765276432384</v>
      </c>
      <c r="FB91" s="2">
        <f t="shared" si="92"/>
        <v>58.268315967810238</v>
      </c>
      <c r="FC91" s="2">
        <f t="shared" si="92"/>
        <v>59.747595794089889</v>
      </c>
      <c r="FD91" s="2">
        <f t="shared" si="92"/>
        <v>53.302743701505328</v>
      </c>
      <c r="FE91" s="2">
        <f t="shared" si="92"/>
        <v>53.589378747286354</v>
      </c>
      <c r="FG91" s="2">
        <f t="shared" si="93"/>
        <v>0.8867136961898765</v>
      </c>
      <c r="FH91" s="2">
        <f t="shared" si="93"/>
        <v>0.86728349277594197</v>
      </c>
      <c r="FI91" s="2">
        <f t="shared" si="93"/>
        <v>0.86609413083004627</v>
      </c>
      <c r="FJ91" s="2">
        <f t="shared" si="93"/>
        <v>0.86770812650796258</v>
      </c>
      <c r="FK91" s="2">
        <f t="shared" si="93"/>
        <v>0.87028750627033824</v>
      </c>
      <c r="FL91" s="2">
        <f t="shared" si="93"/>
        <v>0.85111340870469498</v>
      </c>
      <c r="FM91" s="2">
        <f t="shared" si="93"/>
        <v>0.85132772881443708</v>
      </c>
      <c r="FN91" s="2">
        <f t="shared" si="93"/>
        <v>0.85552154407160719</v>
      </c>
      <c r="FO91" s="2">
        <f t="shared" si="93"/>
        <v>0.83726671174018508</v>
      </c>
      <c r="FP91" s="2">
        <f t="shared" si="93"/>
        <v>0.83860631788849804</v>
      </c>
      <c r="FQ91" s="2">
        <f t="shared" si="93"/>
        <v>0.85668674075514795</v>
      </c>
      <c r="FR91" s="2">
        <f t="shared" si="93"/>
        <v>0.85120039300084627</v>
      </c>
      <c r="FS91" s="2">
        <f t="shared" si="93"/>
        <v>0.86559847951685909</v>
      </c>
      <c r="FT91" s="2">
        <f t="shared" si="93"/>
        <v>0.84433451736665255</v>
      </c>
      <c r="FU91" s="2">
        <f t="shared" si="93"/>
        <v>0.81332832339198002</v>
      </c>
      <c r="FW91" s="2">
        <f t="shared" si="82"/>
        <v>2.4249680696773184E-4</v>
      </c>
      <c r="FX91" s="2">
        <f t="shared" si="82"/>
        <v>4.7145683021044855E-4</v>
      </c>
      <c r="FY91" s="2">
        <f t="shared" si="82"/>
        <v>2.807399771887093E-4</v>
      </c>
      <c r="FZ91" s="2">
        <f t="shared" si="82"/>
        <v>3.520091171338615E-4</v>
      </c>
      <c r="GA91" s="2">
        <f t="shared" si="82"/>
        <v>3.4487184128231406E-4</v>
      </c>
      <c r="GB91" s="2">
        <f t="shared" si="82"/>
        <v>3.5377555590005908E-4</v>
      </c>
      <c r="GC91" s="2">
        <f t="shared" si="82"/>
        <v>3.6713620031360024E-4</v>
      </c>
      <c r="GD91" s="2">
        <f t="shared" si="82"/>
        <v>4.1443947942546228E-4</v>
      </c>
      <c r="GE91" s="2">
        <f t="shared" si="82"/>
        <v>4.390101102210134E-4</v>
      </c>
      <c r="GF91" s="2">
        <f t="shared" si="82"/>
        <v>4.4294278686316012E-4</v>
      </c>
      <c r="GG91" s="2">
        <f t="shared" si="82"/>
        <v>3.9920561404966411E-4</v>
      </c>
      <c r="GH91" s="2">
        <f t="shared" si="82"/>
        <v>3.1407933296058059E-4</v>
      </c>
      <c r="GI91" s="2">
        <f t="shared" si="82"/>
        <v>2.9418691438010992E-4</v>
      </c>
      <c r="GJ91" s="2">
        <f t="shared" si="82"/>
        <v>1.9111405681665215E-4</v>
      </c>
      <c r="GK91" s="2">
        <f t="shared" si="82"/>
        <v>1.505298515406313E-4</v>
      </c>
      <c r="GM91" s="86">
        <f t="shared" si="83"/>
        <v>0.58931047215773491</v>
      </c>
      <c r="GN91" s="86">
        <f t="shared" si="83"/>
        <v>0.50850335360984045</v>
      </c>
      <c r="GO91" s="86">
        <f t="shared" si="83"/>
        <v>0.50196461742706855</v>
      </c>
      <c r="GP91" s="86">
        <f t="shared" si="83"/>
        <v>0.54248640353582345</v>
      </c>
      <c r="GQ91" s="86">
        <f t="shared" si="83"/>
        <v>0.5450878969931876</v>
      </c>
      <c r="GR91" s="86">
        <f t="shared" si="83"/>
        <v>0.51917425893405567</v>
      </c>
      <c r="GS91" s="86">
        <f t="shared" si="83"/>
        <v>0.50206682728960916</v>
      </c>
      <c r="GT91" s="86">
        <f t="shared" si="83"/>
        <v>0.44727618538789415</v>
      </c>
      <c r="GU91" s="86">
        <f t="shared" si="83"/>
        <v>0.54688248374510451</v>
      </c>
      <c r="GV91" s="86">
        <f t="shared" si="83"/>
        <v>0.50914352645349625</v>
      </c>
      <c r="GW91" s="86">
        <f t="shared" si="83"/>
        <v>0.49112156136334589</v>
      </c>
      <c r="GX91" s="86">
        <f t="shared" si="83"/>
        <v>0.59763180745313704</v>
      </c>
      <c r="GY91" s="86">
        <f t="shared" si="83"/>
        <v>0.56271021415523559</v>
      </c>
      <c r="GZ91" s="86">
        <f t="shared" si="83"/>
        <v>0.46204585286852973</v>
      </c>
      <c r="HA91" s="86">
        <f t="shared" si="83"/>
        <v>0.42278520006578252</v>
      </c>
      <c r="HC91" s="86">
        <f t="shared" si="73"/>
        <v>1.8070161271110841E-3</v>
      </c>
      <c r="HD91" s="86">
        <f t="shared" si="73"/>
        <v>1.2765655642939259E-3</v>
      </c>
      <c r="HE91" s="86">
        <f t="shared" si="73"/>
        <v>8.2593584822910151E-4</v>
      </c>
      <c r="HF91" s="86">
        <f t="shared" si="73"/>
        <v>6.9920349526502432E-4</v>
      </c>
      <c r="HG91" s="86">
        <f t="shared" si="87"/>
        <v>1.7229505547434864E-3</v>
      </c>
      <c r="HH91" s="86">
        <f t="shared" si="87"/>
        <v>6.080452005729172E-4</v>
      </c>
      <c r="HI91" s="86">
        <f t="shared" si="87"/>
        <v>1.0290472222612235E-3</v>
      </c>
      <c r="HJ91" s="86">
        <f t="shared" si="87"/>
        <v>1.1813614447462829E-3</v>
      </c>
      <c r="HK91" s="86">
        <f t="shared" si="87"/>
        <v>7.7979126479522888E-4</v>
      </c>
      <c r="HL91" s="86">
        <f t="shared" si="87"/>
        <v>1.0081874202388819E-3</v>
      </c>
      <c r="HM91" s="86">
        <f t="shared" si="87"/>
        <v>1.3994633695244413E-3</v>
      </c>
      <c r="HN91" s="86">
        <f t="shared" si="87"/>
        <v>5.5550068047458586E-4</v>
      </c>
      <c r="HO91" s="86">
        <f t="shared" si="87"/>
        <v>8.9364855255866422E-4</v>
      </c>
      <c r="HP91" s="86">
        <f t="shared" si="87"/>
        <v>4.8951011759336839E-4</v>
      </c>
      <c r="HQ91" s="86">
        <f t="shared" si="87"/>
        <v>6.8103824319396618E-5</v>
      </c>
      <c r="HS91" s="86">
        <f t="shared" si="84"/>
        <v>1.4563681465543067E-24</v>
      </c>
      <c r="HT91" s="86">
        <f t="shared" si="84"/>
        <v>9.9548595473971308E-27</v>
      </c>
      <c r="HU91" s="86">
        <f t="shared" si="84"/>
        <v>7.2986346825811965E-27</v>
      </c>
      <c r="HV91" s="86">
        <f t="shared" si="84"/>
        <v>1.304947182570551E-28</v>
      </c>
      <c r="HW91" s="86">
        <f t="shared" si="84"/>
        <v>1.8217184729050437E-25</v>
      </c>
      <c r="HX91" s="86">
        <f t="shared" si="84"/>
        <v>1.0379348559466391E-31</v>
      </c>
      <c r="HY91" s="86">
        <f t="shared" si="84"/>
        <v>6.9460638531570578E-30</v>
      </c>
      <c r="HZ91" s="86">
        <f t="shared" si="84"/>
        <v>5.1811258081258483E-31</v>
      </c>
      <c r="IA91" s="86">
        <f t="shared" si="84"/>
        <v>5.0588741592922639E-31</v>
      </c>
      <c r="IB91" s="86">
        <f t="shared" si="84"/>
        <v>4.7613776580808071E-31</v>
      </c>
      <c r="IC91" s="86">
        <f t="shared" si="84"/>
        <v>1.7497468437154235E-29</v>
      </c>
      <c r="ID91" s="86">
        <f t="shared" si="84"/>
        <v>2.6759234546173495E-32</v>
      </c>
      <c r="IE91" s="86">
        <f t="shared" si="84"/>
        <v>1.4336677636320442E-30</v>
      </c>
      <c r="IF91" s="86">
        <f t="shared" si="84"/>
        <v>1.0178504614851219E-26</v>
      </c>
      <c r="IG91" s="86">
        <f t="shared" si="84"/>
        <v>2.374563455573969E-21</v>
      </c>
      <c r="II91" s="86">
        <f t="shared" si="85"/>
        <v>4.9725122495227178E-106</v>
      </c>
      <c r="IJ91" s="86">
        <f t="shared" si="85"/>
        <v>1.0000173929446554E-117</v>
      </c>
      <c r="IK91" s="86">
        <f t="shared" si="85"/>
        <v>2.3427545453736459E-126</v>
      </c>
      <c r="IL91" s="86">
        <f t="shared" si="85"/>
        <v>1.0147095173782014E-131</v>
      </c>
      <c r="IM91" s="86">
        <f t="shared" si="85"/>
        <v>1.3549086827425037E-118</v>
      </c>
      <c r="IN91" s="86">
        <f t="shared" si="85"/>
        <v>2.5387420706282266E-144</v>
      </c>
      <c r="IO91" s="86">
        <f t="shared" si="85"/>
        <v>5.0599156568028924E-135</v>
      </c>
      <c r="IP91" s="86">
        <f t="shared" si="85"/>
        <v>1.0979451844950502E-140</v>
      </c>
      <c r="IQ91" s="86">
        <f t="shared" si="85"/>
        <v>1.7284375229398194E-139</v>
      </c>
      <c r="IR91" s="86">
        <f t="shared" si="85"/>
        <v>6.573574817828748E-141</v>
      </c>
      <c r="IS91" s="86">
        <f t="shared" si="85"/>
        <v>2.6114362658558205E-131</v>
      </c>
      <c r="IT91" s="86">
        <f t="shared" si="85"/>
        <v>4.0574101400019939E-146</v>
      </c>
      <c r="IU91" s="86">
        <f t="shared" si="85"/>
        <v>5.1834962367075314E-136</v>
      </c>
      <c r="IV91" s="86">
        <f t="shared" si="85"/>
        <v>3.6792408064733678E-76</v>
      </c>
      <c r="IW91" s="86">
        <f t="shared" si="85"/>
        <v>8.0066942746656841E-54</v>
      </c>
      <c r="IY91" s="86">
        <f t="shared" si="86"/>
        <v>0.591117488284846</v>
      </c>
      <c r="IZ91" s="86">
        <f t="shared" si="86"/>
        <v>0.50977991917413434</v>
      </c>
      <c r="JA91" s="86">
        <f t="shared" si="86"/>
        <v>0.50279055327529765</v>
      </c>
      <c r="JB91" s="86">
        <f t="shared" si="86"/>
        <v>0.54318560703108842</v>
      </c>
      <c r="JC91" s="86">
        <f t="shared" si="86"/>
        <v>0.54681084754793108</v>
      </c>
      <c r="JD91" s="86">
        <f t="shared" si="86"/>
        <v>0.51978230413462856</v>
      </c>
      <c r="JE91" s="86">
        <f t="shared" si="86"/>
        <v>0.50309587451187043</v>
      </c>
      <c r="JF91" s="86">
        <f t="shared" si="86"/>
        <v>0.44845754683264044</v>
      </c>
      <c r="JG91" s="86">
        <f t="shared" si="86"/>
        <v>0.54766227500989972</v>
      </c>
      <c r="JH91" s="86">
        <f t="shared" si="86"/>
        <v>0.51015171387373515</v>
      </c>
      <c r="JI91" s="86">
        <f t="shared" si="86"/>
        <v>0.49252102473287035</v>
      </c>
      <c r="JJ91" s="86">
        <f t="shared" si="86"/>
        <v>0.59818730813361165</v>
      </c>
      <c r="JK91" s="86">
        <f t="shared" si="86"/>
        <v>0.56360386270779428</v>
      </c>
      <c r="JL91" s="86">
        <f t="shared" si="86"/>
        <v>0.46253536298612308</v>
      </c>
      <c r="JM91" s="86">
        <f t="shared" si="86"/>
        <v>0.42285330389010189</v>
      </c>
    </row>
    <row r="92" spans="2:273" x14ac:dyDescent="0.25">
      <c r="B92" s="2">
        <v>65</v>
      </c>
      <c r="C92" s="37">
        <v>165.119</v>
      </c>
      <c r="D92" s="37">
        <v>148.065</v>
      </c>
      <c r="E92" s="37">
        <v>156.065</v>
      </c>
      <c r="F92" s="37">
        <v>156.85499999999999</v>
      </c>
      <c r="G92" s="37">
        <v>156.21</v>
      </c>
      <c r="H92" s="37">
        <v>152.62899999999999</v>
      </c>
      <c r="I92" s="37">
        <v>152.887</v>
      </c>
      <c r="J92" s="37">
        <v>119.048</v>
      </c>
      <c r="K92" s="37">
        <v>163.30600000000001</v>
      </c>
      <c r="L92" s="37">
        <v>147.64500000000001</v>
      </c>
      <c r="M92" s="37">
        <v>133.613</v>
      </c>
      <c r="N92" s="37">
        <v>166.339</v>
      </c>
      <c r="O92" s="37">
        <v>152.328</v>
      </c>
      <c r="P92" s="37">
        <v>114.922</v>
      </c>
      <c r="Q92" s="37">
        <v>89.968999999999994</v>
      </c>
      <c r="S92" s="4">
        <f t="shared" si="88"/>
        <v>162.05772327687509</v>
      </c>
      <c r="T92" s="4">
        <f t="shared" si="88"/>
        <v>137.81983669840236</v>
      </c>
      <c r="U92" s="4">
        <f t="shared" si="88"/>
        <v>143.79878216439661</v>
      </c>
      <c r="V92" s="4">
        <f t="shared" si="88"/>
        <v>146.41261031130816</v>
      </c>
      <c r="W92" s="4">
        <f t="shared" si="88"/>
        <v>146.79536527807548</v>
      </c>
      <c r="X92" s="4">
        <f t="shared" si="88"/>
        <v>140.27948139032057</v>
      </c>
      <c r="Y92" s="4">
        <f t="shared" si="88"/>
        <v>143.34813290289352</v>
      </c>
      <c r="Z92" s="4">
        <f t="shared" si="88"/>
        <v>115.62264737181557</v>
      </c>
      <c r="AA92" s="4">
        <f t="shared" si="88"/>
        <v>152.40288744740613</v>
      </c>
      <c r="AB92" s="4">
        <f t="shared" si="88"/>
        <v>138.46697564463872</v>
      </c>
      <c r="AC92" s="4">
        <f t="shared" si="88"/>
        <v>127.11445813892355</v>
      </c>
      <c r="AD92" s="4">
        <f t="shared" si="88"/>
        <v>154.59091758392228</v>
      </c>
      <c r="AE92" s="4">
        <f t="shared" si="88"/>
        <v>142.99343856756064</v>
      </c>
      <c r="AF92" s="4">
        <f t="shared" si="88"/>
        <v>113.61612071432201</v>
      </c>
      <c r="AG92" s="4">
        <f t="shared" si="88"/>
        <v>90.645073617858799</v>
      </c>
      <c r="AI92" s="4">
        <f t="shared" si="89"/>
        <v>3.0612767231249052</v>
      </c>
      <c r="AJ92" s="4">
        <f t="shared" si="89"/>
        <v>10.245163301597643</v>
      </c>
      <c r="AK92" s="4">
        <f t="shared" si="89"/>
        <v>12.266217835603385</v>
      </c>
      <c r="AL92" s="4">
        <f t="shared" si="89"/>
        <v>10.442389688691833</v>
      </c>
      <c r="AM92" s="4">
        <f t="shared" si="89"/>
        <v>9.4146347219245285</v>
      </c>
      <c r="AN92" s="4">
        <f t="shared" si="89"/>
        <v>12.349518609679421</v>
      </c>
      <c r="AO92" s="4">
        <f t="shared" si="89"/>
        <v>9.5388670971064755</v>
      </c>
      <c r="AP92" s="4">
        <f t="shared" si="89"/>
        <v>3.4253526281844273</v>
      </c>
      <c r="AQ92" s="4">
        <f t="shared" si="89"/>
        <v>10.903112552593882</v>
      </c>
      <c r="AR92" s="4">
        <f t="shared" si="89"/>
        <v>9.1780243553612877</v>
      </c>
      <c r="AS92" s="4">
        <f t="shared" si="89"/>
        <v>6.4985418610764469</v>
      </c>
      <c r="AT92" s="4">
        <f t="shared" si="89"/>
        <v>11.748082416077722</v>
      </c>
      <c r="AU92" s="4">
        <f t="shared" si="89"/>
        <v>9.334561432439358</v>
      </c>
      <c r="AV92" s="4">
        <f t="shared" si="89"/>
        <v>1.3058792856779888</v>
      </c>
      <c r="AW92" s="4">
        <f t="shared" si="89"/>
        <v>-0.67607361785880471</v>
      </c>
      <c r="AY92" s="2">
        <f t="shared" si="80"/>
        <v>50.646804433793896</v>
      </c>
      <c r="AZ92" s="2">
        <f t="shared" si="80"/>
        <v>53.210148527991912</v>
      </c>
      <c r="BA92" s="2">
        <f t="shared" si="80"/>
        <v>59.785313202225886</v>
      </c>
      <c r="BB92" s="2">
        <f t="shared" si="80"/>
        <v>55.713332949229873</v>
      </c>
      <c r="BC92" s="2">
        <f t="shared" si="80"/>
        <v>56.099833592021426</v>
      </c>
      <c r="BD92" s="2">
        <f t="shared" si="80"/>
        <v>57.021064471792194</v>
      </c>
      <c r="BE92" s="2">
        <f t="shared" si="80"/>
        <v>65.525533766962454</v>
      </c>
      <c r="BF92" s="2">
        <f t="shared" si="80"/>
        <v>55.977421639800433</v>
      </c>
      <c r="BG92" s="2">
        <f t="shared" si="80"/>
        <v>59.504152978363059</v>
      </c>
      <c r="BH92" s="2">
        <f t="shared" si="80"/>
        <v>62.431234328725346</v>
      </c>
      <c r="BI92" s="2">
        <f t="shared" si="80"/>
        <v>58.142812840124449</v>
      </c>
      <c r="BJ92" s="2">
        <f t="shared" si="80"/>
        <v>58.951743931683531</v>
      </c>
      <c r="BK92" s="2">
        <f t="shared" si="80"/>
        <v>63.316504007842809</v>
      </c>
      <c r="BL92" s="2">
        <f t="shared" si="80"/>
        <v>55.339844934251715</v>
      </c>
      <c r="BM92" s="2">
        <f t="shared" si="80"/>
        <v>53.517224436788453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62.031074912891967</v>
      </c>
      <c r="DL92" s="2">
        <f t="shared" si="90"/>
        <v>64.574166112956831</v>
      </c>
      <c r="DM92" s="2">
        <f t="shared" si="90"/>
        <v>68.95487019027486</v>
      </c>
      <c r="DN92" s="2">
        <f t="shared" si="90"/>
        <v>62.467588039867124</v>
      </c>
      <c r="DO92" s="2">
        <f t="shared" si="90"/>
        <v>65.518950166112944</v>
      </c>
      <c r="DP92" s="2">
        <f t="shared" si="90"/>
        <v>66.207712070874877</v>
      </c>
      <c r="DQ92" s="2">
        <f t="shared" si="90"/>
        <v>76.301705400696832</v>
      </c>
      <c r="DR92" s="2">
        <f t="shared" si="90"/>
        <v>67.946997909407656</v>
      </c>
      <c r="DS92" s="2">
        <f t="shared" si="90"/>
        <v>73.271147638326568</v>
      </c>
      <c r="DT92" s="2">
        <f t="shared" si="90"/>
        <v>71.143133940620771</v>
      </c>
      <c r="DU92" s="2">
        <f t="shared" si="90"/>
        <v>67.083456097560969</v>
      </c>
      <c r="DV92" s="2">
        <f t="shared" si="90"/>
        <v>66.239972515856252</v>
      </c>
      <c r="DW92" s="2">
        <f t="shared" si="90"/>
        <v>72.502293234672322</v>
      </c>
      <c r="DX92" s="2">
        <f t="shared" si="90"/>
        <v>64.851195276653158</v>
      </c>
      <c r="DY92" s="2">
        <f t="shared" si="90"/>
        <v>58.106526515151529</v>
      </c>
      <c r="EA92" s="2">
        <f t="shared" si="94"/>
        <v>49.320784811985895</v>
      </c>
      <c r="EB92" s="2">
        <f t="shared" si="91"/>
        <v>51.624828954903357</v>
      </c>
      <c r="EC92" s="2">
        <f t="shared" si="91"/>
        <v>58.493206235011996</v>
      </c>
      <c r="ED92" s="2">
        <f t="shared" si="91"/>
        <v>54.774832314121177</v>
      </c>
      <c r="EE92" s="2">
        <f t="shared" si="91"/>
        <v>54.819915385030498</v>
      </c>
      <c r="EF92" s="2">
        <f t="shared" si="91"/>
        <v>55.555782710917285</v>
      </c>
      <c r="EG92" s="2">
        <f t="shared" si="91"/>
        <v>63.810697327335262</v>
      </c>
      <c r="EH92" s="2">
        <f t="shared" si="91"/>
        <v>54.134216484918213</v>
      </c>
      <c r="EI92" s="2">
        <f t="shared" si="91"/>
        <v>57.064480894034013</v>
      </c>
      <c r="EJ92" s="2">
        <f t="shared" si="91"/>
        <v>60.90360718528531</v>
      </c>
      <c r="EK92" s="2">
        <f t="shared" si="91"/>
        <v>56.778851352084665</v>
      </c>
      <c r="EL92" s="2">
        <f t="shared" si="91"/>
        <v>57.78965376919615</v>
      </c>
      <c r="EM92" s="2">
        <f t="shared" si="91"/>
        <v>62.016609707446818</v>
      </c>
      <c r="EN92" s="2">
        <f t="shared" si="91"/>
        <v>53.740712005871863</v>
      </c>
      <c r="EO92" s="2">
        <f t="shared" si="91"/>
        <v>52.5563983098085</v>
      </c>
      <c r="EQ92" s="2">
        <f t="shared" si="92"/>
        <v>47.785530385361291</v>
      </c>
      <c r="ER92" s="2">
        <f t="shared" si="92"/>
        <v>50.515740297556881</v>
      </c>
      <c r="ES92" s="2">
        <f t="shared" si="92"/>
        <v>56.083243204221468</v>
      </c>
      <c r="ET92" s="2">
        <f t="shared" si="92"/>
        <v>53.287909942499653</v>
      </c>
      <c r="EU92" s="2">
        <f t="shared" si="92"/>
        <v>53.811041138498418</v>
      </c>
      <c r="EV92" s="2">
        <f t="shared" si="92"/>
        <v>54.775042302998983</v>
      </c>
      <c r="EW92" s="2">
        <f t="shared" si="92"/>
        <v>60.636361271477703</v>
      </c>
      <c r="EX92" s="2">
        <f t="shared" si="92"/>
        <v>53.509015273350727</v>
      </c>
      <c r="EY92" s="2">
        <f t="shared" si="92"/>
        <v>55.872118176777192</v>
      </c>
      <c r="EZ92" s="2">
        <f t="shared" si="92"/>
        <v>58.290574805027525</v>
      </c>
      <c r="FA92" s="2">
        <f t="shared" si="92"/>
        <v>56.585942586707944</v>
      </c>
      <c r="FB92" s="2">
        <f t="shared" si="92"/>
        <v>58.110452138924174</v>
      </c>
      <c r="FC92" s="2">
        <f t="shared" si="92"/>
        <v>59.608748697181312</v>
      </c>
      <c r="FD92" s="2">
        <f t="shared" si="92"/>
        <v>53.208319432354337</v>
      </c>
      <c r="FE92" s="2">
        <f t="shared" si="92"/>
        <v>53.505412181202175</v>
      </c>
      <c r="FG92" s="2">
        <f t="shared" si="93"/>
        <v>0.89564142011662218</v>
      </c>
      <c r="FH92" s="2">
        <f t="shared" si="93"/>
        <v>0.87753096067289482</v>
      </c>
      <c r="FI92" s="2">
        <f t="shared" si="93"/>
        <v>0.87642034764684507</v>
      </c>
      <c r="FJ92" s="2">
        <f t="shared" si="93"/>
        <v>0.87792742197934115</v>
      </c>
      <c r="FK92" s="2">
        <f t="shared" si="93"/>
        <v>0.88033502828094801</v>
      </c>
      <c r="FL92" s="2">
        <f t="shared" si="93"/>
        <v>0.86241134767000049</v>
      </c>
      <c r="FM92" s="2">
        <f t="shared" si="93"/>
        <v>0.86261202979175111</v>
      </c>
      <c r="FN92" s="2">
        <f t="shared" si="93"/>
        <v>0.8665374341913662</v>
      </c>
      <c r="FO92" s="2">
        <f t="shared" si="93"/>
        <v>0.8494294934166432</v>
      </c>
      <c r="FP92" s="2">
        <f t="shared" si="93"/>
        <v>0.85068683194549188</v>
      </c>
      <c r="FQ92" s="2">
        <f t="shared" si="93"/>
        <v>0.86762753559666161</v>
      </c>
      <c r="FR92" s="2">
        <f t="shared" si="93"/>
        <v>0.86249279775561538</v>
      </c>
      <c r="FS92" s="2">
        <f t="shared" si="93"/>
        <v>0.87595744449216129</v>
      </c>
      <c r="FT92" s="2">
        <f t="shared" si="93"/>
        <v>0.85605986243027632</v>
      </c>
      <c r="FU92" s="2">
        <f t="shared" si="93"/>
        <v>0.82691039622687967</v>
      </c>
      <c r="FW92" s="2">
        <f t="shared" si="82"/>
        <v>2.6588624089183107E-4</v>
      </c>
      <c r="FX92" s="2">
        <f t="shared" si="82"/>
        <v>5.1691862254756829E-4</v>
      </c>
      <c r="FY92" s="2">
        <f t="shared" si="82"/>
        <v>3.0781692646348648E-4</v>
      </c>
      <c r="FZ92" s="2">
        <f t="shared" si="82"/>
        <v>3.8595721420895502E-4</v>
      </c>
      <c r="GA92" s="2">
        <f t="shared" si="82"/>
        <v>3.7813187299428155E-4</v>
      </c>
      <c r="GB92" s="2">
        <f t="shared" si="82"/>
        <v>3.8789394392125669E-4</v>
      </c>
      <c r="GC92" s="2">
        <f t="shared" si="82"/>
        <v>4.0254258034356236E-4</v>
      </c>
      <c r="GD92" s="2">
        <f t="shared" si="82"/>
        <v>4.544056836844269E-4</v>
      </c>
      <c r="GE92" s="2">
        <f t="shared" si="82"/>
        <v>4.8134462643854392E-4</v>
      </c>
      <c r="GF92" s="2">
        <f t="shared" si="82"/>
        <v>4.8565635373980221E-4</v>
      </c>
      <c r="GG92" s="2">
        <f t="shared" si="82"/>
        <v>4.3770339359585681E-4</v>
      </c>
      <c r="GH92" s="2">
        <f t="shared" si="82"/>
        <v>3.4437070539565198E-4</v>
      </c>
      <c r="GI92" s="2">
        <f t="shared" si="82"/>
        <v>3.2256038209876799E-4</v>
      </c>
      <c r="GJ92" s="2">
        <f t="shared" si="82"/>
        <v>2.0954853254895249E-4</v>
      </c>
      <c r="GK92" s="2">
        <f t="shared" si="82"/>
        <v>1.6505030308241922E-4</v>
      </c>
      <c r="GM92" s="86">
        <f t="shared" si="83"/>
        <v>0.53890302528417589</v>
      </c>
      <c r="GN92" s="86">
        <f t="shared" si="83"/>
        <v>0.41188086318037831</v>
      </c>
      <c r="GO92" s="86">
        <f t="shared" si="83"/>
        <v>0.41795564460271234</v>
      </c>
      <c r="GP92" s="86">
        <f t="shared" si="83"/>
        <v>0.44407420435460043</v>
      </c>
      <c r="GQ92" s="86">
        <f t="shared" si="83"/>
        <v>0.44187149382092883</v>
      </c>
      <c r="GR92" s="86">
        <f t="shared" si="83"/>
        <v>0.40999850953625772</v>
      </c>
      <c r="GS92" s="86">
        <f t="shared" si="83"/>
        <v>0.39813656198194736</v>
      </c>
      <c r="GT92" s="86">
        <f t="shared" si="83"/>
        <v>0.31881726774712582</v>
      </c>
      <c r="GU92" s="86">
        <f t="shared" si="83"/>
        <v>0.44350616342305982</v>
      </c>
      <c r="GV92" s="86">
        <f t="shared" si="83"/>
        <v>0.39005976082201543</v>
      </c>
      <c r="GW92" s="86">
        <f t="shared" si="83"/>
        <v>0.35844875420925093</v>
      </c>
      <c r="GX92" s="86">
        <f t="shared" si="83"/>
        <v>0.47295418944936091</v>
      </c>
      <c r="GY92" s="86">
        <f t="shared" si="83"/>
        <v>0.41884249925270245</v>
      </c>
      <c r="GZ92" s="86">
        <f t="shared" si="83"/>
        <v>0.33706272399071141</v>
      </c>
      <c r="HA92" s="86">
        <f t="shared" si="83"/>
        <v>0.28352059213198505</v>
      </c>
      <c r="HC92" s="86">
        <f t="shared" si="73"/>
        <v>2.7375179283457623E-3</v>
      </c>
      <c r="HD92" s="86">
        <f t="shared" si="73"/>
        <v>2.0803422424151051E-3</v>
      </c>
      <c r="HE92" s="86">
        <f t="shared" si="73"/>
        <v>1.3486145335752241E-3</v>
      </c>
      <c r="HF92" s="86">
        <f t="shared" si="73"/>
        <v>1.1770475582447769E-3</v>
      </c>
      <c r="HG92" s="86">
        <f t="shared" si="87"/>
        <v>2.7296138813661434E-3</v>
      </c>
      <c r="HH92" s="86">
        <f t="shared" si="87"/>
        <v>1.0547770724002108E-3</v>
      </c>
      <c r="HI92" s="86">
        <f t="shared" si="87"/>
        <v>1.722464144880821E-3</v>
      </c>
      <c r="HJ92" s="86">
        <f t="shared" si="87"/>
        <v>2.0033462168723565E-3</v>
      </c>
      <c r="HK92" s="86">
        <f t="shared" si="87"/>
        <v>1.3469321190589844E-3</v>
      </c>
      <c r="HL92" s="86">
        <f t="shared" si="87"/>
        <v>1.7292501009994624E-3</v>
      </c>
      <c r="HM92" s="86">
        <f t="shared" si="87"/>
        <v>2.3102337835620265E-3</v>
      </c>
      <c r="HN92" s="86">
        <f t="shared" si="87"/>
        <v>9.6252223691809771E-4</v>
      </c>
      <c r="HO92" s="86">
        <f t="shared" si="87"/>
        <v>1.4860121112302293E-3</v>
      </c>
      <c r="HP92" s="86">
        <f t="shared" si="87"/>
        <v>8.5749223803166269E-4</v>
      </c>
      <c r="HQ92" s="86">
        <f t="shared" si="87"/>
        <v>1.4043602317086128E-4</v>
      </c>
      <c r="HS92" s="86">
        <f t="shared" si="84"/>
        <v>7.6174788256186841E-24</v>
      </c>
      <c r="HT92" s="86">
        <f t="shared" si="84"/>
        <v>7.2171081332605791E-26</v>
      </c>
      <c r="HU92" s="86">
        <f t="shared" si="84"/>
        <v>5.0227713299875528E-26</v>
      </c>
      <c r="HV92" s="86">
        <f t="shared" si="84"/>
        <v>1.0589748263582283E-27</v>
      </c>
      <c r="HW92" s="86">
        <f t="shared" si="84"/>
        <v>1.1733887737824178E-24</v>
      </c>
      <c r="HX92" s="86">
        <f t="shared" si="84"/>
        <v>1.0514204873460731E-30</v>
      </c>
      <c r="HY92" s="86">
        <f t="shared" si="84"/>
        <v>6.1483975188112206E-29</v>
      </c>
      <c r="HZ92" s="86">
        <f t="shared" si="84"/>
        <v>5.1933297177475671E-30</v>
      </c>
      <c r="IA92" s="86">
        <f t="shared" si="84"/>
        <v>5.1088656580241804E-30</v>
      </c>
      <c r="IB92" s="86">
        <f t="shared" si="84"/>
        <v>4.8835758908718805E-30</v>
      </c>
      <c r="IC92" s="86">
        <f t="shared" si="84"/>
        <v>1.5136477128998386E-28</v>
      </c>
      <c r="ID92" s="86">
        <f t="shared" si="84"/>
        <v>2.7177598701608918E-31</v>
      </c>
      <c r="IE92" s="86">
        <f t="shared" si="84"/>
        <v>1.2369557506460456E-29</v>
      </c>
      <c r="IF92" s="86">
        <f t="shared" si="84"/>
        <v>6.3098932343570074E-26</v>
      </c>
      <c r="IG92" s="86">
        <f t="shared" si="84"/>
        <v>9.4894358656739796E-21</v>
      </c>
      <c r="II92" s="86">
        <f t="shared" si="85"/>
        <v>9.7068331025975651E-104</v>
      </c>
      <c r="IJ92" s="86">
        <f t="shared" si="85"/>
        <v>5.8515165517902328E-115</v>
      </c>
      <c r="IK92" s="86">
        <f t="shared" si="85"/>
        <v>1.4303795130095011E-123</v>
      </c>
      <c r="IL92" s="86">
        <f t="shared" si="85"/>
        <v>9.8675227016118167E-129</v>
      </c>
      <c r="IM92" s="86">
        <f t="shared" si="85"/>
        <v>6.4733936689857878E-116</v>
      </c>
      <c r="IN92" s="86">
        <f t="shared" si="85"/>
        <v>4.8341714540054091E-141</v>
      </c>
      <c r="IO92" s="86">
        <f t="shared" si="85"/>
        <v>6.0834600346297154E-132</v>
      </c>
      <c r="IP92" s="86">
        <f t="shared" si="85"/>
        <v>2.0007976626893359E-137</v>
      </c>
      <c r="IQ92" s="86">
        <f t="shared" si="85"/>
        <v>3.1197810585148534E-136</v>
      </c>
      <c r="IR92" s="86">
        <f t="shared" si="85"/>
        <v>1.2930926219396767E-137</v>
      </c>
      <c r="IS92" s="86">
        <f t="shared" si="85"/>
        <v>2.7728613661019187E-128</v>
      </c>
      <c r="IT92" s="86">
        <f t="shared" si="85"/>
        <v>7.5953607613780687E-143</v>
      </c>
      <c r="IU92" s="86">
        <f t="shared" si="85"/>
        <v>5.412815138021834E-133</v>
      </c>
      <c r="IV92" s="86">
        <f t="shared" si="85"/>
        <v>1.4299381149000874E-74</v>
      </c>
      <c r="IW92" s="86">
        <f t="shared" si="85"/>
        <v>9.6969609164887708E-53</v>
      </c>
      <c r="IY92" s="86">
        <f t="shared" si="86"/>
        <v>0.54164054321252164</v>
      </c>
      <c r="IZ92" s="86">
        <f t="shared" si="86"/>
        <v>0.41396120542279341</v>
      </c>
      <c r="JA92" s="86">
        <f t="shared" si="86"/>
        <v>0.41930425913628755</v>
      </c>
      <c r="JB92" s="86">
        <f t="shared" si="86"/>
        <v>0.4452512519128452</v>
      </c>
      <c r="JC92" s="86">
        <f t="shared" si="86"/>
        <v>0.444601107702295</v>
      </c>
      <c r="JD92" s="86">
        <f t="shared" si="86"/>
        <v>0.41105328660865792</v>
      </c>
      <c r="JE92" s="86">
        <f t="shared" si="86"/>
        <v>0.39985902612682817</v>
      </c>
      <c r="JF92" s="86">
        <f t="shared" si="86"/>
        <v>0.32082061396399819</v>
      </c>
      <c r="JG92" s="86">
        <f t="shared" si="86"/>
        <v>0.44485309554211883</v>
      </c>
      <c r="JH92" s="86">
        <f t="shared" si="86"/>
        <v>0.39178901092301488</v>
      </c>
      <c r="JI92" s="86">
        <f t="shared" si="86"/>
        <v>0.36075898799281297</v>
      </c>
      <c r="JJ92" s="86">
        <f t="shared" si="86"/>
        <v>0.47391671168627902</v>
      </c>
      <c r="JK92" s="86">
        <f t="shared" si="86"/>
        <v>0.42032851136393268</v>
      </c>
      <c r="JL92" s="86">
        <f t="shared" si="86"/>
        <v>0.33792021622874308</v>
      </c>
      <c r="JM92" s="86">
        <f t="shared" si="86"/>
        <v>0.28366102815515593</v>
      </c>
    </row>
    <row r="93" spans="2:273" x14ac:dyDescent="0.25">
      <c r="B93" s="2">
        <v>66</v>
      </c>
      <c r="C93" s="37">
        <v>145.37299999999999</v>
      </c>
      <c r="D93" s="37">
        <v>111.581</v>
      </c>
      <c r="E93" s="37">
        <v>124.048</v>
      </c>
      <c r="F93" s="37">
        <v>123.645</v>
      </c>
      <c r="G93" s="37">
        <v>121.532</v>
      </c>
      <c r="H93" s="37">
        <v>109.274</v>
      </c>
      <c r="I93" s="37">
        <v>113.968</v>
      </c>
      <c r="J93" s="37">
        <v>81</v>
      </c>
      <c r="K93" s="37">
        <v>123.032</v>
      </c>
      <c r="L93" s="37">
        <v>104.387</v>
      </c>
      <c r="M93" s="37">
        <v>91.081000000000003</v>
      </c>
      <c r="N93" s="37">
        <v>121.694</v>
      </c>
      <c r="O93" s="37">
        <v>106.78700000000001</v>
      </c>
      <c r="P93" s="37">
        <v>83.25</v>
      </c>
      <c r="Q93" s="37">
        <v>66.25</v>
      </c>
      <c r="S93" s="4">
        <f t="shared" si="88"/>
        <v>139.80967517758396</v>
      </c>
      <c r="T93" s="4">
        <f t="shared" si="88"/>
        <v>110.49298588485421</v>
      </c>
      <c r="U93" s="4">
        <f t="shared" si="88"/>
        <v>118.54273753174965</v>
      </c>
      <c r="V93" s="4">
        <f t="shared" si="88"/>
        <v>116.97476380503684</v>
      </c>
      <c r="W93" s="4">
        <f t="shared" si="88"/>
        <v>117.17360761496553</v>
      </c>
      <c r="X93" s="4">
        <f t="shared" si="88"/>
        <v>109.8812326474426</v>
      </c>
      <c r="Y93" s="4">
        <f t="shared" si="88"/>
        <v>115.75644898929775</v>
      </c>
      <c r="Z93" s="4">
        <f t="shared" si="88"/>
        <v>89.998061944025835</v>
      </c>
      <c r="AA93" s="4">
        <f t="shared" si="88"/>
        <v>119.62604350031572</v>
      </c>
      <c r="AB93" s="4">
        <f t="shared" si="88"/>
        <v>108.52551078926869</v>
      </c>
      <c r="AC93" s="4">
        <f t="shared" si="88"/>
        <v>98.288004783916847</v>
      </c>
      <c r="AD93" s="4">
        <f t="shared" si="88"/>
        <v>117.4787157336818</v>
      </c>
      <c r="AE93" s="4">
        <f t="shared" si="88"/>
        <v>109.19117373112698</v>
      </c>
      <c r="AF93" s="4">
        <f t="shared" si="88"/>
        <v>88.584645960279289</v>
      </c>
      <c r="AG93" s="4">
        <f t="shared" si="88"/>
        <v>71.562307913721668</v>
      </c>
      <c r="AI93" s="4">
        <f t="shared" si="89"/>
        <v>5.5633248224160354</v>
      </c>
      <c r="AJ93" s="4">
        <f t="shared" si="89"/>
        <v>1.0880141151457963</v>
      </c>
      <c r="AK93" s="4">
        <f t="shared" si="89"/>
        <v>5.5052624682503506</v>
      </c>
      <c r="AL93" s="4">
        <f t="shared" si="89"/>
        <v>6.6702361949631523</v>
      </c>
      <c r="AM93" s="4">
        <f t="shared" si="89"/>
        <v>4.3583923850344632</v>
      </c>
      <c r="AN93" s="4">
        <f t="shared" si="89"/>
        <v>-0.60723264744260064</v>
      </c>
      <c r="AO93" s="4">
        <f t="shared" si="89"/>
        <v>-1.7884489892977484</v>
      </c>
      <c r="AP93" s="4">
        <f t="shared" si="89"/>
        <v>-8.9980619440258351</v>
      </c>
      <c r="AQ93" s="4">
        <f t="shared" si="89"/>
        <v>3.4059564996842795</v>
      </c>
      <c r="AR93" s="4">
        <f t="shared" si="89"/>
        <v>-4.1385107892686932</v>
      </c>
      <c r="AS93" s="4">
        <f t="shared" si="89"/>
        <v>-7.2070047839168438</v>
      </c>
      <c r="AT93" s="4">
        <f t="shared" si="89"/>
        <v>4.2152842663182071</v>
      </c>
      <c r="AU93" s="4">
        <f t="shared" si="89"/>
        <v>-2.4041737311269742</v>
      </c>
      <c r="AV93" s="4">
        <f t="shared" si="89"/>
        <v>-5.3346459602792891</v>
      </c>
      <c r="AW93" s="4">
        <f t="shared" si="89"/>
        <v>-5.3123079137216678</v>
      </c>
      <c r="AY93" s="2">
        <f t="shared" ref="AY93:BM109" si="125">IF(OR($B93 &lt; C$230, $B93 &gt; C$233), #N/A, ((1-FG93)*DK93) + (FG93 - FW93)*EA93 + (FW93*EQ93))</f>
        <v>50.421701619154881</v>
      </c>
      <c r="AZ93" s="2">
        <f t="shared" si="125"/>
        <v>52.957619296673542</v>
      </c>
      <c r="BA93" s="2">
        <f t="shared" si="125"/>
        <v>59.518962326184116</v>
      </c>
      <c r="BB93" s="2">
        <f t="shared" si="125"/>
        <v>55.48070218155793</v>
      </c>
      <c r="BC93" s="2">
        <f t="shared" si="125"/>
        <v>55.853094032389293</v>
      </c>
      <c r="BD93" s="2">
        <f t="shared" si="125"/>
        <v>56.750994681074744</v>
      </c>
      <c r="BE93" s="2">
        <f t="shared" si="125"/>
        <v>65.153743583922207</v>
      </c>
      <c r="BF93" s="2">
        <f t="shared" si="125"/>
        <v>55.719567132621265</v>
      </c>
      <c r="BG93" s="2">
        <f t="shared" si="125"/>
        <v>59.192273705830239</v>
      </c>
      <c r="BH93" s="2">
        <f t="shared" si="125"/>
        <v>62.138233656895615</v>
      </c>
      <c r="BI93" s="2">
        <f t="shared" si="125"/>
        <v>57.915185581378083</v>
      </c>
      <c r="BJ93" s="2">
        <f t="shared" si="125"/>
        <v>58.732438873360074</v>
      </c>
      <c r="BK93" s="2">
        <f t="shared" si="125"/>
        <v>63.050938290396687</v>
      </c>
      <c r="BL93" s="2">
        <f t="shared" si="125"/>
        <v>55.136940568432507</v>
      </c>
      <c r="BM93" s="2">
        <f t="shared" si="125"/>
        <v>53.392700173710793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62.091298257839703</v>
      </c>
      <c r="DL93" s="2">
        <f t="shared" si="90"/>
        <v>64.650990184234388</v>
      </c>
      <c r="DM93" s="2">
        <f t="shared" si="90"/>
        <v>69.047622692036668</v>
      </c>
      <c r="DN93" s="2">
        <f t="shared" si="90"/>
        <v>62.4318905164603</v>
      </c>
      <c r="DO93" s="2">
        <f t="shared" si="90"/>
        <v>65.525102839021429</v>
      </c>
      <c r="DP93" s="2">
        <f t="shared" si="90"/>
        <v>66.22160243632338</v>
      </c>
      <c r="DQ93" s="2">
        <f t="shared" si="90"/>
        <v>76.303431707317046</v>
      </c>
      <c r="DR93" s="2">
        <f t="shared" si="90"/>
        <v>67.995570731707303</v>
      </c>
      <c r="DS93" s="2">
        <f t="shared" si="90"/>
        <v>73.416136302294177</v>
      </c>
      <c r="DT93" s="2">
        <f t="shared" si="90"/>
        <v>71.246049932523604</v>
      </c>
      <c r="DU93" s="2">
        <f t="shared" si="90"/>
        <v>67.141426306620204</v>
      </c>
      <c r="DV93" s="2">
        <f t="shared" si="90"/>
        <v>66.251820144971319</v>
      </c>
      <c r="DW93" s="2">
        <f t="shared" si="90"/>
        <v>72.556691825229052</v>
      </c>
      <c r="DX93" s="2">
        <f t="shared" si="90"/>
        <v>64.937964912280691</v>
      </c>
      <c r="DY93" s="2">
        <f t="shared" si="90"/>
        <v>58.102820967023185</v>
      </c>
      <c r="EA93" s="2">
        <f t="shared" si="94"/>
        <v>49.182106345475908</v>
      </c>
      <c r="EB93" s="2">
        <f t="shared" si="91"/>
        <v>51.469966857551896</v>
      </c>
      <c r="EC93" s="2">
        <f t="shared" si="91"/>
        <v>58.294494004796171</v>
      </c>
      <c r="ED93" s="2">
        <f t="shared" si="91"/>
        <v>54.599903429648876</v>
      </c>
      <c r="EE93" s="2">
        <f t="shared" si="91"/>
        <v>54.654508322663254</v>
      </c>
      <c r="EF93" s="2">
        <f t="shared" si="91"/>
        <v>55.373376655990199</v>
      </c>
      <c r="EG93" s="2">
        <f t="shared" si="91"/>
        <v>63.535755967187079</v>
      </c>
      <c r="EH93" s="2">
        <f t="shared" si="91"/>
        <v>53.995549209644338</v>
      </c>
      <c r="EI93" s="2">
        <f t="shared" si="91"/>
        <v>56.893505165913602</v>
      </c>
      <c r="EJ93" s="2">
        <f t="shared" si="91"/>
        <v>60.68185998115603</v>
      </c>
      <c r="EK93" s="2">
        <f t="shared" si="91"/>
        <v>56.631512996291953</v>
      </c>
      <c r="EL93" s="2">
        <f t="shared" si="91"/>
        <v>57.638971199539803</v>
      </c>
      <c r="EM93" s="2">
        <f t="shared" si="91"/>
        <v>61.824229388297887</v>
      </c>
      <c r="EN93" s="2">
        <f t="shared" si="91"/>
        <v>53.63411211072664</v>
      </c>
      <c r="EO93" s="2">
        <f t="shared" si="91"/>
        <v>52.493324414876078</v>
      </c>
      <c r="EQ93" s="2">
        <f t="shared" si="92"/>
        <v>47.677958217210161</v>
      </c>
      <c r="ER93" s="2">
        <f t="shared" si="92"/>
        <v>50.38611061421188</v>
      </c>
      <c r="ES93" s="2">
        <f t="shared" si="92"/>
        <v>55.933815354695845</v>
      </c>
      <c r="ET93" s="2">
        <f t="shared" si="92"/>
        <v>53.145295352432903</v>
      </c>
      <c r="EU93" s="2">
        <f t="shared" si="92"/>
        <v>53.667354245326507</v>
      </c>
      <c r="EV93" s="2">
        <f t="shared" si="92"/>
        <v>54.610257275030641</v>
      </c>
      <c r="EW93" s="2">
        <f t="shared" si="92"/>
        <v>60.433339778402768</v>
      </c>
      <c r="EX93" s="2">
        <f t="shared" si="92"/>
        <v>53.385079012119576</v>
      </c>
      <c r="EY93" s="2">
        <f t="shared" si="92"/>
        <v>55.728828297167077</v>
      </c>
      <c r="EZ93" s="2">
        <f t="shared" si="92"/>
        <v>58.129870737228757</v>
      </c>
      <c r="FA93" s="2">
        <f t="shared" si="92"/>
        <v>56.443119896983504</v>
      </c>
      <c r="FB93" s="2">
        <f t="shared" si="92"/>
        <v>57.952588310038109</v>
      </c>
      <c r="FC93" s="2">
        <f t="shared" si="92"/>
        <v>59.469901600272742</v>
      </c>
      <c r="FD93" s="2">
        <f t="shared" si="92"/>
        <v>53.113895163203352</v>
      </c>
      <c r="FE93" s="2">
        <f t="shared" si="92"/>
        <v>53.421445615117989</v>
      </c>
      <c r="FG93" s="2">
        <f t="shared" si="93"/>
        <v>0.903941796830806</v>
      </c>
      <c r="FH93" s="2">
        <f t="shared" si="93"/>
        <v>0.88709019850132609</v>
      </c>
      <c r="FI93" s="2">
        <f t="shared" si="93"/>
        <v>0.88605501740449222</v>
      </c>
      <c r="FJ93" s="2">
        <f t="shared" si="93"/>
        <v>0.8874596829452458</v>
      </c>
      <c r="FK93" s="2">
        <f t="shared" si="93"/>
        <v>0.889702906289638</v>
      </c>
      <c r="FL93" s="2">
        <f t="shared" si="93"/>
        <v>0.87297991315089707</v>
      </c>
      <c r="FM93" s="2">
        <f t="shared" si="93"/>
        <v>0.873167447358835</v>
      </c>
      <c r="FN93" s="2">
        <f t="shared" si="93"/>
        <v>0.8768343269177592</v>
      </c>
      <c r="FO93" s="2">
        <f t="shared" si="93"/>
        <v>0.86083431929950582</v>
      </c>
      <c r="FP93" s="2">
        <f t="shared" si="93"/>
        <v>0.86201189275647172</v>
      </c>
      <c r="FQ93" s="2">
        <f t="shared" si="93"/>
        <v>0.87785218019578248</v>
      </c>
      <c r="FR93" s="2">
        <f t="shared" si="93"/>
        <v>0.87305602775129199</v>
      </c>
      <c r="FS93" s="2">
        <f t="shared" si="93"/>
        <v>0.88562349385753925</v>
      </c>
      <c r="FT93" s="2">
        <f t="shared" si="93"/>
        <v>0.86704108682870773</v>
      </c>
      <c r="FU93" s="2">
        <f t="shared" si="93"/>
        <v>0.83969901981584116</v>
      </c>
      <c r="FW93" s="2">
        <f t="shared" ref="FW93:GK109" si="127">POWER(10,($B93-C$232)/C$229)/(1+POWER(10,($B93-C$232)/C$229))</f>
        <v>2.9153098737391361E-4</v>
      </c>
      <c r="FX93" s="2">
        <f t="shared" si="127"/>
        <v>5.66761733616113E-4</v>
      </c>
      <c r="FY93" s="2">
        <f t="shared" si="127"/>
        <v>3.3750452518927556E-4</v>
      </c>
      <c r="FZ93" s="2">
        <f t="shared" si="127"/>
        <v>4.2317791237864736E-4</v>
      </c>
      <c r="GA93" s="2">
        <f t="shared" si="127"/>
        <v>4.1459822884760121E-4</v>
      </c>
      <c r="GB93" s="2">
        <f t="shared" si="127"/>
        <v>4.2530133574276291E-4</v>
      </c>
      <c r="GC93" s="2">
        <f t="shared" si="127"/>
        <v>4.4136202137358801E-4</v>
      </c>
      <c r="GD93" s="2">
        <f t="shared" si="127"/>
        <v>4.9822408209983942E-4</v>
      </c>
      <c r="GE93" s="2">
        <f t="shared" si="127"/>
        <v>5.2775937896485585E-4</v>
      </c>
      <c r="GF93" s="2">
        <f t="shared" si="127"/>
        <v>5.3248665289940835E-4</v>
      </c>
      <c r="GG93" s="2">
        <f t="shared" si="127"/>
        <v>4.7991196133325288E-4</v>
      </c>
      <c r="GH93" s="2">
        <f t="shared" si="127"/>
        <v>3.7758242495843818E-4</v>
      </c>
      <c r="GI93" s="2">
        <f t="shared" si="127"/>
        <v>3.5366941970307701E-4</v>
      </c>
      <c r="GJ93" s="2">
        <f t="shared" si="127"/>
        <v>2.2976075193175489E-4</v>
      </c>
      <c r="GK93" s="2">
        <f t="shared" si="127"/>
        <v>1.8097117685592155E-4</v>
      </c>
      <c r="GM93" s="86">
        <f t="shared" ref="GM93:HA109" si="128" xml:space="preserve"> _xlfn.NORM.DIST($B93, C$7, ABS(C$11), TRUE) * _xlfn.NORM.DIST(($B93 - C$7)*C$15, 0, ABS(C$11), TRUE) * 2</f>
        <v>0.46449884057370933</v>
      </c>
      <c r="GN93" s="86">
        <f t="shared" si="128"/>
        <v>0.30461023597684278</v>
      </c>
      <c r="GO93" s="86">
        <f t="shared" si="128"/>
        <v>0.32253449480624841</v>
      </c>
      <c r="GP93" s="86">
        <f t="shared" si="128"/>
        <v>0.32910176990491447</v>
      </c>
      <c r="GQ93" s="86">
        <f t="shared" si="128"/>
        <v>0.32252395213937479</v>
      </c>
      <c r="GR93" s="86">
        <f t="shared" si="128"/>
        <v>0.2889228674834009</v>
      </c>
      <c r="GS93" s="86">
        <f t="shared" si="128"/>
        <v>0.28457298488626509</v>
      </c>
      <c r="GT93" s="86">
        <f t="shared" si="128"/>
        <v>0.19858997798444306</v>
      </c>
      <c r="GU93" s="86">
        <f t="shared" si="128"/>
        <v>0.31938832895232194</v>
      </c>
      <c r="GV93" s="86">
        <f t="shared" si="128"/>
        <v>0.26229848427925068</v>
      </c>
      <c r="GW93" s="86">
        <f t="shared" si="128"/>
        <v>0.22680354622889459</v>
      </c>
      <c r="GX93" s="86">
        <f t="shared" si="128"/>
        <v>0.31915879021952076</v>
      </c>
      <c r="GY93" s="86">
        <f t="shared" si="128"/>
        <v>0.26318669488922891</v>
      </c>
      <c r="GZ93" s="86">
        <f t="shared" si="128"/>
        <v>0.21542091708543215</v>
      </c>
      <c r="HA93" s="86">
        <f t="shared" si="128"/>
        <v>0.16066712395329055</v>
      </c>
      <c r="HC93" s="86">
        <f t="shared" si="73"/>
        <v>4.0878887435198746E-3</v>
      </c>
      <c r="HD93" s="86">
        <f t="shared" si="73"/>
        <v>3.3265034336532502E-3</v>
      </c>
      <c r="HE93" s="86">
        <f t="shared" si="73"/>
        <v>2.1628836690548961E-3</v>
      </c>
      <c r="HF93" s="86">
        <f t="shared" si="73"/>
        <v>1.9425521507523151E-3</v>
      </c>
      <c r="HG93" s="86">
        <f t="shared" si="87"/>
        <v>4.2490184489843317E-3</v>
      </c>
      <c r="HH93" s="86">
        <f t="shared" si="87"/>
        <v>1.7902626535136195E-3</v>
      </c>
      <c r="HI93" s="86">
        <f t="shared" si="87"/>
        <v>2.8246809246058675E-3</v>
      </c>
      <c r="HJ93" s="86">
        <f t="shared" si="87"/>
        <v>3.3233590813459761E-3</v>
      </c>
      <c r="HK93" s="86">
        <f t="shared" si="87"/>
        <v>2.2754502424807716E-3</v>
      </c>
      <c r="HL93" s="86">
        <f t="shared" si="87"/>
        <v>2.9002008521100296E-3</v>
      </c>
      <c r="HM93" s="86">
        <f t="shared" si="87"/>
        <v>3.7371575181157518E-3</v>
      </c>
      <c r="HN93" s="86">
        <f t="shared" si="87"/>
        <v>1.6323859733549215E-3</v>
      </c>
      <c r="HO93" s="86">
        <f t="shared" si="87"/>
        <v>2.4231854721489801E-3</v>
      </c>
      <c r="HP93" s="86">
        <f t="shared" si="87"/>
        <v>1.4694887931113166E-3</v>
      </c>
      <c r="HQ93" s="86">
        <f t="shared" si="87"/>
        <v>2.8125128306242842E-4</v>
      </c>
      <c r="HS93" s="86">
        <f t="shared" ref="HS93:IG109" si="129" xml:space="preserve"> _xlfn.NORM.DIST($B93, C$9, ABS(C$13), TRUE) * _xlfn.NORM.DIST(($B93 - C$9)*C$17, 0, ABS(C$13), TRUE) * 2</f>
        <v>3.8826876860184279E-23</v>
      </c>
      <c r="HT93" s="86">
        <f t="shared" si="129"/>
        <v>5.05753727039928E-25</v>
      </c>
      <c r="HU93" s="86">
        <f t="shared" si="129"/>
        <v>3.3476423977683618E-25</v>
      </c>
      <c r="HV93" s="86">
        <f t="shared" si="129"/>
        <v>8.2952020939103274E-27</v>
      </c>
      <c r="HW93" s="86">
        <f t="shared" si="129"/>
        <v>7.3230010444854206E-24</v>
      </c>
      <c r="HX93" s="86">
        <f t="shared" si="129"/>
        <v>1.0244842633433284E-29</v>
      </c>
      <c r="HY93" s="86">
        <f t="shared" si="129"/>
        <v>5.246496590905686E-28</v>
      </c>
      <c r="HZ93" s="86">
        <f t="shared" si="129"/>
        <v>5.0043634307159961E-29</v>
      </c>
      <c r="IA93" s="86">
        <f t="shared" si="129"/>
        <v>4.958725709467397E-29</v>
      </c>
      <c r="IB93" s="86">
        <f t="shared" si="129"/>
        <v>4.811716452680227E-29</v>
      </c>
      <c r="IC93" s="86">
        <f t="shared" si="129"/>
        <v>1.2626168219251769E-27</v>
      </c>
      <c r="ID93" s="86">
        <f t="shared" si="129"/>
        <v>2.6567854016407161E-30</v>
      </c>
      <c r="IE93" s="86">
        <f t="shared" si="129"/>
        <v>1.0305876692499084E-28</v>
      </c>
      <c r="IF93" s="86">
        <f t="shared" si="129"/>
        <v>3.8006634276630584E-25</v>
      </c>
      <c r="IG93" s="86">
        <f t="shared" si="129"/>
        <v>3.7136050781811471E-20</v>
      </c>
      <c r="II93" s="86">
        <f t="shared" ref="II93:IW109" si="130" xml:space="preserve"> _xlfn.NORM.DIST($B93, C$10, ABS(C$14), TRUE) * _xlfn.NORM.DIST(($B93 - C$10)*C$18, 0, ABS(C$14), TRUE) * 2</f>
        <v>1.7873203602445593E-101</v>
      </c>
      <c r="IJ93" s="86">
        <f t="shared" si="130"/>
        <v>3.1708679450894E-112</v>
      </c>
      <c r="IK93" s="86">
        <f t="shared" si="130"/>
        <v>8.1233438202102759E-121</v>
      </c>
      <c r="IL93" s="86">
        <f t="shared" si="130"/>
        <v>8.858941357292151E-126</v>
      </c>
      <c r="IM93" s="86">
        <f t="shared" si="130"/>
        <v>2.8796334181735838E-113</v>
      </c>
      <c r="IN93" s="86">
        <f t="shared" si="130"/>
        <v>8.4315754370787951E-138</v>
      </c>
      <c r="IO93" s="86">
        <f t="shared" si="130"/>
        <v>6.7328825984327448E-129</v>
      </c>
      <c r="IP93" s="86">
        <f t="shared" si="130"/>
        <v>3.3354840340200244E-134</v>
      </c>
      <c r="IQ93" s="86">
        <f t="shared" si="130"/>
        <v>5.1485921423156565E-133</v>
      </c>
      <c r="IR93" s="86">
        <f t="shared" si="130"/>
        <v>2.3230483789943036E-134</v>
      </c>
      <c r="IS93" s="86">
        <f t="shared" si="130"/>
        <v>2.7118944235314667E-125</v>
      </c>
      <c r="IT93" s="86">
        <f t="shared" si="130"/>
        <v>1.3043084249071098E-139</v>
      </c>
      <c r="IU93" s="86">
        <f t="shared" si="130"/>
        <v>5.2233146146759668E-130</v>
      </c>
      <c r="IV93" s="86">
        <f t="shared" si="130"/>
        <v>5.3430151863696457E-73</v>
      </c>
      <c r="IW93" s="86">
        <f t="shared" si="130"/>
        <v>1.1442425458453075E-51</v>
      </c>
      <c r="IY93" s="86">
        <f t="shared" ref="IY93:JM109" si="131">GM93+HC93+HS93+II93</f>
        <v>0.46858672931722922</v>
      </c>
      <c r="IZ93" s="86">
        <f t="shared" si="131"/>
        <v>0.30793673941049604</v>
      </c>
      <c r="JA93" s="86">
        <f t="shared" si="131"/>
        <v>0.32469737847530328</v>
      </c>
      <c r="JB93" s="86">
        <f t="shared" si="131"/>
        <v>0.33104432205566681</v>
      </c>
      <c r="JC93" s="86">
        <f t="shared" si="131"/>
        <v>0.32677297058835914</v>
      </c>
      <c r="JD93" s="86">
        <f t="shared" si="131"/>
        <v>0.29071313013691452</v>
      </c>
      <c r="JE93" s="86">
        <f t="shared" si="131"/>
        <v>0.28739766581087095</v>
      </c>
      <c r="JF93" s="86">
        <f t="shared" si="131"/>
        <v>0.20191333706578904</v>
      </c>
      <c r="JG93" s="86">
        <f t="shared" si="131"/>
        <v>0.32166377919480271</v>
      </c>
      <c r="JH93" s="86">
        <f t="shared" si="131"/>
        <v>0.26519868513136069</v>
      </c>
      <c r="JI93" s="86">
        <f t="shared" si="131"/>
        <v>0.23054070374701036</v>
      </c>
      <c r="JJ93" s="86">
        <f t="shared" si="131"/>
        <v>0.32079117619287567</v>
      </c>
      <c r="JK93" s="86">
        <f t="shared" si="131"/>
        <v>0.26560988036137789</v>
      </c>
      <c r="JL93" s="86">
        <f t="shared" si="131"/>
        <v>0.21689040587854347</v>
      </c>
      <c r="JM93" s="86">
        <f t="shared" si="131"/>
        <v>0.16094837523635297</v>
      </c>
    </row>
    <row r="94" spans="2:273" x14ac:dyDescent="0.25">
      <c r="B94" s="2">
        <v>67</v>
      </c>
      <c r="C94" s="37">
        <v>123.343</v>
      </c>
      <c r="D94" s="37">
        <v>80.774000000000001</v>
      </c>
      <c r="E94" s="37">
        <v>89.29</v>
      </c>
      <c r="F94" s="37">
        <v>86.918999999999997</v>
      </c>
      <c r="G94" s="37">
        <v>87.596999999999994</v>
      </c>
      <c r="H94" s="37">
        <v>73.483999999999995</v>
      </c>
      <c r="I94" s="37">
        <v>82.951999999999998</v>
      </c>
      <c r="J94" s="37">
        <v>63.081000000000003</v>
      </c>
      <c r="K94" s="37">
        <v>84.338999999999999</v>
      </c>
      <c r="L94" s="37">
        <v>74.305999999999997</v>
      </c>
      <c r="M94" s="37">
        <v>69.081000000000003</v>
      </c>
      <c r="N94" s="37">
        <v>78.064999999999998</v>
      </c>
      <c r="O94" s="37">
        <v>74.902000000000001</v>
      </c>
      <c r="P94" s="37">
        <v>64</v>
      </c>
      <c r="Q94" s="37">
        <v>55.688000000000002</v>
      </c>
      <c r="S94" s="4">
        <f t="shared" si="88"/>
        <v>117.94481395471175</v>
      </c>
      <c r="T94" s="4">
        <f t="shared" si="88"/>
        <v>89.192530065953804</v>
      </c>
      <c r="U94" s="4">
        <f t="shared" si="88"/>
        <v>97.995637493341334</v>
      </c>
      <c r="V94" s="4">
        <f t="shared" si="88"/>
        <v>93.246509173627956</v>
      </c>
      <c r="W94" s="4">
        <f t="shared" si="88"/>
        <v>93.778006019299639</v>
      </c>
      <c r="X94" s="4">
        <f t="shared" si="88"/>
        <v>87.076138434408151</v>
      </c>
      <c r="Y94" s="4">
        <f t="shared" si="88"/>
        <v>95.099578842790947</v>
      </c>
      <c r="Z94" s="4">
        <f t="shared" si="88"/>
        <v>73.909670209133708</v>
      </c>
      <c r="AA94" s="4">
        <f t="shared" si="88"/>
        <v>94.15824272453635</v>
      </c>
      <c r="AB94" s="4">
        <f t="shared" si="88"/>
        <v>87.51073784265013</v>
      </c>
      <c r="AC94" s="4">
        <f t="shared" si="88"/>
        <v>79.404286628571015</v>
      </c>
      <c r="AD94" s="4">
        <f t="shared" si="88"/>
        <v>89.297749288235778</v>
      </c>
      <c r="AE94" s="4">
        <f t="shared" si="88"/>
        <v>85.926348121135604</v>
      </c>
      <c r="AF94" s="4">
        <f t="shared" si="88"/>
        <v>72.158911223895487</v>
      </c>
      <c r="AG94" s="4">
        <f t="shared" si="88"/>
        <v>60.781735247655689</v>
      </c>
      <c r="AI94" s="4">
        <f t="shared" si="89"/>
        <v>5.3981860452882557</v>
      </c>
      <c r="AJ94" s="4">
        <f t="shared" si="89"/>
        <v>-8.4185300659538029</v>
      </c>
      <c r="AK94" s="4">
        <f t="shared" si="89"/>
        <v>-8.7056374933413281</v>
      </c>
      <c r="AL94" s="4">
        <f t="shared" si="89"/>
        <v>-6.3275091736279592</v>
      </c>
      <c r="AM94" s="4">
        <f t="shared" si="89"/>
        <v>-6.1810060192996445</v>
      </c>
      <c r="AN94" s="4">
        <f t="shared" si="89"/>
        <v>-13.592138434408156</v>
      </c>
      <c r="AO94" s="4">
        <f t="shared" si="89"/>
        <v>-12.147578842790949</v>
      </c>
      <c r="AP94" s="4">
        <f t="shared" si="89"/>
        <v>-10.828670209133705</v>
      </c>
      <c r="AQ94" s="4">
        <f t="shared" si="89"/>
        <v>-9.8192427245363518</v>
      </c>
      <c r="AR94" s="4">
        <f t="shared" si="89"/>
        <v>-13.204737842650133</v>
      </c>
      <c r="AS94" s="4">
        <f t="shared" si="89"/>
        <v>-10.323286628571012</v>
      </c>
      <c r="AT94" s="4">
        <f t="shared" si="89"/>
        <v>-11.23274928823578</v>
      </c>
      <c r="AU94" s="4">
        <f t="shared" si="89"/>
        <v>-11.024348121135603</v>
      </c>
      <c r="AV94" s="4">
        <f t="shared" si="89"/>
        <v>-8.1589112238954868</v>
      </c>
      <c r="AW94" s="4">
        <f t="shared" si="89"/>
        <v>-5.0937352476556867</v>
      </c>
      <c r="AY94" s="2">
        <f t="shared" si="125"/>
        <v>50.201094963326547</v>
      </c>
      <c r="AZ94" s="2">
        <f t="shared" si="125"/>
        <v>52.709479609467756</v>
      </c>
      <c r="BA94" s="2">
        <f t="shared" si="125"/>
        <v>59.25429392034065</v>
      </c>
      <c r="BB94" s="2">
        <f t="shared" si="125"/>
        <v>55.250647066658516</v>
      </c>
      <c r="BC94" s="2">
        <f t="shared" si="125"/>
        <v>55.610301828517912</v>
      </c>
      <c r="BD94" s="2">
        <f t="shared" si="125"/>
        <v>56.484522362257309</v>
      </c>
      <c r="BE94" s="2">
        <f t="shared" si="125"/>
        <v>64.785250923387181</v>
      </c>
      <c r="BF94" s="2">
        <f t="shared" si="125"/>
        <v>55.467649114564104</v>
      </c>
      <c r="BG94" s="2">
        <f t="shared" si="125"/>
        <v>58.885530483332879</v>
      </c>
      <c r="BH94" s="2">
        <f t="shared" si="125"/>
        <v>61.845826414269993</v>
      </c>
      <c r="BI94" s="2">
        <f t="shared" si="125"/>
        <v>57.690723704987285</v>
      </c>
      <c r="BJ94" s="2">
        <f t="shared" si="125"/>
        <v>58.515854866583226</v>
      </c>
      <c r="BK94" s="2">
        <f t="shared" si="125"/>
        <v>62.787873313299059</v>
      </c>
      <c r="BL94" s="2">
        <f t="shared" si="125"/>
        <v>54.93804024848216</v>
      </c>
      <c r="BM94" s="2">
        <f t="shared" si="125"/>
        <v>53.271054006818488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62.15152160278744</v>
      </c>
      <c r="DL94" s="2">
        <f t="shared" si="90"/>
        <v>64.727814255511944</v>
      </c>
      <c r="DM94" s="2">
        <f t="shared" si="90"/>
        <v>69.140375193798477</v>
      </c>
      <c r="DN94" s="2">
        <f t="shared" si="90"/>
        <v>62.396192993053475</v>
      </c>
      <c r="DO94" s="2">
        <f t="shared" si="90"/>
        <v>65.531255511929928</v>
      </c>
      <c r="DP94" s="2">
        <f t="shared" si="90"/>
        <v>66.235492801771883</v>
      </c>
      <c r="DQ94" s="2">
        <f t="shared" si="90"/>
        <v>76.305158013937259</v>
      </c>
      <c r="DR94" s="2">
        <f t="shared" si="90"/>
        <v>68.044143554006965</v>
      </c>
      <c r="DS94" s="2">
        <f t="shared" si="90"/>
        <v>73.561124966261801</v>
      </c>
      <c r="DT94" s="2">
        <f t="shared" si="90"/>
        <v>71.348965924426437</v>
      </c>
      <c r="DU94" s="2">
        <f t="shared" si="90"/>
        <v>67.199396515679439</v>
      </c>
      <c r="DV94" s="2">
        <f t="shared" si="90"/>
        <v>66.2636677740864</v>
      </c>
      <c r="DW94" s="2">
        <f t="shared" si="90"/>
        <v>72.611090415785782</v>
      </c>
      <c r="DX94" s="2">
        <f t="shared" si="90"/>
        <v>65.024734547908224</v>
      </c>
      <c r="DY94" s="2">
        <f t="shared" si="90"/>
        <v>58.09911541889484</v>
      </c>
      <c r="EA94" s="2">
        <f t="shared" si="94"/>
        <v>49.043427878965922</v>
      </c>
      <c r="EB94" s="2">
        <f t="shared" si="91"/>
        <v>51.315104760200427</v>
      </c>
      <c r="EC94" s="2">
        <f t="shared" si="91"/>
        <v>58.095781774580345</v>
      </c>
      <c r="ED94" s="2">
        <f t="shared" si="91"/>
        <v>54.424974545176575</v>
      </c>
      <c r="EE94" s="2">
        <f t="shared" si="91"/>
        <v>54.489101260296017</v>
      </c>
      <c r="EF94" s="2">
        <f t="shared" si="91"/>
        <v>55.190970601063121</v>
      </c>
      <c r="EG94" s="2">
        <f t="shared" si="91"/>
        <v>63.260814607038895</v>
      </c>
      <c r="EH94" s="2">
        <f t="shared" si="91"/>
        <v>53.856881934370463</v>
      </c>
      <c r="EI94" s="2">
        <f t="shared" si="91"/>
        <v>56.722529437793185</v>
      </c>
      <c r="EJ94" s="2">
        <f t="shared" si="91"/>
        <v>60.460112777026744</v>
      </c>
      <c r="EK94" s="2">
        <f t="shared" si="91"/>
        <v>56.484174640499241</v>
      </c>
      <c r="EL94" s="2">
        <f t="shared" si="91"/>
        <v>57.488288629883456</v>
      </c>
      <c r="EM94" s="2">
        <f t="shared" si="91"/>
        <v>61.631849069148949</v>
      </c>
      <c r="EN94" s="2">
        <f t="shared" si="91"/>
        <v>53.527512215581417</v>
      </c>
      <c r="EO94" s="2">
        <f t="shared" si="91"/>
        <v>52.430250519943655</v>
      </c>
      <c r="EQ94" s="2">
        <f t="shared" si="92"/>
        <v>47.570386049059039</v>
      </c>
      <c r="ER94" s="2">
        <f t="shared" si="92"/>
        <v>50.256480930866879</v>
      </c>
      <c r="ES94" s="2">
        <f t="shared" si="92"/>
        <v>55.784387505170216</v>
      </c>
      <c r="ET94" s="2">
        <f t="shared" si="92"/>
        <v>53.002680762366154</v>
      </c>
      <c r="EU94" s="2">
        <f t="shared" si="92"/>
        <v>53.523667352154604</v>
      </c>
      <c r="EV94" s="2">
        <f t="shared" si="92"/>
        <v>54.445472247062291</v>
      </c>
      <c r="EW94" s="2">
        <f t="shared" si="92"/>
        <v>60.230318285327833</v>
      </c>
      <c r="EX94" s="2">
        <f t="shared" si="92"/>
        <v>53.261142750888425</v>
      </c>
      <c r="EY94" s="2">
        <f t="shared" si="92"/>
        <v>55.585538417556961</v>
      </c>
      <c r="EZ94" s="2">
        <f t="shared" si="92"/>
        <v>57.969166669429981</v>
      </c>
      <c r="FA94" s="2">
        <f t="shared" si="92"/>
        <v>56.300297207259057</v>
      </c>
      <c r="FB94" s="2">
        <f t="shared" si="92"/>
        <v>57.794724481152045</v>
      </c>
      <c r="FC94" s="2">
        <f t="shared" si="92"/>
        <v>59.331054503364172</v>
      </c>
      <c r="FD94" s="2">
        <f t="shared" si="92"/>
        <v>53.019470894052361</v>
      </c>
      <c r="FE94" s="2">
        <f t="shared" si="92"/>
        <v>53.33747904903381</v>
      </c>
      <c r="FG94" s="2">
        <f t="shared" si="93"/>
        <v>0.91164711176184088</v>
      </c>
      <c r="FH94" s="2">
        <f t="shared" si="93"/>
        <v>0.89599173179956249</v>
      </c>
      <c r="FI94" s="2">
        <f t="shared" si="93"/>
        <v>0.89502850461303329</v>
      </c>
      <c r="FJ94" s="2">
        <f t="shared" si="93"/>
        <v>0.89633549100775356</v>
      </c>
      <c r="FK94" s="2">
        <f t="shared" si="93"/>
        <v>0.89842204615588617</v>
      </c>
      <c r="FL94" s="2">
        <f t="shared" si="93"/>
        <v>0.88284695576881289</v>
      </c>
      <c r="FM94" s="2">
        <f t="shared" si="93"/>
        <v>0.88302187420948541</v>
      </c>
      <c r="FN94" s="2">
        <f t="shared" si="93"/>
        <v>0.88644090345261972</v>
      </c>
      <c r="FO94" s="2">
        <f t="shared" si="93"/>
        <v>0.87150597218520409</v>
      </c>
      <c r="FP94" s="2">
        <f t="shared" si="93"/>
        <v>0.87260660901935805</v>
      </c>
      <c r="FQ94" s="2">
        <f t="shared" si="93"/>
        <v>0.8873895629264309</v>
      </c>
      <c r="FR94" s="2">
        <f t="shared" si="93"/>
        <v>0.8829179507054673</v>
      </c>
      <c r="FS94" s="2">
        <f t="shared" si="93"/>
        <v>0.89462692328521198</v>
      </c>
      <c r="FT94" s="2">
        <f t="shared" si="93"/>
        <v>0.87730462376499374</v>
      </c>
      <c r="FU94" s="2">
        <f t="shared" si="93"/>
        <v>0.85171220644983792</v>
      </c>
      <c r="FW94" s="2">
        <f t="shared" si="127"/>
        <v>3.1964838060256228E-4</v>
      </c>
      <c r="FX94" s="2">
        <f t="shared" si="127"/>
        <v>6.2140790464112778E-4</v>
      </c>
      <c r="FY94" s="2">
        <f t="shared" si="127"/>
        <v>3.7005430332520456E-4</v>
      </c>
      <c r="FZ94" s="2">
        <f t="shared" si="127"/>
        <v>4.6398641063447916E-4</v>
      </c>
      <c r="GA94" s="2">
        <f t="shared" si="127"/>
        <v>4.5457973504283897E-4</v>
      </c>
      <c r="GB94" s="2">
        <f t="shared" si="127"/>
        <v>4.6631450747309383E-4</v>
      </c>
      <c r="GC94" s="2">
        <f t="shared" si="127"/>
        <v>4.8392322671411963E-4</v>
      </c>
      <c r="GD94" s="2">
        <f t="shared" si="127"/>
        <v>5.4626558505249667E-4</v>
      </c>
      <c r="GE94" s="2">
        <f t="shared" si="127"/>
        <v>5.7864718870822413E-4</v>
      </c>
      <c r="GF94" s="2">
        <f t="shared" si="127"/>
        <v>5.8383001133693532E-4</v>
      </c>
      <c r="GG94" s="2">
        <f t="shared" si="127"/>
        <v>5.2618863858884329E-4</v>
      </c>
      <c r="GH94" s="2">
        <f t="shared" si="127"/>
        <v>4.1399581497915177E-4</v>
      </c>
      <c r="GI94" s="2">
        <f t="shared" si="127"/>
        <v>3.8777757583805227E-4</v>
      </c>
      <c r="GJ94" s="2">
        <f t="shared" si="127"/>
        <v>2.519220704905597E-4</v>
      </c>
      <c r="GK94" s="2">
        <f t="shared" si="127"/>
        <v>1.9842748505410454E-4</v>
      </c>
      <c r="GM94" s="86">
        <f t="shared" si="128"/>
        <v>0.37534077152405493</v>
      </c>
      <c r="GN94" s="86">
        <f t="shared" si="128"/>
        <v>0.20441610930472953</v>
      </c>
      <c r="GO94" s="86">
        <f t="shared" si="128"/>
        <v>0.22963770729882307</v>
      </c>
      <c r="GP94" s="86">
        <f t="shared" si="128"/>
        <v>0.21899650549908656</v>
      </c>
      <c r="GQ94" s="86">
        <f t="shared" si="128"/>
        <v>0.21006609631433412</v>
      </c>
      <c r="GR94" s="86">
        <f t="shared" si="128"/>
        <v>0.18009262462445033</v>
      </c>
      <c r="GS94" s="86">
        <f t="shared" si="128"/>
        <v>0.18203477062617821</v>
      </c>
      <c r="GT94" s="86">
        <f t="shared" si="128"/>
        <v>0.10716906048768626</v>
      </c>
      <c r="GU94" s="86">
        <f t="shared" si="128"/>
        <v>0.20214070041757909</v>
      </c>
      <c r="GV94" s="86">
        <f t="shared" si="128"/>
        <v>0.15328056248524252</v>
      </c>
      <c r="GW94" s="86">
        <f t="shared" si="128"/>
        <v>0.12305162676655185</v>
      </c>
      <c r="GX94" s="86">
        <f t="shared" si="128"/>
        <v>0.18013279275656369</v>
      </c>
      <c r="GY94" s="86">
        <f t="shared" si="128"/>
        <v>0.13711322509509435</v>
      </c>
      <c r="GZ94" s="86">
        <f t="shared" si="128"/>
        <v>0.11958415926051555</v>
      </c>
      <c r="HA94" s="86">
        <f t="shared" si="128"/>
        <v>7.6181870304019655E-2</v>
      </c>
      <c r="HC94" s="86">
        <f t="shared" si="73"/>
        <v>6.017495511399424E-3</v>
      </c>
      <c r="HD94" s="86">
        <f t="shared" si="73"/>
        <v>5.2196605661515199E-3</v>
      </c>
      <c r="HE94" s="86">
        <f t="shared" si="73"/>
        <v>3.4073427554342918E-3</v>
      </c>
      <c r="HF94" s="86">
        <f t="shared" si="73"/>
        <v>3.1432409643944287E-3</v>
      </c>
      <c r="HG94" s="86">
        <f t="shared" si="87"/>
        <v>6.499384628532957E-3</v>
      </c>
      <c r="HH94" s="86">
        <f t="shared" si="87"/>
        <v>2.9733579394545765E-3</v>
      </c>
      <c r="HI94" s="86">
        <f t="shared" si="87"/>
        <v>4.5387454272793502E-3</v>
      </c>
      <c r="HJ94" s="86">
        <f t="shared" si="87"/>
        <v>5.3938117132490996E-3</v>
      </c>
      <c r="HK94" s="86">
        <f t="shared" si="87"/>
        <v>3.7600154014006352E-3</v>
      </c>
      <c r="HL94" s="86">
        <f t="shared" si="87"/>
        <v>4.756652379030028E-3</v>
      </c>
      <c r="HM94" s="86">
        <f t="shared" si="87"/>
        <v>5.9246497277274405E-3</v>
      </c>
      <c r="HN94" s="86">
        <f t="shared" si="87"/>
        <v>2.7099558391324458E-3</v>
      </c>
      <c r="HO94" s="86">
        <f t="shared" si="87"/>
        <v>3.8752395387253221E-3</v>
      </c>
      <c r="HP94" s="86">
        <f t="shared" si="87"/>
        <v>2.4638366609301796E-3</v>
      </c>
      <c r="HQ94" s="86">
        <f t="shared" si="87"/>
        <v>5.4710195033349682E-4</v>
      </c>
      <c r="HS94" s="86">
        <f t="shared" si="129"/>
        <v>1.9285817760214419E-22</v>
      </c>
      <c r="HT94" s="86">
        <f t="shared" si="129"/>
        <v>3.4258406486041061E-24</v>
      </c>
      <c r="HU94" s="86">
        <f t="shared" si="129"/>
        <v>2.1608894856463885E-24</v>
      </c>
      <c r="HV94" s="86">
        <f t="shared" si="129"/>
        <v>6.2722178211817699E-26</v>
      </c>
      <c r="HW94" s="86">
        <f t="shared" si="129"/>
        <v>4.4281975300750312E-23</v>
      </c>
      <c r="HX94" s="86">
        <f t="shared" si="129"/>
        <v>9.6019801680700138E-29</v>
      </c>
      <c r="HY94" s="86">
        <f t="shared" si="129"/>
        <v>4.3158394917831095E-27</v>
      </c>
      <c r="HZ94" s="86">
        <f t="shared" si="129"/>
        <v>4.6359351513156186E-28</v>
      </c>
      <c r="IA94" s="86">
        <f t="shared" si="129"/>
        <v>4.6258878946268061E-28</v>
      </c>
      <c r="IB94" s="86">
        <f t="shared" si="129"/>
        <v>4.5543183575795185E-28</v>
      </c>
      <c r="IC94" s="86">
        <f t="shared" si="129"/>
        <v>1.0155929815634174E-26</v>
      </c>
      <c r="ID94" s="86">
        <f t="shared" si="129"/>
        <v>2.4998490662202359E-29</v>
      </c>
      <c r="IE94" s="86">
        <f t="shared" si="129"/>
        <v>8.2917189444025817E-28</v>
      </c>
      <c r="IF94" s="86">
        <f t="shared" si="129"/>
        <v>2.224331850175897E-24</v>
      </c>
      <c r="IG94" s="86">
        <f t="shared" si="129"/>
        <v>1.4231566260415966E-19</v>
      </c>
      <c r="II94" s="86">
        <f t="shared" si="130"/>
        <v>3.1042135347519896E-99</v>
      </c>
      <c r="IJ94" s="86">
        <f t="shared" si="130"/>
        <v>1.5912494484295251E-109</v>
      </c>
      <c r="IK94" s="86">
        <f t="shared" si="130"/>
        <v>4.2911997354818394E-118</v>
      </c>
      <c r="IL94" s="86">
        <f t="shared" si="130"/>
        <v>7.3428423773747334E-123</v>
      </c>
      <c r="IM94" s="86">
        <f t="shared" si="130"/>
        <v>1.1926883148777351E-110</v>
      </c>
      <c r="IN94" s="86">
        <f t="shared" si="130"/>
        <v>1.3470385374166651E-134</v>
      </c>
      <c r="IO94" s="86">
        <f t="shared" si="130"/>
        <v>6.8595534181718842E-126</v>
      </c>
      <c r="IP94" s="86">
        <f t="shared" si="130"/>
        <v>5.0868534942315261E-131</v>
      </c>
      <c r="IQ94" s="86">
        <f t="shared" si="130"/>
        <v>7.7686995323709997E-130</v>
      </c>
      <c r="IR94" s="86">
        <f t="shared" si="130"/>
        <v>3.8114392222208731E-131</v>
      </c>
      <c r="IS94" s="86">
        <f t="shared" si="130"/>
        <v>2.4429510116542937E-122</v>
      </c>
      <c r="IT94" s="86">
        <f t="shared" si="130"/>
        <v>2.05468819782051E-136</v>
      </c>
      <c r="IU94" s="86">
        <f t="shared" si="130"/>
        <v>4.6579311158734156E-127</v>
      </c>
      <c r="IV94" s="86">
        <f t="shared" si="130"/>
        <v>1.919405820360165E-71</v>
      </c>
      <c r="IW94" s="86">
        <f t="shared" si="130"/>
        <v>1.3155324903436689E-50</v>
      </c>
      <c r="IY94" s="86">
        <f t="shared" si="131"/>
        <v>0.38135826703545433</v>
      </c>
      <c r="IZ94" s="86">
        <f t="shared" si="131"/>
        <v>0.20963576987088106</v>
      </c>
      <c r="JA94" s="86">
        <f t="shared" si="131"/>
        <v>0.23304505005425735</v>
      </c>
      <c r="JB94" s="86">
        <f t="shared" si="131"/>
        <v>0.22213974646348097</v>
      </c>
      <c r="JC94" s="86">
        <f t="shared" si="131"/>
        <v>0.21656548094286707</v>
      </c>
      <c r="JD94" s="86">
        <f t="shared" si="131"/>
        <v>0.18306598256390491</v>
      </c>
      <c r="JE94" s="86">
        <f t="shared" si="131"/>
        <v>0.18657351605345757</v>
      </c>
      <c r="JF94" s="86">
        <f t="shared" si="131"/>
        <v>0.11256287220093536</v>
      </c>
      <c r="JG94" s="86">
        <f t="shared" si="131"/>
        <v>0.20590071581897973</v>
      </c>
      <c r="JH94" s="86">
        <f t="shared" si="131"/>
        <v>0.15803721486427255</v>
      </c>
      <c r="JI94" s="86">
        <f t="shared" si="131"/>
        <v>0.12897627649427928</v>
      </c>
      <c r="JJ94" s="86">
        <f t="shared" si="131"/>
        <v>0.18284274859569613</v>
      </c>
      <c r="JK94" s="86">
        <f t="shared" si="131"/>
        <v>0.14098846463381967</v>
      </c>
      <c r="JL94" s="86">
        <f t="shared" si="131"/>
        <v>0.12204799592144573</v>
      </c>
      <c r="JM94" s="86">
        <f t="shared" si="131"/>
        <v>7.6728972254353156E-2</v>
      </c>
    </row>
    <row r="95" spans="2:273" x14ac:dyDescent="0.25">
      <c r="B95" s="2">
        <v>68</v>
      </c>
      <c r="C95" s="37">
        <v>101.28400000000001</v>
      </c>
      <c r="D95" s="37">
        <v>65.838999999999999</v>
      </c>
      <c r="E95" s="37">
        <v>68.983999999999995</v>
      </c>
      <c r="F95" s="37">
        <v>64.870999999999995</v>
      </c>
      <c r="G95" s="37">
        <v>68.322999999999993</v>
      </c>
      <c r="H95" s="37">
        <v>62.694000000000003</v>
      </c>
      <c r="I95" s="37">
        <v>73.355000000000004</v>
      </c>
      <c r="J95" s="37">
        <v>62.031999999999996</v>
      </c>
      <c r="K95" s="37">
        <v>69.855000000000004</v>
      </c>
      <c r="L95" s="37">
        <v>71.531999999999996</v>
      </c>
      <c r="M95" s="37">
        <v>65.305999999999997</v>
      </c>
      <c r="N95" s="37">
        <v>62.548000000000002</v>
      </c>
      <c r="O95" s="37">
        <v>67.361000000000004</v>
      </c>
      <c r="P95" s="37">
        <v>58.780999999999999</v>
      </c>
      <c r="Q95" s="37">
        <v>53.594000000000001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98.901128731257657</v>
      </c>
      <c r="T95" s="4">
        <f t="shared" si="132"/>
        <v>75.144802271515047</v>
      </c>
      <c r="U95" s="4">
        <f t="shared" si="132"/>
        <v>83.378509524277192</v>
      </c>
      <c r="V95" s="4">
        <f t="shared" si="132"/>
        <v>77.139468192251002</v>
      </c>
      <c r="W95" s="4">
        <f t="shared" si="132"/>
        <v>78.500595052531466</v>
      </c>
      <c r="X95" s="4">
        <f t="shared" si="132"/>
        <v>72.971599861444361</v>
      </c>
      <c r="Y95" s="4">
        <f t="shared" si="132"/>
        <v>82.235557265357926</v>
      </c>
      <c r="Z95" s="4">
        <f t="shared" si="132"/>
        <v>66.14303000918828</v>
      </c>
      <c r="AA95" s="4">
        <f t="shared" si="132"/>
        <v>78.072018862681148</v>
      </c>
      <c r="AB95" s="4">
        <f t="shared" si="132"/>
        <v>75.828654739517802</v>
      </c>
      <c r="AC95" s="4">
        <f t="shared" si="132"/>
        <v>69.909357727279414</v>
      </c>
      <c r="AD95" s="4">
        <f t="shared" si="132"/>
        <v>72.90968099931105</v>
      </c>
      <c r="AE95" s="4">
        <f t="shared" si="132"/>
        <v>73.848059214295617</v>
      </c>
      <c r="AF95" s="4">
        <f t="shared" si="132"/>
        <v>63.500638618839631</v>
      </c>
      <c r="AG95" s="4">
        <f t="shared" si="132"/>
        <v>56.012655339281295</v>
      </c>
      <c r="AI95" s="4">
        <f t="shared" ref="AI95:AW111" si="133">IF(OR($B95 &lt; C$230, $B95 &gt; C$233), 0, C95-S95)</f>
        <v>2.382871268742349</v>
      </c>
      <c r="AJ95" s="4">
        <f t="shared" si="133"/>
        <v>-9.3058022715150486</v>
      </c>
      <c r="AK95" s="4">
        <f t="shared" si="133"/>
        <v>-14.394509524277197</v>
      </c>
      <c r="AL95" s="4">
        <f t="shared" si="133"/>
        <v>-12.268468192251007</v>
      </c>
      <c r="AM95" s="4">
        <f t="shared" si="133"/>
        <v>-10.177595052531473</v>
      </c>
      <c r="AN95" s="4">
        <f t="shared" si="133"/>
        <v>-10.277599861444358</v>
      </c>
      <c r="AO95" s="4">
        <f t="shared" si="133"/>
        <v>-8.8805572653579219</v>
      </c>
      <c r="AP95" s="4">
        <f t="shared" si="133"/>
        <v>-4.1110300091882834</v>
      </c>
      <c r="AQ95" s="4">
        <f t="shared" si="133"/>
        <v>-8.2170188626811438</v>
      </c>
      <c r="AR95" s="4">
        <f t="shared" si="133"/>
        <v>-4.2966547395178054</v>
      </c>
      <c r="AS95" s="4">
        <f t="shared" si="133"/>
        <v>-4.6033577272794162</v>
      </c>
      <c r="AT95" s="4">
        <f t="shared" si="133"/>
        <v>-10.361680999311048</v>
      </c>
      <c r="AU95" s="4">
        <f t="shared" si="133"/>
        <v>-6.4870592142956127</v>
      </c>
      <c r="AV95" s="4">
        <f t="shared" si="133"/>
        <v>-4.7196386188396318</v>
      </c>
      <c r="AW95" s="4">
        <f t="shared" si="133"/>
        <v>-2.4186553392812939</v>
      </c>
      <c r="AY95" s="2">
        <f t="shared" si="125"/>
        <v>49.984906846758918</v>
      </c>
      <c r="AZ95" s="2">
        <f t="shared" si="125"/>
        <v>52.465754468046683</v>
      </c>
      <c r="BA95" s="2">
        <f t="shared" si="125"/>
        <v>58.99152812796963</v>
      </c>
      <c r="BB95" s="2">
        <f t="shared" si="125"/>
        <v>55.023184582322337</v>
      </c>
      <c r="BC95" s="2">
        <f t="shared" si="125"/>
        <v>55.371433128666013</v>
      </c>
      <c r="BD95" s="2">
        <f t="shared" si="125"/>
        <v>56.221725270453248</v>
      </c>
      <c r="BE95" s="2">
        <f t="shared" si="125"/>
        <v>64.420239591374951</v>
      </c>
      <c r="BF95" s="2">
        <f t="shared" si="125"/>
        <v>55.221617953345572</v>
      </c>
      <c r="BG95" s="2">
        <f t="shared" si="125"/>
        <v>58.584146181527466</v>
      </c>
      <c r="BH95" s="2">
        <f t="shared" si="125"/>
        <v>61.554412361089426</v>
      </c>
      <c r="BI95" s="2">
        <f t="shared" si="125"/>
        <v>57.469516646306694</v>
      </c>
      <c r="BJ95" s="2">
        <f t="shared" si="125"/>
        <v>58.302067165551883</v>
      </c>
      <c r="BK95" s="2">
        <f t="shared" si="125"/>
        <v>62.527445645220737</v>
      </c>
      <c r="BL95" s="2">
        <f t="shared" si="125"/>
        <v>54.743223862331867</v>
      </c>
      <c r="BM95" s="2">
        <f t="shared" si="125"/>
        <v>53.15229767919358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62.21174494773517</v>
      </c>
      <c r="DL95" s="2">
        <f t="shared" si="134"/>
        <v>64.804638326789501</v>
      </c>
      <c r="DM95" s="2">
        <f t="shared" si="134"/>
        <v>69.23312769556027</v>
      </c>
      <c r="DN95" s="2">
        <f t="shared" si="134"/>
        <v>62.360495469646651</v>
      </c>
      <c r="DO95" s="2">
        <f t="shared" si="134"/>
        <v>65.537408184838412</v>
      </c>
      <c r="DP95" s="2">
        <f t="shared" si="134"/>
        <v>66.249383167220387</v>
      </c>
      <c r="DQ95" s="2">
        <f t="shared" si="134"/>
        <v>76.306884320557458</v>
      </c>
      <c r="DR95" s="2">
        <f t="shared" si="134"/>
        <v>68.092716376306612</v>
      </c>
      <c r="DS95" s="2">
        <f t="shared" si="134"/>
        <v>73.70611363022941</v>
      </c>
      <c r="DT95" s="2">
        <f t="shared" si="134"/>
        <v>71.45188191632927</v>
      </c>
      <c r="DU95" s="2">
        <f t="shared" si="134"/>
        <v>67.257366724738674</v>
      </c>
      <c r="DV95" s="2">
        <f t="shared" si="134"/>
        <v>66.275515403201467</v>
      </c>
      <c r="DW95" s="2">
        <f t="shared" si="134"/>
        <v>72.665489006342511</v>
      </c>
      <c r="DX95" s="2">
        <f t="shared" si="134"/>
        <v>65.111504183535743</v>
      </c>
      <c r="DY95" s="2">
        <f t="shared" si="134"/>
        <v>58.095409870766503</v>
      </c>
      <c r="EA95" s="2">
        <f t="shared" si="94"/>
        <v>48.904749412455935</v>
      </c>
      <c r="EB95" s="2">
        <f t="shared" si="91"/>
        <v>51.160242662848958</v>
      </c>
      <c r="EC95" s="2">
        <f t="shared" si="91"/>
        <v>57.89706954436452</v>
      </c>
      <c r="ED95" s="2">
        <f t="shared" si="91"/>
        <v>54.250045660704274</v>
      </c>
      <c r="EE95" s="2">
        <f t="shared" si="91"/>
        <v>54.323694197928781</v>
      </c>
      <c r="EF95" s="2">
        <f t="shared" si="91"/>
        <v>55.008564546136043</v>
      </c>
      <c r="EG95" s="2">
        <f t="shared" si="91"/>
        <v>62.985873246890705</v>
      </c>
      <c r="EH95" s="2">
        <f t="shared" si="91"/>
        <v>53.718214659096589</v>
      </c>
      <c r="EI95" s="2">
        <f t="shared" si="91"/>
        <v>56.551553709672774</v>
      </c>
      <c r="EJ95" s="2">
        <f t="shared" si="91"/>
        <v>60.238365572897457</v>
      </c>
      <c r="EK95" s="2">
        <f t="shared" si="91"/>
        <v>56.336836284706536</v>
      </c>
      <c r="EL95" s="2">
        <f t="shared" si="91"/>
        <v>57.33760606022711</v>
      </c>
      <c r="EM95" s="2">
        <f t="shared" ref="EM95:EO158" si="135">CQ$228*$B95+CQ$229</f>
        <v>61.439468750000017</v>
      </c>
      <c r="EN95" s="2">
        <f t="shared" si="135"/>
        <v>53.420912320436187</v>
      </c>
      <c r="EO95" s="2">
        <f t="shared" si="135"/>
        <v>52.367176625011233</v>
      </c>
      <c r="EQ95" s="2">
        <f t="shared" ref="EQ95:FE111" si="136">CU$228*$B95+CU$229</f>
        <v>47.462813880907909</v>
      </c>
      <c r="ER95" s="2">
        <f t="shared" si="136"/>
        <v>50.126851247521877</v>
      </c>
      <c r="ES95" s="2">
        <f t="shared" si="136"/>
        <v>55.634959655644593</v>
      </c>
      <c r="ET95" s="2">
        <f t="shared" si="136"/>
        <v>52.860066172299398</v>
      </c>
      <c r="EU95" s="2">
        <f t="shared" si="136"/>
        <v>53.379980458982693</v>
      </c>
      <c r="EV95" s="2">
        <f t="shared" si="136"/>
        <v>54.280687219093949</v>
      </c>
      <c r="EW95" s="2">
        <f t="shared" si="136"/>
        <v>60.027296792252898</v>
      </c>
      <c r="EX95" s="2">
        <f t="shared" si="136"/>
        <v>53.137206489657281</v>
      </c>
      <c r="EY95" s="2">
        <f t="shared" si="136"/>
        <v>55.442248537946838</v>
      </c>
      <c r="EZ95" s="2">
        <f t="shared" si="136"/>
        <v>57.808462601631206</v>
      </c>
      <c r="FA95" s="2">
        <f t="shared" si="136"/>
        <v>56.157474517534617</v>
      </c>
      <c r="FB95" s="2">
        <f t="shared" si="136"/>
        <v>57.63686065226598</v>
      </c>
      <c r="FC95" s="2">
        <f t="shared" si="136"/>
        <v>59.192207406455601</v>
      </c>
      <c r="FD95" s="2">
        <f t="shared" si="136"/>
        <v>52.925046624901377</v>
      </c>
      <c r="FE95" s="2">
        <f t="shared" si="136"/>
        <v>53.253512482949631</v>
      </c>
      <c r="FG95" s="2">
        <f t="shared" ref="FG95:FU111" si="137">POWER(10,($B95-C$231)/C$229)/(1+POWER(10,($B95-C$231)/C$229))</f>
        <v>0.91878987287525637</v>
      </c>
      <c r="FH95" s="2">
        <f t="shared" si="137"/>
        <v>0.90426722392406222</v>
      </c>
      <c r="FI95" s="2">
        <f t="shared" si="137"/>
        <v>0.9033723714221229</v>
      </c>
      <c r="FJ95" s="2">
        <f t="shared" si="137"/>
        <v>0.90458654431948859</v>
      </c>
      <c r="FK95" s="2">
        <f t="shared" si="137"/>
        <v>0.9065243421619209</v>
      </c>
      <c r="FL95" s="2">
        <f t="shared" si="137"/>
        <v>0.89204230449360189</v>
      </c>
      <c r="FM95" s="2">
        <f t="shared" si="137"/>
        <v>0.89220516991889109</v>
      </c>
      <c r="FN95" s="2">
        <f t="shared" si="137"/>
        <v>0.89538758901213311</v>
      </c>
      <c r="FO95" s="2">
        <f t="shared" si="137"/>
        <v>0.88147196621196833</v>
      </c>
      <c r="FP95" s="2">
        <f t="shared" si="137"/>
        <v>0.88249874710796583</v>
      </c>
      <c r="FQ95" s="2">
        <f t="shared" si="137"/>
        <v>0.89627025480834432</v>
      </c>
      <c r="FR95" s="2">
        <f t="shared" si="137"/>
        <v>0.89210840802927227</v>
      </c>
      <c r="FS95" s="2">
        <f t="shared" si="137"/>
        <v>0.90299925112475543</v>
      </c>
      <c r="FT95" s="2">
        <f t="shared" si="137"/>
        <v>0.88687925080484342</v>
      </c>
      <c r="FU95" s="2">
        <f t="shared" si="137"/>
        <v>0.86297202246215376</v>
      </c>
      <c r="FW95" s="2">
        <f t="shared" si="127"/>
        <v>3.5047667137836584E-4</v>
      </c>
      <c r="FX95" s="2">
        <f t="shared" si="127"/>
        <v>6.813193716773136E-4</v>
      </c>
      <c r="FY95" s="2">
        <f t="shared" si="127"/>
        <v>4.0574198911489848E-4</v>
      </c>
      <c r="FZ95" s="2">
        <f t="shared" si="127"/>
        <v>5.0872820956691272E-4</v>
      </c>
      <c r="GA95" s="2">
        <f t="shared" si="127"/>
        <v>4.9841490888399235E-4</v>
      </c>
      <c r="GB95" s="2">
        <f t="shared" si="127"/>
        <v>5.1128068788931097E-4</v>
      </c>
      <c r="GC95" s="2">
        <f t="shared" si="127"/>
        <v>5.3058649465580969E-4</v>
      </c>
      <c r="GD95" s="2">
        <f t="shared" si="127"/>
        <v>5.9893673771931879E-4</v>
      </c>
      <c r="GE95" s="2">
        <f t="shared" si="127"/>
        <v>6.3443860697743942E-4</v>
      </c>
      <c r="GF95" s="2">
        <f t="shared" si="127"/>
        <v>6.4012082168500833E-4</v>
      </c>
      <c r="GG95" s="2">
        <f t="shared" si="127"/>
        <v>5.7692508124763508E-4</v>
      </c>
      <c r="GH95" s="2">
        <f t="shared" si="127"/>
        <v>4.5391925417175781E-4</v>
      </c>
      <c r="GI95" s="2">
        <f t="shared" si="127"/>
        <v>4.2517375022489327E-4</v>
      </c>
      <c r="GJ95" s="2">
        <f t="shared" si="127"/>
        <v>2.7622034388829721E-4</v>
      </c>
      <c r="GK95" s="2">
        <f t="shared" si="127"/>
        <v>2.1756724578613838E-4</v>
      </c>
      <c r="GM95" s="86">
        <f t="shared" si="128"/>
        <v>0.2830535815103829</v>
      </c>
      <c r="GN95" s="86">
        <f t="shared" si="128"/>
        <v>0.12387085931277084</v>
      </c>
      <c r="GO95" s="86">
        <f t="shared" si="128"/>
        <v>0.15030176306201767</v>
      </c>
      <c r="GP95" s="86">
        <f t="shared" si="128"/>
        <v>0.13001291857762987</v>
      </c>
      <c r="GQ95" s="86">
        <f t="shared" si="128"/>
        <v>0.12124024272496549</v>
      </c>
      <c r="GR95" s="86">
        <f t="shared" si="128"/>
        <v>9.8631732912402015E-2</v>
      </c>
      <c r="GS95" s="86">
        <f t="shared" si="128"/>
        <v>0.1036428453874933</v>
      </c>
      <c r="GT95" s="86">
        <f t="shared" si="128"/>
        <v>4.9785150772769182E-2</v>
      </c>
      <c r="GU95" s="86">
        <f t="shared" si="128"/>
        <v>0.11155463323418231</v>
      </c>
      <c r="GV95" s="86">
        <f t="shared" si="128"/>
        <v>7.7261901449494089E-2</v>
      </c>
      <c r="GW95" s="86">
        <f t="shared" si="128"/>
        <v>5.6783152568639056E-2</v>
      </c>
      <c r="GX95" s="86">
        <f t="shared" si="128"/>
        <v>8.383357380741728E-2</v>
      </c>
      <c r="GY95" s="86">
        <f t="shared" si="128"/>
        <v>5.8455049471271246E-2</v>
      </c>
      <c r="GZ95" s="86">
        <f t="shared" si="128"/>
        <v>5.7292474016746503E-2</v>
      </c>
      <c r="HA95" s="86">
        <f t="shared" si="128"/>
        <v>3.0015130667941928E-2</v>
      </c>
      <c r="HC95" s="86">
        <f t="shared" si="73"/>
        <v>8.732462381311196E-3</v>
      </c>
      <c r="HD95" s="86">
        <f t="shared" si="73"/>
        <v>8.0378665537974188E-3</v>
      </c>
      <c r="HE95" s="86">
        <f t="shared" si="73"/>
        <v>5.2731756689486566E-3</v>
      </c>
      <c r="HF95" s="86">
        <f t="shared" si="73"/>
        <v>4.9871275363928252E-3</v>
      </c>
      <c r="HG95" s="86">
        <f t="shared" si="87"/>
        <v>9.7699553956687758E-3</v>
      </c>
      <c r="HH95" s="86">
        <f t="shared" si="87"/>
        <v>4.8328042456864959E-3</v>
      </c>
      <c r="HI95" s="86">
        <f t="shared" si="87"/>
        <v>7.1465490307644026E-3</v>
      </c>
      <c r="HJ95" s="86">
        <f t="shared" si="87"/>
        <v>8.5657534330512482E-3</v>
      </c>
      <c r="HK95" s="86">
        <f t="shared" si="87"/>
        <v>6.0780376078060586E-3</v>
      </c>
      <c r="HL95" s="86">
        <f t="shared" si="87"/>
        <v>7.6301311645117368E-3</v>
      </c>
      <c r="HM95" s="86">
        <f t="shared" si="87"/>
        <v>9.2059516260227982E-3</v>
      </c>
      <c r="HN95" s="86">
        <f t="shared" si="87"/>
        <v>4.404271564615524E-3</v>
      </c>
      <c r="HO95" s="86">
        <f t="shared" si="87"/>
        <v>6.0785561268059613E-3</v>
      </c>
      <c r="HP95" s="86">
        <f t="shared" si="87"/>
        <v>4.0421558895720787E-3</v>
      </c>
      <c r="HQ95" s="86">
        <f t="shared" si="87"/>
        <v>1.0338406005237575E-3</v>
      </c>
      <c r="HS95" s="86">
        <f t="shared" si="129"/>
        <v>9.3353689721727466E-22</v>
      </c>
      <c r="HT95" s="86">
        <f t="shared" si="129"/>
        <v>2.2431174754652083E-23</v>
      </c>
      <c r="HU95" s="86">
        <f t="shared" si="129"/>
        <v>1.3509151294636281E-23</v>
      </c>
      <c r="HV95" s="86">
        <f t="shared" si="129"/>
        <v>4.5779656100214553E-25</v>
      </c>
      <c r="HW95" s="86">
        <f t="shared" si="129"/>
        <v>2.594537977800923E-22</v>
      </c>
      <c r="HX95" s="86">
        <f t="shared" si="129"/>
        <v>8.6565994296088512E-28</v>
      </c>
      <c r="HY95" s="86">
        <f t="shared" si="129"/>
        <v>3.4225827866164229E-26</v>
      </c>
      <c r="HZ95" s="86">
        <f t="shared" si="129"/>
        <v>4.1287257081737741E-27</v>
      </c>
      <c r="IA95" s="86">
        <f t="shared" si="129"/>
        <v>4.1476698690475363E-27</v>
      </c>
      <c r="IB95" s="86">
        <f t="shared" si="129"/>
        <v>4.1410716859846529E-27</v>
      </c>
      <c r="IC95" s="86">
        <f t="shared" si="129"/>
        <v>7.8772307339814935E-26</v>
      </c>
      <c r="ID95" s="86">
        <f t="shared" si="129"/>
        <v>2.2640558190797553E-28</v>
      </c>
      <c r="IE95" s="86">
        <f t="shared" si="129"/>
        <v>6.442240848759139E-27</v>
      </c>
      <c r="IF95" s="86">
        <f t="shared" si="129"/>
        <v>1.2648705387359945E-23</v>
      </c>
      <c r="IG95" s="86">
        <f t="shared" si="129"/>
        <v>5.3408997516507798E-19</v>
      </c>
      <c r="II95" s="86">
        <f t="shared" si="130"/>
        <v>5.0854146055687912E-97</v>
      </c>
      <c r="IJ95" s="86">
        <f t="shared" si="130"/>
        <v>7.3952078726750836E-107</v>
      </c>
      <c r="IK95" s="86">
        <f t="shared" si="130"/>
        <v>2.1085518592161895E-115</v>
      </c>
      <c r="IL95" s="86">
        <f t="shared" si="130"/>
        <v>5.6189700150055093E-120</v>
      </c>
      <c r="IM95" s="86">
        <f t="shared" si="130"/>
        <v>4.5994163647101703E-108</v>
      </c>
      <c r="IN95" s="86">
        <f t="shared" si="130"/>
        <v>1.971230320874097E-131</v>
      </c>
      <c r="IO95" s="86">
        <f t="shared" si="130"/>
        <v>6.4333403801242208E-123</v>
      </c>
      <c r="IP95" s="86">
        <f t="shared" si="130"/>
        <v>7.0970163163164181E-128</v>
      </c>
      <c r="IQ95" s="86">
        <f t="shared" si="130"/>
        <v>1.0717788915209958E-126</v>
      </c>
      <c r="IR95" s="86">
        <f t="shared" si="130"/>
        <v>5.7111484660024077E-128</v>
      </c>
      <c r="IS95" s="86">
        <f t="shared" si="130"/>
        <v>2.0270087054364399E-119</v>
      </c>
      <c r="IT95" s="86">
        <f t="shared" si="130"/>
        <v>2.9692493607754558E-133</v>
      </c>
      <c r="IU95" s="86">
        <f t="shared" si="130"/>
        <v>3.8385320612148136E-124</v>
      </c>
      <c r="IV95" s="86">
        <f t="shared" si="130"/>
        <v>6.6291763197129039E-70</v>
      </c>
      <c r="IW95" s="86">
        <f t="shared" si="130"/>
        <v>1.4736255028937752E-49</v>
      </c>
      <c r="IY95" s="86">
        <f t="shared" si="131"/>
        <v>0.2917860438916941</v>
      </c>
      <c r="IZ95" s="86">
        <f t="shared" si="131"/>
        <v>0.13190872586656827</v>
      </c>
      <c r="JA95" s="86">
        <f t="shared" si="131"/>
        <v>0.15557493873096634</v>
      </c>
      <c r="JB95" s="86">
        <f t="shared" si="131"/>
        <v>0.13500004611402269</v>
      </c>
      <c r="JC95" s="86">
        <f t="shared" si="131"/>
        <v>0.13101019812063427</v>
      </c>
      <c r="JD95" s="86">
        <f t="shared" si="131"/>
        <v>0.10346453715808851</v>
      </c>
      <c r="JE95" s="86">
        <f t="shared" si="131"/>
        <v>0.11078939441825771</v>
      </c>
      <c r="JF95" s="86">
        <f t="shared" si="131"/>
        <v>5.8350904205820432E-2</v>
      </c>
      <c r="JG95" s="86">
        <f t="shared" si="131"/>
        <v>0.11763267084198838</v>
      </c>
      <c r="JH95" s="86">
        <f t="shared" si="131"/>
        <v>8.4892032614005825E-2</v>
      </c>
      <c r="JI95" s="86">
        <f t="shared" si="131"/>
        <v>6.5989104194661849E-2</v>
      </c>
      <c r="JJ95" s="86">
        <f t="shared" si="131"/>
        <v>8.8237845372032803E-2</v>
      </c>
      <c r="JK95" s="86">
        <f t="shared" si="131"/>
        <v>6.4533605598077207E-2</v>
      </c>
      <c r="JL95" s="86">
        <f t="shared" si="131"/>
        <v>6.1334629906318584E-2</v>
      </c>
      <c r="JM95" s="86">
        <f t="shared" si="131"/>
        <v>3.1048971268465685E-2</v>
      </c>
    </row>
    <row r="96" spans="2:273" x14ac:dyDescent="0.25">
      <c r="B96" s="2">
        <v>69</v>
      </c>
      <c r="C96" s="37">
        <v>80.06</v>
      </c>
      <c r="D96" s="37">
        <v>60.968000000000004</v>
      </c>
      <c r="E96" s="37">
        <v>64.918999999999997</v>
      </c>
      <c r="F96" s="37">
        <v>62.194000000000003</v>
      </c>
      <c r="G96" s="37">
        <v>63.338999999999999</v>
      </c>
      <c r="H96" s="37">
        <v>62.628999999999998</v>
      </c>
      <c r="I96" s="37">
        <v>74.661000000000001</v>
      </c>
      <c r="J96" s="37">
        <v>62.113</v>
      </c>
      <c r="K96" s="37">
        <v>67.935000000000002</v>
      </c>
      <c r="L96" s="37">
        <v>71.144999999999996</v>
      </c>
      <c r="M96" s="37">
        <v>66.644999999999996</v>
      </c>
      <c r="N96" s="37">
        <v>63.097000000000001</v>
      </c>
      <c r="O96" s="37">
        <v>67.802999999999997</v>
      </c>
      <c r="P96" s="37">
        <v>59.140999999999998</v>
      </c>
      <c r="Q96" s="37">
        <v>53.734000000000002</v>
      </c>
      <c r="S96" s="4">
        <f t="shared" si="132"/>
        <v>84.277957164626002</v>
      </c>
      <c r="T96" s="4">
        <f t="shared" si="132"/>
        <v>67.744499307504555</v>
      </c>
      <c r="U96" s="4">
        <f t="shared" si="132"/>
        <v>74.509799370886299</v>
      </c>
      <c r="V96" s="4">
        <f t="shared" si="132"/>
        <v>68.230698288842603</v>
      </c>
      <c r="W96" s="4">
        <f t="shared" si="132"/>
        <v>70.725674558740877</v>
      </c>
      <c r="X96" s="4">
        <f t="shared" si="132"/>
        <v>66.161586294668311</v>
      </c>
      <c r="Y96" s="4">
        <f t="shared" si="132"/>
        <v>76.008894819266814</v>
      </c>
      <c r="Z96" s="4">
        <f t="shared" si="132"/>
        <v>64.076308497447144</v>
      </c>
      <c r="AA96" s="4">
        <f t="shared" si="132"/>
        <v>70.254762953220819</v>
      </c>
      <c r="AB96" s="4">
        <f t="shared" si="132"/>
        <v>71.322579389853829</v>
      </c>
      <c r="AC96" s="4">
        <f t="shared" si="132"/>
        <v>67.036236027607458</v>
      </c>
      <c r="AD96" s="4">
        <f t="shared" si="132"/>
        <v>66.022323316784039</v>
      </c>
      <c r="AE96" s="4">
        <f t="shared" si="132"/>
        <v>69.671489150987682</v>
      </c>
      <c r="AF96" s="4">
        <f t="shared" si="132"/>
        <v>60.21836281351078</v>
      </c>
      <c r="AG96" s="4">
        <f t="shared" si="132"/>
        <v>54.50194132141722</v>
      </c>
      <c r="AI96" s="4">
        <f t="shared" si="133"/>
        <v>-4.2179571646260001</v>
      </c>
      <c r="AJ96" s="4">
        <f t="shared" si="133"/>
        <v>-6.776499307504551</v>
      </c>
      <c r="AK96" s="4">
        <f t="shared" si="133"/>
        <v>-9.5907993708863017</v>
      </c>
      <c r="AL96" s="4">
        <f t="shared" si="133"/>
        <v>-6.0366982888426008</v>
      </c>
      <c r="AM96" s="4">
        <f t="shared" si="133"/>
        <v>-7.3866745587408786</v>
      </c>
      <c r="AN96" s="4">
        <f t="shared" si="133"/>
        <v>-3.5325862946683131</v>
      </c>
      <c r="AO96" s="4">
        <f t="shared" si="133"/>
        <v>-1.3478948192668128</v>
      </c>
      <c r="AP96" s="4">
        <f t="shared" si="133"/>
        <v>-1.9633084974471444</v>
      </c>
      <c r="AQ96" s="4">
        <f t="shared" si="133"/>
        <v>-2.3197629532208168</v>
      </c>
      <c r="AR96" s="4">
        <f t="shared" si="133"/>
        <v>-0.17757938985383248</v>
      </c>
      <c r="AS96" s="4">
        <f t="shared" si="133"/>
        <v>-0.39123602760746223</v>
      </c>
      <c r="AT96" s="4">
        <f t="shared" si="133"/>
        <v>-2.9253233167840378</v>
      </c>
      <c r="AU96" s="4">
        <f t="shared" si="133"/>
        <v>-1.8684891509876849</v>
      </c>
      <c r="AV96" s="4">
        <f t="shared" si="133"/>
        <v>-1.0773628135107813</v>
      </c>
      <c r="AW96" s="4">
        <f t="shared" si="133"/>
        <v>-0.7679413214172186</v>
      </c>
      <c r="AY96" s="2">
        <f t="shared" si="125"/>
        <v>49.773035802613514</v>
      </c>
      <c r="AZ96" s="2">
        <f t="shared" si="125"/>
        <v>52.226430662320965</v>
      </c>
      <c r="BA96" s="2">
        <f t="shared" si="125"/>
        <v>58.730840248563524</v>
      </c>
      <c r="BB96" s="2">
        <f t="shared" si="125"/>
        <v>54.79830893270821</v>
      </c>
      <c r="BC96" s="2">
        <f t="shared" si="125"/>
        <v>55.136436402063616</v>
      </c>
      <c r="BD96" s="2">
        <f t="shared" si="125"/>
        <v>55.962641898445916</v>
      </c>
      <c r="BE96" s="2">
        <f t="shared" si="125"/>
        <v>64.058841658489868</v>
      </c>
      <c r="BF96" s="2">
        <f t="shared" si="125"/>
        <v>54.981384116837241</v>
      </c>
      <c r="BG96" s="2">
        <f t="shared" si="125"/>
        <v>58.288272759054699</v>
      </c>
      <c r="BH96" s="2">
        <f t="shared" si="125"/>
        <v>61.264332115867688</v>
      </c>
      <c r="BI96" s="2">
        <f t="shared" si="125"/>
        <v>57.251616267790666</v>
      </c>
      <c r="BJ96" s="2">
        <f t="shared" si="125"/>
        <v>58.091119056560828</v>
      </c>
      <c r="BK96" s="2">
        <f t="shared" si="125"/>
        <v>62.269752555846551</v>
      </c>
      <c r="BL96" s="2">
        <f t="shared" si="125"/>
        <v>54.552528651008878</v>
      </c>
      <c r="BM96" s="2">
        <f t="shared" si="125"/>
        <v>53.036418573093897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62.271968292682907</v>
      </c>
      <c r="DL96" s="2">
        <f t="shared" si="134"/>
        <v>64.881462398067058</v>
      </c>
      <c r="DM96" s="2">
        <f t="shared" si="134"/>
        <v>69.325880197322078</v>
      </c>
      <c r="DN96" s="2">
        <f t="shared" si="134"/>
        <v>62.324797946239826</v>
      </c>
      <c r="DO96" s="2">
        <f t="shared" si="134"/>
        <v>65.543560857746897</v>
      </c>
      <c r="DP96" s="2">
        <f t="shared" si="134"/>
        <v>66.26327353266889</v>
      </c>
      <c r="DQ96" s="2">
        <f t="shared" si="134"/>
        <v>76.308610627177671</v>
      </c>
      <c r="DR96" s="2">
        <f t="shared" si="134"/>
        <v>68.141289198606259</v>
      </c>
      <c r="DS96" s="2">
        <f t="shared" si="134"/>
        <v>73.85110229419702</v>
      </c>
      <c r="DT96" s="2">
        <f t="shared" si="134"/>
        <v>71.554797908232104</v>
      </c>
      <c r="DU96" s="2">
        <f t="shared" si="134"/>
        <v>67.315336933797909</v>
      </c>
      <c r="DV96" s="2">
        <f t="shared" si="134"/>
        <v>66.287363032316534</v>
      </c>
      <c r="DW96" s="2">
        <f t="shared" si="134"/>
        <v>72.719887596899241</v>
      </c>
      <c r="DX96" s="2">
        <f t="shared" si="134"/>
        <v>65.198273819163276</v>
      </c>
      <c r="DY96" s="2">
        <f t="shared" si="134"/>
        <v>58.091704322638158</v>
      </c>
      <c r="EA96" s="2">
        <f t="shared" si="94"/>
        <v>48.766070945945941</v>
      </c>
      <c r="EB96" s="2">
        <f t="shared" si="94"/>
        <v>51.005380565497489</v>
      </c>
      <c r="EC96" s="2">
        <f t="shared" si="94"/>
        <v>57.698357314148694</v>
      </c>
      <c r="ED96" s="2">
        <f t="shared" si="94"/>
        <v>54.075116776231965</v>
      </c>
      <c r="EE96" s="2">
        <f t="shared" si="94"/>
        <v>54.158287135561544</v>
      </c>
      <c r="EF96" s="2">
        <f t="shared" si="94"/>
        <v>54.826158491208957</v>
      </c>
      <c r="EG96" s="2">
        <f t="shared" si="94"/>
        <v>62.710931886742515</v>
      </c>
      <c r="EH96" s="2">
        <f t="shared" si="94"/>
        <v>53.579547383822714</v>
      </c>
      <c r="EI96" s="2">
        <f t="shared" si="94"/>
        <v>56.380577981552364</v>
      </c>
      <c r="EJ96" s="2">
        <f t="shared" si="94"/>
        <v>60.016618368768171</v>
      </c>
      <c r="EK96" s="2">
        <f t="shared" si="94"/>
        <v>56.189497928913823</v>
      </c>
      <c r="EL96" s="2">
        <f t="shared" si="94"/>
        <v>57.186923490570763</v>
      </c>
      <c r="EM96" s="2">
        <f t="shared" si="135"/>
        <v>61.247088430851079</v>
      </c>
      <c r="EN96" s="2">
        <f t="shared" si="135"/>
        <v>53.314312425290964</v>
      </c>
      <c r="EO96" s="2">
        <f t="shared" si="135"/>
        <v>52.30410273007881</v>
      </c>
      <c r="EQ96" s="2">
        <f t="shared" si="136"/>
        <v>47.355241712756779</v>
      </c>
      <c r="ER96" s="2">
        <f t="shared" si="136"/>
        <v>49.997221564176876</v>
      </c>
      <c r="ES96" s="2">
        <f t="shared" si="136"/>
        <v>55.485531806118971</v>
      </c>
      <c r="ET96" s="2">
        <f t="shared" si="136"/>
        <v>52.717451582232641</v>
      </c>
      <c r="EU96" s="2">
        <f t="shared" si="136"/>
        <v>53.236293565810783</v>
      </c>
      <c r="EV96" s="2">
        <f t="shared" si="136"/>
        <v>54.115902191125599</v>
      </c>
      <c r="EW96" s="2">
        <f t="shared" si="136"/>
        <v>59.824275299177955</v>
      </c>
      <c r="EX96" s="2">
        <f t="shared" si="136"/>
        <v>53.01327022842613</v>
      </c>
      <c r="EY96" s="2">
        <f t="shared" si="136"/>
        <v>55.298958658336716</v>
      </c>
      <c r="EZ96" s="2">
        <f t="shared" si="136"/>
        <v>57.647758533832437</v>
      </c>
      <c r="FA96" s="2">
        <f t="shared" si="136"/>
        <v>56.014651827810169</v>
      </c>
      <c r="FB96" s="2">
        <f t="shared" si="136"/>
        <v>57.478996823379916</v>
      </c>
      <c r="FC96" s="2">
        <f t="shared" si="136"/>
        <v>59.053360309547031</v>
      </c>
      <c r="FD96" s="2">
        <f t="shared" si="136"/>
        <v>52.830622355750393</v>
      </c>
      <c r="FE96" s="2">
        <f t="shared" si="136"/>
        <v>53.169545916865452</v>
      </c>
      <c r="FG96" s="2">
        <f t="shared" si="137"/>
        <v>0.92540243864764538</v>
      </c>
      <c r="FH96" s="2">
        <f t="shared" si="137"/>
        <v>0.91194897744943337</v>
      </c>
      <c r="FI96" s="2">
        <f t="shared" si="137"/>
        <v>0.9111188716542985</v>
      </c>
      <c r="FJ96" s="2">
        <f t="shared" si="137"/>
        <v>0.91224516162721214</v>
      </c>
      <c r="FK96" s="2">
        <f t="shared" si="137"/>
        <v>0.91404219725970526</v>
      </c>
      <c r="FL96" s="2">
        <f t="shared" si="137"/>
        <v>0.90059717341922674</v>
      </c>
      <c r="FM96" s="2">
        <f t="shared" si="137"/>
        <v>0.90074856888610921</v>
      </c>
      <c r="FN96" s="2">
        <f t="shared" si="137"/>
        <v>0.90370598411211001</v>
      </c>
      <c r="FO96" s="2">
        <f t="shared" si="137"/>
        <v>0.89076188420431979</v>
      </c>
      <c r="FP96" s="2">
        <f t="shared" si="137"/>
        <v>0.89171807458921193</v>
      </c>
      <c r="FQ96" s="2">
        <f t="shared" si="137"/>
        <v>0.90452594744446346</v>
      </c>
      <c r="FR96" s="2">
        <f t="shared" si="137"/>
        <v>0.90065862207630321</v>
      </c>
      <c r="FS96" s="2">
        <f t="shared" si="137"/>
        <v>0.91077270938312227</v>
      </c>
      <c r="FT96" s="2">
        <f t="shared" si="137"/>
        <v>0.89579546114455477</v>
      </c>
      <c r="FU96" s="2">
        <f t="shared" si="137"/>
        <v>0.87350383790790076</v>
      </c>
      <c r="FW96" s="2">
        <f t="shared" si="127"/>
        <v>3.842770347266393E-4</v>
      </c>
      <c r="FX96" s="2">
        <f t="shared" si="127"/>
        <v>7.4700273332389008E-4</v>
      </c>
      <c r="FY96" s="2">
        <f t="shared" si="127"/>
        <v>4.4486982978122959E-4</v>
      </c>
      <c r="FZ96" s="2">
        <f t="shared" si="127"/>
        <v>5.5778201295371009E-4</v>
      </c>
      <c r="GA96" s="2">
        <f t="shared" si="127"/>
        <v>5.4647480234301118E-4</v>
      </c>
      <c r="GB96" s="2">
        <f t="shared" si="127"/>
        <v>5.6058047438084968E-4</v>
      </c>
      <c r="GC96" s="2">
        <f t="shared" si="127"/>
        <v>5.8174674292613506E-4</v>
      </c>
      <c r="GD96" s="2">
        <f t="shared" si="127"/>
        <v>6.5668312777982299E-4</v>
      </c>
      <c r="GE96" s="2">
        <f t="shared" si="127"/>
        <v>6.9560552168134999E-4</v>
      </c>
      <c r="GF96" s="2">
        <f t="shared" si="127"/>
        <v>7.0183518014682957E-4</v>
      </c>
      <c r="GG96" s="2">
        <f t="shared" si="127"/>
        <v>6.3255056419457773E-4</v>
      </c>
      <c r="GH96" s="2">
        <f t="shared" si="127"/>
        <v>4.9769076948233989E-4</v>
      </c>
      <c r="GI96" s="2">
        <f t="shared" si="127"/>
        <v>4.6617462421258464E-4</v>
      </c>
      <c r="GJ96" s="2">
        <f t="shared" si="127"/>
        <v>3.0286151337537712E-4</v>
      </c>
      <c r="GK96" s="2">
        <f t="shared" si="127"/>
        <v>2.3855273385936E-4</v>
      </c>
      <c r="GM96" s="86">
        <f t="shared" si="128"/>
        <v>0.19847208418159201</v>
      </c>
      <c r="GN96" s="86">
        <f t="shared" si="128"/>
        <v>6.7527093855240861E-2</v>
      </c>
      <c r="GO96" s="86">
        <f t="shared" si="128"/>
        <v>9.0180658222489607E-2</v>
      </c>
      <c r="GP96" s="86">
        <f t="shared" si="128"/>
        <v>6.8524037295907295E-2</v>
      </c>
      <c r="GQ96" s="86">
        <f t="shared" si="128"/>
        <v>6.1677701914235362E-2</v>
      </c>
      <c r="GR96" s="86">
        <f t="shared" si="128"/>
        <v>4.7224913860611548E-2</v>
      </c>
      <c r="GS96" s="86">
        <f t="shared" si="128"/>
        <v>5.2306945710705106E-2</v>
      </c>
      <c r="GT96" s="86">
        <f t="shared" si="128"/>
        <v>1.9816225983209253E-2</v>
      </c>
      <c r="GU96" s="86">
        <f t="shared" si="128"/>
        <v>5.336860663221088E-2</v>
      </c>
      <c r="GV96" s="86">
        <f t="shared" si="128"/>
        <v>3.3409045684886431E-2</v>
      </c>
      <c r="GW96" s="86">
        <f t="shared" si="128"/>
        <v>2.2155805175461285E-2</v>
      </c>
      <c r="GX96" s="86">
        <f t="shared" si="128"/>
        <v>3.1848164316313446E-2</v>
      </c>
      <c r="GY96" s="86">
        <f t="shared" si="128"/>
        <v>2.0205190851206863E-2</v>
      </c>
      <c r="GZ96" s="86">
        <f t="shared" si="128"/>
        <v>2.3580004546172172E-2</v>
      </c>
      <c r="HA96" s="86">
        <f t="shared" si="128"/>
        <v>9.779578429962665E-3</v>
      </c>
      <c r="HC96" s="86">
        <f t="shared" si="73"/>
        <v>1.2493781743824458E-2</v>
      </c>
      <c r="HD96" s="86">
        <f t="shared" si="73"/>
        <v>1.2148724293238626E-2</v>
      </c>
      <c r="HE96" s="86">
        <f t="shared" si="73"/>
        <v>8.0175564158865287E-3</v>
      </c>
      <c r="HF96" s="86">
        <f t="shared" si="73"/>
        <v>7.7595475568224747E-3</v>
      </c>
      <c r="HG96" s="86">
        <f t="shared" si="87"/>
        <v>1.4434234303789102E-2</v>
      </c>
      <c r="HH96" s="86">
        <f t="shared" si="87"/>
        <v>7.6881975565491947E-3</v>
      </c>
      <c r="HI96" s="86">
        <f t="shared" si="87"/>
        <v>1.1028143803832654E-2</v>
      </c>
      <c r="HJ96" s="86">
        <f t="shared" si="87"/>
        <v>1.3312082925097913E-2</v>
      </c>
      <c r="HK96" s="86">
        <f t="shared" si="87"/>
        <v>9.6126792599686237E-3</v>
      </c>
      <c r="HL96" s="86">
        <f t="shared" si="87"/>
        <v>1.1972350876300384E-2</v>
      </c>
      <c r="HM96" s="86">
        <f t="shared" si="87"/>
        <v>1.4022099367526675E-2</v>
      </c>
      <c r="HN96" s="86">
        <f t="shared" si="87"/>
        <v>7.0082249073582592E-3</v>
      </c>
      <c r="HO96" s="86">
        <f t="shared" si="87"/>
        <v>9.3527342248773803E-3</v>
      </c>
      <c r="HP96" s="86">
        <f t="shared" si="87"/>
        <v>6.4896322216468696E-3</v>
      </c>
      <c r="HQ96" s="86">
        <f t="shared" si="87"/>
        <v>1.8980600162753975E-3</v>
      </c>
      <c r="HS96" s="86">
        <f t="shared" si="129"/>
        <v>4.4036859398240548E-21</v>
      </c>
      <c r="HT96" s="86">
        <f t="shared" si="129"/>
        <v>1.419706343704815E-22</v>
      </c>
      <c r="HU96" s="86">
        <f t="shared" si="129"/>
        <v>8.1795604499569659E-23</v>
      </c>
      <c r="HV96" s="86">
        <f t="shared" si="129"/>
        <v>3.2254163753328611E-24</v>
      </c>
      <c r="HW96" s="86">
        <f t="shared" si="129"/>
        <v>1.4729666034052596E-21</v>
      </c>
      <c r="HX96" s="86">
        <f t="shared" si="129"/>
        <v>7.5070518402623884E-27</v>
      </c>
      <c r="HY96" s="86">
        <f t="shared" si="129"/>
        <v>2.616616071333931E-25</v>
      </c>
      <c r="HZ96" s="86">
        <f t="shared" si="129"/>
        <v>3.5350024972379797E-26</v>
      </c>
      <c r="IA96" s="86">
        <f t="shared" si="129"/>
        <v>3.5743922594247962E-26</v>
      </c>
      <c r="IB96" s="86">
        <f t="shared" si="129"/>
        <v>3.6172048078973322E-26</v>
      </c>
      <c r="IC96" s="86">
        <f t="shared" si="129"/>
        <v>5.8916619998799017E-25</v>
      </c>
      <c r="ID96" s="86">
        <f t="shared" si="129"/>
        <v>1.9736985552710457E-27</v>
      </c>
      <c r="IE96" s="86">
        <f t="shared" si="129"/>
        <v>4.8335497060332935E-26</v>
      </c>
      <c r="IF96" s="86">
        <f t="shared" si="129"/>
        <v>6.9888003168428086E-23</v>
      </c>
      <c r="IG96" s="86">
        <f t="shared" si="129"/>
        <v>1.962836488662909E-18</v>
      </c>
      <c r="II96" s="86">
        <f t="shared" si="130"/>
        <v>7.8582895331637932E-95</v>
      </c>
      <c r="IJ96" s="86">
        <f t="shared" si="130"/>
        <v>3.1828501566325075E-104</v>
      </c>
      <c r="IK96" s="86">
        <f t="shared" si="130"/>
        <v>9.6372444835120943E-113</v>
      </c>
      <c r="IL96" s="86">
        <f t="shared" si="130"/>
        <v>3.9697289035527715E-117</v>
      </c>
      <c r="IM96" s="86">
        <f t="shared" si="130"/>
        <v>1.6514520580500644E-105</v>
      </c>
      <c r="IN96" s="86">
        <f t="shared" si="130"/>
        <v>2.6423009568511864E-128</v>
      </c>
      <c r="IO96" s="86">
        <f t="shared" si="130"/>
        <v>5.5542397990929477E-120</v>
      </c>
      <c r="IP96" s="86">
        <f t="shared" si="130"/>
        <v>9.0581641466826522E-125</v>
      </c>
      <c r="IQ96" s="86">
        <f t="shared" si="130"/>
        <v>1.3519503718262803E-123</v>
      </c>
      <c r="IR96" s="86">
        <f t="shared" si="130"/>
        <v>7.8156166667091914E-125</v>
      </c>
      <c r="IS96" s="86">
        <f t="shared" si="130"/>
        <v>1.5491622926662899E-116</v>
      </c>
      <c r="IT96" s="86">
        <f t="shared" si="130"/>
        <v>3.9362617439624932E-130</v>
      </c>
      <c r="IU96" s="86">
        <f t="shared" si="130"/>
        <v>2.9232362377234114E-121</v>
      </c>
      <c r="IV96" s="86">
        <f t="shared" si="130"/>
        <v>2.2012322458332052E-68</v>
      </c>
      <c r="IW96" s="86">
        <f t="shared" si="130"/>
        <v>1.6083323574250229E-48</v>
      </c>
      <c r="IY96" s="86">
        <f t="shared" si="131"/>
        <v>0.21096586592541647</v>
      </c>
      <c r="IZ96" s="86">
        <f t="shared" si="131"/>
        <v>7.9675818148479488E-2</v>
      </c>
      <c r="JA96" s="86">
        <f t="shared" si="131"/>
        <v>9.8198214638376136E-2</v>
      </c>
      <c r="JB96" s="86">
        <f t="shared" si="131"/>
        <v>7.6283584852729763E-2</v>
      </c>
      <c r="JC96" s="86">
        <f t="shared" si="131"/>
        <v>7.6111936218024465E-2</v>
      </c>
      <c r="JD96" s="86">
        <f t="shared" si="131"/>
        <v>5.4913111417160744E-2</v>
      </c>
      <c r="JE96" s="86">
        <f t="shared" si="131"/>
        <v>6.3335089514537757E-2</v>
      </c>
      <c r="JF96" s="86">
        <f t="shared" si="131"/>
        <v>3.3128308908307168E-2</v>
      </c>
      <c r="JG96" s="86">
        <f t="shared" si="131"/>
        <v>6.2981285892179509E-2</v>
      </c>
      <c r="JH96" s="86">
        <f t="shared" si="131"/>
        <v>4.5381396561186817E-2</v>
      </c>
      <c r="JI96" s="86">
        <f t="shared" si="131"/>
        <v>3.6177904542987957E-2</v>
      </c>
      <c r="JJ96" s="86">
        <f t="shared" si="131"/>
        <v>3.8856389223671704E-2</v>
      </c>
      <c r="JK96" s="86">
        <f t="shared" si="131"/>
        <v>2.9557925076084242E-2</v>
      </c>
      <c r="JL96" s="86">
        <f t="shared" si="131"/>
        <v>3.0069636767819041E-2</v>
      </c>
      <c r="JM96" s="86">
        <f t="shared" si="131"/>
        <v>1.1677638446238064E-2</v>
      </c>
    </row>
    <row r="97" spans="2:273" x14ac:dyDescent="0.25">
      <c r="B97" s="2">
        <v>70</v>
      </c>
      <c r="C97" s="37">
        <v>65.596999999999994</v>
      </c>
      <c r="D97" s="37">
        <v>63.515999999999998</v>
      </c>
      <c r="E97" s="37">
        <v>65.387</v>
      </c>
      <c r="F97" s="37">
        <v>62.031999999999996</v>
      </c>
      <c r="G97" s="37">
        <v>64.887</v>
      </c>
      <c r="H97" s="37">
        <v>62.805999999999997</v>
      </c>
      <c r="I97" s="37">
        <v>74.338999999999999</v>
      </c>
      <c r="J97" s="37">
        <v>65.629000000000005</v>
      </c>
      <c r="K97" s="37">
        <v>68.838999999999999</v>
      </c>
      <c r="L97" s="37">
        <v>72.709999999999994</v>
      </c>
      <c r="M97" s="37">
        <v>69.435000000000002</v>
      </c>
      <c r="N97" s="37">
        <v>63.515999999999998</v>
      </c>
      <c r="O97" s="37">
        <v>69.507999999999996</v>
      </c>
      <c r="P97" s="37">
        <v>59.796999999999997</v>
      </c>
      <c r="Q97" s="37">
        <v>52.640999999999998</v>
      </c>
      <c r="S97" s="4">
        <f t="shared" si="132"/>
        <v>74.625521015238505</v>
      </c>
      <c r="T97" s="4">
        <f t="shared" si="132"/>
        <v>65.462279905467952</v>
      </c>
      <c r="U97" s="4">
        <f t="shared" si="132"/>
        <v>70.356233443926058</v>
      </c>
      <c r="V97" s="4">
        <f t="shared" si="132"/>
        <v>64.810872169942584</v>
      </c>
      <c r="W97" s="4">
        <f t="shared" si="132"/>
        <v>68.542239649048028</v>
      </c>
      <c r="X97" s="4">
        <f t="shared" si="132"/>
        <v>64.344476510833957</v>
      </c>
      <c r="Y97" s="4">
        <f t="shared" si="132"/>
        <v>74.507837656492711</v>
      </c>
      <c r="Z97" s="4">
        <f t="shared" si="132"/>
        <v>65.417782002623241</v>
      </c>
      <c r="AA97" s="4">
        <f t="shared" si="132"/>
        <v>68.219109895325602</v>
      </c>
      <c r="AB97" s="4">
        <f t="shared" si="132"/>
        <v>71.364104384491895</v>
      </c>
      <c r="AC97" s="4">
        <f t="shared" si="132"/>
        <v>68.06100646865147</v>
      </c>
      <c r="AD97" s="4">
        <f t="shared" si="132"/>
        <v>64.760399307742588</v>
      </c>
      <c r="AE97" s="4">
        <f t="shared" si="132"/>
        <v>69.771904198202421</v>
      </c>
      <c r="AF97" s="4">
        <f t="shared" si="132"/>
        <v>60.067419027039065</v>
      </c>
      <c r="AG97" s="4">
        <f t="shared" si="132"/>
        <v>54.461527987386745</v>
      </c>
      <c r="AI97" s="4">
        <f t="shared" si="133"/>
        <v>-9.0285210152385105</v>
      </c>
      <c r="AJ97" s="4">
        <f t="shared" si="133"/>
        <v>-1.9462799054679536</v>
      </c>
      <c r="AK97" s="4">
        <f t="shared" si="133"/>
        <v>-4.9692334439260577</v>
      </c>
      <c r="AL97" s="4">
        <f t="shared" si="133"/>
        <v>-2.7788721699425878</v>
      </c>
      <c r="AM97" s="4">
        <f t="shared" si="133"/>
        <v>-3.6552396490480277</v>
      </c>
      <c r="AN97" s="4">
        <f t="shared" si="133"/>
        <v>-1.5384765108339593</v>
      </c>
      <c r="AO97" s="4">
        <f t="shared" si="133"/>
        <v>-0.16883765649271254</v>
      </c>
      <c r="AP97" s="4">
        <f t="shared" si="133"/>
        <v>0.21121799737676383</v>
      </c>
      <c r="AQ97" s="4">
        <f t="shared" si="133"/>
        <v>0.61989010467439698</v>
      </c>
      <c r="AR97" s="4">
        <f t="shared" si="133"/>
        <v>1.3458956155080983</v>
      </c>
      <c r="AS97" s="4">
        <f t="shared" si="133"/>
        <v>1.3739935313485319</v>
      </c>
      <c r="AT97" s="4">
        <f t="shared" si="133"/>
        <v>-1.2443993077425901</v>
      </c>
      <c r="AU97" s="4">
        <f t="shared" si="133"/>
        <v>-0.26390419820242528</v>
      </c>
      <c r="AV97" s="4">
        <f t="shared" si="133"/>
        <v>-0.27041902703906828</v>
      </c>
      <c r="AW97" s="4">
        <f t="shared" si="133"/>
        <v>-1.8205279873867468</v>
      </c>
      <c r="AY97" s="2">
        <f t="shared" si="125"/>
        <v>49.56536093725358</v>
      </c>
      <c r="AZ97" s="2">
        <f t="shared" si="125"/>
        <v>51.991462141032756</v>
      </c>
      <c r="BA97" s="2">
        <f t="shared" si="125"/>
        <v>58.472364979136948</v>
      </c>
      <c r="BB97" s="2">
        <f t="shared" si="125"/>
        <v>54.575994728650016</v>
      </c>
      <c r="BC97" s="2">
        <f t="shared" si="125"/>
        <v>54.905236794865196</v>
      </c>
      <c r="BD97" s="2">
        <f t="shared" si="125"/>
        <v>55.707276265110572</v>
      </c>
      <c r="BE97" s="2">
        <f t="shared" si="125"/>
        <v>63.701142875740864</v>
      </c>
      <c r="BF97" s="2">
        <f t="shared" si="125"/>
        <v>54.746824495661507</v>
      </c>
      <c r="BG97" s="2">
        <f t="shared" si="125"/>
        <v>57.99799870875151</v>
      </c>
      <c r="BH97" s="2">
        <f t="shared" si="125"/>
        <v>60.975870975145952</v>
      </c>
      <c r="BI97" s="2">
        <f t="shared" si="125"/>
        <v>57.03704133435005</v>
      </c>
      <c r="BJ97" s="2">
        <f t="shared" si="125"/>
        <v>57.883025625594151</v>
      </c>
      <c r="BK97" s="2">
        <f t="shared" si="125"/>
        <v>62.01485633282882</v>
      </c>
      <c r="BL97" s="2">
        <f t="shared" si="125"/>
        <v>54.365954381709493</v>
      </c>
      <c r="BM97" s="2">
        <f t="shared" si="125"/>
        <v>52.923382857113765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52.640999999999998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52.640999999999998</v>
      </c>
      <c r="DK97" s="2">
        <f t="shared" si="134"/>
        <v>62.332191637630643</v>
      </c>
      <c r="DL97" s="2">
        <f t="shared" si="134"/>
        <v>64.958286469344628</v>
      </c>
      <c r="DM97" s="2">
        <f t="shared" si="134"/>
        <v>69.418632699083886</v>
      </c>
      <c r="DN97" s="2">
        <f t="shared" si="134"/>
        <v>62.289100422832995</v>
      </c>
      <c r="DO97" s="2">
        <f t="shared" si="134"/>
        <v>65.549713530655382</v>
      </c>
      <c r="DP97" s="2">
        <f t="shared" si="134"/>
        <v>66.277163898117394</v>
      </c>
      <c r="DQ97" s="2">
        <f t="shared" si="134"/>
        <v>76.310336933797885</v>
      </c>
      <c r="DR97" s="2">
        <f t="shared" si="134"/>
        <v>68.18986202090592</v>
      </c>
      <c r="DS97" s="2">
        <f t="shared" si="134"/>
        <v>73.996090958164629</v>
      </c>
      <c r="DT97" s="2">
        <f t="shared" si="134"/>
        <v>71.657713900134937</v>
      </c>
      <c r="DU97" s="2">
        <f t="shared" si="134"/>
        <v>67.373307142857129</v>
      </c>
      <c r="DV97" s="2">
        <f t="shared" si="134"/>
        <v>66.299210661431601</v>
      </c>
      <c r="DW97" s="2">
        <f t="shared" si="134"/>
        <v>72.774286187455971</v>
      </c>
      <c r="DX97" s="2">
        <f t="shared" si="134"/>
        <v>65.285043454790809</v>
      </c>
      <c r="DY97" s="2">
        <f t="shared" si="134"/>
        <v>58.087998774509813</v>
      </c>
      <c r="EA97" s="2">
        <f t="shared" si="94"/>
        <v>48.627392479435954</v>
      </c>
      <c r="EB97" s="2">
        <f t="shared" si="94"/>
        <v>50.850518468146021</v>
      </c>
      <c r="EC97" s="2">
        <f t="shared" si="94"/>
        <v>57.499645083932862</v>
      </c>
      <c r="ED97" s="2">
        <f t="shared" si="94"/>
        <v>53.900187891759664</v>
      </c>
      <c r="EE97" s="2">
        <f t="shared" si="94"/>
        <v>53.992880073194307</v>
      </c>
      <c r="EF97" s="2">
        <f t="shared" si="94"/>
        <v>54.643752436281872</v>
      </c>
      <c r="EG97" s="2">
        <f t="shared" si="94"/>
        <v>62.435990526594324</v>
      </c>
      <c r="EH97" s="2">
        <f t="shared" si="94"/>
        <v>53.440880108548839</v>
      </c>
      <c r="EI97" s="2">
        <f t="shared" si="94"/>
        <v>56.209602253431946</v>
      </c>
      <c r="EJ97" s="2">
        <f t="shared" si="94"/>
        <v>59.794871164638884</v>
      </c>
      <c r="EK97" s="2">
        <f t="shared" si="94"/>
        <v>56.042159573121111</v>
      </c>
      <c r="EL97" s="2">
        <f t="shared" si="94"/>
        <v>57.036240920914423</v>
      </c>
      <c r="EM97" s="2">
        <f t="shared" si="135"/>
        <v>61.054708111702141</v>
      </c>
      <c r="EN97" s="2">
        <f t="shared" si="135"/>
        <v>53.207712530145741</v>
      </c>
      <c r="EO97" s="2">
        <f t="shared" si="135"/>
        <v>52.241028835146388</v>
      </c>
      <c r="EQ97" s="2">
        <f t="shared" si="136"/>
        <v>47.247669544605657</v>
      </c>
      <c r="ER97" s="2">
        <f t="shared" si="136"/>
        <v>49.867591880831874</v>
      </c>
      <c r="ES97" s="2">
        <f t="shared" si="136"/>
        <v>55.336103956593348</v>
      </c>
      <c r="ET97" s="2">
        <f t="shared" si="136"/>
        <v>52.574836992165892</v>
      </c>
      <c r="EU97" s="2">
        <f t="shared" si="136"/>
        <v>53.09260667263888</v>
      </c>
      <c r="EV97" s="2">
        <f t="shared" si="136"/>
        <v>53.951117163157249</v>
      </c>
      <c r="EW97" s="2">
        <f t="shared" si="136"/>
        <v>59.621253806103027</v>
      </c>
      <c r="EX97" s="2">
        <f t="shared" si="136"/>
        <v>52.889333967194986</v>
      </c>
      <c r="EY97" s="2">
        <f t="shared" si="136"/>
        <v>55.1556687787266</v>
      </c>
      <c r="EZ97" s="2">
        <f t="shared" si="136"/>
        <v>57.487054466033669</v>
      </c>
      <c r="FA97" s="2">
        <f t="shared" si="136"/>
        <v>55.871829138085729</v>
      </c>
      <c r="FB97" s="2">
        <f t="shared" si="136"/>
        <v>57.321132994493851</v>
      </c>
      <c r="FC97" s="2">
        <f t="shared" si="136"/>
        <v>58.914513212638461</v>
      </c>
      <c r="FD97" s="2">
        <f t="shared" si="136"/>
        <v>52.736198086599401</v>
      </c>
      <c r="FE97" s="2">
        <f t="shared" si="136"/>
        <v>53.085579350781266</v>
      </c>
      <c r="FG97" s="2">
        <f t="shared" si="137"/>
        <v>0.93151670640278417</v>
      </c>
      <c r="FH97" s="2">
        <f t="shared" si="137"/>
        <v>0.91906950109873176</v>
      </c>
      <c r="FI97" s="2">
        <f t="shared" si="137"/>
        <v>0.91830051047734784</v>
      </c>
      <c r="FJ97" s="2">
        <f t="shared" si="137"/>
        <v>0.91934385180078626</v>
      </c>
      <c r="FK97" s="2">
        <f t="shared" si="137"/>
        <v>0.92100810846261427</v>
      </c>
      <c r="FL97" s="2">
        <f t="shared" si="137"/>
        <v>0.90854363335746435</v>
      </c>
      <c r="FM97" s="2">
        <f t="shared" si="137"/>
        <v>0.90868415313545225</v>
      </c>
      <c r="FN97" s="2">
        <f t="shared" si="137"/>
        <v>0.91142836134045402</v>
      </c>
      <c r="FO97" s="2">
        <f t="shared" si="137"/>
        <v>0.89940677537285818</v>
      </c>
      <c r="FP97" s="2">
        <f t="shared" si="137"/>
        <v>0.90029576468422401</v>
      </c>
      <c r="FQ97" s="2">
        <f t="shared" si="137"/>
        <v>0.91218895656226529</v>
      </c>
      <c r="FR97" s="2">
        <f t="shared" si="137"/>
        <v>0.90860066822626762</v>
      </c>
      <c r="FS97" s="2">
        <f t="shared" si="137"/>
        <v>0.91797980038169946</v>
      </c>
      <c r="FT97" s="2">
        <f t="shared" si="137"/>
        <v>0.90408489796082547</v>
      </c>
      <c r="FU97" s="2">
        <f t="shared" si="137"/>
        <v>0.88333562052738102</v>
      </c>
      <c r="FW97" s="2">
        <f t="shared" si="127"/>
        <v>4.2133576910438473E-4</v>
      </c>
      <c r="FX97" s="2">
        <f t="shared" si="127"/>
        <v>8.1901318369783749E-4</v>
      </c>
      <c r="FY97" s="2">
        <f t="shared" si="127"/>
        <v>4.877691333094185E-4</v>
      </c>
      <c r="FZ97" s="2">
        <f t="shared" si="127"/>
        <v>6.1156290487924896E-4</v>
      </c>
      <c r="GA97" s="2">
        <f t="shared" si="127"/>
        <v>5.9916611573366748E-4</v>
      </c>
      <c r="GB97" s="2">
        <f t="shared" si="127"/>
        <v>6.1463102576505971E-4</v>
      </c>
      <c r="GC97" s="2">
        <f t="shared" si="127"/>
        <v>6.3783682014531052E-4</v>
      </c>
      <c r="GD97" s="2">
        <f t="shared" si="127"/>
        <v>7.1999311578724193E-4</v>
      </c>
      <c r="GE97" s="2">
        <f t="shared" si="127"/>
        <v>7.6266510460106559E-4</v>
      </c>
      <c r="GF97" s="2">
        <f t="shared" si="127"/>
        <v>7.6949486844061479E-4</v>
      </c>
      <c r="GG97" s="2">
        <f t="shared" si="127"/>
        <v>6.9353557696776838E-4</v>
      </c>
      <c r="GH97" s="2">
        <f t="shared" si="127"/>
        <v>5.4568087557829497E-4</v>
      </c>
      <c r="GI97" s="2">
        <f t="shared" si="127"/>
        <v>5.1112732274194341E-4</v>
      </c>
      <c r="GJ97" s="2">
        <f t="shared" si="127"/>
        <v>3.3207134289763571E-4</v>
      </c>
      <c r="GK97" s="2">
        <f t="shared" si="127"/>
        <v>2.6156185142517456E-4</v>
      </c>
      <c r="GM97" s="86">
        <f t="shared" si="128"/>
        <v>0.12900725071198285</v>
      </c>
      <c r="GN97" s="86">
        <f t="shared" si="128"/>
        <v>3.3022062065195715E-2</v>
      </c>
      <c r="GO97" s="86">
        <f t="shared" si="128"/>
        <v>4.9493516913687495E-2</v>
      </c>
      <c r="GP97" s="86">
        <f t="shared" si="128"/>
        <v>3.1944269652721971E-2</v>
      </c>
      <c r="GQ97" s="86">
        <f t="shared" si="128"/>
        <v>2.7546471930393373E-2</v>
      </c>
      <c r="GR97" s="86">
        <f t="shared" si="128"/>
        <v>1.9695073824749079E-2</v>
      </c>
      <c r="GS97" s="86">
        <f t="shared" si="128"/>
        <v>2.3328499351261162E-2</v>
      </c>
      <c r="GT97" s="86">
        <f t="shared" si="128"/>
        <v>6.735477939164917E-3</v>
      </c>
      <c r="GU97" s="86">
        <f t="shared" si="128"/>
        <v>2.2039307983163725E-2</v>
      </c>
      <c r="GV97" s="86">
        <f t="shared" si="128"/>
        <v>1.2344658191166515E-2</v>
      </c>
      <c r="GW97" s="86">
        <f t="shared" si="128"/>
        <v>7.278594935667476E-3</v>
      </c>
      <c r="GX97" s="86">
        <f t="shared" si="128"/>
        <v>9.8058455679369081E-3</v>
      </c>
      <c r="GY97" s="86">
        <f t="shared" si="128"/>
        <v>5.6254572594074586E-3</v>
      </c>
      <c r="GZ97" s="86">
        <f t="shared" si="128"/>
        <v>8.3093292440193419E-3</v>
      </c>
      <c r="HA97" s="86">
        <f t="shared" si="128"/>
        <v>2.6266433064728767E-3</v>
      </c>
      <c r="HC97" s="86">
        <f t="shared" si="73"/>
        <v>1.7624708830248161E-2</v>
      </c>
      <c r="HD97" s="86">
        <f t="shared" si="73"/>
        <v>1.8024508215016007E-2</v>
      </c>
      <c r="HE97" s="86">
        <f t="shared" si="73"/>
        <v>1.1977559051496401E-2</v>
      </c>
      <c r="HF97" s="86">
        <f t="shared" si="73"/>
        <v>1.1840908015047504E-2</v>
      </c>
      <c r="HG97" s="86">
        <f t="shared" si="87"/>
        <v>2.0961572040709066E-2</v>
      </c>
      <c r="HH97" s="86">
        <f t="shared" si="87"/>
        <v>1.197236691053977E-2</v>
      </c>
      <c r="HI97" s="86">
        <f t="shared" si="87"/>
        <v>1.6680546772574634E-2</v>
      </c>
      <c r="HJ97" s="86">
        <f t="shared" si="87"/>
        <v>2.0248949991805858E-2</v>
      </c>
      <c r="HK97" s="86">
        <f t="shared" si="87"/>
        <v>1.487627686023549E-2</v>
      </c>
      <c r="HL97" s="86">
        <f t="shared" si="87"/>
        <v>1.8378470330368379E-2</v>
      </c>
      <c r="HM97" s="86">
        <f t="shared" si="87"/>
        <v>2.0938933525448931E-2</v>
      </c>
      <c r="HN97" s="86">
        <f t="shared" si="87"/>
        <v>1.0919893257498311E-2</v>
      </c>
      <c r="HO97" s="86">
        <f t="shared" si="87"/>
        <v>1.4117691217449879E-2</v>
      </c>
      <c r="HP97" s="86">
        <f t="shared" si="87"/>
        <v>1.0197372682936577E-2</v>
      </c>
      <c r="HQ97" s="86">
        <f t="shared" si="87"/>
        <v>3.3861266218924348E-3</v>
      </c>
      <c r="HS97" s="86">
        <f t="shared" si="129"/>
        <v>2.0244002196319921E-20</v>
      </c>
      <c r="HT97" s="86">
        <f t="shared" si="129"/>
        <v>8.685839033073611E-22</v>
      </c>
      <c r="HU97" s="86">
        <f t="shared" si="129"/>
        <v>4.7967033724990075E-22</v>
      </c>
      <c r="HV97" s="86">
        <f t="shared" si="129"/>
        <v>2.1936421934441734E-23</v>
      </c>
      <c r="HW97" s="86">
        <f t="shared" si="129"/>
        <v>8.1027137686031232E-21</v>
      </c>
      <c r="HX97" s="86">
        <f t="shared" si="129"/>
        <v>6.262271547001992E-26</v>
      </c>
      <c r="HY97" s="86">
        <f t="shared" si="129"/>
        <v>1.9285381322969277E-24</v>
      </c>
      <c r="HZ97" s="86">
        <f t="shared" si="129"/>
        <v>2.9098026625259851E-25</v>
      </c>
      <c r="IA97" s="86">
        <f t="shared" si="129"/>
        <v>2.9606995946393845E-25</v>
      </c>
      <c r="IB97" s="86">
        <f t="shared" si="129"/>
        <v>3.0353563863926098E-25</v>
      </c>
      <c r="IC97" s="86">
        <f t="shared" si="129"/>
        <v>4.2492993817277921E-24</v>
      </c>
      <c r="ID97" s="86">
        <f t="shared" si="129"/>
        <v>1.6561490164547372E-26</v>
      </c>
      <c r="IE97" s="86">
        <f t="shared" si="129"/>
        <v>3.5021647162018025E-25</v>
      </c>
      <c r="IF97" s="86">
        <f t="shared" si="129"/>
        <v>3.752089220351705E-22</v>
      </c>
      <c r="IG97" s="86">
        <f t="shared" si="129"/>
        <v>7.0642353614563221E-18</v>
      </c>
      <c r="II97" s="86">
        <f t="shared" si="130"/>
        <v>1.1454019094763581E-92</v>
      </c>
      <c r="IJ97" s="86">
        <f t="shared" si="130"/>
        <v>1.2686371612235598E-101</v>
      </c>
      <c r="IK97" s="86">
        <f t="shared" si="130"/>
        <v>4.0971882292444859E-110</v>
      </c>
      <c r="IL97" s="86">
        <f t="shared" si="130"/>
        <v>2.5892748975451394E-114</v>
      </c>
      <c r="IM97" s="86">
        <f t="shared" si="130"/>
        <v>5.5210061648976027E-103</v>
      </c>
      <c r="IN97" s="86">
        <f t="shared" si="130"/>
        <v>3.2442649258097901E-125</v>
      </c>
      <c r="IO97" s="86">
        <f t="shared" si="130"/>
        <v>4.4142986138817875E-117</v>
      </c>
      <c r="IP97" s="86">
        <f t="shared" si="130"/>
        <v>1.05765502312904E-121</v>
      </c>
      <c r="IQ97" s="86">
        <f t="shared" si="130"/>
        <v>1.5592533024130539E-120</v>
      </c>
      <c r="IR97" s="86">
        <f t="shared" si="130"/>
        <v>9.7681001457189548E-122</v>
      </c>
      <c r="IS97" s="86">
        <f t="shared" si="130"/>
        <v>1.0905367362665967E-113</v>
      </c>
      <c r="IT97" s="86">
        <f t="shared" si="130"/>
        <v>4.786954562235325E-127</v>
      </c>
      <c r="IU97" s="86">
        <f t="shared" si="130"/>
        <v>2.0572673411354179E-118</v>
      </c>
      <c r="IV97" s="86">
        <f t="shared" si="130"/>
        <v>7.0272742494241743E-67</v>
      </c>
      <c r="IW97" s="86">
        <f t="shared" si="130"/>
        <v>1.7102857627302901E-47</v>
      </c>
      <c r="IY97" s="86">
        <f t="shared" si="131"/>
        <v>0.14663195954223102</v>
      </c>
      <c r="IZ97" s="86">
        <f t="shared" si="131"/>
        <v>5.1046570280211721E-2</v>
      </c>
      <c r="JA97" s="86">
        <f t="shared" si="131"/>
        <v>6.1471075965183898E-2</v>
      </c>
      <c r="JB97" s="86">
        <f t="shared" si="131"/>
        <v>4.3785177667769473E-2</v>
      </c>
      <c r="JC97" s="86">
        <f t="shared" si="131"/>
        <v>4.8508043971102435E-2</v>
      </c>
      <c r="JD97" s="86">
        <f t="shared" si="131"/>
        <v>3.1667440735288849E-2</v>
      </c>
      <c r="JE97" s="86">
        <f t="shared" si="131"/>
        <v>4.0009046123835795E-2</v>
      </c>
      <c r="JF97" s="86">
        <f t="shared" si="131"/>
        <v>2.6984427930970774E-2</v>
      </c>
      <c r="JG97" s="86">
        <f t="shared" si="131"/>
        <v>3.6915584843399213E-2</v>
      </c>
      <c r="JH97" s="86">
        <f t="shared" si="131"/>
        <v>3.0723128521534894E-2</v>
      </c>
      <c r="JI97" s="86">
        <f t="shared" si="131"/>
        <v>2.8217528461116408E-2</v>
      </c>
      <c r="JJ97" s="86">
        <f t="shared" si="131"/>
        <v>2.0725738825435221E-2</v>
      </c>
      <c r="JK97" s="86">
        <f t="shared" si="131"/>
        <v>1.9743148476857337E-2</v>
      </c>
      <c r="JL97" s="86">
        <f t="shared" si="131"/>
        <v>1.8506701926955919E-2</v>
      </c>
      <c r="JM97" s="86">
        <f t="shared" si="131"/>
        <v>6.0127699283653181E-3</v>
      </c>
    </row>
    <row r="98" spans="2:273" x14ac:dyDescent="0.25">
      <c r="B98" s="2">
        <v>71</v>
      </c>
      <c r="C98" s="37">
        <v>63.09</v>
      </c>
      <c r="D98" s="37">
        <v>64.903000000000006</v>
      </c>
      <c r="E98" s="37">
        <v>67.644999999999996</v>
      </c>
      <c r="F98" s="37">
        <v>63.902999999999999</v>
      </c>
      <c r="G98" s="37">
        <v>67.016000000000005</v>
      </c>
      <c r="H98" s="37">
        <v>65.677000000000007</v>
      </c>
      <c r="I98" s="37">
        <v>76.968000000000004</v>
      </c>
      <c r="J98" s="37">
        <v>68.225999999999999</v>
      </c>
      <c r="K98" s="37">
        <v>71.081000000000003</v>
      </c>
      <c r="L98" s="37">
        <v>74.774000000000001</v>
      </c>
      <c r="M98" s="37">
        <v>71.435000000000002</v>
      </c>
      <c r="N98" s="37">
        <v>65.081000000000003</v>
      </c>
      <c r="O98" s="37">
        <v>71.754000000000005</v>
      </c>
      <c r="P98" s="37">
        <v>62.453000000000003</v>
      </c>
      <c r="Q98" s="37">
        <v>53.765999999999998</v>
      </c>
      <c r="S98" s="4">
        <f t="shared" si="132"/>
        <v>69.614534706832501</v>
      </c>
      <c r="T98" s="4">
        <f t="shared" si="132"/>
        <v>66.737629094164177</v>
      </c>
      <c r="U98" s="4">
        <f t="shared" si="132"/>
        <v>69.669953905312653</v>
      </c>
      <c r="V98" s="4">
        <f t="shared" si="132"/>
        <v>65.049732645227778</v>
      </c>
      <c r="W98" s="4">
        <f t="shared" si="132"/>
        <v>70.008608711537889</v>
      </c>
      <c r="X98" s="4">
        <f t="shared" si="132"/>
        <v>65.601201200351113</v>
      </c>
      <c r="Y98" s="4">
        <f t="shared" si="132"/>
        <v>76.076097364289041</v>
      </c>
      <c r="Z98" s="4">
        <f t="shared" si="132"/>
        <v>68.853707950922754</v>
      </c>
      <c r="AA98" s="4">
        <f t="shared" si="132"/>
        <v>69.741926146320282</v>
      </c>
      <c r="AB98" s="4">
        <f t="shared" si="132"/>
        <v>74.115186041027158</v>
      </c>
      <c r="AC98" s="4">
        <f t="shared" si="132"/>
        <v>71.326895477247746</v>
      </c>
      <c r="AD98" s="4">
        <f t="shared" si="132"/>
        <v>66.323537045953813</v>
      </c>
      <c r="AE98" s="4">
        <f t="shared" si="132"/>
        <v>71.985710627664702</v>
      </c>
      <c r="AF98" s="4">
        <f t="shared" si="132"/>
        <v>61.686443295050395</v>
      </c>
      <c r="AG98" s="4">
        <f t="shared" si="132"/>
        <v>55.139950677012088</v>
      </c>
      <c r="AI98" s="4">
        <f t="shared" si="133"/>
        <v>-6.5245347068324975</v>
      </c>
      <c r="AJ98" s="4">
        <f t="shared" si="133"/>
        <v>-1.8346290941641712</v>
      </c>
      <c r="AK98" s="4">
        <f t="shared" si="133"/>
        <v>-2.0249539053126568</v>
      </c>
      <c r="AL98" s="4">
        <f t="shared" si="133"/>
        <v>-1.1467326452277788</v>
      </c>
      <c r="AM98" s="4">
        <f t="shared" si="133"/>
        <v>-2.9926087115378834</v>
      </c>
      <c r="AN98" s="4">
        <f t="shared" si="133"/>
        <v>7.5798799648893578E-2</v>
      </c>
      <c r="AO98" s="4">
        <f t="shared" si="133"/>
        <v>0.89190263571096295</v>
      </c>
      <c r="AP98" s="4">
        <f t="shared" si="133"/>
        <v>-0.62770795092275478</v>
      </c>
      <c r="AQ98" s="4">
        <f t="shared" si="133"/>
        <v>1.3390738536797215</v>
      </c>
      <c r="AR98" s="4">
        <f t="shared" si="133"/>
        <v>0.65881395897284278</v>
      </c>
      <c r="AS98" s="4">
        <f t="shared" si="133"/>
        <v>0.10810452275225657</v>
      </c>
      <c r="AT98" s="4">
        <f t="shared" si="133"/>
        <v>-1.2425370459538101</v>
      </c>
      <c r="AU98" s="4">
        <f t="shared" si="133"/>
        <v>-0.23171062766469674</v>
      </c>
      <c r="AV98" s="4">
        <f t="shared" si="133"/>
        <v>0.76655670494960759</v>
      </c>
      <c r="AW98" s="4">
        <f t="shared" si="133"/>
        <v>-1.3739506770120897</v>
      </c>
      <c r="AY98" s="2">
        <f t="shared" si="125"/>
        <v>49.361745943802234</v>
      </c>
      <c r="AZ98" s="2">
        <f t="shared" si="125"/>
        <v>51.760775072954459</v>
      </c>
      <c r="BA98" s="2">
        <f t="shared" si="125"/>
        <v>58.216200645865229</v>
      </c>
      <c r="BB98" s="2">
        <f t="shared" si="125"/>
        <v>54.356199986547566</v>
      </c>
      <c r="BC98" s="2">
        <f t="shared" si="125"/>
        <v>54.677740177225481</v>
      </c>
      <c r="BD98" s="2">
        <f t="shared" si="125"/>
        <v>55.455602547729484</v>
      </c>
      <c r="BE98" s="2">
        <f t="shared" si="125"/>
        <v>63.347188034763562</v>
      </c>
      <c r="BF98" s="2">
        <f t="shared" si="125"/>
        <v>54.517788311436156</v>
      </c>
      <c r="BG98" s="2">
        <f t="shared" si="125"/>
        <v>57.713356478958573</v>
      </c>
      <c r="BH98" s="2">
        <f t="shared" si="125"/>
        <v>60.689263105011392</v>
      </c>
      <c r="BI98" s="2">
        <f t="shared" si="125"/>
        <v>56.825781844742849</v>
      </c>
      <c r="BJ98" s="2">
        <f t="shared" si="125"/>
        <v>57.677777420347375</v>
      </c>
      <c r="BK98" s="2">
        <f t="shared" si="125"/>
        <v>61.762788489748061</v>
      </c>
      <c r="BL98" s="2">
        <f t="shared" si="125"/>
        <v>54.183468372926079</v>
      </c>
      <c r="BM98" s="2">
        <f t="shared" si="125"/>
        <v>52.8131385618222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53.765999999999998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53.765999999999998</v>
      </c>
      <c r="DK98" s="2">
        <f t="shared" si="134"/>
        <v>62.39241498257838</v>
      </c>
      <c r="DL98" s="2">
        <f t="shared" si="134"/>
        <v>65.035110540622185</v>
      </c>
      <c r="DM98" s="2">
        <f t="shared" si="134"/>
        <v>69.51138520084568</v>
      </c>
      <c r="DN98" s="2">
        <f t="shared" si="134"/>
        <v>62.25340289942617</v>
      </c>
      <c r="DO98" s="2">
        <f t="shared" si="134"/>
        <v>65.555866203563866</v>
      </c>
      <c r="DP98" s="2">
        <f t="shared" si="134"/>
        <v>66.291054263565897</v>
      </c>
      <c r="DQ98" s="2">
        <f t="shared" si="134"/>
        <v>76.312063240418084</v>
      </c>
      <c r="DR98" s="2">
        <f t="shared" si="134"/>
        <v>68.238434843205567</v>
      </c>
      <c r="DS98" s="2">
        <f t="shared" si="134"/>
        <v>74.141079622132239</v>
      </c>
      <c r="DT98" s="2">
        <f t="shared" si="134"/>
        <v>71.76062989203777</v>
      </c>
      <c r="DU98" s="2">
        <f t="shared" si="134"/>
        <v>67.431277351916364</v>
      </c>
      <c r="DV98" s="2">
        <f t="shared" si="134"/>
        <v>66.311058290546683</v>
      </c>
      <c r="DW98" s="2">
        <f t="shared" si="134"/>
        <v>72.8286847780127</v>
      </c>
      <c r="DX98" s="2">
        <f t="shared" si="134"/>
        <v>65.371813090418343</v>
      </c>
      <c r="DY98" s="2">
        <f t="shared" si="134"/>
        <v>58.084293226381476</v>
      </c>
      <c r="EA98" s="2">
        <f t="shared" si="94"/>
        <v>48.488714012925968</v>
      </c>
      <c r="EB98" s="2">
        <f t="shared" si="94"/>
        <v>50.695656370794552</v>
      </c>
      <c r="EC98" s="2">
        <f t="shared" si="94"/>
        <v>57.300932853717036</v>
      </c>
      <c r="ED98" s="2">
        <f t="shared" si="94"/>
        <v>53.725259007287363</v>
      </c>
      <c r="EE98" s="2">
        <f t="shared" si="94"/>
        <v>53.82747301082707</v>
      </c>
      <c r="EF98" s="2">
        <f t="shared" si="94"/>
        <v>54.461346381354794</v>
      </c>
      <c r="EG98" s="2">
        <f t="shared" si="94"/>
        <v>62.161049166446141</v>
      </c>
      <c r="EH98" s="2">
        <f t="shared" si="94"/>
        <v>53.302212833274972</v>
      </c>
      <c r="EI98" s="2">
        <f t="shared" si="94"/>
        <v>56.038626525311535</v>
      </c>
      <c r="EJ98" s="2">
        <f t="shared" si="94"/>
        <v>59.573123960509598</v>
      </c>
      <c r="EK98" s="2">
        <f t="shared" si="94"/>
        <v>55.894821217328399</v>
      </c>
      <c r="EL98" s="2">
        <f t="shared" si="94"/>
        <v>56.885558351258069</v>
      </c>
      <c r="EM98" s="2">
        <f t="shared" si="135"/>
        <v>60.862327792553202</v>
      </c>
      <c r="EN98" s="2">
        <f t="shared" si="135"/>
        <v>53.101112635000518</v>
      </c>
      <c r="EO98" s="2">
        <f t="shared" si="135"/>
        <v>52.177954940213965</v>
      </c>
      <c r="EQ98" s="2">
        <f t="shared" si="136"/>
        <v>47.140097376454527</v>
      </c>
      <c r="ER98" s="2">
        <f t="shared" si="136"/>
        <v>49.737962197486873</v>
      </c>
      <c r="ES98" s="2">
        <f t="shared" si="136"/>
        <v>55.186676107067719</v>
      </c>
      <c r="ET98" s="2">
        <f t="shared" si="136"/>
        <v>52.432222402099136</v>
      </c>
      <c r="EU98" s="2">
        <f t="shared" si="136"/>
        <v>52.948919779466969</v>
      </c>
      <c r="EV98" s="2">
        <f t="shared" si="136"/>
        <v>53.7863321351889</v>
      </c>
      <c r="EW98" s="2">
        <f t="shared" si="136"/>
        <v>59.418232313028085</v>
      </c>
      <c r="EX98" s="2">
        <f t="shared" si="136"/>
        <v>52.765397705963835</v>
      </c>
      <c r="EY98" s="2">
        <f t="shared" si="136"/>
        <v>55.012378899116484</v>
      </c>
      <c r="EZ98" s="2">
        <f t="shared" si="136"/>
        <v>57.326350398234894</v>
      </c>
      <c r="FA98" s="2">
        <f t="shared" si="136"/>
        <v>55.729006448361282</v>
      </c>
      <c r="FB98" s="2">
        <f t="shared" si="136"/>
        <v>57.16326916560778</v>
      </c>
      <c r="FC98" s="2">
        <f t="shared" si="136"/>
        <v>58.775666115729891</v>
      </c>
      <c r="FD98" s="2">
        <f t="shared" si="136"/>
        <v>52.641773817448417</v>
      </c>
      <c r="FE98" s="2">
        <f t="shared" si="136"/>
        <v>53.001612784697087</v>
      </c>
      <c r="FG98" s="2">
        <f t="shared" si="137"/>
        <v>0.93716385667618973</v>
      </c>
      <c r="FH98" s="2">
        <f t="shared" si="137"/>
        <v>0.92566114025153978</v>
      </c>
      <c r="FI98" s="2">
        <f t="shared" si="137"/>
        <v>0.92494966795192612</v>
      </c>
      <c r="FJ98" s="2">
        <f t="shared" si="137"/>
        <v>0.92591494682881348</v>
      </c>
      <c r="FK98" s="2">
        <f t="shared" si="137"/>
        <v>0.92745431497412312</v>
      </c>
      <c r="FL98" s="2">
        <f t="shared" si="137"/>
        <v>0.91591414924773196</v>
      </c>
      <c r="FM98" s="2">
        <f t="shared" si="137"/>
        <v>0.91604439093062118</v>
      </c>
      <c r="FN98" s="2">
        <f t="shared" si="137"/>
        <v>0.91858722773109047</v>
      </c>
      <c r="FO98" s="2">
        <f t="shared" si="137"/>
        <v>0.90743861748101462</v>
      </c>
      <c r="FP98" s="2">
        <f t="shared" si="137"/>
        <v>0.90826386546354365</v>
      </c>
      <c r="FQ98" s="2">
        <f t="shared" si="137"/>
        <v>0.91929179104923731</v>
      </c>
      <c r="FR98" s="2">
        <f t="shared" si="137"/>
        <v>0.9159670127834687</v>
      </c>
      <c r="FS98" s="2">
        <f t="shared" si="137"/>
        <v>0.92465291740656974</v>
      </c>
      <c r="FT98" s="2">
        <f t="shared" si="137"/>
        <v>0.91177985430480735</v>
      </c>
      <c r="FU98" s="2">
        <f t="shared" si="137"/>
        <v>0.8924972843890614</v>
      </c>
      <c r="FW98" s="2">
        <f t="shared" si="127"/>
        <v>4.6196670526328117E-4</v>
      </c>
      <c r="FX98" s="2">
        <f t="shared" si="127"/>
        <v>8.9795914431748801E-4</v>
      </c>
      <c r="FY98" s="2">
        <f t="shared" si="127"/>
        <v>5.3480305208255261E-4</v>
      </c>
      <c r="FZ98" s="2">
        <f t="shared" si="127"/>
        <v>6.7052582807937487E-4</v>
      </c>
      <c r="GA98" s="2">
        <f t="shared" si="127"/>
        <v>6.5693460670174003E-4</v>
      </c>
      <c r="GB98" s="2">
        <f t="shared" si="127"/>
        <v>6.7388955778951195E-4</v>
      </c>
      <c r="GC98" s="2">
        <f t="shared" si="127"/>
        <v>6.9933113100496878E-4</v>
      </c>
      <c r="GD98" s="2">
        <f t="shared" si="127"/>
        <v>7.8940191810558343E-4</v>
      </c>
      <c r="GE98" s="2">
        <f t="shared" si="127"/>
        <v>8.3618413126307952E-4</v>
      </c>
      <c r="GF98" s="2">
        <f t="shared" si="127"/>
        <v>8.4367171154270631E-4</v>
      </c>
      <c r="GG98" s="2">
        <f t="shared" si="127"/>
        <v>7.6039575950736821E-4</v>
      </c>
      <c r="GH98" s="2">
        <f t="shared" si="127"/>
        <v>5.9829568406593366E-4</v>
      </c>
      <c r="GI98" s="2">
        <f t="shared" si="127"/>
        <v>5.6041232942695331E-4</v>
      </c>
      <c r="GJ98" s="2">
        <f t="shared" si="127"/>
        <v>3.6409732223079773E-4</v>
      </c>
      <c r="GK98" s="2">
        <f t="shared" si="127"/>
        <v>2.867896298897619E-4</v>
      </c>
      <c r="GM98" s="86">
        <f t="shared" si="128"/>
        <v>7.7548249397559776E-2</v>
      </c>
      <c r="GN98" s="86">
        <f t="shared" si="128"/>
        <v>1.4454994368457682E-2</v>
      </c>
      <c r="GO98" s="86">
        <f t="shared" si="128"/>
        <v>2.480588199029609E-2</v>
      </c>
      <c r="GP98" s="86">
        <f t="shared" si="128"/>
        <v>1.3134952382861191E-2</v>
      </c>
      <c r="GQ98" s="86">
        <f t="shared" si="128"/>
        <v>1.0768780223742447E-2</v>
      </c>
      <c r="GR98" s="86">
        <f t="shared" si="128"/>
        <v>7.1352416408982699E-3</v>
      </c>
      <c r="GS98" s="86">
        <f t="shared" si="128"/>
        <v>9.1738283390386186E-3</v>
      </c>
      <c r="GT98" s="86">
        <f t="shared" si="128"/>
        <v>1.9502721218769979E-3</v>
      </c>
      <c r="GU98" s="86">
        <f t="shared" si="128"/>
        <v>7.8323245062196026E-3</v>
      </c>
      <c r="GV98" s="86">
        <f t="shared" si="128"/>
        <v>3.8868650071792223E-3</v>
      </c>
      <c r="GW98" s="86">
        <f t="shared" si="128"/>
        <v>2.0071464664281821E-3</v>
      </c>
      <c r="GX98" s="86">
        <f t="shared" si="128"/>
        <v>2.4346203262676155E-3</v>
      </c>
      <c r="GY98" s="86">
        <f t="shared" si="128"/>
        <v>1.2557330391968907E-3</v>
      </c>
      <c r="GZ98" s="86">
        <f t="shared" si="128"/>
        <v>2.501152050663051E-3</v>
      </c>
      <c r="HA98" s="86">
        <f t="shared" si="128"/>
        <v>5.8033450411110275E-4</v>
      </c>
      <c r="HC98" s="86">
        <f t="shared" si="73"/>
        <v>2.4516489280288239E-2</v>
      </c>
      <c r="HD98" s="86">
        <f t="shared" si="73"/>
        <v>2.6253996767202505E-2</v>
      </c>
      <c r="HE98" s="86">
        <f t="shared" si="73"/>
        <v>1.7583210517117344E-2</v>
      </c>
      <c r="HF98" s="86">
        <f t="shared" si="73"/>
        <v>1.7723544244413122E-2</v>
      </c>
      <c r="HG98" s="86">
        <f t="shared" si="87"/>
        <v>2.9925085518993911E-2</v>
      </c>
      <c r="HH98" s="86">
        <f t="shared" si="87"/>
        <v>1.8252744246215726E-2</v>
      </c>
      <c r="HI98" s="86">
        <f t="shared" si="87"/>
        <v>2.4733286447633004E-2</v>
      </c>
      <c r="HJ98" s="86">
        <f t="shared" si="87"/>
        <v>3.0151377725827204E-2</v>
      </c>
      <c r="HK98" s="86">
        <f t="shared" si="87"/>
        <v>2.2530999855664747E-2</v>
      </c>
      <c r="HL98" s="86">
        <f t="shared" si="87"/>
        <v>2.7605411015862436E-2</v>
      </c>
      <c r="HM98" s="86">
        <f t="shared" si="87"/>
        <v>3.065899225327123E-2</v>
      </c>
      <c r="HN98" s="86">
        <f t="shared" si="87"/>
        <v>1.6663449027058051E-2</v>
      </c>
      <c r="HO98" s="86">
        <f t="shared" si="87"/>
        <v>2.090889831874769E-2</v>
      </c>
      <c r="HP98" s="86">
        <f t="shared" si="87"/>
        <v>1.5684781834164562E-2</v>
      </c>
      <c r="HQ98" s="86">
        <f t="shared" si="87"/>
        <v>5.8709237932664596E-3</v>
      </c>
      <c r="HS98" s="86">
        <f t="shared" si="129"/>
        <v>9.0693371393249771E-20</v>
      </c>
      <c r="HT98" s="86">
        <f t="shared" si="129"/>
        <v>5.1368532923876211E-21</v>
      </c>
      <c r="HU98" s="86">
        <f t="shared" si="129"/>
        <v>2.7244045580204705E-21</v>
      </c>
      <c r="HV98" s="86">
        <f t="shared" si="129"/>
        <v>1.4401829865585804E-22</v>
      </c>
      <c r="HW98" s="86">
        <f t="shared" si="129"/>
        <v>4.3189481797595816E-20</v>
      </c>
      <c r="HX98" s="86">
        <f t="shared" si="129"/>
        <v>5.0250435708183148E-25</v>
      </c>
      <c r="HY98" s="86">
        <f t="shared" si="129"/>
        <v>1.370325417443075E-23</v>
      </c>
      <c r="HZ98" s="86">
        <f t="shared" si="129"/>
        <v>2.3027290982126703E-24</v>
      </c>
      <c r="IA98" s="86">
        <f t="shared" si="129"/>
        <v>2.3571434592260988E-24</v>
      </c>
      <c r="IB98" s="86">
        <f t="shared" si="129"/>
        <v>2.446966699135812E-24</v>
      </c>
      <c r="IC98" s="86">
        <f t="shared" si="129"/>
        <v>2.9554064268539715E-23</v>
      </c>
      <c r="ID98" s="86">
        <f t="shared" si="129"/>
        <v>1.3376659547669307E-25</v>
      </c>
      <c r="IE98" s="86">
        <f t="shared" si="129"/>
        <v>2.4504881971088851E-24</v>
      </c>
      <c r="IF98" s="86">
        <f t="shared" si="129"/>
        <v>1.9573196496500055E-21</v>
      </c>
      <c r="IG98" s="86">
        <f t="shared" si="129"/>
        <v>2.4897805352381753E-17</v>
      </c>
      <c r="II98" s="86">
        <f t="shared" si="130"/>
        <v>1.574770888103701E-90</v>
      </c>
      <c r="IJ98" s="86">
        <f t="shared" si="130"/>
        <v>4.6829109663126255E-99</v>
      </c>
      <c r="IK98" s="86">
        <f t="shared" si="130"/>
        <v>1.6202606129773092E-107</v>
      </c>
      <c r="IL98" s="86">
        <f t="shared" si="130"/>
        <v>1.5592302698279662E-111</v>
      </c>
      <c r="IM98" s="86">
        <f t="shared" si="130"/>
        <v>1.7185457635104218E-100</v>
      </c>
      <c r="IN98" s="86">
        <f t="shared" si="130"/>
        <v>3.6487245033164371E-122</v>
      </c>
      <c r="IO98" s="86">
        <f t="shared" si="130"/>
        <v>3.2296050380871652E-114</v>
      </c>
      <c r="IP98" s="86">
        <f t="shared" si="130"/>
        <v>1.1297674929018275E-118</v>
      </c>
      <c r="IQ98" s="86">
        <f t="shared" si="130"/>
        <v>1.6442760485661661E-117</v>
      </c>
      <c r="IR98" s="86">
        <f t="shared" si="130"/>
        <v>1.1149766663659609E-118</v>
      </c>
      <c r="IS98" s="86">
        <f t="shared" si="130"/>
        <v>7.0711077251266738E-111</v>
      </c>
      <c r="IT98" s="86">
        <f t="shared" si="130"/>
        <v>5.3404053085707202E-124</v>
      </c>
      <c r="IU98" s="86">
        <f t="shared" si="130"/>
        <v>1.3379723075081182E-115</v>
      </c>
      <c r="IV98" s="86">
        <f t="shared" si="130"/>
        <v>2.1568697975571588E-65</v>
      </c>
      <c r="IW98" s="86">
        <f t="shared" si="130"/>
        <v>1.7720129757834492E-46</v>
      </c>
      <c r="IY98" s="86">
        <f t="shared" si="131"/>
        <v>0.10206473867784802</v>
      </c>
      <c r="IZ98" s="86">
        <f t="shared" si="131"/>
        <v>4.0708991135660184E-2</v>
      </c>
      <c r="JA98" s="86">
        <f t="shared" si="131"/>
        <v>4.2389092507413434E-2</v>
      </c>
      <c r="JB98" s="86">
        <f t="shared" si="131"/>
        <v>3.0858496627274315E-2</v>
      </c>
      <c r="JC98" s="86">
        <f t="shared" si="131"/>
        <v>4.0693865742736354E-2</v>
      </c>
      <c r="JD98" s="86">
        <f t="shared" si="131"/>
        <v>2.5387985887113995E-2</v>
      </c>
      <c r="JE98" s="86">
        <f t="shared" si="131"/>
        <v>3.3907114786671619E-2</v>
      </c>
      <c r="JF98" s="86">
        <f t="shared" si="131"/>
        <v>3.2101649847704201E-2</v>
      </c>
      <c r="JG98" s="86">
        <f t="shared" si="131"/>
        <v>3.0363324361884349E-2</v>
      </c>
      <c r="JH98" s="86">
        <f t="shared" si="131"/>
        <v>3.1492276023041658E-2</v>
      </c>
      <c r="JI98" s="86">
        <f t="shared" si="131"/>
        <v>3.2666138719699409E-2</v>
      </c>
      <c r="JJ98" s="86">
        <f t="shared" si="131"/>
        <v>1.9098069353325666E-2</v>
      </c>
      <c r="JK98" s="86">
        <f t="shared" si="131"/>
        <v>2.2164631357944581E-2</v>
      </c>
      <c r="JL98" s="86">
        <f t="shared" si="131"/>
        <v>1.8185933884827612E-2</v>
      </c>
      <c r="JM98" s="86">
        <f t="shared" si="131"/>
        <v>6.4512582973775875E-3</v>
      </c>
    </row>
    <row r="99" spans="2:273" x14ac:dyDescent="0.25">
      <c r="B99" s="2">
        <v>72</v>
      </c>
      <c r="C99" s="37">
        <v>66.596999999999994</v>
      </c>
      <c r="D99" s="37">
        <v>69.209999999999994</v>
      </c>
      <c r="E99" s="37">
        <v>68.403000000000006</v>
      </c>
      <c r="F99" s="37">
        <v>66.677000000000007</v>
      </c>
      <c r="G99" s="37">
        <v>70.209999999999994</v>
      </c>
      <c r="H99" s="37">
        <v>67.968000000000004</v>
      </c>
      <c r="I99" s="37">
        <v>80.031999999999996</v>
      </c>
      <c r="J99" s="37">
        <v>73.209999999999994</v>
      </c>
      <c r="K99" s="37">
        <v>73.177000000000007</v>
      </c>
      <c r="L99" s="37">
        <v>77.629000000000005</v>
      </c>
      <c r="M99" s="37">
        <v>77.064999999999998</v>
      </c>
      <c r="N99" s="37">
        <v>68.129000000000005</v>
      </c>
      <c r="O99" s="37">
        <v>73.245999999999995</v>
      </c>
      <c r="P99" s="37">
        <v>64.358999999999995</v>
      </c>
      <c r="Q99" s="37">
        <v>55.203000000000003</v>
      </c>
      <c r="S99" s="4">
        <f t="shared" si="132"/>
        <v>68.424610180299368</v>
      </c>
      <c r="T99" s="4">
        <f t="shared" si="132"/>
        <v>70.45981538305422</v>
      </c>
      <c r="U99" s="4">
        <f t="shared" si="132"/>
        <v>71.42461574497041</v>
      </c>
      <c r="V99" s="4">
        <f t="shared" si="132"/>
        <v>67.652819030057756</v>
      </c>
      <c r="W99" s="4">
        <f t="shared" si="132"/>
        <v>73.79976387141005</v>
      </c>
      <c r="X99" s="4">
        <f t="shared" si="132"/>
        <v>68.835789456883489</v>
      </c>
      <c r="Y99" s="4">
        <f t="shared" si="132"/>
        <v>79.70318564000749</v>
      </c>
      <c r="Z99" s="4">
        <f t="shared" si="132"/>
        <v>73.88091623316194</v>
      </c>
      <c r="AA99" s="4">
        <f t="shared" si="132"/>
        <v>73.51142383885491</v>
      </c>
      <c r="AB99" s="4">
        <f t="shared" si="132"/>
        <v>78.704864467918384</v>
      </c>
      <c r="AC99" s="4">
        <f t="shared" si="132"/>
        <v>76.154399073728882</v>
      </c>
      <c r="AD99" s="4">
        <f t="shared" si="132"/>
        <v>69.458797605405181</v>
      </c>
      <c r="AE99" s="4">
        <f t="shared" si="132"/>
        <v>75.499914740798843</v>
      </c>
      <c r="AF99" s="4">
        <f t="shared" si="132"/>
        <v>64.520538535620318</v>
      </c>
      <c r="AG99" s="4">
        <f t="shared" si="132"/>
        <v>56.384720144537773</v>
      </c>
      <c r="AI99" s="4">
        <f t="shared" si="133"/>
        <v>-1.8276101802993736</v>
      </c>
      <c r="AJ99" s="4">
        <f t="shared" si="133"/>
        <v>-1.2498153830542265</v>
      </c>
      <c r="AK99" s="4">
        <f t="shared" si="133"/>
        <v>-3.0216157449704042</v>
      </c>
      <c r="AL99" s="4">
        <f t="shared" si="133"/>
        <v>-0.97581903005774961</v>
      </c>
      <c r="AM99" s="4">
        <f t="shared" si="133"/>
        <v>-3.5897638714100566</v>
      </c>
      <c r="AN99" s="4">
        <f t="shared" si="133"/>
        <v>-0.86778945688348585</v>
      </c>
      <c r="AO99" s="4">
        <f t="shared" si="133"/>
        <v>0.32881435999250641</v>
      </c>
      <c r="AP99" s="4">
        <f t="shared" si="133"/>
        <v>-0.67091623316194671</v>
      </c>
      <c r="AQ99" s="4">
        <f t="shared" si="133"/>
        <v>-0.33442383885490301</v>
      </c>
      <c r="AR99" s="4">
        <f t="shared" si="133"/>
        <v>-1.0758644679183789</v>
      </c>
      <c r="AS99" s="4">
        <f t="shared" si="133"/>
        <v>0.91060092627111544</v>
      </c>
      <c r="AT99" s="4">
        <f t="shared" si="133"/>
        <v>-1.3297976054051759</v>
      </c>
      <c r="AU99" s="4">
        <f t="shared" si="133"/>
        <v>-2.253914740798848</v>
      </c>
      <c r="AV99" s="4">
        <f t="shared" si="133"/>
        <v>-0.16153853562032339</v>
      </c>
      <c r="AW99" s="4">
        <f t="shared" si="133"/>
        <v>-1.1817201445377705</v>
      </c>
      <c r="AY99" s="2">
        <f t="shared" si="125"/>
        <v>49.162042700785229</v>
      </c>
      <c r="AZ99" s="2">
        <f t="shared" si="125"/>
        <v>51.53427254481511</v>
      </c>
      <c r="BA99" s="2">
        <f t="shared" si="125"/>
        <v>57.962413336276136</v>
      </c>
      <c r="BB99" s="2">
        <f t="shared" si="125"/>
        <v>54.138868913694836</v>
      </c>
      <c r="BC99" s="2">
        <f t="shared" si="125"/>
        <v>54.45383685021902</v>
      </c>
      <c r="BD99" s="2">
        <f t="shared" si="125"/>
        <v>55.207569481613177</v>
      </c>
      <c r="BE99" s="2">
        <f t="shared" si="125"/>
        <v>62.996986162160198</v>
      </c>
      <c r="BF99" s="2">
        <f t="shared" si="125"/>
        <v>54.294102552451676</v>
      </c>
      <c r="BG99" s="2">
        <f t="shared" si="125"/>
        <v>57.434329702506155</v>
      </c>
      <c r="BH99" s="2">
        <f t="shared" si="125"/>
        <v>60.404695943752508</v>
      </c>
      <c r="BI99" s="2">
        <f t="shared" si="125"/>
        <v>56.617803148435272</v>
      </c>
      <c r="BJ99" s="2">
        <f t="shared" si="125"/>
        <v>57.475343942954879</v>
      </c>
      <c r="BK99" s="2">
        <f t="shared" si="125"/>
        <v>61.513553793440771</v>
      </c>
      <c r="BL99" s="2">
        <f t="shared" si="125"/>
        <v>54.005010282787666</v>
      </c>
      <c r="BM99" s="2">
        <f t="shared" si="125"/>
        <v>52.705618521058597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62.45263832752611</v>
      </c>
      <c r="DL99" s="2">
        <f t="shared" si="134"/>
        <v>65.111934611899741</v>
      </c>
      <c r="DM99" s="2">
        <f t="shared" si="134"/>
        <v>69.604137702607488</v>
      </c>
      <c r="DN99" s="2">
        <f t="shared" si="134"/>
        <v>62.217705376019346</v>
      </c>
      <c r="DO99" s="2">
        <f t="shared" si="134"/>
        <v>65.562018876472351</v>
      </c>
      <c r="DP99" s="2">
        <f t="shared" si="134"/>
        <v>66.3049446290144</v>
      </c>
      <c r="DQ99" s="2">
        <f t="shared" si="134"/>
        <v>76.313789547038297</v>
      </c>
      <c r="DR99" s="2">
        <f t="shared" si="134"/>
        <v>68.287007665505215</v>
      </c>
      <c r="DS99" s="2">
        <f t="shared" si="134"/>
        <v>74.286068286099848</v>
      </c>
      <c r="DT99" s="2">
        <f t="shared" si="134"/>
        <v>71.863545883940617</v>
      </c>
      <c r="DU99" s="2">
        <f t="shared" si="134"/>
        <v>67.489247560975599</v>
      </c>
      <c r="DV99" s="2">
        <f t="shared" si="134"/>
        <v>66.32290591966175</v>
      </c>
      <c r="DW99" s="2">
        <f t="shared" si="134"/>
        <v>72.88308336856943</v>
      </c>
      <c r="DX99" s="2">
        <f t="shared" si="134"/>
        <v>65.458582726045876</v>
      </c>
      <c r="DY99" s="2">
        <f t="shared" si="134"/>
        <v>58.080587678253131</v>
      </c>
      <c r="EA99" s="2">
        <f t="shared" si="94"/>
        <v>48.350035546415981</v>
      </c>
      <c r="EB99" s="2">
        <f t="shared" si="94"/>
        <v>50.540794273443083</v>
      </c>
      <c r="EC99" s="2">
        <f t="shared" si="94"/>
        <v>57.102220623501211</v>
      </c>
      <c r="ED99" s="2">
        <f t="shared" si="94"/>
        <v>53.550330122815055</v>
      </c>
      <c r="EE99" s="2">
        <f t="shared" si="94"/>
        <v>53.662065948459833</v>
      </c>
      <c r="EF99" s="2">
        <f t="shared" si="94"/>
        <v>54.278940326427715</v>
      </c>
      <c r="EG99" s="2">
        <f t="shared" si="94"/>
        <v>61.886107806297957</v>
      </c>
      <c r="EH99" s="2">
        <f t="shared" si="94"/>
        <v>53.163545558001097</v>
      </c>
      <c r="EI99" s="2">
        <f t="shared" si="94"/>
        <v>55.867650797191118</v>
      </c>
      <c r="EJ99" s="2">
        <f t="shared" si="94"/>
        <v>59.351376756380311</v>
      </c>
      <c r="EK99" s="2">
        <f t="shared" si="94"/>
        <v>55.747482861535687</v>
      </c>
      <c r="EL99" s="2">
        <f t="shared" si="94"/>
        <v>56.73487578160173</v>
      </c>
      <c r="EM99" s="2">
        <f t="shared" si="135"/>
        <v>60.669947473404271</v>
      </c>
      <c r="EN99" s="2">
        <f t="shared" si="135"/>
        <v>52.994512739855296</v>
      </c>
      <c r="EO99" s="2">
        <f t="shared" si="135"/>
        <v>52.114881045281543</v>
      </c>
      <c r="EQ99" s="2">
        <f t="shared" si="136"/>
        <v>47.032525208303397</v>
      </c>
      <c r="ER99" s="2">
        <f t="shared" si="136"/>
        <v>49.608332514141871</v>
      </c>
      <c r="ES99" s="2">
        <f t="shared" si="136"/>
        <v>55.037248257542096</v>
      </c>
      <c r="ET99" s="2">
        <f t="shared" si="136"/>
        <v>52.289607812032386</v>
      </c>
      <c r="EU99" s="2">
        <f t="shared" si="136"/>
        <v>52.805232886295059</v>
      </c>
      <c r="EV99" s="2">
        <f t="shared" si="136"/>
        <v>53.62154710722055</v>
      </c>
      <c r="EW99" s="2">
        <f t="shared" si="136"/>
        <v>59.21521081995315</v>
      </c>
      <c r="EX99" s="2">
        <f t="shared" si="136"/>
        <v>52.641461444732684</v>
      </c>
      <c r="EY99" s="2">
        <f t="shared" si="136"/>
        <v>54.869089019506362</v>
      </c>
      <c r="EZ99" s="2">
        <f t="shared" si="136"/>
        <v>57.165646330436118</v>
      </c>
      <c r="FA99" s="2">
        <f t="shared" si="136"/>
        <v>55.586183758636842</v>
      </c>
      <c r="FB99" s="2">
        <f t="shared" si="136"/>
        <v>57.005405336721715</v>
      </c>
      <c r="FC99" s="2">
        <f t="shared" si="136"/>
        <v>58.636819018821313</v>
      </c>
      <c r="FD99" s="2">
        <f t="shared" si="136"/>
        <v>52.547349548297426</v>
      </c>
      <c r="FE99" s="2">
        <f t="shared" si="136"/>
        <v>52.917646218612909</v>
      </c>
      <c r="FG99" s="2">
        <f t="shared" si="137"/>
        <v>0.94237414864408608</v>
      </c>
      <c r="FH99" s="2">
        <f t="shared" si="137"/>
        <v>0.93175576765354884</v>
      </c>
      <c r="FI99" s="2">
        <f t="shared" si="137"/>
        <v>0.93109828321459265</v>
      </c>
      <c r="FJ99" s="2">
        <f t="shared" si="137"/>
        <v>0.93199029485703488</v>
      </c>
      <c r="FK99" s="2">
        <f t="shared" si="137"/>
        <v>0.93341250535250142</v>
      </c>
      <c r="FL99" s="2">
        <f t="shared" si="137"/>
        <v>0.92274118223300727</v>
      </c>
      <c r="FM99" s="2">
        <f t="shared" si="137"/>
        <v>0.92286174001697363</v>
      </c>
      <c r="FN99" s="2">
        <f t="shared" si="137"/>
        <v>0.92521495090464689</v>
      </c>
      <c r="FO99" s="2">
        <f t="shared" si="137"/>
        <v>0.91488984482907199</v>
      </c>
      <c r="FP99" s="2">
        <f t="shared" si="137"/>
        <v>0.91565483486299715</v>
      </c>
      <c r="FQ99" s="2">
        <f t="shared" si="137"/>
        <v>0.92586678547631085</v>
      </c>
      <c r="FR99" s="2">
        <f t="shared" si="137"/>
        <v>0.92279011552605006</v>
      </c>
      <c r="FS99" s="2">
        <f t="shared" si="137"/>
        <v>0.93082402617032312</v>
      </c>
      <c r="FT99" s="2">
        <f t="shared" si="137"/>
        <v>0.91891283855064665</v>
      </c>
      <c r="FU99" s="2">
        <f t="shared" si="137"/>
        <v>0.90102009993172094</v>
      </c>
      <c r="FW99" s="2">
        <f t="shared" si="127"/>
        <v>5.0651384448790321E-4</v>
      </c>
      <c r="FX99" s="2">
        <f t="shared" si="127"/>
        <v>9.8450733147682832E-4</v>
      </c>
      <c r="FY99" s="2">
        <f t="shared" si="127"/>
        <v>5.8636963102297551E-4</v>
      </c>
      <c r="FZ99" s="2">
        <f t="shared" si="127"/>
        <v>7.3516939150682634E-4</v>
      </c>
      <c r="GA99" s="2">
        <f t="shared" si="127"/>
        <v>7.20268821999051E-4</v>
      </c>
      <c r="GB99" s="2">
        <f t="shared" si="127"/>
        <v>7.388571694464304E-4</v>
      </c>
      <c r="GC99" s="2">
        <f t="shared" si="127"/>
        <v>7.6674960427733081E-4</v>
      </c>
      <c r="GD99" s="2">
        <f t="shared" si="127"/>
        <v>8.654960749520514E-4</v>
      </c>
      <c r="GE99" s="2">
        <f t="shared" si="127"/>
        <v>9.1678370770687477E-4</v>
      </c>
      <c r="GF99" s="2">
        <f t="shared" si="127"/>
        <v>9.2499234580189853E-4</v>
      </c>
      <c r="GG99" s="2">
        <f t="shared" si="127"/>
        <v>8.3369620944236382E-4</v>
      </c>
      <c r="GH99" s="2">
        <f t="shared" si="127"/>
        <v>6.5598030760919855E-4</v>
      </c>
      <c r="GI99" s="2">
        <f t="shared" si="127"/>
        <v>6.1444667842727621E-4</v>
      </c>
      <c r="GJ99" s="2">
        <f t="shared" si="127"/>
        <v>3.9921075184331893E-4</v>
      </c>
      <c r="GK99" s="2">
        <f t="shared" si="127"/>
        <v>3.1444987555741944E-4</v>
      </c>
      <c r="GM99" s="86">
        <f t="shared" si="128"/>
        <v>4.3027927404015967E-2</v>
      </c>
      <c r="GN99" s="86">
        <f t="shared" si="128"/>
        <v>5.6549595007731141E-3</v>
      </c>
      <c r="GO99" s="86">
        <f t="shared" si="128"/>
        <v>1.1339683119506087E-2</v>
      </c>
      <c r="GP99" s="86">
        <f t="shared" si="128"/>
        <v>4.7539266721118769E-3</v>
      </c>
      <c r="GQ99" s="86">
        <f t="shared" si="128"/>
        <v>3.6768082520158489E-3</v>
      </c>
      <c r="GR99" s="86">
        <f t="shared" si="128"/>
        <v>2.2412181318291887E-3</v>
      </c>
      <c r="GS99" s="86">
        <f t="shared" si="128"/>
        <v>3.1757915598690607E-3</v>
      </c>
      <c r="GT99" s="86">
        <f t="shared" si="128"/>
        <v>4.8024392523138244E-4</v>
      </c>
      <c r="GU99" s="86">
        <f t="shared" si="128"/>
        <v>2.3901041209332019E-3</v>
      </c>
      <c r="GV99" s="86">
        <f t="shared" si="128"/>
        <v>1.0408250643743758E-3</v>
      </c>
      <c r="GW99" s="86">
        <f t="shared" si="128"/>
        <v>4.6359957957773328E-4</v>
      </c>
      <c r="GX99" s="86">
        <f t="shared" si="128"/>
        <v>4.8571489775805815E-4</v>
      </c>
      <c r="GY99" s="86">
        <f t="shared" si="128"/>
        <v>2.2400526345875706E-4</v>
      </c>
      <c r="GZ99" s="86">
        <f t="shared" si="128"/>
        <v>6.4202844375698895E-4</v>
      </c>
      <c r="HA99" s="86">
        <f t="shared" si="128"/>
        <v>1.0533870653384371E-4</v>
      </c>
      <c r="HC99" s="86">
        <f t="shared" si="73"/>
        <v>3.3631285331045924E-2</v>
      </c>
      <c r="HD99" s="86">
        <f t="shared" si="73"/>
        <v>3.7548145620058745E-2</v>
      </c>
      <c r="HE99" s="86">
        <f t="shared" si="73"/>
        <v>2.5367809020573093E-2</v>
      </c>
      <c r="HF99" s="86">
        <f t="shared" si="73"/>
        <v>2.6025112834411657E-2</v>
      </c>
      <c r="HG99" s="86">
        <f t="shared" si="87"/>
        <v>4.2003532167392749E-2</v>
      </c>
      <c r="HH99" s="86">
        <f t="shared" si="87"/>
        <v>2.7248202186498153E-2</v>
      </c>
      <c r="HI99" s="86">
        <f t="shared" si="87"/>
        <v>3.5957136067994978E-2</v>
      </c>
      <c r="HJ99" s="86">
        <f t="shared" si="87"/>
        <v>4.3958171226775984E-2</v>
      </c>
      <c r="HK99" s="86">
        <f t="shared" si="87"/>
        <v>3.3402408132607593E-2</v>
      </c>
      <c r="HL99" s="86">
        <f t="shared" si="87"/>
        <v>4.0580187982361439E-2</v>
      </c>
      <c r="HM99" s="86">
        <f t="shared" si="87"/>
        <v>4.4024467059857089E-2</v>
      </c>
      <c r="HN99" s="86">
        <f t="shared" si="87"/>
        <v>2.490653185190634E-2</v>
      </c>
      <c r="HO99" s="86">
        <f t="shared" si="87"/>
        <v>3.0387980299564146E-2</v>
      </c>
      <c r="HP99" s="86">
        <f t="shared" si="87"/>
        <v>2.3618788651539917E-2</v>
      </c>
      <c r="HQ99" s="86">
        <f t="shared" si="87"/>
        <v>9.8946626981905924E-3</v>
      </c>
      <c r="HS99" s="86">
        <f t="shared" si="129"/>
        <v>3.9596608737644559E-19</v>
      </c>
      <c r="HT99" s="86">
        <f t="shared" si="129"/>
        <v>2.9367052414248689E-20</v>
      </c>
      <c r="HU99" s="86">
        <f t="shared" si="129"/>
        <v>1.498722660657397E-20</v>
      </c>
      <c r="HV99" s="86">
        <f t="shared" si="129"/>
        <v>9.12739525111206E-22</v>
      </c>
      <c r="HW99" s="86">
        <f t="shared" si="129"/>
        <v>2.2306982977283983E-19</v>
      </c>
      <c r="HX99" s="86">
        <f t="shared" si="129"/>
        <v>3.8788105217376448E-24</v>
      </c>
      <c r="HY99" s="86">
        <f t="shared" si="129"/>
        <v>9.3871077107303628E-23</v>
      </c>
      <c r="HZ99" s="86">
        <f t="shared" si="129"/>
        <v>1.7519969249633193E-23</v>
      </c>
      <c r="IA99" s="86">
        <f t="shared" si="129"/>
        <v>1.8037774708959819E-23</v>
      </c>
      <c r="IB99" s="86">
        <f t="shared" si="129"/>
        <v>1.895108398979342E-23</v>
      </c>
      <c r="IC99" s="86">
        <f t="shared" si="129"/>
        <v>1.982179039171507E-22</v>
      </c>
      <c r="ID99" s="86">
        <f t="shared" si="129"/>
        <v>1.0399935509425759E-24</v>
      </c>
      <c r="IE99" s="86">
        <f t="shared" si="129"/>
        <v>1.6558427260354154E-23</v>
      </c>
      <c r="IF99" s="86">
        <f t="shared" si="129"/>
        <v>9.9213949778381275E-21</v>
      </c>
      <c r="IG99" s="86">
        <f t="shared" si="129"/>
        <v>8.5936079831448898E-17</v>
      </c>
      <c r="II99" s="86">
        <f t="shared" si="130"/>
        <v>2.0422451863094703E-88</v>
      </c>
      <c r="IJ99" s="86">
        <f t="shared" si="130"/>
        <v>1.6008604983400555E-96</v>
      </c>
      <c r="IK99" s="86">
        <f t="shared" si="130"/>
        <v>5.9600688121546434E-105</v>
      </c>
      <c r="IL99" s="86">
        <f t="shared" si="130"/>
        <v>8.6687964744494459E-109</v>
      </c>
      <c r="IM99" s="86">
        <f t="shared" si="130"/>
        <v>4.9807670370437014E-98</v>
      </c>
      <c r="IN99" s="86">
        <f t="shared" si="130"/>
        <v>3.7588781084964781E-119</v>
      </c>
      <c r="IO99" s="86">
        <f t="shared" si="130"/>
        <v>2.1751511461515912E-111</v>
      </c>
      <c r="IP99" s="86">
        <f t="shared" si="130"/>
        <v>1.1040203741548541E-115</v>
      </c>
      <c r="IQ99" s="86">
        <f t="shared" si="130"/>
        <v>1.5853923359930152E-114</v>
      </c>
      <c r="IR99" s="86">
        <f t="shared" si="130"/>
        <v>1.1623371374963405E-115</v>
      </c>
      <c r="IS99" s="86">
        <f t="shared" si="130"/>
        <v>4.2231852785545229E-108</v>
      </c>
      <c r="IT99" s="86">
        <f t="shared" si="130"/>
        <v>5.4655051446605303E-121</v>
      </c>
      <c r="IU99" s="86">
        <f t="shared" si="130"/>
        <v>8.0414551838384029E-113</v>
      </c>
      <c r="IV99" s="86">
        <f t="shared" si="130"/>
        <v>6.3647043735012975E-64</v>
      </c>
      <c r="IW99" s="86">
        <f t="shared" si="130"/>
        <v>1.7888404798269732E-45</v>
      </c>
      <c r="IY99" s="86">
        <f t="shared" si="131"/>
        <v>7.6659212735061891E-2</v>
      </c>
      <c r="IZ99" s="86">
        <f t="shared" si="131"/>
        <v>4.3203105120831857E-2</v>
      </c>
      <c r="JA99" s="86">
        <f t="shared" si="131"/>
        <v>3.6707492140079179E-2</v>
      </c>
      <c r="JB99" s="86">
        <f t="shared" si="131"/>
        <v>3.0779039506523533E-2</v>
      </c>
      <c r="JC99" s="86">
        <f t="shared" si="131"/>
        <v>4.5680340419408598E-2</v>
      </c>
      <c r="JD99" s="86">
        <f t="shared" si="131"/>
        <v>2.9489420318327342E-2</v>
      </c>
      <c r="JE99" s="86">
        <f t="shared" si="131"/>
        <v>3.9132927627864036E-2</v>
      </c>
      <c r="JF99" s="86">
        <f t="shared" si="131"/>
        <v>4.4438415152007367E-2</v>
      </c>
      <c r="JG99" s="86">
        <f t="shared" si="131"/>
        <v>3.5792512253540798E-2</v>
      </c>
      <c r="JH99" s="86">
        <f t="shared" si="131"/>
        <v>4.1621013046735815E-2</v>
      </c>
      <c r="JI99" s="86">
        <f t="shared" si="131"/>
        <v>4.4488066639434824E-2</v>
      </c>
      <c r="JJ99" s="86">
        <f t="shared" si="131"/>
        <v>2.5392246749664397E-2</v>
      </c>
      <c r="JK99" s="86">
        <f t="shared" si="131"/>
        <v>3.0611985563022904E-2</v>
      </c>
      <c r="JL99" s="86">
        <f t="shared" si="131"/>
        <v>2.4260817095296906E-2</v>
      </c>
      <c r="JM99" s="86">
        <f t="shared" si="131"/>
        <v>1.0000001404724523E-2</v>
      </c>
    </row>
    <row r="100" spans="2:273" x14ac:dyDescent="0.25">
      <c r="B100" s="2">
        <v>73</v>
      </c>
      <c r="C100" s="37">
        <v>69.866</v>
      </c>
      <c r="D100" s="37">
        <v>75.290000000000006</v>
      </c>
      <c r="E100" s="37">
        <v>72.757999999999996</v>
      </c>
      <c r="F100" s="37">
        <v>71.322999999999993</v>
      </c>
      <c r="G100" s="37">
        <v>74.774000000000001</v>
      </c>
      <c r="H100" s="37">
        <v>72.468000000000004</v>
      </c>
      <c r="I100" s="37">
        <v>84.403000000000006</v>
      </c>
      <c r="J100" s="37">
        <v>79.113</v>
      </c>
      <c r="K100" s="37">
        <v>77.951999999999998</v>
      </c>
      <c r="L100" s="37">
        <v>83.435000000000002</v>
      </c>
      <c r="M100" s="37">
        <v>80.435000000000002</v>
      </c>
      <c r="N100" s="37">
        <v>72.564999999999998</v>
      </c>
      <c r="O100" s="37">
        <v>77.59</v>
      </c>
      <c r="P100" s="37">
        <v>66.108999999999995</v>
      </c>
      <c r="Q100" s="37">
        <v>56.25</v>
      </c>
      <c r="S100" s="4">
        <f t="shared" si="132"/>
        <v>70.136715258189284</v>
      </c>
      <c r="T100" s="4">
        <f t="shared" si="132"/>
        <v>76.030179334563016</v>
      </c>
      <c r="U100" s="4">
        <f t="shared" si="132"/>
        <v>74.971467086315897</v>
      </c>
      <c r="V100" s="4">
        <f t="shared" si="132"/>
        <v>71.957512247060322</v>
      </c>
      <c r="W100" s="4">
        <f t="shared" si="132"/>
        <v>79.244809001247191</v>
      </c>
      <c r="X100" s="4">
        <f t="shared" si="132"/>
        <v>73.62725511582677</v>
      </c>
      <c r="Y100" s="4">
        <f t="shared" si="132"/>
        <v>84.944050263075042</v>
      </c>
      <c r="Z100" s="4">
        <f t="shared" si="132"/>
        <v>80.41549269964699</v>
      </c>
      <c r="AA100" s="4">
        <f t="shared" si="132"/>
        <v>78.999608580019483</v>
      </c>
      <c r="AB100" s="4">
        <f t="shared" si="132"/>
        <v>84.879185706159376</v>
      </c>
      <c r="AC100" s="4">
        <f t="shared" si="132"/>
        <v>82.388858320718327</v>
      </c>
      <c r="AD100" s="4">
        <f t="shared" si="132"/>
        <v>73.855581272700107</v>
      </c>
      <c r="AE100" s="4">
        <f t="shared" si="132"/>
        <v>80.175040375087477</v>
      </c>
      <c r="AF100" s="4">
        <f t="shared" si="132"/>
        <v>68.475399309665761</v>
      </c>
      <c r="AG100" s="4">
        <f t="shared" si="132"/>
        <v>58.291731883279589</v>
      </c>
      <c r="AI100" s="4">
        <f t="shared" si="133"/>
        <v>-0.27071525818928421</v>
      </c>
      <c r="AJ100" s="4">
        <f t="shared" si="133"/>
        <v>-0.74017933456300966</v>
      </c>
      <c r="AK100" s="4">
        <f t="shared" si="133"/>
        <v>-2.2134670863159016</v>
      </c>
      <c r="AL100" s="4">
        <f t="shared" si="133"/>
        <v>-0.6345122470603286</v>
      </c>
      <c r="AM100" s="4">
        <f t="shared" si="133"/>
        <v>-4.4708090012471899</v>
      </c>
      <c r="AN100" s="4">
        <f t="shared" si="133"/>
        <v>-1.1592551158267668</v>
      </c>
      <c r="AO100" s="4">
        <f t="shared" si="133"/>
        <v>-0.54105026307503579</v>
      </c>
      <c r="AP100" s="4">
        <f t="shared" si="133"/>
        <v>-1.3024926996469901</v>
      </c>
      <c r="AQ100" s="4">
        <f t="shared" si="133"/>
        <v>-1.0476085800194852</v>
      </c>
      <c r="AR100" s="4">
        <f t="shared" si="133"/>
        <v>-1.4441857061593737</v>
      </c>
      <c r="AS100" s="4">
        <f t="shared" si="133"/>
        <v>-1.9538583207183251</v>
      </c>
      <c r="AT100" s="4">
        <f t="shared" si="133"/>
        <v>-1.2905812727001091</v>
      </c>
      <c r="AU100" s="4">
        <f t="shared" si="133"/>
        <v>-2.5850403750874733</v>
      </c>
      <c r="AV100" s="4">
        <f t="shared" si="133"/>
        <v>-2.3663993096657663</v>
      </c>
      <c r="AW100" s="4">
        <f t="shared" si="133"/>
        <v>-2.0417318832795885</v>
      </c>
      <c r="AY100" s="2">
        <f t="shared" si="125"/>
        <v>48.966094460386586</v>
      </c>
      <c r="AZ100" s="2">
        <f t="shared" si="125"/>
        <v>51.31183886297957</v>
      </c>
      <c r="BA100" s="2">
        <f t="shared" si="125"/>
        <v>57.711040863009842</v>
      </c>
      <c r="BB100" s="2">
        <f t="shared" si="125"/>
        <v>53.923934460284777</v>
      </c>
      <c r="BC100" s="2">
        <f t="shared" si="125"/>
        <v>54.233404896982307</v>
      </c>
      <c r="BD100" s="2">
        <f t="shared" si="125"/>
        <v>54.963104472284364</v>
      </c>
      <c r="BE100" s="2">
        <f t="shared" si="125"/>
        <v>62.650515464275351</v>
      </c>
      <c r="BF100" s="2">
        <f t="shared" si="125"/>
        <v>54.07557690361574</v>
      </c>
      <c r="BG100" s="2">
        <f t="shared" si="125"/>
        <v>57.160860104218386</v>
      </c>
      <c r="BH100" s="2">
        <f t="shared" si="125"/>
        <v>60.122314680033341</v>
      </c>
      <c r="BI100" s="2">
        <f t="shared" si="125"/>
        <v>56.413049797495326</v>
      </c>
      <c r="BJ100" s="2">
        <f t="shared" si="125"/>
        <v>57.27567692715926</v>
      </c>
      <c r="BK100" s="2">
        <f t="shared" si="125"/>
        <v>61.267134058470198</v>
      </c>
      <c r="BL100" s="2">
        <f t="shared" si="125"/>
        <v>53.830496596120199</v>
      </c>
      <c r="BM100" s="2">
        <f t="shared" si="125"/>
        <v>52.600743132085341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62.512861672473846</v>
      </c>
      <c r="DL100" s="2">
        <f t="shared" si="134"/>
        <v>65.188758683177298</v>
      </c>
      <c r="DM100" s="2">
        <f t="shared" si="134"/>
        <v>69.696890204369296</v>
      </c>
      <c r="DN100" s="2">
        <f t="shared" si="134"/>
        <v>62.182007852612522</v>
      </c>
      <c r="DO100" s="2">
        <f t="shared" si="134"/>
        <v>65.56817154938085</v>
      </c>
      <c r="DP100" s="2">
        <f t="shared" si="134"/>
        <v>66.318834994462904</v>
      </c>
      <c r="DQ100" s="2">
        <f t="shared" si="134"/>
        <v>76.315515853658511</v>
      </c>
      <c r="DR100" s="2">
        <f t="shared" si="134"/>
        <v>68.335580487804876</v>
      </c>
      <c r="DS100" s="2">
        <f t="shared" si="134"/>
        <v>74.431056950067472</v>
      </c>
      <c r="DT100" s="2">
        <f t="shared" si="134"/>
        <v>71.96646187584345</v>
      </c>
      <c r="DU100" s="2">
        <f t="shared" si="134"/>
        <v>67.547217770034834</v>
      </c>
      <c r="DV100" s="2">
        <f t="shared" si="134"/>
        <v>66.334753548776817</v>
      </c>
      <c r="DW100" s="2">
        <f t="shared" si="134"/>
        <v>72.93748195912616</v>
      </c>
      <c r="DX100" s="2">
        <f t="shared" si="134"/>
        <v>65.545352361673395</v>
      </c>
      <c r="DY100" s="2">
        <f t="shared" si="134"/>
        <v>58.076882130124787</v>
      </c>
      <c r="EA100" s="2">
        <f t="shared" si="94"/>
        <v>48.211357079905994</v>
      </c>
      <c r="EB100" s="2">
        <f t="shared" si="94"/>
        <v>50.385932176091622</v>
      </c>
      <c r="EC100" s="2">
        <f t="shared" si="94"/>
        <v>56.903508393285378</v>
      </c>
      <c r="ED100" s="2">
        <f t="shared" si="94"/>
        <v>53.375401238342754</v>
      </c>
      <c r="EE100" s="2">
        <f t="shared" si="94"/>
        <v>53.496658886092597</v>
      </c>
      <c r="EF100" s="2">
        <f t="shared" si="94"/>
        <v>54.09653427150063</v>
      </c>
      <c r="EG100" s="2">
        <f t="shared" si="94"/>
        <v>61.611166446149767</v>
      </c>
      <c r="EH100" s="2">
        <f t="shared" si="94"/>
        <v>53.024878282727222</v>
      </c>
      <c r="EI100" s="2">
        <f t="shared" si="94"/>
        <v>55.696675069070707</v>
      </c>
      <c r="EJ100" s="2">
        <f t="shared" si="94"/>
        <v>59.129629552251025</v>
      </c>
      <c r="EK100" s="2">
        <f t="shared" si="94"/>
        <v>55.600144505742975</v>
      </c>
      <c r="EL100" s="2">
        <f t="shared" si="94"/>
        <v>56.584193211945383</v>
      </c>
      <c r="EM100" s="2">
        <f t="shared" si="135"/>
        <v>60.477567154255333</v>
      </c>
      <c r="EN100" s="2">
        <f t="shared" si="135"/>
        <v>52.887912844710073</v>
      </c>
      <c r="EO100" s="2">
        <f t="shared" si="135"/>
        <v>52.05180715034912</v>
      </c>
      <c r="EQ100" s="2">
        <f t="shared" si="136"/>
        <v>46.924953040152275</v>
      </c>
      <c r="ER100" s="2">
        <f t="shared" si="136"/>
        <v>49.47870283079687</v>
      </c>
      <c r="ES100" s="2">
        <f t="shared" si="136"/>
        <v>54.887820408016466</v>
      </c>
      <c r="ET100" s="2">
        <f t="shared" si="136"/>
        <v>52.14699322196563</v>
      </c>
      <c r="EU100" s="2">
        <f t="shared" si="136"/>
        <v>52.661545993123156</v>
      </c>
      <c r="EV100" s="2">
        <f t="shared" si="136"/>
        <v>53.456762079252208</v>
      </c>
      <c r="EW100" s="2">
        <f t="shared" si="136"/>
        <v>59.012189326878215</v>
      </c>
      <c r="EX100" s="2">
        <f t="shared" si="136"/>
        <v>52.51752518350154</v>
      </c>
      <c r="EY100" s="2">
        <f t="shared" si="136"/>
        <v>54.725799139896239</v>
      </c>
      <c r="EZ100" s="2">
        <f t="shared" si="136"/>
        <v>57.00494226263735</v>
      </c>
      <c r="FA100" s="2">
        <f t="shared" si="136"/>
        <v>55.443361068912395</v>
      </c>
      <c r="FB100" s="2">
        <f t="shared" si="136"/>
        <v>56.847541507835651</v>
      </c>
      <c r="FC100" s="2">
        <f t="shared" si="136"/>
        <v>58.497971921912743</v>
      </c>
      <c r="FD100" s="2">
        <f t="shared" si="136"/>
        <v>52.452925279146442</v>
      </c>
      <c r="FE100" s="2">
        <f t="shared" si="136"/>
        <v>52.83367965252873</v>
      </c>
      <c r="FG100" s="2">
        <f t="shared" si="137"/>
        <v>0.94717676133034623</v>
      </c>
      <c r="FH100" s="2">
        <f t="shared" si="137"/>
        <v>0.93738452996230481</v>
      </c>
      <c r="FI100" s="2">
        <f t="shared" si="137"/>
        <v>0.93677759502182301</v>
      </c>
      <c r="FJ100" s="2">
        <f t="shared" si="137"/>
        <v>0.93760100887266662</v>
      </c>
      <c r="FK100" s="2">
        <f t="shared" si="137"/>
        <v>0.93891357913442908</v>
      </c>
      <c r="FL100" s="2">
        <f t="shared" si="137"/>
        <v>0.92905685361257839</v>
      </c>
      <c r="FM100" s="2">
        <f t="shared" si="137"/>
        <v>0.92916831267702293</v>
      </c>
      <c r="FN100" s="2">
        <f t="shared" si="137"/>
        <v>0.93134344568467453</v>
      </c>
      <c r="FO100" s="2">
        <f t="shared" si="137"/>
        <v>0.92179294118172195</v>
      </c>
      <c r="FP100" s="2">
        <f t="shared" si="137"/>
        <v>0.92250114043944387</v>
      </c>
      <c r="FQ100" s="2">
        <f t="shared" si="137"/>
        <v>0.93194579269433553</v>
      </c>
      <c r="FR100" s="2">
        <f t="shared" si="137"/>
        <v>0.92910209410631395</v>
      </c>
      <c r="FS100" s="2">
        <f t="shared" si="137"/>
        <v>0.93652440285003702</v>
      </c>
      <c r="FT100" s="2">
        <f t="shared" si="137"/>
        <v>0.92551620348408081</v>
      </c>
      <c r="FU100" s="2">
        <f t="shared" si="137"/>
        <v>0.9089361689367127</v>
      </c>
      <c r="FW100" s="2">
        <f t="shared" si="127"/>
        <v>5.5535424772859944E-4</v>
      </c>
      <c r="FX100" s="2">
        <f t="shared" si="127"/>
        <v>1.0793882988382201E-3</v>
      </c>
      <c r="FY100" s="2">
        <f t="shared" si="127"/>
        <v>6.4290514494175785E-4</v>
      </c>
      <c r="FZ100" s="2">
        <f t="shared" si="127"/>
        <v>8.0604003759900654E-4</v>
      </c>
      <c r="GA100" s="2">
        <f t="shared" si="127"/>
        <v>7.897041819531804E-4</v>
      </c>
      <c r="GB100" s="2">
        <f t="shared" si="127"/>
        <v>8.1008303072175117E-4</v>
      </c>
      <c r="GC100" s="2">
        <f t="shared" si="127"/>
        <v>8.4066203533797619E-4</v>
      </c>
      <c r="GD100" s="2">
        <f t="shared" si="127"/>
        <v>9.4891833892767833E-4</v>
      </c>
      <c r="GE100" s="2">
        <f t="shared" si="127"/>
        <v>1.0051444414175383E-3</v>
      </c>
      <c r="GF100" s="2">
        <f t="shared" si="127"/>
        <v>1.0141434349954812E-3</v>
      </c>
      <c r="GG100" s="2">
        <f t="shared" si="127"/>
        <v>9.1405619511593622E-4</v>
      </c>
      <c r="GH100" s="2">
        <f t="shared" si="127"/>
        <v>7.192225863798964E-4</v>
      </c>
      <c r="GI100" s="2">
        <f t="shared" si="127"/>
        <v>6.7368744891973403E-4</v>
      </c>
      <c r="GJ100" s="2">
        <f t="shared" si="127"/>
        <v>4.3770902664065457E-4</v>
      </c>
      <c r="GK100" s="2">
        <f t="shared" si="127"/>
        <v>3.4477697263766706E-4</v>
      </c>
      <c r="GM100" s="86">
        <f t="shared" si="128"/>
        <v>2.2004153712159358E-2</v>
      </c>
      <c r="GN100" s="86">
        <f t="shared" si="128"/>
        <v>1.9748515811217836E-3</v>
      </c>
      <c r="GO100" s="86">
        <f t="shared" si="128"/>
        <v>4.7238890685014443E-3</v>
      </c>
      <c r="GP100" s="86">
        <f t="shared" si="128"/>
        <v>1.5121845916092225E-3</v>
      </c>
      <c r="GQ100" s="86">
        <f t="shared" si="128"/>
        <v>1.0946465008008321E-3</v>
      </c>
      <c r="GR100" s="86">
        <f t="shared" si="128"/>
        <v>6.0952047650340889E-4</v>
      </c>
      <c r="GS100" s="86">
        <f t="shared" si="128"/>
        <v>9.6671461065457403E-4</v>
      </c>
      <c r="GT100" s="86">
        <f t="shared" si="128"/>
        <v>1.0045115917563608E-4</v>
      </c>
      <c r="GU100" s="86">
        <f t="shared" si="128"/>
        <v>6.2533836236568316E-4</v>
      </c>
      <c r="GV100" s="86">
        <f t="shared" si="128"/>
        <v>2.3671876015119358E-4</v>
      </c>
      <c r="GW100" s="86">
        <f t="shared" si="128"/>
        <v>8.9552611919003952E-5</v>
      </c>
      <c r="GX100" s="86">
        <f t="shared" si="128"/>
        <v>7.766951992602448E-5</v>
      </c>
      <c r="GY100" s="86">
        <f t="shared" si="128"/>
        <v>3.1858898462543634E-5</v>
      </c>
      <c r="GZ100" s="86">
        <f t="shared" si="128"/>
        <v>1.4038634293454111E-4</v>
      </c>
      <c r="HA100" s="86">
        <f t="shared" si="128"/>
        <v>1.5696407671150286E-5</v>
      </c>
      <c r="HC100" s="86">
        <f t="shared" si="73"/>
        <v>4.5501053946018291E-2</v>
      </c>
      <c r="HD100" s="86">
        <f t="shared" si="73"/>
        <v>5.2736389121212507E-2</v>
      </c>
      <c r="HE100" s="86">
        <f t="shared" si="73"/>
        <v>3.5973179114206985E-2</v>
      </c>
      <c r="HF100" s="86">
        <f t="shared" si="73"/>
        <v>3.7495272421723881E-2</v>
      </c>
      <c r="HG100" s="86">
        <f t="shared" si="87"/>
        <v>5.7974618235772275E-2</v>
      </c>
      <c r="HH100" s="86">
        <f t="shared" si="87"/>
        <v>3.9836855262354115E-2</v>
      </c>
      <c r="HI100" s="86">
        <f t="shared" ref="HI100:HQ128" si="138" xml:space="preserve"> _xlfn.NORM.DIST($B100, I$8, ABS(I$12), TRUE) * _xlfn.NORM.DIST(($B100 - I$8)*I$16, 0, ABS(I$12), TRUE) * 2</f>
        <v>5.126193636028599E-2</v>
      </c>
      <c r="HJ100" s="86">
        <f t="shared" si="138"/>
        <v>6.2760724621862843E-2</v>
      </c>
      <c r="HK100" s="86">
        <f t="shared" si="138"/>
        <v>4.8480683734623421E-2</v>
      </c>
      <c r="HL100" s="86">
        <f t="shared" si="138"/>
        <v>5.839255218857356E-2</v>
      </c>
      <c r="HM100" s="86">
        <f t="shared" si="138"/>
        <v>6.20071249727428E-2</v>
      </c>
      <c r="HN100" s="86">
        <f t="shared" si="138"/>
        <v>3.647001056121895E-2</v>
      </c>
      <c r="HO100" s="86">
        <f t="shared" si="138"/>
        <v>4.3345351781449354E-2</v>
      </c>
      <c r="HP100" s="86">
        <f t="shared" si="138"/>
        <v>3.4825676379423576E-2</v>
      </c>
      <c r="HQ100" s="86">
        <f t="shared" si="138"/>
        <v>1.6213526069417485E-2</v>
      </c>
      <c r="HS100" s="86">
        <f t="shared" si="129"/>
        <v>1.6847988667934117E-18</v>
      </c>
      <c r="HT100" s="86">
        <f t="shared" si="129"/>
        <v>1.6229582932829111E-19</v>
      </c>
      <c r="HU100" s="86">
        <f t="shared" si="129"/>
        <v>7.9854108426989531E-20</v>
      </c>
      <c r="HV100" s="86">
        <f t="shared" si="129"/>
        <v>5.5841753755969164E-21</v>
      </c>
      <c r="HW100" s="86">
        <f t="shared" si="129"/>
        <v>1.1164127136458319E-18</v>
      </c>
      <c r="HX100" s="86">
        <f t="shared" si="129"/>
        <v>2.8801408816366314E-23</v>
      </c>
      <c r="HY100" s="86">
        <f t="shared" si="129"/>
        <v>6.1995210078525835E-22</v>
      </c>
      <c r="HZ100" s="86">
        <f t="shared" si="129"/>
        <v>1.281566087574116E-22</v>
      </c>
      <c r="IA100" s="86">
        <f t="shared" si="129"/>
        <v>1.3267565238342567E-22</v>
      </c>
      <c r="IB100" s="86">
        <f t="shared" si="129"/>
        <v>1.4100478881185887E-22</v>
      </c>
      <c r="IC100" s="86">
        <f t="shared" si="129"/>
        <v>1.2820354427069844E-21</v>
      </c>
      <c r="ID100" s="86">
        <f t="shared" si="129"/>
        <v>7.7831183487562957E-24</v>
      </c>
      <c r="IE100" s="86">
        <f t="shared" si="129"/>
        <v>1.0805403356741918E-22</v>
      </c>
      <c r="IF100" s="86">
        <f t="shared" si="129"/>
        <v>4.8866432734915886E-20</v>
      </c>
      <c r="IG100" s="86">
        <f t="shared" si="129"/>
        <v>2.9047746432074885E-16</v>
      </c>
      <c r="II100" s="86">
        <f t="shared" si="130"/>
        <v>2.4982212315359734E-86</v>
      </c>
      <c r="IJ100" s="86">
        <f t="shared" si="130"/>
        <v>5.0681813252810687E-94</v>
      </c>
      <c r="IK100" s="86">
        <f t="shared" si="130"/>
        <v>2.0393261658374617E-102</v>
      </c>
      <c r="IL100" s="86">
        <f t="shared" si="130"/>
        <v>4.4496468163942769E-106</v>
      </c>
      <c r="IM100" s="86">
        <f t="shared" si="130"/>
        <v>1.3440806458335723E-95</v>
      </c>
      <c r="IN100" s="86">
        <f t="shared" si="130"/>
        <v>3.5470683643681287E-116</v>
      </c>
      <c r="IO100" s="86">
        <f t="shared" si="130"/>
        <v>1.3486012295055082E-108</v>
      </c>
      <c r="IP100" s="86">
        <f t="shared" si="130"/>
        <v>9.8698359443468553E-113</v>
      </c>
      <c r="IQ100" s="86">
        <f t="shared" si="130"/>
        <v>1.397670008202189E-111</v>
      </c>
      <c r="IR100" s="86">
        <f t="shared" si="130"/>
        <v>1.1066518620083362E-112</v>
      </c>
      <c r="IS100" s="86">
        <f t="shared" si="130"/>
        <v>2.3232725931236797E-105</v>
      </c>
      <c r="IT100" s="86">
        <f t="shared" si="130"/>
        <v>5.1313215143174393E-118</v>
      </c>
      <c r="IU100" s="86">
        <f t="shared" si="130"/>
        <v>4.4663721396305779E-110</v>
      </c>
      <c r="IV100" s="86">
        <f t="shared" si="130"/>
        <v>1.8057231293832581E-62</v>
      </c>
      <c r="IW100" s="86">
        <f t="shared" si="130"/>
        <v>1.7594787682879605E-44</v>
      </c>
      <c r="IY100" s="86">
        <f t="shared" si="131"/>
        <v>6.7505207658177649E-2</v>
      </c>
      <c r="IZ100" s="86">
        <f t="shared" si="131"/>
        <v>5.4711240702334289E-2</v>
      </c>
      <c r="JA100" s="86">
        <f t="shared" si="131"/>
        <v>4.0697068182708428E-2</v>
      </c>
      <c r="JB100" s="86">
        <f t="shared" si="131"/>
        <v>3.9007457013333101E-2</v>
      </c>
      <c r="JC100" s="86">
        <f t="shared" si="131"/>
        <v>5.9069264736573104E-2</v>
      </c>
      <c r="JD100" s="86">
        <f t="shared" si="131"/>
        <v>4.0446375738857523E-2</v>
      </c>
      <c r="JE100" s="86">
        <f t="shared" si="131"/>
        <v>5.2228650970940566E-2</v>
      </c>
      <c r="JF100" s="86">
        <f t="shared" si="131"/>
        <v>6.2861175781038475E-2</v>
      </c>
      <c r="JG100" s="86">
        <f t="shared" si="131"/>
        <v>4.9106022096989103E-2</v>
      </c>
      <c r="JH100" s="86">
        <f t="shared" si="131"/>
        <v>5.8629270948724756E-2</v>
      </c>
      <c r="JI100" s="86">
        <f t="shared" si="131"/>
        <v>6.2096677584661801E-2</v>
      </c>
      <c r="JJ100" s="86">
        <f t="shared" si="131"/>
        <v>3.6547680081144972E-2</v>
      </c>
      <c r="JK100" s="86">
        <f t="shared" si="131"/>
        <v>4.3377210679911897E-2</v>
      </c>
      <c r="JL100" s="86">
        <f t="shared" si="131"/>
        <v>3.4966062722358117E-2</v>
      </c>
      <c r="JM100" s="86">
        <f t="shared" si="131"/>
        <v>1.6229222477088925E-2</v>
      </c>
    </row>
    <row r="101" spans="2:273" x14ac:dyDescent="0.25">
      <c r="B101" s="2">
        <v>74</v>
      </c>
      <c r="C101" s="37">
        <v>73.760999999999996</v>
      </c>
      <c r="D101" s="37">
        <v>82.516000000000005</v>
      </c>
      <c r="E101" s="37">
        <v>77.951999999999998</v>
      </c>
      <c r="F101" s="37">
        <v>76.661000000000001</v>
      </c>
      <c r="G101" s="37">
        <v>81.257999999999996</v>
      </c>
      <c r="H101" s="37">
        <v>78.081000000000003</v>
      </c>
      <c r="I101" s="37">
        <v>90.064999999999998</v>
      </c>
      <c r="J101" s="37">
        <v>86.757999999999996</v>
      </c>
      <c r="K101" s="37">
        <v>83.774000000000001</v>
      </c>
      <c r="L101" s="37">
        <v>90.742000000000004</v>
      </c>
      <c r="M101" s="37">
        <v>87.677000000000007</v>
      </c>
      <c r="N101" s="37">
        <v>77.305999999999997</v>
      </c>
      <c r="O101" s="37">
        <v>83.361000000000004</v>
      </c>
      <c r="P101" s="37">
        <v>71.343999999999994</v>
      </c>
      <c r="Q101" s="37">
        <v>59.094000000000001</v>
      </c>
      <c r="S101" s="4">
        <f t="shared" si="132"/>
        <v>73.986094688484243</v>
      </c>
      <c r="T101" s="4">
        <f t="shared" si="132"/>
        <v>83.204453418102247</v>
      </c>
      <c r="U101" s="4">
        <f t="shared" si="132"/>
        <v>79.994311725639079</v>
      </c>
      <c r="V101" s="4">
        <f t="shared" si="132"/>
        <v>77.738465570813105</v>
      </c>
      <c r="W101" s="4">
        <f t="shared" si="132"/>
        <v>86.088569864045127</v>
      </c>
      <c r="X101" s="4">
        <f t="shared" si="132"/>
        <v>79.916884613727021</v>
      </c>
      <c r="Y101" s="4">
        <f t="shared" si="132"/>
        <v>91.675371054207233</v>
      </c>
      <c r="Z101" s="4">
        <f t="shared" si="132"/>
        <v>88.49982221794923</v>
      </c>
      <c r="AA101" s="4">
        <f t="shared" si="132"/>
        <v>86.095770479284155</v>
      </c>
      <c r="AB101" s="4">
        <f t="shared" si="132"/>
        <v>92.631221257369333</v>
      </c>
      <c r="AC101" s="4">
        <f t="shared" si="132"/>
        <v>90.048828880444077</v>
      </c>
      <c r="AD101" s="4">
        <f t="shared" si="132"/>
        <v>79.560754746288694</v>
      </c>
      <c r="AE101" s="4">
        <f t="shared" si="132"/>
        <v>86.082126240267783</v>
      </c>
      <c r="AF101" s="4">
        <f t="shared" si="132"/>
        <v>73.638419710544042</v>
      </c>
      <c r="AG101" s="4">
        <f t="shared" si="132"/>
        <v>61.041701415567672</v>
      </c>
      <c r="AI101" s="4">
        <f t="shared" si="133"/>
        <v>-0.22509468848424774</v>
      </c>
      <c r="AJ101" s="4">
        <f t="shared" si="133"/>
        <v>-0.6884534181022417</v>
      </c>
      <c r="AK101" s="4">
        <f t="shared" si="133"/>
        <v>-2.042311725639081</v>
      </c>
      <c r="AL101" s="4">
        <f t="shared" si="133"/>
        <v>-1.0774655708131036</v>
      </c>
      <c r="AM101" s="4">
        <f t="shared" si="133"/>
        <v>-4.8305698640451311</v>
      </c>
      <c r="AN101" s="4">
        <f t="shared" si="133"/>
        <v>-1.8358846137270177</v>
      </c>
      <c r="AO101" s="4">
        <f t="shared" si="133"/>
        <v>-1.6103710542072349</v>
      </c>
      <c r="AP101" s="4">
        <f t="shared" si="133"/>
        <v>-1.7418222179492346</v>
      </c>
      <c r="AQ101" s="4">
        <f t="shared" si="133"/>
        <v>-2.3217704792841545</v>
      </c>
      <c r="AR101" s="4">
        <f t="shared" si="133"/>
        <v>-1.8892212573693286</v>
      </c>
      <c r="AS101" s="4">
        <f t="shared" si="133"/>
        <v>-2.3718288804440704</v>
      </c>
      <c r="AT101" s="4">
        <f t="shared" si="133"/>
        <v>-2.2547547462886968</v>
      </c>
      <c r="AU101" s="4">
        <f t="shared" si="133"/>
        <v>-2.7211262402677789</v>
      </c>
      <c r="AV101" s="4">
        <f t="shared" si="133"/>
        <v>-2.294419710544048</v>
      </c>
      <c r="AW101" s="4">
        <f t="shared" si="133"/>
        <v>-1.9477014155676713</v>
      </c>
      <c r="AY101" s="2">
        <f t="shared" si="125"/>
        <v>48.77373864037493</v>
      </c>
      <c r="AZ101" s="2">
        <f t="shared" si="125"/>
        <v>51.093343443284624</v>
      </c>
      <c r="BA101" s="2">
        <f t="shared" si="125"/>
        <v>57.462096508713167</v>
      </c>
      <c r="BB101" s="2">
        <f t="shared" si="125"/>
        <v>53.711320628634233</v>
      </c>
      <c r="BC101" s="2">
        <f t="shared" si="125"/>
        <v>54.016313175147772</v>
      </c>
      <c r="BD101" s="2">
        <f t="shared" si="125"/>
        <v>54.722117384497025</v>
      </c>
      <c r="BE101" s="2">
        <f t="shared" si="125"/>
        <v>62.307727962501083</v>
      </c>
      <c r="BF101" s="2">
        <f t="shared" si="125"/>
        <v>53.862008158202769</v>
      </c>
      <c r="BG101" s="2">
        <f t="shared" si="125"/>
        <v>56.892853992561299</v>
      </c>
      <c r="BH101" s="2">
        <f t="shared" si="125"/>
        <v>59.842226695597972</v>
      </c>
      <c r="BI101" s="2">
        <f t="shared" si="125"/>
        <v>56.211449100551327</v>
      </c>
      <c r="BJ101" s="2">
        <f t="shared" si="125"/>
        <v>57.078713368948371</v>
      </c>
      <c r="BK101" s="2">
        <f t="shared" si="125"/>
        <v>61.023491673421042</v>
      </c>
      <c r="BL101" s="2">
        <f t="shared" si="125"/>
        <v>53.659824767128399</v>
      </c>
      <c r="BM101" s="2">
        <f t="shared" si="125"/>
        <v>52.498422902279657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62.573085017421583</v>
      </c>
      <c r="DL101" s="2">
        <f t="shared" si="134"/>
        <v>65.265582754454869</v>
      </c>
      <c r="DM101" s="2">
        <f t="shared" si="134"/>
        <v>69.789642706131104</v>
      </c>
      <c r="DN101" s="2">
        <f t="shared" si="134"/>
        <v>62.146310329205697</v>
      </c>
      <c r="DO101" s="2">
        <f t="shared" si="134"/>
        <v>65.574324222289334</v>
      </c>
      <c r="DP101" s="2">
        <f t="shared" si="134"/>
        <v>66.332725359911421</v>
      </c>
      <c r="DQ101" s="2">
        <f t="shared" si="134"/>
        <v>76.317242160278724</v>
      </c>
      <c r="DR101" s="2">
        <f t="shared" si="134"/>
        <v>68.384153310104523</v>
      </c>
      <c r="DS101" s="2">
        <f t="shared" si="134"/>
        <v>74.576045614035081</v>
      </c>
      <c r="DT101" s="2">
        <f t="shared" si="134"/>
        <v>72.069377867746283</v>
      </c>
      <c r="DU101" s="2">
        <f t="shared" si="134"/>
        <v>67.605187979094069</v>
      </c>
      <c r="DV101" s="2">
        <f t="shared" si="134"/>
        <v>66.346601177891884</v>
      </c>
      <c r="DW101" s="2">
        <f t="shared" si="134"/>
        <v>72.99188054968289</v>
      </c>
      <c r="DX101" s="2">
        <f t="shared" si="134"/>
        <v>65.632121997300928</v>
      </c>
      <c r="DY101" s="2">
        <f t="shared" si="134"/>
        <v>58.073176581996449</v>
      </c>
      <c r="EA101" s="2">
        <f t="shared" si="94"/>
        <v>48.072678613396008</v>
      </c>
      <c r="EB101" s="2">
        <f t="shared" si="94"/>
        <v>50.231070078740153</v>
      </c>
      <c r="EC101" s="2">
        <f t="shared" si="94"/>
        <v>56.704796163069553</v>
      </c>
      <c r="ED101" s="2">
        <f t="shared" si="94"/>
        <v>53.200472353870452</v>
      </c>
      <c r="EE101" s="2">
        <f t="shared" si="94"/>
        <v>53.33125182372536</v>
      </c>
      <c r="EF101" s="2">
        <f t="shared" si="94"/>
        <v>53.914128216573545</v>
      </c>
      <c r="EG101" s="2">
        <f t="shared" si="94"/>
        <v>61.336225086001576</v>
      </c>
      <c r="EH101" s="2">
        <f t="shared" si="94"/>
        <v>52.886211007453348</v>
      </c>
      <c r="EI101" s="2">
        <f t="shared" si="94"/>
        <v>55.525699340950297</v>
      </c>
      <c r="EJ101" s="2">
        <f t="shared" si="94"/>
        <v>58.907882348121738</v>
      </c>
      <c r="EK101" s="2">
        <f t="shared" si="94"/>
        <v>55.45280614995027</v>
      </c>
      <c r="EL101" s="2">
        <f t="shared" si="94"/>
        <v>56.433510642289036</v>
      </c>
      <c r="EM101" s="2">
        <f t="shared" si="135"/>
        <v>60.285186835106401</v>
      </c>
      <c r="EN101" s="2">
        <f t="shared" si="135"/>
        <v>52.78131294956485</v>
      </c>
      <c r="EO101" s="2">
        <f t="shared" si="135"/>
        <v>51.988733255416705</v>
      </c>
      <c r="EQ101" s="2">
        <f t="shared" si="136"/>
        <v>46.817380872001145</v>
      </c>
      <c r="ER101" s="2">
        <f t="shared" si="136"/>
        <v>49.349073147451868</v>
      </c>
      <c r="ES101" s="2">
        <f t="shared" si="136"/>
        <v>54.738392558490844</v>
      </c>
      <c r="ET101" s="2">
        <f t="shared" si="136"/>
        <v>52.004378631898881</v>
      </c>
      <c r="EU101" s="2">
        <f t="shared" si="136"/>
        <v>52.517859099951245</v>
      </c>
      <c r="EV101" s="2">
        <f t="shared" si="136"/>
        <v>53.291977051283858</v>
      </c>
      <c r="EW101" s="2">
        <f t="shared" si="136"/>
        <v>58.809167833803279</v>
      </c>
      <c r="EX101" s="2">
        <f t="shared" si="136"/>
        <v>52.393588922270389</v>
      </c>
      <c r="EY101" s="2">
        <f t="shared" si="136"/>
        <v>54.582509260286123</v>
      </c>
      <c r="EZ101" s="2">
        <f t="shared" si="136"/>
        <v>56.844238194838582</v>
      </c>
      <c r="FA101" s="2">
        <f t="shared" si="136"/>
        <v>55.300538379187955</v>
      </c>
      <c r="FB101" s="2">
        <f t="shared" si="136"/>
        <v>56.689677678949586</v>
      </c>
      <c r="FC101" s="2">
        <f t="shared" si="136"/>
        <v>58.359124825004173</v>
      </c>
      <c r="FD101" s="2">
        <f t="shared" si="136"/>
        <v>52.35850100999545</v>
      </c>
      <c r="FE101" s="2">
        <f t="shared" si="136"/>
        <v>52.749713086444544</v>
      </c>
      <c r="FG101" s="2">
        <f t="shared" si="137"/>
        <v>0.95159967522813393</v>
      </c>
      <c r="FH101" s="2">
        <f t="shared" si="137"/>
        <v>0.94257764514635645</v>
      </c>
      <c r="FI101" s="2">
        <f t="shared" si="137"/>
        <v>0.94201793372484666</v>
      </c>
      <c r="FJ101" s="2">
        <f t="shared" si="137"/>
        <v>0.94277726603397149</v>
      </c>
      <c r="FK101" s="2">
        <f t="shared" si="137"/>
        <v>0.94398745781729843</v>
      </c>
      <c r="FL101" s="2">
        <f t="shared" si="137"/>
        <v>0.93489266670399784</v>
      </c>
      <c r="FM101" s="2">
        <f t="shared" si="137"/>
        <v>0.93499559861384007</v>
      </c>
      <c r="FN101" s="2">
        <f t="shared" si="137"/>
        <v>0.9370039168806229</v>
      </c>
      <c r="FO101" s="2">
        <f t="shared" si="137"/>
        <v>0.92818009505566779</v>
      </c>
      <c r="FP101" s="2">
        <f t="shared" si="137"/>
        <v>0.92883492112853139</v>
      </c>
      <c r="FQ101" s="2">
        <f t="shared" si="137"/>
        <v>0.93755993211270794</v>
      </c>
      <c r="FR101" s="2">
        <f t="shared" si="137"/>
        <v>0.93493444632729017</v>
      </c>
      <c r="FS101" s="2">
        <f t="shared" si="137"/>
        <v>0.94178442379422267</v>
      </c>
      <c r="FT101" s="2">
        <f t="shared" si="137"/>
        <v>0.93162183568225765</v>
      </c>
      <c r="FU101" s="2">
        <f t="shared" si="137"/>
        <v>0.91627796530510131</v>
      </c>
      <c r="FW101" s="2">
        <f t="shared" si="127"/>
        <v>6.0890119910181047E-4</v>
      </c>
      <c r="FX101" s="2">
        <f t="shared" si="127"/>
        <v>1.1834024983462478E-3</v>
      </c>
      <c r="FY101" s="2">
        <f t="shared" si="127"/>
        <v>7.0488775201752623E-4</v>
      </c>
      <c r="FZ101" s="2">
        <f t="shared" si="127"/>
        <v>8.8373660241359306E-4</v>
      </c>
      <c r="GA101" s="2">
        <f t="shared" si="127"/>
        <v>8.6582745018371507E-4</v>
      </c>
      <c r="GB101" s="2">
        <f t="shared" si="127"/>
        <v>8.8816896509608069E-4</v>
      </c>
      <c r="GC101" s="2">
        <f t="shared" si="127"/>
        <v>9.2169283766270515E-4</v>
      </c>
      <c r="GD101" s="2">
        <f t="shared" si="127"/>
        <v>1.0403730224776142E-3</v>
      </c>
      <c r="GE101" s="2">
        <f t="shared" si="127"/>
        <v>1.1020120968918865E-3</v>
      </c>
      <c r="GF101" s="2">
        <f t="shared" si="127"/>
        <v>1.1118773751173378E-3</v>
      </c>
      <c r="GG101" s="2">
        <f t="shared" si="127"/>
        <v>1.0021543115201694E-3</v>
      </c>
      <c r="GH101" s="2">
        <f t="shared" si="127"/>
        <v>7.8855716671122399E-4</v>
      </c>
      <c r="GI101" s="2">
        <f t="shared" si="127"/>
        <v>7.3863559028631393E-4</v>
      </c>
      <c r="GJ101" s="2">
        <f t="shared" si="127"/>
        <v>4.7991813732242797E-4</v>
      </c>
      <c r="GK101" s="2">
        <f t="shared" si="127"/>
        <v>3.7802785851475892E-4</v>
      </c>
      <c r="GM101" s="86">
        <f t="shared" si="128"/>
        <v>1.0359378664978058E-2</v>
      </c>
      <c r="GN101" s="86">
        <f t="shared" si="128"/>
        <v>6.1513537951029108E-4</v>
      </c>
      <c r="GO101" s="86">
        <f t="shared" si="128"/>
        <v>1.7921581779414926E-3</v>
      </c>
      <c r="GP101" s="86">
        <f t="shared" si="128"/>
        <v>4.2228479558136439E-4</v>
      </c>
      <c r="GQ101" s="86">
        <f t="shared" si="128"/>
        <v>2.838317647141509E-4</v>
      </c>
      <c r="GR101" s="86">
        <f t="shared" si="128"/>
        <v>1.4338628629533137E-4</v>
      </c>
      <c r="GS101" s="86">
        <f t="shared" si="128"/>
        <v>2.5855418508616219E-4</v>
      </c>
      <c r="GT101" s="86">
        <f t="shared" si="128"/>
        <v>1.7833075140883062E-5</v>
      </c>
      <c r="GU101" s="86">
        <f t="shared" si="128"/>
        <v>1.4013108732402224E-4</v>
      </c>
      <c r="GV101" s="86">
        <f t="shared" si="128"/>
        <v>4.5685324725429597E-5</v>
      </c>
      <c r="GW101" s="86">
        <f t="shared" si="128"/>
        <v>1.4451933846453128E-5</v>
      </c>
      <c r="GX101" s="86">
        <f t="shared" si="128"/>
        <v>9.9375183170763655E-6</v>
      </c>
      <c r="GY101" s="86">
        <f t="shared" si="128"/>
        <v>3.606610156190169E-6</v>
      </c>
      <c r="GZ101" s="86">
        <f t="shared" si="128"/>
        <v>2.6129677750443048E-5</v>
      </c>
      <c r="HA101" s="86">
        <f t="shared" si="128"/>
        <v>1.9192945179076719E-6</v>
      </c>
      <c r="HC101" s="86">
        <f t="shared" si="73"/>
        <v>6.0721121273358582E-2</v>
      </c>
      <c r="HD101" s="86">
        <f t="shared" si="73"/>
        <v>7.2750367043946287E-2</v>
      </c>
      <c r="HE101" s="86">
        <f t="shared" si="73"/>
        <v>5.0147253418343397E-2</v>
      </c>
      <c r="HF101" s="86">
        <f t="shared" si="73"/>
        <v>5.3011989839720358E-2</v>
      </c>
      <c r="HG101" s="86">
        <f t="shared" si="73"/>
        <v>7.8697391293539878E-2</v>
      </c>
      <c r="HH101" s="86">
        <f t="shared" si="73"/>
        <v>5.7049742165351545E-2</v>
      </c>
      <c r="HI101" s="86">
        <f t="shared" si="138"/>
        <v>7.1679369848226246E-2</v>
      </c>
      <c r="HJ101" s="86">
        <f t="shared" si="138"/>
        <v>8.7770724649468224E-2</v>
      </c>
      <c r="HK101" s="86">
        <f t="shared" si="138"/>
        <v>6.8904039709644704E-2</v>
      </c>
      <c r="HL101" s="86">
        <f t="shared" si="138"/>
        <v>8.2266417287953475E-2</v>
      </c>
      <c r="HM101" s="86">
        <f t="shared" si="138"/>
        <v>8.5681437126142318E-2</v>
      </c>
      <c r="HN101" s="86">
        <f t="shared" si="138"/>
        <v>5.232541708198897E-2</v>
      </c>
      <c r="HO101" s="86">
        <f t="shared" si="138"/>
        <v>6.069133320172912E-2</v>
      </c>
      <c r="HP101" s="86">
        <f t="shared" si="138"/>
        <v>5.0290490658428236E-2</v>
      </c>
      <c r="HQ101" s="86">
        <f t="shared" si="138"/>
        <v>2.5836703853203146E-2</v>
      </c>
      <c r="HS101" s="86">
        <f t="shared" si="129"/>
        <v>6.9863497633653617E-18</v>
      </c>
      <c r="HT101" s="86">
        <f t="shared" si="129"/>
        <v>8.670507178081756E-19</v>
      </c>
      <c r="HU101" s="86">
        <f t="shared" si="129"/>
        <v>4.1210249318799916E-19</v>
      </c>
      <c r="HV101" s="86">
        <f t="shared" si="129"/>
        <v>3.2980731626087171E-20</v>
      </c>
      <c r="HW101" s="86">
        <f t="shared" si="129"/>
        <v>5.4142197167338597E-18</v>
      </c>
      <c r="HX101" s="86">
        <f t="shared" si="129"/>
        <v>2.0572699568198315E-22</v>
      </c>
      <c r="HY101" s="86">
        <f t="shared" si="129"/>
        <v>3.9473776296137237E-21</v>
      </c>
      <c r="HZ101" s="86">
        <f t="shared" si="129"/>
        <v>9.0130585274527263E-22</v>
      </c>
      <c r="IA101" s="86">
        <f t="shared" si="129"/>
        <v>9.3803110834478079E-22</v>
      </c>
      <c r="IB101" s="86">
        <f t="shared" si="129"/>
        <v>1.0079384561154596E-21</v>
      </c>
      <c r="IC101" s="86">
        <f t="shared" si="129"/>
        <v>7.9964033880305899E-21</v>
      </c>
      <c r="ID101" s="86">
        <f t="shared" si="129"/>
        <v>5.6068925816638155E-23</v>
      </c>
      <c r="IE101" s="86">
        <f t="shared" si="129"/>
        <v>6.8096311245665101E-22</v>
      </c>
      <c r="IF101" s="86">
        <f t="shared" si="129"/>
        <v>2.3387306653716639E-19</v>
      </c>
      <c r="IG101" s="86">
        <f t="shared" si="129"/>
        <v>9.6155879641075842E-16</v>
      </c>
      <c r="II101" s="86">
        <f t="shared" si="130"/>
        <v>2.882623713841215E-84</v>
      </c>
      <c r="IJ101" s="86">
        <f t="shared" si="130"/>
        <v>1.4859832003214902E-91</v>
      </c>
      <c r="IK101" s="86">
        <f t="shared" si="130"/>
        <v>6.4907183494009059E-100</v>
      </c>
      <c r="IL101" s="86">
        <f t="shared" si="130"/>
        <v>2.1086876670664691E-103</v>
      </c>
      <c r="IM101" s="86">
        <f t="shared" si="130"/>
        <v>3.3771486297340353E-93</v>
      </c>
      <c r="IN101" s="86">
        <f t="shared" si="130"/>
        <v>3.0660330174586764E-113</v>
      </c>
      <c r="IO101" s="86">
        <f t="shared" si="130"/>
        <v>7.697214293585043E-106</v>
      </c>
      <c r="IP101" s="86">
        <f t="shared" si="130"/>
        <v>8.0721559100847018E-110</v>
      </c>
      <c r="IQ101" s="86">
        <f t="shared" si="130"/>
        <v>1.1266275914839708E-108</v>
      </c>
      <c r="IR101" s="86">
        <f t="shared" si="130"/>
        <v>9.6228669189003866E-110</v>
      </c>
      <c r="IS101" s="86">
        <f t="shared" si="130"/>
        <v>1.1772520407150121E-102</v>
      </c>
      <c r="IT101" s="86">
        <f t="shared" si="130"/>
        <v>4.4194955143004114E-115</v>
      </c>
      <c r="IU101" s="86">
        <f t="shared" si="130"/>
        <v>2.2925012202940141E-107</v>
      </c>
      <c r="IV101" s="86">
        <f t="shared" si="130"/>
        <v>4.9254292528163497E-61</v>
      </c>
      <c r="IW101" s="86">
        <f t="shared" si="130"/>
        <v>1.6861856498360022E-43</v>
      </c>
      <c r="IY101" s="86">
        <f t="shared" si="131"/>
        <v>7.108049993833665E-2</v>
      </c>
      <c r="IZ101" s="86">
        <f t="shared" si="131"/>
        <v>7.3365502423456574E-2</v>
      </c>
      <c r="JA101" s="86">
        <f t="shared" si="131"/>
        <v>5.1939411596284887E-2</v>
      </c>
      <c r="JB101" s="86">
        <f t="shared" si="131"/>
        <v>5.3434274635301725E-2</v>
      </c>
      <c r="JC101" s="86">
        <f t="shared" si="131"/>
        <v>7.898122305825403E-2</v>
      </c>
      <c r="JD101" s="86">
        <f t="shared" si="131"/>
        <v>5.7193128451646875E-2</v>
      </c>
      <c r="JE101" s="86">
        <f t="shared" si="131"/>
        <v>7.1937924033312409E-2</v>
      </c>
      <c r="JF101" s="86">
        <f t="shared" si="131"/>
        <v>8.7788557724609112E-2</v>
      </c>
      <c r="JG101" s="86">
        <f t="shared" si="131"/>
        <v>6.9044170796968729E-2</v>
      </c>
      <c r="JH101" s="86">
        <f t="shared" si="131"/>
        <v>8.2312102612678906E-2</v>
      </c>
      <c r="JI101" s="86">
        <f t="shared" si="131"/>
        <v>8.5695889059988775E-2</v>
      </c>
      <c r="JJ101" s="86">
        <f t="shared" si="131"/>
        <v>5.2335354600306049E-2</v>
      </c>
      <c r="JK101" s="86">
        <f t="shared" si="131"/>
        <v>6.0694939811885312E-2</v>
      </c>
      <c r="JL101" s="86">
        <f t="shared" si="131"/>
        <v>5.0316620336178682E-2</v>
      </c>
      <c r="JM101" s="86">
        <f t="shared" si="131"/>
        <v>2.5838623147722013E-2</v>
      </c>
    </row>
    <row r="102" spans="2:273" x14ac:dyDescent="0.25">
      <c r="B102" s="2">
        <v>75</v>
      </c>
      <c r="C102" s="37">
        <v>79.418000000000006</v>
      </c>
      <c r="D102" s="37">
        <v>90.951999999999998</v>
      </c>
      <c r="E102" s="37">
        <v>85.79</v>
      </c>
      <c r="F102" s="37">
        <v>83.403000000000006</v>
      </c>
      <c r="G102" s="37">
        <v>88.661000000000001</v>
      </c>
      <c r="H102" s="37">
        <v>86.355000000000004</v>
      </c>
      <c r="I102" s="37">
        <v>98.805999999999997</v>
      </c>
      <c r="J102" s="37">
        <v>97.548000000000002</v>
      </c>
      <c r="K102" s="37">
        <v>92.79</v>
      </c>
      <c r="L102" s="37">
        <v>100.387</v>
      </c>
      <c r="M102" s="37">
        <v>97.144999999999996</v>
      </c>
      <c r="N102" s="37">
        <v>85.113</v>
      </c>
      <c r="O102" s="37">
        <v>90.738</v>
      </c>
      <c r="P102" s="37">
        <v>78.188000000000002</v>
      </c>
      <c r="Q102" s="37">
        <v>62.921999999999997</v>
      </c>
      <c r="S102" s="4">
        <f t="shared" si="132"/>
        <v>79.446540686799437</v>
      </c>
      <c r="T102" s="4">
        <f t="shared" si="132"/>
        <v>91.900192315791458</v>
      </c>
      <c r="U102" s="4">
        <f t="shared" si="132"/>
        <v>86.383960062681936</v>
      </c>
      <c r="V102" s="4">
        <f t="shared" si="132"/>
        <v>84.975664555647171</v>
      </c>
      <c r="W102" s="4">
        <f t="shared" si="132"/>
        <v>94.248547496993808</v>
      </c>
      <c r="X102" s="4">
        <f t="shared" si="132"/>
        <v>87.764306319714962</v>
      </c>
      <c r="Y102" s="4">
        <f t="shared" si="132"/>
        <v>99.883862314649122</v>
      </c>
      <c r="Z102" s="4">
        <f t="shared" si="132"/>
        <v>98.148164350280737</v>
      </c>
      <c r="AA102" s="4">
        <f t="shared" si="132"/>
        <v>94.815853487188207</v>
      </c>
      <c r="AB102" s="4">
        <f t="shared" si="132"/>
        <v>101.97737089429415</v>
      </c>
      <c r="AC102" s="4">
        <f t="shared" si="132"/>
        <v>99.148318679526028</v>
      </c>
      <c r="AD102" s="4">
        <f t="shared" si="132"/>
        <v>86.688879443037393</v>
      </c>
      <c r="AE102" s="4">
        <f t="shared" si="132"/>
        <v>93.308527799991253</v>
      </c>
      <c r="AF102" s="4">
        <f t="shared" si="132"/>
        <v>80.127613778533004</v>
      </c>
      <c r="AG102" s="4">
        <f t="shared" si="132"/>
        <v>64.835823029956586</v>
      </c>
      <c r="AI102" s="4">
        <f t="shared" si="133"/>
        <v>-2.8540686799431114E-2</v>
      </c>
      <c r="AJ102" s="4">
        <f t="shared" si="133"/>
        <v>-0.94819231579145935</v>
      </c>
      <c r="AK102" s="4">
        <f t="shared" si="133"/>
        <v>-0.59396006268192991</v>
      </c>
      <c r="AL102" s="4">
        <f t="shared" si="133"/>
        <v>-1.5726645556471652</v>
      </c>
      <c r="AM102" s="4">
        <f t="shared" si="133"/>
        <v>-5.5875474969938068</v>
      </c>
      <c r="AN102" s="4">
        <f t="shared" si="133"/>
        <v>-1.4093063197149576</v>
      </c>
      <c r="AO102" s="4">
        <f t="shared" si="133"/>
        <v>-1.0778623146491242</v>
      </c>
      <c r="AP102" s="4">
        <f t="shared" si="133"/>
        <v>-0.60016435028073545</v>
      </c>
      <c r="AQ102" s="4">
        <f t="shared" si="133"/>
        <v>-2.0258534871882006</v>
      </c>
      <c r="AR102" s="4">
        <f t="shared" si="133"/>
        <v>-1.5903708942941535</v>
      </c>
      <c r="AS102" s="4">
        <f t="shared" si="133"/>
        <v>-2.003318679526032</v>
      </c>
      <c r="AT102" s="4">
        <f t="shared" si="133"/>
        <v>-1.5758794430373939</v>
      </c>
      <c r="AU102" s="4">
        <f t="shared" si="133"/>
        <v>-2.5705277999912539</v>
      </c>
      <c r="AV102" s="4">
        <f t="shared" si="133"/>
        <v>-1.9396137785330012</v>
      </c>
      <c r="AW102" s="4">
        <f t="shared" si="133"/>
        <v>-1.913823029956589</v>
      </c>
      <c r="AY102" s="2">
        <f t="shared" si="125"/>
        <v>48.584809240669571</v>
      </c>
      <c r="AZ102" s="2">
        <f t="shared" si="125"/>
        <v>50.878644287427896</v>
      </c>
      <c r="BA102" s="2">
        <f t="shared" si="125"/>
        <v>57.21557251771393</v>
      </c>
      <c r="BB102" s="2">
        <f t="shared" si="125"/>
        <v>53.500944538475608</v>
      </c>
      <c r="BC102" s="2">
        <f t="shared" si="125"/>
        <v>53.802423957563761</v>
      </c>
      <c r="BD102" s="2">
        <f t="shared" si="125"/>
        <v>54.484503988405677</v>
      </c>
      <c r="BE102" s="2">
        <f t="shared" si="125"/>
        <v>61.968553779798981</v>
      </c>
      <c r="BF102" s="2">
        <f t="shared" si="125"/>
        <v>53.653184115463382</v>
      </c>
      <c r="BG102" s="2">
        <f t="shared" si="125"/>
        <v>56.630188271630644</v>
      </c>
      <c r="BH102" s="2">
        <f t="shared" si="125"/>
        <v>59.564505884745138</v>
      </c>
      <c r="BI102" s="2">
        <f t="shared" si="125"/>
        <v>56.012914360554625</v>
      </c>
      <c r="BJ102" s="2">
        <f t="shared" si="125"/>
        <v>56.884378292659278</v>
      </c>
      <c r="BK102" s="2">
        <f t="shared" si="125"/>
        <v>60.782572837996568</v>
      </c>
      <c r="BL102" s="2">
        <f t="shared" si="125"/>
        <v>53.492876992804916</v>
      </c>
      <c r="BM102" s="2">
        <f t="shared" si="125"/>
        <v>52.398560762661546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62.63330836236932</v>
      </c>
      <c r="DL102" s="2">
        <f t="shared" si="134"/>
        <v>65.342406825732425</v>
      </c>
      <c r="DM102" s="2">
        <f t="shared" si="134"/>
        <v>69.882395207892898</v>
      </c>
      <c r="DN102" s="2">
        <f t="shared" si="134"/>
        <v>62.110612805798866</v>
      </c>
      <c r="DO102" s="2">
        <f t="shared" si="134"/>
        <v>65.580476895197819</v>
      </c>
      <c r="DP102" s="2">
        <f t="shared" si="134"/>
        <v>66.346615725359925</v>
      </c>
      <c r="DQ102" s="2">
        <f t="shared" si="134"/>
        <v>76.318968466898923</v>
      </c>
      <c r="DR102" s="2">
        <f t="shared" si="134"/>
        <v>68.43272613240417</v>
      </c>
      <c r="DS102" s="2">
        <f t="shared" si="134"/>
        <v>74.721034278002691</v>
      </c>
      <c r="DT102" s="2">
        <f t="shared" si="134"/>
        <v>72.172293859649116</v>
      </c>
      <c r="DU102" s="2">
        <f t="shared" si="134"/>
        <v>67.663158188153304</v>
      </c>
      <c r="DV102" s="2">
        <f t="shared" si="134"/>
        <v>66.358448807006965</v>
      </c>
      <c r="DW102" s="2">
        <f t="shared" si="134"/>
        <v>73.046279140239619</v>
      </c>
      <c r="DX102" s="2">
        <f t="shared" si="134"/>
        <v>65.718891632928461</v>
      </c>
      <c r="DY102" s="2">
        <f t="shared" si="134"/>
        <v>58.069471033868105</v>
      </c>
      <c r="EA102" s="2">
        <f t="shared" si="94"/>
        <v>47.934000146886014</v>
      </c>
      <c r="EB102" s="2">
        <f t="shared" si="94"/>
        <v>50.076207981388684</v>
      </c>
      <c r="EC102" s="2">
        <f t="shared" si="94"/>
        <v>56.506083932853727</v>
      </c>
      <c r="ED102" s="2">
        <f t="shared" si="94"/>
        <v>53.025543469398151</v>
      </c>
      <c r="EE102" s="2">
        <f t="shared" si="94"/>
        <v>53.165844761358123</v>
      </c>
      <c r="EF102" s="2">
        <f t="shared" si="94"/>
        <v>53.731722161646466</v>
      </c>
      <c r="EG102" s="2">
        <f t="shared" si="94"/>
        <v>61.061283725853393</v>
      </c>
      <c r="EH102" s="2">
        <f t="shared" si="94"/>
        <v>52.74754373217948</v>
      </c>
      <c r="EI102" s="2">
        <f t="shared" si="94"/>
        <v>55.354723612829879</v>
      </c>
      <c r="EJ102" s="2">
        <f t="shared" si="94"/>
        <v>58.686135143992459</v>
      </c>
      <c r="EK102" s="2">
        <f t="shared" si="94"/>
        <v>55.305467794157558</v>
      </c>
      <c r="EL102" s="2">
        <f t="shared" si="94"/>
        <v>56.282828072632689</v>
      </c>
      <c r="EM102" s="2">
        <f t="shared" si="135"/>
        <v>60.092806515957463</v>
      </c>
      <c r="EN102" s="2">
        <f t="shared" si="135"/>
        <v>52.674713054419627</v>
      </c>
      <c r="EO102" s="2">
        <f t="shared" si="135"/>
        <v>51.925659360484275</v>
      </c>
      <c r="EQ102" s="2">
        <f t="shared" si="136"/>
        <v>46.709808703850015</v>
      </c>
      <c r="ER102" s="2">
        <f t="shared" si="136"/>
        <v>49.219443464106874</v>
      </c>
      <c r="ES102" s="2">
        <f t="shared" si="136"/>
        <v>54.588964708965221</v>
      </c>
      <c r="ET102" s="2">
        <f t="shared" si="136"/>
        <v>51.861764041832124</v>
      </c>
      <c r="EU102" s="2">
        <f t="shared" si="136"/>
        <v>52.374172206779335</v>
      </c>
      <c r="EV102" s="2">
        <f t="shared" si="136"/>
        <v>53.127192023315516</v>
      </c>
      <c r="EW102" s="2">
        <f t="shared" si="136"/>
        <v>58.606146340728344</v>
      </c>
      <c r="EX102" s="2">
        <f t="shared" si="136"/>
        <v>52.269652661039238</v>
      </c>
      <c r="EY102" s="2">
        <f t="shared" si="136"/>
        <v>54.439219380676008</v>
      </c>
      <c r="EZ102" s="2">
        <f t="shared" si="136"/>
        <v>56.683534127039806</v>
      </c>
      <c r="FA102" s="2">
        <f t="shared" si="136"/>
        <v>55.157715689463515</v>
      </c>
      <c r="FB102" s="2">
        <f t="shared" si="136"/>
        <v>56.531813850063521</v>
      </c>
      <c r="FC102" s="2">
        <f t="shared" si="136"/>
        <v>58.220277728095603</v>
      </c>
      <c r="FD102" s="2">
        <f t="shared" si="136"/>
        <v>52.264076740844466</v>
      </c>
      <c r="FE102" s="2">
        <f t="shared" si="136"/>
        <v>52.665746520360365</v>
      </c>
      <c r="FG102" s="2">
        <f t="shared" si="137"/>
        <v>0.95566958908356681</v>
      </c>
      <c r="FH102" s="2">
        <f t="shared" si="137"/>
        <v>0.94736424544385467</v>
      </c>
      <c r="FI102" s="2">
        <f t="shared" si="137"/>
        <v>0.94684855940294743</v>
      </c>
      <c r="FJ102" s="2">
        <f t="shared" si="137"/>
        <v>0.94754815234410783</v>
      </c>
      <c r="FK102" s="2">
        <f t="shared" si="137"/>
        <v>0.94866293986459205</v>
      </c>
      <c r="FL102" s="2">
        <f t="shared" si="137"/>
        <v>0.94027928186908416</v>
      </c>
      <c r="FM102" s="2">
        <f t="shared" si="137"/>
        <v>0.94037424090625465</v>
      </c>
      <c r="FN102" s="2">
        <f t="shared" si="137"/>
        <v>0.94222665328739896</v>
      </c>
      <c r="FO102" s="2">
        <f t="shared" si="137"/>
        <v>0.93408291354273698</v>
      </c>
      <c r="FP102" s="2">
        <f t="shared" si="137"/>
        <v>0.93468770707241811</v>
      </c>
      <c r="FQ102" s="2">
        <f t="shared" si="137"/>
        <v>0.94273938866282581</v>
      </c>
      <c r="FR102" s="2">
        <f t="shared" si="137"/>
        <v>0.94031782554594256</v>
      </c>
      <c r="FS102" s="2">
        <f t="shared" si="137"/>
        <v>0.94663340163623511</v>
      </c>
      <c r="FT102" s="2">
        <f t="shared" si="137"/>
        <v>0.93726090083764046</v>
      </c>
      <c r="FU102" s="2">
        <f t="shared" si="137"/>
        <v>0.92307794039334534</v>
      </c>
      <c r="FW102" s="2">
        <f t="shared" si="127"/>
        <v>6.6760766934784556E-4</v>
      </c>
      <c r="FX102" s="2">
        <f t="shared" si="127"/>
        <v>1.2974269061748268E-3</v>
      </c>
      <c r="FY102" s="2">
        <f t="shared" si="127"/>
        <v>7.7284149272612381E-4</v>
      </c>
      <c r="FZ102" s="2">
        <f t="shared" si="127"/>
        <v>9.6891530468884142E-4</v>
      </c>
      <c r="GA102" s="2">
        <f t="shared" si="127"/>
        <v>9.4928162396010023E-4</v>
      </c>
      <c r="GB102" s="2">
        <f t="shared" si="127"/>
        <v>9.7377446301774259E-4</v>
      </c>
      <c r="GC102" s="2">
        <f t="shared" si="127"/>
        <v>1.0105262407484523E-3</v>
      </c>
      <c r="GD102" s="2">
        <f t="shared" si="127"/>
        <v>1.1406318460055334E-3</v>
      </c>
      <c r="GE102" s="2">
        <f t="shared" si="127"/>
        <v>1.2082037797338985E-3</v>
      </c>
      <c r="GF102" s="2">
        <f t="shared" si="127"/>
        <v>1.2190185321383738E-3</v>
      </c>
      <c r="GG102" s="2">
        <f t="shared" si="127"/>
        <v>1.0987341195014676E-3</v>
      </c>
      <c r="GH102" s="2">
        <f t="shared" si="127"/>
        <v>8.6456996446214907E-4</v>
      </c>
      <c r="GI102" s="2">
        <f t="shared" si="127"/>
        <v>8.0984010863272937E-4</v>
      </c>
      <c r="GJ102" s="2">
        <f t="shared" si="127"/>
        <v>5.2619540979926605E-4</v>
      </c>
      <c r="GK102" s="2">
        <f t="shared" si="127"/>
        <v>4.1448418755851864E-4</v>
      </c>
      <c r="GM102" s="86">
        <f t="shared" si="128"/>
        <v>4.4859239413388005E-3</v>
      </c>
      <c r="GN102" s="86">
        <f t="shared" si="128"/>
        <v>1.707987350511562E-4</v>
      </c>
      <c r="GO102" s="86">
        <f t="shared" si="128"/>
        <v>6.1893242477622493E-4</v>
      </c>
      <c r="GP102" s="86">
        <f t="shared" si="128"/>
        <v>1.0344528788546382E-4</v>
      </c>
      <c r="GQ102" s="86">
        <f t="shared" si="128"/>
        <v>6.4041614852879377E-5</v>
      </c>
      <c r="GR102" s="86">
        <f t="shared" si="128"/>
        <v>2.9158351681557012E-5</v>
      </c>
      <c r="GS102" s="86">
        <f t="shared" si="128"/>
        <v>6.0727969136368815E-5</v>
      </c>
      <c r="GT102" s="86">
        <f t="shared" si="128"/>
        <v>2.6856370467234374E-6</v>
      </c>
      <c r="GU102" s="86">
        <f t="shared" si="128"/>
        <v>2.6876802213632902E-5</v>
      </c>
      <c r="GV102" s="86">
        <f t="shared" si="128"/>
        <v>7.4775888033627066E-6</v>
      </c>
      <c r="GW102" s="86">
        <f t="shared" si="128"/>
        <v>1.9470383049856552E-6</v>
      </c>
      <c r="GX102" s="86">
        <f t="shared" si="128"/>
        <v>1.0160942016965844E-6</v>
      </c>
      <c r="GY102" s="86">
        <f t="shared" si="128"/>
        <v>3.2460765319028002E-7</v>
      </c>
      <c r="GZ102" s="86">
        <f t="shared" si="128"/>
        <v>4.1379250093103565E-6</v>
      </c>
      <c r="HA102" s="86">
        <f t="shared" si="128"/>
        <v>1.925468116982093E-7</v>
      </c>
      <c r="HC102" s="86">
        <f t="shared" si="73"/>
        <v>7.9937284658380806E-2</v>
      </c>
      <c r="HD102" s="86">
        <f t="shared" si="73"/>
        <v>9.85921758633653E-2</v>
      </c>
      <c r="HE102" s="86">
        <f t="shared" si="73"/>
        <v>6.8731355071461497E-2</v>
      </c>
      <c r="HF102" s="86">
        <f t="shared" si="73"/>
        <v>7.3563839518362512E-2</v>
      </c>
      <c r="HG102" s="86">
        <f t="shared" si="73"/>
        <v>0.10508185171345404</v>
      </c>
      <c r="HH102" s="86">
        <f t="shared" si="73"/>
        <v>8.004544131127897E-2</v>
      </c>
      <c r="HI102" s="86">
        <f t="shared" si="138"/>
        <v>9.8327222760091745E-2</v>
      </c>
      <c r="HJ102" s="86">
        <f t="shared" si="138"/>
        <v>0.12026323680176131</v>
      </c>
      <c r="HK102" s="86">
        <f t="shared" si="138"/>
        <v>9.5919482199700867E-2</v>
      </c>
      <c r="HL102" s="86">
        <f t="shared" si="138"/>
        <v>0.11350586359231689</v>
      </c>
      <c r="HM102" s="86">
        <f t="shared" si="138"/>
        <v>0.11617827412234738</v>
      </c>
      <c r="HN102" s="86">
        <f t="shared" si="138"/>
        <v>7.35752884763934E-2</v>
      </c>
      <c r="HO102" s="86">
        <f t="shared" si="138"/>
        <v>8.3432470945610723E-2</v>
      </c>
      <c r="HP102" s="86">
        <f t="shared" si="138"/>
        <v>7.113883521825573E-2</v>
      </c>
      <c r="HQ102" s="86">
        <f t="shared" si="138"/>
        <v>4.0049138099632314E-2</v>
      </c>
      <c r="HS102" s="86">
        <f t="shared" si="129"/>
        <v>2.8233816313727249E-17</v>
      </c>
      <c r="HT102" s="86">
        <f t="shared" si="129"/>
        <v>4.4779422571327652E-18</v>
      </c>
      <c r="HU102" s="86">
        <f t="shared" si="129"/>
        <v>2.059923965937627E-18</v>
      </c>
      <c r="HV102" s="86">
        <f t="shared" si="129"/>
        <v>1.8804290226058856E-19</v>
      </c>
      <c r="HW102" s="86">
        <f t="shared" si="129"/>
        <v>2.5443717119294127E-17</v>
      </c>
      <c r="HX102" s="86">
        <f t="shared" si="129"/>
        <v>1.4136357287877915E-21</v>
      </c>
      <c r="HY102" s="86">
        <f t="shared" si="129"/>
        <v>2.4232025459282887E-20</v>
      </c>
      <c r="HZ102" s="86">
        <f t="shared" si="129"/>
        <v>6.0944371571879086E-21</v>
      </c>
      <c r="IA102" s="86">
        <f t="shared" si="129"/>
        <v>6.3748176577055906E-21</v>
      </c>
      <c r="IB102" s="86">
        <f t="shared" si="129"/>
        <v>6.9221568785319927E-21</v>
      </c>
      <c r="IC102" s="86">
        <f t="shared" si="129"/>
        <v>4.8098688603519729E-20</v>
      </c>
      <c r="ID102" s="86">
        <f t="shared" si="129"/>
        <v>3.888144182804996E-22</v>
      </c>
      <c r="IE102" s="86">
        <f t="shared" si="129"/>
        <v>4.1445030081526043E-21</v>
      </c>
      <c r="IF102" s="86">
        <f t="shared" si="129"/>
        <v>1.0876432614154565E-18</v>
      </c>
      <c r="IG102" s="86">
        <f t="shared" si="129"/>
        <v>3.117238260466022E-15</v>
      </c>
      <c r="II102" s="86">
        <f t="shared" si="130"/>
        <v>3.1374777420250418E-82</v>
      </c>
      <c r="IJ102" s="86">
        <f t="shared" si="130"/>
        <v>4.0349751782663391E-89</v>
      </c>
      <c r="IK102" s="86">
        <f t="shared" si="130"/>
        <v>1.9216362838075731E-97</v>
      </c>
      <c r="IL102" s="86">
        <f t="shared" si="130"/>
        <v>9.2261566916575887E-101</v>
      </c>
      <c r="IM102" s="86">
        <f t="shared" si="130"/>
        <v>7.9008281786426281E-91</v>
      </c>
      <c r="IN102" s="86">
        <f t="shared" si="130"/>
        <v>2.4276268059350476E-110</v>
      </c>
      <c r="IO102" s="86">
        <f t="shared" si="130"/>
        <v>4.0442819260602167E-103</v>
      </c>
      <c r="IP102" s="86">
        <f t="shared" si="130"/>
        <v>6.0397354689261244E-107</v>
      </c>
      <c r="IQ102" s="86">
        <f t="shared" si="130"/>
        <v>8.3035924008851319E-106</v>
      </c>
      <c r="IR102" s="86">
        <f t="shared" si="130"/>
        <v>7.6421324705506054E-107</v>
      </c>
      <c r="IS102" s="86">
        <f t="shared" si="130"/>
        <v>5.4947755155974806E-100</v>
      </c>
      <c r="IT102" s="86">
        <f t="shared" si="130"/>
        <v>3.4919056710873847E-112</v>
      </c>
      <c r="IU102" s="86">
        <f t="shared" si="130"/>
        <v>1.0874276947966942E-104</v>
      </c>
      <c r="IV102" s="86">
        <f t="shared" si="130"/>
        <v>1.2916904288020492E-59</v>
      </c>
      <c r="IW102" s="86">
        <f t="shared" si="130"/>
        <v>1.5744793638155513E-42</v>
      </c>
      <c r="IY102" s="86">
        <f t="shared" si="131"/>
        <v>8.4423208599719635E-2</v>
      </c>
      <c r="IZ102" s="86">
        <f t="shared" si="131"/>
        <v>9.8762974598416459E-2</v>
      </c>
      <c r="JA102" s="86">
        <f t="shared" si="131"/>
        <v>6.9350287496237728E-2</v>
      </c>
      <c r="JB102" s="86">
        <f t="shared" si="131"/>
        <v>7.3667284806247971E-2</v>
      </c>
      <c r="JC102" s="86">
        <f t="shared" si="131"/>
        <v>0.10514589332830694</v>
      </c>
      <c r="JD102" s="86">
        <f t="shared" si="131"/>
        <v>8.007459966296053E-2</v>
      </c>
      <c r="JE102" s="86">
        <f t="shared" si="131"/>
        <v>9.838795072922811E-2</v>
      </c>
      <c r="JF102" s="86">
        <f t="shared" si="131"/>
        <v>0.12026592243880803</v>
      </c>
      <c r="JG102" s="86">
        <f t="shared" si="131"/>
        <v>9.5946359001914505E-2</v>
      </c>
      <c r="JH102" s="86">
        <f t="shared" si="131"/>
        <v>0.11351334118112025</v>
      </c>
      <c r="JI102" s="86">
        <f t="shared" si="131"/>
        <v>0.11618022116065237</v>
      </c>
      <c r="JJ102" s="86">
        <f t="shared" si="131"/>
        <v>7.3576304570595094E-2</v>
      </c>
      <c r="JK102" s="86">
        <f t="shared" si="131"/>
        <v>8.3432795553263911E-2</v>
      </c>
      <c r="JL102" s="86">
        <f t="shared" si="131"/>
        <v>7.1142973143265037E-2</v>
      </c>
      <c r="JM102" s="86">
        <f t="shared" si="131"/>
        <v>4.0049330646447126E-2</v>
      </c>
    </row>
    <row r="103" spans="2:273" x14ac:dyDescent="0.25">
      <c r="B103" s="2">
        <v>76</v>
      </c>
      <c r="C103" s="37">
        <v>87.403000000000006</v>
      </c>
      <c r="D103" s="37">
        <v>103.419</v>
      </c>
      <c r="E103" s="37">
        <v>93.918999999999997</v>
      </c>
      <c r="F103" s="37">
        <v>93.144999999999996</v>
      </c>
      <c r="G103" s="37">
        <v>99</v>
      </c>
      <c r="H103" s="37">
        <v>97.031999999999996</v>
      </c>
      <c r="I103" s="37">
        <v>109.145</v>
      </c>
      <c r="J103" s="37">
        <v>110.048</v>
      </c>
      <c r="K103" s="37">
        <v>104.048</v>
      </c>
      <c r="L103" s="37">
        <v>113.435</v>
      </c>
      <c r="M103" s="37">
        <v>109.806</v>
      </c>
      <c r="N103" s="37">
        <v>93.855000000000004</v>
      </c>
      <c r="O103" s="37">
        <v>101.246</v>
      </c>
      <c r="P103" s="37">
        <v>85.828000000000003</v>
      </c>
      <c r="Q103" s="37">
        <v>67.546999999999997</v>
      </c>
      <c r="S103" s="4">
        <f t="shared" si="132"/>
        <v>86.196536282188731</v>
      </c>
      <c r="T103" s="4">
        <f t="shared" si="132"/>
        <v>102.05384421591347</v>
      </c>
      <c r="U103" s="4">
        <f t="shared" si="132"/>
        <v>94.115656945829159</v>
      </c>
      <c r="V103" s="4">
        <f t="shared" si="132"/>
        <v>93.691584067036771</v>
      </c>
      <c r="W103" s="4">
        <f t="shared" si="132"/>
        <v>103.66122451263777</v>
      </c>
      <c r="X103" s="4">
        <f t="shared" si="132"/>
        <v>97.208831205476343</v>
      </c>
      <c r="Y103" s="4">
        <f t="shared" si="132"/>
        <v>109.53647530928383</v>
      </c>
      <c r="Z103" s="4">
        <f t="shared" si="132"/>
        <v>109.27431402441495</v>
      </c>
      <c r="AA103" s="4">
        <f t="shared" si="132"/>
        <v>105.14216904933232</v>
      </c>
      <c r="AB103" s="4">
        <f t="shared" si="132"/>
        <v>112.85003709646267</v>
      </c>
      <c r="AC103" s="4">
        <f t="shared" si="132"/>
        <v>109.62145215331549</v>
      </c>
      <c r="AD103" s="4">
        <f t="shared" si="132"/>
        <v>95.312310935877264</v>
      </c>
      <c r="AE103" s="4">
        <f t="shared" si="132"/>
        <v>101.88916959416075</v>
      </c>
      <c r="AF103" s="4">
        <f t="shared" si="132"/>
        <v>88.018956927891281</v>
      </c>
      <c r="AG103" s="4">
        <f t="shared" si="132"/>
        <v>69.858573979678923</v>
      </c>
      <c r="AI103" s="4">
        <f t="shared" si="133"/>
        <v>1.2064637178112747</v>
      </c>
      <c r="AJ103" s="4">
        <f t="shared" si="133"/>
        <v>1.3651557840865252</v>
      </c>
      <c r="AK103" s="4">
        <f t="shared" si="133"/>
        <v>-0.1966569458291616</v>
      </c>
      <c r="AL103" s="4">
        <f t="shared" si="133"/>
        <v>-0.54658406703677542</v>
      </c>
      <c r="AM103" s="4">
        <f t="shared" si="133"/>
        <v>-4.6612245126377729</v>
      </c>
      <c r="AN103" s="4">
        <f t="shared" si="133"/>
        <v>-0.17683120547634701</v>
      </c>
      <c r="AO103" s="4">
        <f t="shared" si="133"/>
        <v>-0.39147530928383389</v>
      </c>
      <c r="AP103" s="4">
        <f t="shared" si="133"/>
        <v>0.77368597558505314</v>
      </c>
      <c r="AQ103" s="4">
        <f t="shared" si="133"/>
        <v>-1.0941690493323222</v>
      </c>
      <c r="AR103" s="4">
        <f t="shared" si="133"/>
        <v>0.58496290353733116</v>
      </c>
      <c r="AS103" s="4">
        <f t="shared" si="133"/>
        <v>0.18454784668450941</v>
      </c>
      <c r="AT103" s="4">
        <f t="shared" si="133"/>
        <v>-1.4573109358772598</v>
      </c>
      <c r="AU103" s="4">
        <f t="shared" si="133"/>
        <v>-0.64316959416075292</v>
      </c>
      <c r="AV103" s="4">
        <f t="shared" si="133"/>
        <v>-2.1909569278912784</v>
      </c>
      <c r="AW103" s="4">
        <f t="shared" si="133"/>
        <v>-2.3115739796789256</v>
      </c>
      <c r="AY103" s="2">
        <f t="shared" si="125"/>
        <v>48.399138910200314</v>
      </c>
      <c r="AZ103" s="2">
        <f t="shared" si="125"/>
        <v>50.667591055179273</v>
      </c>
      <c r="BA103" s="2">
        <f t="shared" si="125"/>
        <v>56.971443313682883</v>
      </c>
      <c r="BB103" s="2">
        <f t="shared" si="125"/>
        <v>53.292718253622098</v>
      </c>
      <c r="BC103" s="2">
        <f t="shared" si="125"/>
        <v>53.591595235741586</v>
      </c>
      <c r="BD103" s="2">
        <f t="shared" si="125"/>
        <v>54.250149056314143</v>
      </c>
      <c r="BE103" s="2">
        <f t="shared" si="125"/>
        <v>61.632905056442766</v>
      </c>
      <c r="BF103" s="2">
        <f t="shared" si="125"/>
        <v>53.448886980814152</v>
      </c>
      <c r="BG103" s="2">
        <f t="shared" si="125"/>
        <v>56.372715935708314</v>
      </c>
      <c r="BH103" s="2">
        <f t="shared" si="125"/>
        <v>59.289196783965075</v>
      </c>
      <c r="BI103" s="2">
        <f t="shared" si="125"/>
        <v>55.817347790093038</v>
      </c>
      <c r="BJ103" s="2">
        <f t="shared" si="125"/>
        <v>56.692587245222299</v>
      </c>
      <c r="BK103" s="2">
        <f t="shared" si="125"/>
        <v>60.544310501648063</v>
      </c>
      <c r="BL103" s="2">
        <f t="shared" si="125"/>
        <v>53.329523607174131</v>
      </c>
      <c r="BM103" s="2">
        <f t="shared" si="125"/>
        <v>52.301054139158872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62.693531707317049</v>
      </c>
      <c r="DL103" s="2">
        <f t="shared" si="134"/>
        <v>65.419230897009982</v>
      </c>
      <c r="DM103" s="2">
        <f t="shared" si="134"/>
        <v>69.975147709654706</v>
      </c>
      <c r="DN103" s="2">
        <f t="shared" si="134"/>
        <v>62.074915282392041</v>
      </c>
      <c r="DO103" s="2">
        <f t="shared" si="134"/>
        <v>65.586629568106304</v>
      </c>
      <c r="DP103" s="2">
        <f t="shared" si="134"/>
        <v>66.360506090808428</v>
      </c>
      <c r="DQ103" s="2">
        <f t="shared" si="134"/>
        <v>76.320694773519136</v>
      </c>
      <c r="DR103" s="2">
        <f t="shared" si="134"/>
        <v>68.481298954703831</v>
      </c>
      <c r="DS103" s="2">
        <f t="shared" si="134"/>
        <v>74.8660229419703</v>
      </c>
      <c r="DT103" s="2">
        <f t="shared" si="134"/>
        <v>72.275209851551949</v>
      </c>
      <c r="DU103" s="2">
        <f t="shared" si="134"/>
        <v>67.721128397212539</v>
      </c>
      <c r="DV103" s="2">
        <f t="shared" si="134"/>
        <v>66.370296436122032</v>
      </c>
      <c r="DW103" s="2">
        <f t="shared" si="134"/>
        <v>73.100677730796349</v>
      </c>
      <c r="DX103" s="2">
        <f t="shared" si="134"/>
        <v>65.805661268555994</v>
      </c>
      <c r="DY103" s="2">
        <f t="shared" si="134"/>
        <v>58.06576548573976</v>
      </c>
      <c r="EA103" s="2">
        <f t="shared" si="94"/>
        <v>47.795321680376027</v>
      </c>
      <c r="EB103" s="2">
        <f t="shared" si="94"/>
        <v>49.921345884037216</v>
      </c>
      <c r="EC103" s="2">
        <f t="shared" si="94"/>
        <v>56.307371702637901</v>
      </c>
      <c r="ED103" s="2">
        <f t="shared" si="94"/>
        <v>52.85061458492585</v>
      </c>
      <c r="EE103" s="2">
        <f t="shared" si="94"/>
        <v>53.000437698990886</v>
      </c>
      <c r="EF103" s="2">
        <f t="shared" si="94"/>
        <v>53.549316106719388</v>
      </c>
      <c r="EG103" s="2">
        <f t="shared" si="94"/>
        <v>60.786342365705202</v>
      </c>
      <c r="EH103" s="2">
        <f t="shared" si="94"/>
        <v>52.608876456905605</v>
      </c>
      <c r="EI103" s="2">
        <f t="shared" si="94"/>
        <v>55.183747884709469</v>
      </c>
      <c r="EJ103" s="2">
        <f t="shared" si="94"/>
        <v>58.464387939863173</v>
      </c>
      <c r="EK103" s="2">
        <f t="shared" si="94"/>
        <v>55.158129438364845</v>
      </c>
      <c r="EL103" s="2">
        <f t="shared" si="94"/>
        <v>56.132145502976343</v>
      </c>
      <c r="EM103" s="2">
        <f t="shared" si="135"/>
        <v>59.900426196808525</v>
      </c>
      <c r="EN103" s="2">
        <f t="shared" si="135"/>
        <v>52.568113159274404</v>
      </c>
      <c r="EO103" s="2">
        <f t="shared" si="135"/>
        <v>51.862585465551859</v>
      </c>
      <c r="EQ103" s="2">
        <f t="shared" si="136"/>
        <v>46.602236535698893</v>
      </c>
      <c r="ER103" s="2">
        <f t="shared" si="136"/>
        <v>49.089813780761872</v>
      </c>
      <c r="ES103" s="2">
        <f t="shared" si="136"/>
        <v>54.439536859439592</v>
      </c>
      <c r="ET103" s="2">
        <f t="shared" si="136"/>
        <v>51.719149451765375</v>
      </c>
      <c r="EU103" s="2">
        <f t="shared" si="136"/>
        <v>52.230485313607431</v>
      </c>
      <c r="EV103" s="2">
        <f t="shared" si="136"/>
        <v>52.962406995347166</v>
      </c>
      <c r="EW103" s="2">
        <f t="shared" si="136"/>
        <v>58.403124847653409</v>
      </c>
      <c r="EX103" s="2">
        <f t="shared" si="136"/>
        <v>52.145716399808094</v>
      </c>
      <c r="EY103" s="2">
        <f t="shared" si="136"/>
        <v>54.295929501065885</v>
      </c>
      <c r="EZ103" s="2">
        <f t="shared" si="136"/>
        <v>56.522830059241031</v>
      </c>
      <c r="FA103" s="2">
        <f t="shared" si="136"/>
        <v>55.014892999739068</v>
      </c>
      <c r="FB103" s="2">
        <f t="shared" si="136"/>
        <v>56.373950021177457</v>
      </c>
      <c r="FC103" s="2">
        <f t="shared" si="136"/>
        <v>58.081430631187033</v>
      </c>
      <c r="FD103" s="2">
        <f t="shared" si="136"/>
        <v>52.169652471693482</v>
      </c>
      <c r="FE103" s="2">
        <f t="shared" si="136"/>
        <v>52.581779954276186</v>
      </c>
      <c r="FG103" s="2">
        <f t="shared" si="137"/>
        <v>0.95941186683554824</v>
      </c>
      <c r="FH103" s="2">
        <f t="shared" si="137"/>
        <v>0.95177226051854413</v>
      </c>
      <c r="FI103" s="2">
        <f t="shared" si="137"/>
        <v>0.95129754079057782</v>
      </c>
      <c r="FJ103" s="2">
        <f t="shared" si="137"/>
        <v>0.95194154730869363</v>
      </c>
      <c r="FK103" s="2">
        <f t="shared" si="137"/>
        <v>0.95296759438923206</v>
      </c>
      <c r="FL103" s="2">
        <f t="shared" si="137"/>
        <v>0.9452463395170565</v>
      </c>
      <c r="FM103" s="2">
        <f t="shared" si="137"/>
        <v>0.94533385984355744</v>
      </c>
      <c r="FN103" s="2">
        <f t="shared" si="137"/>
        <v>0.94704086762076345</v>
      </c>
      <c r="FO103" s="2">
        <f t="shared" si="137"/>
        <v>0.93953219001281585</v>
      </c>
      <c r="FP103" s="2">
        <f t="shared" si="137"/>
        <v>0.94009019279438133</v>
      </c>
      <c r="FQ103" s="2">
        <f t="shared" si="137"/>
        <v>0.94751325714670753</v>
      </c>
      <c r="FR103" s="2">
        <f t="shared" si="137"/>
        <v>0.94528186401390546</v>
      </c>
      <c r="FS103" s="2">
        <f t="shared" si="137"/>
        <v>0.95109946244911814</v>
      </c>
      <c r="FT103" s="2">
        <f t="shared" si="137"/>
        <v>0.94246364005368044</v>
      </c>
      <c r="FU103" s="2">
        <f t="shared" si="137"/>
        <v>0.92936819004694482</v>
      </c>
      <c r="FW103" s="2">
        <f t="shared" si="127"/>
        <v>7.3197010712802214E-4</v>
      </c>
      <c r="FX103" s="2">
        <f t="shared" si="127"/>
        <v>1.4224222642684353E-3</v>
      </c>
      <c r="FY103" s="2">
        <f t="shared" si="127"/>
        <v>8.4734066613498325E-4</v>
      </c>
      <c r="FZ103" s="2">
        <f t="shared" si="127"/>
        <v>1.0622952029941438E-3</v>
      </c>
      <c r="GA103" s="2">
        <f t="shared" si="127"/>
        <v>1.040771283655787E-3</v>
      </c>
      <c r="GB103" s="2">
        <f t="shared" si="127"/>
        <v>1.0676221656888819E-3</v>
      </c>
      <c r="GC103" s="2">
        <f t="shared" si="127"/>
        <v>1.1079119751193529E-3</v>
      </c>
      <c r="GD103" s="2">
        <f t="shared" si="127"/>
        <v>1.2505403318814935E-3</v>
      </c>
      <c r="GE103" s="2">
        <f t="shared" si="127"/>
        <v>1.3246146968383433E-3</v>
      </c>
      <c r="GF103" s="2">
        <f t="shared" si="127"/>
        <v>1.3364700606656849E-3</v>
      </c>
      <c r="GG103" s="2">
        <f t="shared" si="127"/>
        <v>1.2046103120178827E-3</v>
      </c>
      <c r="GH103" s="2">
        <f t="shared" si="127"/>
        <v>9.4790304844119338E-4</v>
      </c>
      <c r="GI103" s="2">
        <f t="shared" si="127"/>
        <v>8.8790264794571193E-4</v>
      </c>
      <c r="GJ103" s="2">
        <f t="shared" si="127"/>
        <v>5.7693250497845906E-4</v>
      </c>
      <c r="GK103" s="2">
        <f t="shared" si="127"/>
        <v>4.5445470125734979E-4</v>
      </c>
      <c r="GM103" s="86">
        <f t="shared" si="128"/>
        <v>1.7855246302025953E-3</v>
      </c>
      <c r="GN103" s="86">
        <f t="shared" si="128"/>
        <v>4.2257577147068078E-5</v>
      </c>
      <c r="GO103" s="86">
        <f t="shared" si="128"/>
        <v>1.9452652741838754E-4</v>
      </c>
      <c r="GP103" s="86">
        <f t="shared" si="128"/>
        <v>2.2216710093362886E-5</v>
      </c>
      <c r="GQ103" s="86">
        <f t="shared" si="128"/>
        <v>1.2566553452184935E-5</v>
      </c>
      <c r="GR103" s="86">
        <f t="shared" si="128"/>
        <v>5.1235778385029129E-6</v>
      </c>
      <c r="GS103" s="86">
        <f t="shared" si="128"/>
        <v>1.2521904376442271E-5</v>
      </c>
      <c r="GT103" s="86">
        <f t="shared" si="128"/>
        <v>3.4298498858904472E-7</v>
      </c>
      <c r="GU103" s="86">
        <f t="shared" si="128"/>
        <v>4.4101881727081623E-6</v>
      </c>
      <c r="GV103" s="86">
        <f t="shared" si="128"/>
        <v>1.0376170599171588E-6</v>
      </c>
      <c r="GW103" s="86">
        <f t="shared" si="128"/>
        <v>2.1888613947387363E-7</v>
      </c>
      <c r="GX103" s="86">
        <f t="shared" si="128"/>
        <v>8.2957419117978776E-8</v>
      </c>
      <c r="GY103" s="86">
        <f t="shared" si="128"/>
        <v>2.3209018345599159E-8</v>
      </c>
      <c r="GZ103" s="86">
        <f t="shared" si="128"/>
        <v>5.5738333879558868E-7</v>
      </c>
      <c r="HA103" s="86">
        <f t="shared" si="128"/>
        <v>1.5847623549467652E-8</v>
      </c>
      <c r="HC103" s="86">
        <f t="shared" si="73"/>
        <v>0.10382530369139481</v>
      </c>
      <c r="HD103" s="86">
        <f t="shared" si="73"/>
        <v>0.13128398726545537</v>
      </c>
      <c r="HE103" s="86">
        <f t="shared" si="73"/>
        <v>9.2634774799221026E-2</v>
      </c>
      <c r="HF103" s="86">
        <f t="shared" si="73"/>
        <v>0.10021522099305664</v>
      </c>
      <c r="HG103" s="86">
        <f t="shared" si="73"/>
        <v>0.13804425304022938</v>
      </c>
      <c r="HH103" s="86">
        <f t="shared" si="73"/>
        <v>0.11006177697187093</v>
      </c>
      <c r="HI103" s="86">
        <f t="shared" si="138"/>
        <v>0.13235315285891661</v>
      </c>
      <c r="HJ103" s="86">
        <f t="shared" si="138"/>
        <v>0.16149422542675629</v>
      </c>
      <c r="HK103" s="86">
        <f t="shared" si="138"/>
        <v>0.13081793955089616</v>
      </c>
      <c r="HL103" s="86">
        <f t="shared" si="138"/>
        <v>0.15341404984062579</v>
      </c>
      <c r="HM103" s="86">
        <f t="shared" si="138"/>
        <v>0.15461844290751636</v>
      </c>
      <c r="HN103" s="86">
        <f t="shared" si="138"/>
        <v>0.10141247147798732</v>
      </c>
      <c r="HO103" s="86">
        <f t="shared" si="138"/>
        <v>0.11263072183387533</v>
      </c>
      <c r="HP103" s="86">
        <f t="shared" si="138"/>
        <v>9.8596582819155121E-2</v>
      </c>
      <c r="HQ103" s="86">
        <f t="shared" si="138"/>
        <v>6.0404970978800765E-2</v>
      </c>
      <c r="HS103" s="86">
        <f t="shared" si="129"/>
        <v>1.1120156524627999E-16</v>
      </c>
      <c r="HT103" s="86">
        <f t="shared" si="129"/>
        <v>2.2357148837235299E-17</v>
      </c>
      <c r="HU103" s="86">
        <f t="shared" si="129"/>
        <v>9.9733586205178911E-18</v>
      </c>
      <c r="HV103" s="86">
        <f t="shared" si="129"/>
        <v>1.0350367696369753E-18</v>
      </c>
      <c r="HW103" s="86">
        <f t="shared" si="129"/>
        <v>1.1586855938234071E-16</v>
      </c>
      <c r="HX103" s="86">
        <f t="shared" si="129"/>
        <v>9.3445647159821493E-21</v>
      </c>
      <c r="HY103" s="86">
        <f t="shared" si="129"/>
        <v>1.4341940640287245E-19</v>
      </c>
      <c r="HZ103" s="86">
        <f t="shared" si="129"/>
        <v>3.9621631136422534E-20</v>
      </c>
      <c r="IA103" s="86">
        <f t="shared" si="129"/>
        <v>4.1643765483688101E-20</v>
      </c>
      <c r="IB103" s="86">
        <f t="shared" si="129"/>
        <v>4.5673413114558681E-20</v>
      </c>
      <c r="IC103" s="86">
        <f t="shared" si="129"/>
        <v>2.7901168580209467E-19</v>
      </c>
      <c r="ID103" s="86">
        <f t="shared" si="129"/>
        <v>2.5954953635323856E-21</v>
      </c>
      <c r="IE103" s="86">
        <f t="shared" si="129"/>
        <v>2.4360908084383959E-20</v>
      </c>
      <c r="IF103" s="86">
        <f t="shared" si="129"/>
        <v>4.9151265842726904E-18</v>
      </c>
      <c r="IG103" s="86">
        <f t="shared" si="129"/>
        <v>9.8969043860982131E-15</v>
      </c>
      <c r="II103" s="86">
        <f t="shared" si="130"/>
        <v>3.2211477215093874E-80</v>
      </c>
      <c r="IJ103" s="86">
        <f t="shared" si="130"/>
        <v>1.0146943637125693E-86</v>
      </c>
      <c r="IK103" s="86">
        <f t="shared" si="130"/>
        <v>5.2920474898220485E-95</v>
      </c>
      <c r="IL103" s="86">
        <f t="shared" si="130"/>
        <v>3.726946744463879E-98</v>
      </c>
      <c r="IM103" s="86">
        <f t="shared" si="130"/>
        <v>1.7210543079557908E-88</v>
      </c>
      <c r="IN103" s="86">
        <f t="shared" si="130"/>
        <v>1.7607058213584322E-107</v>
      </c>
      <c r="IO103" s="86">
        <f t="shared" si="130"/>
        <v>1.9561811262516512E-100</v>
      </c>
      <c r="IP103" s="86">
        <f t="shared" si="130"/>
        <v>4.1342539495547203E-104</v>
      </c>
      <c r="IQ103" s="86">
        <f t="shared" si="130"/>
        <v>5.5958196142642698E-103</v>
      </c>
      <c r="IR103" s="86">
        <f t="shared" si="130"/>
        <v>5.5429813173978492E-104</v>
      </c>
      <c r="IS103" s="86">
        <f t="shared" si="130"/>
        <v>2.3623471972180111E-97</v>
      </c>
      <c r="IT103" s="86">
        <f t="shared" si="130"/>
        <v>2.531048687649334E-109</v>
      </c>
      <c r="IU103" s="86">
        <f t="shared" si="130"/>
        <v>4.7668243467594736E-102</v>
      </c>
      <c r="IV103" s="86">
        <f t="shared" si="130"/>
        <v>3.256834667877686E-58</v>
      </c>
      <c r="IW103" s="86">
        <f t="shared" si="130"/>
        <v>1.4324521048670942E-41</v>
      </c>
      <c r="IY103" s="86">
        <f t="shared" si="131"/>
        <v>0.10561082832159752</v>
      </c>
      <c r="IZ103" s="86">
        <f t="shared" si="131"/>
        <v>0.13132624484260247</v>
      </c>
      <c r="JA103" s="86">
        <f t="shared" si="131"/>
        <v>9.2829301326639427E-2</v>
      </c>
      <c r="JB103" s="86">
        <f t="shared" si="131"/>
        <v>0.10023743770315001</v>
      </c>
      <c r="JC103" s="86">
        <f t="shared" si="131"/>
        <v>0.13805681959368168</v>
      </c>
      <c r="JD103" s="86">
        <f t="shared" si="131"/>
        <v>0.11006690054970944</v>
      </c>
      <c r="JE103" s="86">
        <f t="shared" si="131"/>
        <v>0.13236567476329306</v>
      </c>
      <c r="JF103" s="86">
        <f t="shared" si="131"/>
        <v>0.16149456841174487</v>
      </c>
      <c r="JG103" s="86">
        <f t="shared" si="131"/>
        <v>0.13082234973906887</v>
      </c>
      <c r="JH103" s="86">
        <f t="shared" si="131"/>
        <v>0.1534150874576857</v>
      </c>
      <c r="JI103" s="86">
        <f t="shared" si="131"/>
        <v>0.15461866179365583</v>
      </c>
      <c r="JJ103" s="86">
        <f t="shared" si="131"/>
        <v>0.10141255443540644</v>
      </c>
      <c r="JK103" s="86">
        <f t="shared" si="131"/>
        <v>0.11263074504289368</v>
      </c>
      <c r="JL103" s="86">
        <f t="shared" si="131"/>
        <v>9.859714020249391E-2</v>
      </c>
      <c r="JM103" s="86">
        <f t="shared" si="131"/>
        <v>6.0404986826434207E-2</v>
      </c>
    </row>
    <row r="104" spans="2:273" x14ac:dyDescent="0.25">
      <c r="B104" s="2">
        <v>77</v>
      </c>
      <c r="C104" s="37">
        <v>94.715999999999994</v>
      </c>
      <c r="D104" s="37">
        <v>116.59699999999999</v>
      </c>
      <c r="E104" s="37">
        <v>105.694</v>
      </c>
      <c r="F104" s="37">
        <v>104.71</v>
      </c>
      <c r="G104" s="37">
        <v>111.355</v>
      </c>
      <c r="H104" s="37">
        <v>109.5</v>
      </c>
      <c r="I104" s="37">
        <v>121.21</v>
      </c>
      <c r="J104" s="37">
        <v>123.98399999999999</v>
      </c>
      <c r="K104" s="37">
        <v>118.242</v>
      </c>
      <c r="L104" s="37">
        <v>127.032</v>
      </c>
      <c r="M104" s="37">
        <v>123.51600000000001</v>
      </c>
      <c r="N104" s="37">
        <v>104.90300000000001</v>
      </c>
      <c r="O104" s="37">
        <v>112.47499999999999</v>
      </c>
      <c r="P104" s="37">
        <v>97.061999999999998</v>
      </c>
      <c r="Q104" s="37">
        <v>74.233999999999995</v>
      </c>
      <c r="S104" s="4">
        <f t="shared" si="132"/>
        <v>94.037147969680689</v>
      </c>
      <c r="T104" s="4">
        <f t="shared" si="132"/>
        <v>113.53394078877758</v>
      </c>
      <c r="U104" s="4">
        <f t="shared" si="132"/>
        <v>103.16053478320163</v>
      </c>
      <c r="V104" s="4">
        <f t="shared" si="132"/>
        <v>103.85948367341315</v>
      </c>
      <c r="W104" s="4">
        <f t="shared" si="132"/>
        <v>114.20450801070007</v>
      </c>
      <c r="X104" s="4">
        <f t="shared" si="132"/>
        <v>108.19810144005558</v>
      </c>
      <c r="Y104" s="4">
        <f t="shared" si="132"/>
        <v>120.51276025190242</v>
      </c>
      <c r="Z104" s="4">
        <f t="shared" si="132"/>
        <v>121.65598803689244</v>
      </c>
      <c r="AA104" s="4">
        <f t="shared" si="132"/>
        <v>116.94689229003647</v>
      </c>
      <c r="AB104" s="4">
        <f t="shared" si="132"/>
        <v>125.04823210968681</v>
      </c>
      <c r="AC104" s="4">
        <f t="shared" si="132"/>
        <v>121.28933150981146</v>
      </c>
      <c r="AD104" s="4">
        <f t="shared" si="132"/>
        <v>105.41444885659767</v>
      </c>
      <c r="AE104" s="4">
        <f t="shared" si="132"/>
        <v>111.77560535800745</v>
      </c>
      <c r="AF104" s="4">
        <f t="shared" si="132"/>
        <v>97.305667983463294</v>
      </c>
      <c r="AG104" s="4">
        <f t="shared" si="132"/>
        <v>76.240460435644579</v>
      </c>
      <c r="AI104" s="4">
        <f t="shared" si="133"/>
        <v>0.6788520303193053</v>
      </c>
      <c r="AJ104" s="4">
        <f t="shared" si="133"/>
        <v>3.0630592112224093</v>
      </c>
      <c r="AK104" s="4">
        <f t="shared" si="133"/>
        <v>2.5334652167983762</v>
      </c>
      <c r="AL104" s="4">
        <f t="shared" si="133"/>
        <v>0.85051632658684184</v>
      </c>
      <c r="AM104" s="4">
        <f t="shared" si="133"/>
        <v>-2.8495080107000632</v>
      </c>
      <c r="AN104" s="4">
        <f t="shared" si="133"/>
        <v>1.3018985599444193</v>
      </c>
      <c r="AO104" s="4">
        <f t="shared" si="133"/>
        <v>0.69723974809757294</v>
      </c>
      <c r="AP104" s="4">
        <f t="shared" si="133"/>
        <v>2.3280119631075564</v>
      </c>
      <c r="AQ104" s="4">
        <f t="shared" si="133"/>
        <v>1.2951077099635313</v>
      </c>
      <c r="AR104" s="4">
        <f t="shared" si="133"/>
        <v>1.9837678903131888</v>
      </c>
      <c r="AS104" s="4">
        <f t="shared" si="133"/>
        <v>2.2266684901885441</v>
      </c>
      <c r="AT104" s="4">
        <f t="shared" si="133"/>
        <v>-0.51144885659766715</v>
      </c>
      <c r="AU104" s="4">
        <f t="shared" si="133"/>
        <v>0.69939464199254076</v>
      </c>
      <c r="AV104" s="4">
        <f t="shared" si="133"/>
        <v>-0.24366798346329688</v>
      </c>
      <c r="AW104" s="4">
        <f t="shared" si="133"/>
        <v>-2.0064604356445841</v>
      </c>
      <c r="AY104" s="2">
        <f t="shared" si="125"/>
        <v>48.216560692557181</v>
      </c>
      <c r="AZ104" s="2">
        <f t="shared" si="125"/>
        <v>50.460027749788473</v>
      </c>
      <c r="BA104" s="2">
        <f t="shared" si="125"/>
        <v>56.729668433624148</v>
      </c>
      <c r="BB104" s="2">
        <f t="shared" si="125"/>
        <v>53.086550380134859</v>
      </c>
      <c r="BC104" s="2">
        <f t="shared" si="125"/>
        <v>53.383682705763981</v>
      </c>
      <c r="BD104" s="2">
        <f t="shared" si="125"/>
        <v>54.018929113800688</v>
      </c>
      <c r="BE104" s="2">
        <f t="shared" si="125"/>
        <v>61.300679487121513</v>
      </c>
      <c r="BF104" s="2">
        <f t="shared" si="125"/>
        <v>53.248896294578216</v>
      </c>
      <c r="BG104" s="2">
        <f t="shared" si="125"/>
        <v>56.1202710301095</v>
      </c>
      <c r="BH104" s="2">
        <f t="shared" si="125"/>
        <v>59.016318463815217</v>
      </c>
      <c r="BI104" s="2">
        <f t="shared" si="125"/>
        <v>55.624643107488446</v>
      </c>
      <c r="BJ104" s="2">
        <f t="shared" si="125"/>
        <v>56.503248519719968</v>
      </c>
      <c r="BK104" s="2">
        <f t="shared" si="125"/>
        <v>60.308627003837685</v>
      </c>
      <c r="BL104" s="2">
        <f t="shared" si="125"/>
        <v>53.16962609843555</v>
      </c>
      <c r="BM104" s="2">
        <f t="shared" si="125"/>
        <v>52.205796781107658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62.753755052264786</v>
      </c>
      <c r="DL104" s="2">
        <f t="shared" si="134"/>
        <v>65.496054968287538</v>
      </c>
      <c r="DM104" s="2">
        <f t="shared" si="134"/>
        <v>70.067900211416514</v>
      </c>
      <c r="DN104" s="2">
        <f t="shared" si="134"/>
        <v>62.039217758985217</v>
      </c>
      <c r="DO104" s="2">
        <f t="shared" si="134"/>
        <v>65.592782241014788</v>
      </c>
      <c r="DP104" s="2">
        <f t="shared" si="134"/>
        <v>66.374396456256932</v>
      </c>
      <c r="DQ104" s="2">
        <f t="shared" si="134"/>
        <v>76.32242108013935</v>
      </c>
      <c r="DR104" s="2">
        <f t="shared" si="134"/>
        <v>68.529871777003478</v>
      </c>
      <c r="DS104" s="2">
        <f t="shared" si="134"/>
        <v>75.01101160593791</v>
      </c>
      <c r="DT104" s="2">
        <f t="shared" si="134"/>
        <v>72.378125843454782</v>
      </c>
      <c r="DU104" s="2">
        <f t="shared" si="134"/>
        <v>67.779098606271774</v>
      </c>
      <c r="DV104" s="2">
        <f t="shared" si="134"/>
        <v>66.3821440652371</v>
      </c>
      <c r="DW104" s="2">
        <f t="shared" si="134"/>
        <v>73.155076321353079</v>
      </c>
      <c r="DX104" s="2">
        <f t="shared" si="134"/>
        <v>65.892430904183527</v>
      </c>
      <c r="DY104" s="2">
        <f t="shared" si="134"/>
        <v>58.062059937611423</v>
      </c>
      <c r="EA104" s="2">
        <f t="shared" si="94"/>
        <v>47.65664321386604</v>
      </c>
      <c r="EB104" s="2">
        <f t="shared" si="94"/>
        <v>49.766483786685754</v>
      </c>
      <c r="EC104" s="2">
        <f t="shared" si="94"/>
        <v>56.108659472422076</v>
      </c>
      <c r="ED104" s="2">
        <f t="shared" si="94"/>
        <v>52.675685700453542</v>
      </c>
      <c r="EE104" s="2">
        <f t="shared" si="94"/>
        <v>52.835030636623642</v>
      </c>
      <c r="EF104" s="2">
        <f t="shared" si="94"/>
        <v>53.366910051792303</v>
      </c>
      <c r="EG104" s="2">
        <f t="shared" si="94"/>
        <v>60.511401005557019</v>
      </c>
      <c r="EH104" s="2">
        <f t="shared" si="94"/>
        <v>52.470209181631731</v>
      </c>
      <c r="EI104" s="2">
        <f t="shared" si="94"/>
        <v>55.012772156589051</v>
      </c>
      <c r="EJ104" s="2">
        <f t="shared" si="94"/>
        <v>58.242640735733886</v>
      </c>
      <c r="EK104" s="2">
        <f t="shared" si="94"/>
        <v>55.01079108257214</v>
      </c>
      <c r="EL104" s="2">
        <f t="shared" si="94"/>
        <v>55.981462933320003</v>
      </c>
      <c r="EM104" s="2">
        <f t="shared" si="135"/>
        <v>59.708045877659586</v>
      </c>
      <c r="EN104" s="2">
        <f t="shared" si="135"/>
        <v>52.461513264129181</v>
      </c>
      <c r="EO104" s="2">
        <f t="shared" si="135"/>
        <v>51.79951157061943</v>
      </c>
      <c r="EQ104" s="2">
        <f t="shared" si="136"/>
        <v>46.494664367547763</v>
      </c>
      <c r="ER104" s="2">
        <f t="shared" si="136"/>
        <v>48.960184097416871</v>
      </c>
      <c r="ES104" s="2">
        <f t="shared" si="136"/>
        <v>54.290109009913969</v>
      </c>
      <c r="ET104" s="2">
        <f t="shared" si="136"/>
        <v>51.576534861698619</v>
      </c>
      <c r="EU104" s="2">
        <f t="shared" si="136"/>
        <v>52.086798420435521</v>
      </c>
      <c r="EV104" s="2">
        <f t="shared" si="136"/>
        <v>52.797621967378817</v>
      </c>
      <c r="EW104" s="2">
        <f t="shared" si="136"/>
        <v>58.200103354578474</v>
      </c>
      <c r="EX104" s="2">
        <f t="shared" si="136"/>
        <v>52.021780138576943</v>
      </c>
      <c r="EY104" s="2">
        <f t="shared" si="136"/>
        <v>54.152639621455762</v>
      </c>
      <c r="EZ104" s="2">
        <f t="shared" si="136"/>
        <v>56.362125991442262</v>
      </c>
      <c r="FA104" s="2">
        <f t="shared" si="136"/>
        <v>54.872070310014621</v>
      </c>
      <c r="FB104" s="2">
        <f t="shared" si="136"/>
        <v>56.216086192291392</v>
      </c>
      <c r="FC104" s="2">
        <f t="shared" si="136"/>
        <v>57.942583534278462</v>
      </c>
      <c r="FD104" s="2">
        <f t="shared" si="136"/>
        <v>52.07522820254249</v>
      </c>
      <c r="FE104" s="2">
        <f t="shared" si="136"/>
        <v>52.497813388192007</v>
      </c>
      <c r="FG104" s="2">
        <f t="shared" si="137"/>
        <v>0.96285051004550481</v>
      </c>
      <c r="FH104" s="2">
        <f t="shared" si="137"/>
        <v>0.95582833556818214</v>
      </c>
      <c r="FI104" s="2">
        <f t="shared" si="137"/>
        <v>0.95539166973270073</v>
      </c>
      <c r="FJ104" s="2">
        <f t="shared" si="137"/>
        <v>0.95598404333993392</v>
      </c>
      <c r="FK104" s="2">
        <f t="shared" si="137"/>
        <v>0.95692768833019459</v>
      </c>
      <c r="FL104" s="2">
        <f t="shared" si="137"/>
        <v>0.94982232572730785</v>
      </c>
      <c r="FM104" s="2">
        <f t="shared" si="137"/>
        <v>0.94990291928121917</v>
      </c>
      <c r="FN104" s="2">
        <f t="shared" si="137"/>
        <v>0.95147457702460358</v>
      </c>
      <c r="FO104" s="2">
        <f t="shared" si="137"/>
        <v>0.944557720554976</v>
      </c>
      <c r="FP104" s="2">
        <f t="shared" si="137"/>
        <v>0.94507205854437715</v>
      </c>
      <c r="FQ104" s="2">
        <f t="shared" si="137"/>
        <v>0.95190942660991051</v>
      </c>
      <c r="FR104" s="2">
        <f t="shared" si="137"/>
        <v>0.94985503879784172</v>
      </c>
      <c r="FS104" s="2">
        <f t="shared" si="137"/>
        <v>0.95520945866825435</v>
      </c>
      <c r="FT104" s="2">
        <f t="shared" si="137"/>
        <v>0.9472592118224652</v>
      </c>
      <c r="FU104" s="2">
        <f t="shared" si="137"/>
        <v>0.93518017931524733</v>
      </c>
      <c r="FW104" s="2">
        <f t="shared" si="127"/>
        <v>8.0253258852075232E-4</v>
      </c>
      <c r="FX104" s="2">
        <f t="shared" si="127"/>
        <v>1.5594409921277687E-3</v>
      </c>
      <c r="FY104" s="2">
        <f t="shared" si="127"/>
        <v>9.2901461827125042E-4</v>
      </c>
      <c r="FZ104" s="2">
        <f t="shared" si="127"/>
        <v>1.1646641634713258E-3</v>
      </c>
      <c r="GA104" s="2">
        <f t="shared" si="127"/>
        <v>1.1410684430372138E-3</v>
      </c>
      <c r="GB104" s="2">
        <f t="shared" si="127"/>
        <v>1.1705038618530881E-3</v>
      </c>
      <c r="GC104" s="2">
        <f t="shared" si="127"/>
        <v>1.2146714885198327E-3</v>
      </c>
      <c r="GD104" s="2">
        <f t="shared" si="127"/>
        <v>1.3710247933352003E-3</v>
      </c>
      <c r="GE104" s="2">
        <f t="shared" si="127"/>
        <v>1.4522255441244743E-3</v>
      </c>
      <c r="GF104" s="2">
        <f t="shared" si="127"/>
        <v>1.4652213553532185E-3</v>
      </c>
      <c r="GG104" s="2">
        <f t="shared" si="127"/>
        <v>1.3206754548848597E-3</v>
      </c>
      <c r="GH104" s="2">
        <f t="shared" si="127"/>
        <v>1.0392599822942265E-3</v>
      </c>
      <c r="GI104" s="2">
        <f t="shared" si="127"/>
        <v>9.7348250209938812E-4</v>
      </c>
      <c r="GJ104" s="2">
        <f t="shared" si="127"/>
        <v>6.3255870324747845E-4</v>
      </c>
      <c r="GK104" s="2">
        <f t="shared" si="127"/>
        <v>4.9827782408729654E-4</v>
      </c>
      <c r="GM104" s="86">
        <f t="shared" si="128"/>
        <v>6.5291326393762737E-4</v>
      </c>
      <c r="GN104" s="86">
        <f t="shared" si="128"/>
        <v>9.3136436296912143E-6</v>
      </c>
      <c r="GO104" s="86">
        <f t="shared" si="128"/>
        <v>5.5630195093858279E-5</v>
      </c>
      <c r="GP104" s="86">
        <f t="shared" si="128"/>
        <v>4.1816581822568401E-6</v>
      </c>
      <c r="GQ104" s="86">
        <f t="shared" si="128"/>
        <v>2.1435926722603786E-6</v>
      </c>
      <c r="GR104" s="86">
        <f t="shared" si="128"/>
        <v>7.7772803636114556E-7</v>
      </c>
      <c r="GS104" s="86">
        <f t="shared" si="128"/>
        <v>2.2662938476496925E-6</v>
      </c>
      <c r="GT104" s="86">
        <f t="shared" si="128"/>
        <v>3.7138611108802558E-8</v>
      </c>
      <c r="GU104" s="86">
        <f t="shared" si="128"/>
        <v>6.1896058208268955E-7</v>
      </c>
      <c r="GV104" s="86">
        <f t="shared" si="128"/>
        <v>1.2204498940410504E-7</v>
      </c>
      <c r="GW104" s="86">
        <f t="shared" si="128"/>
        <v>2.052706952961202E-8</v>
      </c>
      <c r="GX104" s="86">
        <f t="shared" si="128"/>
        <v>5.4050164360679439E-9</v>
      </c>
      <c r="GY104" s="86">
        <f t="shared" si="128"/>
        <v>1.3174997214066916E-9</v>
      </c>
      <c r="GZ104" s="86">
        <f t="shared" si="128"/>
        <v>6.3853818505195012E-8</v>
      </c>
      <c r="HA104" s="86">
        <f t="shared" si="128"/>
        <v>1.0701141902020562E-9</v>
      </c>
      <c r="HC104" s="86">
        <f t="shared" si="73"/>
        <v>0.13306104013559922</v>
      </c>
      <c r="HD104" s="86">
        <f t="shared" si="73"/>
        <v>0.17179166475461147</v>
      </c>
      <c r="HE104" s="86">
        <f t="shared" si="73"/>
        <v>0.12279414211466823</v>
      </c>
      <c r="HF104" s="86">
        <f t="shared" si="73"/>
        <v>0.13405202179738887</v>
      </c>
      <c r="HG104" s="86">
        <f t="shared" si="73"/>
        <v>0.17844452489744325</v>
      </c>
      <c r="HH104" s="86">
        <f t="shared" si="73"/>
        <v>0.14834280268181452</v>
      </c>
      <c r="HI104" s="86">
        <f t="shared" si="138"/>
        <v>0.17485777390664378</v>
      </c>
      <c r="HJ104" s="86">
        <f t="shared" si="138"/>
        <v>0.21259356803985732</v>
      </c>
      <c r="HK104" s="86">
        <f t="shared" si="138"/>
        <v>0.17484348893705481</v>
      </c>
      <c r="HL104" s="86">
        <f t="shared" si="138"/>
        <v>0.20318590184447982</v>
      </c>
      <c r="HM104" s="86">
        <f t="shared" si="138"/>
        <v>0.20202727328516781</v>
      </c>
      <c r="HN104" s="86">
        <f t="shared" si="138"/>
        <v>0.13705628754976618</v>
      </c>
      <c r="HO104" s="86">
        <f t="shared" si="138"/>
        <v>0.14934479149194635</v>
      </c>
      <c r="HP104" s="86">
        <f t="shared" si="138"/>
        <v>0.13392455130303763</v>
      </c>
      <c r="HQ104" s="86">
        <f t="shared" si="138"/>
        <v>8.8678475375867816E-2</v>
      </c>
      <c r="HS104" s="86">
        <f t="shared" si="129"/>
        <v>4.2685423672975508E-16</v>
      </c>
      <c r="HT104" s="86">
        <f t="shared" si="129"/>
        <v>1.0791102367031894E-16</v>
      </c>
      <c r="HU104" s="86">
        <f t="shared" si="129"/>
        <v>4.6771647492396705E-17</v>
      </c>
      <c r="HV104" s="86">
        <f t="shared" si="129"/>
        <v>5.50001574448823E-18</v>
      </c>
      <c r="HW104" s="86">
        <f t="shared" si="129"/>
        <v>5.1132639172557853E-16</v>
      </c>
      <c r="HX104" s="86">
        <f t="shared" si="129"/>
        <v>5.9424156097881749E-20</v>
      </c>
      <c r="HY104" s="86">
        <f t="shared" si="129"/>
        <v>8.1840889742594101E-19</v>
      </c>
      <c r="HZ104" s="86">
        <f t="shared" si="129"/>
        <v>2.4767146355762508E-19</v>
      </c>
      <c r="IA104" s="86">
        <f t="shared" si="129"/>
        <v>2.6149990516178036E-19</v>
      </c>
      <c r="IB104" s="86">
        <f t="shared" si="129"/>
        <v>2.8953954620068364E-19</v>
      </c>
      <c r="IC104" s="86">
        <f t="shared" si="129"/>
        <v>1.5608792378508572E-18</v>
      </c>
      <c r="ID104" s="86">
        <f t="shared" si="129"/>
        <v>1.6678712867723642E-20</v>
      </c>
      <c r="IE104" s="86">
        <f t="shared" si="129"/>
        <v>1.3829065514321434E-19</v>
      </c>
      <c r="IF104" s="86">
        <f t="shared" si="129"/>
        <v>2.1583927724537975E-17</v>
      </c>
      <c r="IG104" s="86">
        <f t="shared" si="129"/>
        <v>3.0772917496233164E-14</v>
      </c>
      <c r="II104" s="86">
        <f t="shared" si="130"/>
        <v>3.1194615303196904E-78</v>
      </c>
      <c r="IJ104" s="86">
        <f t="shared" si="130"/>
        <v>2.3631937694238985E-84</v>
      </c>
      <c r="IK104" s="86">
        <f t="shared" si="130"/>
        <v>1.3556644971966091E-92</v>
      </c>
      <c r="IL104" s="86">
        <f t="shared" si="130"/>
        <v>1.3899889889895029E-95</v>
      </c>
      <c r="IM104" s="86">
        <f t="shared" si="130"/>
        <v>3.4907443416749224E-86</v>
      </c>
      <c r="IN104" s="86">
        <f t="shared" si="130"/>
        <v>1.1697511560552707E-104</v>
      </c>
      <c r="IO104" s="86">
        <f t="shared" si="130"/>
        <v>8.7104092659072394E-98</v>
      </c>
      <c r="IP104" s="86">
        <f t="shared" si="130"/>
        <v>2.5889842702269789E-101</v>
      </c>
      <c r="IQ104" s="86">
        <f t="shared" si="130"/>
        <v>3.4480667356962376E-100</v>
      </c>
      <c r="IR104" s="86">
        <f t="shared" si="130"/>
        <v>3.6719205719841148E-101</v>
      </c>
      <c r="IS104" s="86">
        <f t="shared" si="130"/>
        <v>9.3551962578412308E-95</v>
      </c>
      <c r="IT104" s="86">
        <f t="shared" si="130"/>
        <v>1.6830174273832738E-106</v>
      </c>
      <c r="IU104" s="86">
        <f t="shared" si="130"/>
        <v>1.9310687011010154E-99</v>
      </c>
      <c r="IV104" s="86">
        <f t="shared" si="130"/>
        <v>7.8950963478530028E-57</v>
      </c>
      <c r="IW104" s="86">
        <f t="shared" si="130"/>
        <v>1.2698024882704312E-40</v>
      </c>
      <c r="IY104" s="86">
        <f t="shared" si="131"/>
        <v>0.13371395339953726</v>
      </c>
      <c r="IZ104" s="86">
        <f t="shared" si="131"/>
        <v>0.17180097839824127</v>
      </c>
      <c r="JA104" s="86">
        <f t="shared" si="131"/>
        <v>0.12284977230976213</v>
      </c>
      <c r="JB104" s="86">
        <f t="shared" si="131"/>
        <v>0.13405620345557112</v>
      </c>
      <c r="JC104" s="86">
        <f t="shared" si="131"/>
        <v>0.17844666849011601</v>
      </c>
      <c r="JD104" s="86">
        <f t="shared" si="131"/>
        <v>0.14834358040985088</v>
      </c>
      <c r="JE104" s="86">
        <f t="shared" si="131"/>
        <v>0.17486004020049142</v>
      </c>
      <c r="JF104" s="86">
        <f t="shared" si="131"/>
        <v>0.21259360517846843</v>
      </c>
      <c r="JG104" s="86">
        <f t="shared" si="131"/>
        <v>0.17484410789763691</v>
      </c>
      <c r="JH104" s="86">
        <f t="shared" si="131"/>
        <v>0.20318602388946921</v>
      </c>
      <c r="JI104" s="86">
        <f t="shared" si="131"/>
        <v>0.20202729381223733</v>
      </c>
      <c r="JJ104" s="86">
        <f t="shared" si="131"/>
        <v>0.13705629295478261</v>
      </c>
      <c r="JK104" s="86">
        <f t="shared" si="131"/>
        <v>0.14934479280944607</v>
      </c>
      <c r="JL104" s="86">
        <f t="shared" si="131"/>
        <v>0.13392461515685616</v>
      </c>
      <c r="JM104" s="86">
        <f t="shared" si="131"/>
        <v>8.8678476446012774E-2</v>
      </c>
    </row>
    <row r="105" spans="2:273" x14ac:dyDescent="0.25">
      <c r="B105" s="2">
        <v>78</v>
      </c>
      <c r="C105" s="37">
        <v>105.164</v>
      </c>
      <c r="D105" s="37">
        <v>130.21</v>
      </c>
      <c r="E105" s="37">
        <v>117.21</v>
      </c>
      <c r="F105" s="37">
        <v>117.694</v>
      </c>
      <c r="G105" s="37">
        <v>125.855</v>
      </c>
      <c r="H105" s="37">
        <v>122.532</v>
      </c>
      <c r="I105" s="37">
        <v>135.59700000000001</v>
      </c>
      <c r="J105" s="37">
        <v>139.46799999999999</v>
      </c>
      <c r="K105" s="37">
        <v>132.29</v>
      </c>
      <c r="L105" s="37">
        <v>141.09700000000001</v>
      </c>
      <c r="M105" s="37">
        <v>137.90299999999999</v>
      </c>
      <c r="N105" s="37">
        <v>118.82299999999999</v>
      </c>
      <c r="O105" s="37">
        <v>125.902</v>
      </c>
      <c r="P105" s="37">
        <v>111.03100000000001</v>
      </c>
      <c r="Q105" s="37">
        <v>83.656000000000006</v>
      </c>
      <c r="S105" s="4">
        <f t="shared" si="132"/>
        <v>102.81035828488123</v>
      </c>
      <c r="T105" s="4">
        <f t="shared" si="132"/>
        <v>126.08494522943811</v>
      </c>
      <c r="U105" s="4">
        <f t="shared" si="132"/>
        <v>113.42900927244595</v>
      </c>
      <c r="V105" s="4">
        <f t="shared" si="132"/>
        <v>115.35358503973609</v>
      </c>
      <c r="W105" s="4">
        <f t="shared" si="132"/>
        <v>125.65749703725562</v>
      </c>
      <c r="X105" s="4">
        <f t="shared" si="132"/>
        <v>120.54912521389613</v>
      </c>
      <c r="Y105" s="4">
        <f t="shared" si="132"/>
        <v>132.57094540581821</v>
      </c>
      <c r="Z105" s="4">
        <f t="shared" si="132"/>
        <v>134.91439402763217</v>
      </c>
      <c r="AA105" s="4">
        <f t="shared" si="132"/>
        <v>129.95546614491195</v>
      </c>
      <c r="AB105" s="4">
        <f t="shared" si="132"/>
        <v>138.21241679241371</v>
      </c>
      <c r="AC105" s="4">
        <f t="shared" si="132"/>
        <v>133.8432937440455</v>
      </c>
      <c r="AD105" s="4">
        <f t="shared" si="132"/>
        <v>116.86125258738213</v>
      </c>
      <c r="AE105" s="4">
        <f t="shared" si="132"/>
        <v>122.81629089224788</v>
      </c>
      <c r="AF105" s="4">
        <f t="shared" si="132"/>
        <v>107.86904491089014</v>
      </c>
      <c r="AG105" s="4">
        <f t="shared" si="132"/>
        <v>84.016944978455612</v>
      </c>
      <c r="AI105" s="4">
        <f t="shared" si="133"/>
        <v>2.3536417151187692</v>
      </c>
      <c r="AJ105" s="4">
        <f t="shared" si="133"/>
        <v>4.1250547705619027</v>
      </c>
      <c r="AK105" s="4">
        <f t="shared" si="133"/>
        <v>3.7809907275540411</v>
      </c>
      <c r="AL105" s="4">
        <f t="shared" si="133"/>
        <v>2.3404149602639137</v>
      </c>
      <c r="AM105" s="4">
        <f t="shared" si="133"/>
        <v>0.19750296274438028</v>
      </c>
      <c r="AN105" s="4">
        <f t="shared" si="133"/>
        <v>1.9828747861038636</v>
      </c>
      <c r="AO105" s="4">
        <f t="shared" si="133"/>
        <v>3.0260545941818009</v>
      </c>
      <c r="AP105" s="4">
        <f t="shared" si="133"/>
        <v>4.5536059723678193</v>
      </c>
      <c r="AQ105" s="4">
        <f t="shared" si="133"/>
        <v>2.3345338550880399</v>
      </c>
      <c r="AR105" s="4">
        <f t="shared" si="133"/>
        <v>2.8845832075863029</v>
      </c>
      <c r="AS105" s="4">
        <f t="shared" si="133"/>
        <v>4.0597062559544952</v>
      </c>
      <c r="AT105" s="4">
        <f t="shared" si="133"/>
        <v>1.9617474126178678</v>
      </c>
      <c r="AU105" s="4">
        <f t="shared" si="133"/>
        <v>3.0857091077521233</v>
      </c>
      <c r="AV105" s="4">
        <f t="shared" si="133"/>
        <v>3.1619550891098669</v>
      </c>
      <c r="AW105" s="4">
        <f t="shared" si="133"/>
        <v>-0.36094497845560625</v>
      </c>
      <c r="AY105" s="2">
        <f t="shared" si="125"/>
        <v>48.036909480289118</v>
      </c>
      <c r="AZ105" s="2">
        <f t="shared" si="125"/>
        <v>50.255795039678361</v>
      </c>
      <c r="BA105" s="2">
        <f t="shared" si="125"/>
        <v>56.490195177419871</v>
      </c>
      <c r="BB105" s="2">
        <f t="shared" si="125"/>
        <v>52.882347449530101</v>
      </c>
      <c r="BC105" s="2">
        <f t="shared" si="125"/>
        <v>53.17854145987048</v>
      </c>
      <c r="BD105" s="2">
        <f t="shared" si="125"/>
        <v>53.790714856905751</v>
      </c>
      <c r="BE105" s="2">
        <f t="shared" si="125"/>
        <v>60.971763482721983</v>
      </c>
      <c r="BF105" s="2">
        <f t="shared" si="125"/>
        <v>53.052991421566311</v>
      </c>
      <c r="BG105" s="2">
        <f t="shared" si="125"/>
        <v>55.872673079225571</v>
      </c>
      <c r="BH105" s="2">
        <f t="shared" si="125"/>
        <v>58.745868151166732</v>
      </c>
      <c r="BI105" s="2">
        <f t="shared" si="125"/>
        <v>55.434687824132759</v>
      </c>
      <c r="BJ105" s="2">
        <f t="shared" si="125"/>
        <v>56.31626511596356</v>
      </c>
      <c r="BK105" s="2">
        <f t="shared" si="125"/>
        <v>60.075436423264115</v>
      </c>
      <c r="BL105" s="2">
        <f t="shared" si="125"/>
        <v>53.01303976025067</v>
      </c>
      <c r="BM105" s="2">
        <f t="shared" si="125"/>
        <v>52.112680353188544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62.813978397212523</v>
      </c>
      <c r="DL105" s="2">
        <f t="shared" si="134"/>
        <v>65.572879039565095</v>
      </c>
      <c r="DM105" s="2">
        <f t="shared" si="134"/>
        <v>70.160652713178308</v>
      </c>
      <c r="DN105" s="2">
        <f t="shared" si="134"/>
        <v>62.003520235578392</v>
      </c>
      <c r="DO105" s="2">
        <f t="shared" si="134"/>
        <v>65.598934913923273</v>
      </c>
      <c r="DP105" s="2">
        <f t="shared" si="134"/>
        <v>66.388286821705435</v>
      </c>
      <c r="DQ105" s="2">
        <f t="shared" si="134"/>
        <v>76.324147386759549</v>
      </c>
      <c r="DR105" s="2">
        <f t="shared" si="134"/>
        <v>68.578444599303126</v>
      </c>
      <c r="DS105" s="2">
        <f t="shared" si="134"/>
        <v>75.156000269905519</v>
      </c>
      <c r="DT105" s="2">
        <f t="shared" si="134"/>
        <v>72.481041835357615</v>
      </c>
      <c r="DU105" s="2">
        <f t="shared" si="134"/>
        <v>67.837068815331008</v>
      </c>
      <c r="DV105" s="2">
        <f t="shared" si="134"/>
        <v>66.393991694352181</v>
      </c>
      <c r="DW105" s="2">
        <f t="shared" si="134"/>
        <v>73.209474911909808</v>
      </c>
      <c r="DX105" s="2">
        <f t="shared" si="134"/>
        <v>65.97920053981106</v>
      </c>
      <c r="DY105" s="2">
        <f t="shared" si="134"/>
        <v>58.058354389483078</v>
      </c>
      <c r="EA105" s="2">
        <f t="shared" si="94"/>
        <v>47.517964747356046</v>
      </c>
      <c r="EB105" s="2">
        <f t="shared" si="94"/>
        <v>49.611621689334285</v>
      </c>
      <c r="EC105" s="2">
        <f t="shared" si="94"/>
        <v>55.909947242206243</v>
      </c>
      <c r="ED105" s="2">
        <f t="shared" si="94"/>
        <v>52.500756815981241</v>
      </c>
      <c r="EE105" s="2">
        <f t="shared" si="94"/>
        <v>52.669623574256406</v>
      </c>
      <c r="EF105" s="2">
        <f t="shared" si="94"/>
        <v>53.184503996865217</v>
      </c>
      <c r="EG105" s="2">
        <f t="shared" si="94"/>
        <v>60.236459645408829</v>
      </c>
      <c r="EH105" s="2">
        <f t="shared" si="94"/>
        <v>52.331541906357856</v>
      </c>
      <c r="EI105" s="2">
        <f t="shared" si="94"/>
        <v>54.841796428468641</v>
      </c>
      <c r="EJ105" s="2">
        <f t="shared" si="94"/>
        <v>58.0208935316046</v>
      </c>
      <c r="EK105" s="2">
        <f t="shared" si="94"/>
        <v>54.863452726779428</v>
      </c>
      <c r="EL105" s="2">
        <f t="shared" si="94"/>
        <v>55.830780363663656</v>
      </c>
      <c r="EM105" s="2">
        <f t="shared" si="135"/>
        <v>59.515665558510655</v>
      </c>
      <c r="EN105" s="2">
        <f t="shared" si="135"/>
        <v>52.354913368983951</v>
      </c>
      <c r="EO105" s="2">
        <f t="shared" si="135"/>
        <v>51.736437675687014</v>
      </c>
      <c r="EQ105" s="2">
        <f t="shared" si="136"/>
        <v>46.387092199396633</v>
      </c>
      <c r="ER105" s="2">
        <f t="shared" si="136"/>
        <v>48.830554414071869</v>
      </c>
      <c r="ES105" s="2">
        <f t="shared" si="136"/>
        <v>54.14068116038834</v>
      </c>
      <c r="ET105" s="2">
        <f t="shared" si="136"/>
        <v>51.433920271631862</v>
      </c>
      <c r="EU105" s="2">
        <f t="shared" si="136"/>
        <v>51.943111527263611</v>
      </c>
      <c r="EV105" s="2">
        <f t="shared" si="136"/>
        <v>52.632836939410467</v>
      </c>
      <c r="EW105" s="2">
        <f t="shared" si="136"/>
        <v>57.997081861503538</v>
      </c>
      <c r="EX105" s="2">
        <f t="shared" si="136"/>
        <v>51.897843877345792</v>
      </c>
      <c r="EY105" s="2">
        <f t="shared" si="136"/>
        <v>54.009349741845647</v>
      </c>
      <c r="EZ105" s="2">
        <f t="shared" si="136"/>
        <v>56.201421923643494</v>
      </c>
      <c r="FA105" s="2">
        <f t="shared" si="136"/>
        <v>54.729247620290181</v>
      </c>
      <c r="FB105" s="2">
        <f t="shared" si="136"/>
        <v>56.058222363405328</v>
      </c>
      <c r="FC105" s="2">
        <f t="shared" si="136"/>
        <v>57.803736437369892</v>
      </c>
      <c r="FD105" s="2">
        <f t="shared" si="136"/>
        <v>51.980803933391506</v>
      </c>
      <c r="FE105" s="2">
        <f t="shared" si="136"/>
        <v>52.413846822107821</v>
      </c>
      <c r="FG105" s="2">
        <f t="shared" si="137"/>
        <v>0.96600815154740594</v>
      </c>
      <c r="FH105" s="2">
        <f t="shared" si="137"/>
        <v>0.95955777939183062</v>
      </c>
      <c r="FI105" s="2">
        <f t="shared" si="137"/>
        <v>0.95915640614145192</v>
      </c>
      <c r="FJ105" s="2">
        <f t="shared" si="137"/>
        <v>0.95970089492599986</v>
      </c>
      <c r="FK105" s="2">
        <f t="shared" si="137"/>
        <v>0.96056814221922537</v>
      </c>
      <c r="FL105" s="2">
        <f t="shared" si="137"/>
        <v>0.95403447517433482</v>
      </c>
      <c r="FM105" s="2">
        <f t="shared" si="137"/>
        <v>0.95410863020250003</v>
      </c>
      <c r="FN105" s="2">
        <f t="shared" si="137"/>
        <v>0.95555451889196497</v>
      </c>
      <c r="FO105" s="2">
        <f t="shared" si="137"/>
        <v>0.9491881638094839</v>
      </c>
      <c r="FP105" s="2">
        <f t="shared" si="137"/>
        <v>0.94966183446022046</v>
      </c>
      <c r="FQ105" s="2">
        <f t="shared" si="137"/>
        <v>0.9559544995000947</v>
      </c>
      <c r="FR105" s="2">
        <f t="shared" si="137"/>
        <v>0.95406457496289521</v>
      </c>
      <c r="FS105" s="2">
        <f t="shared" si="137"/>
        <v>0.95898891274143283</v>
      </c>
      <c r="FT105" s="2">
        <f t="shared" si="137"/>
        <v>0.95167557432156846</v>
      </c>
      <c r="FU105" s="2">
        <f t="shared" si="137"/>
        <v>0.94054452007192846</v>
      </c>
      <c r="FW105" s="2">
        <f t="shared" si="127"/>
        <v>8.798913577502791E-4</v>
      </c>
      <c r="FX105" s="2">
        <f t="shared" si="127"/>
        <v>1.7096358278182581E-3</v>
      </c>
      <c r="FY105" s="2">
        <f t="shared" si="127"/>
        <v>1.0185529802809346E-3</v>
      </c>
      <c r="FZ105" s="2">
        <f t="shared" si="127"/>
        <v>1.2768853842355765E-3</v>
      </c>
      <c r="GA105" s="2">
        <f t="shared" si="127"/>
        <v>1.2510189456421141E-3</v>
      </c>
      <c r="GB105" s="2">
        <f t="shared" si="127"/>
        <v>1.2832870438541876E-3</v>
      </c>
      <c r="GC105" s="2">
        <f t="shared" si="127"/>
        <v>1.331704741073569E-3</v>
      </c>
      <c r="GD105" s="2">
        <f t="shared" si="127"/>
        <v>1.5030999712197812E-3</v>
      </c>
      <c r="GE105" s="2">
        <f t="shared" si="127"/>
        <v>1.592110577425249E-3</v>
      </c>
      <c r="GF105" s="2">
        <f t="shared" si="127"/>
        <v>1.6063561910835342E-3</v>
      </c>
      <c r="GG105" s="2">
        <f t="shared" si="127"/>
        <v>1.4479073533411179E-3</v>
      </c>
      <c r="GH105" s="2">
        <f t="shared" si="127"/>
        <v>1.1394116665411781E-3</v>
      </c>
      <c r="GI105" s="2">
        <f t="shared" si="127"/>
        <v>1.0673020970412106E-3</v>
      </c>
      <c r="GJ105" s="2">
        <f t="shared" si="127"/>
        <v>6.9354450017265236E-4</v>
      </c>
      <c r="GK105" s="2">
        <f t="shared" si="127"/>
        <v>5.4632450630509382E-4</v>
      </c>
      <c r="GM105" s="86">
        <f t="shared" si="128"/>
        <v>2.1925973575750974E-4</v>
      </c>
      <c r="GN105" s="86">
        <f t="shared" si="128"/>
        <v>1.8283646585946597E-6</v>
      </c>
      <c r="GO105" s="86">
        <f t="shared" si="128"/>
        <v>1.4474414674543478E-5</v>
      </c>
      <c r="GP105" s="86">
        <f t="shared" si="128"/>
        <v>6.8961966331041576E-7</v>
      </c>
      <c r="GQ105" s="86">
        <f t="shared" si="128"/>
        <v>3.1777517117583455E-7</v>
      </c>
      <c r="GR105" s="86">
        <f t="shared" si="128"/>
        <v>1.0196793697711711E-7</v>
      </c>
      <c r="GS105" s="86">
        <f t="shared" si="128"/>
        <v>3.5998645883761791E-7</v>
      </c>
      <c r="GT105" s="86">
        <f t="shared" si="128"/>
        <v>3.40921287549421E-9</v>
      </c>
      <c r="GU105" s="86">
        <f t="shared" si="128"/>
        <v>7.4291139789852322E-8</v>
      </c>
      <c r="GV105" s="86">
        <f t="shared" si="128"/>
        <v>1.2166618165260444E-8</v>
      </c>
      <c r="GW105" s="86">
        <f t="shared" si="128"/>
        <v>1.6055441304117085E-9</v>
      </c>
      <c r="GX105" s="86">
        <f t="shared" si="128"/>
        <v>2.809305209733922E-10</v>
      </c>
      <c r="GY105" s="86">
        <f t="shared" si="128"/>
        <v>5.9357601810252691E-11</v>
      </c>
      <c r="GZ105" s="86">
        <f t="shared" si="128"/>
        <v>6.2209188348255657E-9</v>
      </c>
      <c r="HA105" s="86">
        <f t="shared" si="128"/>
        <v>5.9284946142008467E-11</v>
      </c>
      <c r="HC105" s="86">
        <f t="shared" si="73"/>
        <v>0.168276722820422</v>
      </c>
      <c r="HD105" s="86">
        <f t="shared" si="73"/>
        <v>0.22089772089492679</v>
      </c>
      <c r="HE105" s="86">
        <f t="shared" si="73"/>
        <v>0.16011248480593146</v>
      </c>
      <c r="HF105" s="86">
        <f t="shared" si="73"/>
        <v>0.17610306393309907</v>
      </c>
      <c r="HG105" s="86">
        <f t="shared" si="73"/>
        <v>0.22699053540665876</v>
      </c>
      <c r="HH105" s="86">
        <f t="shared" si="73"/>
        <v>0.19604040110270735</v>
      </c>
      <c r="HI105" s="86">
        <f t="shared" si="138"/>
        <v>0.22679499557030433</v>
      </c>
      <c r="HJ105" s="86">
        <f t="shared" si="138"/>
        <v>0.27442382323359599</v>
      </c>
      <c r="HK105" s="86">
        <f t="shared" si="138"/>
        <v>0.22907650686106662</v>
      </c>
      <c r="HL105" s="86">
        <f t="shared" si="138"/>
        <v>0.26376810424829344</v>
      </c>
      <c r="HM105" s="86">
        <f t="shared" si="138"/>
        <v>0.2592274409518428</v>
      </c>
      <c r="HN105" s="86">
        <f t="shared" si="138"/>
        <v>0.18166616438233421</v>
      </c>
      <c r="HO105" s="86">
        <f t="shared" si="138"/>
        <v>0.19455490076520238</v>
      </c>
      <c r="HP105" s="86">
        <f t="shared" si="138"/>
        <v>0.17832547964853457</v>
      </c>
      <c r="HQ105" s="86">
        <f t="shared" si="138"/>
        <v>0.12676214847472281</v>
      </c>
      <c r="HS105" s="86">
        <f t="shared" si="129"/>
        <v>1.5969131126974659E-15</v>
      </c>
      <c r="HT105" s="86">
        <f t="shared" si="129"/>
        <v>5.0354078786663351E-16</v>
      </c>
      <c r="HU105" s="86">
        <f t="shared" si="129"/>
        <v>2.124623446956444E-16</v>
      </c>
      <c r="HV105" s="86">
        <f t="shared" si="129"/>
        <v>2.8215580359355435E-17</v>
      </c>
      <c r="HW105" s="86">
        <f t="shared" si="129"/>
        <v>2.1866837696255612E-15</v>
      </c>
      <c r="HX105" s="86">
        <f t="shared" si="129"/>
        <v>3.6354387175843162E-19</v>
      </c>
      <c r="HY105" s="86">
        <f t="shared" si="129"/>
        <v>4.502818683458599E-18</v>
      </c>
      <c r="HZ105" s="86">
        <f t="shared" si="129"/>
        <v>1.4885809751630876E-18</v>
      </c>
      <c r="IA105" s="86">
        <f t="shared" si="129"/>
        <v>1.5784851016627651E-18</v>
      </c>
      <c r="IB105" s="86">
        <f t="shared" si="129"/>
        <v>1.7635304979949698E-18</v>
      </c>
      <c r="IC105" s="86">
        <f t="shared" si="129"/>
        <v>8.4213464561961683E-18</v>
      </c>
      <c r="ID105" s="86">
        <f t="shared" si="129"/>
        <v>1.0317540519223449E-19</v>
      </c>
      <c r="IE105" s="86">
        <f t="shared" si="129"/>
        <v>7.5818834535051827E-19</v>
      </c>
      <c r="IF105" s="86">
        <f t="shared" si="129"/>
        <v>9.2104247807700454E-17</v>
      </c>
      <c r="IG105" s="86">
        <f t="shared" si="129"/>
        <v>9.3709329677913829E-14</v>
      </c>
      <c r="II105" s="86">
        <f t="shared" si="130"/>
        <v>2.8496361362566383E-76</v>
      </c>
      <c r="IJ105" s="86">
        <f t="shared" si="130"/>
        <v>5.0972450238530278E-82</v>
      </c>
      <c r="IK105" s="86">
        <f t="shared" si="130"/>
        <v>3.2304168185999791E-90</v>
      </c>
      <c r="IL105" s="86">
        <f t="shared" si="130"/>
        <v>4.7862727740897836E-93</v>
      </c>
      <c r="IM105" s="86">
        <f t="shared" si="130"/>
        <v>6.5924234727080579E-84</v>
      </c>
      <c r="IN105" s="86">
        <f t="shared" si="130"/>
        <v>7.1187556114303295E-102</v>
      </c>
      <c r="IO105" s="86">
        <f t="shared" si="130"/>
        <v>3.5705248060058081E-95</v>
      </c>
      <c r="IP105" s="86">
        <f t="shared" si="130"/>
        <v>1.483258912663178E-98</v>
      </c>
      <c r="IQ105" s="86">
        <f t="shared" si="130"/>
        <v>1.942693178958897E-97</v>
      </c>
      <c r="IR105" s="86">
        <f t="shared" si="130"/>
        <v>2.2216031625567294E-98</v>
      </c>
      <c r="IS105" s="86">
        <f t="shared" si="130"/>
        <v>3.4125553480898274E-92</v>
      </c>
      <c r="IT105" s="86">
        <f t="shared" si="130"/>
        <v>1.0266652170237152E-103</v>
      </c>
      <c r="IU105" s="86">
        <f t="shared" si="130"/>
        <v>7.2294966766423599E-97</v>
      </c>
      <c r="IV105" s="86">
        <f t="shared" si="130"/>
        <v>1.8401159948277609E-55</v>
      </c>
      <c r="IW105" s="86">
        <f t="shared" si="130"/>
        <v>1.0967473310043093E-39</v>
      </c>
      <c r="IY105" s="86">
        <f t="shared" si="131"/>
        <v>0.16849598255618112</v>
      </c>
      <c r="IZ105" s="86">
        <f t="shared" si="131"/>
        <v>0.22089954925958588</v>
      </c>
      <c r="JA105" s="86">
        <f t="shared" si="131"/>
        <v>0.16012695922060621</v>
      </c>
      <c r="JB105" s="86">
        <f t="shared" si="131"/>
        <v>0.17610375355276242</v>
      </c>
      <c r="JC105" s="86">
        <f t="shared" si="131"/>
        <v>0.22699085318183213</v>
      </c>
      <c r="JD105" s="86">
        <f t="shared" si="131"/>
        <v>0.19604050307064433</v>
      </c>
      <c r="JE105" s="86">
        <f t="shared" si="131"/>
        <v>0.22679535555676317</v>
      </c>
      <c r="JF105" s="86">
        <f t="shared" si="131"/>
        <v>0.27442382664280884</v>
      </c>
      <c r="JG105" s="86">
        <f t="shared" si="131"/>
        <v>0.22907658115220642</v>
      </c>
      <c r="JH105" s="86">
        <f t="shared" si="131"/>
        <v>0.2637681164149116</v>
      </c>
      <c r="JI105" s="86">
        <f t="shared" si="131"/>
        <v>0.25922744255738694</v>
      </c>
      <c r="JJ105" s="86">
        <f t="shared" si="131"/>
        <v>0.18166616466326474</v>
      </c>
      <c r="JK105" s="86">
        <f t="shared" si="131"/>
        <v>0.19455490082455998</v>
      </c>
      <c r="JL105" s="86">
        <f t="shared" si="131"/>
        <v>0.17832548586945349</v>
      </c>
      <c r="JM105" s="86">
        <f t="shared" si="131"/>
        <v>0.12676214853410145</v>
      </c>
    </row>
    <row r="106" spans="2:273" x14ac:dyDescent="0.25">
      <c r="B106" s="2">
        <v>79</v>
      </c>
      <c r="C106" s="37">
        <v>114.134</v>
      </c>
      <c r="D106" s="37">
        <v>143.839</v>
      </c>
      <c r="E106" s="37">
        <v>129.71</v>
      </c>
      <c r="F106" s="37">
        <v>131.17699999999999</v>
      </c>
      <c r="G106" s="37">
        <v>139.74199999999999</v>
      </c>
      <c r="H106" s="37">
        <v>137.85499999999999</v>
      </c>
      <c r="I106" s="37">
        <v>149.32300000000001</v>
      </c>
      <c r="J106" s="37">
        <v>152.37100000000001</v>
      </c>
      <c r="K106" s="37">
        <v>147.59700000000001</v>
      </c>
      <c r="L106" s="37">
        <v>156.14500000000001</v>
      </c>
      <c r="M106" s="37">
        <v>150.90299999999999</v>
      </c>
      <c r="N106" s="37">
        <v>133.935</v>
      </c>
      <c r="O106" s="37">
        <v>139.83600000000001</v>
      </c>
      <c r="P106" s="37">
        <v>123.953</v>
      </c>
      <c r="Q106" s="37">
        <v>95.438000000000002</v>
      </c>
      <c r="S106" s="4">
        <f t="shared" si="132"/>
        <v>112.33548497522987</v>
      </c>
      <c r="T106" s="4">
        <f t="shared" si="132"/>
        <v>139.26793843269505</v>
      </c>
      <c r="U106" s="4">
        <f t="shared" si="132"/>
        <v>124.73127566188526</v>
      </c>
      <c r="V106" s="4">
        <f t="shared" si="132"/>
        <v>127.91429885879187</v>
      </c>
      <c r="W106" s="4">
        <f t="shared" si="132"/>
        <v>137.66220509175471</v>
      </c>
      <c r="X106" s="4">
        <f t="shared" si="132"/>
        <v>133.92253756377019</v>
      </c>
      <c r="Y106" s="4">
        <f t="shared" si="132"/>
        <v>145.32427986991536</v>
      </c>
      <c r="Z106" s="4">
        <f t="shared" si="132"/>
        <v>148.48045015659068</v>
      </c>
      <c r="AA106" s="4">
        <f t="shared" si="132"/>
        <v>143.72305018170411</v>
      </c>
      <c r="AB106" s="4">
        <f t="shared" si="132"/>
        <v>151.79369050411833</v>
      </c>
      <c r="AC106" s="4">
        <f t="shared" si="132"/>
        <v>146.82637475770704</v>
      </c>
      <c r="AD106" s="4">
        <f t="shared" si="132"/>
        <v>129.38247359971689</v>
      </c>
      <c r="AE106" s="4">
        <f t="shared" si="132"/>
        <v>134.74407421426397</v>
      </c>
      <c r="AF106" s="4">
        <f t="shared" si="132"/>
        <v>119.45299273619796</v>
      </c>
      <c r="AG106" s="4">
        <f t="shared" si="132"/>
        <v>93.088187010205687</v>
      </c>
      <c r="AI106" s="4">
        <f t="shared" si="133"/>
        <v>1.7985150247701256</v>
      </c>
      <c r="AJ106" s="4">
        <f t="shared" si="133"/>
        <v>4.5710615673049517</v>
      </c>
      <c r="AK106" s="4">
        <f t="shared" si="133"/>
        <v>4.9787243381147448</v>
      </c>
      <c r="AL106" s="4">
        <f t="shared" si="133"/>
        <v>3.2627011412081259</v>
      </c>
      <c r="AM106" s="4">
        <f t="shared" si="133"/>
        <v>2.079794908245276</v>
      </c>
      <c r="AN106" s="4">
        <f t="shared" si="133"/>
        <v>3.9324624362297982</v>
      </c>
      <c r="AO106" s="4">
        <f t="shared" si="133"/>
        <v>3.9987201300846493</v>
      </c>
      <c r="AP106" s="4">
        <f t="shared" si="133"/>
        <v>3.8905498434093317</v>
      </c>
      <c r="AQ106" s="4">
        <f t="shared" si="133"/>
        <v>3.8739498182958982</v>
      </c>
      <c r="AR106" s="4">
        <f t="shared" si="133"/>
        <v>4.3513094958816794</v>
      </c>
      <c r="AS106" s="4">
        <f t="shared" si="133"/>
        <v>4.0766252422929483</v>
      </c>
      <c r="AT106" s="4">
        <f t="shared" si="133"/>
        <v>4.5525264002831136</v>
      </c>
      <c r="AU106" s="4">
        <f t="shared" si="133"/>
        <v>5.0919257857360378</v>
      </c>
      <c r="AV106" s="4">
        <f t="shared" si="133"/>
        <v>4.500007263802047</v>
      </c>
      <c r="AW106" s="4">
        <f t="shared" si="133"/>
        <v>2.3498129897943159</v>
      </c>
      <c r="AY106" s="2">
        <f t="shared" si="125"/>
        <v>47.860023207919653</v>
      </c>
      <c r="AZ106" s="2">
        <f t="shared" si="125"/>
        <v>50.054732243230937</v>
      </c>
      <c r="BA106" s="2">
        <f t="shared" si="125"/>
        <v>56.252960979024863</v>
      </c>
      <c r="BB106" s="2">
        <f t="shared" si="125"/>
        <v>52.680015102789689</v>
      </c>
      <c r="BC106" s="2">
        <f t="shared" si="125"/>
        <v>52.976027408929227</v>
      </c>
      <c r="BD106" s="2">
        <f t="shared" si="125"/>
        <v>53.565373252790756</v>
      </c>
      <c r="BE106" s="2">
        <f t="shared" si="125"/>
        <v>60.646034968638958</v>
      </c>
      <c r="BF106" s="2">
        <f t="shared" si="125"/>
        <v>52.860953637667521</v>
      </c>
      <c r="BG106" s="2">
        <f t="shared" si="125"/>
        <v>55.629730995918933</v>
      </c>
      <c r="BH106" s="2">
        <f t="shared" si="125"/>
        <v>58.47782456339008</v>
      </c>
      <c r="BI106" s="2">
        <f t="shared" si="125"/>
        <v>55.247365238761596</v>
      </c>
      <c r="BJ106" s="2">
        <f t="shared" si="125"/>
        <v>56.131536450583724</v>
      </c>
      <c r="BK106" s="2">
        <f t="shared" si="125"/>
        <v>59.844646648731803</v>
      </c>
      <c r="BL106" s="2">
        <f t="shared" si="125"/>
        <v>52.85961599514691</v>
      </c>
      <c r="BM106" s="2">
        <f t="shared" si="125"/>
        <v>52.021595801985491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62.87420174216026</v>
      </c>
      <c r="DL106" s="2">
        <f t="shared" si="134"/>
        <v>65.649703110842665</v>
      </c>
      <c r="DM106" s="2">
        <f t="shared" si="134"/>
        <v>70.253405214940116</v>
      </c>
      <c r="DN106" s="2">
        <f t="shared" si="134"/>
        <v>61.967822712171568</v>
      </c>
      <c r="DO106" s="2">
        <f t="shared" si="134"/>
        <v>65.605087586831772</v>
      </c>
      <c r="DP106" s="2">
        <f t="shared" si="134"/>
        <v>66.402177187153939</v>
      </c>
      <c r="DQ106" s="2">
        <f t="shared" si="134"/>
        <v>76.325873693379762</v>
      </c>
      <c r="DR106" s="2">
        <f t="shared" si="134"/>
        <v>68.627017421602773</v>
      </c>
      <c r="DS106" s="2">
        <f t="shared" si="134"/>
        <v>75.300988933873128</v>
      </c>
      <c r="DT106" s="2">
        <f t="shared" si="134"/>
        <v>72.583957827260448</v>
      </c>
      <c r="DU106" s="2">
        <f t="shared" si="134"/>
        <v>67.895039024390229</v>
      </c>
      <c r="DV106" s="2">
        <f t="shared" si="134"/>
        <v>66.405839323467248</v>
      </c>
      <c r="DW106" s="2">
        <f t="shared" si="134"/>
        <v>73.263873502466538</v>
      </c>
      <c r="DX106" s="2">
        <f t="shared" si="134"/>
        <v>66.065970175438579</v>
      </c>
      <c r="DY106" s="2">
        <f t="shared" si="134"/>
        <v>58.054648841354734</v>
      </c>
      <c r="EA106" s="2">
        <f t="shared" si="94"/>
        <v>47.37928628084606</v>
      </c>
      <c r="EB106" s="2">
        <f t="shared" si="94"/>
        <v>49.456759591982816</v>
      </c>
      <c r="EC106" s="2">
        <f t="shared" si="94"/>
        <v>55.711235011990418</v>
      </c>
      <c r="ED106" s="2">
        <f t="shared" si="94"/>
        <v>52.32582793150894</v>
      </c>
      <c r="EE106" s="2">
        <f t="shared" si="94"/>
        <v>52.504216511889169</v>
      </c>
      <c r="EF106" s="2">
        <f t="shared" si="94"/>
        <v>53.002097941938139</v>
      </c>
      <c r="EG106" s="2">
        <f t="shared" si="94"/>
        <v>59.961518285260638</v>
      </c>
      <c r="EH106" s="2">
        <f t="shared" si="94"/>
        <v>52.192874631083981</v>
      </c>
      <c r="EI106" s="2">
        <f t="shared" si="94"/>
        <v>54.67082070034823</v>
      </c>
      <c r="EJ106" s="2">
        <f t="shared" si="94"/>
        <v>57.799146327475313</v>
      </c>
      <c r="EK106" s="2">
        <f t="shared" si="94"/>
        <v>54.716114370986716</v>
      </c>
      <c r="EL106" s="2">
        <f t="shared" si="94"/>
        <v>55.68009779400731</v>
      </c>
      <c r="EM106" s="2">
        <f t="shared" si="135"/>
        <v>59.323285239361716</v>
      </c>
      <c r="EN106" s="2">
        <f t="shared" si="135"/>
        <v>52.248313473838728</v>
      </c>
      <c r="EO106" s="2">
        <f t="shared" si="135"/>
        <v>51.673363780754592</v>
      </c>
      <c r="EQ106" s="2">
        <f t="shared" si="136"/>
        <v>46.279520031245504</v>
      </c>
      <c r="ER106" s="2">
        <f t="shared" si="136"/>
        <v>48.700924730726868</v>
      </c>
      <c r="ES106" s="2">
        <f t="shared" si="136"/>
        <v>53.991253310862717</v>
      </c>
      <c r="ET106" s="2">
        <f t="shared" si="136"/>
        <v>51.291305681565113</v>
      </c>
      <c r="EU106" s="2">
        <f t="shared" si="136"/>
        <v>51.799424634091707</v>
      </c>
      <c r="EV106" s="2">
        <f t="shared" si="136"/>
        <v>52.468051911442117</v>
      </c>
      <c r="EW106" s="2">
        <f t="shared" si="136"/>
        <v>57.794060368428603</v>
      </c>
      <c r="EX106" s="2">
        <f t="shared" si="136"/>
        <v>51.773907616114649</v>
      </c>
      <c r="EY106" s="2">
        <f t="shared" si="136"/>
        <v>53.866059862235531</v>
      </c>
      <c r="EZ106" s="2">
        <f t="shared" si="136"/>
        <v>56.040717855844719</v>
      </c>
      <c r="FA106" s="2">
        <f t="shared" si="136"/>
        <v>54.586424930565741</v>
      </c>
      <c r="FB106" s="2">
        <f t="shared" si="136"/>
        <v>55.900358534519256</v>
      </c>
      <c r="FC106" s="2">
        <f t="shared" si="136"/>
        <v>57.664889340461315</v>
      </c>
      <c r="FD106" s="2">
        <f t="shared" si="136"/>
        <v>51.886379664240515</v>
      </c>
      <c r="FE106" s="2">
        <f t="shared" si="136"/>
        <v>52.329880256023642</v>
      </c>
      <c r="FG106" s="2">
        <f t="shared" si="137"/>
        <v>0.96890606647373534</v>
      </c>
      <c r="FH106" s="2">
        <f t="shared" si="137"/>
        <v>0.96298453776502013</v>
      </c>
      <c r="FI106" s="2">
        <f t="shared" si="137"/>
        <v>0.96261584876148565</v>
      </c>
      <c r="FJ106" s="2">
        <f t="shared" si="137"/>
        <v>0.96311599292977657</v>
      </c>
      <c r="FK106" s="2">
        <f t="shared" si="137"/>
        <v>0.96391250999629408</v>
      </c>
      <c r="FL106" s="2">
        <f t="shared" si="137"/>
        <v>0.95790870623378388</v>
      </c>
      <c r="FM106" s="2">
        <f t="shared" si="137"/>
        <v>0.95797688636967504</v>
      </c>
      <c r="FN106" s="2">
        <f t="shared" si="137"/>
        <v>0.95930609698520042</v>
      </c>
      <c r="FO106" s="2">
        <f t="shared" si="137"/>
        <v>0.95345093885665788</v>
      </c>
      <c r="FP106" s="2">
        <f t="shared" si="137"/>
        <v>0.95388680222239464</v>
      </c>
      <c r="FQ106" s="2">
        <f t="shared" si="137"/>
        <v>0.95967374062758226</v>
      </c>
      <c r="FR106" s="2">
        <f t="shared" si="137"/>
        <v>0.95793638090012223</v>
      </c>
      <c r="FS106" s="2">
        <f t="shared" si="137"/>
        <v>0.96246198679665063</v>
      </c>
      <c r="FT106" s="2">
        <f t="shared" si="137"/>
        <v>0.95573940278078151</v>
      </c>
      <c r="FU106" s="2">
        <f t="shared" si="137"/>
        <v>0.9454907963393997</v>
      </c>
      <c r="FW106" s="2">
        <f t="shared" si="127"/>
        <v>9.6469979506308792E-4</v>
      </c>
      <c r="FX106" s="2">
        <f t="shared" si="127"/>
        <v>1.8742692617389103E-3</v>
      </c>
      <c r="FY106" s="2">
        <f t="shared" si="127"/>
        <v>1.1167113973268999E-3</v>
      </c>
      <c r="FZ106" s="2">
        <f t="shared" si="127"/>
        <v>1.3999045263118047E-3</v>
      </c>
      <c r="GA106" s="2">
        <f t="shared" si="127"/>
        <v>1.3715494562551974E-3</v>
      </c>
      <c r="GB106" s="2">
        <f t="shared" si="127"/>
        <v>1.4069220730559249E-3</v>
      </c>
      <c r="GC106" s="2">
        <f t="shared" si="127"/>
        <v>1.4599976311040577E-3</v>
      </c>
      <c r="GD106" s="2">
        <f t="shared" si="127"/>
        <v>1.6478773758643475E-3</v>
      </c>
      <c r="GE106" s="2">
        <f t="shared" si="127"/>
        <v>1.7454464265186261E-3</v>
      </c>
      <c r="GF106" s="2">
        <f t="shared" si="127"/>
        <v>1.7610616123438659E-3</v>
      </c>
      <c r="GG106" s="2">
        <f t="shared" si="127"/>
        <v>1.5873770999022267E-3</v>
      </c>
      <c r="GH106" s="2">
        <f t="shared" si="127"/>
        <v>1.249202725958802E-3</v>
      </c>
      <c r="GI106" s="2">
        <f t="shared" si="127"/>
        <v>1.1701529858345781E-3</v>
      </c>
      <c r="GJ106" s="2">
        <f t="shared" si="127"/>
        <v>7.6040554229775642E-4</v>
      </c>
      <c r="GK106" s="2">
        <f t="shared" si="127"/>
        <v>5.990013367784422E-4</v>
      </c>
      <c r="GM106" s="86">
        <f t="shared" si="128"/>
        <v>6.7602021403798351E-5</v>
      </c>
      <c r="GN106" s="86">
        <f t="shared" si="128"/>
        <v>3.1966714342674914E-7</v>
      </c>
      <c r="GO106" s="86">
        <f t="shared" si="128"/>
        <v>3.4263874173454437E-6</v>
      </c>
      <c r="GP106" s="86">
        <f t="shared" si="128"/>
        <v>9.9631433880661475E-8</v>
      </c>
      <c r="GQ106" s="86">
        <f t="shared" si="128"/>
        <v>4.0932864084248467E-8</v>
      </c>
      <c r="GR106" s="86">
        <f t="shared" si="128"/>
        <v>1.1546492126076708E-8</v>
      </c>
      <c r="GS106" s="86">
        <f t="shared" si="128"/>
        <v>5.0184017053145206E-8</v>
      </c>
      <c r="GT106" s="86">
        <f t="shared" si="128"/>
        <v>2.6530148820929994E-10</v>
      </c>
      <c r="GU106" s="86">
        <f t="shared" si="128"/>
        <v>7.6252420951111424E-9</v>
      </c>
      <c r="GV106" s="86">
        <f t="shared" si="128"/>
        <v>1.0279498047483295E-9</v>
      </c>
      <c r="GW106" s="86">
        <f t="shared" si="128"/>
        <v>1.047273627140408E-10</v>
      </c>
      <c r="GX106" s="86">
        <f t="shared" si="128"/>
        <v>1.1645530318904436E-11</v>
      </c>
      <c r="GY106" s="86">
        <f t="shared" si="128"/>
        <v>2.1219083432299052E-12</v>
      </c>
      <c r="GZ106" s="86">
        <f t="shared" si="128"/>
        <v>5.1540579628162213E-10</v>
      </c>
      <c r="HA106" s="86">
        <f t="shared" si="128"/>
        <v>2.6946982952520629E-12</v>
      </c>
      <c r="HC106" s="86">
        <f t="shared" si="73"/>
        <v>0.2099907638134863</v>
      </c>
      <c r="HD106" s="86">
        <f t="shared" si="73"/>
        <v>0.27895366343256139</v>
      </c>
      <c r="HE106" s="86">
        <f t="shared" si="73"/>
        <v>0.2053617732976975</v>
      </c>
      <c r="HF106" s="86">
        <f t="shared" si="73"/>
        <v>0.22721747331816564</v>
      </c>
      <c r="HG106" s="86">
        <f t="shared" si="73"/>
        <v>0.28405622188848312</v>
      </c>
      <c r="HH106" s="86">
        <f t="shared" si="73"/>
        <v>0.25407867953922897</v>
      </c>
      <c r="HI106" s="86">
        <f t="shared" si="138"/>
        <v>0.28882147891900567</v>
      </c>
      <c r="HJ106" s="86">
        <f t="shared" si="138"/>
        <v>0.3473094361765629</v>
      </c>
      <c r="HK106" s="86">
        <f t="shared" si="138"/>
        <v>0.29426556648578078</v>
      </c>
      <c r="HL106" s="86">
        <f t="shared" si="138"/>
        <v>0.33560944008290233</v>
      </c>
      <c r="HM106" s="86">
        <f t="shared" si="138"/>
        <v>0.32666439428952898</v>
      </c>
      <c r="HN106" s="86">
        <f t="shared" si="138"/>
        <v>0.23623479177054729</v>
      </c>
      <c r="HO106" s="86">
        <f t="shared" si="138"/>
        <v>0.24907173253006976</v>
      </c>
      <c r="HP106" s="86">
        <f t="shared" si="138"/>
        <v>0.23280876914900483</v>
      </c>
      <c r="HQ106" s="86">
        <f t="shared" si="138"/>
        <v>0.17650655827163569</v>
      </c>
      <c r="HS106" s="86">
        <f t="shared" si="129"/>
        <v>5.8226662170066573E-15</v>
      </c>
      <c r="HT106" s="86">
        <f t="shared" si="129"/>
        <v>2.2715977295079662E-15</v>
      </c>
      <c r="HU106" s="86">
        <f t="shared" si="129"/>
        <v>9.34860581818526E-16</v>
      </c>
      <c r="HV106" s="86">
        <f t="shared" si="129"/>
        <v>1.3974587167143738E-16</v>
      </c>
      <c r="HW106" s="86">
        <f t="shared" si="129"/>
        <v>9.062270214313084E-15</v>
      </c>
      <c r="HX106" s="86">
        <f t="shared" si="129"/>
        <v>2.1396780180048155E-18</v>
      </c>
      <c r="HY106" s="86">
        <f t="shared" si="129"/>
        <v>2.3886812913930788E-17</v>
      </c>
      <c r="HZ106" s="86">
        <f t="shared" si="129"/>
        <v>8.602611976063117E-18</v>
      </c>
      <c r="IA106" s="86">
        <f t="shared" si="129"/>
        <v>9.1593666737669269E-18</v>
      </c>
      <c r="IB106" s="86">
        <f t="shared" si="129"/>
        <v>1.0320423464380055E-17</v>
      </c>
      <c r="IC106" s="86">
        <f t="shared" si="129"/>
        <v>4.3819469673297896E-17</v>
      </c>
      <c r="ID106" s="86">
        <f t="shared" si="129"/>
        <v>6.1442464585865387E-19</v>
      </c>
      <c r="IE106" s="86">
        <f t="shared" si="129"/>
        <v>4.0147012256309716E-18</v>
      </c>
      <c r="IF106" s="86">
        <f t="shared" si="129"/>
        <v>3.8193411902869235E-16</v>
      </c>
      <c r="IG106" s="86">
        <f t="shared" si="129"/>
        <v>2.794776280521004E-13</v>
      </c>
      <c r="II106" s="86">
        <f t="shared" si="130"/>
        <v>2.4555106137033296E-74</v>
      </c>
      <c r="IJ106" s="86">
        <f t="shared" si="130"/>
        <v>1.0182308978116186E-79</v>
      </c>
      <c r="IK106" s="86">
        <f t="shared" si="130"/>
        <v>7.1605227827507749E-88</v>
      </c>
      <c r="IL106" s="86">
        <f t="shared" si="130"/>
        <v>1.5216460107628021E-90</v>
      </c>
      <c r="IM106" s="86">
        <f t="shared" si="130"/>
        <v>1.1592521185196555E-81</v>
      </c>
      <c r="IN106" s="86">
        <f t="shared" si="130"/>
        <v>3.9684489643912722E-99</v>
      </c>
      <c r="IO106" s="86">
        <f t="shared" si="130"/>
        <v>1.3473852073498739E-92</v>
      </c>
      <c r="IP106" s="86">
        <f t="shared" si="130"/>
        <v>7.7743157097911865E-96</v>
      </c>
      <c r="IQ106" s="86">
        <f t="shared" si="130"/>
        <v>1.0008103434048283E-94</v>
      </c>
      <c r="IR106" s="86">
        <f t="shared" si="130"/>
        <v>1.2276242728549535E-95</v>
      </c>
      <c r="IS106" s="86">
        <f t="shared" si="130"/>
        <v>1.1466383016496299E-89</v>
      </c>
      <c r="IT106" s="86">
        <f t="shared" si="130"/>
        <v>5.7454399665164918E-101</v>
      </c>
      <c r="IU106" s="86">
        <f t="shared" si="130"/>
        <v>2.5012792729709625E-94</v>
      </c>
      <c r="IV106" s="86">
        <f t="shared" si="130"/>
        <v>4.1234493319972409E-54</v>
      </c>
      <c r="IW106" s="86">
        <f t="shared" si="130"/>
        <v>9.2298112408424049E-39</v>
      </c>
      <c r="IY106" s="86">
        <f t="shared" si="131"/>
        <v>0.21005836583489593</v>
      </c>
      <c r="IZ106" s="86">
        <f t="shared" si="131"/>
        <v>0.27895398309970709</v>
      </c>
      <c r="JA106" s="86">
        <f t="shared" si="131"/>
        <v>0.2053651996851158</v>
      </c>
      <c r="JB106" s="86">
        <f t="shared" si="131"/>
        <v>0.22721757294959966</v>
      </c>
      <c r="JC106" s="86">
        <f t="shared" si="131"/>
        <v>0.28405626282135626</v>
      </c>
      <c r="JD106" s="86">
        <f t="shared" si="131"/>
        <v>0.25407869108572112</v>
      </c>
      <c r="JE106" s="86">
        <f t="shared" si="131"/>
        <v>0.28882152910302272</v>
      </c>
      <c r="JF106" s="86">
        <f t="shared" si="131"/>
        <v>0.34730943644186441</v>
      </c>
      <c r="JG106" s="86">
        <f t="shared" si="131"/>
        <v>0.29426557411102289</v>
      </c>
      <c r="JH106" s="86">
        <f t="shared" si="131"/>
        <v>0.33560944111085211</v>
      </c>
      <c r="JI106" s="86">
        <f t="shared" si="131"/>
        <v>0.32666439439425637</v>
      </c>
      <c r="JJ106" s="86">
        <f t="shared" si="131"/>
        <v>0.23623479178219281</v>
      </c>
      <c r="JK106" s="86">
        <f t="shared" si="131"/>
        <v>0.24907173253219167</v>
      </c>
      <c r="JL106" s="86">
        <f t="shared" si="131"/>
        <v>0.23280876966441102</v>
      </c>
      <c r="JM106" s="86">
        <f t="shared" si="131"/>
        <v>0.17650655827460987</v>
      </c>
    </row>
    <row r="107" spans="2:273" x14ac:dyDescent="0.25">
      <c r="B107" s="2">
        <v>80</v>
      </c>
      <c r="C107" s="37">
        <v>124.194</v>
      </c>
      <c r="D107" s="37">
        <v>155.12899999999999</v>
      </c>
      <c r="E107" s="37">
        <v>141.35499999999999</v>
      </c>
      <c r="F107" s="37">
        <v>145.661</v>
      </c>
      <c r="G107" s="37">
        <v>152.17699999999999</v>
      </c>
      <c r="H107" s="37">
        <v>151.74199999999999</v>
      </c>
      <c r="I107" s="37">
        <v>160.065</v>
      </c>
      <c r="J107" s="37">
        <v>163.21</v>
      </c>
      <c r="K107" s="37">
        <v>160.90299999999999</v>
      </c>
      <c r="L107" s="37">
        <v>166.67699999999999</v>
      </c>
      <c r="M107" s="37">
        <v>162.661</v>
      </c>
      <c r="N107" s="37">
        <v>147.661</v>
      </c>
      <c r="O107" s="37">
        <v>152.29499999999999</v>
      </c>
      <c r="P107" s="37">
        <v>135.68799999999999</v>
      </c>
      <c r="Q107" s="37">
        <v>107</v>
      </c>
      <c r="S107" s="4">
        <f t="shared" si="132"/>
        <v>122.35862454371285</v>
      </c>
      <c r="T107" s="4">
        <f t="shared" si="132"/>
        <v>152.3630215500929</v>
      </c>
      <c r="U107" s="4">
        <f t="shared" si="132"/>
        <v>136.73524079043236</v>
      </c>
      <c r="V107" s="4">
        <f t="shared" si="132"/>
        <v>141.10129463903905</v>
      </c>
      <c r="W107" s="4">
        <f t="shared" si="132"/>
        <v>149.65176550692962</v>
      </c>
      <c r="X107" s="4">
        <f t="shared" si="132"/>
        <v>147.78431738255077</v>
      </c>
      <c r="Y107" s="4">
        <f t="shared" si="132"/>
        <v>158.18708781700988</v>
      </c>
      <c r="Z107" s="4">
        <f t="shared" si="132"/>
        <v>161.45535463910599</v>
      </c>
      <c r="AA107" s="4">
        <f t="shared" si="132"/>
        <v>157.57697996140553</v>
      </c>
      <c r="AB107" s="4">
        <f t="shared" si="132"/>
        <v>164.93314121553317</v>
      </c>
      <c r="AC107" s="4">
        <f t="shared" si="132"/>
        <v>159.55823017897268</v>
      </c>
      <c r="AD107" s="4">
        <f t="shared" si="132"/>
        <v>142.55908408639604</v>
      </c>
      <c r="AE107" s="4">
        <f t="shared" si="132"/>
        <v>147.16599403629388</v>
      </c>
      <c r="AF107" s="4">
        <f t="shared" si="132"/>
        <v>131.62579478183724</v>
      </c>
      <c r="AG107" s="4">
        <f t="shared" si="132"/>
        <v>103.18378945133246</v>
      </c>
      <c r="AI107" s="4">
        <f t="shared" si="133"/>
        <v>1.8353754562871529</v>
      </c>
      <c r="AJ107" s="4">
        <f t="shared" si="133"/>
        <v>2.7659784499070952</v>
      </c>
      <c r="AK107" s="4">
        <f t="shared" si="133"/>
        <v>4.6197592095676328</v>
      </c>
      <c r="AL107" s="4">
        <f t="shared" si="133"/>
        <v>4.5597053609609475</v>
      </c>
      <c r="AM107" s="4">
        <f t="shared" si="133"/>
        <v>2.5252344930703714</v>
      </c>
      <c r="AN107" s="4">
        <f t="shared" si="133"/>
        <v>3.9576826174492226</v>
      </c>
      <c r="AO107" s="4">
        <f t="shared" si="133"/>
        <v>1.8779121829901158</v>
      </c>
      <c r="AP107" s="4">
        <f t="shared" si="133"/>
        <v>1.7546453608940169</v>
      </c>
      <c r="AQ107" s="4">
        <f t="shared" si="133"/>
        <v>3.3260200385944643</v>
      </c>
      <c r="AR107" s="4">
        <f t="shared" si="133"/>
        <v>1.7438587844668234</v>
      </c>
      <c r="AS107" s="4">
        <f t="shared" si="133"/>
        <v>3.1027698210273229</v>
      </c>
      <c r="AT107" s="4">
        <f t="shared" si="133"/>
        <v>5.1019159136039605</v>
      </c>
      <c r="AU107" s="4">
        <f t="shared" si="133"/>
        <v>5.1290059637061063</v>
      </c>
      <c r="AV107" s="4">
        <f t="shared" si="133"/>
        <v>4.0622052181627453</v>
      </c>
      <c r="AW107" s="4">
        <f t="shared" si="133"/>
        <v>3.8162105486675415</v>
      </c>
      <c r="AY107" s="2">
        <f t="shared" si="125"/>
        <v>47.685743813087882</v>
      </c>
      <c r="AZ107" s="2">
        <f t="shared" si="125"/>
        <v>49.856679005560331</v>
      </c>
      <c r="BA107" s="2">
        <f t="shared" si="125"/>
        <v>56.017895510519914</v>
      </c>
      <c r="BB107" s="2">
        <f t="shared" si="125"/>
        <v>52.47945909219996</v>
      </c>
      <c r="BC107" s="2">
        <f t="shared" si="125"/>
        <v>52.775998461818624</v>
      </c>
      <c r="BD107" s="2">
        <f t="shared" si="125"/>
        <v>53.342769345161194</v>
      </c>
      <c r="BE107" s="2">
        <f t="shared" si="125"/>
        <v>60.323365837684882</v>
      </c>
      <c r="BF107" s="2">
        <f t="shared" si="125"/>
        <v>52.672567851527006</v>
      </c>
      <c r="BG107" s="2">
        <f t="shared" si="125"/>
        <v>55.391246496210996</v>
      </c>
      <c r="BH107" s="2">
        <f t="shared" si="125"/>
        <v>58.212150946997326</v>
      </c>
      <c r="BI107" s="2">
        <f t="shared" si="125"/>
        <v>55.062556157935518</v>
      </c>
      <c r="BJ107" s="2">
        <f t="shared" si="125"/>
        <v>55.948959832445247</v>
      </c>
      <c r="BK107" s="2">
        <f t="shared" si="125"/>
        <v>59.616161188100598</v>
      </c>
      <c r="BL107" s="2">
        <f t="shared" si="125"/>
        <v>52.709204292648408</v>
      </c>
      <c r="BM107" s="2">
        <f t="shared" si="125"/>
        <v>51.932434511841279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62.934425087107996</v>
      </c>
      <c r="DL107" s="2">
        <f t="shared" si="134"/>
        <v>65.726527182120222</v>
      </c>
      <c r="DM107" s="2">
        <f t="shared" si="134"/>
        <v>70.346157716701924</v>
      </c>
      <c r="DN107" s="2">
        <f t="shared" si="134"/>
        <v>61.932125188764743</v>
      </c>
      <c r="DO107" s="2">
        <f t="shared" si="134"/>
        <v>65.611240259740256</v>
      </c>
      <c r="DP107" s="2">
        <f t="shared" si="134"/>
        <v>66.416067552602442</v>
      </c>
      <c r="DQ107" s="2">
        <f t="shared" si="134"/>
        <v>76.327599999999975</v>
      </c>
      <c r="DR107" s="2">
        <f t="shared" si="134"/>
        <v>68.675590243902434</v>
      </c>
      <c r="DS107" s="2">
        <f t="shared" si="134"/>
        <v>75.445977597840738</v>
      </c>
      <c r="DT107" s="2">
        <f t="shared" si="134"/>
        <v>72.686873819163281</v>
      </c>
      <c r="DU107" s="2">
        <f t="shared" si="134"/>
        <v>67.953009233449464</v>
      </c>
      <c r="DV107" s="2">
        <f t="shared" si="134"/>
        <v>66.417686952582315</v>
      </c>
      <c r="DW107" s="2">
        <f t="shared" si="134"/>
        <v>73.318272093023268</v>
      </c>
      <c r="DX107" s="2">
        <f t="shared" si="134"/>
        <v>66.152739811066112</v>
      </c>
      <c r="DY107" s="2">
        <f t="shared" si="134"/>
        <v>58.050943293226396</v>
      </c>
      <c r="EA107" s="2">
        <f t="shared" si="94"/>
        <v>47.240607814336073</v>
      </c>
      <c r="EB107" s="2">
        <f t="shared" si="94"/>
        <v>49.301897494631348</v>
      </c>
      <c r="EC107" s="2">
        <f t="shared" si="94"/>
        <v>55.512522781774592</v>
      </c>
      <c r="ED107" s="2">
        <f t="shared" si="94"/>
        <v>52.150899047036631</v>
      </c>
      <c r="EE107" s="2">
        <f t="shared" si="94"/>
        <v>52.338809449521932</v>
      </c>
      <c r="EF107" s="2">
        <f t="shared" si="94"/>
        <v>52.819691887011061</v>
      </c>
      <c r="EG107" s="2">
        <f t="shared" si="94"/>
        <v>59.686576925112455</v>
      </c>
      <c r="EH107" s="2">
        <f t="shared" si="94"/>
        <v>52.054207355810107</v>
      </c>
      <c r="EI107" s="2">
        <f t="shared" si="94"/>
        <v>54.49984497222782</v>
      </c>
      <c r="EJ107" s="2">
        <f t="shared" si="94"/>
        <v>57.577399123346026</v>
      </c>
      <c r="EK107" s="2">
        <f t="shared" si="94"/>
        <v>54.568776015194004</v>
      </c>
      <c r="EL107" s="2">
        <f t="shared" si="94"/>
        <v>55.529415224350963</v>
      </c>
      <c r="EM107" s="2">
        <f t="shared" si="135"/>
        <v>59.130904920212778</v>
      </c>
      <c r="EN107" s="2">
        <f t="shared" si="135"/>
        <v>52.141713578693505</v>
      </c>
      <c r="EO107" s="2">
        <f t="shared" si="135"/>
        <v>51.610289885822169</v>
      </c>
      <c r="EQ107" s="2">
        <f t="shared" si="136"/>
        <v>46.171947863094374</v>
      </c>
      <c r="ER107" s="2">
        <f t="shared" si="136"/>
        <v>48.571295047381867</v>
      </c>
      <c r="ES107" s="2">
        <f t="shared" si="136"/>
        <v>53.841825461337095</v>
      </c>
      <c r="ET107" s="2">
        <f t="shared" si="136"/>
        <v>51.148691091498364</v>
      </c>
      <c r="EU107" s="2">
        <f t="shared" si="136"/>
        <v>51.655737740919797</v>
      </c>
      <c r="EV107" s="2">
        <f t="shared" si="136"/>
        <v>52.303266883473775</v>
      </c>
      <c r="EW107" s="2">
        <f t="shared" si="136"/>
        <v>57.591038875353661</v>
      </c>
      <c r="EX107" s="2">
        <f t="shared" si="136"/>
        <v>51.649971354883498</v>
      </c>
      <c r="EY107" s="2">
        <f t="shared" si="136"/>
        <v>53.722769982625408</v>
      </c>
      <c r="EZ107" s="2">
        <f t="shared" si="136"/>
        <v>55.880013788045943</v>
      </c>
      <c r="FA107" s="2">
        <f t="shared" si="136"/>
        <v>54.443602240841294</v>
      </c>
      <c r="FB107" s="2">
        <f t="shared" si="136"/>
        <v>55.742494705633192</v>
      </c>
      <c r="FC107" s="2">
        <f t="shared" si="136"/>
        <v>57.526042243552752</v>
      </c>
      <c r="FD107" s="2">
        <f t="shared" si="136"/>
        <v>51.791955395089531</v>
      </c>
      <c r="FE107" s="2">
        <f t="shared" si="136"/>
        <v>52.245913689939464</v>
      </c>
      <c r="FG107" s="2">
        <f t="shared" si="137"/>
        <v>0.97156419724525189</v>
      </c>
      <c r="FH107" s="2">
        <f t="shared" si="137"/>
        <v>0.96613118787010377</v>
      </c>
      <c r="FI107" s="2">
        <f t="shared" si="137"/>
        <v>0.9657927274449718</v>
      </c>
      <c r="FJ107" s="2">
        <f t="shared" si="137"/>
        <v>0.9662518597810098</v>
      </c>
      <c r="FK107" s="2">
        <f t="shared" si="137"/>
        <v>0.96698297874121286</v>
      </c>
      <c r="FL107" s="2">
        <f t="shared" si="137"/>
        <v>0.96146958345471789</v>
      </c>
      <c r="FM107" s="2">
        <f t="shared" si="137"/>
        <v>0.96153222725637344</v>
      </c>
      <c r="FN107" s="2">
        <f t="shared" si="137"/>
        <v>0.96275335317800104</v>
      </c>
      <c r="FO107" s="2">
        <f t="shared" si="137"/>
        <v>0.95737215600556191</v>
      </c>
      <c r="FP107" s="2">
        <f t="shared" si="137"/>
        <v>0.95777292907208122</v>
      </c>
      <c r="FQ107" s="2">
        <f t="shared" si="137"/>
        <v>0.96309105128915162</v>
      </c>
      <c r="FR107" s="2">
        <f t="shared" si="137"/>
        <v>0.96149501098559709</v>
      </c>
      <c r="FS107" s="2">
        <f t="shared" si="137"/>
        <v>0.96565147400951035</v>
      </c>
      <c r="FT107" s="2">
        <f t="shared" si="137"/>
        <v>0.95947603691825945</v>
      </c>
      <c r="FU107" s="2">
        <f t="shared" si="137"/>
        <v>0.95004743195705732</v>
      </c>
      <c r="FW107" s="2">
        <f t="shared" si="127"/>
        <v>1.0576738507651795E-3</v>
      </c>
      <c r="FX107" s="2">
        <f t="shared" si="127"/>
        <v>2.0547238314652058E-3</v>
      </c>
      <c r="FY107" s="2">
        <f t="shared" si="127"/>
        <v>1.2243177926343945E-3</v>
      </c>
      <c r="FZ107" s="2">
        <f t="shared" si="127"/>
        <v>1.5347575050300528E-3</v>
      </c>
      <c r="GA107" s="2">
        <f t="shared" si="127"/>
        <v>1.5036751004834077E-3</v>
      </c>
      <c r="GB107" s="2">
        <f t="shared" si="127"/>
        <v>1.5424500087730737E-3</v>
      </c>
      <c r="GC107" s="2">
        <f t="shared" si="127"/>
        <v>1.600630107470147E-3</v>
      </c>
      <c r="GD107" s="2">
        <f t="shared" si="127"/>
        <v>1.8065743957015842E-3</v>
      </c>
      <c r="GE107" s="2">
        <f t="shared" si="127"/>
        <v>1.9135217168969642E-3</v>
      </c>
      <c r="GF107" s="2">
        <f t="shared" si="127"/>
        <v>1.9306376368507544E-3</v>
      </c>
      <c r="GG107" s="2">
        <f t="shared" si="127"/>
        <v>1.7402578633429217E-3</v>
      </c>
      <c r="GH107" s="2">
        <f t="shared" si="127"/>
        <v>1.3695584912563582E-3</v>
      </c>
      <c r="GI107" s="2">
        <f t="shared" si="127"/>
        <v>1.282902402815789E-3</v>
      </c>
      <c r="GJ107" s="2">
        <f t="shared" si="127"/>
        <v>8.3370693448504125E-4</v>
      </c>
      <c r="GK107" s="2">
        <f t="shared" si="127"/>
        <v>6.5675395105401347E-4</v>
      </c>
      <c r="GM107" s="86">
        <f t="shared" si="128"/>
        <v>1.9132730113971057E-5</v>
      </c>
      <c r="GN107" s="86">
        <f t="shared" si="128"/>
        <v>4.977475972338235E-8</v>
      </c>
      <c r="GO107" s="86">
        <f t="shared" si="128"/>
        <v>7.3793504898426566E-7</v>
      </c>
      <c r="GP107" s="86">
        <f t="shared" si="128"/>
        <v>1.2608701730822364E-8</v>
      </c>
      <c r="GQ107" s="86">
        <f t="shared" si="128"/>
        <v>4.5809143674683106E-9</v>
      </c>
      <c r="GR107" s="86">
        <f t="shared" si="128"/>
        <v>1.1292110374356524E-9</v>
      </c>
      <c r="GS107" s="86">
        <f t="shared" si="128"/>
        <v>6.1397860598582123E-9</v>
      </c>
      <c r="GT107" s="86">
        <f t="shared" si="128"/>
        <v>1.750146483293121E-11</v>
      </c>
      <c r="GU107" s="86">
        <f t="shared" si="128"/>
        <v>6.692763519254596E-10</v>
      </c>
      <c r="GV107" s="86">
        <f t="shared" si="128"/>
        <v>7.3607722263233565E-11</v>
      </c>
      <c r="GW107" s="86">
        <f t="shared" si="128"/>
        <v>5.6966277700705872E-12</v>
      </c>
      <c r="GX107" s="86">
        <f t="shared" si="128"/>
        <v>3.8496037019175048E-13</v>
      </c>
      <c r="GY107" s="86">
        <f t="shared" si="128"/>
        <v>6.0177295187992082E-14</v>
      </c>
      <c r="GZ107" s="86">
        <f t="shared" si="128"/>
        <v>3.6313781847218436E-11</v>
      </c>
      <c r="HA107" s="86">
        <f t="shared" si="128"/>
        <v>1.0048870958625106E-13</v>
      </c>
      <c r="HC107" s="86">
        <f t="shared" si="73"/>
        <v>0.25848154605691048</v>
      </c>
      <c r="HD107" s="86">
        <f t="shared" si="73"/>
        <v>0.3453673185355689</v>
      </c>
      <c r="HE107" s="86">
        <f t="shared" si="73"/>
        <v>0.25900256138512073</v>
      </c>
      <c r="HF107" s="86">
        <f t="shared" si="73"/>
        <v>0.28782573652744475</v>
      </c>
      <c r="HG107" s="86">
        <f t="shared" si="73"/>
        <v>0.34928089515557326</v>
      </c>
      <c r="HH107" s="86">
        <f t="shared" si="73"/>
        <v>0.32289778609226411</v>
      </c>
      <c r="HI107" s="86">
        <f t="shared" si="138"/>
        <v>0.36094762173322542</v>
      </c>
      <c r="HJ107" s="86">
        <f t="shared" si="138"/>
        <v>0.43020353210504775</v>
      </c>
      <c r="HK107" s="86">
        <f t="shared" si="138"/>
        <v>0.37043901710007321</v>
      </c>
      <c r="HL107" s="86">
        <f t="shared" si="138"/>
        <v>0.4179230150471579</v>
      </c>
      <c r="HM107" s="86">
        <f t="shared" si="138"/>
        <v>0.4039242157536691</v>
      </c>
      <c r="HN107" s="86">
        <f t="shared" si="138"/>
        <v>0.30144703700017605</v>
      </c>
      <c r="HO107" s="86">
        <f t="shared" si="138"/>
        <v>0.31340888843797787</v>
      </c>
      <c r="HP107" s="86">
        <f t="shared" si="138"/>
        <v>0.29793645433955296</v>
      </c>
      <c r="HQ107" s="86">
        <f t="shared" si="138"/>
        <v>0.23948762426178999</v>
      </c>
      <c r="HS107" s="86">
        <f t="shared" si="129"/>
        <v>2.0692247963732799E-14</v>
      </c>
      <c r="HT107" s="86">
        <f t="shared" si="129"/>
        <v>9.9075242154861518E-15</v>
      </c>
      <c r="HU107" s="86">
        <f t="shared" si="129"/>
        <v>3.9846049101037281E-15</v>
      </c>
      <c r="HV107" s="86">
        <f t="shared" si="129"/>
        <v>6.6822462748670789E-16</v>
      </c>
      <c r="HW107" s="86">
        <f t="shared" si="129"/>
        <v>3.6396521053797874E-14</v>
      </c>
      <c r="HX107" s="86">
        <f t="shared" si="129"/>
        <v>1.2115636704195512E-17</v>
      </c>
      <c r="HY107" s="86">
        <f t="shared" si="129"/>
        <v>1.2217997128263843E-16</v>
      </c>
      <c r="HZ107" s="86">
        <f t="shared" si="129"/>
        <v>4.7803382461720576E-17</v>
      </c>
      <c r="IA107" s="86">
        <f t="shared" si="129"/>
        <v>5.1092312592843583E-17</v>
      </c>
      <c r="IB107" s="86">
        <f t="shared" si="129"/>
        <v>5.8031110505056338E-17</v>
      </c>
      <c r="IC107" s="86">
        <f t="shared" si="129"/>
        <v>2.199047373263388E-16</v>
      </c>
      <c r="ID107" s="86">
        <f t="shared" si="129"/>
        <v>3.5224735223871762E-18</v>
      </c>
      <c r="IE107" s="86">
        <f t="shared" si="129"/>
        <v>2.0531873228038906E-17</v>
      </c>
      <c r="IF107" s="86">
        <f t="shared" si="129"/>
        <v>1.5390879024714889E-15</v>
      </c>
      <c r="IG107" s="86">
        <f t="shared" si="129"/>
        <v>8.1633195720287605E-13</v>
      </c>
      <c r="II107" s="86">
        <f t="shared" si="130"/>
        <v>1.9958999772089007E-72</v>
      </c>
      <c r="IJ107" s="86">
        <f t="shared" si="130"/>
        <v>1.8837974905539155E-77</v>
      </c>
      <c r="IK107" s="86">
        <f t="shared" si="130"/>
        <v>1.4764297401818404E-85</v>
      </c>
      <c r="IL107" s="86">
        <f t="shared" si="130"/>
        <v>4.4664471113558482E-88</v>
      </c>
      <c r="IM107" s="86">
        <f t="shared" si="130"/>
        <v>1.8980982822989001E-79</v>
      </c>
      <c r="IN107" s="86">
        <f t="shared" si="130"/>
        <v>2.0264967853138537E-96</v>
      </c>
      <c r="IO107" s="86">
        <f t="shared" si="130"/>
        <v>4.6807995759906608E-90</v>
      </c>
      <c r="IP107" s="86">
        <f t="shared" si="130"/>
        <v>3.7279277813721278E-93</v>
      </c>
      <c r="IQ107" s="86">
        <f t="shared" si="130"/>
        <v>4.7143399689169786E-92</v>
      </c>
      <c r="IR107" s="86">
        <f t="shared" si="130"/>
        <v>6.1957339525930415E-93</v>
      </c>
      <c r="IS107" s="86">
        <f t="shared" si="130"/>
        <v>3.5489145065603722E-87</v>
      </c>
      <c r="IT107" s="86">
        <f t="shared" si="130"/>
        <v>2.9496746188296488E-98</v>
      </c>
      <c r="IU107" s="86">
        <f t="shared" si="130"/>
        <v>7.9976463319584177E-92</v>
      </c>
      <c r="IV107" s="86">
        <f t="shared" si="130"/>
        <v>8.8839383138689677E-53</v>
      </c>
      <c r="IW107" s="86">
        <f t="shared" si="130"/>
        <v>7.5682661816093201E-38</v>
      </c>
      <c r="IY107" s="86">
        <f t="shared" si="131"/>
        <v>0.25850067878704514</v>
      </c>
      <c r="IZ107" s="86">
        <f t="shared" si="131"/>
        <v>0.34536736831033849</v>
      </c>
      <c r="JA107" s="86">
        <f t="shared" si="131"/>
        <v>0.25900329932017374</v>
      </c>
      <c r="JB107" s="86">
        <f t="shared" si="131"/>
        <v>0.28782574913614717</v>
      </c>
      <c r="JC107" s="86">
        <f t="shared" si="131"/>
        <v>0.34928089973652404</v>
      </c>
      <c r="JD107" s="86">
        <f t="shared" si="131"/>
        <v>0.32289778722147516</v>
      </c>
      <c r="JE107" s="86">
        <f t="shared" si="131"/>
        <v>0.3609476278730116</v>
      </c>
      <c r="JF107" s="86">
        <f t="shared" si="131"/>
        <v>0.43020353212254925</v>
      </c>
      <c r="JG107" s="86">
        <f t="shared" si="131"/>
        <v>0.37043901776934962</v>
      </c>
      <c r="JH107" s="86">
        <f t="shared" si="131"/>
        <v>0.41792301512076568</v>
      </c>
      <c r="JI107" s="86">
        <f t="shared" si="131"/>
        <v>0.40392421575936593</v>
      </c>
      <c r="JJ107" s="86">
        <f t="shared" si="131"/>
        <v>0.30144703700056102</v>
      </c>
      <c r="JK107" s="86">
        <f t="shared" si="131"/>
        <v>0.31340888843803805</v>
      </c>
      <c r="JL107" s="86">
        <f t="shared" si="131"/>
        <v>0.2979364543758683</v>
      </c>
      <c r="JM107" s="86">
        <f t="shared" si="131"/>
        <v>0.23948762426270678</v>
      </c>
    </row>
    <row r="108" spans="2:273" x14ac:dyDescent="0.25">
      <c r="B108" s="2">
        <v>81</v>
      </c>
      <c r="C108" s="37">
        <v>134.94</v>
      </c>
      <c r="D108" s="37">
        <v>163.48400000000001</v>
      </c>
      <c r="E108" s="37">
        <v>152.08099999999999</v>
      </c>
      <c r="F108" s="37">
        <v>157.161</v>
      </c>
      <c r="G108" s="37">
        <v>163.79</v>
      </c>
      <c r="H108" s="37">
        <v>163.065</v>
      </c>
      <c r="I108" s="37">
        <v>171.839</v>
      </c>
      <c r="J108" s="37">
        <v>170.80600000000001</v>
      </c>
      <c r="K108" s="37">
        <v>171.452</v>
      </c>
      <c r="L108" s="37">
        <v>175.113</v>
      </c>
      <c r="M108" s="37">
        <v>170.048</v>
      </c>
      <c r="N108" s="37">
        <v>159.048</v>
      </c>
      <c r="O108" s="37">
        <v>163.197</v>
      </c>
      <c r="P108" s="37">
        <v>146.06200000000001</v>
      </c>
      <c r="Q108" s="37">
        <v>116.422</v>
      </c>
      <c r="S108" s="4">
        <f t="shared" si="132"/>
        <v>132.50013791242458</v>
      </c>
      <c r="T108" s="4">
        <f t="shared" si="132"/>
        <v>164.21945425735686</v>
      </c>
      <c r="U108" s="4">
        <f t="shared" si="132"/>
        <v>148.8984135248198</v>
      </c>
      <c r="V108" s="4">
        <f t="shared" si="132"/>
        <v>154.19468311460159</v>
      </c>
      <c r="W108" s="4">
        <f t="shared" si="132"/>
        <v>160.71528008572014</v>
      </c>
      <c r="X108" s="4">
        <f t="shared" si="132"/>
        <v>161.28269918749464</v>
      </c>
      <c r="Y108" s="4">
        <f t="shared" si="132"/>
        <v>170.2001326659954</v>
      </c>
      <c r="Z108" s="4">
        <f t="shared" si="132"/>
        <v>172.19503395358009</v>
      </c>
      <c r="AA108" s="4">
        <f t="shared" si="132"/>
        <v>170.3993686285508</v>
      </c>
      <c r="AB108" s="4">
        <f t="shared" si="132"/>
        <v>176.07997096087655</v>
      </c>
      <c r="AC108" s="4">
        <f t="shared" si="132"/>
        <v>170.87216554904697</v>
      </c>
      <c r="AD108" s="4">
        <f t="shared" si="132"/>
        <v>155.7866143814561</v>
      </c>
      <c r="AE108" s="4">
        <f t="shared" si="132"/>
        <v>159.52297739119078</v>
      </c>
      <c r="AF108" s="4">
        <f t="shared" si="132"/>
        <v>143.6812235754719</v>
      </c>
      <c r="AG108" s="4">
        <f t="shared" si="132"/>
        <v>113.81633055474617</v>
      </c>
      <c r="AI108" s="4">
        <f t="shared" si="133"/>
        <v>2.4398620875754204</v>
      </c>
      <c r="AJ108" s="4">
        <f t="shared" si="133"/>
        <v>-0.73545425735684944</v>
      </c>
      <c r="AK108" s="4">
        <f t="shared" si="133"/>
        <v>3.1825864751801873</v>
      </c>
      <c r="AL108" s="4">
        <f t="shared" si="133"/>
        <v>2.9663168853984132</v>
      </c>
      <c r="AM108" s="4">
        <f t="shared" si="133"/>
        <v>3.0747199142798536</v>
      </c>
      <c r="AN108" s="4">
        <f t="shared" si="133"/>
        <v>1.7823008125053548</v>
      </c>
      <c r="AO108" s="4">
        <f t="shared" si="133"/>
        <v>1.6388673340046012</v>
      </c>
      <c r="AP108" s="4">
        <f t="shared" si="133"/>
        <v>-1.389033953580082</v>
      </c>
      <c r="AQ108" s="4">
        <f t="shared" si="133"/>
        <v>1.0526313714491948</v>
      </c>
      <c r="AR108" s="4">
        <f t="shared" si="133"/>
        <v>-0.96697096087655154</v>
      </c>
      <c r="AS108" s="4">
        <f t="shared" si="133"/>
        <v>-0.82416554904696682</v>
      </c>
      <c r="AT108" s="4">
        <f t="shared" si="133"/>
        <v>3.2613856185438976</v>
      </c>
      <c r="AU108" s="4">
        <f t="shared" si="133"/>
        <v>3.6740226088092243</v>
      </c>
      <c r="AV108" s="4">
        <f t="shared" si="133"/>
        <v>2.3807764245281078</v>
      </c>
      <c r="AW108" s="4">
        <f t="shared" si="133"/>
        <v>2.6056694452538238</v>
      </c>
      <c r="AY108" s="2">
        <f t="shared" si="125"/>
        <v>47.513917993937326</v>
      </c>
      <c r="AZ108" s="2">
        <f t="shared" si="125"/>
        <v>49.661476696965103</v>
      </c>
      <c r="BA108" s="2">
        <f t="shared" si="125"/>
        <v>55.784922533855131</v>
      </c>
      <c r="BB108" s="2">
        <f t="shared" si="125"/>
        <v>52.280586118539333</v>
      </c>
      <c r="BC108" s="2">
        <f t="shared" si="125"/>
        <v>52.578315487643636</v>
      </c>
      <c r="BD108" s="2">
        <f t="shared" si="125"/>
        <v>53.122767788114025</v>
      </c>
      <c r="BE108" s="2">
        <f t="shared" si="125"/>
        <v>60.00362407994249</v>
      </c>
      <c r="BF108" s="2">
        <f t="shared" si="125"/>
        <v>52.487623999753822</v>
      </c>
      <c r="BG108" s="2">
        <f t="shared" si="125"/>
        <v>55.157017050021174</v>
      </c>
      <c r="BH108" s="2">
        <f t="shared" si="125"/>
        <v>57.948797821933653</v>
      </c>
      <c r="BI108" s="2">
        <f t="shared" si="125"/>
        <v>54.880140364189273</v>
      </c>
      <c r="BJ108" s="2">
        <f t="shared" si="125"/>
        <v>55.768431721280947</v>
      </c>
      <c r="BK108" s="2">
        <f t="shared" si="125"/>
        <v>59.389880734182604</v>
      </c>
      <c r="BL108" s="2">
        <f t="shared" si="125"/>
        <v>52.561653907638473</v>
      </c>
      <c r="BM108" s="2">
        <f t="shared" si="125"/>
        <v>51.845089266906058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62.994648432055726</v>
      </c>
      <c r="DL108" s="2">
        <f t="shared" si="134"/>
        <v>65.803351253397778</v>
      </c>
      <c r="DM108" s="2">
        <f t="shared" si="134"/>
        <v>70.438910218463732</v>
      </c>
      <c r="DN108" s="2">
        <f t="shared" si="134"/>
        <v>61.896427665357912</v>
      </c>
      <c r="DO108" s="2">
        <f t="shared" si="134"/>
        <v>65.617392932648741</v>
      </c>
      <c r="DP108" s="2">
        <f t="shared" si="134"/>
        <v>66.429957918050945</v>
      </c>
      <c r="DQ108" s="2">
        <f t="shared" si="134"/>
        <v>76.329326306620175</v>
      </c>
      <c r="DR108" s="2">
        <f t="shared" si="134"/>
        <v>68.724163066202081</v>
      </c>
      <c r="DS108" s="2">
        <f t="shared" si="134"/>
        <v>75.590966261808362</v>
      </c>
      <c r="DT108" s="2">
        <f t="shared" si="134"/>
        <v>72.789789811066115</v>
      </c>
      <c r="DU108" s="2">
        <f t="shared" si="134"/>
        <v>68.010979442508699</v>
      </c>
      <c r="DV108" s="2">
        <f t="shared" si="134"/>
        <v>66.429534581697382</v>
      </c>
      <c r="DW108" s="2">
        <f t="shared" si="134"/>
        <v>73.372670683579997</v>
      </c>
      <c r="DX108" s="2">
        <f t="shared" si="134"/>
        <v>66.239509446693646</v>
      </c>
      <c r="DY108" s="2">
        <f t="shared" si="134"/>
        <v>58.047237745098052</v>
      </c>
      <c r="EA108" s="2">
        <f t="shared" si="94"/>
        <v>47.101929347826086</v>
      </c>
      <c r="EB108" s="2">
        <f t="shared" si="94"/>
        <v>49.147035397279879</v>
      </c>
      <c r="EC108" s="2">
        <f t="shared" si="94"/>
        <v>55.31381055155876</v>
      </c>
      <c r="ED108" s="2">
        <f t="shared" si="94"/>
        <v>51.975970162564337</v>
      </c>
      <c r="EE108" s="2">
        <f t="shared" si="94"/>
        <v>52.173402387154695</v>
      </c>
      <c r="EF108" s="2">
        <f t="shared" si="94"/>
        <v>52.637285832083975</v>
      </c>
      <c r="EG108" s="2">
        <f t="shared" si="94"/>
        <v>59.411635564964271</v>
      </c>
      <c r="EH108" s="2">
        <f t="shared" si="94"/>
        <v>51.915540080536239</v>
      </c>
      <c r="EI108" s="2">
        <f t="shared" si="94"/>
        <v>54.328869244107402</v>
      </c>
      <c r="EJ108" s="2">
        <f t="shared" si="94"/>
        <v>57.35565191921674</v>
      </c>
      <c r="EK108" s="2">
        <f t="shared" si="94"/>
        <v>54.421437659401292</v>
      </c>
      <c r="EL108" s="2">
        <f t="shared" si="94"/>
        <v>55.378732654694616</v>
      </c>
      <c r="EM108" s="2">
        <f t="shared" si="135"/>
        <v>58.938524601063847</v>
      </c>
      <c r="EN108" s="2">
        <f t="shared" si="135"/>
        <v>52.035113683548282</v>
      </c>
      <c r="EO108" s="2">
        <f t="shared" si="135"/>
        <v>51.547215990889747</v>
      </c>
      <c r="EQ108" s="2">
        <f t="shared" si="136"/>
        <v>46.064375694943251</v>
      </c>
      <c r="ER108" s="2">
        <f t="shared" si="136"/>
        <v>48.441665364036865</v>
      </c>
      <c r="ES108" s="2">
        <f t="shared" si="136"/>
        <v>53.692397611811472</v>
      </c>
      <c r="ET108" s="2">
        <f t="shared" si="136"/>
        <v>51.006076501431608</v>
      </c>
      <c r="EU108" s="2">
        <f t="shared" si="136"/>
        <v>51.512050847747894</v>
      </c>
      <c r="EV108" s="2">
        <f t="shared" si="136"/>
        <v>52.138481855505425</v>
      </c>
      <c r="EW108" s="2">
        <f t="shared" si="136"/>
        <v>57.388017382278733</v>
      </c>
      <c r="EX108" s="2">
        <f t="shared" si="136"/>
        <v>51.526035093652354</v>
      </c>
      <c r="EY108" s="2">
        <f t="shared" si="136"/>
        <v>53.579480103015285</v>
      </c>
      <c r="EZ108" s="2">
        <f t="shared" si="136"/>
        <v>55.719309720247175</v>
      </c>
      <c r="FA108" s="2">
        <f t="shared" si="136"/>
        <v>54.300779551116854</v>
      </c>
      <c r="FB108" s="2">
        <f t="shared" si="136"/>
        <v>55.584630876747127</v>
      </c>
      <c r="FC108" s="2">
        <f t="shared" si="136"/>
        <v>57.387195146644174</v>
      </c>
      <c r="FD108" s="2">
        <f t="shared" si="136"/>
        <v>51.697531125938539</v>
      </c>
      <c r="FE108" s="2">
        <f t="shared" si="136"/>
        <v>52.161947123855285</v>
      </c>
      <c r="FG108" s="2">
        <f t="shared" si="137"/>
        <v>0.97400118953531845</v>
      </c>
      <c r="FH108" s="2">
        <f t="shared" si="137"/>
        <v>0.96901894995507498</v>
      </c>
      <c r="FI108" s="2">
        <f t="shared" si="137"/>
        <v>0.96870841306126509</v>
      </c>
      <c r="FJ108" s="2">
        <f t="shared" si="137"/>
        <v>0.9691296617524644</v>
      </c>
      <c r="FK108" s="2">
        <f t="shared" si="137"/>
        <v>0.96980038461848883</v>
      </c>
      <c r="FL108" s="2">
        <f t="shared" si="137"/>
        <v>0.96474030296018698</v>
      </c>
      <c r="FM108" s="2">
        <f t="shared" si="137"/>
        <v>0.96479782383049772</v>
      </c>
      <c r="FN108" s="2">
        <f t="shared" si="137"/>
        <v>0.96591896053746562</v>
      </c>
      <c r="FO108" s="2">
        <f t="shared" si="137"/>
        <v>0.96097657561849337</v>
      </c>
      <c r="FP108" s="2">
        <f t="shared" si="137"/>
        <v>0.96134482936488141</v>
      </c>
      <c r="FQ108" s="2">
        <f t="shared" si="137"/>
        <v>0.96622896431591732</v>
      </c>
      <c r="FR108" s="2">
        <f t="shared" si="137"/>
        <v>0.96476365113627416</v>
      </c>
      <c r="FS108" s="2">
        <f t="shared" si="137"/>
        <v>0.96857880777525973</v>
      </c>
      <c r="FT108" s="2">
        <f t="shared" si="137"/>
        <v>0.9629094537865136</v>
      </c>
      <c r="FU108" s="2">
        <f t="shared" si="137"/>
        <v>0.95424159528261254</v>
      </c>
      <c r="FW108" s="2">
        <f t="shared" si="127"/>
        <v>1.159597987757475E-3</v>
      </c>
      <c r="FX108" s="2">
        <f t="shared" si="127"/>
        <v>2.2525133509507475E-3</v>
      </c>
      <c r="FY108" s="2">
        <f t="shared" si="127"/>
        <v>1.3422792147903132E-3</v>
      </c>
      <c r="FZ108" s="2">
        <f t="shared" si="127"/>
        <v>1.6825790000905719E-3</v>
      </c>
      <c r="GA108" s="2">
        <f t="shared" si="127"/>
        <v>1.6485078096671866E-3</v>
      </c>
      <c r="GB108" s="2">
        <f t="shared" si="127"/>
        <v>1.6910111591644345E-3</v>
      </c>
      <c r="GC108" s="2">
        <f t="shared" si="127"/>
        <v>1.7547850286643988E-3</v>
      </c>
      <c r="GD108" s="2">
        <f t="shared" si="127"/>
        <v>1.9805242390480583E-3</v>
      </c>
      <c r="GE108" s="2">
        <f t="shared" si="127"/>
        <v>2.0977475686929652E-3</v>
      </c>
      <c r="GF108" s="2">
        <f t="shared" si="127"/>
        <v>2.1165078433192405E-3</v>
      </c>
      <c r="GG108" s="2">
        <f t="shared" si="127"/>
        <v>1.9078344832514688E-3</v>
      </c>
      <c r="GH108" s="2">
        <f t="shared" si="127"/>
        <v>1.5014926279815156E-3</v>
      </c>
      <c r="GI108" s="2">
        <f t="shared" si="127"/>
        <v>1.4065004269421452E-3</v>
      </c>
      <c r="GJ108" s="2">
        <f t="shared" si="127"/>
        <v>9.1406795299984176E-4</v>
      </c>
      <c r="GK108" s="2">
        <f t="shared" si="127"/>
        <v>7.200707621236686E-4</v>
      </c>
      <c r="GM108" s="86">
        <f t="shared" si="128"/>
        <v>4.9700046646663598E-6</v>
      </c>
      <c r="GN108" s="86">
        <f t="shared" si="128"/>
        <v>6.9022772667478442E-9</v>
      </c>
      <c r="GO108" s="86">
        <f t="shared" si="128"/>
        <v>1.4459558936068076E-7</v>
      </c>
      <c r="GP108" s="86">
        <f t="shared" si="128"/>
        <v>1.3976930697669516E-9</v>
      </c>
      <c r="GQ108" s="86">
        <f t="shared" si="128"/>
        <v>4.4538335657495475E-10</v>
      </c>
      <c r="GR108" s="86">
        <f t="shared" si="128"/>
        <v>9.5375406902102053E-11</v>
      </c>
      <c r="GS108" s="86">
        <f t="shared" si="128"/>
        <v>6.5925681311440781E-10</v>
      </c>
      <c r="GT108" s="86">
        <f t="shared" si="128"/>
        <v>9.7871265855149141E-13</v>
      </c>
      <c r="GU108" s="86">
        <f t="shared" si="128"/>
        <v>5.0233448190723884E-11</v>
      </c>
      <c r="GV108" s="86">
        <f t="shared" si="128"/>
        <v>4.4670920475509332E-12</v>
      </c>
      <c r="GW108" s="86">
        <f t="shared" si="128"/>
        <v>2.5839480220167738E-13</v>
      </c>
      <c r="GX108" s="86">
        <f t="shared" si="128"/>
        <v>1.0146881084657433E-14</v>
      </c>
      <c r="GY108" s="86">
        <f t="shared" si="128"/>
        <v>1.3537914317547087E-15</v>
      </c>
      <c r="GZ108" s="86">
        <f t="shared" si="128"/>
        <v>2.1758144650004946E-12</v>
      </c>
      <c r="HA108" s="86">
        <f t="shared" si="128"/>
        <v>3.0742641065330857E-15</v>
      </c>
      <c r="HC108" s="86">
        <f t="shared" si="73"/>
        <v>0.31355099160022715</v>
      </c>
      <c r="HD108" s="86">
        <f t="shared" si="73"/>
        <v>0.41764762556763652</v>
      </c>
      <c r="HE108" s="86">
        <f t="shared" si="73"/>
        <v>0.32081985808652674</v>
      </c>
      <c r="HF108" s="86">
        <f t="shared" si="73"/>
        <v>0.35739869415558068</v>
      </c>
      <c r="HG108" s="86">
        <f t="shared" si="73"/>
        <v>0.42073247282236464</v>
      </c>
      <c r="HH108" s="86">
        <f t="shared" si="73"/>
        <v>0.40174800939451294</v>
      </c>
      <c r="HI108" s="86">
        <f t="shared" si="138"/>
        <v>0.44152418850869329</v>
      </c>
      <c r="HJ108" s="86">
        <f t="shared" si="138"/>
        <v>0.51819927766773499</v>
      </c>
      <c r="HK108" s="86">
        <f t="shared" si="138"/>
        <v>0.455674661021781</v>
      </c>
      <c r="HL108" s="86">
        <f t="shared" si="138"/>
        <v>0.50641967168337221</v>
      </c>
      <c r="HM108" s="86">
        <f t="shared" si="138"/>
        <v>0.48820999901100415</v>
      </c>
      <c r="HN108" s="86">
        <f t="shared" si="138"/>
        <v>0.37737498024121785</v>
      </c>
      <c r="HO108" s="86">
        <f t="shared" si="138"/>
        <v>0.38747633115724373</v>
      </c>
      <c r="HP108" s="86">
        <f t="shared" si="138"/>
        <v>0.37318990848129868</v>
      </c>
      <c r="HQ108" s="86">
        <f t="shared" si="138"/>
        <v>0.31657533917355229</v>
      </c>
      <c r="HS108" s="86">
        <f t="shared" si="129"/>
        <v>7.1671292048293894E-14</v>
      </c>
      <c r="HT108" s="86">
        <f t="shared" si="129"/>
        <v>4.1777784492569319E-14</v>
      </c>
      <c r="HU108" s="86">
        <f t="shared" si="129"/>
        <v>1.6451506728108785E-14</v>
      </c>
      <c r="HV108" s="86">
        <f t="shared" si="129"/>
        <v>3.0849529915443361E-15</v>
      </c>
      <c r="HW108" s="86">
        <f t="shared" si="129"/>
        <v>1.4166537340775704E-13</v>
      </c>
      <c r="HX108" s="86">
        <f t="shared" si="129"/>
        <v>6.6002326768277732E-17</v>
      </c>
      <c r="HY108" s="86">
        <f t="shared" si="129"/>
        <v>6.0258575046030238E-16</v>
      </c>
      <c r="HZ108" s="86">
        <f t="shared" si="129"/>
        <v>2.5542710416955855E-16</v>
      </c>
      <c r="IA108" s="86">
        <f t="shared" si="129"/>
        <v>2.7398108587578122E-16</v>
      </c>
      <c r="IB108" s="86">
        <f t="shared" si="129"/>
        <v>3.1353284826499616E-16</v>
      </c>
      <c r="IC108" s="86">
        <f t="shared" si="129"/>
        <v>1.0643709608261387E-15</v>
      </c>
      <c r="ID108" s="86">
        <f t="shared" si="129"/>
        <v>1.9441146499565945E-17</v>
      </c>
      <c r="IE108" s="86">
        <f t="shared" si="129"/>
        <v>1.014170428516641E-16</v>
      </c>
      <c r="IF108" s="86">
        <f t="shared" si="129"/>
        <v>6.0271430821780069E-15</v>
      </c>
      <c r="IG108" s="86">
        <f t="shared" si="129"/>
        <v>2.3353277974957118E-12</v>
      </c>
      <c r="II108" s="86">
        <f t="shared" si="130"/>
        <v>1.530320085915675E-70</v>
      </c>
      <c r="IJ108" s="86">
        <f t="shared" si="130"/>
        <v>3.2277660657080826E-75</v>
      </c>
      <c r="IK108" s="86">
        <f t="shared" si="130"/>
        <v>2.8318149187960551E-83</v>
      </c>
      <c r="IL108" s="86">
        <f t="shared" si="130"/>
        <v>1.2104462565144323E-85</v>
      </c>
      <c r="IM108" s="86">
        <f t="shared" si="130"/>
        <v>2.8938088130906296E-77</v>
      </c>
      <c r="IN108" s="86">
        <f t="shared" si="130"/>
        <v>9.479421362688678E-94</v>
      </c>
      <c r="IO108" s="86">
        <f t="shared" si="130"/>
        <v>1.4969913433516529E-87</v>
      </c>
      <c r="IP108" s="86">
        <f t="shared" si="130"/>
        <v>1.6354432722748009E-90</v>
      </c>
      <c r="IQ108" s="86">
        <f t="shared" si="130"/>
        <v>2.030552345218294E-89</v>
      </c>
      <c r="IR108" s="86">
        <f t="shared" si="130"/>
        <v>2.8559527267706257E-90</v>
      </c>
      <c r="IS108" s="86">
        <f t="shared" si="130"/>
        <v>1.0117879390077476E-84</v>
      </c>
      <c r="IT108" s="86">
        <f t="shared" si="130"/>
        <v>1.3892601211373061E-95</v>
      </c>
      <c r="IU108" s="86">
        <f t="shared" si="130"/>
        <v>2.3632533682631041E-89</v>
      </c>
      <c r="IV108" s="86">
        <f t="shared" si="130"/>
        <v>1.8402702064714163E-51</v>
      </c>
      <c r="IW108" s="86">
        <f t="shared" si="130"/>
        <v>6.0467066914733154E-37</v>
      </c>
      <c r="IY108" s="86">
        <f t="shared" si="131"/>
        <v>0.31355596160496346</v>
      </c>
      <c r="IZ108" s="86">
        <f t="shared" si="131"/>
        <v>0.41764763246995557</v>
      </c>
      <c r="JA108" s="86">
        <f t="shared" si="131"/>
        <v>0.32082000268213251</v>
      </c>
      <c r="JB108" s="86">
        <f t="shared" si="131"/>
        <v>0.35739869555327686</v>
      </c>
      <c r="JC108" s="86">
        <f t="shared" si="131"/>
        <v>0.42073247326788965</v>
      </c>
      <c r="JD108" s="86">
        <f t="shared" si="131"/>
        <v>0.40174800948988842</v>
      </c>
      <c r="JE108" s="86">
        <f t="shared" si="131"/>
        <v>0.44152418916795072</v>
      </c>
      <c r="JF108" s="86">
        <f t="shared" si="131"/>
        <v>0.51819927766871388</v>
      </c>
      <c r="JG108" s="86">
        <f t="shared" si="131"/>
        <v>0.45567466107201471</v>
      </c>
      <c r="JH108" s="86">
        <f t="shared" si="131"/>
        <v>0.50641967168783963</v>
      </c>
      <c r="JI108" s="86">
        <f t="shared" si="131"/>
        <v>0.48820999901126361</v>
      </c>
      <c r="JJ108" s="86">
        <f t="shared" si="131"/>
        <v>0.37737498024122801</v>
      </c>
      <c r="JK108" s="86">
        <f t="shared" si="131"/>
        <v>0.38747633115724517</v>
      </c>
      <c r="JL108" s="86">
        <f t="shared" si="131"/>
        <v>0.37318990848348055</v>
      </c>
      <c r="JM108" s="86">
        <f t="shared" si="131"/>
        <v>0.3165753391758907</v>
      </c>
    </row>
    <row r="109" spans="2:273" x14ac:dyDescent="0.25">
      <c r="B109" s="2">
        <v>82</v>
      </c>
      <c r="C109" s="37">
        <v>143.98500000000001</v>
      </c>
      <c r="D109" s="37">
        <v>170.548</v>
      </c>
      <c r="E109" s="37">
        <v>160.85499999999999</v>
      </c>
      <c r="F109" s="37">
        <v>166.161</v>
      </c>
      <c r="G109" s="37">
        <v>171.14500000000001</v>
      </c>
      <c r="H109" s="37">
        <v>172.46799999999999</v>
      </c>
      <c r="I109" s="37">
        <v>178.452</v>
      </c>
      <c r="J109" s="37">
        <v>173.51599999999999</v>
      </c>
      <c r="K109" s="37">
        <v>177.51599999999999</v>
      </c>
      <c r="L109" s="37">
        <v>178.64500000000001</v>
      </c>
      <c r="M109" s="37">
        <v>175.226</v>
      </c>
      <c r="N109" s="37">
        <v>169.09700000000001</v>
      </c>
      <c r="O109" s="37">
        <v>171.18</v>
      </c>
      <c r="P109" s="37">
        <v>153.422</v>
      </c>
      <c r="Q109" s="37">
        <v>125.312</v>
      </c>
      <c r="S109" s="4">
        <f t="shared" si="132"/>
        <v>142.18894212094722</v>
      </c>
      <c r="T109" s="4">
        <f t="shared" si="132"/>
        <v>173.1201954349003</v>
      </c>
      <c r="U109" s="4">
        <f t="shared" si="132"/>
        <v>160.35746615073822</v>
      </c>
      <c r="V109" s="4">
        <f t="shared" si="132"/>
        <v>166.00952908473064</v>
      </c>
      <c r="W109" s="4">
        <f t="shared" si="132"/>
        <v>169.42554985096288</v>
      </c>
      <c r="X109" s="4">
        <f t="shared" si="132"/>
        <v>172.92077795705896</v>
      </c>
      <c r="Y109" s="4">
        <f t="shared" si="132"/>
        <v>179.64636719552632</v>
      </c>
      <c r="Z109" s="4">
        <f t="shared" si="132"/>
        <v>177.67707529097126</v>
      </c>
      <c r="AA109" s="4">
        <f t="shared" si="132"/>
        <v>180.1015188998293</v>
      </c>
      <c r="AB109" s="4">
        <f t="shared" si="132"/>
        <v>182.34725730940386</v>
      </c>
      <c r="AC109" s="4">
        <f t="shared" si="132"/>
        <v>178.57895611179086</v>
      </c>
      <c r="AD109" s="4">
        <f t="shared" si="132"/>
        <v>168.09746367908028</v>
      </c>
      <c r="AE109" s="4">
        <f t="shared" si="132"/>
        <v>170.91496485875226</v>
      </c>
      <c r="AF109" s="4">
        <f t="shared" si="132"/>
        <v>154.4093309766736</v>
      </c>
      <c r="AG109" s="4">
        <f t="shared" si="132"/>
        <v>124.13886412824456</v>
      </c>
      <c r="AI109" s="4">
        <f t="shared" si="133"/>
        <v>1.7960578790527961</v>
      </c>
      <c r="AJ109" s="4">
        <f t="shared" si="133"/>
        <v>-2.5721954349002942</v>
      </c>
      <c r="AK109" s="4">
        <f t="shared" si="133"/>
        <v>0.49753384926177091</v>
      </c>
      <c r="AL109" s="4">
        <f t="shared" si="133"/>
        <v>0.15147091526935696</v>
      </c>
      <c r="AM109" s="4">
        <f t="shared" si="133"/>
        <v>1.7194501490371294</v>
      </c>
      <c r="AN109" s="4">
        <f t="shared" si="133"/>
        <v>-0.45277795705897006</v>
      </c>
      <c r="AO109" s="4">
        <f t="shared" si="133"/>
        <v>-1.1943671955263255</v>
      </c>
      <c r="AP109" s="4">
        <f t="shared" si="133"/>
        <v>-4.1610752909712687</v>
      </c>
      <c r="AQ109" s="4">
        <f t="shared" si="133"/>
        <v>-2.5855188998293102</v>
      </c>
      <c r="AR109" s="4">
        <f t="shared" si="133"/>
        <v>-3.7022573094038478</v>
      </c>
      <c r="AS109" s="4">
        <f t="shared" si="133"/>
        <v>-3.3529561117908599</v>
      </c>
      <c r="AT109" s="4">
        <f t="shared" si="133"/>
        <v>0.99953632091973077</v>
      </c>
      <c r="AU109" s="4">
        <f t="shared" si="133"/>
        <v>0.26503514124775052</v>
      </c>
      <c r="AV109" s="4">
        <f t="shared" si="133"/>
        <v>-0.98733097667360425</v>
      </c>
      <c r="AW109" s="4">
        <f t="shared" si="133"/>
        <v>1.1731358717554343</v>
      </c>
      <c r="AY109" s="2">
        <f t="shared" si="125"/>
        <v>47.344397789163096</v>
      </c>
      <c r="AZ109" s="2">
        <f t="shared" si="125"/>
        <v>49.468969562559096</v>
      </c>
      <c r="BA109" s="2">
        <f t="shared" si="125"/>
        <v>55.553961517497932</v>
      </c>
      <c r="BB109" s="2">
        <f t="shared" si="125"/>
        <v>52.083304521043992</v>
      </c>
      <c r="BC109" s="2">
        <f t="shared" si="125"/>
        <v>52.382843085937729</v>
      </c>
      <c r="BD109" s="2">
        <f t="shared" si="125"/>
        <v>52.905234133218592</v>
      </c>
      <c r="BE109" s="2">
        <f t="shared" si="125"/>
        <v>59.686675614566305</v>
      </c>
      <c r="BF109" s="2">
        <f t="shared" si="125"/>
        <v>52.305918153301747</v>
      </c>
      <c r="BG109" s="2">
        <f t="shared" si="125"/>
        <v>54.926838403061474</v>
      </c>
      <c r="BH109" s="2">
        <f t="shared" si="125"/>
        <v>57.687705439365615</v>
      </c>
      <c r="BI109" s="2">
        <f t="shared" si="125"/>
        <v>54.699997854390176</v>
      </c>
      <c r="BJ109" s="2">
        <f t="shared" si="125"/>
        <v>55.589848788531334</v>
      </c>
      <c r="BK109" s="2">
        <f t="shared" si="125"/>
        <v>59.165704507812066</v>
      </c>
      <c r="BL109" s="2">
        <f t="shared" si="125"/>
        <v>52.416815265947712</v>
      </c>
      <c r="BM109" s="2">
        <f t="shared" si="125"/>
        <v>51.759455037462537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63.054871777003463</v>
      </c>
      <c r="DL109" s="2">
        <f t="shared" si="134"/>
        <v>65.880175324675335</v>
      </c>
      <c r="DM109" s="2">
        <f t="shared" si="134"/>
        <v>70.531662720225526</v>
      </c>
      <c r="DN109" s="2">
        <f t="shared" si="134"/>
        <v>61.860730141951088</v>
      </c>
      <c r="DO109" s="2">
        <f t="shared" si="134"/>
        <v>65.623545605557226</v>
      </c>
      <c r="DP109" s="2">
        <f t="shared" si="134"/>
        <v>66.443848283499463</v>
      </c>
      <c r="DQ109" s="2">
        <f t="shared" si="134"/>
        <v>76.331052613240388</v>
      </c>
      <c r="DR109" s="2">
        <f t="shared" si="134"/>
        <v>68.772735888501728</v>
      </c>
      <c r="DS109" s="2">
        <f t="shared" si="134"/>
        <v>75.735954925775971</v>
      </c>
      <c r="DT109" s="2">
        <f t="shared" si="134"/>
        <v>72.892705802968948</v>
      </c>
      <c r="DU109" s="2">
        <f t="shared" si="134"/>
        <v>68.068949651567934</v>
      </c>
      <c r="DV109" s="2">
        <f t="shared" si="134"/>
        <v>66.441382210812463</v>
      </c>
      <c r="DW109" s="2">
        <f t="shared" si="134"/>
        <v>73.427069274136727</v>
      </c>
      <c r="DX109" s="2">
        <f t="shared" si="134"/>
        <v>66.326279082321179</v>
      </c>
      <c r="DY109" s="2">
        <f t="shared" si="134"/>
        <v>58.043532196969707</v>
      </c>
      <c r="EA109" s="2">
        <f t="shared" si="94"/>
        <v>46.9632508813161</v>
      </c>
      <c r="EB109" s="2">
        <f t="shared" si="94"/>
        <v>48.99217329992841</v>
      </c>
      <c r="EC109" s="2">
        <f t="shared" si="94"/>
        <v>55.115098321342934</v>
      </c>
      <c r="ED109" s="2">
        <f t="shared" si="94"/>
        <v>51.801041278092029</v>
      </c>
      <c r="EE109" s="2">
        <f t="shared" si="94"/>
        <v>52.007995324787458</v>
      </c>
      <c r="EF109" s="2">
        <f t="shared" si="94"/>
        <v>52.45487977715689</v>
      </c>
      <c r="EG109" s="2">
        <f t="shared" si="94"/>
        <v>59.136694204816081</v>
      </c>
      <c r="EH109" s="2">
        <f t="shared" si="94"/>
        <v>51.776872805262364</v>
      </c>
      <c r="EI109" s="2">
        <f t="shared" si="94"/>
        <v>54.157893515986984</v>
      </c>
      <c r="EJ109" s="2">
        <f t="shared" si="94"/>
        <v>57.133904715087453</v>
      </c>
      <c r="EK109" s="2">
        <f t="shared" si="94"/>
        <v>54.27409930360858</v>
      </c>
      <c r="EL109" s="2">
        <f t="shared" si="94"/>
        <v>55.228050085038277</v>
      </c>
      <c r="EM109" s="2">
        <f t="shared" si="135"/>
        <v>58.746144281914908</v>
      </c>
      <c r="EN109" s="2">
        <f t="shared" si="135"/>
        <v>51.928513788403059</v>
      </c>
      <c r="EO109" s="2">
        <f t="shared" si="135"/>
        <v>51.484142095957324</v>
      </c>
      <c r="EQ109" s="2">
        <f t="shared" si="136"/>
        <v>45.956803526792122</v>
      </c>
      <c r="ER109" s="2">
        <f t="shared" si="136"/>
        <v>48.312035680691864</v>
      </c>
      <c r="ES109" s="2">
        <f t="shared" si="136"/>
        <v>53.542969762285843</v>
      </c>
      <c r="ET109" s="2">
        <f t="shared" si="136"/>
        <v>50.863461911364851</v>
      </c>
      <c r="EU109" s="2">
        <f t="shared" si="136"/>
        <v>51.368363954575983</v>
      </c>
      <c r="EV109" s="2">
        <f t="shared" si="136"/>
        <v>51.973696827537083</v>
      </c>
      <c r="EW109" s="2">
        <f t="shared" si="136"/>
        <v>57.18499588920379</v>
      </c>
      <c r="EX109" s="2">
        <f t="shared" si="136"/>
        <v>51.402098832421203</v>
      </c>
      <c r="EY109" s="2">
        <f t="shared" si="136"/>
        <v>53.43619022340517</v>
      </c>
      <c r="EZ109" s="2">
        <f t="shared" si="136"/>
        <v>55.558605652448406</v>
      </c>
      <c r="FA109" s="2">
        <f t="shared" si="136"/>
        <v>54.157956861392407</v>
      </c>
      <c r="FB109" s="2">
        <f t="shared" si="136"/>
        <v>55.426767047861063</v>
      </c>
      <c r="FC109" s="2">
        <f t="shared" si="136"/>
        <v>57.248348049735604</v>
      </c>
      <c r="FD109" s="2">
        <f t="shared" si="136"/>
        <v>51.603106856787555</v>
      </c>
      <c r="FE109" s="2">
        <f t="shared" si="136"/>
        <v>52.077980557771099</v>
      </c>
      <c r="FG109" s="2">
        <f t="shared" si="137"/>
        <v>0.97623443662198162</v>
      </c>
      <c r="FH109" s="2">
        <f t="shared" si="137"/>
        <v>0.97166771282619702</v>
      </c>
      <c r="FI109" s="2">
        <f t="shared" si="137"/>
        <v>0.97138294159853911</v>
      </c>
      <c r="FJ109" s="2">
        <f t="shared" si="137"/>
        <v>0.97176923494265499</v>
      </c>
      <c r="FK109" s="2">
        <f t="shared" si="137"/>
        <v>0.97238424176315008</v>
      </c>
      <c r="FL109" s="2">
        <f t="shared" si="137"/>
        <v>0.96774269675468327</v>
      </c>
      <c r="FM109" s="2">
        <f t="shared" si="137"/>
        <v>0.96779548317416164</v>
      </c>
      <c r="FN109" s="2">
        <f t="shared" si="137"/>
        <v>0.96882423388916639</v>
      </c>
      <c r="FO109" s="2">
        <f t="shared" si="137"/>
        <v>0.96428759047612578</v>
      </c>
      <c r="FP109" s="2">
        <f t="shared" si="137"/>
        <v>0.96462574920768884</v>
      </c>
      <c r="FQ109" s="2">
        <f t="shared" si="137"/>
        <v>0.96910865623261422</v>
      </c>
      <c r="FR109" s="2">
        <f t="shared" si="137"/>
        <v>0.96776412324436734</v>
      </c>
      <c r="FS109" s="2">
        <f t="shared" si="137"/>
        <v>0.9712640852228136</v>
      </c>
      <c r="FT109" s="2">
        <f t="shared" si="137"/>
        <v>0.96606226176606247</v>
      </c>
      <c r="FU109" s="2">
        <f t="shared" si="137"/>
        <v>0.95809913581887984</v>
      </c>
      <c r="FW109" s="2">
        <f t="shared" si="127"/>
        <v>1.2713316784637471E-3</v>
      </c>
      <c r="FX109" s="2">
        <f t="shared" si="127"/>
        <v>2.4692951525057921E-3</v>
      </c>
      <c r="FY109" s="2">
        <f t="shared" si="127"/>
        <v>1.4715893203399865E-3</v>
      </c>
      <c r="FZ109" s="2">
        <f t="shared" si="127"/>
        <v>1.8446117470290286E-3</v>
      </c>
      <c r="GA109" s="2">
        <f t="shared" si="127"/>
        <v>1.8072654328329817E-3</v>
      </c>
      <c r="GB109" s="2">
        <f t="shared" si="127"/>
        <v>1.8538544170703768E-3</v>
      </c>
      <c r="GC109" s="2">
        <f t="shared" si="127"/>
        <v>1.9237578335446119E-3</v>
      </c>
      <c r="GD109" s="2">
        <f t="shared" si="127"/>
        <v>2.171186780311344E-3</v>
      </c>
      <c r="GE109" s="2">
        <f t="shared" si="127"/>
        <v>2.2996690471915292E-3</v>
      </c>
      <c r="GF109" s="2">
        <f t="shared" si="127"/>
        <v>2.3202309183002695E-3</v>
      </c>
      <c r="GG109" s="2">
        <f t="shared" si="127"/>
        <v>2.0915139394153208E-3</v>
      </c>
      <c r="GH109" s="2">
        <f t="shared" si="127"/>
        <v>1.6461154698241087E-3</v>
      </c>
      <c r="GI109" s="2">
        <f t="shared" si="127"/>
        <v>1.541987808468184E-3</v>
      </c>
      <c r="GJ109" s="2">
        <f t="shared" si="127"/>
        <v>1.0021672015099437E-3</v>
      </c>
      <c r="GK109" s="2">
        <f t="shared" si="127"/>
        <v>7.8948704379315688E-4</v>
      </c>
      <c r="GM109" s="86">
        <f t="shared" si="128"/>
        <v>1.1848559295688252E-6</v>
      </c>
      <c r="GN109" s="86">
        <f t="shared" si="128"/>
        <v>8.5241218917169751E-10</v>
      </c>
      <c r="GO109" s="86">
        <f t="shared" si="128"/>
        <v>2.5778567472365168E-8</v>
      </c>
      <c r="GP109" s="86">
        <f t="shared" si="128"/>
        <v>1.3571006317222894E-10</v>
      </c>
      <c r="GQ109" s="86">
        <f t="shared" si="128"/>
        <v>3.761874103947415E-11</v>
      </c>
      <c r="GR109" s="86">
        <f t="shared" si="128"/>
        <v>6.9571987359368936E-12</v>
      </c>
      <c r="GS109" s="86">
        <f t="shared" si="128"/>
        <v>6.2126174133146996E-11</v>
      </c>
      <c r="GT109" s="86">
        <f t="shared" si="128"/>
        <v>4.639579563097828E-14</v>
      </c>
      <c r="GU109" s="86">
        <f t="shared" si="128"/>
        <v>3.2241651858799749E-12</v>
      </c>
      <c r="GV109" s="86">
        <f t="shared" si="128"/>
        <v>2.297600713404763E-13</v>
      </c>
      <c r="GW109" s="86">
        <f t="shared" si="128"/>
        <v>9.7735183033908048E-15</v>
      </c>
      <c r="GX109" s="86">
        <f t="shared" si="128"/>
        <v>2.1324912175129714E-16</v>
      </c>
      <c r="GY109" s="86">
        <f t="shared" si="128"/>
        <v>2.4157808013481995E-17</v>
      </c>
      <c r="GZ109" s="86">
        <f t="shared" si="128"/>
        <v>1.1086566072649145E-13</v>
      </c>
      <c r="HA109" s="86">
        <f t="shared" si="128"/>
        <v>7.715143590481729E-17</v>
      </c>
      <c r="HC109" s="86">
        <f t="shared" si="73"/>
        <v>0.37411031177224835</v>
      </c>
      <c r="HD109" s="86">
        <f t="shared" si="73"/>
        <v>0.49003308679180407</v>
      </c>
      <c r="HE109" s="86">
        <f t="shared" si="73"/>
        <v>0.38923048684741923</v>
      </c>
      <c r="HF109" s="86">
        <f t="shared" si="73"/>
        <v>0.43330817931772997</v>
      </c>
      <c r="HG109" s="86">
        <f t="shared" si="73"/>
        <v>0.4935120977741097</v>
      </c>
      <c r="HH109" s="86">
        <f t="shared" si="73"/>
        <v>0.48677539997057401</v>
      </c>
      <c r="HI109" s="86">
        <f t="shared" si="138"/>
        <v>0.52477102794390706</v>
      </c>
      <c r="HJ109" s="86">
        <f t="shared" si="138"/>
        <v>0.59755452530104969</v>
      </c>
      <c r="HK109" s="86">
        <f t="shared" si="138"/>
        <v>0.54284038579548843</v>
      </c>
      <c r="HL109" s="86">
        <f t="shared" si="138"/>
        <v>0.5884778809555764</v>
      </c>
      <c r="HM109" s="86">
        <f t="shared" si="138"/>
        <v>0.57072439386671581</v>
      </c>
      <c r="HN109" s="86">
        <f t="shared" si="138"/>
        <v>0.46243298497361118</v>
      </c>
      <c r="HO109" s="86">
        <f t="shared" si="138"/>
        <v>0.4695543426103666</v>
      </c>
      <c r="HP109" s="86">
        <f t="shared" si="138"/>
        <v>0.4554194195577746</v>
      </c>
      <c r="HQ109" s="86">
        <f t="shared" si="138"/>
        <v>0.4066991583266803</v>
      </c>
      <c r="HS109" s="86">
        <f t="shared" si="129"/>
        <v>2.4195888003165658E-13</v>
      </c>
      <c r="HT109" s="86">
        <f t="shared" si="129"/>
        <v>1.7032658839308252E-13</v>
      </c>
      <c r="HU109" s="86">
        <f t="shared" si="129"/>
        <v>6.5798664673851696E-14</v>
      </c>
      <c r="HV109" s="86">
        <f t="shared" si="129"/>
        <v>1.3750765881144857E-14</v>
      </c>
      <c r="HW109" s="86">
        <f t="shared" si="129"/>
        <v>5.3438989734509784E-13</v>
      </c>
      <c r="HX109" s="86">
        <f t="shared" si="129"/>
        <v>3.4593697585739754E-16</v>
      </c>
      <c r="HY109" s="86">
        <f t="shared" si="129"/>
        <v>2.8656574270234939E-15</v>
      </c>
      <c r="HZ109" s="86">
        <f t="shared" si="129"/>
        <v>1.3123983280591281E-15</v>
      </c>
      <c r="IA109" s="86">
        <f t="shared" si="129"/>
        <v>1.4124429388676162E-15</v>
      </c>
      <c r="IB109" s="86">
        <f t="shared" si="129"/>
        <v>1.6277011472357829E-15</v>
      </c>
      <c r="IC109" s="86">
        <f t="shared" si="129"/>
        <v>4.9688064647230256E-15</v>
      </c>
      <c r="ID109" s="86">
        <f t="shared" si="129"/>
        <v>1.0329990617813327E-16</v>
      </c>
      <c r="IE109" s="86">
        <f t="shared" si="129"/>
        <v>4.8384764234195151E-16</v>
      </c>
      <c r="IF109" s="86">
        <f t="shared" si="129"/>
        <v>2.2937180648730356E-14</v>
      </c>
      <c r="IG109" s="86">
        <f t="shared" si="129"/>
        <v>6.5432917505851191E-12</v>
      </c>
      <c r="II109" s="86">
        <f t="shared" si="130"/>
        <v>1.1068133997173275E-68</v>
      </c>
      <c r="IJ109" s="86">
        <f t="shared" si="130"/>
        <v>5.122153836445699E-73</v>
      </c>
      <c r="IK109" s="86">
        <f t="shared" si="130"/>
        <v>5.0524637039342344E-81</v>
      </c>
      <c r="IL109" s="86">
        <f t="shared" si="130"/>
        <v>3.0287683255097293E-83</v>
      </c>
      <c r="IM109" s="86">
        <f t="shared" si="130"/>
        <v>4.1080314363068051E-75</v>
      </c>
      <c r="IN109" s="86">
        <f t="shared" si="130"/>
        <v>4.0619167138445774E-91</v>
      </c>
      <c r="IO109" s="86">
        <f t="shared" si="130"/>
        <v>4.4074970558247389E-85</v>
      </c>
      <c r="IP109" s="86">
        <f t="shared" si="130"/>
        <v>6.5640039508429718E-88</v>
      </c>
      <c r="IQ109" s="86">
        <f t="shared" si="130"/>
        <v>7.9971347287282489E-87</v>
      </c>
      <c r="IR109" s="86">
        <f t="shared" si="130"/>
        <v>1.2023834601316763E-87</v>
      </c>
      <c r="IS109" s="86">
        <f t="shared" si="130"/>
        <v>2.657118680884896E-82</v>
      </c>
      <c r="IT109" s="86">
        <f t="shared" si="130"/>
        <v>6.0028020380509508E-93</v>
      </c>
      <c r="IU109" s="86">
        <f t="shared" si="130"/>
        <v>6.4536994703886685E-87</v>
      </c>
      <c r="IV109" s="86">
        <f t="shared" si="130"/>
        <v>3.6651410426015522E-50</v>
      </c>
      <c r="IW109" s="86">
        <f t="shared" si="130"/>
        <v>4.7071926324387708E-36</v>
      </c>
      <c r="IY109" s="86">
        <f t="shared" si="131"/>
        <v>0.37411149662841992</v>
      </c>
      <c r="IZ109" s="86">
        <f t="shared" si="131"/>
        <v>0.49003308764438658</v>
      </c>
      <c r="JA109" s="86">
        <f t="shared" si="131"/>
        <v>0.38923051262605246</v>
      </c>
      <c r="JB109" s="86">
        <f t="shared" si="131"/>
        <v>0.43330817945345379</v>
      </c>
      <c r="JC109" s="86">
        <f t="shared" si="131"/>
        <v>0.49351209781226285</v>
      </c>
      <c r="JD109" s="86">
        <f t="shared" si="131"/>
        <v>0.48677539997753155</v>
      </c>
      <c r="JE109" s="86">
        <f t="shared" si="131"/>
        <v>0.52477102800603614</v>
      </c>
      <c r="JF109" s="86">
        <f t="shared" si="131"/>
        <v>0.59755452530109743</v>
      </c>
      <c r="JG109" s="86">
        <f t="shared" si="131"/>
        <v>0.54284038579871408</v>
      </c>
      <c r="JH109" s="86">
        <f t="shared" si="131"/>
        <v>0.58847788095580778</v>
      </c>
      <c r="JI109" s="86">
        <f t="shared" si="131"/>
        <v>0.57072439386673057</v>
      </c>
      <c r="JJ109" s="86">
        <f t="shared" si="131"/>
        <v>0.46243298497361152</v>
      </c>
      <c r="JK109" s="86">
        <f t="shared" si="131"/>
        <v>0.4695543426103671</v>
      </c>
      <c r="JL109" s="86">
        <f t="shared" si="131"/>
        <v>0.45541941955790838</v>
      </c>
      <c r="JM109" s="86">
        <f t="shared" si="131"/>
        <v>0.40669915833322362</v>
      </c>
    </row>
    <row r="110" spans="2:273" x14ac:dyDescent="0.25">
      <c r="B110" s="2">
        <v>83</v>
      </c>
      <c r="C110" s="37">
        <v>150.672</v>
      </c>
      <c r="D110" s="37">
        <v>170.98400000000001</v>
      </c>
      <c r="E110" s="37">
        <v>167.30600000000001</v>
      </c>
      <c r="F110" s="37">
        <v>171.565</v>
      </c>
      <c r="G110" s="37">
        <v>173.74199999999999</v>
      </c>
      <c r="H110" s="37">
        <v>176.435</v>
      </c>
      <c r="I110" s="37">
        <v>178.887</v>
      </c>
      <c r="J110" s="37">
        <v>168.339</v>
      </c>
      <c r="K110" s="37">
        <v>178.952</v>
      </c>
      <c r="L110" s="37">
        <v>175.048</v>
      </c>
      <c r="M110" s="37">
        <v>173.98400000000001</v>
      </c>
      <c r="N110" s="37">
        <v>174.74199999999999</v>
      </c>
      <c r="O110" s="37">
        <v>176.328</v>
      </c>
      <c r="P110" s="37">
        <v>158.01599999999999</v>
      </c>
      <c r="Q110" s="37">
        <v>130.64099999999999</v>
      </c>
      <c r="S110" s="4">
        <f t="shared" si="132"/>
        <v>150.59338280417461</v>
      </c>
      <c r="T110" s="4">
        <f t="shared" si="132"/>
        <v>176.86135164002405</v>
      </c>
      <c r="U110" s="4">
        <f t="shared" si="132"/>
        <v>169.80322580246309</v>
      </c>
      <c r="V110" s="4">
        <f t="shared" si="132"/>
        <v>174.68257622705735</v>
      </c>
      <c r="W110" s="4">
        <f t="shared" si="132"/>
        <v>173.79302797613408</v>
      </c>
      <c r="X110" s="4">
        <f t="shared" si="132"/>
        <v>180.07054927857592</v>
      </c>
      <c r="Y110" s="4">
        <f t="shared" si="132"/>
        <v>183.66431559672415</v>
      </c>
      <c r="Z110" s="4">
        <f t="shared" si="132"/>
        <v>173.62906824468624</v>
      </c>
      <c r="AA110" s="4">
        <f t="shared" si="132"/>
        <v>183.09129877708693</v>
      </c>
      <c r="AB110" s="4">
        <f t="shared" si="132"/>
        <v>179.47716969119247</v>
      </c>
      <c r="AC110" s="4">
        <f t="shared" si="132"/>
        <v>179.12065649125807</v>
      </c>
      <c r="AD110" s="4">
        <f t="shared" si="132"/>
        <v>177.64325250179672</v>
      </c>
      <c r="AE110" s="4">
        <f t="shared" si="132"/>
        <v>179.64556881465475</v>
      </c>
      <c r="AF110" s="4">
        <f t="shared" si="132"/>
        <v>161.77972466647137</v>
      </c>
      <c r="AG110" s="4">
        <f t="shared" si="132"/>
        <v>132.55559316846842</v>
      </c>
      <c r="AI110" s="4">
        <f t="shared" si="133"/>
        <v>7.8617195825387398E-2</v>
      </c>
      <c r="AJ110" s="4">
        <f t="shared" si="133"/>
        <v>-5.8773516400240453</v>
      </c>
      <c r="AK110" s="4">
        <f t="shared" si="133"/>
        <v>-2.4972258024630776</v>
      </c>
      <c r="AL110" s="4">
        <f t="shared" si="133"/>
        <v>-3.1175762270573557</v>
      </c>
      <c r="AM110" s="4">
        <f t="shared" si="133"/>
        <v>-5.1027976134093933E-2</v>
      </c>
      <c r="AN110" s="4">
        <f t="shared" si="133"/>
        <v>-3.6355492785759225</v>
      </c>
      <c r="AO110" s="4">
        <f t="shared" si="133"/>
        <v>-4.7773155967241507</v>
      </c>
      <c r="AP110" s="4">
        <f t="shared" si="133"/>
        <v>-5.290068244686239</v>
      </c>
      <c r="AQ110" s="4">
        <f t="shared" si="133"/>
        <v>-4.1392987770869354</v>
      </c>
      <c r="AR110" s="4">
        <f t="shared" si="133"/>
        <v>-4.4291696911924703</v>
      </c>
      <c r="AS110" s="4">
        <f t="shared" si="133"/>
        <v>-5.1366564912580657</v>
      </c>
      <c r="AT110" s="4">
        <f t="shared" si="133"/>
        <v>-2.9012525017967334</v>
      </c>
      <c r="AU110" s="4">
        <f t="shared" si="133"/>
        <v>-3.3175688146547486</v>
      </c>
      <c r="AV110" s="4">
        <f t="shared" si="133"/>
        <v>-3.7637246664713757</v>
      </c>
      <c r="AW110" s="4">
        <f t="shared" si="133"/>
        <v>-1.9145931684684285</v>
      </c>
      <c r="AY110" s="2">
        <f t="shared" ref="AY110:BM126" si="139">IF(OR($B110 &lt; C$230, $B110 &gt; C$233), #N/A, ((1-FG110)*DK110) + (FG110 - FW110)*EA110 + (FW110*EQ110))</f>
        <v>47.177041005151921</v>
      </c>
      <c r="AZ110" s="2">
        <f t="shared" si="139"/>
        <v>49.279005651655304</v>
      </c>
      <c r="BA110" s="2">
        <f t="shared" si="139"/>
        <v>55.324929036581871</v>
      </c>
      <c r="BB110" s="2">
        <f t="shared" si="139"/>
        <v>51.887524837054791</v>
      </c>
      <c r="BC110" s="2">
        <f t="shared" si="139"/>
        <v>52.189450188746768</v>
      </c>
      <c r="BD110" s="2">
        <f t="shared" si="139"/>
        <v>52.69003589483966</v>
      </c>
      <c r="BE110" s="2">
        <f t="shared" si="139"/>
        <v>59.372385849908575</v>
      </c>
      <c r="BF110" s="2">
        <f t="shared" si="139"/>
        <v>52.127253371023457</v>
      </c>
      <c r="BG110" s="2">
        <f t="shared" si="139"/>
        <v>54.700506707335563</v>
      </c>
      <c r="BH110" s="2">
        <f t="shared" si="139"/>
        <v>57.428805965724301</v>
      </c>
      <c r="BI110" s="2">
        <f t="shared" si="139"/>
        <v>54.522009871064107</v>
      </c>
      <c r="BJ110" s="2">
        <f t="shared" si="139"/>
        <v>55.413108799688942</v>
      </c>
      <c r="BK110" s="2">
        <f t="shared" si="139"/>
        <v>58.943531398827346</v>
      </c>
      <c r="BL110" s="2">
        <f t="shared" si="139"/>
        <v>52.274541124548058</v>
      </c>
      <c r="BM110" s="2">
        <f t="shared" si="139"/>
        <v>51.675429608977126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63.1150951219512</v>
      </c>
      <c r="DL110" s="2">
        <f t="shared" si="134"/>
        <v>65.956999395952892</v>
      </c>
      <c r="DM110" s="2">
        <f t="shared" si="134"/>
        <v>70.624415221987334</v>
      </c>
      <c r="DN110" s="2">
        <f t="shared" si="134"/>
        <v>61.825032618544263</v>
      </c>
      <c r="DO110" s="2">
        <f t="shared" si="134"/>
        <v>65.62969827846571</v>
      </c>
      <c r="DP110" s="2">
        <f t="shared" si="134"/>
        <v>66.457738648947966</v>
      </c>
      <c r="DQ110" s="2">
        <f t="shared" si="134"/>
        <v>76.332778919860601</v>
      </c>
      <c r="DR110" s="2">
        <f t="shared" si="134"/>
        <v>68.821308710801389</v>
      </c>
      <c r="DS110" s="2">
        <f t="shared" si="134"/>
        <v>75.88094358974358</v>
      </c>
      <c r="DT110" s="2">
        <f t="shared" si="134"/>
        <v>72.995621794871781</v>
      </c>
      <c r="DU110" s="2">
        <f t="shared" si="134"/>
        <v>68.126919860627169</v>
      </c>
      <c r="DV110" s="2">
        <f t="shared" si="134"/>
        <v>66.453229839927531</v>
      </c>
      <c r="DW110" s="2">
        <f t="shared" si="134"/>
        <v>73.481467864693457</v>
      </c>
      <c r="DX110" s="2">
        <f t="shared" si="134"/>
        <v>66.413048717948712</v>
      </c>
      <c r="DY110" s="2">
        <f t="shared" si="134"/>
        <v>58.03982664884137</v>
      </c>
      <c r="EA110" s="2">
        <f t="shared" si="94"/>
        <v>46.824572414806113</v>
      </c>
      <c r="EB110" s="2">
        <f t="shared" si="94"/>
        <v>48.837311202576942</v>
      </c>
      <c r="EC110" s="2">
        <f t="shared" si="94"/>
        <v>54.916386091127109</v>
      </c>
      <c r="ED110" s="2">
        <f t="shared" si="94"/>
        <v>51.626112393619728</v>
      </c>
      <c r="EE110" s="2">
        <f t="shared" si="94"/>
        <v>51.842588262420222</v>
      </c>
      <c r="EF110" s="2">
        <f t="shared" si="94"/>
        <v>52.272473722229812</v>
      </c>
      <c r="EG110" s="2">
        <f t="shared" si="94"/>
        <v>58.86175284466789</v>
      </c>
      <c r="EH110" s="2">
        <f t="shared" si="94"/>
        <v>51.63820552998849</v>
      </c>
      <c r="EI110" s="2">
        <f t="shared" si="94"/>
        <v>53.986917787866574</v>
      </c>
      <c r="EJ110" s="2">
        <f t="shared" si="94"/>
        <v>56.912157510958167</v>
      </c>
      <c r="EK110" s="2">
        <f t="shared" si="94"/>
        <v>54.126760947815875</v>
      </c>
      <c r="EL110" s="2">
        <f t="shared" si="94"/>
        <v>55.07736751538193</v>
      </c>
      <c r="EM110" s="2">
        <f t="shared" si="135"/>
        <v>58.55376396276597</v>
      </c>
      <c r="EN110" s="2">
        <f t="shared" si="135"/>
        <v>51.821913893257829</v>
      </c>
      <c r="EO110" s="2">
        <f t="shared" si="135"/>
        <v>51.421068201024902</v>
      </c>
      <c r="EQ110" s="2">
        <f t="shared" si="136"/>
        <v>45.849231358640992</v>
      </c>
      <c r="ER110" s="2">
        <f t="shared" si="136"/>
        <v>48.182405997346862</v>
      </c>
      <c r="ES110" s="2">
        <f t="shared" si="136"/>
        <v>53.39354191276022</v>
      </c>
      <c r="ET110" s="2">
        <f t="shared" si="136"/>
        <v>50.720847321298102</v>
      </c>
      <c r="EU110" s="2">
        <f t="shared" si="136"/>
        <v>51.22467706140408</v>
      </c>
      <c r="EV110" s="2">
        <f t="shared" si="136"/>
        <v>51.808911799568733</v>
      </c>
      <c r="EW110" s="2">
        <f t="shared" si="136"/>
        <v>56.981974396128855</v>
      </c>
      <c r="EX110" s="2">
        <f t="shared" si="136"/>
        <v>51.278162571190052</v>
      </c>
      <c r="EY110" s="2">
        <f t="shared" si="136"/>
        <v>53.292900343795054</v>
      </c>
      <c r="EZ110" s="2">
        <f t="shared" si="136"/>
        <v>55.397901584649631</v>
      </c>
      <c r="FA110" s="2">
        <f t="shared" si="136"/>
        <v>54.015134171667967</v>
      </c>
      <c r="FB110" s="2">
        <f t="shared" si="136"/>
        <v>55.268903218974998</v>
      </c>
      <c r="FC110" s="2">
        <f t="shared" si="136"/>
        <v>57.109500952827034</v>
      </c>
      <c r="FD110" s="2">
        <f t="shared" si="136"/>
        <v>51.508682587636571</v>
      </c>
      <c r="FE110" s="2">
        <f t="shared" si="136"/>
        <v>51.99401399168692</v>
      </c>
      <c r="FG110" s="2">
        <f t="shared" si="137"/>
        <v>0.97828012991544278</v>
      </c>
      <c r="FH110" s="2">
        <f t="shared" si="137"/>
        <v>0.97409607020208022</v>
      </c>
      <c r="FI110" s="2">
        <f t="shared" si="137"/>
        <v>0.97383504943869614</v>
      </c>
      <c r="FJ110" s="2">
        <f t="shared" si="137"/>
        <v>0.97418912200934737</v>
      </c>
      <c r="FK110" s="2">
        <f t="shared" si="137"/>
        <v>0.97475278125254894</v>
      </c>
      <c r="FL110" s="2">
        <f t="shared" si="137"/>
        <v>0.97049725234864348</v>
      </c>
      <c r="FM110" s="2">
        <f t="shared" si="137"/>
        <v>0.97054566835875622</v>
      </c>
      <c r="FN110" s="2">
        <f t="shared" si="137"/>
        <v>0.97148915444038364</v>
      </c>
      <c r="FO110" s="2">
        <f t="shared" si="137"/>
        <v>0.96732722760064183</v>
      </c>
      <c r="FP110" s="2">
        <f t="shared" si="137"/>
        <v>0.96763757014169194</v>
      </c>
      <c r="FQ110" s="2">
        <f t="shared" si="137"/>
        <v>0.97174997314757527</v>
      </c>
      <c r="FR110" s="2">
        <f t="shared" si="137"/>
        <v>0.97051690490363984</v>
      </c>
      <c r="FS110" s="2">
        <f t="shared" si="137"/>
        <v>0.97372610203278986</v>
      </c>
      <c r="FT110" s="2">
        <f t="shared" si="137"/>
        <v>0.96895571187014706</v>
      </c>
      <c r="FU110" s="2">
        <f t="shared" si="137"/>
        <v>0.96164454796907417</v>
      </c>
      <c r="FW110" s="2">
        <f t="shared" ref="FW110:GK126" si="141">POWER(10,($B110-C$232)/C$229)/(1+POWER(10,($B110-C$232)/C$229))</f>
        <v>1.3938165058411077E-3</v>
      </c>
      <c r="FX110" s="2">
        <f t="shared" si="141"/>
        <v>2.7068834252210825E-3</v>
      </c>
      <c r="FY110" s="2">
        <f t="shared" si="141"/>
        <v>1.6133365479035202E-3</v>
      </c>
      <c r="FZ110" s="2">
        <f t="shared" si="141"/>
        <v>2.0222166775521549E-3</v>
      </c>
      <c r="GA110" s="2">
        <f t="shared" si="141"/>
        <v>1.9812816820847174E-3</v>
      </c>
      <c r="GB110" s="2">
        <f t="shared" si="141"/>
        <v>2.0323474485288576E-3</v>
      </c>
      <c r="GC110" s="2">
        <f t="shared" si="141"/>
        <v>2.108967093402882E-3</v>
      </c>
      <c r="GD110" s="2">
        <f t="shared" si="141"/>
        <v>2.3801603869710525E-3</v>
      </c>
      <c r="GE110" s="2">
        <f t="shared" si="141"/>
        <v>2.5209776445210001E-3</v>
      </c>
      <c r="GF110" s="2">
        <f t="shared" si="141"/>
        <v>2.5435132421864825E-3</v>
      </c>
      <c r="GG110" s="2">
        <f t="shared" si="141"/>
        <v>2.2928367703024749E-3</v>
      </c>
      <c r="GH110" s="2">
        <f t="shared" si="141"/>
        <v>1.8046431179507192E-3</v>
      </c>
      <c r="GI110" s="2">
        <f t="shared" si="141"/>
        <v>1.6905045173860535E-3</v>
      </c>
      <c r="GJ110" s="2">
        <f t="shared" si="141"/>
        <v>1.0987482503615402E-3</v>
      </c>
      <c r="GK110" s="2">
        <f t="shared" si="141"/>
        <v>8.655893991959384E-4</v>
      </c>
      <c r="GM110" s="86">
        <f t="shared" ref="GM110:HA126" si="142" xml:space="preserve"> _xlfn.NORM.DIST($B110, C$7, ABS(C$11), TRUE) * _xlfn.NORM.DIST(($B110 - C$7)*C$15, 0, ABS(C$11), TRUE) * 2</f>
        <v>2.5922929499313851E-7</v>
      </c>
      <c r="GN110" s="86">
        <f t="shared" si="142"/>
        <v>9.3752815737329672E-11</v>
      </c>
      <c r="GO110" s="86">
        <f t="shared" si="142"/>
        <v>4.1815736831720597E-9</v>
      </c>
      <c r="GP110" s="86">
        <f t="shared" si="142"/>
        <v>1.1541653048321789E-11</v>
      </c>
      <c r="GQ110" s="86">
        <f t="shared" si="142"/>
        <v>2.7603023651303625E-12</v>
      </c>
      <c r="GR110" s="86">
        <f t="shared" si="142"/>
        <v>4.3829652407997081E-13</v>
      </c>
      <c r="GS110" s="86">
        <f t="shared" si="142"/>
        <v>5.1382420088187648E-12</v>
      </c>
      <c r="GT110" s="86">
        <f t="shared" si="142"/>
        <v>1.8643933802370473E-15</v>
      </c>
      <c r="GU110" s="86">
        <f t="shared" si="142"/>
        <v>1.7696024648045333E-13</v>
      </c>
      <c r="GV110" s="86">
        <f t="shared" si="142"/>
        <v>1.0015315913607147E-14</v>
      </c>
      <c r="GW110" s="86">
        <f t="shared" si="142"/>
        <v>3.082564395368151E-16</v>
      </c>
      <c r="GX110" s="86">
        <f t="shared" si="142"/>
        <v>3.5732701449130335E-18</v>
      </c>
      <c r="GY110" s="86">
        <f t="shared" si="142"/>
        <v>3.4192654213032873E-19</v>
      </c>
      <c r="GZ110" s="86">
        <f t="shared" si="142"/>
        <v>4.8038245614165228E-15</v>
      </c>
      <c r="HA110" s="86">
        <f t="shared" si="142"/>
        <v>1.588099315085702E-18</v>
      </c>
      <c r="HC110" s="86">
        <f t="shared" si="73"/>
        <v>0.43756507152508922</v>
      </c>
      <c r="HD110" s="86">
        <f t="shared" si="73"/>
        <v>0.55236422006531782</v>
      </c>
      <c r="HE110" s="86">
        <f t="shared" si="73"/>
        <v>0.46020386606376584</v>
      </c>
      <c r="HF110" s="86">
        <f t="shared" si="73"/>
        <v>0.50898758990434523</v>
      </c>
      <c r="HG110" s="86">
        <f t="shared" si="73"/>
        <v>0.55825138719465217</v>
      </c>
      <c r="HH110" s="86">
        <f t="shared" si="73"/>
        <v>0.56732023154020528</v>
      </c>
      <c r="HI110" s="86">
        <f t="shared" si="138"/>
        <v>0.59691449544824948</v>
      </c>
      <c r="HJ110" s="86">
        <f t="shared" si="138"/>
        <v>0.64173579456828622</v>
      </c>
      <c r="HK110" s="86">
        <f t="shared" si="138"/>
        <v>0.61437248042984871</v>
      </c>
      <c r="HL110" s="86">
        <f t="shared" si="138"/>
        <v>0.63856512273910793</v>
      </c>
      <c r="HM110" s="86">
        <f t="shared" si="138"/>
        <v>0.63194255822629775</v>
      </c>
      <c r="HN110" s="86">
        <f t="shared" si="138"/>
        <v>0.55022339016573929</v>
      </c>
      <c r="HO110" s="86">
        <f t="shared" si="138"/>
        <v>0.55343746616243328</v>
      </c>
      <c r="HP110" s="86">
        <f t="shared" si="138"/>
        <v>0.53600814489397564</v>
      </c>
      <c r="HQ110" s="86">
        <f t="shared" si="138"/>
        <v>0.50329768657953033</v>
      </c>
      <c r="HS110" s="86">
        <f t="shared" ref="HS110:IG126" si="143" xml:space="preserve"> _xlfn.NORM.DIST($B110, C$9, ABS(C$13), TRUE) * _xlfn.NORM.DIST(($B110 - C$9)*C$17, 0, ABS(C$13), TRUE) * 2</f>
        <v>7.9616681660875898E-13</v>
      </c>
      <c r="HT110" s="86">
        <f t="shared" si="143"/>
        <v>6.7140905013250916E-13</v>
      </c>
      <c r="HU110" s="86">
        <f t="shared" si="143"/>
        <v>2.5493474977292248E-13</v>
      </c>
      <c r="HV110" s="86">
        <f t="shared" si="143"/>
        <v>5.917902588738462E-14</v>
      </c>
      <c r="HW110" s="86">
        <f t="shared" si="143"/>
        <v>1.9536817544095759E-12</v>
      </c>
      <c r="HX110" s="86">
        <f t="shared" si="143"/>
        <v>1.7444946400990744E-15</v>
      </c>
      <c r="HY110" s="86">
        <f t="shared" si="143"/>
        <v>1.3140940206700671E-14</v>
      </c>
      <c r="HZ110" s="86">
        <f t="shared" si="143"/>
        <v>6.4843383534014328E-15</v>
      </c>
      <c r="IA110" s="86">
        <f t="shared" si="143"/>
        <v>7.0003162061174246E-15</v>
      </c>
      <c r="IB110" s="86">
        <f t="shared" si="143"/>
        <v>8.1198336477198853E-15</v>
      </c>
      <c r="IC110" s="86">
        <f t="shared" si="143"/>
        <v>2.2372889981290249E-14</v>
      </c>
      <c r="ID110" s="86">
        <f t="shared" si="143"/>
        <v>5.2843474844135287E-16</v>
      </c>
      <c r="IE110" s="86">
        <f t="shared" si="143"/>
        <v>2.2296179227574658E-15</v>
      </c>
      <c r="IF110" s="86">
        <f t="shared" si="143"/>
        <v>8.4831435064438277E-14</v>
      </c>
      <c r="IG110" s="86">
        <f t="shared" si="143"/>
        <v>1.7956369365373344E-11</v>
      </c>
      <c r="II110" s="86">
        <f t="shared" ref="II110:IW126" si="144" xml:space="preserve"> _xlfn.NORM.DIST($B110, C$10, ABS(C$14), TRUE) * _xlfn.NORM.DIST(($B110 - C$10)*C$18, 0, ABS(C$14), TRUE) * 2</f>
        <v>7.5512234843772904E-67</v>
      </c>
      <c r="IJ110" s="86">
        <f t="shared" si="144"/>
        <v>7.5281606006238718E-71</v>
      </c>
      <c r="IK110" s="86">
        <f t="shared" si="144"/>
        <v>8.385522294885072E-79</v>
      </c>
      <c r="IL110" s="86">
        <f t="shared" si="144"/>
        <v>6.9972341634946593E-81</v>
      </c>
      <c r="IM110" s="86">
        <f t="shared" si="144"/>
        <v>5.430164864113633E-73</v>
      </c>
      <c r="IN110" s="86">
        <f t="shared" si="144"/>
        <v>1.5943955487501412E-88</v>
      </c>
      <c r="IO110" s="86">
        <f t="shared" si="144"/>
        <v>1.1946506066922504E-82</v>
      </c>
      <c r="IP110" s="86">
        <f t="shared" si="144"/>
        <v>2.4102957538949489E-85</v>
      </c>
      <c r="IQ110" s="86">
        <f t="shared" si="144"/>
        <v>2.8799466567949685E-84</v>
      </c>
      <c r="IR110" s="86">
        <f t="shared" si="144"/>
        <v>4.6235077247632904E-85</v>
      </c>
      <c r="IS110" s="86">
        <f t="shared" si="144"/>
        <v>6.4278042569100162E-80</v>
      </c>
      <c r="IT110" s="86">
        <f t="shared" si="144"/>
        <v>2.3795121294147099E-90</v>
      </c>
      <c r="IU110" s="86">
        <f t="shared" si="144"/>
        <v>1.6287706308364672E-84</v>
      </c>
      <c r="IV110" s="86">
        <f t="shared" si="144"/>
        <v>7.0183455028730057E-49</v>
      </c>
      <c r="IW110" s="86">
        <f t="shared" si="144"/>
        <v>3.5704857390623771E-35</v>
      </c>
      <c r="IY110" s="86">
        <f t="shared" ref="IY110:JM126" si="145">GM110+HC110+HS110+II110</f>
        <v>0.43756533075518034</v>
      </c>
      <c r="IZ110" s="86">
        <f t="shared" si="145"/>
        <v>0.55236422015974207</v>
      </c>
      <c r="JA110" s="86">
        <f t="shared" si="145"/>
        <v>0.46020387024559445</v>
      </c>
      <c r="JB110" s="86">
        <f t="shared" si="145"/>
        <v>0.50898758991594606</v>
      </c>
      <c r="JC110" s="86">
        <f t="shared" si="145"/>
        <v>0.55825138719936618</v>
      </c>
      <c r="JD110" s="86">
        <f t="shared" si="145"/>
        <v>0.56732023154064537</v>
      </c>
      <c r="JE110" s="86">
        <f t="shared" si="145"/>
        <v>0.59691449545340081</v>
      </c>
      <c r="JF110" s="86">
        <f t="shared" si="145"/>
        <v>0.64173579456829455</v>
      </c>
      <c r="JG110" s="86">
        <f t="shared" si="145"/>
        <v>0.61437248043003267</v>
      </c>
      <c r="JH110" s="86">
        <f t="shared" si="145"/>
        <v>0.63856512273912602</v>
      </c>
      <c r="JI110" s="86">
        <f t="shared" si="145"/>
        <v>0.63194255822632051</v>
      </c>
      <c r="JJ110" s="86">
        <f t="shared" si="145"/>
        <v>0.55022339016573985</v>
      </c>
      <c r="JK110" s="86">
        <f t="shared" si="145"/>
        <v>0.5534374661624355</v>
      </c>
      <c r="JL110" s="86">
        <f t="shared" si="145"/>
        <v>0.53600814489406523</v>
      </c>
      <c r="JM110" s="86">
        <f t="shared" si="145"/>
        <v>0.50329768659748675</v>
      </c>
    </row>
    <row r="111" spans="2:273" x14ac:dyDescent="0.25">
      <c r="B111" s="2">
        <v>84</v>
      </c>
      <c r="C111" s="37">
        <v>154.65700000000001</v>
      </c>
      <c r="D111" s="37">
        <v>168.887</v>
      </c>
      <c r="E111" s="37">
        <v>170.64500000000001</v>
      </c>
      <c r="F111" s="37">
        <v>172.565</v>
      </c>
      <c r="G111" s="37">
        <v>171.435</v>
      </c>
      <c r="H111" s="37">
        <v>173.30600000000001</v>
      </c>
      <c r="I111" s="37">
        <v>174.21</v>
      </c>
      <c r="J111" s="37">
        <v>155.661</v>
      </c>
      <c r="K111" s="37">
        <v>171.339</v>
      </c>
      <c r="L111" s="37">
        <v>162.53200000000001</v>
      </c>
      <c r="M111" s="37">
        <v>166.161</v>
      </c>
      <c r="N111" s="37">
        <v>174.51599999999999</v>
      </c>
      <c r="O111" s="37">
        <v>175.50800000000001</v>
      </c>
      <c r="P111" s="37">
        <v>158.172</v>
      </c>
      <c r="Q111" s="37">
        <v>132.89099999999999</v>
      </c>
      <c r="S111" s="4">
        <f t="shared" si="132"/>
        <v>156.59639886285518</v>
      </c>
      <c r="T111" s="4">
        <f t="shared" si="132"/>
        <v>173.29842462596176</v>
      </c>
      <c r="U111" s="4">
        <f t="shared" si="132"/>
        <v>175.46053276899065</v>
      </c>
      <c r="V111" s="4">
        <f t="shared" si="132"/>
        <v>177.70203450210889</v>
      </c>
      <c r="W111" s="4">
        <f t="shared" si="132"/>
        <v>171.63470955082269</v>
      </c>
      <c r="X111" s="4">
        <f t="shared" si="132"/>
        <v>178.98620717089432</v>
      </c>
      <c r="Y111" s="4">
        <f t="shared" si="132"/>
        <v>178.69093575255192</v>
      </c>
      <c r="Z111" s="4">
        <f t="shared" si="132"/>
        <v>156.95486245648058</v>
      </c>
      <c r="AA111" s="4">
        <f t="shared" si="132"/>
        <v>175.04579862991861</v>
      </c>
      <c r="AB111" s="4">
        <f t="shared" si="132"/>
        <v>164.0292004236716</v>
      </c>
      <c r="AC111" s="4">
        <f t="shared" si="132"/>
        <v>168.71533085220054</v>
      </c>
      <c r="AD111" s="4">
        <f t="shared" si="132"/>
        <v>180.99956023439137</v>
      </c>
      <c r="AE111" s="4">
        <f t="shared" si="132"/>
        <v>182.67186065613134</v>
      </c>
      <c r="AF111" s="4">
        <f t="shared" si="132"/>
        <v>162.93986809658978</v>
      </c>
      <c r="AG111" s="4">
        <f t="shared" si="132"/>
        <v>136.2341351832805</v>
      </c>
      <c r="AI111" s="4">
        <f t="shared" si="133"/>
        <v>-1.939398862855171</v>
      </c>
      <c r="AJ111" s="4">
        <f t="shared" si="133"/>
        <v>-4.4114246259617573</v>
      </c>
      <c r="AK111" s="4">
        <f t="shared" si="133"/>
        <v>-4.8155327689906358</v>
      </c>
      <c r="AL111" s="4">
        <f t="shared" si="133"/>
        <v>-5.1370345021088895</v>
      </c>
      <c r="AM111" s="4">
        <f t="shared" si="133"/>
        <v>-0.19970955082268915</v>
      </c>
      <c r="AN111" s="4">
        <f t="shared" si="133"/>
        <v>-5.680207170894306</v>
      </c>
      <c r="AO111" s="4">
        <f t="shared" si="133"/>
        <v>-4.4809357525519147</v>
      </c>
      <c r="AP111" s="4">
        <f t="shared" si="133"/>
        <v>-1.2938624564805821</v>
      </c>
      <c r="AQ111" s="4">
        <f t="shared" si="133"/>
        <v>-3.7067986299186089</v>
      </c>
      <c r="AR111" s="4">
        <f t="shared" si="133"/>
        <v>-1.4972004236715861</v>
      </c>
      <c r="AS111" s="4">
        <f t="shared" si="133"/>
        <v>-2.5543308522005361</v>
      </c>
      <c r="AT111" s="4">
        <f t="shared" si="133"/>
        <v>-6.4835602343913763</v>
      </c>
      <c r="AU111" s="4">
        <f t="shared" si="133"/>
        <v>-7.1638606561313338</v>
      </c>
      <c r="AV111" s="4">
        <f t="shared" si="133"/>
        <v>-4.7678680965897797</v>
      </c>
      <c r="AW111" s="4">
        <f t="shared" si="133"/>
        <v>-3.3431351832805092</v>
      </c>
      <c r="AY111" s="2">
        <f t="shared" si="139"/>
        <v>47.011711512536245</v>
      </c>
      <c r="AZ111" s="2">
        <f t="shared" si="139"/>
        <v>49.091437554035053</v>
      </c>
      <c r="BA111" s="2">
        <f t="shared" si="139"/>
        <v>55.09773997574041</v>
      </c>
      <c r="BB111" s="2">
        <f t="shared" si="139"/>
        <v>51.693160247414433</v>
      </c>
      <c r="BC111" s="2">
        <f t="shared" si="139"/>
        <v>51.998010516920267</v>
      </c>
      <c r="BD111" s="2">
        <f t="shared" si="139"/>
        <v>52.477043418195436</v>
      </c>
      <c r="BE111" s="2">
        <f t="shared" si="139"/>
        <v>59.060620998705446</v>
      </c>
      <c r="BF111" s="2">
        <f t="shared" si="139"/>
        <v>51.951440334181171</v>
      </c>
      <c r="BG111" s="2">
        <f t="shared" si="139"/>
        <v>54.477820298460358</v>
      </c>
      <c r="BH111" s="2">
        <f t="shared" si="139"/>
        <v>57.17202540919989</v>
      </c>
      <c r="BI111" s="2">
        <f t="shared" si="139"/>
        <v>54.346059749010131</v>
      </c>
      <c r="BJ111" s="2">
        <f t="shared" si="139"/>
        <v>55.238111337165385</v>
      </c>
      <c r="BK111" s="2">
        <f t="shared" si="139"/>
        <v>58.723260925570159</v>
      </c>
      <c r="BL111" s="2">
        <f t="shared" si="139"/>
        <v>52.134687513282053</v>
      </c>
      <c r="BM111" s="2">
        <f t="shared" si="139"/>
        <v>51.592914072064914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63.175318466898936</v>
      </c>
      <c r="DL111" s="2">
        <f t="shared" si="134"/>
        <v>66.033823467230462</v>
      </c>
      <c r="DM111" s="2">
        <f t="shared" si="134"/>
        <v>70.717167723749142</v>
      </c>
      <c r="DN111" s="2">
        <f t="shared" si="134"/>
        <v>61.789335095137439</v>
      </c>
      <c r="DO111" s="2">
        <f t="shared" si="134"/>
        <v>65.635850951374195</v>
      </c>
      <c r="DP111" s="2">
        <f t="shared" si="134"/>
        <v>66.47162901439647</v>
      </c>
      <c r="DQ111" s="2">
        <f t="shared" si="134"/>
        <v>76.3345052264808</v>
      </c>
      <c r="DR111" s="2">
        <f t="shared" si="134"/>
        <v>68.869881533101037</v>
      </c>
      <c r="DS111" s="2">
        <f t="shared" si="134"/>
        <v>76.02593225371119</v>
      </c>
      <c r="DT111" s="2">
        <f t="shared" si="134"/>
        <v>73.098537786774614</v>
      </c>
      <c r="DU111" s="2">
        <f t="shared" si="134"/>
        <v>68.184890069686404</v>
      </c>
      <c r="DV111" s="2">
        <f t="shared" si="134"/>
        <v>66.465077469042598</v>
      </c>
      <c r="DW111" s="2">
        <f t="shared" si="134"/>
        <v>73.535866455250186</v>
      </c>
      <c r="DX111" s="2">
        <f t="shared" si="134"/>
        <v>66.499818353576231</v>
      </c>
      <c r="DY111" s="2">
        <f t="shared" si="134"/>
        <v>58.036121100713025</v>
      </c>
      <c r="EA111" s="2">
        <f t="shared" si="94"/>
        <v>46.685893948296119</v>
      </c>
      <c r="EB111" s="2">
        <f t="shared" si="94"/>
        <v>48.68244910522548</v>
      </c>
      <c r="EC111" s="2">
        <f t="shared" si="94"/>
        <v>54.717673860911276</v>
      </c>
      <c r="ED111" s="2">
        <f t="shared" si="94"/>
        <v>51.451183509147427</v>
      </c>
      <c r="EE111" s="2">
        <f t="shared" si="94"/>
        <v>51.677181200052985</v>
      </c>
      <c r="EF111" s="2">
        <f t="shared" si="94"/>
        <v>52.090067667302726</v>
      </c>
      <c r="EG111" s="2">
        <f t="shared" si="94"/>
        <v>58.586811484519707</v>
      </c>
      <c r="EH111" s="2">
        <f t="shared" si="94"/>
        <v>51.499538254714622</v>
      </c>
      <c r="EI111" s="2">
        <f t="shared" si="94"/>
        <v>53.815942059746163</v>
      </c>
      <c r="EJ111" s="2">
        <f t="shared" si="94"/>
        <v>56.69041030682888</v>
      </c>
      <c r="EK111" s="2">
        <f t="shared" si="94"/>
        <v>53.979422592023163</v>
      </c>
      <c r="EL111" s="2">
        <f t="shared" si="94"/>
        <v>54.926684945725583</v>
      </c>
      <c r="EM111" s="2">
        <f t="shared" si="135"/>
        <v>58.361383643617032</v>
      </c>
      <c r="EN111" s="2">
        <f t="shared" si="135"/>
        <v>51.715313998112606</v>
      </c>
      <c r="EO111" s="2">
        <f t="shared" si="135"/>
        <v>51.357994306092479</v>
      </c>
      <c r="EQ111" s="2">
        <f t="shared" si="136"/>
        <v>45.74165919048987</v>
      </c>
      <c r="ER111" s="2">
        <f t="shared" si="136"/>
        <v>48.052776314001861</v>
      </c>
      <c r="ES111" s="2">
        <f t="shared" si="136"/>
        <v>53.244114063234591</v>
      </c>
      <c r="ET111" s="2">
        <f t="shared" si="136"/>
        <v>50.578232731231353</v>
      </c>
      <c r="EU111" s="2">
        <f t="shared" si="136"/>
        <v>51.080990168232169</v>
      </c>
      <c r="EV111" s="2">
        <f t="shared" si="136"/>
        <v>51.644126771600384</v>
      </c>
      <c r="EW111" s="2">
        <f t="shared" si="136"/>
        <v>56.77895290305392</v>
      </c>
      <c r="EX111" s="2">
        <f t="shared" si="136"/>
        <v>51.154226309958901</v>
      </c>
      <c r="EY111" s="2">
        <f t="shared" si="136"/>
        <v>53.149610464184931</v>
      </c>
      <c r="EZ111" s="2">
        <f t="shared" si="136"/>
        <v>55.237197516850863</v>
      </c>
      <c r="FA111" s="2">
        <f t="shared" si="136"/>
        <v>53.87231148194352</v>
      </c>
      <c r="FB111" s="2">
        <f t="shared" si="136"/>
        <v>55.111039390088933</v>
      </c>
      <c r="FC111" s="2">
        <f t="shared" si="136"/>
        <v>56.970653855918464</v>
      </c>
      <c r="FD111" s="2">
        <f t="shared" si="136"/>
        <v>51.414258318485579</v>
      </c>
      <c r="FE111" s="2">
        <f t="shared" si="136"/>
        <v>51.910047425602741</v>
      </c>
      <c r="FG111" s="2">
        <f t="shared" si="137"/>
        <v>0.98015331379072057</v>
      </c>
      <c r="FH111" s="2">
        <f t="shared" si="137"/>
        <v>0.97632136535824154</v>
      </c>
      <c r="FI111" s="2">
        <f t="shared" si="137"/>
        <v>0.97608221719101429</v>
      </c>
      <c r="FJ111" s="2">
        <f t="shared" si="137"/>
        <v>0.97640661709841392</v>
      </c>
      <c r="FK111" s="2">
        <f t="shared" si="137"/>
        <v>0.9769229977030679</v>
      </c>
      <c r="FL111" s="2">
        <f t="shared" si="137"/>
        <v>0.97302314453852912</v>
      </c>
      <c r="FM111" s="2">
        <f t="shared" si="137"/>
        <v>0.97306753042142535</v>
      </c>
      <c r="FN111" s="2">
        <f t="shared" si="137"/>
        <v>0.97393240546007687</v>
      </c>
      <c r="FO111" s="2">
        <f t="shared" si="137"/>
        <v>0.97011616588486982</v>
      </c>
      <c r="FP111" s="2">
        <f t="shared" si="137"/>
        <v>0.97040082826587726</v>
      </c>
      <c r="FQ111" s="2">
        <f t="shared" si="137"/>
        <v>0.97417146741446137</v>
      </c>
      <c r="FR111" s="2">
        <f t="shared" si="137"/>
        <v>0.97304116126927709</v>
      </c>
      <c r="FS111" s="2">
        <f t="shared" si="137"/>
        <v>0.97598239592686042</v>
      </c>
      <c r="FT111" s="2">
        <f t="shared" si="137"/>
        <v>0.97160972295604042</v>
      </c>
      <c r="FU111" s="2">
        <f t="shared" si="137"/>
        <v>0.96490095750337934</v>
      </c>
      <c r="FW111" s="2">
        <f t="shared" si="141"/>
        <v>1.5280839221993724E-3</v>
      </c>
      <c r="FX111" s="2">
        <f t="shared" si="141"/>
        <v>2.967263738812015E-3</v>
      </c>
      <c r="FY111" s="2">
        <f t="shared" si="141"/>
        <v>1.7687130444482258E-3</v>
      </c>
      <c r="FZ111" s="2">
        <f t="shared" si="141"/>
        <v>2.2168839811534408E-3</v>
      </c>
      <c r="GA111" s="2">
        <f t="shared" si="141"/>
        <v>2.1720169827290194E-3</v>
      </c>
      <c r="GB111" s="2">
        <f t="shared" si="141"/>
        <v>2.2279878066532293E-3</v>
      </c>
      <c r="GC111" s="2">
        <f t="shared" si="141"/>
        <v>2.3119660200974414E-3</v>
      </c>
      <c r="GD111" s="2">
        <f t="shared" si="141"/>
        <v>2.6091948088908623E-3</v>
      </c>
      <c r="GE111" s="2">
        <f t="shared" si="141"/>
        <v>2.7635248773863821E-3</v>
      </c>
      <c r="GF111" s="2">
        <f t="shared" si="141"/>
        <v>2.7882225997627004E-3</v>
      </c>
      <c r="GG111" s="2">
        <f t="shared" si="141"/>
        <v>2.5134895200629543E-3</v>
      </c>
      <c r="GH111" s="2">
        <f t="shared" si="141"/>
        <v>1.9784073726919573E-3</v>
      </c>
      <c r="GI111" s="2">
        <f t="shared" si="141"/>
        <v>1.8532990765975858E-3</v>
      </c>
      <c r="GJ111" s="2">
        <f t="shared" si="141"/>
        <v>1.2046258029134596E-3</v>
      </c>
      <c r="GK111" s="2">
        <f t="shared" si="141"/>
        <v>9.4902064983840755E-4</v>
      </c>
      <c r="GM111" s="86">
        <f t="shared" si="142"/>
        <v>5.2047908623131654E-8</v>
      </c>
      <c r="GN111" s="86">
        <f t="shared" si="142"/>
        <v>9.1832879172700858E-12</v>
      </c>
      <c r="GO111" s="86">
        <f t="shared" si="142"/>
        <v>6.1716993276003809E-10</v>
      </c>
      <c r="GP111" s="86">
        <f t="shared" si="142"/>
        <v>8.5976187570037725E-13</v>
      </c>
      <c r="GQ111" s="86">
        <f t="shared" si="142"/>
        <v>1.7594931694863484E-13</v>
      </c>
      <c r="GR111" s="86">
        <f t="shared" si="142"/>
        <v>2.3846900845725881E-14</v>
      </c>
      <c r="GS111" s="86">
        <f t="shared" si="142"/>
        <v>3.7296681930394116E-13</v>
      </c>
      <c r="GT111" s="86">
        <f t="shared" si="142"/>
        <v>6.3506716742708958E-17</v>
      </c>
      <c r="GU111" s="86">
        <f t="shared" si="142"/>
        <v>8.3053808095013452E-15</v>
      </c>
      <c r="GV111" s="86">
        <f t="shared" si="142"/>
        <v>3.6998184489579173E-16</v>
      </c>
      <c r="GW111" s="86">
        <f t="shared" si="142"/>
        <v>8.106948168941155E-18</v>
      </c>
      <c r="GX111" s="86">
        <f t="shared" si="142"/>
        <v>4.7737147230711562E-20</v>
      </c>
      <c r="GY111" s="86">
        <f t="shared" si="142"/>
        <v>3.8385278677799E-21</v>
      </c>
      <c r="GZ111" s="86">
        <f t="shared" si="142"/>
        <v>1.7700071134392623E-16</v>
      </c>
      <c r="HA111" s="86">
        <f t="shared" si="142"/>
        <v>2.680940626043739E-20</v>
      </c>
      <c r="HC111" s="86">
        <f t="shared" si="73"/>
        <v>0.49913633221672998</v>
      </c>
      <c r="HD111" s="86">
        <f t="shared" si="73"/>
        <v>0.59067621065048814</v>
      </c>
      <c r="HE111" s="86">
        <f t="shared" si="73"/>
        <v>0.52612089522164163</v>
      </c>
      <c r="HF111" s="86">
        <f t="shared" si="73"/>
        <v>0.57223033299948634</v>
      </c>
      <c r="HG111" s="86">
        <f t="shared" si="73"/>
        <v>0.60098031946874375</v>
      </c>
      <c r="HH111" s="86">
        <f t="shared" si="73"/>
        <v>0.62250941780873736</v>
      </c>
      <c r="HI111" s="86">
        <f t="shared" si="138"/>
        <v>0.63453504945769545</v>
      </c>
      <c r="HJ111" s="86">
        <f t="shared" si="138"/>
        <v>0.61891695558412541</v>
      </c>
      <c r="HK111" s="86">
        <f t="shared" si="138"/>
        <v>0.64085296672613556</v>
      </c>
      <c r="HL111" s="86">
        <f t="shared" si="138"/>
        <v>0.62406917345537749</v>
      </c>
      <c r="HM111" s="86">
        <f t="shared" si="138"/>
        <v>0.64257907151831994</v>
      </c>
      <c r="HN111" s="86">
        <f t="shared" si="138"/>
        <v>0.62365484199472887</v>
      </c>
      <c r="HO111" s="86">
        <f t="shared" si="138"/>
        <v>0.62350798668947072</v>
      </c>
      <c r="HP111" s="86">
        <f t="shared" si="138"/>
        <v>0.59811808564449076</v>
      </c>
      <c r="HQ111" s="86">
        <f t="shared" si="138"/>
        <v>0.58771940686886048</v>
      </c>
      <c r="HS111" s="86">
        <f t="shared" si="143"/>
        <v>2.5535278646894698E-12</v>
      </c>
      <c r="HT111" s="86">
        <f t="shared" si="143"/>
        <v>2.559006007547795E-12</v>
      </c>
      <c r="HU111" s="86">
        <f t="shared" si="143"/>
        <v>9.5686737990252E-13</v>
      </c>
      <c r="HV111" s="86">
        <f t="shared" si="143"/>
        <v>2.4591348468746551E-13</v>
      </c>
      <c r="HW111" s="86">
        <f t="shared" si="143"/>
        <v>6.9224768544879044E-12</v>
      </c>
      <c r="HX111" s="86">
        <f t="shared" si="143"/>
        <v>8.4642421684819927E-15</v>
      </c>
      <c r="HY111" s="86">
        <f t="shared" si="143"/>
        <v>5.8108039605486096E-14</v>
      </c>
      <c r="HZ111" s="86">
        <f t="shared" si="143"/>
        <v>3.0809078893695646E-14</v>
      </c>
      <c r="IA111" s="86">
        <f t="shared" si="143"/>
        <v>3.3355902998993737E-14</v>
      </c>
      <c r="IB111" s="86">
        <f t="shared" si="143"/>
        <v>3.8923565716872162E-14</v>
      </c>
      <c r="IC111" s="86">
        <f t="shared" si="143"/>
        <v>9.7165936587670063E-14</v>
      </c>
      <c r="ID111" s="86">
        <f t="shared" si="143"/>
        <v>2.6025931888788616E-15</v>
      </c>
      <c r="IE111" s="86">
        <f t="shared" si="143"/>
        <v>9.9239776373854408E-15</v>
      </c>
      <c r="IF111" s="86">
        <f t="shared" si="143"/>
        <v>3.0490890193650881E-13</v>
      </c>
      <c r="IG111" s="86">
        <f t="shared" si="143"/>
        <v>4.8263784370203219E-11</v>
      </c>
      <c r="II111" s="86">
        <f t="shared" si="144"/>
        <v>4.8597426896084378E-65</v>
      </c>
      <c r="IJ111" s="86">
        <f t="shared" si="144"/>
        <v>1.0247405533238375E-68</v>
      </c>
      <c r="IK111" s="86">
        <f t="shared" si="144"/>
        <v>1.2946370553106701E-76</v>
      </c>
      <c r="IL111" s="86">
        <f t="shared" si="144"/>
        <v>1.4925512991859171E-78</v>
      </c>
      <c r="IM111" s="86">
        <f t="shared" si="144"/>
        <v>6.6835971671718262E-71</v>
      </c>
      <c r="IN111" s="86">
        <f t="shared" si="144"/>
        <v>5.7329706048994675E-86</v>
      </c>
      <c r="IO111" s="86">
        <f t="shared" si="144"/>
        <v>2.9810459718897434E-80</v>
      </c>
      <c r="IP111" s="86">
        <f t="shared" si="144"/>
        <v>8.0973500510929848E-83</v>
      </c>
      <c r="IQ111" s="86">
        <f t="shared" si="144"/>
        <v>9.4834703386668843E-82</v>
      </c>
      <c r="IR111" s="86">
        <f t="shared" si="144"/>
        <v>1.6238272251960087E-82</v>
      </c>
      <c r="IS111" s="86">
        <f t="shared" si="144"/>
        <v>1.4323443306882161E-77</v>
      </c>
      <c r="IT111" s="86">
        <f t="shared" si="144"/>
        <v>8.653421065185491E-88</v>
      </c>
      <c r="IU111" s="86">
        <f t="shared" si="144"/>
        <v>3.798974175735437E-82</v>
      </c>
      <c r="IV111" s="86">
        <f t="shared" si="144"/>
        <v>1.2921583742400522E-47</v>
      </c>
      <c r="IW111" s="86">
        <f t="shared" si="144"/>
        <v>2.6388618825361785E-34</v>
      </c>
      <c r="IY111" s="86">
        <f t="shared" si="145"/>
        <v>0.49913638426719215</v>
      </c>
      <c r="IZ111" s="86">
        <f t="shared" si="145"/>
        <v>0.59067621066223042</v>
      </c>
      <c r="JA111" s="86">
        <f t="shared" si="145"/>
        <v>0.52612089583976851</v>
      </c>
      <c r="JB111" s="86">
        <f t="shared" si="145"/>
        <v>0.57223033300059201</v>
      </c>
      <c r="JC111" s="86">
        <f t="shared" si="145"/>
        <v>0.60098031947584218</v>
      </c>
      <c r="JD111" s="86">
        <f t="shared" si="145"/>
        <v>0.62250941780876967</v>
      </c>
      <c r="JE111" s="86">
        <f t="shared" si="145"/>
        <v>0.63453504945812644</v>
      </c>
      <c r="JF111" s="86">
        <f t="shared" si="145"/>
        <v>0.61891695558415638</v>
      </c>
      <c r="JG111" s="86">
        <f t="shared" si="145"/>
        <v>0.6408529667261772</v>
      </c>
      <c r="JH111" s="86">
        <f t="shared" si="145"/>
        <v>0.62406917345541679</v>
      </c>
      <c r="JI111" s="86">
        <f t="shared" si="145"/>
        <v>0.64257907151841709</v>
      </c>
      <c r="JJ111" s="86">
        <f t="shared" si="145"/>
        <v>0.62365484199473142</v>
      </c>
      <c r="JK111" s="86">
        <f t="shared" si="145"/>
        <v>0.6235079866894806</v>
      </c>
      <c r="JL111" s="86">
        <f t="shared" si="145"/>
        <v>0.59811808564479585</v>
      </c>
      <c r="JM111" s="86">
        <f t="shared" si="145"/>
        <v>0.58771940691712432</v>
      </c>
    </row>
    <row r="112" spans="2:273" x14ac:dyDescent="0.25">
      <c r="B112" s="2">
        <v>85</v>
      </c>
      <c r="C112" s="37">
        <v>155.22399999999999</v>
      </c>
      <c r="D112" s="37">
        <v>160.82300000000001</v>
      </c>
      <c r="E112" s="37">
        <v>169.661</v>
      </c>
      <c r="F112" s="37">
        <v>168.41900000000001</v>
      </c>
      <c r="G112" s="37">
        <v>163.09700000000001</v>
      </c>
      <c r="H112" s="37">
        <v>163.40299999999999</v>
      </c>
      <c r="I112" s="37">
        <v>162.19399999999999</v>
      </c>
      <c r="J112" s="37">
        <v>135.59700000000001</v>
      </c>
      <c r="K112" s="37">
        <v>155.17699999999999</v>
      </c>
      <c r="L112" s="37">
        <v>142.90299999999999</v>
      </c>
      <c r="M112" s="37">
        <v>149.21</v>
      </c>
      <c r="N112" s="37">
        <v>169.53200000000001</v>
      </c>
      <c r="O112" s="37">
        <v>171.78700000000001</v>
      </c>
      <c r="P112" s="37">
        <v>153.23400000000001</v>
      </c>
      <c r="Q112" s="37">
        <v>129.89099999999999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158.8971055311296</v>
      </c>
      <c r="T112" s="4">
        <f t="shared" si="146"/>
        <v>161.36997174163761</v>
      </c>
      <c r="U112" s="4">
        <f t="shared" si="146"/>
        <v>175.36855080086562</v>
      </c>
      <c r="V112" s="4">
        <f t="shared" si="146"/>
        <v>172.58573114021974</v>
      </c>
      <c r="W112" s="4">
        <f t="shared" si="146"/>
        <v>161.51281147480367</v>
      </c>
      <c r="X112" s="4">
        <f t="shared" si="146"/>
        <v>166.43212715188363</v>
      </c>
      <c r="Y112" s="4">
        <f t="shared" si="146"/>
        <v>162.55668937767834</v>
      </c>
      <c r="Z112" s="4">
        <f t="shared" si="146"/>
        <v>129.63242826605125</v>
      </c>
      <c r="AA112" s="4">
        <f t="shared" si="146"/>
        <v>154.11285606777338</v>
      </c>
      <c r="AB112" s="4">
        <f t="shared" si="146"/>
        <v>137.36316918099686</v>
      </c>
      <c r="AC112" s="4">
        <f t="shared" si="146"/>
        <v>146.56575973659372</v>
      </c>
      <c r="AD112" s="4">
        <f t="shared" si="146"/>
        <v>173.6339854618555</v>
      </c>
      <c r="AE112" s="4">
        <f t="shared" si="146"/>
        <v>176.03914741025395</v>
      </c>
      <c r="AF112" s="4">
        <f t="shared" si="146"/>
        <v>155.20896340651728</v>
      </c>
      <c r="AG112" s="4">
        <f t="shared" si="146"/>
        <v>131.61585104889795</v>
      </c>
      <c r="AI112" s="4">
        <f t="shared" ref="AI112:AW128" si="147">IF(OR($B112 &lt; C$230, $B112 &gt; C$233), 0, C112-S112)</f>
        <v>-3.6731055311296075</v>
      </c>
      <c r="AJ112" s="4">
        <f t="shared" si="147"/>
        <v>-0.54697174163760565</v>
      </c>
      <c r="AK112" s="4">
        <f t="shared" si="147"/>
        <v>-5.7075508008656186</v>
      </c>
      <c r="AL112" s="4">
        <f t="shared" si="147"/>
        <v>-4.1667311402197242</v>
      </c>
      <c r="AM112" s="4">
        <f t="shared" si="147"/>
        <v>1.584188525196339</v>
      </c>
      <c r="AN112" s="4">
        <f t="shared" si="147"/>
        <v>-3.0291271518836425</v>
      </c>
      <c r="AO112" s="4">
        <f t="shared" si="147"/>
        <v>-0.36268937767835041</v>
      </c>
      <c r="AP112" s="4">
        <f t="shared" si="147"/>
        <v>5.9645717339487589</v>
      </c>
      <c r="AQ112" s="4">
        <f t="shared" si="147"/>
        <v>1.0641439322266137</v>
      </c>
      <c r="AR112" s="4">
        <f t="shared" si="147"/>
        <v>5.5398308190031287</v>
      </c>
      <c r="AS112" s="4">
        <f t="shared" si="147"/>
        <v>2.6442402634062887</v>
      </c>
      <c r="AT112" s="4">
        <f t="shared" si="147"/>
        <v>-4.1019854618554916</v>
      </c>
      <c r="AU112" s="4">
        <f t="shared" si="147"/>
        <v>-4.2521474102539401</v>
      </c>
      <c r="AV112" s="4">
        <f t="shared" si="147"/>
        <v>-1.9749634065172756</v>
      </c>
      <c r="AW112" s="4">
        <f t="shared" si="147"/>
        <v>-1.7248510488979605</v>
      </c>
      <c r="AY112" s="2">
        <f t="shared" si="139"/>
        <v>46.848279432330919</v>
      </c>
      <c r="AZ112" s="2">
        <f t="shared" si="139"/>
        <v>48.906122968452692</v>
      </c>
      <c r="BA112" s="2">
        <f t="shared" si="139"/>
        <v>54.87230855378813</v>
      </c>
      <c r="BB112" s="2">
        <f t="shared" si="139"/>
        <v>51.500126922647553</v>
      </c>
      <c r="BC112" s="2">
        <f t="shared" si="139"/>
        <v>51.808402911175328</v>
      </c>
      <c r="BD112" s="2">
        <f t="shared" si="139"/>
        <v>52.266130573610887</v>
      </c>
      <c r="BE112" s="2">
        <f t="shared" si="139"/>
        <v>58.751249174654887</v>
      </c>
      <c r="BF112" s="2">
        <f t="shared" si="139"/>
        <v>51.778297793122491</v>
      </c>
      <c r="BG112" s="2">
        <f t="shared" si="139"/>
        <v>54.258581157593433</v>
      </c>
      <c r="BH112" s="2">
        <f t="shared" si="139"/>
        <v>56.91728530710936</v>
      </c>
      <c r="BI112" s="2">
        <f t="shared" si="139"/>
        <v>54.172033598615371</v>
      </c>
      <c r="BJ112" s="2">
        <f t="shared" si="139"/>
        <v>55.064758381984035</v>
      </c>
      <c r="BK112" s="2">
        <f t="shared" si="139"/>
        <v>58.50479403289701</v>
      </c>
      <c r="BL112" s="2">
        <f t="shared" si="139"/>
        <v>51.997114483995979</v>
      </c>
      <c r="BM112" s="2">
        <f t="shared" si="139"/>
        <v>51.511813190835518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63.235541811846673</v>
      </c>
      <c r="DL112" s="2">
        <f t="shared" si="148"/>
        <v>66.110647538508019</v>
      </c>
      <c r="DM112" s="2">
        <f t="shared" si="148"/>
        <v>70.80992022551095</v>
      </c>
      <c r="DN112" s="2">
        <f t="shared" si="148"/>
        <v>61.753637571730614</v>
      </c>
      <c r="DO112" s="2">
        <f t="shared" si="148"/>
        <v>65.64200362428268</v>
      </c>
      <c r="DP112" s="2">
        <f t="shared" si="148"/>
        <v>66.485519379844973</v>
      </c>
      <c r="DQ112" s="2">
        <f t="shared" si="148"/>
        <v>76.336231533101014</v>
      </c>
      <c r="DR112" s="2">
        <f t="shared" si="148"/>
        <v>68.918454355400684</v>
      </c>
      <c r="DS112" s="2">
        <f t="shared" si="148"/>
        <v>76.170920917678799</v>
      </c>
      <c r="DT112" s="2">
        <f t="shared" si="148"/>
        <v>73.201453778677447</v>
      </c>
      <c r="DU112" s="2">
        <f t="shared" si="148"/>
        <v>68.242860278745638</v>
      </c>
      <c r="DV112" s="2">
        <f t="shared" si="148"/>
        <v>66.476925098157679</v>
      </c>
      <c r="DW112" s="2">
        <f t="shared" si="148"/>
        <v>73.590265045806916</v>
      </c>
      <c r="DX112" s="2">
        <f t="shared" si="148"/>
        <v>66.586587989203764</v>
      </c>
      <c r="DY112" s="2">
        <f t="shared" si="148"/>
        <v>58.032415552584681</v>
      </c>
      <c r="EA112" s="2">
        <f t="shared" si="94"/>
        <v>46.547215481786132</v>
      </c>
      <c r="EB112" s="2">
        <f t="shared" si="94"/>
        <v>48.527587007874011</v>
      </c>
      <c r="EC112" s="2">
        <f t="shared" si="94"/>
        <v>54.518961630695458</v>
      </c>
      <c r="ED112" s="2">
        <f t="shared" si="94"/>
        <v>51.276254624675119</v>
      </c>
      <c r="EE112" s="2">
        <f t="shared" si="94"/>
        <v>51.511774137685748</v>
      </c>
      <c r="EF112" s="2">
        <f t="shared" si="94"/>
        <v>51.907661612375648</v>
      </c>
      <c r="EG112" s="2">
        <f t="shared" si="94"/>
        <v>58.311870124371517</v>
      </c>
      <c r="EH112" s="2">
        <f t="shared" si="94"/>
        <v>51.360870979440747</v>
      </c>
      <c r="EI112" s="2">
        <f t="shared" si="94"/>
        <v>53.644966331625753</v>
      </c>
      <c r="EJ112" s="2">
        <f t="shared" si="94"/>
        <v>56.468663102699594</v>
      </c>
      <c r="EK112" s="2">
        <f t="shared" si="94"/>
        <v>53.83208423623045</v>
      </c>
      <c r="EL112" s="2">
        <f t="shared" si="94"/>
        <v>54.776002376069236</v>
      </c>
      <c r="EM112" s="2">
        <f t="shared" si="135"/>
        <v>58.1690033244681</v>
      </c>
      <c r="EN112" s="2">
        <f t="shared" si="135"/>
        <v>51.608714102967383</v>
      </c>
      <c r="EO112" s="2">
        <f t="shared" si="135"/>
        <v>51.294920411160057</v>
      </c>
      <c r="EQ112" s="2">
        <f t="shared" ref="EQ112:FE128" si="149">CU$228*$B112+CU$229</f>
        <v>45.63408702233874</v>
      </c>
      <c r="ER112" s="2">
        <f t="shared" si="149"/>
        <v>47.923146630656859</v>
      </c>
      <c r="ES112" s="2">
        <f t="shared" si="149"/>
        <v>53.094686213708968</v>
      </c>
      <c r="ET112" s="2">
        <f t="shared" si="149"/>
        <v>50.435618141164596</v>
      </c>
      <c r="EU112" s="2">
        <f t="shared" si="149"/>
        <v>50.937303275060259</v>
      </c>
      <c r="EV112" s="2">
        <f t="shared" si="149"/>
        <v>51.479341743632034</v>
      </c>
      <c r="EW112" s="2">
        <f t="shared" si="149"/>
        <v>56.575931409978985</v>
      </c>
      <c r="EX112" s="2">
        <f t="shared" si="149"/>
        <v>51.030290048727757</v>
      </c>
      <c r="EY112" s="2">
        <f t="shared" si="149"/>
        <v>53.006320584574809</v>
      </c>
      <c r="EZ112" s="2">
        <f t="shared" si="149"/>
        <v>55.076493449052087</v>
      </c>
      <c r="FA112" s="2">
        <f t="shared" si="149"/>
        <v>53.72948879221908</v>
      </c>
      <c r="FB112" s="2">
        <f t="shared" si="149"/>
        <v>54.953175561202869</v>
      </c>
      <c r="FC112" s="2">
        <f t="shared" si="149"/>
        <v>56.831806759009893</v>
      </c>
      <c r="FD112" s="2">
        <f t="shared" si="149"/>
        <v>51.319834049334595</v>
      </c>
      <c r="FE112" s="2">
        <f t="shared" si="149"/>
        <v>51.826080859518562</v>
      </c>
      <c r="FG112" s="2">
        <f t="shared" ref="FG112:FU128" si="150">POWER(10,($B112-C$231)/C$229)/(1+POWER(10,($B112-C$231)/C$229))</f>
        <v>0.98186794316317727</v>
      </c>
      <c r="FH112" s="2">
        <f t="shared" si="150"/>
        <v>0.97835974186437813</v>
      </c>
      <c r="FI112" s="2">
        <f t="shared" si="150"/>
        <v>0.97814071984661033</v>
      </c>
      <c r="FJ112" s="2">
        <f t="shared" si="150"/>
        <v>0.97843781678458674</v>
      </c>
      <c r="FK112" s="2">
        <f t="shared" si="150"/>
        <v>0.97891070139490366</v>
      </c>
      <c r="FL112" s="2">
        <f t="shared" si="150"/>
        <v>0.97533827659297345</v>
      </c>
      <c r="FM112" s="2">
        <f t="shared" si="150"/>
        <v>0.97537894970079575</v>
      </c>
      <c r="FN112" s="2">
        <f t="shared" si="150"/>
        <v>0.97617141641729688</v>
      </c>
      <c r="FO112" s="2">
        <f t="shared" si="150"/>
        <v>0.97267376630518632</v>
      </c>
      <c r="FP112" s="2">
        <f t="shared" si="150"/>
        <v>0.9729347456241475</v>
      </c>
      <c r="FQ112" s="2">
        <f t="shared" si="150"/>
        <v>0.97639044250737062</v>
      </c>
      <c r="FR112" s="2">
        <f t="shared" si="150"/>
        <v>0.9753547863048182</v>
      </c>
      <c r="FS112" s="2">
        <f t="shared" si="150"/>
        <v>0.97804929657372863</v>
      </c>
      <c r="FT112" s="2">
        <f t="shared" si="150"/>
        <v>0.97404291786114527</v>
      </c>
      <c r="FU112" s="2">
        <f t="shared" si="150"/>
        <v>0.96789012673735586</v>
      </c>
      <c r="FW112" s="2">
        <f t="shared" si="141"/>
        <v>1.6752637238314977E-3</v>
      </c>
      <c r="FX112" s="2">
        <f t="shared" si="141"/>
        <v>3.2526088471404434E-3</v>
      </c>
      <c r="FY112" s="2">
        <f t="shared" si="141"/>
        <v>1.9390244089951456E-3</v>
      </c>
      <c r="FZ112" s="2">
        <f t="shared" si="141"/>
        <v>2.4302451655264347E-3</v>
      </c>
      <c r="GA112" s="2">
        <f t="shared" si="141"/>
        <v>2.381070304502774E-3</v>
      </c>
      <c r="GB112" s="2">
        <f t="shared" si="141"/>
        <v>2.4424150486711494E-3</v>
      </c>
      <c r="GC112" s="2">
        <f t="shared" si="141"/>
        <v>2.5344550101443161E-3</v>
      </c>
      <c r="GD112" s="2">
        <f t="shared" si="141"/>
        <v>2.8602052168110546E-3</v>
      </c>
      <c r="GE112" s="2">
        <f t="shared" si="141"/>
        <v>3.0293370910158034E-3</v>
      </c>
      <c r="GF112" s="2">
        <f t="shared" si="141"/>
        <v>3.0564031059857953E-3</v>
      </c>
      <c r="GG112" s="2">
        <f t="shared" si="141"/>
        <v>2.7553182987412514E-3</v>
      </c>
      <c r="GH112" s="2">
        <f t="shared" si="141"/>
        <v>2.1688665687984864E-3</v>
      </c>
      <c r="GI112" s="2">
        <f t="shared" si="141"/>
        <v>2.0317387475361562E-3</v>
      </c>
      <c r="GJ112" s="2">
        <f t="shared" si="141"/>
        <v>1.3206924363667147E-3</v>
      </c>
      <c r="GK112" s="2">
        <f t="shared" si="141"/>
        <v>1.0404851836217186E-3</v>
      </c>
      <c r="GM112" s="86">
        <f t="shared" si="142"/>
        <v>9.5900394889771512E-9</v>
      </c>
      <c r="GN112" s="86">
        <f t="shared" si="142"/>
        <v>8.0110534333734436E-13</v>
      </c>
      <c r="GO112" s="86">
        <f t="shared" si="142"/>
        <v>8.288111812619487E-11</v>
      </c>
      <c r="GP112" s="86">
        <f t="shared" si="142"/>
        <v>5.6097034458412076E-14</v>
      </c>
      <c r="GQ112" s="86">
        <f t="shared" si="142"/>
        <v>9.7430123324559876E-15</v>
      </c>
      <c r="GR112" s="86">
        <f t="shared" si="142"/>
        <v>1.1205092477585388E-15</v>
      </c>
      <c r="GS112" s="86">
        <f t="shared" si="142"/>
        <v>2.3759152133176223E-14</v>
      </c>
      <c r="GT112" s="86">
        <f t="shared" si="142"/>
        <v>1.8336103254286634E-18</v>
      </c>
      <c r="GU112" s="86">
        <f t="shared" si="142"/>
        <v>3.3331375288598195E-16</v>
      </c>
      <c r="GV112" s="86">
        <f t="shared" si="142"/>
        <v>1.1582439848151394E-17</v>
      </c>
      <c r="GW112" s="86">
        <f t="shared" si="142"/>
        <v>1.7777566807648191E-19</v>
      </c>
      <c r="GX112" s="86">
        <f t="shared" si="142"/>
        <v>5.0844761289459038E-22</v>
      </c>
      <c r="GY112" s="86">
        <f t="shared" si="142"/>
        <v>3.4177560604469177E-23</v>
      </c>
      <c r="GZ112" s="86">
        <f t="shared" si="142"/>
        <v>5.5454503875950453E-18</v>
      </c>
      <c r="HA112" s="86">
        <f t="shared" si="142"/>
        <v>3.7111991304714604E-22</v>
      </c>
      <c r="HC112" s="86">
        <f t="shared" si="73"/>
        <v>0.55152158864160239</v>
      </c>
      <c r="HD112" s="86">
        <f t="shared" si="73"/>
        <v>0.59096082502888303</v>
      </c>
      <c r="HE112" s="86">
        <f t="shared" si="73"/>
        <v>0.57553867196192543</v>
      </c>
      <c r="HF112" s="86">
        <f t="shared" si="73"/>
        <v>0.60590772961895667</v>
      </c>
      <c r="HG112" s="86">
        <f t="shared" si="73"/>
        <v>0.60632357799590164</v>
      </c>
      <c r="HH112" s="86">
        <f t="shared" si="73"/>
        <v>0.6248588220988176</v>
      </c>
      <c r="HI112" s="86">
        <f t="shared" si="138"/>
        <v>0.61211861018611857</v>
      </c>
      <c r="HJ112" s="86">
        <f t="shared" si="138"/>
        <v>0.5160914400357437</v>
      </c>
      <c r="HK112" s="86">
        <f t="shared" si="138"/>
        <v>0.59386918850350778</v>
      </c>
      <c r="HL112" s="86">
        <f t="shared" si="138"/>
        <v>0.52854281701967099</v>
      </c>
      <c r="HM112" s="86">
        <f t="shared" si="138"/>
        <v>0.57900833852844913</v>
      </c>
      <c r="HN112" s="86">
        <f t="shared" si="138"/>
        <v>0.65191453127372234</v>
      </c>
      <c r="HO112" s="86">
        <f t="shared" si="138"/>
        <v>0.65246751844336237</v>
      </c>
      <c r="HP112" s="86">
        <f t="shared" si="138"/>
        <v>0.61843643546072369</v>
      </c>
      <c r="HQ112" s="86">
        <f t="shared" si="138"/>
        <v>0.62588564263644175</v>
      </c>
      <c r="HS112" s="86">
        <f t="shared" si="143"/>
        <v>7.9828777044906714E-12</v>
      </c>
      <c r="HT112" s="86">
        <f t="shared" si="143"/>
        <v>9.4307727158703456E-12</v>
      </c>
      <c r="HU112" s="86">
        <f t="shared" si="143"/>
        <v>3.4793338006530499E-12</v>
      </c>
      <c r="HV112" s="86">
        <f t="shared" si="143"/>
        <v>9.8669349106891084E-13</v>
      </c>
      <c r="HW112" s="86">
        <f t="shared" si="143"/>
        <v>2.3773500277257842E-11</v>
      </c>
      <c r="HX112" s="86">
        <f t="shared" si="143"/>
        <v>3.9515176611564009E-14</v>
      </c>
      <c r="HY112" s="86">
        <f t="shared" si="143"/>
        <v>2.4777942280726057E-13</v>
      </c>
      <c r="HZ112" s="86">
        <f t="shared" si="143"/>
        <v>1.4077235356799557E-13</v>
      </c>
      <c r="IA112" s="86">
        <f t="shared" si="143"/>
        <v>1.5280894303161954E-13</v>
      </c>
      <c r="IB112" s="86">
        <f t="shared" si="143"/>
        <v>1.7930160848877833E-13</v>
      </c>
      <c r="IC112" s="86">
        <f t="shared" si="143"/>
        <v>4.0704245652033186E-13</v>
      </c>
      <c r="ID112" s="86">
        <f t="shared" si="143"/>
        <v>1.2341145240480995E-14</v>
      </c>
      <c r="IE112" s="86">
        <f t="shared" si="143"/>
        <v>4.2666263939343785E-14</v>
      </c>
      <c r="IF112" s="86">
        <f t="shared" si="143"/>
        <v>1.0650958347121867E-12</v>
      </c>
      <c r="IG112" s="86">
        <f t="shared" si="143"/>
        <v>1.2706091762427557E-10</v>
      </c>
      <c r="II112" s="86">
        <f t="shared" si="144"/>
        <v>2.9502893184513263E-63</v>
      </c>
      <c r="IJ112" s="86">
        <f t="shared" si="144"/>
        <v>1.2919062673318206E-66</v>
      </c>
      <c r="IK112" s="86">
        <f t="shared" si="144"/>
        <v>1.8593428295180596E-74</v>
      </c>
      <c r="IL112" s="86">
        <f t="shared" si="144"/>
        <v>2.9395269612357409E-76</v>
      </c>
      <c r="IM112" s="86">
        <f t="shared" si="144"/>
        <v>7.659991531868575E-69</v>
      </c>
      <c r="IN112" s="86">
        <f t="shared" si="144"/>
        <v>1.8883599059655793E-83</v>
      </c>
      <c r="IO112" s="86">
        <f t="shared" si="144"/>
        <v>6.8482278943588203E-78</v>
      </c>
      <c r="IP112" s="86">
        <f t="shared" si="144"/>
        <v>2.488797879208609E-80</v>
      </c>
      <c r="IQ112" s="86">
        <f t="shared" si="144"/>
        <v>2.8555258698935755E-79</v>
      </c>
      <c r="IR112" s="86">
        <f t="shared" si="144"/>
        <v>5.2089579132030665E-80</v>
      </c>
      <c r="IS112" s="86">
        <f t="shared" si="144"/>
        <v>2.9401420904786762E-75</v>
      </c>
      <c r="IT112" s="86">
        <f t="shared" si="144"/>
        <v>2.8870641676172E-85</v>
      </c>
      <c r="IU112" s="86">
        <f t="shared" si="144"/>
        <v>8.1889941302522773E-80</v>
      </c>
      <c r="IV112" s="86">
        <f t="shared" si="144"/>
        <v>2.2873665916343252E-46</v>
      </c>
      <c r="IW112" s="86">
        <f t="shared" si="144"/>
        <v>1.9003424618404212E-33</v>
      </c>
      <c r="IY112" s="86">
        <f t="shared" si="145"/>
        <v>0.55152159823962477</v>
      </c>
      <c r="IZ112" s="86">
        <f t="shared" si="145"/>
        <v>0.59096082503911496</v>
      </c>
      <c r="JA112" s="86">
        <f t="shared" si="145"/>
        <v>0.5755386720482859</v>
      </c>
      <c r="JB112" s="86">
        <f t="shared" si="145"/>
        <v>0.60590772961999939</v>
      </c>
      <c r="JC112" s="86">
        <f t="shared" si="145"/>
        <v>0.60632357801968495</v>
      </c>
      <c r="JD112" s="86">
        <f t="shared" si="145"/>
        <v>0.62485882209885824</v>
      </c>
      <c r="JE112" s="86">
        <f t="shared" si="145"/>
        <v>0.61211861018639013</v>
      </c>
      <c r="JF112" s="86">
        <f t="shared" si="145"/>
        <v>0.51609144003588447</v>
      </c>
      <c r="JG112" s="86">
        <f t="shared" si="145"/>
        <v>0.59386918850366088</v>
      </c>
      <c r="JH112" s="86">
        <f t="shared" si="145"/>
        <v>0.52854281701985029</v>
      </c>
      <c r="JI112" s="86">
        <f t="shared" si="145"/>
        <v>0.57900833852885614</v>
      </c>
      <c r="JJ112" s="86">
        <f t="shared" si="145"/>
        <v>0.65191453127373467</v>
      </c>
      <c r="JK112" s="86">
        <f t="shared" si="145"/>
        <v>0.652467518443405</v>
      </c>
      <c r="JL112" s="86">
        <f t="shared" si="145"/>
        <v>0.61843643546178884</v>
      </c>
      <c r="JM112" s="86">
        <f t="shared" si="145"/>
        <v>0.62588564276350267</v>
      </c>
    </row>
    <row r="113" spans="2:273" x14ac:dyDescent="0.25">
      <c r="B113" s="2">
        <v>86</v>
      </c>
      <c r="C113" s="37">
        <v>152.59700000000001</v>
      </c>
      <c r="D113" s="37">
        <v>146.21</v>
      </c>
      <c r="E113" s="37">
        <v>164.30600000000001</v>
      </c>
      <c r="F113" s="37">
        <v>157.46799999999999</v>
      </c>
      <c r="G113" s="37">
        <v>147.565</v>
      </c>
      <c r="H113" s="37">
        <v>147.226</v>
      </c>
      <c r="I113" s="37">
        <v>143.12899999999999</v>
      </c>
      <c r="J113" s="37">
        <v>104.371</v>
      </c>
      <c r="K113" s="37">
        <v>131.452</v>
      </c>
      <c r="L113" s="37">
        <v>111.339</v>
      </c>
      <c r="M113" s="37">
        <v>123.661</v>
      </c>
      <c r="N113" s="37">
        <v>155.21</v>
      </c>
      <c r="O113" s="37">
        <v>159.066</v>
      </c>
      <c r="P113" s="37">
        <v>140.59399999999999</v>
      </c>
      <c r="Q113" s="37">
        <v>117.422</v>
      </c>
      <c r="S113" s="4">
        <f t="shared" si="146"/>
        <v>156.30663451508221</v>
      </c>
      <c r="T113" s="4">
        <f t="shared" si="146"/>
        <v>142.09297759612065</v>
      </c>
      <c r="U113" s="4">
        <f t="shared" si="146"/>
        <v>168.07282497583992</v>
      </c>
      <c r="V113" s="4">
        <f t="shared" si="146"/>
        <v>158.26910145071545</v>
      </c>
      <c r="W113" s="4">
        <f t="shared" si="146"/>
        <v>143.87680177327792</v>
      </c>
      <c r="X113" s="4">
        <f t="shared" si="146"/>
        <v>142.74498472610546</v>
      </c>
      <c r="Y113" s="4">
        <f t="shared" si="146"/>
        <v>137.21302863955646</v>
      </c>
      <c r="Z113" s="4">
        <f t="shared" si="146"/>
        <v>99.482288764681172</v>
      </c>
      <c r="AA113" s="4">
        <f t="shared" si="146"/>
        <v>124.35342279112288</v>
      </c>
      <c r="AB113" s="4">
        <f t="shared" si="146"/>
        <v>106.95484582266891</v>
      </c>
      <c r="AC113" s="4">
        <f t="shared" si="146"/>
        <v>117.47147394290928</v>
      </c>
      <c r="AD113" s="4">
        <f t="shared" si="146"/>
        <v>153.15171322530387</v>
      </c>
      <c r="AE113" s="4">
        <f t="shared" si="146"/>
        <v>157.50691756414986</v>
      </c>
      <c r="AF113" s="4">
        <f t="shared" si="146"/>
        <v>138.09476283581245</v>
      </c>
      <c r="AG113" s="4">
        <f t="shared" si="146"/>
        <v>117.10697771152626</v>
      </c>
      <c r="AI113" s="4">
        <f t="shared" si="147"/>
        <v>-3.7096345150822003</v>
      </c>
      <c r="AJ113" s="4">
        <f t="shared" si="147"/>
        <v>4.1170224038793606</v>
      </c>
      <c r="AK113" s="4">
        <f t="shared" si="147"/>
        <v>-3.7668249758399099</v>
      </c>
      <c r="AL113" s="4">
        <f t="shared" si="147"/>
        <v>-0.80110145071546413</v>
      </c>
      <c r="AM113" s="4">
        <f t="shared" si="147"/>
        <v>3.6881982267220792</v>
      </c>
      <c r="AN113" s="4">
        <f t="shared" si="147"/>
        <v>4.4810152738945419</v>
      </c>
      <c r="AO113" s="4">
        <f t="shared" si="147"/>
        <v>5.9159713604435353</v>
      </c>
      <c r="AP113" s="4">
        <f t="shared" si="147"/>
        <v>4.8887112353188229</v>
      </c>
      <c r="AQ113" s="4">
        <f t="shared" si="147"/>
        <v>7.0985772088771171</v>
      </c>
      <c r="AR113" s="4">
        <f t="shared" si="147"/>
        <v>4.3841541773310837</v>
      </c>
      <c r="AS113" s="4">
        <f t="shared" si="147"/>
        <v>6.1895260570907169</v>
      </c>
      <c r="AT113" s="4">
        <f t="shared" si="147"/>
        <v>2.0582867746961426</v>
      </c>
      <c r="AU113" s="4">
        <f t="shared" si="147"/>
        <v>1.5590824358501436</v>
      </c>
      <c r="AV113" s="4">
        <f t="shared" si="147"/>
        <v>2.4992371641875479</v>
      </c>
      <c r="AW113" s="4">
        <f t="shared" si="147"/>
        <v>0.3150222884737417</v>
      </c>
      <c r="AY113" s="2">
        <f t="shared" si="139"/>
        <v>46.686621229701927</v>
      </c>
      <c r="AZ113" s="2">
        <f t="shared" si="139"/>
        <v>48.722925126744755</v>
      </c>
      <c r="BA113" s="2">
        <f t="shared" si="139"/>
        <v>54.648549188935547</v>
      </c>
      <c r="BB113" s="2">
        <f t="shared" si="139"/>
        <v>51.308344283801134</v>
      </c>
      <c r="BC113" s="2">
        <f t="shared" si="139"/>
        <v>51.620511556651806</v>
      </c>
      <c r="BD113" s="2">
        <f t="shared" si="139"/>
        <v>52.057175299040182</v>
      </c>
      <c r="BE113" s="2">
        <f t="shared" si="139"/>
        <v>58.444141295758463</v>
      </c>
      <c r="BF113" s="2">
        <f t="shared" si="139"/>
        <v>51.607652854570283</v>
      </c>
      <c r="BG113" s="2">
        <f t="shared" si="139"/>
        <v>54.042596094433648</v>
      </c>
      <c r="BH113" s="2">
        <f t="shared" si="139"/>
        <v>56.664504193807318</v>
      </c>
      <c r="BI113" s="2">
        <f t="shared" si="139"/>
        <v>53.999820846045395</v>
      </c>
      <c r="BJ113" s="2">
        <f t="shared" si="139"/>
        <v>54.892954771585096</v>
      </c>
      <c r="BK113" s="2">
        <f t="shared" si="139"/>
        <v>58.288033747747939</v>
      </c>
      <c r="BL113" s="2">
        <f t="shared" si="139"/>
        <v>51.861686691463461</v>
      </c>
      <c r="BM113" s="2">
        <f t="shared" si="139"/>
        <v>51.432035666046119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63.295765156794403</v>
      </c>
      <c r="DL113" s="2">
        <f t="shared" si="148"/>
        <v>66.187471609785575</v>
      </c>
      <c r="DM113" s="2">
        <f t="shared" si="148"/>
        <v>70.902672727272744</v>
      </c>
      <c r="DN113" s="2">
        <f t="shared" si="148"/>
        <v>61.71794004832379</v>
      </c>
      <c r="DO113" s="2">
        <f t="shared" si="148"/>
        <v>65.648156297191179</v>
      </c>
      <c r="DP113" s="2">
        <f t="shared" si="148"/>
        <v>66.499409745293477</v>
      </c>
      <c r="DQ113" s="2">
        <f t="shared" si="148"/>
        <v>76.337957839721227</v>
      </c>
      <c r="DR113" s="2">
        <f t="shared" si="148"/>
        <v>68.967027177700345</v>
      </c>
      <c r="DS113" s="2">
        <f t="shared" si="148"/>
        <v>76.315909581646409</v>
      </c>
      <c r="DT113" s="2">
        <f t="shared" si="148"/>
        <v>73.30436977058028</v>
      </c>
      <c r="DU113" s="2">
        <f t="shared" si="148"/>
        <v>68.300830487804873</v>
      </c>
      <c r="DV113" s="2">
        <f t="shared" si="148"/>
        <v>66.488772727272746</v>
      </c>
      <c r="DW113" s="2">
        <f t="shared" si="148"/>
        <v>73.644663636363646</v>
      </c>
      <c r="DX113" s="2">
        <f t="shared" si="148"/>
        <v>66.673357624831297</v>
      </c>
      <c r="DY113" s="2">
        <f t="shared" si="148"/>
        <v>58.028710004456343</v>
      </c>
      <c r="EA113" s="2">
        <f t="shared" si="94"/>
        <v>46.408537015276146</v>
      </c>
      <c r="EB113" s="2">
        <f t="shared" si="94"/>
        <v>48.372724910522543</v>
      </c>
      <c r="EC113" s="2">
        <f t="shared" si="94"/>
        <v>54.320249400479625</v>
      </c>
      <c r="ED113" s="2">
        <f t="shared" si="94"/>
        <v>51.101325740202817</v>
      </c>
      <c r="EE113" s="2">
        <f t="shared" si="94"/>
        <v>51.346367075318511</v>
      </c>
      <c r="EF113" s="2">
        <f t="shared" si="94"/>
        <v>51.725255557448563</v>
      </c>
      <c r="EG113" s="2">
        <f t="shared" si="94"/>
        <v>58.036928764223333</v>
      </c>
      <c r="EH113" s="2">
        <f t="shared" si="94"/>
        <v>51.222203704166873</v>
      </c>
      <c r="EI113" s="2">
        <f t="shared" si="94"/>
        <v>53.473990603505335</v>
      </c>
      <c r="EJ113" s="2">
        <f t="shared" si="94"/>
        <v>56.246915898570307</v>
      </c>
      <c r="EK113" s="2">
        <f t="shared" si="94"/>
        <v>53.684745880437745</v>
      </c>
      <c r="EL113" s="2">
        <f t="shared" si="94"/>
        <v>54.62531980641289</v>
      </c>
      <c r="EM113" s="2">
        <f t="shared" si="135"/>
        <v>57.976623005319162</v>
      </c>
      <c r="EN113" s="2">
        <f t="shared" si="135"/>
        <v>51.50211420782216</v>
      </c>
      <c r="EO113" s="2">
        <f t="shared" si="135"/>
        <v>51.231846516227634</v>
      </c>
      <c r="EQ113" s="2">
        <f t="shared" si="149"/>
        <v>45.52651485418761</v>
      </c>
      <c r="ER113" s="2">
        <f t="shared" si="149"/>
        <v>47.793516947311858</v>
      </c>
      <c r="ES113" s="2">
        <f t="shared" si="149"/>
        <v>52.945258364183346</v>
      </c>
      <c r="ET113" s="2">
        <f t="shared" si="149"/>
        <v>50.29300355109784</v>
      </c>
      <c r="EU113" s="2">
        <f t="shared" si="149"/>
        <v>50.793616381888356</v>
      </c>
      <c r="EV113" s="2">
        <f t="shared" si="149"/>
        <v>51.314556715663684</v>
      </c>
      <c r="EW113" s="2">
        <f t="shared" si="149"/>
        <v>56.37290991690405</v>
      </c>
      <c r="EX113" s="2">
        <f t="shared" si="149"/>
        <v>50.906353787496606</v>
      </c>
      <c r="EY113" s="2">
        <f t="shared" si="149"/>
        <v>52.863030704964693</v>
      </c>
      <c r="EZ113" s="2">
        <f t="shared" si="149"/>
        <v>54.915789381253319</v>
      </c>
      <c r="FA113" s="2">
        <f t="shared" si="149"/>
        <v>53.586666102494632</v>
      </c>
      <c r="FB113" s="2">
        <f t="shared" si="149"/>
        <v>54.795311732316804</v>
      </c>
      <c r="FC113" s="2">
        <f t="shared" si="149"/>
        <v>56.692959662101316</v>
      </c>
      <c r="FD113" s="2">
        <f t="shared" si="149"/>
        <v>51.225409780183611</v>
      </c>
      <c r="FE113" s="2">
        <f t="shared" si="149"/>
        <v>51.742114293434376</v>
      </c>
      <c r="FG113" s="2">
        <f t="shared" si="150"/>
        <v>0.98343694251793079</v>
      </c>
      <c r="FH113" s="2">
        <f t="shared" si="150"/>
        <v>0.98022619855738002</v>
      </c>
      <c r="FI113" s="2">
        <f t="shared" si="150"/>
        <v>0.98002568136033896</v>
      </c>
      <c r="FJ113" s="2">
        <f t="shared" si="150"/>
        <v>0.9802976751800927</v>
      </c>
      <c r="FK113" s="2">
        <f t="shared" si="150"/>
        <v>0.98073057415917719</v>
      </c>
      <c r="FL113" s="2">
        <f t="shared" si="150"/>
        <v>0.9774593284821419</v>
      </c>
      <c r="FM113" s="2">
        <f t="shared" si="150"/>
        <v>0.97749658417593166</v>
      </c>
      <c r="FN113" s="2">
        <f t="shared" si="150"/>
        <v>0.97822241335509652</v>
      </c>
      <c r="FO113" s="2">
        <f t="shared" si="150"/>
        <v>0.97501811191090049</v>
      </c>
      <c r="FP113" s="2">
        <f t="shared" si="150"/>
        <v>0.97525727109190719</v>
      </c>
      <c r="FQ113" s="2">
        <f t="shared" si="150"/>
        <v>0.97842300392315962</v>
      </c>
      <c r="FR113" s="2">
        <f t="shared" si="150"/>
        <v>0.97747445105606245</v>
      </c>
      <c r="FS113" s="2">
        <f t="shared" si="150"/>
        <v>0.97994198000314037</v>
      </c>
      <c r="FT113" s="2">
        <f t="shared" si="150"/>
        <v>0.97627266788402578</v>
      </c>
      <c r="FU113" s="2">
        <f t="shared" si="150"/>
        <v>0.97063247485458115</v>
      </c>
      <c r="FW113" s="2">
        <f t="shared" si="141"/>
        <v>1.8365933039662301E-3</v>
      </c>
      <c r="FX113" s="2">
        <f t="shared" si="141"/>
        <v>3.5652958708265342E-3</v>
      </c>
      <c r="FY113" s="2">
        <f t="shared" si="141"/>
        <v>2.1257003238888345E-3</v>
      </c>
      <c r="FZ113" s="2">
        <f t="shared" si="141"/>
        <v>2.6640861985272983E-3</v>
      </c>
      <c r="GA113" s="2">
        <f t="shared" si="141"/>
        <v>2.6101920554819171E-3</v>
      </c>
      <c r="GB113" s="2">
        <f t="shared" si="141"/>
        <v>2.6774239391633833E-3</v>
      </c>
      <c r="GC113" s="2">
        <f t="shared" si="141"/>
        <v>2.7782953099390259E-3</v>
      </c>
      <c r="GD113" s="2">
        <f t="shared" si="141"/>
        <v>3.1352874821742043E-3</v>
      </c>
      <c r="GE113" s="2">
        <f t="shared" si="141"/>
        <v>3.3206315647552657E-3</v>
      </c>
      <c r="GF113" s="2">
        <f t="shared" si="141"/>
        <v>3.3502914429326546E-3</v>
      </c>
      <c r="GG113" s="2">
        <f t="shared" si="141"/>
        <v>3.0203435456994279E-3</v>
      </c>
      <c r="GH113" s="2">
        <f t="shared" si="141"/>
        <v>2.377617390553006E-3</v>
      </c>
      <c r="GI113" s="2">
        <f t="shared" si="141"/>
        <v>2.2273206409052278E-3</v>
      </c>
      <c r="GJ113" s="2">
        <f t="shared" si="141"/>
        <v>1.4479259684216446E-3</v>
      </c>
      <c r="GK113" s="2">
        <f t="shared" si="141"/>
        <v>1.140754803568613E-3</v>
      </c>
      <c r="GM113" s="86">
        <f t="shared" si="142"/>
        <v>1.6215715617839684E-9</v>
      </c>
      <c r="GN113" s="86">
        <f t="shared" si="142"/>
        <v>6.2237561301573761E-14</v>
      </c>
      <c r="GO113" s="86">
        <f t="shared" si="142"/>
        <v>1.012718122946658E-11</v>
      </c>
      <c r="GP113" s="86">
        <f t="shared" si="142"/>
        <v>3.2058835107811668E-15</v>
      </c>
      <c r="GQ113" s="86">
        <f t="shared" si="142"/>
        <v>4.6867072818768639E-16</v>
      </c>
      <c r="GR113" s="86">
        <f t="shared" si="142"/>
        <v>4.546761934555592E-17</v>
      </c>
      <c r="GS113" s="86">
        <f t="shared" si="142"/>
        <v>1.3282507956207007E-15</v>
      </c>
      <c r="GT113" s="86">
        <f t="shared" si="142"/>
        <v>4.4872127090752442E-20</v>
      </c>
      <c r="GU113" s="86">
        <f t="shared" si="142"/>
        <v>1.1437595604391398E-17</v>
      </c>
      <c r="GV113" s="86">
        <f t="shared" si="142"/>
        <v>3.0725270353883939E-19</v>
      </c>
      <c r="GW113" s="86">
        <f t="shared" si="142"/>
        <v>3.2504088526325418E-21</v>
      </c>
      <c r="GX113" s="86">
        <f t="shared" si="142"/>
        <v>4.3173716952380221E-24</v>
      </c>
      <c r="GY113" s="86">
        <f t="shared" si="142"/>
        <v>2.4135066442531826E-25</v>
      </c>
      <c r="GZ113" s="86">
        <f t="shared" si="142"/>
        <v>1.4772131245860051E-19</v>
      </c>
      <c r="HA113" s="86">
        <f t="shared" si="142"/>
        <v>4.2121109542565997E-24</v>
      </c>
      <c r="HC113" s="86">
        <f t="shared" si="73"/>
        <v>0.58550614143714985</v>
      </c>
      <c r="HD113" s="86">
        <f t="shared" si="73"/>
        <v>0.54563492010455938</v>
      </c>
      <c r="HE113" s="86">
        <f t="shared" si="73"/>
        <v>0.59517350518316658</v>
      </c>
      <c r="HF113" s="86">
        <f t="shared" si="73"/>
        <v>0.59349114506506873</v>
      </c>
      <c r="HG113" s="86">
        <f t="shared" si="73"/>
        <v>0.56433843889351787</v>
      </c>
      <c r="HH113" s="86">
        <f t="shared" si="73"/>
        <v>0.55618727492903319</v>
      </c>
      <c r="HI113" s="86">
        <f t="shared" si="138"/>
        <v>0.52011038545441113</v>
      </c>
      <c r="HJ113" s="86">
        <f t="shared" si="138"/>
        <v>0.35995925089349273</v>
      </c>
      <c r="HK113" s="86">
        <f t="shared" si="138"/>
        <v>0.47165358897136861</v>
      </c>
      <c r="HL113" s="86">
        <f t="shared" si="138"/>
        <v>0.37491462773610229</v>
      </c>
      <c r="HM113" s="86">
        <f t="shared" si="138"/>
        <v>0.446989226382348</v>
      </c>
      <c r="HN113" s="86">
        <f t="shared" si="138"/>
        <v>0.60320561811551721</v>
      </c>
      <c r="HO113" s="86">
        <f t="shared" si="138"/>
        <v>0.61173447524322733</v>
      </c>
      <c r="HP113" s="86">
        <f t="shared" si="138"/>
        <v>0.57770137002875399</v>
      </c>
      <c r="HQ113" s="86">
        <f t="shared" si="138"/>
        <v>0.58284014970339282</v>
      </c>
      <c r="HS113" s="86">
        <f t="shared" si="143"/>
        <v>2.4325934768713006E-11</v>
      </c>
      <c r="HT113" s="86">
        <f t="shared" si="143"/>
        <v>3.360690274019171E-11</v>
      </c>
      <c r="HU113" s="86">
        <f t="shared" si="143"/>
        <v>1.2256704058625032E-11</v>
      </c>
      <c r="HV113" s="86">
        <f t="shared" si="143"/>
        <v>3.822787693810514E-12</v>
      </c>
      <c r="HW113" s="86">
        <f t="shared" si="143"/>
        <v>7.9133671053965116E-11</v>
      </c>
      <c r="HX113" s="86">
        <f t="shared" si="143"/>
        <v>1.775046028416155E-13</v>
      </c>
      <c r="HY113" s="86">
        <f t="shared" si="143"/>
        <v>1.0188867271847723E-12</v>
      </c>
      <c r="HZ113" s="86">
        <f t="shared" si="143"/>
        <v>6.1857891618718116E-13</v>
      </c>
      <c r="IA113" s="86">
        <f t="shared" si="143"/>
        <v>6.7306888780425357E-13</v>
      </c>
      <c r="IB113" s="86">
        <f t="shared" si="143"/>
        <v>7.937355753361456E-13</v>
      </c>
      <c r="IC113" s="86">
        <f t="shared" si="143"/>
        <v>1.6447946743153061E-12</v>
      </c>
      <c r="ID113" s="86">
        <f t="shared" si="143"/>
        <v>5.6344354259073345E-14</v>
      </c>
      <c r="IE113" s="86">
        <f t="shared" si="143"/>
        <v>1.7718935487047855E-13</v>
      </c>
      <c r="IF113" s="86">
        <f t="shared" si="143"/>
        <v>3.6159456949490414E-12</v>
      </c>
      <c r="IG113" s="86">
        <f t="shared" si="143"/>
        <v>3.2764079723379539E-10</v>
      </c>
      <c r="II113" s="86">
        <f t="shared" si="144"/>
        <v>1.6895605589765083E-61</v>
      </c>
      <c r="IJ113" s="86">
        <f t="shared" si="144"/>
        <v>1.5084937591482046E-64</v>
      </c>
      <c r="IK113" s="86">
        <f t="shared" si="144"/>
        <v>2.4840885486285306E-72</v>
      </c>
      <c r="IL113" s="86">
        <f t="shared" si="144"/>
        <v>5.3453222788185778E-74</v>
      </c>
      <c r="IM113" s="86">
        <f t="shared" si="144"/>
        <v>8.1746654539499571E-67</v>
      </c>
      <c r="IN113" s="86">
        <f t="shared" si="144"/>
        <v>5.6978918322193234E-81</v>
      </c>
      <c r="IO113" s="86">
        <f t="shared" si="144"/>
        <v>1.4483466139169607E-75</v>
      </c>
      <c r="IP113" s="86">
        <f t="shared" si="144"/>
        <v>6.998640364529189E-78</v>
      </c>
      <c r="IQ113" s="86">
        <f t="shared" si="144"/>
        <v>7.8622014083861518E-77</v>
      </c>
      <c r="IR113" s="86">
        <f t="shared" si="144"/>
        <v>1.5261878379022615E-77</v>
      </c>
      <c r="IS113" s="86">
        <f t="shared" si="144"/>
        <v>5.5594065484758113E-73</v>
      </c>
      <c r="IT113" s="86">
        <f t="shared" si="144"/>
        <v>8.8368303370144982E-83</v>
      </c>
      <c r="IU113" s="86">
        <f t="shared" si="144"/>
        <v>1.6313805722956634E-77</v>
      </c>
      <c r="IV113" s="86">
        <f t="shared" si="144"/>
        <v>3.8931127711836012E-45</v>
      </c>
      <c r="IW113" s="86">
        <f t="shared" si="144"/>
        <v>1.3334441810723929E-32</v>
      </c>
      <c r="IY113" s="86">
        <f t="shared" si="145"/>
        <v>0.58550614308304738</v>
      </c>
      <c r="IZ113" s="86">
        <f t="shared" si="145"/>
        <v>0.54563492013822856</v>
      </c>
      <c r="JA113" s="86">
        <f t="shared" si="145"/>
        <v>0.59517350520555057</v>
      </c>
      <c r="JB113" s="86">
        <f t="shared" si="145"/>
        <v>0.59349114506889478</v>
      </c>
      <c r="JC113" s="86">
        <f t="shared" si="145"/>
        <v>0.56433843897265201</v>
      </c>
      <c r="JD113" s="86">
        <f t="shared" si="145"/>
        <v>0.55618727492921072</v>
      </c>
      <c r="JE113" s="86">
        <f t="shared" si="145"/>
        <v>0.52011038545543131</v>
      </c>
      <c r="JF113" s="86">
        <f t="shared" si="145"/>
        <v>0.35995925089411129</v>
      </c>
      <c r="JG113" s="86">
        <f t="shared" si="145"/>
        <v>0.47165358897204168</v>
      </c>
      <c r="JH113" s="86">
        <f t="shared" si="145"/>
        <v>0.37491462773689604</v>
      </c>
      <c r="JI113" s="86">
        <f t="shared" si="145"/>
        <v>0.4469892263839928</v>
      </c>
      <c r="JJ113" s="86">
        <f t="shared" si="145"/>
        <v>0.60320561811557361</v>
      </c>
      <c r="JK113" s="86">
        <f t="shared" si="145"/>
        <v>0.61173447524340452</v>
      </c>
      <c r="JL113" s="86">
        <f t="shared" si="145"/>
        <v>0.57770137003236999</v>
      </c>
      <c r="JM113" s="86">
        <f t="shared" si="145"/>
        <v>0.58284015003103362</v>
      </c>
    </row>
    <row r="114" spans="2:273" x14ac:dyDescent="0.25">
      <c r="B114" s="2">
        <v>87</v>
      </c>
      <c r="C114" s="37">
        <v>146.59700000000001</v>
      </c>
      <c r="D114" s="37">
        <v>124.839</v>
      </c>
      <c r="E114" s="37">
        <v>155.71</v>
      </c>
      <c r="F114" s="37">
        <v>141.161</v>
      </c>
      <c r="G114" s="37">
        <v>125.968</v>
      </c>
      <c r="H114" s="37">
        <v>121.065</v>
      </c>
      <c r="I114" s="37">
        <v>113.887</v>
      </c>
      <c r="J114" s="37">
        <v>71.596999999999994</v>
      </c>
      <c r="K114" s="37">
        <v>95.838999999999999</v>
      </c>
      <c r="L114" s="37">
        <v>78.613</v>
      </c>
      <c r="M114" s="37">
        <v>91</v>
      </c>
      <c r="N114" s="37">
        <v>130.67699999999999</v>
      </c>
      <c r="O114" s="37">
        <v>137.52500000000001</v>
      </c>
      <c r="P114" s="37">
        <v>120</v>
      </c>
      <c r="Q114" s="37">
        <v>98.906000000000006</v>
      </c>
      <c r="S114" s="4">
        <f t="shared" si="146"/>
        <v>148.20609365614797</v>
      </c>
      <c r="T114" s="4">
        <f t="shared" si="146"/>
        <v>118.70714201858125</v>
      </c>
      <c r="U114" s="4">
        <f t="shared" si="146"/>
        <v>153.51747407381274</v>
      </c>
      <c r="V114" s="4">
        <f t="shared" si="146"/>
        <v>136.41214233968449</v>
      </c>
      <c r="W114" s="4">
        <f t="shared" si="146"/>
        <v>121.52905828276316</v>
      </c>
      <c r="X114" s="4">
        <f t="shared" si="146"/>
        <v>113.43961285616388</v>
      </c>
      <c r="Y114" s="4">
        <f t="shared" si="146"/>
        <v>109.02805615006743</v>
      </c>
      <c r="Z114" s="4">
        <f t="shared" si="146"/>
        <v>75.217580865411151</v>
      </c>
      <c r="AA114" s="4">
        <f t="shared" si="146"/>
        <v>94.643469706392779</v>
      </c>
      <c r="AB114" s="4">
        <f t="shared" si="146"/>
        <v>81.812741027216944</v>
      </c>
      <c r="AC114" s="4">
        <f t="shared" si="146"/>
        <v>89.869005243426642</v>
      </c>
      <c r="AD114" s="4">
        <f t="shared" si="146"/>
        <v>123.37822990598623</v>
      </c>
      <c r="AE114" s="4">
        <f t="shared" si="146"/>
        <v>129.93421358525569</v>
      </c>
      <c r="AF114" s="4">
        <f t="shared" si="146"/>
        <v>114.78339411032796</v>
      </c>
      <c r="AG114" s="4">
        <f t="shared" si="146"/>
        <v>96.083190588980557</v>
      </c>
      <c r="AI114" s="4">
        <f t="shared" si="147"/>
        <v>-1.6090936561479623</v>
      </c>
      <c r="AJ114" s="4">
        <f t="shared" si="147"/>
        <v>6.1318579814187473</v>
      </c>
      <c r="AK114" s="4">
        <f t="shared" si="147"/>
        <v>2.1925259261872725</v>
      </c>
      <c r="AL114" s="4">
        <f t="shared" si="147"/>
        <v>4.7488576603155082</v>
      </c>
      <c r="AM114" s="4">
        <f t="shared" si="147"/>
        <v>4.4389417172368439</v>
      </c>
      <c r="AN114" s="4">
        <f t="shared" si="147"/>
        <v>7.6253871438361216</v>
      </c>
      <c r="AO114" s="4">
        <f t="shared" si="147"/>
        <v>4.8589438499325723</v>
      </c>
      <c r="AP114" s="4">
        <f t="shared" si="147"/>
        <v>-3.6205808654111564</v>
      </c>
      <c r="AQ114" s="4">
        <f t="shared" si="147"/>
        <v>1.1955302936072201</v>
      </c>
      <c r="AR114" s="4">
        <f t="shared" si="147"/>
        <v>-3.1997410272169446</v>
      </c>
      <c r="AS114" s="4">
        <f t="shared" si="147"/>
        <v>1.130994756573358</v>
      </c>
      <c r="AT114" s="4">
        <f t="shared" si="147"/>
        <v>7.2987700940137614</v>
      </c>
      <c r="AU114" s="4">
        <f t="shared" si="147"/>
        <v>7.5907864147443149</v>
      </c>
      <c r="AV114" s="4">
        <f t="shared" si="147"/>
        <v>5.2166058896720386</v>
      </c>
      <c r="AW114" s="4">
        <f t="shared" si="147"/>
        <v>2.822809411019449</v>
      </c>
      <c r="AY114" s="2">
        <f t="shared" si="139"/>
        <v>46.526619731380691</v>
      </c>
      <c r="AZ114" s="2">
        <f t="shared" si="139"/>
        <v>48.541713094841121</v>
      </c>
      <c r="BA114" s="2">
        <f t="shared" si="139"/>
        <v>54.426377222423355</v>
      </c>
      <c r="BB114" s="2">
        <f t="shared" si="139"/>
        <v>51.117735190611469</v>
      </c>
      <c r="BC114" s="2">
        <f t="shared" si="139"/>
        <v>51.434226117820586</v>
      </c>
      <c r="BD114" s="2">
        <f t="shared" si="139"/>
        <v>51.850060011326235</v>
      </c>
      <c r="BE114" s="2">
        <f t="shared" si="139"/>
        <v>58.139171818454365</v>
      </c>
      <c r="BF114" s="2">
        <f t="shared" si="139"/>
        <v>51.439341135161193</v>
      </c>
      <c r="BG114" s="2">
        <f t="shared" si="139"/>
        <v>53.829677685828223</v>
      </c>
      <c r="BH114" s="2">
        <f t="shared" si="139"/>
        <v>56.413598869290936</v>
      </c>
      <c r="BI114" s="2">
        <f t="shared" si="139"/>
        <v>53.82931464904479</v>
      </c>
      <c r="BJ114" s="2">
        <f t="shared" si="139"/>
        <v>54.722608549818425</v>
      </c>
      <c r="BK114" s="2">
        <f t="shared" si="139"/>
        <v>58.07288571014719</v>
      </c>
      <c r="BL114" s="2">
        <f t="shared" si="139"/>
        <v>51.728273828736086</v>
      </c>
      <c r="BM114" s="2">
        <f t="shared" si="139"/>
        <v>51.35349430824418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63.355988501742139</v>
      </c>
      <c r="DL114" s="2">
        <f t="shared" si="148"/>
        <v>66.264295681063132</v>
      </c>
      <c r="DM114" s="2">
        <f t="shared" si="148"/>
        <v>70.995425229034552</v>
      </c>
      <c r="DN114" s="2">
        <f t="shared" si="148"/>
        <v>61.682242524916958</v>
      </c>
      <c r="DO114" s="2">
        <f t="shared" si="148"/>
        <v>65.654308970099663</v>
      </c>
      <c r="DP114" s="2">
        <f t="shared" si="148"/>
        <v>66.51330011074198</v>
      </c>
      <c r="DQ114" s="2">
        <f t="shared" si="148"/>
        <v>76.33968414634144</v>
      </c>
      <c r="DR114" s="2">
        <f t="shared" si="148"/>
        <v>69.015599999999992</v>
      </c>
      <c r="DS114" s="2">
        <f t="shared" si="148"/>
        <v>76.460898245614018</v>
      </c>
      <c r="DT114" s="2">
        <f t="shared" si="148"/>
        <v>73.407285762483127</v>
      </c>
      <c r="DU114" s="2">
        <f t="shared" si="148"/>
        <v>68.358800696864108</v>
      </c>
      <c r="DV114" s="2">
        <f t="shared" si="148"/>
        <v>66.500620356387813</v>
      </c>
      <c r="DW114" s="2">
        <f t="shared" si="148"/>
        <v>73.699062226920375</v>
      </c>
      <c r="DX114" s="2">
        <f t="shared" si="148"/>
        <v>66.76012726045883</v>
      </c>
      <c r="DY114" s="2">
        <f t="shared" si="148"/>
        <v>58.025004456327999</v>
      </c>
      <c r="EA114" s="2">
        <f t="shared" si="94"/>
        <v>46.269858548766159</v>
      </c>
      <c r="EB114" s="2">
        <f t="shared" si="94"/>
        <v>48.217862813171074</v>
      </c>
      <c r="EC114" s="2">
        <f t="shared" si="94"/>
        <v>54.1215371702638</v>
      </c>
      <c r="ED114" s="2">
        <f t="shared" si="94"/>
        <v>50.926396855730516</v>
      </c>
      <c r="EE114" s="2">
        <f t="shared" si="94"/>
        <v>51.180960012951275</v>
      </c>
      <c r="EF114" s="2">
        <f t="shared" si="94"/>
        <v>51.542849502521484</v>
      </c>
      <c r="EG114" s="2">
        <f t="shared" si="94"/>
        <v>57.761987404075143</v>
      </c>
      <c r="EH114" s="2">
        <f t="shared" si="94"/>
        <v>51.083536428892998</v>
      </c>
      <c r="EI114" s="2">
        <f t="shared" si="94"/>
        <v>53.303014875384925</v>
      </c>
      <c r="EJ114" s="2">
        <f t="shared" si="94"/>
        <v>56.025168694441021</v>
      </c>
      <c r="EK114" s="2">
        <f t="shared" si="94"/>
        <v>53.537407524645033</v>
      </c>
      <c r="EL114" s="2">
        <f t="shared" si="94"/>
        <v>54.47463723675655</v>
      </c>
      <c r="EM114" s="2">
        <f t="shared" si="135"/>
        <v>57.784242686170231</v>
      </c>
      <c r="EN114" s="2">
        <f t="shared" si="135"/>
        <v>51.395514312676937</v>
      </c>
      <c r="EO114" s="2">
        <f t="shared" si="135"/>
        <v>51.168772621295211</v>
      </c>
      <c r="EQ114" s="2">
        <f t="shared" si="149"/>
        <v>45.418942686036488</v>
      </c>
      <c r="ER114" s="2">
        <f t="shared" si="149"/>
        <v>47.663887263966856</v>
      </c>
      <c r="ES114" s="2">
        <f t="shared" si="149"/>
        <v>52.795830514657723</v>
      </c>
      <c r="ET114" s="2">
        <f t="shared" si="149"/>
        <v>50.150388961031091</v>
      </c>
      <c r="EU114" s="2">
        <f t="shared" si="149"/>
        <v>50.649929488716445</v>
      </c>
      <c r="EV114" s="2">
        <f t="shared" si="149"/>
        <v>51.149771687695342</v>
      </c>
      <c r="EW114" s="2">
        <f t="shared" si="149"/>
        <v>56.169888423829114</v>
      </c>
      <c r="EX114" s="2">
        <f t="shared" si="149"/>
        <v>50.782417526265462</v>
      </c>
      <c r="EY114" s="2">
        <f t="shared" si="149"/>
        <v>52.719740825354577</v>
      </c>
      <c r="EZ114" s="2">
        <f t="shared" si="149"/>
        <v>54.755085313454543</v>
      </c>
      <c r="FA114" s="2">
        <f t="shared" si="149"/>
        <v>53.443843412770192</v>
      </c>
      <c r="FB114" s="2">
        <f t="shared" si="149"/>
        <v>54.63744790343074</v>
      </c>
      <c r="FC114" s="2">
        <f t="shared" si="149"/>
        <v>56.554112565192753</v>
      </c>
      <c r="FD114" s="2">
        <f t="shared" si="149"/>
        <v>51.13098551103262</v>
      </c>
      <c r="FE114" s="2">
        <f t="shared" si="149"/>
        <v>51.658147727350197</v>
      </c>
      <c r="FG114" s="2">
        <f t="shared" si="150"/>
        <v>0.98487226534399963</v>
      </c>
      <c r="FH114" s="2">
        <f t="shared" si="150"/>
        <v>0.98193464719956591</v>
      </c>
      <c r="FI114" s="2">
        <f t="shared" si="150"/>
        <v>0.98175113207708176</v>
      </c>
      <c r="FJ114" s="2">
        <f t="shared" si="150"/>
        <v>0.98200006167222242</v>
      </c>
      <c r="FK114" s="2">
        <f t="shared" si="150"/>
        <v>0.9823962275581648</v>
      </c>
      <c r="FL114" s="2">
        <f t="shared" si="150"/>
        <v>0.97940181014326799</v>
      </c>
      <c r="FM114" s="2">
        <f t="shared" si="150"/>
        <v>0.97943592280770975</v>
      </c>
      <c r="FN114" s="2">
        <f t="shared" si="150"/>
        <v>0.98010047362014463</v>
      </c>
      <c r="FO114" s="2">
        <f t="shared" si="150"/>
        <v>0.97716605517353627</v>
      </c>
      <c r="FP114" s="2">
        <f t="shared" si="150"/>
        <v>0.97738512838566283</v>
      </c>
      <c r="FQ114" s="2">
        <f t="shared" si="150"/>
        <v>0.98028411426450091</v>
      </c>
      <c r="FR114" s="2">
        <f t="shared" si="150"/>
        <v>0.97941565694744237</v>
      </c>
      <c r="FS114" s="2">
        <f t="shared" si="150"/>
        <v>0.98167452593126969</v>
      </c>
      <c r="FT114" s="2">
        <f t="shared" si="150"/>
        <v>0.97831514340443937</v>
      </c>
      <c r="FU114" s="2">
        <f t="shared" si="150"/>
        <v>0.97314711023370981</v>
      </c>
      <c r="FW114" s="2">
        <f t="shared" si="141"/>
        <v>2.0134277512840284E-3</v>
      </c>
      <c r="FX114" s="2">
        <f t="shared" si="141"/>
        <v>3.9079249632588452E-3</v>
      </c>
      <c r="FY114" s="2">
        <f t="shared" si="141"/>
        <v>2.3303061487950764E-3</v>
      </c>
      <c r="FZ114" s="2">
        <f t="shared" si="141"/>
        <v>2.9203618197400547E-3</v>
      </c>
      <c r="GA114" s="2">
        <f t="shared" si="141"/>
        <v>2.8612981255431704E-3</v>
      </c>
      <c r="GB114" s="2">
        <f t="shared" si="141"/>
        <v>2.9349788278446843E-3</v>
      </c>
      <c r="GC114" s="2">
        <f t="shared" si="141"/>
        <v>3.045523892587308E-3</v>
      </c>
      <c r="GD114" s="2">
        <f t="shared" si="141"/>
        <v>3.436734795656649E-3</v>
      </c>
      <c r="GE114" s="2">
        <f t="shared" si="141"/>
        <v>3.6398340198557249E-3</v>
      </c>
      <c r="GF114" s="2">
        <f t="shared" si="141"/>
        <v>3.6723345089421104E-3</v>
      </c>
      <c r="GG114" s="2">
        <f t="shared" si="141"/>
        <v>3.3107760915171069E-3</v>
      </c>
      <c r="GH114" s="2">
        <f t="shared" si="141"/>
        <v>2.6064077482340639E-3</v>
      </c>
      <c r="GI114" s="2">
        <f t="shared" si="141"/>
        <v>2.4416838303160161E-3</v>
      </c>
      <c r="GJ114" s="2">
        <f t="shared" si="141"/>
        <v>1.5873975052308077E-3</v>
      </c>
      <c r="GK114" s="2">
        <f t="shared" si="141"/>
        <v>1.2506751224988656E-3</v>
      </c>
      <c r="GM114" s="86">
        <f t="shared" si="142"/>
        <v>2.5162421805965053E-10</v>
      </c>
      <c r="GN114" s="86">
        <f t="shared" si="142"/>
        <v>4.3060236267642399E-15</v>
      </c>
      <c r="GO114" s="86">
        <f t="shared" si="142"/>
        <v>1.1258865546253155E-12</v>
      </c>
      <c r="GP114" s="86">
        <f t="shared" si="142"/>
        <v>1.6046956037182929E-16</v>
      </c>
      <c r="GQ114" s="86">
        <f t="shared" si="142"/>
        <v>1.958404707337121E-17</v>
      </c>
      <c r="GR114" s="86">
        <f t="shared" si="142"/>
        <v>1.5932021569347797E-18</v>
      </c>
      <c r="GS114" s="86">
        <f t="shared" si="142"/>
        <v>6.516218816846723E-17</v>
      </c>
      <c r="GT114" s="86">
        <f t="shared" si="142"/>
        <v>9.3068179760018546E-22</v>
      </c>
      <c r="GU114" s="86">
        <f t="shared" si="142"/>
        <v>3.3556494976369008E-19</v>
      </c>
      <c r="GV114" s="86">
        <f t="shared" si="142"/>
        <v>6.9061317340526744E-21</v>
      </c>
      <c r="GW114" s="86">
        <f t="shared" si="142"/>
        <v>4.9548581609977225E-23</v>
      </c>
      <c r="GX114" s="86">
        <f t="shared" si="142"/>
        <v>2.9225162770802616E-26</v>
      </c>
      <c r="GY114" s="86">
        <f t="shared" si="142"/>
        <v>1.3516715931651855E-27</v>
      </c>
      <c r="GZ114" s="86">
        <f t="shared" si="142"/>
        <v>3.3454958733806507E-21</v>
      </c>
      <c r="HA114" s="86">
        <f t="shared" si="142"/>
        <v>3.9190986326985946E-26</v>
      </c>
      <c r="HC114" s="86">
        <f t="shared" si="73"/>
        <v>0.59197440058583006</v>
      </c>
      <c r="HD114" s="86">
        <f t="shared" si="73"/>
        <v>0.45922542620345286</v>
      </c>
      <c r="HE114" s="86">
        <f t="shared" si="73"/>
        <v>0.5745685315279716</v>
      </c>
      <c r="HF114" s="86">
        <f t="shared" si="73"/>
        <v>0.52840832489401146</v>
      </c>
      <c r="HG114" s="86">
        <f t="shared" si="73"/>
        <v>0.47763435304473156</v>
      </c>
      <c r="HH114" s="86">
        <f t="shared" si="73"/>
        <v>0.42669897357046338</v>
      </c>
      <c r="HI114" s="86">
        <f t="shared" si="138"/>
        <v>0.37923229395042846</v>
      </c>
      <c r="HJ114" s="86">
        <f t="shared" si="138"/>
        <v>0.20467790864892427</v>
      </c>
      <c r="HK114" s="86">
        <f t="shared" si="138"/>
        <v>0.31153121379449994</v>
      </c>
      <c r="HL114" s="86">
        <f t="shared" si="138"/>
        <v>0.21688213490716271</v>
      </c>
      <c r="HM114" s="86">
        <f t="shared" si="138"/>
        <v>0.28755714181308362</v>
      </c>
      <c r="HN114" s="86">
        <f t="shared" si="138"/>
        <v>0.47423320255389789</v>
      </c>
      <c r="HO114" s="86">
        <f t="shared" si="138"/>
        <v>0.49553451005430865</v>
      </c>
      <c r="HP114" s="86">
        <f t="shared" si="138"/>
        <v>0.47603887417526847</v>
      </c>
      <c r="HQ114" s="86">
        <f t="shared" si="138"/>
        <v>0.45558170165937417</v>
      </c>
      <c r="HS114" s="86">
        <f t="shared" si="143"/>
        <v>7.2257043240504789E-11</v>
      </c>
      <c r="HT114" s="86">
        <f t="shared" si="143"/>
        <v>1.1580552859355879E-10</v>
      </c>
      <c r="HU114" s="86">
        <f t="shared" si="143"/>
        <v>4.183087926445148E-11</v>
      </c>
      <c r="HV114" s="86">
        <f t="shared" si="143"/>
        <v>1.4301763988234313E-11</v>
      </c>
      <c r="HW114" s="86">
        <f t="shared" si="143"/>
        <v>2.5531692604037251E-10</v>
      </c>
      <c r="HX114" s="86">
        <f t="shared" si="143"/>
        <v>7.6725281376826296E-13</v>
      </c>
      <c r="HY114" s="86">
        <f t="shared" si="143"/>
        <v>4.040466820579728E-12</v>
      </c>
      <c r="HZ114" s="86">
        <f t="shared" si="143"/>
        <v>2.6141253409515787E-12</v>
      </c>
      <c r="IA114" s="86">
        <f t="shared" si="143"/>
        <v>2.8504904936686544E-12</v>
      </c>
      <c r="IB114" s="86">
        <f t="shared" si="143"/>
        <v>3.3767791679124213E-12</v>
      </c>
      <c r="IC114" s="86">
        <f t="shared" si="143"/>
        <v>6.4112614092667435E-12</v>
      </c>
      <c r="ID114" s="86">
        <f t="shared" si="143"/>
        <v>2.4768712888124587E-13</v>
      </c>
      <c r="IE114" s="86">
        <f t="shared" si="143"/>
        <v>7.1081437517269776E-13</v>
      </c>
      <c r="IF114" s="86">
        <f t="shared" si="143"/>
        <v>1.1931078043881619E-11</v>
      </c>
      <c r="IG114" s="86">
        <f t="shared" si="143"/>
        <v>8.2753692436631314E-10</v>
      </c>
      <c r="II114" s="86">
        <f t="shared" si="144"/>
        <v>9.1273203085249567E-60</v>
      </c>
      <c r="IJ114" s="86">
        <f t="shared" si="144"/>
        <v>1.6313795814111077E-62</v>
      </c>
      <c r="IK114" s="86">
        <f t="shared" si="144"/>
        <v>3.0872626809085971E-70</v>
      </c>
      <c r="IL114" s="86">
        <f t="shared" si="144"/>
        <v>8.9747360793193173E-72</v>
      </c>
      <c r="IM114" s="86">
        <f t="shared" si="144"/>
        <v>8.123410470618029E-65</v>
      </c>
      <c r="IN114" s="86">
        <f t="shared" si="144"/>
        <v>1.5749656986464334E-78</v>
      </c>
      <c r="IO114" s="86">
        <f t="shared" si="144"/>
        <v>2.820036521549156E-73</v>
      </c>
      <c r="IP114" s="86">
        <f t="shared" si="144"/>
        <v>1.8006048429495885E-75</v>
      </c>
      <c r="IQ114" s="86">
        <f t="shared" si="144"/>
        <v>1.9794518427753498E-74</v>
      </c>
      <c r="IR114" s="86">
        <f t="shared" si="144"/>
        <v>4.0842724750028365E-75</v>
      </c>
      <c r="IS114" s="86">
        <f t="shared" si="144"/>
        <v>9.6834710523343311E-71</v>
      </c>
      <c r="IT114" s="86">
        <f t="shared" si="144"/>
        <v>2.4814812440045462E-80</v>
      </c>
      <c r="IU114" s="86">
        <f t="shared" si="144"/>
        <v>3.0036086174121241E-75</v>
      </c>
      <c r="IV114" s="86">
        <f t="shared" si="144"/>
        <v>6.3709122659280903E-44</v>
      </c>
      <c r="IW114" s="86">
        <f t="shared" si="144"/>
        <v>9.1169072849940341E-32</v>
      </c>
      <c r="IY114" s="86">
        <f t="shared" si="145"/>
        <v>0.59197440090971132</v>
      </c>
      <c r="IZ114" s="86">
        <f t="shared" si="145"/>
        <v>0.45922542631926272</v>
      </c>
      <c r="JA114" s="86">
        <f t="shared" si="145"/>
        <v>0.57456853157092835</v>
      </c>
      <c r="JB114" s="86">
        <f t="shared" si="145"/>
        <v>0.52840832490831335</v>
      </c>
      <c r="JC114" s="86">
        <f t="shared" si="145"/>
        <v>0.4776343533000485</v>
      </c>
      <c r="JD114" s="86">
        <f t="shared" si="145"/>
        <v>0.42669897357123066</v>
      </c>
      <c r="JE114" s="86">
        <f t="shared" si="145"/>
        <v>0.379232293954469</v>
      </c>
      <c r="JF114" s="86">
        <f t="shared" si="145"/>
        <v>0.2046779086515384</v>
      </c>
      <c r="JG114" s="86">
        <f t="shared" si="145"/>
        <v>0.31153121379735044</v>
      </c>
      <c r="JH114" s="86">
        <f t="shared" si="145"/>
        <v>0.21688213491053948</v>
      </c>
      <c r="JI114" s="86">
        <f t="shared" si="145"/>
        <v>0.28755714181949488</v>
      </c>
      <c r="JJ114" s="86">
        <f t="shared" si="145"/>
        <v>0.47423320255414558</v>
      </c>
      <c r="JK114" s="86">
        <f t="shared" si="145"/>
        <v>0.49553451005501947</v>
      </c>
      <c r="JL114" s="86">
        <f t="shared" si="145"/>
        <v>0.47603887418719953</v>
      </c>
      <c r="JM114" s="86">
        <f t="shared" si="145"/>
        <v>0.4555817024869111</v>
      </c>
    </row>
    <row r="115" spans="2:273" x14ac:dyDescent="0.25">
      <c r="B115" s="2">
        <v>88</v>
      </c>
      <c r="C115" s="37">
        <v>135.91</v>
      </c>
      <c r="D115" s="37">
        <v>98.903000000000006</v>
      </c>
      <c r="E115" s="37">
        <v>138.952</v>
      </c>
      <c r="F115" s="37">
        <v>118.855</v>
      </c>
      <c r="G115" s="37">
        <v>96.548000000000002</v>
      </c>
      <c r="H115" s="37">
        <v>86.322999999999993</v>
      </c>
      <c r="I115" s="37">
        <v>81.355000000000004</v>
      </c>
      <c r="J115" s="37">
        <v>54.225999999999999</v>
      </c>
      <c r="K115" s="37">
        <v>66.468000000000004</v>
      </c>
      <c r="L115" s="37">
        <v>59.097000000000001</v>
      </c>
      <c r="M115" s="37">
        <v>63.081000000000003</v>
      </c>
      <c r="N115" s="37">
        <v>95.242000000000004</v>
      </c>
      <c r="O115" s="37">
        <v>104.393</v>
      </c>
      <c r="P115" s="37">
        <v>92.516000000000005</v>
      </c>
      <c r="Q115" s="37">
        <v>77.093999999999994</v>
      </c>
      <c r="S115" s="4">
        <f t="shared" si="146"/>
        <v>134.98078942228355</v>
      </c>
      <c r="T115" s="4">
        <f t="shared" si="146"/>
        <v>95.567457145214291</v>
      </c>
      <c r="U115" s="4">
        <f t="shared" si="146"/>
        <v>133.56843685658529</v>
      </c>
      <c r="V115" s="4">
        <f t="shared" si="146"/>
        <v>111.34875174310154</v>
      </c>
      <c r="W115" s="4">
        <f t="shared" si="146"/>
        <v>98.753082044249567</v>
      </c>
      <c r="X115" s="4">
        <f t="shared" si="146"/>
        <v>86.564763211639132</v>
      </c>
      <c r="Y115" s="4">
        <f t="shared" si="146"/>
        <v>85.237145531303128</v>
      </c>
      <c r="Z115" s="4">
        <f t="shared" si="146"/>
        <v>60.629253368929149</v>
      </c>
      <c r="AA115" s="4">
        <f t="shared" si="146"/>
        <v>72.695814793480551</v>
      </c>
      <c r="AB115" s="4">
        <f t="shared" si="146"/>
        <v>66.321171558223668</v>
      </c>
      <c r="AC115" s="4">
        <f t="shared" si="146"/>
        <v>70.213813877410189</v>
      </c>
      <c r="AD115" s="4">
        <f t="shared" si="146"/>
        <v>93.606089196855393</v>
      </c>
      <c r="AE115" s="4">
        <f t="shared" si="146"/>
        <v>101.11969016329162</v>
      </c>
      <c r="AF115" s="4">
        <f t="shared" si="146"/>
        <v>91.117324979138274</v>
      </c>
      <c r="AG115" s="4">
        <f t="shared" si="146"/>
        <v>75.718505399552953</v>
      </c>
      <c r="AI115" s="4">
        <f t="shared" si="147"/>
        <v>0.92921057771644655</v>
      </c>
      <c r="AJ115" s="4">
        <f t="shared" si="147"/>
        <v>3.3355428547857144</v>
      </c>
      <c r="AK115" s="4">
        <f t="shared" si="147"/>
        <v>5.3835631434147047</v>
      </c>
      <c r="AL115" s="4">
        <f t="shared" si="147"/>
        <v>7.5062482568984592</v>
      </c>
      <c r="AM115" s="4">
        <f t="shared" si="147"/>
        <v>-2.2050820442495649</v>
      </c>
      <c r="AN115" s="4">
        <f t="shared" si="147"/>
        <v>-0.24176321163913883</v>
      </c>
      <c r="AO115" s="4">
        <f t="shared" si="147"/>
        <v>-3.8821455313031237</v>
      </c>
      <c r="AP115" s="4">
        <f t="shared" si="147"/>
        <v>-6.4032533689291498</v>
      </c>
      <c r="AQ115" s="4">
        <f t="shared" si="147"/>
        <v>-6.2278147934805475</v>
      </c>
      <c r="AR115" s="4">
        <f t="shared" si="147"/>
        <v>-7.2241715582236665</v>
      </c>
      <c r="AS115" s="4">
        <f t="shared" si="147"/>
        <v>-7.1328138774101859</v>
      </c>
      <c r="AT115" s="4">
        <f t="shared" si="147"/>
        <v>1.6359108031446112</v>
      </c>
      <c r="AU115" s="4">
        <f t="shared" si="147"/>
        <v>3.2733098367083784</v>
      </c>
      <c r="AV115" s="4">
        <f t="shared" si="147"/>
        <v>1.3986750208617309</v>
      </c>
      <c r="AW115" s="4">
        <f t="shared" si="147"/>
        <v>1.3754946004470412</v>
      </c>
      <c r="AY115" s="2">
        <f t="shared" si="139"/>
        <v>46.368164080822524</v>
      </c>
      <c r="AZ115" s="2">
        <f t="shared" si="139"/>
        <v>48.36236196989735</v>
      </c>
      <c r="BA115" s="2">
        <f t="shared" si="139"/>
        <v>54.205709517441996</v>
      </c>
      <c r="BB115" s="2">
        <f t="shared" si="139"/>
        <v>50.928226068450115</v>
      </c>
      <c r="BC115" s="2">
        <f t="shared" si="139"/>
        <v>51.249441798794578</v>
      </c>
      <c r="BD115" s="2">
        <f t="shared" si="139"/>
        <v>51.644671904941447</v>
      </c>
      <c r="BE115" s="2">
        <f t="shared" si="139"/>
        <v>57.836219324981002</v>
      </c>
      <c r="BF115" s="2">
        <f t="shared" si="139"/>
        <v>51.273206804095942</v>
      </c>
      <c r="BG115" s="2">
        <f t="shared" si="139"/>
        <v>53.61964500218609</v>
      </c>
      <c r="BH115" s="2">
        <f t="shared" si="139"/>
        <v>56.164485488544166</v>
      </c>
      <c r="BI115" s="2">
        <f t="shared" si="139"/>
        <v>53.660412205529717</v>
      </c>
      <c r="BJ115" s="2">
        <f t="shared" si="139"/>
        <v>54.553631223879215</v>
      </c>
      <c r="BK115" s="2">
        <f t="shared" si="139"/>
        <v>57.859258596206082</v>
      </c>
      <c r="BL115" s="2">
        <f t="shared" si="139"/>
        <v>51.596750937660218</v>
      </c>
      <c r="BM115" s="2">
        <f t="shared" si="139"/>
        <v>51.276106134726817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63.416211846689876</v>
      </c>
      <c r="DL115" s="2">
        <f t="shared" si="148"/>
        <v>66.341119752340703</v>
      </c>
      <c r="DM115" s="2">
        <f t="shared" si="148"/>
        <v>71.08817773079636</v>
      </c>
      <c r="DN115" s="2">
        <f t="shared" si="148"/>
        <v>61.646545001510134</v>
      </c>
      <c r="DO115" s="2">
        <f t="shared" si="148"/>
        <v>65.660461643008148</v>
      </c>
      <c r="DP115" s="2">
        <f t="shared" si="148"/>
        <v>66.527190476190484</v>
      </c>
      <c r="DQ115" s="2">
        <f t="shared" si="148"/>
        <v>76.34141045296164</v>
      </c>
      <c r="DR115" s="2">
        <f t="shared" si="148"/>
        <v>69.064172822299639</v>
      </c>
      <c r="DS115" s="2">
        <f t="shared" si="148"/>
        <v>76.605886909581642</v>
      </c>
      <c r="DT115" s="2">
        <f t="shared" si="148"/>
        <v>73.510201754385946</v>
      </c>
      <c r="DU115" s="2">
        <f t="shared" si="148"/>
        <v>68.416770905923343</v>
      </c>
      <c r="DV115" s="2">
        <f t="shared" si="148"/>
        <v>66.51246798550288</v>
      </c>
      <c r="DW115" s="2">
        <f t="shared" si="148"/>
        <v>73.753460817477105</v>
      </c>
      <c r="DX115" s="2">
        <f t="shared" si="148"/>
        <v>66.846896896086363</v>
      </c>
      <c r="DY115" s="2">
        <f t="shared" si="148"/>
        <v>58.021298908199654</v>
      </c>
      <c r="EA115" s="2">
        <f t="shared" si="94"/>
        <v>46.131180082256165</v>
      </c>
      <c r="EB115" s="2">
        <f t="shared" si="94"/>
        <v>48.063000715819612</v>
      </c>
      <c r="EC115" s="2">
        <f t="shared" si="94"/>
        <v>53.922824940047974</v>
      </c>
      <c r="ED115" s="2">
        <f t="shared" si="94"/>
        <v>50.751467971258215</v>
      </c>
      <c r="EE115" s="2">
        <f t="shared" si="94"/>
        <v>51.015552950584038</v>
      </c>
      <c r="EF115" s="2">
        <f t="shared" si="94"/>
        <v>51.360443447594406</v>
      </c>
      <c r="EG115" s="2">
        <f t="shared" si="94"/>
        <v>57.487046043926952</v>
      </c>
      <c r="EH115" s="2">
        <f t="shared" si="94"/>
        <v>50.944869153619123</v>
      </c>
      <c r="EI115" s="2">
        <f t="shared" si="94"/>
        <v>53.132039147264507</v>
      </c>
      <c r="EJ115" s="2">
        <f t="shared" si="94"/>
        <v>55.803421490311734</v>
      </c>
      <c r="EK115" s="2">
        <f t="shared" si="94"/>
        <v>53.390069168852321</v>
      </c>
      <c r="EL115" s="2">
        <f t="shared" si="94"/>
        <v>54.323954667100203</v>
      </c>
      <c r="EM115" s="2">
        <f t="shared" si="135"/>
        <v>57.591862367021292</v>
      </c>
      <c r="EN115" s="2">
        <f t="shared" si="135"/>
        <v>51.288914417531714</v>
      </c>
      <c r="EO115" s="2">
        <f t="shared" si="135"/>
        <v>51.105698726362789</v>
      </c>
      <c r="EQ115" s="2">
        <f t="shared" si="149"/>
        <v>45.311370517885358</v>
      </c>
      <c r="ER115" s="2">
        <f t="shared" si="149"/>
        <v>47.534257580621855</v>
      </c>
      <c r="ES115" s="2">
        <f t="shared" si="149"/>
        <v>52.646402665132094</v>
      </c>
      <c r="ET115" s="2">
        <f t="shared" si="149"/>
        <v>50.007774370964334</v>
      </c>
      <c r="EU115" s="2">
        <f t="shared" si="149"/>
        <v>50.506242595544535</v>
      </c>
      <c r="EV115" s="2">
        <f t="shared" si="149"/>
        <v>50.984986659726992</v>
      </c>
      <c r="EW115" s="2">
        <f t="shared" si="149"/>
        <v>55.966866930754179</v>
      </c>
      <c r="EX115" s="2">
        <f t="shared" si="149"/>
        <v>50.658481265034311</v>
      </c>
      <c r="EY115" s="2">
        <f t="shared" si="149"/>
        <v>52.576450945744455</v>
      </c>
      <c r="EZ115" s="2">
        <f t="shared" si="149"/>
        <v>54.594381245655775</v>
      </c>
      <c r="FA115" s="2">
        <f t="shared" si="149"/>
        <v>53.301020723045752</v>
      </c>
      <c r="FB115" s="2">
        <f t="shared" si="149"/>
        <v>54.479584074544675</v>
      </c>
      <c r="FC115" s="2">
        <f t="shared" si="149"/>
        <v>56.415265468284176</v>
      </c>
      <c r="FD115" s="2">
        <f t="shared" si="149"/>
        <v>51.036561241881628</v>
      </c>
      <c r="FE115" s="2">
        <f t="shared" si="149"/>
        <v>51.574181161266019</v>
      </c>
      <c r="FG115" s="2">
        <f t="shared" si="150"/>
        <v>0.98618495313218024</v>
      </c>
      <c r="FH115" s="2">
        <f t="shared" si="150"/>
        <v>0.98349797154358276</v>
      </c>
      <c r="FI115" s="2">
        <f t="shared" si="150"/>
        <v>0.98333006769515996</v>
      </c>
      <c r="FJ115" s="2">
        <f t="shared" si="150"/>
        <v>0.98355782002147385</v>
      </c>
      <c r="FK115" s="2">
        <f t="shared" si="150"/>
        <v>0.98392026215167483</v>
      </c>
      <c r="FL115" s="2">
        <f t="shared" si="150"/>
        <v>0.98118011809744043</v>
      </c>
      <c r="FM115" s="2">
        <f t="shared" si="150"/>
        <v>0.98121134220328099</v>
      </c>
      <c r="FN115" s="2">
        <f t="shared" si="150"/>
        <v>0.98181958337714736</v>
      </c>
      <c r="FO115" s="2">
        <f t="shared" si="150"/>
        <v>0.97913327063990674</v>
      </c>
      <c r="FP115" s="2">
        <f t="shared" si="150"/>
        <v>0.97933386917619381</v>
      </c>
      <c r="FQ115" s="2">
        <f t="shared" si="150"/>
        <v>0.98198765096253671</v>
      </c>
      <c r="FR115" s="2">
        <f t="shared" si="150"/>
        <v>0.98119279241821056</v>
      </c>
      <c r="FS115" s="2">
        <f t="shared" si="150"/>
        <v>0.98325997667818932</v>
      </c>
      <c r="FT115" s="2">
        <f t="shared" si="150"/>
        <v>0.98018536877798113</v>
      </c>
      <c r="FU115" s="2">
        <f t="shared" si="150"/>
        <v>0.97545187205099626</v>
      </c>
      <c r="FW115" s="2">
        <f t="shared" si="141"/>
        <v>2.2072508661676545E-3</v>
      </c>
      <c r="FX115" s="2">
        <f t="shared" si="141"/>
        <v>4.2833395687820706E-3</v>
      </c>
      <c r="FY115" s="2">
        <f t="shared" si="141"/>
        <v>2.5545555577737617E-3</v>
      </c>
      <c r="FZ115" s="2">
        <f t="shared" si="141"/>
        <v>3.2012111149914021E-3</v>
      </c>
      <c r="GA115" s="2">
        <f t="shared" si="141"/>
        <v>3.1364851715531827E-3</v>
      </c>
      <c r="GB115" s="2">
        <f t="shared" si="141"/>
        <v>3.2172292955193623E-3</v>
      </c>
      <c r="GC115" s="2">
        <f t="shared" si="141"/>
        <v>3.3383696420818069E-3</v>
      </c>
      <c r="GD115" s="2">
        <f t="shared" si="141"/>
        <v>3.7670557267958336E-3</v>
      </c>
      <c r="GE115" s="2">
        <f t="shared" si="141"/>
        <v>3.9895976348126435E-3</v>
      </c>
      <c r="GF115" s="2">
        <f t="shared" si="141"/>
        <v>4.0252085857557848E-3</v>
      </c>
      <c r="GG115" s="2">
        <f t="shared" si="141"/>
        <v>3.6290346187508554E-3</v>
      </c>
      <c r="GH115" s="2">
        <f t="shared" si="141"/>
        <v>2.8571508027194037E-3</v>
      </c>
      <c r="GI115" s="2">
        <f t="shared" si="141"/>
        <v>2.6766225518458004E-3</v>
      </c>
      <c r="GJ115" s="2">
        <f t="shared" si="141"/>
        <v>1.7402802304892922E-3</v>
      </c>
      <c r="GK115" s="2">
        <f t="shared" si="141"/>
        <v>1.3711725526498347E-3</v>
      </c>
      <c r="GM115" s="86">
        <f t="shared" si="142"/>
        <v>3.5831997252578737E-11</v>
      </c>
      <c r="GN115" s="86">
        <f t="shared" si="142"/>
        <v>2.6530551435672721E-16</v>
      </c>
      <c r="GO115" s="86">
        <f t="shared" si="142"/>
        <v>1.138832559560231E-13</v>
      </c>
      <c r="GP115" s="86">
        <f t="shared" si="142"/>
        <v>7.0349641016969733E-18</v>
      </c>
      <c r="GQ115" s="86">
        <f t="shared" si="142"/>
        <v>7.1086122391832306E-19</v>
      </c>
      <c r="GR115" s="86">
        <f t="shared" si="142"/>
        <v>4.820542943199756E-20</v>
      </c>
      <c r="GS115" s="86">
        <f t="shared" si="142"/>
        <v>2.805120618531109E-18</v>
      </c>
      <c r="GT115" s="86">
        <f t="shared" si="142"/>
        <v>1.6358760007015984E-23</v>
      </c>
      <c r="GU115" s="86">
        <f t="shared" si="142"/>
        <v>8.4168045590452393E-21</v>
      </c>
      <c r="GV115" s="86">
        <f t="shared" si="142"/>
        <v>1.3151697794603559E-22</v>
      </c>
      <c r="GW115" s="86">
        <f t="shared" si="142"/>
        <v>6.2968790383358622E-25</v>
      </c>
      <c r="GX115" s="86">
        <f t="shared" si="142"/>
        <v>1.5770154970457534E-28</v>
      </c>
      <c r="GY115" s="86">
        <f t="shared" si="142"/>
        <v>6.0033062619685081E-30</v>
      </c>
      <c r="GZ115" s="86">
        <f t="shared" si="142"/>
        <v>6.4409920365596326E-23</v>
      </c>
      <c r="HA115" s="86">
        <f t="shared" si="142"/>
        <v>2.9889495400369116E-28</v>
      </c>
      <c r="HC115" s="86">
        <f t="shared" si="73"/>
        <v>0.56505046837207806</v>
      </c>
      <c r="HD115" s="86">
        <f t="shared" si="73"/>
        <v>0.34868448315990075</v>
      </c>
      <c r="HE115" s="86">
        <f t="shared" si="73"/>
        <v>0.51173874312570644</v>
      </c>
      <c r="HF115" s="86">
        <f t="shared" si="73"/>
        <v>0.42106618929780187</v>
      </c>
      <c r="HG115" s="86">
        <f t="shared" si="73"/>
        <v>0.36311706986343939</v>
      </c>
      <c r="HH115" s="86">
        <f t="shared" si="73"/>
        <v>0.27573008742540639</v>
      </c>
      <c r="HI115" s="86">
        <f t="shared" si="138"/>
        <v>0.23244558048916183</v>
      </c>
      <c r="HJ115" s="86">
        <f t="shared" si="138"/>
        <v>9.3142617793406143E-2</v>
      </c>
      <c r="HK115" s="86">
        <f t="shared" si="138"/>
        <v>0.16728693277655732</v>
      </c>
      <c r="HL115" s="86">
        <f t="shared" si="138"/>
        <v>0.10036647712550298</v>
      </c>
      <c r="HM115" s="86">
        <f t="shared" si="138"/>
        <v>0.15098429062090632</v>
      </c>
      <c r="HN115" s="86">
        <f t="shared" si="138"/>
        <v>0.30609124277844768</v>
      </c>
      <c r="HO115" s="86">
        <f t="shared" si="138"/>
        <v>0.33619502767635895</v>
      </c>
      <c r="HP115" s="86">
        <f t="shared" si="138"/>
        <v>0.33915369224214409</v>
      </c>
      <c r="HQ115" s="86">
        <f t="shared" si="138"/>
        <v>0.28903302247855478</v>
      </c>
      <c r="HS115" s="86">
        <f t="shared" si="143"/>
        <v>2.0921914637853536E-10</v>
      </c>
      <c r="HT115" s="86">
        <f t="shared" si="143"/>
        <v>3.8589141434490009E-10</v>
      </c>
      <c r="HU115" s="86">
        <f t="shared" si="143"/>
        <v>1.3831818814140529E-10</v>
      </c>
      <c r="HV115" s="86">
        <f t="shared" si="143"/>
        <v>5.1668404747115207E-11</v>
      </c>
      <c r="HW115" s="86">
        <f t="shared" si="143"/>
        <v>7.9847723748229851E-10</v>
      </c>
      <c r="HX115" s="86">
        <f t="shared" si="143"/>
        <v>3.1912795831194396E-12</v>
      </c>
      <c r="HY115" s="86">
        <f t="shared" si="143"/>
        <v>1.5452418059720297E-11</v>
      </c>
      <c r="HZ115" s="86">
        <f t="shared" si="143"/>
        <v>1.0624947983570664E-11</v>
      </c>
      <c r="IA115" s="86">
        <f t="shared" si="143"/>
        <v>1.1607662920294882E-11</v>
      </c>
      <c r="IB115" s="86">
        <f t="shared" si="143"/>
        <v>1.3806412353729582E-11</v>
      </c>
      <c r="IC115" s="86">
        <f t="shared" si="143"/>
        <v>2.4107356305508458E-11</v>
      </c>
      <c r="ID115" s="86">
        <f t="shared" si="143"/>
        <v>1.0484018252155491E-12</v>
      </c>
      <c r="IE115" s="86">
        <f t="shared" si="143"/>
        <v>2.7545618327843227E-12</v>
      </c>
      <c r="IF115" s="86">
        <f t="shared" si="143"/>
        <v>3.8262438612757869E-11</v>
      </c>
      <c r="IG115" s="86">
        <f t="shared" si="143"/>
        <v>2.0473342152108099E-9</v>
      </c>
      <c r="II115" s="86">
        <f t="shared" si="144"/>
        <v>4.6513160832184149E-58</v>
      </c>
      <c r="IJ115" s="86">
        <f t="shared" si="144"/>
        <v>1.6340647208552776E-60</v>
      </c>
      <c r="IK115" s="86">
        <f t="shared" si="144"/>
        <v>3.5692903607656901E-68</v>
      </c>
      <c r="IL115" s="86">
        <f t="shared" si="144"/>
        <v>1.3913104413987702E-69</v>
      </c>
      <c r="IM115" s="86">
        <f t="shared" si="144"/>
        <v>7.5168640595905383E-63</v>
      </c>
      <c r="IN115" s="86">
        <f t="shared" si="144"/>
        <v>3.9880326876686362E-76</v>
      </c>
      <c r="IO115" s="86">
        <f t="shared" si="144"/>
        <v>5.0550816259341252E-71</v>
      </c>
      <c r="IP115" s="86">
        <f t="shared" si="144"/>
        <v>4.2384527979525452E-73</v>
      </c>
      <c r="IQ115" s="86">
        <f t="shared" si="144"/>
        <v>4.5571365795171861E-72</v>
      </c>
      <c r="IR115" s="86">
        <f t="shared" si="144"/>
        <v>9.9833120018925131E-73</v>
      </c>
      <c r="IS115" s="86">
        <f t="shared" si="144"/>
        <v>1.5537445885628116E-68</v>
      </c>
      <c r="IT115" s="86">
        <f t="shared" si="144"/>
        <v>6.3929738886346545E-78</v>
      </c>
      <c r="IU115" s="86">
        <f t="shared" si="144"/>
        <v>5.1109034367220742E-73</v>
      </c>
      <c r="IV115" s="86">
        <f t="shared" si="144"/>
        <v>1.0024253365816633E-42</v>
      </c>
      <c r="IW115" s="86">
        <f t="shared" si="144"/>
        <v>6.0736815490602713E-31</v>
      </c>
      <c r="IY115" s="86">
        <f t="shared" si="145"/>
        <v>0.56505046861712926</v>
      </c>
      <c r="IZ115" s="86">
        <f t="shared" si="145"/>
        <v>0.34868448354579246</v>
      </c>
      <c r="JA115" s="86">
        <f t="shared" si="145"/>
        <v>0.51173874326413848</v>
      </c>
      <c r="JB115" s="86">
        <f t="shared" si="145"/>
        <v>0.42106618934947027</v>
      </c>
      <c r="JC115" s="86">
        <f t="shared" si="145"/>
        <v>0.36311707066191662</v>
      </c>
      <c r="JD115" s="86">
        <f t="shared" si="145"/>
        <v>0.27573008742859767</v>
      </c>
      <c r="JE115" s="86">
        <f t="shared" si="145"/>
        <v>0.23244558050461425</v>
      </c>
      <c r="JF115" s="86">
        <f t="shared" si="145"/>
        <v>9.3142617804031089E-2</v>
      </c>
      <c r="JG115" s="86">
        <f t="shared" si="145"/>
        <v>0.16728693278816498</v>
      </c>
      <c r="JH115" s="86">
        <f t="shared" si="145"/>
        <v>0.10036647713930939</v>
      </c>
      <c r="JI115" s="86">
        <f t="shared" si="145"/>
        <v>0.15098429064501367</v>
      </c>
      <c r="JJ115" s="86">
        <f t="shared" si="145"/>
        <v>0.30609124277949606</v>
      </c>
      <c r="JK115" s="86">
        <f t="shared" si="145"/>
        <v>0.33619502767911352</v>
      </c>
      <c r="JL115" s="86">
        <f t="shared" si="145"/>
        <v>0.33915369228040654</v>
      </c>
      <c r="JM115" s="86">
        <f t="shared" si="145"/>
        <v>0.28903302452588897</v>
      </c>
    </row>
    <row r="116" spans="2:273" x14ac:dyDescent="0.25">
      <c r="B116" s="2">
        <v>89</v>
      </c>
      <c r="C116" s="37">
        <v>122.179</v>
      </c>
      <c r="D116" s="37">
        <v>73.209999999999994</v>
      </c>
      <c r="E116" s="37">
        <v>118.90300000000001</v>
      </c>
      <c r="F116" s="37">
        <v>89.516000000000005</v>
      </c>
      <c r="G116" s="37">
        <v>69.935000000000002</v>
      </c>
      <c r="H116" s="37">
        <v>59.677</v>
      </c>
      <c r="I116" s="37">
        <v>63.661000000000001</v>
      </c>
      <c r="J116" s="37">
        <v>51.645000000000003</v>
      </c>
      <c r="K116" s="37">
        <v>56.177</v>
      </c>
      <c r="L116" s="37">
        <v>57.225999999999999</v>
      </c>
      <c r="M116" s="37">
        <v>54.613</v>
      </c>
      <c r="N116" s="37">
        <v>64.725999999999999</v>
      </c>
      <c r="O116" s="37">
        <v>72.033000000000001</v>
      </c>
      <c r="P116" s="37">
        <v>69.031000000000006</v>
      </c>
      <c r="Q116" s="37">
        <v>58.484000000000002</v>
      </c>
      <c r="S116" s="4">
        <f t="shared" si="146"/>
        <v>118.1576047150418</v>
      </c>
      <c r="T116" s="4">
        <f t="shared" si="146"/>
        <v>76.363139817391513</v>
      </c>
      <c r="U116" s="4">
        <f t="shared" si="146"/>
        <v>111.62929054590865</v>
      </c>
      <c r="V116" s="4">
        <f t="shared" si="146"/>
        <v>88.25613062818438</v>
      </c>
      <c r="W116" s="4">
        <f t="shared" si="146"/>
        <v>79.483378871964874</v>
      </c>
      <c r="X116" s="4">
        <f t="shared" si="146"/>
        <v>67.673563984692592</v>
      </c>
      <c r="Y116" s="4">
        <f t="shared" si="146"/>
        <v>69.636139372132135</v>
      </c>
      <c r="Z116" s="4">
        <f t="shared" si="146"/>
        <v>53.985618763051669</v>
      </c>
      <c r="AA116" s="4">
        <f t="shared" si="146"/>
        <v>60.469930256305091</v>
      </c>
      <c r="AB116" s="4">
        <f t="shared" si="146"/>
        <v>59.087096191312511</v>
      </c>
      <c r="AC116" s="4">
        <f t="shared" si="146"/>
        <v>59.548009570394392</v>
      </c>
      <c r="AD116" s="4">
        <f t="shared" si="146"/>
        <v>71.995343659133169</v>
      </c>
      <c r="AE116" s="4">
        <f t="shared" si="146"/>
        <v>78.768311738163675</v>
      </c>
      <c r="AF116" s="4">
        <f t="shared" si="146"/>
        <v>72.352900687376291</v>
      </c>
      <c r="AG116" s="4">
        <f t="shared" si="146"/>
        <v>61.64073795301649</v>
      </c>
      <c r="AI116" s="4">
        <f t="shared" si="147"/>
        <v>4.0213952849582029</v>
      </c>
      <c r="AJ116" s="4">
        <f t="shared" si="147"/>
        <v>-3.1531398173915193</v>
      </c>
      <c r="AK116" s="4">
        <f t="shared" si="147"/>
        <v>7.2737094540913603</v>
      </c>
      <c r="AL116" s="4">
        <f t="shared" si="147"/>
        <v>1.2598693718156255</v>
      </c>
      <c r="AM116" s="4">
        <f t="shared" si="147"/>
        <v>-9.5483788719648715</v>
      </c>
      <c r="AN116" s="4">
        <f t="shared" si="147"/>
        <v>-7.9965639846925924</v>
      </c>
      <c r="AO116" s="4">
        <f t="shared" si="147"/>
        <v>-5.9751393721321335</v>
      </c>
      <c r="AP116" s="4">
        <f t="shared" si="147"/>
        <v>-2.3406187630516655</v>
      </c>
      <c r="AQ116" s="4">
        <f t="shared" si="147"/>
        <v>-4.2929302563050911</v>
      </c>
      <c r="AR116" s="4">
        <f t="shared" si="147"/>
        <v>-1.8610961913125124</v>
      </c>
      <c r="AS116" s="4">
        <f t="shared" si="147"/>
        <v>-4.9350095703943921</v>
      </c>
      <c r="AT116" s="4">
        <f t="shared" si="147"/>
        <v>-7.2693436591331704</v>
      </c>
      <c r="AU116" s="4">
        <f t="shared" si="147"/>
        <v>-6.7353117381636736</v>
      </c>
      <c r="AV116" s="4">
        <f t="shared" si="147"/>
        <v>-3.3219006873762851</v>
      </c>
      <c r="AW116" s="4">
        <f t="shared" si="147"/>
        <v>-3.1567379530164885</v>
      </c>
      <c r="AY116" s="2">
        <f t="shared" si="139"/>
        <v>46.211149643432321</v>
      </c>
      <c r="AZ116" s="2">
        <f t="shared" si="139"/>
        <v>48.184752990742794</v>
      </c>
      <c r="BA116" s="2">
        <f t="shared" si="139"/>
        <v>53.986464949048575</v>
      </c>
      <c r="BB116" s="2">
        <f t="shared" si="139"/>
        <v>50.739746984316248</v>
      </c>
      <c r="BC116" s="2">
        <f t="shared" si="139"/>
        <v>51.066059342366252</v>
      </c>
      <c r="BD116" s="2">
        <f t="shared" si="139"/>
        <v>51.440903155194789</v>
      </c>
      <c r="BE116" s="2">
        <f t="shared" si="139"/>
        <v>57.535166984686725</v>
      </c>
      <c r="BF116" s="2">
        <f t="shared" si="139"/>
        <v>51.109102535106388</v>
      </c>
      <c r="BG116" s="2">
        <f t="shared" si="139"/>
        <v>53.412324151334985</v>
      </c>
      <c r="BH116" s="2">
        <f t="shared" si="139"/>
        <v>55.917080491127621</v>
      </c>
      <c r="BI116" s="2">
        <f t="shared" si="139"/>
        <v>53.493014970563543</v>
      </c>
      <c r="BJ116" s="2">
        <f t="shared" si="139"/>
        <v>54.385937941577602</v>
      </c>
      <c r="BK116" s="2">
        <f t="shared" si="139"/>
        <v>57.647064448334802</v>
      </c>
      <c r="BL116" s="2">
        <f t="shared" si="139"/>
        <v>51.466998613348792</v>
      </c>
      <c r="BM116" s="2">
        <f t="shared" si="139"/>
        <v>51.199792402746347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63.476435191637613</v>
      </c>
      <c r="DL116" s="2">
        <f t="shared" si="148"/>
        <v>66.417943823618259</v>
      </c>
      <c r="DM116" s="2">
        <f t="shared" si="148"/>
        <v>71.180930232558154</v>
      </c>
      <c r="DN116" s="2">
        <f t="shared" si="148"/>
        <v>61.61084747810331</v>
      </c>
      <c r="DO116" s="2">
        <f t="shared" si="148"/>
        <v>65.666614315916632</v>
      </c>
      <c r="DP116" s="2">
        <f t="shared" si="148"/>
        <v>66.541080841638987</v>
      </c>
      <c r="DQ116" s="2">
        <f t="shared" si="148"/>
        <v>76.343136759581853</v>
      </c>
      <c r="DR116" s="2">
        <f t="shared" si="148"/>
        <v>69.1127456445993</v>
      </c>
      <c r="DS116" s="2">
        <f t="shared" si="148"/>
        <v>76.750875573549251</v>
      </c>
      <c r="DT116" s="2">
        <f t="shared" si="148"/>
        <v>73.613117746288793</v>
      </c>
      <c r="DU116" s="2">
        <f t="shared" si="148"/>
        <v>68.474741114982564</v>
      </c>
      <c r="DV116" s="2">
        <f t="shared" si="148"/>
        <v>66.524315614617962</v>
      </c>
      <c r="DW116" s="2">
        <f t="shared" si="148"/>
        <v>73.807859408033835</v>
      </c>
      <c r="DX116" s="2">
        <f t="shared" si="148"/>
        <v>66.933666531713882</v>
      </c>
      <c r="DY116" s="2">
        <f t="shared" si="148"/>
        <v>58.017593360071317</v>
      </c>
      <c r="EA116" s="2">
        <f t="shared" si="94"/>
        <v>45.992501615746178</v>
      </c>
      <c r="EB116" s="2">
        <f t="shared" si="94"/>
        <v>47.908138618468143</v>
      </c>
      <c r="EC116" s="2">
        <f t="shared" si="94"/>
        <v>53.724112709832141</v>
      </c>
      <c r="ED116" s="2">
        <f t="shared" si="94"/>
        <v>50.576539086785914</v>
      </c>
      <c r="EE116" s="2">
        <f t="shared" ref="EE116:EL147" si="151">CI$228*$B116+CI$229</f>
        <v>50.850145888216801</v>
      </c>
      <c r="EF116" s="2">
        <f t="shared" si="151"/>
        <v>51.178037392667321</v>
      </c>
      <c r="EG116" s="2">
        <f t="shared" si="151"/>
        <v>57.212104683778769</v>
      </c>
      <c r="EH116" s="2">
        <f t="shared" si="151"/>
        <v>50.806201878345249</v>
      </c>
      <c r="EI116" s="2">
        <f t="shared" si="151"/>
        <v>52.961063419144097</v>
      </c>
      <c r="EJ116" s="2">
        <f t="shared" si="151"/>
        <v>55.581674286182448</v>
      </c>
      <c r="EK116" s="2">
        <f t="shared" si="151"/>
        <v>53.242730813059609</v>
      </c>
      <c r="EL116" s="2">
        <f t="shared" si="151"/>
        <v>54.173272097443856</v>
      </c>
      <c r="EM116" s="2">
        <f t="shared" si="135"/>
        <v>57.399482047872354</v>
      </c>
      <c r="EN116" s="2">
        <f t="shared" si="135"/>
        <v>51.182314522386491</v>
      </c>
      <c r="EO116" s="2">
        <f t="shared" si="135"/>
        <v>51.042624831430366</v>
      </c>
      <c r="EQ116" s="2">
        <f t="shared" si="149"/>
        <v>45.203798349734228</v>
      </c>
      <c r="ER116" s="2">
        <f t="shared" si="149"/>
        <v>47.404627897276853</v>
      </c>
      <c r="ES116" s="2">
        <f t="shared" si="149"/>
        <v>52.496974815606471</v>
      </c>
      <c r="ET116" s="2">
        <f t="shared" si="149"/>
        <v>49.865159780897585</v>
      </c>
      <c r="EU116" s="2">
        <f t="shared" si="149"/>
        <v>50.362555702372632</v>
      </c>
      <c r="EV116" s="2">
        <f t="shared" si="149"/>
        <v>50.82020163175865</v>
      </c>
      <c r="EW116" s="2">
        <f t="shared" si="149"/>
        <v>55.763845437679237</v>
      </c>
      <c r="EX116" s="2">
        <f t="shared" si="149"/>
        <v>50.53454500380316</v>
      </c>
      <c r="EY116" s="2">
        <f t="shared" si="149"/>
        <v>52.433161066134332</v>
      </c>
      <c r="EZ116" s="2">
        <f t="shared" si="149"/>
        <v>54.433677177857</v>
      </c>
      <c r="FA116" s="2">
        <f t="shared" si="149"/>
        <v>53.158198033321305</v>
      </c>
      <c r="FB116" s="2">
        <f t="shared" si="149"/>
        <v>54.321720245658611</v>
      </c>
      <c r="FC116" s="2">
        <f t="shared" si="149"/>
        <v>56.276418371375605</v>
      </c>
      <c r="FD116" s="2">
        <f t="shared" si="149"/>
        <v>50.942136972730644</v>
      </c>
      <c r="FE116" s="2">
        <f t="shared" si="149"/>
        <v>51.49021459518184</v>
      </c>
      <c r="FG116" s="2">
        <f t="shared" si="150"/>
        <v>0.98738519327449747</v>
      </c>
      <c r="FH116" s="2">
        <f t="shared" si="150"/>
        <v>0.98492808676390331</v>
      </c>
      <c r="FI116" s="2">
        <f t="shared" si="150"/>
        <v>0.98477450870175687</v>
      </c>
      <c r="FJ116" s="2">
        <f t="shared" si="150"/>
        <v>0.98498282778909663</v>
      </c>
      <c r="FK116" s="2">
        <f t="shared" si="150"/>
        <v>0.98531432687183629</v>
      </c>
      <c r="FL116" s="2">
        <f t="shared" si="150"/>
        <v>0.98280759402022522</v>
      </c>
      <c r="FM116" s="2">
        <f t="shared" si="150"/>
        <v>0.98283616521116479</v>
      </c>
      <c r="FN116" s="2">
        <f t="shared" si="150"/>
        <v>0.98339269661153028</v>
      </c>
      <c r="FO116" s="2">
        <f t="shared" si="150"/>
        <v>0.98093431115992269</v>
      </c>
      <c r="FP116" s="2">
        <f t="shared" si="150"/>
        <v>0.98111792960921873</v>
      </c>
      <c r="FQ116" s="2">
        <f t="shared" si="150"/>
        <v>0.98354646536883328</v>
      </c>
      <c r="FR116" s="2">
        <f t="shared" si="150"/>
        <v>0.98281919150303632</v>
      </c>
      <c r="FS116" s="2">
        <f t="shared" si="150"/>
        <v>0.98471039660181581</v>
      </c>
      <c r="FT116" s="2">
        <f t="shared" si="150"/>
        <v>0.98189727994821097</v>
      </c>
      <c r="FU116" s="2">
        <f t="shared" si="150"/>
        <v>0.97756337881449196</v>
      </c>
      <c r="FW116" s="2">
        <f t="shared" si="141"/>
        <v>2.4196871719597713E-3</v>
      </c>
      <c r="FX116" s="2">
        <f t="shared" si="141"/>
        <v>4.6946483856826872E-3</v>
      </c>
      <c r="FY116" s="2">
        <f t="shared" si="141"/>
        <v>2.8003243050534008E-3</v>
      </c>
      <c r="FZ116" s="2">
        <f t="shared" si="141"/>
        <v>3.5089744523474709E-3</v>
      </c>
      <c r="GA116" s="2">
        <f t="shared" si="141"/>
        <v>3.4380472416792604E-3</v>
      </c>
      <c r="GB116" s="2">
        <f t="shared" si="141"/>
        <v>3.5265271670204081E-3</v>
      </c>
      <c r="GC116" s="2">
        <f t="shared" si="141"/>
        <v>3.659270945657842E-3</v>
      </c>
      <c r="GD116" s="2">
        <f t="shared" si="141"/>
        <v>4.128993831766928E-3</v>
      </c>
      <c r="GE116" s="2">
        <f t="shared" si="141"/>
        <v>4.3728236779665645E-3</v>
      </c>
      <c r="GF116" s="2">
        <f t="shared" si="141"/>
        <v>4.4118401337552389E-3</v>
      </c>
      <c r="GG116" s="2">
        <f t="shared" si="141"/>
        <v>3.9777646267632931E-3</v>
      </c>
      <c r="GH116" s="2">
        <f t="shared" si="141"/>
        <v>3.1319402303201039E-3</v>
      </c>
      <c r="GI116" s="2">
        <f t="shared" si="141"/>
        <v>2.9341005778418146E-3</v>
      </c>
      <c r="GJ116" s="2">
        <f t="shared" si="141"/>
        <v>1.9078590001064197E-3</v>
      </c>
      <c r="GK116" s="2">
        <f t="shared" si="141"/>
        <v>1.5032619432320403E-3</v>
      </c>
      <c r="GM116" s="86">
        <f t="shared" si="142"/>
        <v>4.6826543976377185E-12</v>
      </c>
      <c r="GN116" s="86">
        <f t="shared" si="142"/>
        <v>1.4556053786186401E-17</v>
      </c>
      <c r="GO116" s="86">
        <f t="shared" si="142"/>
        <v>1.0480124474048106E-14</v>
      </c>
      <c r="GP116" s="86">
        <f t="shared" si="142"/>
        <v>2.7010903004953742E-19</v>
      </c>
      <c r="GQ116" s="86">
        <f t="shared" si="142"/>
        <v>2.2412970006869348E-20</v>
      </c>
      <c r="GR116" s="86">
        <f t="shared" si="142"/>
        <v>1.2593571422694719E-21</v>
      </c>
      <c r="GS116" s="86">
        <f t="shared" si="142"/>
        <v>1.0595432589759454E-19</v>
      </c>
      <c r="GT116" s="86">
        <f t="shared" si="142"/>
        <v>2.436642851935412E-25</v>
      </c>
      <c r="GU116" s="86">
        <f t="shared" si="142"/>
        <v>1.8047310012694896E-22</v>
      </c>
      <c r="GV116" s="86">
        <f t="shared" si="142"/>
        <v>2.1217746852941403E-24</v>
      </c>
      <c r="GW116" s="86">
        <f t="shared" si="142"/>
        <v>6.6710034790362407E-27</v>
      </c>
      <c r="GX116" s="86">
        <f t="shared" si="142"/>
        <v>6.7831386596545798E-31</v>
      </c>
      <c r="GY116" s="86">
        <f t="shared" si="142"/>
        <v>2.1143901007459066E-32</v>
      </c>
      <c r="GZ116" s="86">
        <f t="shared" si="142"/>
        <v>1.0541021080915304E-24</v>
      </c>
      <c r="HA116" s="86">
        <f t="shared" si="142"/>
        <v>1.8682961276156009E-30</v>
      </c>
      <c r="HC116" s="86">
        <f t="shared" si="73"/>
        <v>0.50510416207673769</v>
      </c>
      <c r="HD116" s="86">
        <f t="shared" si="73"/>
        <v>0.23687955156450161</v>
      </c>
      <c r="HE116" s="86">
        <f t="shared" si="73"/>
        <v>0.41619449939254782</v>
      </c>
      <c r="HF116" s="86">
        <f t="shared" si="73"/>
        <v>0.29652222458433453</v>
      </c>
      <c r="HG116" s="86">
        <f t="shared" si="73"/>
        <v>0.24553693839773663</v>
      </c>
      <c r="HH116" s="86">
        <f t="shared" si="73"/>
        <v>0.14750529138147275</v>
      </c>
      <c r="HI116" s="86">
        <f t="shared" si="138"/>
        <v>0.11795638047443828</v>
      </c>
      <c r="HJ116" s="86">
        <f t="shared" si="138"/>
        <v>3.3490012807914263E-2</v>
      </c>
      <c r="HK116" s="86">
        <f t="shared" si="138"/>
        <v>7.1858753213290619E-2</v>
      </c>
      <c r="HL116" s="86">
        <f t="shared" si="138"/>
        <v>3.6662412778383474E-2</v>
      </c>
      <c r="HM116" s="86">
        <f t="shared" si="138"/>
        <v>6.3750330843942604E-2</v>
      </c>
      <c r="HN116" s="86">
        <f t="shared" si="138"/>
        <v>0.15806776770000835</v>
      </c>
      <c r="HO116" s="86">
        <f t="shared" si="138"/>
        <v>0.18653117214156786</v>
      </c>
      <c r="HP116" s="86">
        <f t="shared" si="138"/>
        <v>0.20568077422830802</v>
      </c>
      <c r="HQ116" s="86">
        <f t="shared" si="138"/>
        <v>0.14519024794122079</v>
      </c>
      <c r="HS116" s="86">
        <f t="shared" si="143"/>
        <v>5.9053265345808557E-10</v>
      </c>
      <c r="HT116" s="86">
        <f t="shared" si="143"/>
        <v>1.2435193786723414E-9</v>
      </c>
      <c r="HU116" s="86">
        <f t="shared" si="143"/>
        <v>4.4313379855738886E-10</v>
      </c>
      <c r="HV116" s="86">
        <f t="shared" si="143"/>
        <v>1.802611394020394E-10</v>
      </c>
      <c r="HW116" s="86">
        <f t="shared" si="143"/>
        <v>2.4206150147947212E-9</v>
      </c>
      <c r="HX116" s="86">
        <f t="shared" si="143"/>
        <v>1.277332907937839E-11</v>
      </c>
      <c r="HY116" s="86">
        <f t="shared" si="143"/>
        <v>5.6994897932350525E-11</v>
      </c>
      <c r="HZ116" s="86">
        <f t="shared" si="143"/>
        <v>4.1534892402395655E-11</v>
      </c>
      <c r="IA116" s="86">
        <f t="shared" si="143"/>
        <v>4.5451904441794447E-11</v>
      </c>
      <c r="IB116" s="86">
        <f t="shared" si="143"/>
        <v>5.4253513399026614E-11</v>
      </c>
      <c r="IC116" s="86">
        <f t="shared" si="143"/>
        <v>8.7447133907522919E-11</v>
      </c>
      <c r="ID116" s="86">
        <f t="shared" si="143"/>
        <v>4.2730459912584207E-12</v>
      </c>
      <c r="IE116" s="86">
        <f t="shared" si="143"/>
        <v>1.0311922655973906E-11</v>
      </c>
      <c r="IF116" s="86">
        <f t="shared" si="143"/>
        <v>1.1926474622885259E-10</v>
      </c>
      <c r="IG116" s="86">
        <f t="shared" si="143"/>
        <v>4.9614786435180614E-9</v>
      </c>
      <c r="II116" s="86">
        <f t="shared" si="144"/>
        <v>2.2360124899890372E-56</v>
      </c>
      <c r="IJ116" s="86">
        <f t="shared" si="144"/>
        <v>1.5159683448953478E-58</v>
      </c>
      <c r="IK116" s="86">
        <f t="shared" si="144"/>
        <v>3.838795403974394E-66</v>
      </c>
      <c r="IL116" s="86">
        <f t="shared" si="144"/>
        <v>1.9915184968653521E-67</v>
      </c>
      <c r="IM116" s="86">
        <f t="shared" si="144"/>
        <v>6.4769151485416419E-61</v>
      </c>
      <c r="IN116" s="86">
        <f t="shared" si="144"/>
        <v>9.2508241157392241E-74</v>
      </c>
      <c r="IO116" s="86">
        <f t="shared" si="144"/>
        <v>8.3425012459059312E-69</v>
      </c>
      <c r="IP116" s="86">
        <f t="shared" si="144"/>
        <v>9.1281795215276038E-71</v>
      </c>
      <c r="IQ116" s="86">
        <f t="shared" si="144"/>
        <v>9.5937694157434562E-70</v>
      </c>
      <c r="IR116" s="86">
        <f t="shared" si="144"/>
        <v>2.2289052921910451E-70</v>
      </c>
      <c r="IS116" s="86">
        <f t="shared" si="144"/>
        <v>2.2965597482745464E-66</v>
      </c>
      <c r="IT116" s="86">
        <f t="shared" si="144"/>
        <v>1.5110384422890984E-75</v>
      </c>
      <c r="IU116" s="86">
        <f t="shared" si="144"/>
        <v>8.0375071583771278E-71</v>
      </c>
      <c r="IV116" s="86">
        <f t="shared" si="144"/>
        <v>1.5165287727250982E-41</v>
      </c>
      <c r="IW116" s="86">
        <f t="shared" si="144"/>
        <v>3.9426698556409761E-30</v>
      </c>
      <c r="IY116" s="86">
        <f t="shared" si="145"/>
        <v>0.50510416267195302</v>
      </c>
      <c r="IZ116" s="86">
        <f t="shared" si="145"/>
        <v>0.236879552808021</v>
      </c>
      <c r="JA116" s="86">
        <f t="shared" si="145"/>
        <v>0.41619449983569212</v>
      </c>
      <c r="JB116" s="86">
        <f t="shared" si="145"/>
        <v>0.29652222476459567</v>
      </c>
      <c r="JC116" s="86">
        <f t="shared" si="145"/>
        <v>0.24553694081835165</v>
      </c>
      <c r="JD116" s="86">
        <f t="shared" si="145"/>
        <v>0.14750529139424609</v>
      </c>
      <c r="JE116" s="86">
        <f t="shared" si="145"/>
        <v>0.11795638053143317</v>
      </c>
      <c r="JF116" s="86">
        <f t="shared" si="145"/>
        <v>3.3490012849449156E-2</v>
      </c>
      <c r="JG116" s="86">
        <f t="shared" si="145"/>
        <v>7.1858753258742525E-2</v>
      </c>
      <c r="JH116" s="86">
        <f t="shared" si="145"/>
        <v>3.6662412832636986E-2</v>
      </c>
      <c r="JI116" s="86">
        <f t="shared" si="145"/>
        <v>6.3750330931389737E-2</v>
      </c>
      <c r="JJ116" s="86">
        <f t="shared" si="145"/>
        <v>0.15806776770428141</v>
      </c>
      <c r="JK116" s="86">
        <f t="shared" si="145"/>
        <v>0.18653117215187978</v>
      </c>
      <c r="JL116" s="86">
        <f t="shared" si="145"/>
        <v>0.20568077434757276</v>
      </c>
      <c r="JM116" s="86">
        <f t="shared" si="145"/>
        <v>0.14519025290269943</v>
      </c>
    </row>
    <row r="117" spans="2:273" x14ac:dyDescent="0.25">
      <c r="B117" s="2">
        <v>90</v>
      </c>
      <c r="C117" s="37">
        <v>103.896</v>
      </c>
      <c r="D117" s="37">
        <v>56.048000000000002</v>
      </c>
      <c r="E117" s="37">
        <v>93.644999999999996</v>
      </c>
      <c r="F117" s="37">
        <v>62.918999999999997</v>
      </c>
      <c r="G117" s="37">
        <v>55.161000000000001</v>
      </c>
      <c r="H117" s="37">
        <v>51.887</v>
      </c>
      <c r="I117" s="37">
        <v>58.741999999999997</v>
      </c>
      <c r="J117" s="37">
        <v>50.741999999999997</v>
      </c>
      <c r="K117" s="37">
        <v>54</v>
      </c>
      <c r="L117" s="37">
        <v>56.338999999999999</v>
      </c>
      <c r="M117" s="37">
        <v>53.871000000000002</v>
      </c>
      <c r="N117" s="37">
        <v>55.177</v>
      </c>
      <c r="O117" s="37">
        <v>59.902000000000001</v>
      </c>
      <c r="P117" s="37">
        <v>56.188000000000002</v>
      </c>
      <c r="Q117" s="37">
        <v>52.171999999999997</v>
      </c>
      <c r="S117" s="4">
        <f t="shared" si="146"/>
        <v>100.07281890180711</v>
      </c>
      <c r="T117" s="4">
        <f t="shared" si="146"/>
        <v>62.827753155402227</v>
      </c>
      <c r="U117" s="4">
        <f t="shared" si="146"/>
        <v>91.393541781610367</v>
      </c>
      <c r="V117" s="4">
        <f t="shared" si="146"/>
        <v>70.756349653844566</v>
      </c>
      <c r="W117" s="4">
        <f t="shared" si="146"/>
        <v>65.766428541947803</v>
      </c>
      <c r="X117" s="4">
        <f t="shared" si="146"/>
        <v>57.343640202641424</v>
      </c>
      <c r="Y117" s="4">
        <f t="shared" si="146"/>
        <v>61.568024677868792</v>
      </c>
      <c r="Z117" s="4">
        <f t="shared" si="146"/>
        <v>51.631247404054875</v>
      </c>
      <c r="AA117" s="4">
        <f t="shared" si="146"/>
        <v>55.249470787276302</v>
      </c>
      <c r="AB117" s="4">
        <f t="shared" si="146"/>
        <v>56.435770923825487</v>
      </c>
      <c r="AC117" s="4">
        <f t="shared" si="146"/>
        <v>55.071346861442684</v>
      </c>
      <c r="AD117" s="4">
        <f t="shared" si="146"/>
        <v>60.395409344493672</v>
      </c>
      <c r="AE117" s="4">
        <f t="shared" si="146"/>
        <v>65.651020859257187</v>
      </c>
      <c r="AF117" s="4">
        <f t="shared" si="146"/>
        <v>60.531152475508712</v>
      </c>
      <c r="AG117" s="4">
        <f t="shared" si="146"/>
        <v>54.547055014467247</v>
      </c>
      <c r="AI117" s="4">
        <f t="shared" si="147"/>
        <v>3.8231810981928902</v>
      </c>
      <c r="AJ117" s="4">
        <f t="shared" si="147"/>
        <v>-6.7797531554022257</v>
      </c>
      <c r="AK117" s="4">
        <f t="shared" si="147"/>
        <v>2.2514582183896295</v>
      </c>
      <c r="AL117" s="4">
        <f t="shared" si="147"/>
        <v>-7.8373496538445693</v>
      </c>
      <c r="AM117" s="4">
        <f t="shared" si="147"/>
        <v>-10.605428541947802</v>
      </c>
      <c r="AN117" s="4">
        <f t="shared" si="147"/>
        <v>-5.4566402026414238</v>
      </c>
      <c r="AO117" s="4">
        <f t="shared" si="147"/>
        <v>-2.8260246778687943</v>
      </c>
      <c r="AP117" s="4">
        <f t="shared" si="147"/>
        <v>-0.88924740405487768</v>
      </c>
      <c r="AQ117" s="4">
        <f t="shared" si="147"/>
        <v>-1.2494707872763016</v>
      </c>
      <c r="AR117" s="4">
        <f t="shared" si="147"/>
        <v>-9.6770923825488353E-2</v>
      </c>
      <c r="AS117" s="4">
        <f t="shared" si="147"/>
        <v>-1.2003468614426822</v>
      </c>
      <c r="AT117" s="4">
        <f t="shared" si="147"/>
        <v>-5.2184093444936721</v>
      </c>
      <c r="AU117" s="4">
        <f t="shared" si="147"/>
        <v>-5.7490208592571861</v>
      </c>
      <c r="AV117" s="4">
        <f t="shared" si="147"/>
        <v>-4.3431524755087096</v>
      </c>
      <c r="AW117" s="4">
        <f t="shared" si="147"/>
        <v>-2.3750550144672502</v>
      </c>
      <c r="AY117" s="2">
        <f t="shared" si="139"/>
        <v>46.055477872558868</v>
      </c>
      <c r="AZ117" s="2">
        <f t="shared" si="139"/>
        <v>48.008773576910571</v>
      </c>
      <c r="BA117" s="2">
        <f t="shared" si="139"/>
        <v>53.768564799571621</v>
      </c>
      <c r="BB117" s="2">
        <f t="shared" si="139"/>
        <v>50.552231681015861</v>
      </c>
      <c r="BC117" s="2">
        <f t="shared" si="139"/>
        <v>50.883984979479578</v>
      </c>
      <c r="BD117" s="2">
        <f t="shared" si="139"/>
        <v>51.238651041152877</v>
      </c>
      <c r="BE117" s="2">
        <f t="shared" si="139"/>
        <v>57.235902908227523</v>
      </c>
      <c r="BF117" s="2">
        <f t="shared" si="139"/>
        <v>50.946889385444592</v>
      </c>
      <c r="BG117" s="2">
        <f t="shared" si="139"/>
        <v>53.207548666802481</v>
      </c>
      <c r="BH117" s="2">
        <f t="shared" si="139"/>
        <v>55.671301389674959</v>
      </c>
      <c r="BI117" s="2">
        <f t="shared" si="139"/>
        <v>53.327028795730783</v>
      </c>
      <c r="BJ117" s="2">
        <f t="shared" si="139"/>
        <v>54.219447600974178</v>
      </c>
      <c r="BK117" s="2">
        <f t="shared" si="139"/>
        <v>57.436218926498761</v>
      </c>
      <c r="BL117" s="2">
        <f t="shared" si="139"/>
        <v>51.338903119461698</v>
      </c>
      <c r="BM117" s="2">
        <f t="shared" si="139"/>
        <v>51.124478590007286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50.741999999999997</v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50.741999999999997</v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63.53665853658535</v>
      </c>
      <c r="DL117" s="2">
        <f t="shared" si="148"/>
        <v>66.494767894895816</v>
      </c>
      <c r="DM117" s="2">
        <f t="shared" si="148"/>
        <v>71.273682734319962</v>
      </c>
      <c r="DN117" s="2">
        <f t="shared" si="148"/>
        <v>61.575149954696485</v>
      </c>
      <c r="DO117" s="2">
        <f t="shared" si="148"/>
        <v>65.672766988825117</v>
      </c>
      <c r="DP117" s="2">
        <f t="shared" si="148"/>
        <v>66.55497120708749</v>
      </c>
      <c r="DQ117" s="2">
        <f t="shared" si="148"/>
        <v>76.344863066202066</v>
      </c>
      <c r="DR117" s="2">
        <f t="shared" si="148"/>
        <v>69.161318466898948</v>
      </c>
      <c r="DS117" s="2">
        <f t="shared" si="148"/>
        <v>76.895864237516861</v>
      </c>
      <c r="DT117" s="2">
        <f t="shared" si="148"/>
        <v>73.716033738191626</v>
      </c>
      <c r="DU117" s="2">
        <f t="shared" si="148"/>
        <v>68.532711324041799</v>
      </c>
      <c r="DV117" s="2">
        <f t="shared" si="148"/>
        <v>66.536163243733029</v>
      </c>
      <c r="DW117" s="2">
        <f t="shared" si="148"/>
        <v>73.862257998590565</v>
      </c>
      <c r="DX117" s="2">
        <f t="shared" si="148"/>
        <v>67.020436167341416</v>
      </c>
      <c r="DY117" s="2">
        <f t="shared" si="148"/>
        <v>58.013887811942972</v>
      </c>
      <c r="EA117" s="2">
        <f t="shared" ref="EA117:EK159" si="152">CE$228*$B117+CE$229</f>
        <v>45.853823149236192</v>
      </c>
      <c r="EB117" s="2">
        <f t="shared" si="152"/>
        <v>47.753276521116675</v>
      </c>
      <c r="EC117" s="2">
        <f t="shared" si="152"/>
        <v>53.525400479616316</v>
      </c>
      <c r="ED117" s="2">
        <f t="shared" si="152"/>
        <v>50.401610202313606</v>
      </c>
      <c r="EE117" s="2">
        <f t="shared" si="151"/>
        <v>50.684738825849564</v>
      </c>
      <c r="EF117" s="2">
        <f t="shared" si="151"/>
        <v>50.995631337740235</v>
      </c>
      <c r="EG117" s="2">
        <f t="shared" si="151"/>
        <v>56.937163323630585</v>
      </c>
      <c r="EH117" s="2">
        <f t="shared" si="151"/>
        <v>50.667534603071381</v>
      </c>
      <c r="EI117" s="2">
        <f t="shared" si="151"/>
        <v>52.790087691023686</v>
      </c>
      <c r="EJ117" s="2">
        <f t="shared" si="151"/>
        <v>55.359927082053161</v>
      </c>
      <c r="EK117" s="2">
        <f t="shared" si="151"/>
        <v>53.095392457266897</v>
      </c>
      <c r="EL117" s="2">
        <f t="shared" si="151"/>
        <v>54.02258952778751</v>
      </c>
      <c r="EM117" s="2">
        <f t="shared" si="135"/>
        <v>57.207101728723416</v>
      </c>
      <c r="EN117" s="2">
        <f t="shared" si="135"/>
        <v>51.075714627241268</v>
      </c>
      <c r="EO117" s="2">
        <f t="shared" si="135"/>
        <v>50.979550936497944</v>
      </c>
      <c r="EQ117" s="2">
        <f t="shared" si="149"/>
        <v>45.096226181583098</v>
      </c>
      <c r="ER117" s="2">
        <f t="shared" si="149"/>
        <v>47.274998213931852</v>
      </c>
      <c r="ES117" s="2">
        <f t="shared" si="149"/>
        <v>52.347546966080841</v>
      </c>
      <c r="ET117" s="2">
        <f t="shared" si="149"/>
        <v>49.722545190830829</v>
      </c>
      <c r="EU117" s="2">
        <f t="shared" si="149"/>
        <v>50.218868809200721</v>
      </c>
      <c r="EV117" s="2">
        <f t="shared" si="149"/>
        <v>50.6554166037903</v>
      </c>
      <c r="EW117" s="2">
        <f t="shared" si="149"/>
        <v>55.560823944604309</v>
      </c>
      <c r="EX117" s="2">
        <f t="shared" si="149"/>
        <v>50.410608742572016</v>
      </c>
      <c r="EY117" s="2">
        <f t="shared" si="149"/>
        <v>52.289871186524216</v>
      </c>
      <c r="EZ117" s="2">
        <f t="shared" si="149"/>
        <v>54.272973110058231</v>
      </c>
      <c r="FA117" s="2">
        <f t="shared" si="149"/>
        <v>53.015375343596858</v>
      </c>
      <c r="FB117" s="2">
        <f t="shared" si="149"/>
        <v>54.163856416772546</v>
      </c>
      <c r="FC117" s="2">
        <f t="shared" si="149"/>
        <v>56.137571274467035</v>
      </c>
      <c r="FD117" s="2">
        <f t="shared" si="149"/>
        <v>50.84771270357966</v>
      </c>
      <c r="FE117" s="2">
        <f t="shared" si="149"/>
        <v>51.406248029097654</v>
      </c>
      <c r="FG117" s="2">
        <f t="shared" si="150"/>
        <v>0.98848237535526318</v>
      </c>
      <c r="FH117" s="2">
        <f t="shared" si="150"/>
        <v>0.98623599842176457</v>
      </c>
      <c r="FI117" s="2">
        <f t="shared" si="150"/>
        <v>0.98609555942556626</v>
      </c>
      <c r="FJ117" s="2">
        <f t="shared" si="150"/>
        <v>0.98628605526855373</v>
      </c>
      <c r="FK117" s="2">
        <f t="shared" si="150"/>
        <v>0.98658917772685406</v>
      </c>
      <c r="FL117" s="2">
        <f t="shared" si="150"/>
        <v>0.98429658412215026</v>
      </c>
      <c r="FM117" s="2">
        <f t="shared" si="150"/>
        <v>0.98432272030735113</v>
      </c>
      <c r="FN117" s="2">
        <f t="shared" si="150"/>
        <v>0.98483179456463155</v>
      </c>
      <c r="FO117" s="2">
        <f t="shared" si="150"/>
        <v>0.98258266625254753</v>
      </c>
      <c r="FP117" s="2">
        <f t="shared" si="150"/>
        <v>0.9827506888262495</v>
      </c>
      <c r="FQ117" s="2">
        <f t="shared" si="150"/>
        <v>0.984972442183779</v>
      </c>
      <c r="FR117" s="2">
        <f t="shared" si="150"/>
        <v>0.98430719321480742</v>
      </c>
      <c r="FS117" s="2">
        <f t="shared" si="150"/>
        <v>0.98603693118446667</v>
      </c>
      <c r="FT117" s="2">
        <f t="shared" si="150"/>
        <v>0.98346378349187114</v>
      </c>
      <c r="FU117" s="2">
        <f t="shared" si="150"/>
        <v>0.97949708184027429</v>
      </c>
      <c r="FW117" s="2">
        <f t="shared" si="141"/>
        <v>2.6525150037290529E-3</v>
      </c>
      <c r="FX117" s="2">
        <f t="shared" si="141"/>
        <v>5.1452491495482464E-3</v>
      </c>
      <c r="FY117" s="2">
        <f t="shared" si="141"/>
        <v>3.0696652104417123E-3</v>
      </c>
      <c r="FZ117" s="2">
        <f t="shared" si="141"/>
        <v>3.8462118830767042E-3</v>
      </c>
      <c r="GA117" s="2">
        <f t="shared" si="141"/>
        <v>3.768493841231845E-3</v>
      </c>
      <c r="GB117" s="2">
        <f t="shared" si="141"/>
        <v>3.8654449948759095E-3</v>
      </c>
      <c r="GC117" s="2">
        <f t="shared" si="141"/>
        <v>4.0108947999552783E-3</v>
      </c>
      <c r="GD117" s="2">
        <f t="shared" si="141"/>
        <v>4.5255489204829346E-3</v>
      </c>
      <c r="GE117" s="2">
        <f t="shared" si="141"/>
        <v>4.7926838707388507E-3</v>
      </c>
      <c r="GF117" s="2">
        <f t="shared" si="141"/>
        <v>4.8354283289788252E-3</v>
      </c>
      <c r="GG117" s="2">
        <f t="shared" si="141"/>
        <v>4.3598590101992952E-3</v>
      </c>
      <c r="GH117" s="2">
        <f t="shared" si="141"/>
        <v>3.4330668251582688E-3</v>
      </c>
      <c r="GI117" s="2">
        <f t="shared" si="141"/>
        <v>3.2162668585861459E-3</v>
      </c>
      <c r="GJ117" s="2">
        <f t="shared" si="141"/>
        <v>2.0915408117187684E-3</v>
      </c>
      <c r="GK117" s="2">
        <f t="shared" si="141"/>
        <v>1.6480549231431415E-3</v>
      </c>
      <c r="GM117" s="86">
        <f t="shared" si="142"/>
        <v>5.615829093112586E-13</v>
      </c>
      <c r="GN117" s="86">
        <f t="shared" si="142"/>
        <v>7.1112698021435365E-19</v>
      </c>
      <c r="GO117" s="86">
        <f t="shared" si="142"/>
        <v>8.7739146365594192E-16</v>
      </c>
      <c r="GP117" s="86">
        <f t="shared" si="142"/>
        <v>9.0824922563339163E-21</v>
      </c>
      <c r="GQ117" s="86">
        <f t="shared" si="142"/>
        <v>6.1380123978826525E-22</v>
      </c>
      <c r="GR117" s="86">
        <f t="shared" si="142"/>
        <v>2.8405296952892979E-23</v>
      </c>
      <c r="GS117" s="86">
        <f t="shared" si="142"/>
        <v>3.511287209570954E-21</v>
      </c>
      <c r="GT117" s="86">
        <f t="shared" si="142"/>
        <v>3.0753362562588319E-27</v>
      </c>
      <c r="GU117" s="86">
        <f t="shared" si="142"/>
        <v>3.3077810495880323E-24</v>
      </c>
      <c r="GV117" s="86">
        <f t="shared" si="142"/>
        <v>2.89967577199461E-26</v>
      </c>
      <c r="GW117" s="86">
        <f t="shared" si="142"/>
        <v>5.8911210278627854E-29</v>
      </c>
      <c r="GX117" s="86">
        <f t="shared" si="142"/>
        <v>2.3254820963952784E-33</v>
      </c>
      <c r="GY117" s="86">
        <f t="shared" si="142"/>
        <v>5.9051569880158658E-35</v>
      </c>
      <c r="GZ117" s="86">
        <f t="shared" si="142"/>
        <v>1.4662666808450277E-26</v>
      </c>
      <c r="HA117" s="86">
        <f t="shared" si="142"/>
        <v>9.5701835214098021E-33</v>
      </c>
      <c r="HC117" s="86">
        <f t="shared" si="73"/>
        <v>0.41987341702080511</v>
      </c>
      <c r="HD117" s="86">
        <f t="shared" si="73"/>
        <v>0.14306643862987992</v>
      </c>
      <c r="HE117" s="86">
        <f t="shared" si="73"/>
        <v>0.30647833061788893</v>
      </c>
      <c r="HF117" s="86">
        <f t="shared" si="73"/>
        <v>0.18273358501951845</v>
      </c>
      <c r="HG117" s="86">
        <f t="shared" si="73"/>
        <v>0.1465555787852563</v>
      </c>
      <c r="HH117" s="86">
        <f t="shared" si="73"/>
        <v>6.4523095551995702E-2</v>
      </c>
      <c r="HI117" s="86">
        <f t="shared" si="138"/>
        <v>4.9020749398596603E-2</v>
      </c>
      <c r="HJ117" s="86">
        <f t="shared" si="138"/>
        <v>9.4314968890429098E-3</v>
      </c>
      <c r="HK117" s="86">
        <f t="shared" si="138"/>
        <v>2.4417751724921014E-2</v>
      </c>
      <c r="HL117" s="86">
        <f t="shared" si="138"/>
        <v>1.0475469694047579E-2</v>
      </c>
      <c r="HM117" s="86">
        <f t="shared" si="138"/>
        <v>2.1424436100604977E-2</v>
      </c>
      <c r="HN117" s="86">
        <f t="shared" si="138"/>
        <v>6.4132521552221142E-2</v>
      </c>
      <c r="HO117" s="86">
        <f t="shared" si="138"/>
        <v>8.3193453646750584E-2</v>
      </c>
      <c r="HP117" s="86">
        <f t="shared" si="138"/>
        <v>0.104961183339236</v>
      </c>
      <c r="HQ117" s="86">
        <f t="shared" si="138"/>
        <v>5.6767143022297815E-2</v>
      </c>
      <c r="HS117" s="86">
        <f t="shared" si="143"/>
        <v>1.6248715400145042E-9</v>
      </c>
      <c r="HT117" s="86">
        <f t="shared" si="143"/>
        <v>3.8753373083539741E-9</v>
      </c>
      <c r="HU117" s="86">
        <f t="shared" si="143"/>
        <v>1.3755585652784181E-9</v>
      </c>
      <c r="HV117" s="86">
        <f t="shared" si="143"/>
        <v>6.073479537964894E-10</v>
      </c>
      <c r="HW117" s="86">
        <f t="shared" si="143"/>
        <v>7.1135428443849887E-9</v>
      </c>
      <c r="HX117" s="86">
        <f t="shared" si="143"/>
        <v>4.9200872487801359E-11</v>
      </c>
      <c r="HY117" s="86">
        <f t="shared" si="143"/>
        <v>2.0275271302831321E-10</v>
      </c>
      <c r="HZ117" s="86">
        <f t="shared" si="143"/>
        <v>1.5617205373107619E-10</v>
      </c>
      <c r="IA117" s="86">
        <f t="shared" si="143"/>
        <v>1.7114327230462401E-10</v>
      </c>
      <c r="IB117" s="86">
        <f t="shared" si="143"/>
        <v>2.0490974975060328E-10</v>
      </c>
      <c r="IC117" s="86">
        <f t="shared" si="143"/>
        <v>3.0601889603548122E-10</v>
      </c>
      <c r="ID117" s="86">
        <f t="shared" si="143"/>
        <v>1.6770579477794051E-11</v>
      </c>
      <c r="IE117" s="86">
        <f t="shared" si="143"/>
        <v>3.7293364224326197E-11</v>
      </c>
      <c r="IF117" s="86">
        <f t="shared" si="143"/>
        <v>3.613350581987885E-10</v>
      </c>
      <c r="IG117" s="86">
        <f t="shared" si="143"/>
        <v>1.1777799468569776E-8</v>
      </c>
      <c r="II117" s="86">
        <f t="shared" si="144"/>
        <v>1.0140078314096997E-54</v>
      </c>
      <c r="IJ117" s="86">
        <f t="shared" si="144"/>
        <v>1.3026321069402088E-56</v>
      </c>
      <c r="IK117" s="86">
        <f t="shared" si="144"/>
        <v>3.8407495522070485E-64</v>
      </c>
      <c r="IL117" s="86">
        <f t="shared" si="144"/>
        <v>2.6321226549371685E-65</v>
      </c>
      <c r="IM117" s="86">
        <f t="shared" si="144"/>
        <v>5.1968049529114564E-59</v>
      </c>
      <c r="IN117" s="86">
        <f t="shared" si="144"/>
        <v>1.9658021311136211E-71</v>
      </c>
      <c r="IO117" s="86">
        <f t="shared" si="144"/>
        <v>1.2675429230458365E-66</v>
      </c>
      <c r="IP117" s="86">
        <f t="shared" si="144"/>
        <v>1.7986751969539317E-68</v>
      </c>
      <c r="IQ117" s="86">
        <f t="shared" si="144"/>
        <v>1.8468882681442403E-67</v>
      </c>
      <c r="IR117" s="86">
        <f t="shared" si="144"/>
        <v>4.5453740767711208E-68</v>
      </c>
      <c r="IS117" s="86">
        <f t="shared" si="144"/>
        <v>3.1270094779162048E-64</v>
      </c>
      <c r="IT117" s="86">
        <f t="shared" si="144"/>
        <v>3.2766653742319702E-73</v>
      </c>
      <c r="IU117" s="86">
        <f t="shared" si="144"/>
        <v>1.1682012358840664E-68</v>
      </c>
      <c r="IV117" s="86">
        <f t="shared" si="144"/>
        <v>2.2059721509888066E-40</v>
      </c>
      <c r="IW117" s="86">
        <f t="shared" si="144"/>
        <v>2.4938190777212625E-29</v>
      </c>
      <c r="IY117" s="86">
        <f t="shared" si="145"/>
        <v>0.41987341864623823</v>
      </c>
      <c r="IZ117" s="86">
        <f t="shared" si="145"/>
        <v>0.14306644250521722</v>
      </c>
      <c r="JA117" s="86">
        <f t="shared" si="145"/>
        <v>0.30647833199344837</v>
      </c>
      <c r="JB117" s="86">
        <f t="shared" si="145"/>
        <v>0.1827335856268664</v>
      </c>
      <c r="JC117" s="86">
        <f t="shared" si="145"/>
        <v>0.14655558589879913</v>
      </c>
      <c r="JD117" s="86">
        <f t="shared" si="145"/>
        <v>6.4523095601196567E-2</v>
      </c>
      <c r="JE117" s="86">
        <f t="shared" si="145"/>
        <v>4.9020749601349313E-2</v>
      </c>
      <c r="JF117" s="86">
        <f t="shared" si="145"/>
        <v>9.4314970452149642E-3</v>
      </c>
      <c r="JG117" s="86">
        <f t="shared" si="145"/>
        <v>2.4417751896064287E-2</v>
      </c>
      <c r="JH117" s="86">
        <f t="shared" si="145"/>
        <v>1.0475469898957328E-2</v>
      </c>
      <c r="JI117" s="86">
        <f t="shared" si="145"/>
        <v>2.1424436406623875E-2</v>
      </c>
      <c r="JJ117" s="86">
        <f t="shared" si="145"/>
        <v>6.4132521568991727E-2</v>
      </c>
      <c r="JK117" s="86">
        <f t="shared" si="145"/>
        <v>8.3193453684043947E-2</v>
      </c>
      <c r="JL117" s="86">
        <f t="shared" si="145"/>
        <v>0.10496118370057106</v>
      </c>
      <c r="JM117" s="86">
        <f t="shared" si="145"/>
        <v>5.6767154800097287E-2</v>
      </c>
    </row>
    <row r="118" spans="2:273" x14ac:dyDescent="0.25">
      <c r="B118" s="2">
        <v>91</v>
      </c>
      <c r="C118" s="37">
        <v>86.522000000000006</v>
      </c>
      <c r="D118" s="37">
        <v>49.387</v>
      </c>
      <c r="E118" s="37">
        <v>67.935000000000002</v>
      </c>
      <c r="F118" s="37">
        <v>53.29</v>
      </c>
      <c r="G118" s="37">
        <v>51.21</v>
      </c>
      <c r="H118" s="37">
        <v>50.951999999999998</v>
      </c>
      <c r="I118" s="37">
        <v>56.177</v>
      </c>
      <c r="J118" s="37">
        <v>49.805999999999997</v>
      </c>
      <c r="K118" s="37">
        <v>53.225999999999999</v>
      </c>
      <c r="L118" s="37">
        <v>55.323</v>
      </c>
      <c r="M118" s="37">
        <v>53.468000000000004</v>
      </c>
      <c r="N118" s="37">
        <v>53.774000000000001</v>
      </c>
      <c r="O118" s="37">
        <v>56.377000000000002</v>
      </c>
      <c r="P118" s="37">
        <v>51.234000000000002</v>
      </c>
      <c r="Q118" s="37">
        <v>49.953000000000003</v>
      </c>
      <c r="S118" s="4">
        <f t="shared" si="146"/>
        <v>83.166557117685571</v>
      </c>
      <c r="T118" s="4">
        <f t="shared" si="146"/>
        <v>54.662095825321003</v>
      </c>
      <c r="U118" s="4">
        <f t="shared" si="146"/>
        <v>75.460349054079003</v>
      </c>
      <c r="V118" s="4">
        <f t="shared" si="146"/>
        <v>59.726074422612285</v>
      </c>
      <c r="W118" s="4">
        <f t="shared" si="146"/>
        <v>57.482996190283359</v>
      </c>
      <c r="X118" s="4">
        <f t="shared" si="146"/>
        <v>52.877710932918376</v>
      </c>
      <c r="Y118" s="4">
        <f t="shared" si="146"/>
        <v>58.184900015185562</v>
      </c>
      <c r="Z118" s="4">
        <f t="shared" si="146"/>
        <v>50.911560860334795</v>
      </c>
      <c r="AA118" s="4">
        <f t="shared" si="146"/>
        <v>53.463199392588429</v>
      </c>
      <c r="AB118" s="4">
        <f t="shared" si="146"/>
        <v>55.568495493670376</v>
      </c>
      <c r="AC118" s="4">
        <f t="shared" si="146"/>
        <v>53.554987961608205</v>
      </c>
      <c r="AD118" s="4">
        <f t="shared" si="146"/>
        <v>55.716522986457406</v>
      </c>
      <c r="AE118" s="4">
        <f t="shared" si="146"/>
        <v>59.739576922775029</v>
      </c>
      <c r="AF118" s="4">
        <f t="shared" si="146"/>
        <v>54.550729083666077</v>
      </c>
      <c r="AG118" s="4">
        <f t="shared" si="146"/>
        <v>51.900041710822386</v>
      </c>
      <c r="AI118" s="4">
        <f t="shared" si="147"/>
        <v>3.3554428823144349</v>
      </c>
      <c r="AJ118" s="4">
        <f t="shared" si="147"/>
        <v>-5.275095825321003</v>
      </c>
      <c r="AK118" s="4">
        <f t="shared" si="147"/>
        <v>-7.5253490540790011</v>
      </c>
      <c r="AL118" s="4">
        <f t="shared" si="147"/>
        <v>-6.4360744226122861</v>
      </c>
      <c r="AM118" s="4">
        <f t="shared" si="147"/>
        <v>-6.272996190283358</v>
      </c>
      <c r="AN118" s="4">
        <f t="shared" si="147"/>
        <v>-1.9257109329183777</v>
      </c>
      <c r="AO118" s="4">
        <f t="shared" si="147"/>
        <v>-2.0079000151855624</v>
      </c>
      <c r="AP118" s="4">
        <f t="shared" si="147"/>
        <v>-1.1055608603347977</v>
      </c>
      <c r="AQ118" s="4">
        <f t="shared" si="147"/>
        <v>-0.2371993925884297</v>
      </c>
      <c r="AR118" s="4">
        <f t="shared" si="147"/>
        <v>-0.24549549367037571</v>
      </c>
      <c r="AS118" s="4">
        <f t="shared" si="147"/>
        <v>-8.6987961608201658E-2</v>
      </c>
      <c r="AT118" s="4">
        <f t="shared" si="147"/>
        <v>-1.942522986457405</v>
      </c>
      <c r="AU118" s="4">
        <f t="shared" si="147"/>
        <v>-3.3625769227750268</v>
      </c>
      <c r="AV118" s="4">
        <f t="shared" si="147"/>
        <v>-3.3167290836660754</v>
      </c>
      <c r="AW118" s="4">
        <f t="shared" si="147"/>
        <v>-1.9470417108223828</v>
      </c>
      <c r="AY118" s="2">
        <f t="shared" si="139"/>
        <v>45.901056145492902</v>
      </c>
      <c r="AZ118" s="2">
        <f t="shared" si="139"/>
        <v>47.834317309710066</v>
      </c>
      <c r="BA118" s="2">
        <f t="shared" si="139"/>
        <v>53.551933072754473</v>
      </c>
      <c r="BB118" s="2">
        <f t="shared" si="139"/>
        <v>50.365617577613499</v>
      </c>
      <c r="BC118" s="2">
        <f t="shared" si="139"/>
        <v>50.703130339355397</v>
      </c>
      <c r="BD118" s="2">
        <f t="shared" si="139"/>
        <v>51.03781800185206</v>
      </c>
      <c r="BE118" s="2">
        <f t="shared" si="139"/>
        <v>56.938320411834752</v>
      </c>
      <c r="BF118" s="2">
        <f t="shared" si="139"/>
        <v>50.786436617287521</v>
      </c>
      <c r="BG118" s="2">
        <f t="shared" si="139"/>
        <v>53.005159764849566</v>
      </c>
      <c r="BH118" s="2">
        <f t="shared" si="139"/>
        <v>55.427067434907158</v>
      </c>
      <c r="BI118" s="2">
        <f t="shared" si="139"/>
        <v>53.162364003404072</v>
      </c>
      <c r="BJ118" s="2">
        <f t="shared" si="139"/>
        <v>54.054082903096599</v>
      </c>
      <c r="BK118" s="2">
        <f t="shared" si="139"/>
        <v>57.226641493016032</v>
      </c>
      <c r="BL118" s="2">
        <f t="shared" si="139"/>
        <v>51.212356429280369</v>
      </c>
      <c r="BM118" s="2">
        <f t="shared" si="139"/>
        <v>51.050094332163916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49.805999999999997</v>
      </c>
      <c r="CM118" s="2">
        <f t="shared" si="140"/>
        <v>53.225999999999999</v>
      </c>
      <c r="CN118" s="2">
        <f t="shared" si="140"/>
        <v>55.323</v>
      </c>
      <c r="CO118" s="2">
        <f t="shared" si="140"/>
        <v>53.468000000000004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49.805999999999997</v>
      </c>
      <c r="DC118" s="2">
        <f t="shared" si="118"/>
        <v>53.225999999999999</v>
      </c>
      <c r="DD118" s="2">
        <f t="shared" si="119"/>
        <v>55.323</v>
      </c>
      <c r="DE118" s="2">
        <f t="shared" si="120"/>
        <v>53.468000000000004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63.596881881533079</v>
      </c>
      <c r="DL118" s="2">
        <f t="shared" si="148"/>
        <v>66.571591966173372</v>
      </c>
      <c r="DM118" s="2">
        <f t="shared" si="148"/>
        <v>71.36643523608177</v>
      </c>
      <c r="DN118" s="2">
        <f t="shared" si="148"/>
        <v>61.539452431289661</v>
      </c>
      <c r="DO118" s="2">
        <f t="shared" si="148"/>
        <v>65.678919661733602</v>
      </c>
      <c r="DP118" s="2">
        <f t="shared" si="148"/>
        <v>66.568861572536008</v>
      </c>
      <c r="DQ118" s="2">
        <f t="shared" si="148"/>
        <v>76.346589372822265</v>
      </c>
      <c r="DR118" s="2">
        <f t="shared" si="148"/>
        <v>69.209891289198595</v>
      </c>
      <c r="DS118" s="2">
        <f t="shared" si="148"/>
        <v>77.04085290148447</v>
      </c>
      <c r="DT118" s="2">
        <f t="shared" si="148"/>
        <v>73.818949730094459</v>
      </c>
      <c r="DU118" s="2">
        <f t="shared" si="148"/>
        <v>68.590681533101034</v>
      </c>
      <c r="DV118" s="2">
        <f t="shared" si="148"/>
        <v>66.548010872848096</v>
      </c>
      <c r="DW118" s="2">
        <f t="shared" si="148"/>
        <v>73.916656589147294</v>
      </c>
      <c r="DX118" s="2">
        <f t="shared" si="148"/>
        <v>67.107205802968949</v>
      </c>
      <c r="DY118" s="2">
        <f t="shared" si="148"/>
        <v>58.010182263814627</v>
      </c>
      <c r="EA118" s="2">
        <f t="shared" si="152"/>
        <v>45.715144682726205</v>
      </c>
      <c r="EB118" s="2">
        <f t="shared" si="152"/>
        <v>47.598414423765206</v>
      </c>
      <c r="EC118" s="2">
        <f t="shared" si="152"/>
        <v>53.32668824940049</v>
      </c>
      <c r="ED118" s="2">
        <f t="shared" si="152"/>
        <v>50.226681317841305</v>
      </c>
      <c r="EE118" s="2">
        <f t="shared" si="151"/>
        <v>50.519331763482327</v>
      </c>
      <c r="EF118" s="2">
        <f t="shared" si="151"/>
        <v>50.813225282813157</v>
      </c>
      <c r="EG118" s="2">
        <f t="shared" si="151"/>
        <v>56.662221963482395</v>
      </c>
      <c r="EH118" s="2">
        <f t="shared" si="151"/>
        <v>50.528867327797506</v>
      </c>
      <c r="EI118" s="2">
        <f t="shared" si="151"/>
        <v>52.619111962903268</v>
      </c>
      <c r="EJ118" s="2">
        <f t="shared" si="151"/>
        <v>55.138179877923875</v>
      </c>
      <c r="EK118" s="2">
        <f t="shared" si="151"/>
        <v>52.948054101474185</v>
      </c>
      <c r="EL118" s="2">
        <f t="shared" si="151"/>
        <v>53.871906958131163</v>
      </c>
      <c r="EM118" s="2">
        <f t="shared" si="135"/>
        <v>57.014721409574484</v>
      </c>
      <c r="EN118" s="2">
        <f t="shared" si="135"/>
        <v>50.969114732096045</v>
      </c>
      <c r="EO118" s="2">
        <f t="shared" si="135"/>
        <v>50.916477041565521</v>
      </c>
      <c r="EQ118" s="2">
        <f t="shared" si="149"/>
        <v>44.988654013431969</v>
      </c>
      <c r="ER118" s="2">
        <f t="shared" si="149"/>
        <v>47.14536853058685</v>
      </c>
      <c r="ES118" s="2">
        <f t="shared" si="149"/>
        <v>52.198119116555219</v>
      </c>
      <c r="ET118" s="2">
        <f t="shared" si="149"/>
        <v>49.579930600764079</v>
      </c>
      <c r="EU118" s="2">
        <f t="shared" si="149"/>
        <v>50.075181916028811</v>
      </c>
      <c r="EV118" s="2">
        <f t="shared" si="149"/>
        <v>50.490631575821951</v>
      </c>
      <c r="EW118" s="2">
        <f t="shared" si="149"/>
        <v>55.357802451529366</v>
      </c>
      <c r="EX118" s="2">
        <f t="shared" si="149"/>
        <v>50.286672481340865</v>
      </c>
      <c r="EY118" s="2">
        <f t="shared" si="149"/>
        <v>52.146581306914101</v>
      </c>
      <c r="EZ118" s="2">
        <f t="shared" si="149"/>
        <v>54.112269042259456</v>
      </c>
      <c r="FA118" s="2">
        <f t="shared" si="149"/>
        <v>52.872552653872418</v>
      </c>
      <c r="FB118" s="2">
        <f t="shared" si="149"/>
        <v>54.005992587886482</v>
      </c>
      <c r="FC118" s="2">
        <f t="shared" si="149"/>
        <v>55.998724177558465</v>
      </c>
      <c r="FD118" s="2">
        <f t="shared" si="149"/>
        <v>50.753288434428669</v>
      </c>
      <c r="FE118" s="2">
        <f t="shared" si="149"/>
        <v>51.322281463013475</v>
      </c>
      <c r="FG118" s="2">
        <f t="shared" si="150"/>
        <v>0.98948514545206667</v>
      </c>
      <c r="FH118" s="2">
        <f t="shared" si="150"/>
        <v>0.98743186030809393</v>
      </c>
      <c r="FI118" s="2">
        <f t="shared" si="150"/>
        <v>0.98730346603271635</v>
      </c>
      <c r="FJ118" s="2">
        <f t="shared" si="150"/>
        <v>0.98747762327200139</v>
      </c>
      <c r="FK118" s="2">
        <f t="shared" si="150"/>
        <v>0.98775473522411972</v>
      </c>
      <c r="FL118" s="2">
        <f t="shared" si="150"/>
        <v>0.98565849841602049</v>
      </c>
      <c r="FM118" s="2">
        <f t="shared" si="150"/>
        <v>0.98568240085314363</v>
      </c>
      <c r="FN118" s="2">
        <f t="shared" si="150"/>
        <v>0.98614794475470235</v>
      </c>
      <c r="FO118" s="2">
        <f t="shared" si="150"/>
        <v>0.98409082143157622</v>
      </c>
      <c r="FP118" s="2">
        <f t="shared" si="150"/>
        <v>0.98424452833299392</v>
      </c>
      <c r="FQ118" s="2">
        <f t="shared" si="150"/>
        <v>0.98627655839448669</v>
      </c>
      <c r="FR118" s="2">
        <f t="shared" si="150"/>
        <v>0.98566820080813122</v>
      </c>
      <c r="FS118" s="2">
        <f t="shared" si="150"/>
        <v>0.9872498650903212</v>
      </c>
      <c r="FT118" s="2">
        <f t="shared" si="150"/>
        <v>0.98489681605203838</v>
      </c>
      <c r="FU118" s="2">
        <f t="shared" si="150"/>
        <v>0.98126732200139921</v>
      </c>
      <c r="FW118" s="2">
        <f t="shared" si="141"/>
        <v>2.9076807623466018E-3</v>
      </c>
      <c r="FX118" s="2">
        <f t="shared" si="141"/>
        <v>5.6388543543358823E-3</v>
      </c>
      <c r="FY118" s="2">
        <f t="shared" si="141"/>
        <v>3.3648244605556108E-3</v>
      </c>
      <c r="FZ118" s="2">
        <f t="shared" si="141"/>
        <v>4.2157231156213591E-3</v>
      </c>
      <c r="GA118" s="2">
        <f t="shared" si="141"/>
        <v>4.1305695471107375E-3</v>
      </c>
      <c r="GB118" s="2">
        <f t="shared" si="141"/>
        <v>4.2367961219781066E-3</v>
      </c>
      <c r="GC118" s="2">
        <f t="shared" si="141"/>
        <v>4.3961575409290111E-3</v>
      </c>
      <c r="GD118" s="2">
        <f t="shared" si="141"/>
        <v>4.9600000975361051E-3</v>
      </c>
      <c r="GE118" s="2">
        <f t="shared" si="141"/>
        <v>5.2526445975918257E-3</v>
      </c>
      <c r="GF118" s="2">
        <f t="shared" si="141"/>
        <v>5.2994694582085876E-3</v>
      </c>
      <c r="GG118" s="2">
        <f t="shared" si="141"/>
        <v>4.7784803643777813E-3</v>
      </c>
      <c r="GH118" s="2">
        <f t="shared" si="141"/>
        <v>3.7630365414217273E-3</v>
      </c>
      <c r="GI118" s="2">
        <f t="shared" si="141"/>
        <v>3.5254725306140384E-3</v>
      </c>
      <c r="GJ118" s="2">
        <f t="shared" si="141"/>
        <v>2.2928662233096305E-3</v>
      </c>
      <c r="GK118" s="2">
        <f t="shared" si="141"/>
        <v>1.8067690105319323E-3</v>
      </c>
      <c r="GM118" s="86">
        <f t="shared" si="142"/>
        <v>6.180621057289836E-14</v>
      </c>
      <c r="GN118" s="86">
        <f t="shared" si="142"/>
        <v>3.0933808508711978E-20</v>
      </c>
      <c r="GO118" s="86">
        <f t="shared" si="142"/>
        <v>6.6821730828424612E-17</v>
      </c>
      <c r="GP118" s="86">
        <f t="shared" si="142"/>
        <v>2.6744722919910101E-22</v>
      </c>
      <c r="GQ118" s="86">
        <f t="shared" si="142"/>
        <v>1.4599875391778671E-23</v>
      </c>
      <c r="GR118" s="86">
        <f t="shared" si="142"/>
        <v>5.5311564262309327E-25</v>
      </c>
      <c r="GS118" s="86">
        <f t="shared" si="142"/>
        <v>1.0208526788204834E-22</v>
      </c>
      <c r="GT118" s="86">
        <f t="shared" si="142"/>
        <v>3.2886642040605144E-29</v>
      </c>
      <c r="GU118" s="86">
        <f t="shared" si="142"/>
        <v>5.1818437694354691E-26</v>
      </c>
      <c r="GV118" s="86">
        <f t="shared" si="142"/>
        <v>3.3565659938417031E-28</v>
      </c>
      <c r="GW118" s="86">
        <f t="shared" si="142"/>
        <v>4.3362501605486736E-31</v>
      </c>
      <c r="GX118" s="86">
        <f t="shared" si="142"/>
        <v>6.3540882035219575E-36</v>
      </c>
      <c r="GY118" s="86">
        <f t="shared" si="142"/>
        <v>1.3076882520566919E-37</v>
      </c>
      <c r="GZ118" s="86">
        <f t="shared" si="142"/>
        <v>1.7334334995641256E-28</v>
      </c>
      <c r="HA118" s="86">
        <f t="shared" si="142"/>
        <v>4.0169728897109952E-35</v>
      </c>
      <c r="HC118" s="86">
        <f t="shared" si="73"/>
        <v>0.3226466983813448</v>
      </c>
      <c r="HD118" s="86">
        <f t="shared" si="73"/>
        <v>7.6450285289896114E-2</v>
      </c>
      <c r="HE118" s="86">
        <f t="shared" si="73"/>
        <v>0.2029720769702123</v>
      </c>
      <c r="HF118" s="86">
        <f t="shared" si="73"/>
        <v>9.7820210746357411E-2</v>
      </c>
      <c r="HG118" s="86">
        <f t="shared" si="73"/>
        <v>7.6774485679808629E-2</v>
      </c>
      <c r="HH118" s="86">
        <f t="shared" si="73"/>
        <v>2.2879690059768806E-2</v>
      </c>
      <c r="HI118" s="86">
        <f t="shared" si="138"/>
        <v>1.6557390460996236E-2</v>
      </c>
      <c r="HJ118" s="86">
        <f t="shared" si="138"/>
        <v>2.0681904381903067E-3</v>
      </c>
      <c r="HK118" s="86">
        <f t="shared" si="138"/>
        <v>6.5139689787876371E-3</v>
      </c>
      <c r="HL118" s="86">
        <f t="shared" si="138"/>
        <v>2.3269754294608252E-3</v>
      </c>
      <c r="HM118" s="86">
        <f t="shared" si="138"/>
        <v>5.6905263712946855E-3</v>
      </c>
      <c r="HN118" s="86">
        <f t="shared" si="138"/>
        <v>2.0191413948023006E-2</v>
      </c>
      <c r="HO118" s="86">
        <f t="shared" si="138"/>
        <v>2.947144584678844E-2</v>
      </c>
      <c r="HP118" s="86">
        <f t="shared" si="138"/>
        <v>4.47007775850373E-2</v>
      </c>
      <c r="HQ118" s="86">
        <f t="shared" si="138"/>
        <v>1.7078790651566578E-2</v>
      </c>
      <c r="HS118" s="86">
        <f t="shared" si="143"/>
        <v>4.3585187431355738E-9</v>
      </c>
      <c r="HT118" s="86">
        <f t="shared" si="143"/>
        <v>1.168033467085198E-8</v>
      </c>
      <c r="HU118" s="86">
        <f t="shared" si="143"/>
        <v>4.1374086756427732E-9</v>
      </c>
      <c r="HV118" s="86">
        <f t="shared" si="143"/>
        <v>1.976284841897495E-9</v>
      </c>
      <c r="HW118" s="86">
        <f t="shared" si="143"/>
        <v>2.0265686783730761E-8</v>
      </c>
      <c r="HX118" s="86">
        <f t="shared" si="143"/>
        <v>1.8238488261155637E-10</v>
      </c>
      <c r="HY118" s="86">
        <f t="shared" si="143"/>
        <v>6.9567494240483678E-10</v>
      </c>
      <c r="HZ118" s="86">
        <f t="shared" si="143"/>
        <v>5.6482908358771573E-10</v>
      </c>
      <c r="IA118" s="86">
        <f t="shared" si="143"/>
        <v>6.1970908039918936E-10</v>
      </c>
      <c r="IB118" s="86">
        <f t="shared" si="143"/>
        <v>7.4388453881175575E-10</v>
      </c>
      <c r="IC118" s="86">
        <f t="shared" si="143"/>
        <v>1.0331792507254175E-9</v>
      </c>
      <c r="ID118" s="86">
        <f t="shared" si="143"/>
        <v>6.3383420636523018E-11</v>
      </c>
      <c r="IE118" s="86">
        <f t="shared" si="143"/>
        <v>1.3029966721448002E-10</v>
      </c>
      <c r="IF118" s="86">
        <f t="shared" si="143"/>
        <v>1.0640930675086381E-9</v>
      </c>
      <c r="IG118" s="86">
        <f t="shared" si="143"/>
        <v>2.7387858505679256E-8</v>
      </c>
      <c r="II118" s="86">
        <f t="shared" si="144"/>
        <v>4.3379060260450455E-53</v>
      </c>
      <c r="IJ118" s="86">
        <f t="shared" si="144"/>
        <v>1.0367368145894705E-54</v>
      </c>
      <c r="IK118" s="86">
        <f t="shared" si="144"/>
        <v>3.57477109884037E-62</v>
      </c>
      <c r="IL118" s="86">
        <f t="shared" si="144"/>
        <v>3.2121298301777988E-63</v>
      </c>
      <c r="IM118" s="86">
        <f t="shared" si="144"/>
        <v>3.882799621814809E-57</v>
      </c>
      <c r="IN118" s="86">
        <f t="shared" si="144"/>
        <v>3.8268423801788774E-69</v>
      </c>
      <c r="IO118" s="86">
        <f t="shared" si="144"/>
        <v>1.7730915266534562E-64</v>
      </c>
      <c r="IP118" s="86">
        <f t="shared" si="144"/>
        <v>3.2427773626302934E-66</v>
      </c>
      <c r="IQ118" s="86">
        <f t="shared" si="144"/>
        <v>3.2512493289655036E-65</v>
      </c>
      <c r="IR118" s="86">
        <f t="shared" si="144"/>
        <v>8.4666752821762856E-66</v>
      </c>
      <c r="IS118" s="86">
        <f t="shared" si="144"/>
        <v>3.9222741411101576E-62</v>
      </c>
      <c r="IT118" s="86">
        <f t="shared" si="144"/>
        <v>6.5189278314761751E-71</v>
      </c>
      <c r="IU118" s="86">
        <f t="shared" si="144"/>
        <v>1.5692419987139755E-66</v>
      </c>
      <c r="IV118" s="86">
        <f t="shared" si="144"/>
        <v>3.0853383725059702E-39</v>
      </c>
      <c r="IW118" s="86">
        <f t="shared" si="144"/>
        <v>1.5370143434893031E-28</v>
      </c>
      <c r="IY118" s="86">
        <f t="shared" si="145"/>
        <v>0.32264670273992535</v>
      </c>
      <c r="IZ118" s="86">
        <f t="shared" si="145"/>
        <v>7.6450296970230786E-2</v>
      </c>
      <c r="JA118" s="86">
        <f t="shared" si="145"/>
        <v>0.20297208110762102</v>
      </c>
      <c r="JB118" s="86">
        <f t="shared" si="145"/>
        <v>9.7820212722642255E-2</v>
      </c>
      <c r="JC118" s="86">
        <f t="shared" si="145"/>
        <v>7.6774505945495411E-2</v>
      </c>
      <c r="JD118" s="86">
        <f t="shared" si="145"/>
        <v>2.2879690242153687E-2</v>
      </c>
      <c r="JE118" s="86">
        <f t="shared" si="145"/>
        <v>1.6557391156671177E-2</v>
      </c>
      <c r="JF118" s="86">
        <f t="shared" si="145"/>
        <v>2.0681910030193903E-3</v>
      </c>
      <c r="JG118" s="86">
        <f t="shared" si="145"/>
        <v>6.5139695984967171E-3</v>
      </c>
      <c r="JH118" s="86">
        <f t="shared" si="145"/>
        <v>2.3269761733453638E-3</v>
      </c>
      <c r="JI118" s="86">
        <f t="shared" si="145"/>
        <v>5.690527404473936E-3</v>
      </c>
      <c r="JJ118" s="86">
        <f t="shared" si="145"/>
        <v>2.0191414011406426E-2</v>
      </c>
      <c r="JK118" s="86">
        <f t="shared" si="145"/>
        <v>2.9471445977088107E-2</v>
      </c>
      <c r="JL118" s="86">
        <f t="shared" si="145"/>
        <v>4.4700778649130371E-2</v>
      </c>
      <c r="JM118" s="86">
        <f t="shared" si="145"/>
        <v>1.7078818039425084E-2</v>
      </c>
    </row>
    <row r="119" spans="2:273" x14ac:dyDescent="0.25">
      <c r="B119" s="2">
        <v>92</v>
      </c>
      <c r="C119" s="37">
        <v>67.179000000000002</v>
      </c>
      <c r="D119" s="37">
        <v>47.854999999999997</v>
      </c>
      <c r="E119" s="37">
        <v>56.515999999999998</v>
      </c>
      <c r="F119" s="37">
        <v>51.081000000000003</v>
      </c>
      <c r="G119" s="37">
        <v>50.418999999999997</v>
      </c>
      <c r="H119" s="37">
        <v>50.402999999999999</v>
      </c>
      <c r="I119" s="37">
        <v>56.968000000000004</v>
      </c>
      <c r="J119" s="37">
        <v>49.564999999999998</v>
      </c>
      <c r="K119" s="37">
        <v>52.323</v>
      </c>
      <c r="L119" s="37">
        <v>56.258000000000003</v>
      </c>
      <c r="M119" s="37">
        <v>51.71</v>
      </c>
      <c r="N119" s="37">
        <v>52.694000000000003</v>
      </c>
      <c r="O119" s="37">
        <v>56.573999999999998</v>
      </c>
      <c r="P119" s="37">
        <v>50.030999999999999</v>
      </c>
      <c r="Q119" s="37">
        <v>49.828000000000003</v>
      </c>
      <c r="S119" s="4">
        <f t="shared" si="146"/>
        <v>69.246282613173975</v>
      </c>
      <c r="T119" s="4">
        <f t="shared" si="146"/>
        <v>50.405499331202464</v>
      </c>
      <c r="U119" s="4">
        <f t="shared" si="146"/>
        <v>64.650235055854026</v>
      </c>
      <c r="V119" s="4">
        <f t="shared" si="146"/>
        <v>53.887393536994949</v>
      </c>
      <c r="W119" s="4">
        <f t="shared" si="146"/>
        <v>53.196914415458579</v>
      </c>
      <c r="X119" s="4">
        <f t="shared" si="146"/>
        <v>51.279573554739024</v>
      </c>
      <c r="Y119" s="4">
        <f t="shared" si="146"/>
        <v>56.928866270068688</v>
      </c>
      <c r="Z119" s="4">
        <f t="shared" si="146"/>
        <v>50.645115219897257</v>
      </c>
      <c r="AA119" s="4">
        <f t="shared" si="146"/>
        <v>52.884179771053013</v>
      </c>
      <c r="AB119" s="4">
        <f t="shared" si="146"/>
        <v>55.20426914036144</v>
      </c>
      <c r="AC119" s="4">
        <f t="shared" si="146"/>
        <v>53.067593043452696</v>
      </c>
      <c r="AD119" s="4">
        <f t="shared" si="146"/>
        <v>54.230040952740197</v>
      </c>
      <c r="AE119" s="4">
        <f t="shared" si="146"/>
        <v>57.617415537355825</v>
      </c>
      <c r="AF119" s="4">
        <f t="shared" si="146"/>
        <v>52.080934590938277</v>
      </c>
      <c r="AG119" s="4">
        <f t="shared" si="146"/>
        <v>51.13508736779837</v>
      </c>
      <c r="AI119" s="4">
        <f t="shared" si="147"/>
        <v>-2.0672826131739725</v>
      </c>
      <c r="AJ119" s="4">
        <f t="shared" si="147"/>
        <v>-2.5504993312024666</v>
      </c>
      <c r="AK119" s="4">
        <f t="shared" si="147"/>
        <v>-8.1342350558540275</v>
      </c>
      <c r="AL119" s="4">
        <f t="shared" si="147"/>
        <v>-2.8063935369949462</v>
      </c>
      <c r="AM119" s="4">
        <f t="shared" si="147"/>
        <v>-2.7779144154585822</v>
      </c>
      <c r="AN119" s="4">
        <f t="shared" si="147"/>
        <v>-0.87657355473902498</v>
      </c>
      <c r="AO119" s="4">
        <f t="shared" si="147"/>
        <v>3.9133729931315031E-2</v>
      </c>
      <c r="AP119" s="4">
        <f t="shared" si="147"/>
        <v>-1.0801152198972588</v>
      </c>
      <c r="AQ119" s="4">
        <f t="shared" si="147"/>
        <v>-0.56117977105301264</v>
      </c>
      <c r="AR119" s="4">
        <f t="shared" si="147"/>
        <v>1.0537308596385628</v>
      </c>
      <c r="AS119" s="4">
        <f t="shared" si="147"/>
        <v>-1.3575930434526953</v>
      </c>
      <c r="AT119" s="4">
        <f t="shared" si="147"/>
        <v>-1.5360409527401941</v>
      </c>
      <c r="AU119" s="4">
        <f t="shared" si="147"/>
        <v>-1.0434155373558269</v>
      </c>
      <c r="AV119" s="4">
        <f t="shared" si="147"/>
        <v>-2.0499345909382782</v>
      </c>
      <c r="AW119" s="4">
        <f t="shared" si="147"/>
        <v>-1.307087367798367</v>
      </c>
      <c r="AY119" s="2">
        <f t="shared" si="139"/>
        <v>45.747797577392625</v>
      </c>
      <c r="AZ119" s="2">
        <f t="shared" si="139"/>
        <v>47.661283867138955</v>
      </c>
      <c r="BA119" s="2">
        <f t="shared" si="139"/>
        <v>53.336496738669354</v>
      </c>
      <c r="BB119" s="2">
        <f t="shared" si="139"/>
        <v>50.179845743271194</v>
      </c>
      <c r="BC119" s="2">
        <f t="shared" si="139"/>
        <v>50.523412329133748</v>
      </c>
      <c r="BD119" s="2">
        <f t="shared" si="139"/>
        <v>50.838311637801063</v>
      </c>
      <c r="BE119" s="2">
        <f t="shared" si="139"/>
        <v>56.642318207134515</v>
      </c>
      <c r="BF119" s="2">
        <f t="shared" si="139"/>
        <v>50.627621474842449</v>
      </c>
      <c r="BG119" s="2">
        <f t="shared" si="139"/>
        <v>52.8050064920102</v>
      </c>
      <c r="BH119" s="2">
        <f t="shared" si="139"/>
        <v>55.184300173604534</v>
      </c>
      <c r="BI119" s="2">
        <f t="shared" si="139"/>
        <v>52.99893540695841</v>
      </c>
      <c r="BJ119" s="2">
        <f t="shared" si="139"/>
        <v>53.889770357200639</v>
      </c>
      <c r="BK119" s="2">
        <f t="shared" si="139"/>
        <v>57.01825554211586</v>
      </c>
      <c r="BL119" s="2">
        <f t="shared" si="139"/>
        <v>51.087256205794553</v>
      </c>
      <c r="BM119" s="2">
        <f t="shared" si="139"/>
        <v>50.976573325769095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50.402999999999999</v>
      </c>
      <c r="CK119" s="2">
        <f t="shared" si="140"/>
        <v>56.968000000000004</v>
      </c>
      <c r="CL119" s="2">
        <f t="shared" si="140"/>
        <v>49.564999999999998</v>
      </c>
      <c r="CM119" s="2">
        <f t="shared" si="140"/>
        <v>52.323</v>
      </c>
      <c r="CN119" s="2">
        <f t="shared" si="140"/>
        <v>56.258000000000003</v>
      </c>
      <c r="CO119" s="2">
        <f t="shared" si="140"/>
        <v>51.71</v>
      </c>
      <c r="CP119" s="2">
        <f t="shared" si="140"/>
        <v>52.694000000000003</v>
      </c>
      <c r="CQ119" s="2">
        <f t="shared" si="140"/>
        <v>56.573999999999998</v>
      </c>
      <c r="CR119" s="2" t="str">
        <f t="shared" si="140"/>
        <v/>
      </c>
      <c r="CS119" s="2">
        <f t="shared" si="140"/>
        <v>49.828000000000003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50.402999999999999</v>
      </c>
      <c r="DA119" s="2">
        <f t="shared" si="116"/>
        <v>56.968000000000004</v>
      </c>
      <c r="DB119" s="2">
        <f t="shared" si="117"/>
        <v>49.564999999999998</v>
      </c>
      <c r="DC119" s="2">
        <f t="shared" si="118"/>
        <v>52.323</v>
      </c>
      <c r="DD119" s="2">
        <f t="shared" si="119"/>
        <v>56.258000000000003</v>
      </c>
      <c r="DE119" s="2">
        <f t="shared" si="120"/>
        <v>51.71</v>
      </c>
      <c r="DF119" s="2">
        <f t="shared" si="121"/>
        <v>52.694000000000003</v>
      </c>
      <c r="DG119" s="2">
        <f t="shared" si="122"/>
        <v>56.573999999999998</v>
      </c>
      <c r="DH119" s="2" t="str">
        <f t="shared" si="123"/>
        <v/>
      </c>
      <c r="DI119" s="2">
        <f t="shared" si="124"/>
        <v>49.828000000000003</v>
      </c>
      <c r="DK119" s="2">
        <f t="shared" si="148"/>
        <v>63.657105226480816</v>
      </c>
      <c r="DL119" s="2">
        <f t="shared" si="148"/>
        <v>66.648416037450929</v>
      </c>
      <c r="DM119" s="2">
        <f t="shared" si="148"/>
        <v>71.459187737843564</v>
      </c>
      <c r="DN119" s="2">
        <f t="shared" si="148"/>
        <v>61.503754907882836</v>
      </c>
      <c r="DO119" s="2">
        <f t="shared" si="148"/>
        <v>65.685072334642101</v>
      </c>
      <c r="DP119" s="2">
        <f t="shared" si="148"/>
        <v>66.582751937984511</v>
      </c>
      <c r="DQ119" s="2">
        <f t="shared" si="148"/>
        <v>76.348315679442479</v>
      </c>
      <c r="DR119" s="2">
        <f t="shared" si="148"/>
        <v>69.258464111498256</v>
      </c>
      <c r="DS119" s="2">
        <f t="shared" si="148"/>
        <v>77.18584156545208</v>
      </c>
      <c r="DT119" s="2">
        <f t="shared" si="148"/>
        <v>73.921865721997293</v>
      </c>
      <c r="DU119" s="2">
        <f t="shared" si="148"/>
        <v>68.648651742160268</v>
      </c>
      <c r="DV119" s="2">
        <f t="shared" si="148"/>
        <v>66.559858501963163</v>
      </c>
      <c r="DW119" s="2">
        <f t="shared" si="148"/>
        <v>73.971055179704024</v>
      </c>
      <c r="DX119" s="2">
        <f t="shared" si="148"/>
        <v>67.193975438596482</v>
      </c>
      <c r="DY119" s="2">
        <f t="shared" si="148"/>
        <v>58.006476715686283</v>
      </c>
      <c r="EA119" s="2">
        <f t="shared" si="152"/>
        <v>45.576466216216218</v>
      </c>
      <c r="EB119" s="2">
        <f t="shared" si="152"/>
        <v>47.443552326413737</v>
      </c>
      <c r="EC119" s="2">
        <f t="shared" si="152"/>
        <v>53.127976019184658</v>
      </c>
      <c r="ED119" s="2">
        <f t="shared" si="152"/>
        <v>50.051752433369003</v>
      </c>
      <c r="EE119" s="2">
        <f t="shared" si="151"/>
        <v>50.353924701115091</v>
      </c>
      <c r="EF119" s="2">
        <f t="shared" si="151"/>
        <v>50.630819227886079</v>
      </c>
      <c r="EG119" s="2">
        <f t="shared" si="151"/>
        <v>56.387280603334204</v>
      </c>
      <c r="EH119" s="2">
        <f t="shared" si="151"/>
        <v>50.390200052523632</v>
      </c>
      <c r="EI119" s="2">
        <f t="shared" si="151"/>
        <v>52.448136234782858</v>
      </c>
      <c r="EJ119" s="2">
        <f t="shared" si="151"/>
        <v>54.916432673794588</v>
      </c>
      <c r="EK119" s="2">
        <f t="shared" si="151"/>
        <v>52.80071574568148</v>
      </c>
      <c r="EL119" s="2">
        <f t="shared" si="151"/>
        <v>53.721224388474823</v>
      </c>
      <c r="EM119" s="2">
        <f t="shared" si="135"/>
        <v>56.822341090425546</v>
      </c>
      <c r="EN119" s="2">
        <f t="shared" si="135"/>
        <v>50.862514836950822</v>
      </c>
      <c r="EO119" s="2">
        <f t="shared" si="135"/>
        <v>50.853403146633099</v>
      </c>
      <c r="EQ119" s="2">
        <f t="shared" si="149"/>
        <v>44.881081845280846</v>
      </c>
      <c r="ER119" s="2">
        <f t="shared" si="149"/>
        <v>47.015738847241849</v>
      </c>
      <c r="ES119" s="2">
        <f t="shared" si="149"/>
        <v>52.048691267029596</v>
      </c>
      <c r="ET119" s="2">
        <f t="shared" si="149"/>
        <v>49.437316010697323</v>
      </c>
      <c r="EU119" s="2">
        <f t="shared" si="149"/>
        <v>49.931495022856907</v>
      </c>
      <c r="EV119" s="2">
        <f t="shared" si="149"/>
        <v>50.325846547853601</v>
      </c>
      <c r="EW119" s="2">
        <f t="shared" si="149"/>
        <v>55.154780958454438</v>
      </c>
      <c r="EX119" s="2">
        <f t="shared" si="149"/>
        <v>50.162736220109714</v>
      </c>
      <c r="EY119" s="2">
        <f t="shared" si="149"/>
        <v>52.003291427303978</v>
      </c>
      <c r="EZ119" s="2">
        <f t="shared" si="149"/>
        <v>53.951564974460688</v>
      </c>
      <c r="FA119" s="2">
        <f t="shared" si="149"/>
        <v>52.729729964147978</v>
      </c>
      <c r="FB119" s="2">
        <f t="shared" si="149"/>
        <v>53.848128759000417</v>
      </c>
      <c r="FC119" s="2">
        <f t="shared" si="149"/>
        <v>55.859877080649895</v>
      </c>
      <c r="FD119" s="2">
        <f t="shared" si="149"/>
        <v>50.658864165277684</v>
      </c>
      <c r="FE119" s="2">
        <f t="shared" si="149"/>
        <v>51.238314896929296</v>
      </c>
      <c r="FG119" s="2">
        <f t="shared" si="150"/>
        <v>0.99040145817215575</v>
      </c>
      <c r="FH119" s="2">
        <f t="shared" si="150"/>
        <v>0.98852503066013286</v>
      </c>
      <c r="FI119" s="2">
        <f t="shared" si="150"/>
        <v>0.98840767294601928</v>
      </c>
      <c r="FJ119" s="2">
        <f t="shared" si="150"/>
        <v>0.98856685927304633</v>
      </c>
      <c r="FK119" s="2">
        <f t="shared" si="150"/>
        <v>0.98882014004714092</v>
      </c>
      <c r="FL119" s="2">
        <f t="shared" si="150"/>
        <v>0.98690386913862749</v>
      </c>
      <c r="FM119" s="2">
        <f t="shared" si="150"/>
        <v>0.98692572349554641</v>
      </c>
      <c r="FN119" s="2">
        <f t="shared" si="150"/>
        <v>0.98735135891668613</v>
      </c>
      <c r="FO119" s="2">
        <f t="shared" si="150"/>
        <v>0.98547031753839498</v>
      </c>
      <c r="FP119" s="2">
        <f t="shared" si="150"/>
        <v>0.98561089128475388</v>
      </c>
      <c r="FQ119" s="2">
        <f t="shared" si="150"/>
        <v>0.98746894107206018</v>
      </c>
      <c r="FR119" s="2">
        <f t="shared" si="150"/>
        <v>0.98691274019241715</v>
      </c>
      <c r="FS119" s="2">
        <f t="shared" si="150"/>
        <v>0.98835867866724958</v>
      </c>
      <c r="FT119" s="2">
        <f t="shared" si="150"/>
        <v>0.98620740332166379</v>
      </c>
      <c r="FU119" s="2">
        <f t="shared" si="150"/>
        <v>0.98288738836600664</v>
      </c>
      <c r="FW119" s="2">
        <f t="shared" si="141"/>
        <v>3.1873144269701568E-3</v>
      </c>
      <c r="FX119" s="2">
        <f t="shared" si="141"/>
        <v>6.1795190286696184E-3</v>
      </c>
      <c r="FY119" s="2">
        <f t="shared" si="141"/>
        <v>3.6882593271299925E-3</v>
      </c>
      <c r="FZ119" s="2">
        <f t="shared" si="141"/>
        <v>4.6205691745871474E-3</v>
      </c>
      <c r="GA119" s="2">
        <f t="shared" si="141"/>
        <v>4.5272752820447884E-3</v>
      </c>
      <c r="GB119" s="2">
        <f t="shared" si="141"/>
        <v>4.6436564354587623E-3</v>
      </c>
      <c r="GC119" s="2">
        <f t="shared" si="141"/>
        <v>4.8182473110682886E-3</v>
      </c>
      <c r="GD119" s="2">
        <f t="shared" si="141"/>
        <v>5.435930693778292E-3</v>
      </c>
      <c r="GE119" s="2">
        <f t="shared" si="141"/>
        <v>5.7564930802429344E-3</v>
      </c>
      <c r="GF119" s="2">
        <f t="shared" si="141"/>
        <v>5.8077832897144663E-3</v>
      </c>
      <c r="GG119" s="2">
        <f t="shared" si="141"/>
        <v>5.2370851336187383E-3</v>
      </c>
      <c r="GH119" s="2">
        <f t="shared" si="141"/>
        <v>4.124590082497593E-3</v>
      </c>
      <c r="GI119" s="2">
        <f t="shared" si="141"/>
        <v>3.8642893954137117E-3</v>
      </c>
      <c r="GJ119" s="2">
        <f t="shared" si="141"/>
        <v>2.5135218003600689E-3</v>
      </c>
      <c r="GK119" s="2">
        <f t="shared" si="141"/>
        <v>1.9807375555956626E-3</v>
      </c>
      <c r="GM119" s="86">
        <f t="shared" si="142"/>
        <v>6.2422350943516064E-15</v>
      </c>
      <c r="GN119" s="86">
        <f t="shared" si="142"/>
        <v>1.1980577166336722E-21</v>
      </c>
      <c r="GO119" s="86">
        <f t="shared" si="142"/>
        <v>4.6292973946860524E-18</v>
      </c>
      <c r="GP119" s="86">
        <f t="shared" si="142"/>
        <v>6.8962839512620538E-24</v>
      </c>
      <c r="GQ119" s="86">
        <f t="shared" si="142"/>
        <v>3.0160685190639402E-25</v>
      </c>
      <c r="GR119" s="86">
        <f t="shared" si="142"/>
        <v>9.2975264504049066E-27</v>
      </c>
      <c r="GS119" s="86">
        <f t="shared" si="142"/>
        <v>2.603619693242068E-24</v>
      </c>
      <c r="GT119" s="86">
        <f t="shared" si="142"/>
        <v>2.9794792266669092E-31</v>
      </c>
      <c r="GU119" s="86">
        <f t="shared" si="142"/>
        <v>6.9377727005498374E-28</v>
      </c>
      <c r="GV119" s="86">
        <f t="shared" si="142"/>
        <v>3.2907937720134394E-30</v>
      </c>
      <c r="GW119" s="86">
        <f t="shared" si="142"/>
        <v>2.6601682647188209E-33</v>
      </c>
      <c r="GX119" s="86">
        <f t="shared" si="142"/>
        <v>1.3836335409690022E-38</v>
      </c>
      <c r="GY119" s="86">
        <f t="shared" si="142"/>
        <v>2.2960277406541854E-40</v>
      </c>
      <c r="GZ119" s="86">
        <f t="shared" si="142"/>
        <v>1.741527750776041E-30</v>
      </c>
      <c r="HA119" s="86">
        <f t="shared" si="142"/>
        <v>1.3814720453402274E-37</v>
      </c>
      <c r="HC119" s="86">
        <f t="shared" si="73"/>
        <v>0.22809520009768269</v>
      </c>
      <c r="HD119" s="86">
        <f t="shared" si="73"/>
        <v>3.6017871582611473E-2</v>
      </c>
      <c r="HE119" s="86">
        <f t="shared" si="73"/>
        <v>0.12026961548303665</v>
      </c>
      <c r="HF119" s="86">
        <f t="shared" si="73"/>
        <v>4.5241847475412933E-2</v>
      </c>
      <c r="HG119" s="86">
        <f t="shared" si="73"/>
        <v>3.5149923559988069E-2</v>
      </c>
      <c r="HH119" s="86">
        <f t="shared" si="73"/>
        <v>6.5377327275687293E-3</v>
      </c>
      <c r="HI119" s="86">
        <f t="shared" si="138"/>
        <v>4.5214116785745806E-3</v>
      </c>
      <c r="HJ119" s="86">
        <f t="shared" si="138"/>
        <v>3.5175449795273712E-4</v>
      </c>
      <c r="HK119" s="86">
        <f t="shared" si="138"/>
        <v>1.3573238568754279E-3</v>
      </c>
      <c r="HL119" s="86">
        <f t="shared" si="138"/>
        <v>4.0022817763624391E-4</v>
      </c>
      <c r="HM119" s="86">
        <f t="shared" si="138"/>
        <v>1.1888588945932457E-3</v>
      </c>
      <c r="HN119" s="86">
        <f t="shared" si="138"/>
        <v>4.8918963197093135E-3</v>
      </c>
      <c r="HO119" s="86">
        <f t="shared" si="138"/>
        <v>8.2246165254376835E-3</v>
      </c>
      <c r="HP119" s="86">
        <f t="shared" si="138"/>
        <v>1.5795537270296305E-2</v>
      </c>
      <c r="HQ119" s="86">
        <f t="shared" si="138"/>
        <v>3.9243626283897532E-3</v>
      </c>
      <c r="HS119" s="86">
        <f t="shared" si="143"/>
        <v>1.1397682759972598E-8</v>
      </c>
      <c r="HT119" s="86">
        <f t="shared" si="143"/>
        <v>3.4049502897098865E-8</v>
      </c>
      <c r="HU119" s="86">
        <f t="shared" si="143"/>
        <v>1.205870461422607E-8</v>
      </c>
      <c r="HV119" s="86">
        <f t="shared" si="143"/>
        <v>6.2109433356253367E-9</v>
      </c>
      <c r="HW119" s="86">
        <f t="shared" si="143"/>
        <v>5.5972071732191584E-8</v>
      </c>
      <c r="HX119" s="86">
        <f t="shared" si="143"/>
        <v>6.5068607655299111E-10</v>
      </c>
      <c r="HY119" s="86">
        <f t="shared" si="143"/>
        <v>2.3023656391653076E-9</v>
      </c>
      <c r="HZ119" s="86">
        <f t="shared" si="143"/>
        <v>1.9650582840929898E-9</v>
      </c>
      <c r="IA119" s="86">
        <f t="shared" si="143"/>
        <v>2.1580308497328063E-9</v>
      </c>
      <c r="IB119" s="86">
        <f t="shared" si="143"/>
        <v>2.5958448756171093E-9</v>
      </c>
      <c r="IC119" s="86">
        <f t="shared" si="143"/>
        <v>3.3654831769534466E-9</v>
      </c>
      <c r="ID119" s="86">
        <f t="shared" si="143"/>
        <v>2.306949359393456E-10</v>
      </c>
      <c r="IE119" s="86">
        <f t="shared" si="143"/>
        <v>4.3983628088693332E-10</v>
      </c>
      <c r="IF119" s="86">
        <f t="shared" si="143"/>
        <v>3.0460321413248043E-9</v>
      </c>
      <c r="IG119" s="86">
        <f t="shared" si="143"/>
        <v>6.2388392152042277E-8</v>
      </c>
      <c r="II119" s="86">
        <f t="shared" si="144"/>
        <v>1.7506280798223764E-51</v>
      </c>
      <c r="IJ119" s="86">
        <f t="shared" si="144"/>
        <v>7.642490652476227E-53</v>
      </c>
      <c r="IK119" s="86">
        <f t="shared" si="144"/>
        <v>3.0952459439501082E-60</v>
      </c>
      <c r="IL119" s="86">
        <f t="shared" si="144"/>
        <v>3.6195046627206261E-61</v>
      </c>
      <c r="IM119" s="86">
        <f t="shared" si="144"/>
        <v>2.7014549275884468E-55</v>
      </c>
      <c r="IN119" s="86">
        <f t="shared" si="144"/>
        <v>6.8247486651830044E-67</v>
      </c>
      <c r="IO119" s="86">
        <f t="shared" si="144"/>
        <v>2.2835246629542849E-62</v>
      </c>
      <c r="IP119" s="86">
        <f t="shared" si="144"/>
        <v>5.3491109066093006E-64</v>
      </c>
      <c r="IQ119" s="86">
        <f t="shared" si="144"/>
        <v>5.2338665299408642E-63</v>
      </c>
      <c r="IR119" s="86">
        <f t="shared" si="144"/>
        <v>1.4405418074825119E-63</v>
      </c>
      <c r="IS119" s="86">
        <f t="shared" si="144"/>
        <v>4.5321905464018371E-60</v>
      </c>
      <c r="IT119" s="86">
        <f t="shared" si="144"/>
        <v>1.1899026604095943E-68</v>
      </c>
      <c r="IU119" s="86">
        <f t="shared" si="144"/>
        <v>1.9482366162591827E-64</v>
      </c>
      <c r="IV119" s="86">
        <f t="shared" si="144"/>
        <v>4.149174964263061E-38</v>
      </c>
      <c r="IW119" s="86">
        <f t="shared" si="144"/>
        <v>9.2306386839577077E-28</v>
      </c>
      <c r="IY119" s="86">
        <f t="shared" si="145"/>
        <v>0.22809521149537171</v>
      </c>
      <c r="IZ119" s="86">
        <f t="shared" si="145"/>
        <v>3.6017905632114371E-2</v>
      </c>
      <c r="JA119" s="86">
        <f t="shared" si="145"/>
        <v>0.12026962754174127</v>
      </c>
      <c r="JB119" s="86">
        <f t="shared" si="145"/>
        <v>4.5241853686356269E-2</v>
      </c>
      <c r="JC119" s="86">
        <f t="shared" si="145"/>
        <v>3.5149979532059804E-2</v>
      </c>
      <c r="JD119" s="86">
        <f t="shared" si="145"/>
        <v>6.5377333782548055E-3</v>
      </c>
      <c r="JE119" s="86">
        <f t="shared" si="145"/>
        <v>4.5214139809402198E-3</v>
      </c>
      <c r="JF119" s="86">
        <f t="shared" si="145"/>
        <v>3.5175646301102123E-4</v>
      </c>
      <c r="JG119" s="86">
        <f t="shared" si="145"/>
        <v>1.3573260149062777E-3</v>
      </c>
      <c r="JH119" s="86">
        <f t="shared" si="145"/>
        <v>4.0023077348111955E-4</v>
      </c>
      <c r="JI119" s="86">
        <f t="shared" si="145"/>
        <v>1.1888622600764226E-3</v>
      </c>
      <c r="JJ119" s="86">
        <f t="shared" si="145"/>
        <v>4.8918965504042497E-3</v>
      </c>
      <c r="JK119" s="86">
        <f t="shared" si="145"/>
        <v>8.2246169652739638E-3</v>
      </c>
      <c r="JL119" s="86">
        <f t="shared" si="145"/>
        <v>1.5795540316328446E-2</v>
      </c>
      <c r="JM119" s="86">
        <f t="shared" si="145"/>
        <v>3.9244250167819053E-3</v>
      </c>
    </row>
    <row r="120" spans="2:273" x14ac:dyDescent="0.25">
      <c r="B120" s="2">
        <v>93</v>
      </c>
      <c r="C120" s="37">
        <v>53.463000000000001</v>
      </c>
      <c r="D120" s="37">
        <v>47.128999999999998</v>
      </c>
      <c r="E120" s="37">
        <v>53.984000000000002</v>
      </c>
      <c r="F120" s="37">
        <v>50.161000000000001</v>
      </c>
      <c r="G120" s="37">
        <v>48.741999999999997</v>
      </c>
      <c r="H120" s="37">
        <v>49.741999999999997</v>
      </c>
      <c r="I120" s="37">
        <v>57.435000000000002</v>
      </c>
      <c r="J120" s="37">
        <v>50.274000000000001</v>
      </c>
      <c r="K120" s="37">
        <v>52.21</v>
      </c>
      <c r="L120" s="37">
        <v>55.418999999999997</v>
      </c>
      <c r="M120" s="37">
        <v>53.225999999999999</v>
      </c>
      <c r="N120" s="37">
        <v>52.838999999999999</v>
      </c>
      <c r="O120" s="37">
        <v>56.033000000000001</v>
      </c>
      <c r="P120" s="37">
        <v>49.921999999999997</v>
      </c>
      <c r="Q120" s="37">
        <v>48.671999999999997</v>
      </c>
      <c r="S120" s="4">
        <f t="shared" si="146"/>
        <v>59.080929846854325</v>
      </c>
      <c r="T120" s="4">
        <f t="shared" si="146"/>
        <v>48.448469299844483</v>
      </c>
      <c r="U120" s="4">
        <f t="shared" si="146"/>
        <v>58.279919529954192</v>
      </c>
      <c r="V120" s="4">
        <f t="shared" si="146"/>
        <v>51.244393664847792</v>
      </c>
      <c r="W120" s="4">
        <f t="shared" si="146"/>
        <v>51.253832237008162</v>
      </c>
      <c r="X120" s="4">
        <f t="shared" si="146"/>
        <v>50.723835162435577</v>
      </c>
      <c r="Y120" s="4">
        <f t="shared" si="146"/>
        <v>56.400180799558946</v>
      </c>
      <c r="Z120" s="4">
        <f t="shared" si="146"/>
        <v>50.472193218760658</v>
      </c>
      <c r="AA120" s="4">
        <f t="shared" si="146"/>
        <v>52.617445198632211</v>
      </c>
      <c r="AB120" s="4">
        <f t="shared" si="146"/>
        <v>54.945068947050459</v>
      </c>
      <c r="AC120" s="4">
        <f t="shared" si="146"/>
        <v>52.845952486126436</v>
      </c>
      <c r="AD120" s="4">
        <f t="shared" si="146"/>
        <v>53.77905168471316</v>
      </c>
      <c r="AE120" s="4">
        <f t="shared" si="146"/>
        <v>56.921618737552478</v>
      </c>
      <c r="AF120" s="4">
        <f t="shared" si="146"/>
        <v>51.204705435023655</v>
      </c>
      <c r="AG120" s="4">
        <f t="shared" si="146"/>
        <v>50.92601811691523</v>
      </c>
      <c r="AI120" s="4">
        <f t="shared" si="147"/>
        <v>-5.6179298468543237</v>
      </c>
      <c r="AJ120" s="4">
        <f t="shared" si="147"/>
        <v>-1.319469299844485</v>
      </c>
      <c r="AK120" s="4">
        <f t="shared" si="147"/>
        <v>-4.2959195299541904</v>
      </c>
      <c r="AL120" s="4">
        <f t="shared" si="147"/>
        <v>-1.0833936648477902</v>
      </c>
      <c r="AM120" s="4">
        <f t="shared" si="147"/>
        <v>-2.5118322370081643</v>
      </c>
      <c r="AN120" s="4">
        <f t="shared" si="147"/>
        <v>-0.98183516243557989</v>
      </c>
      <c r="AO120" s="4">
        <f t="shared" si="147"/>
        <v>1.0348192004410564</v>
      </c>
      <c r="AP120" s="4">
        <f t="shared" si="147"/>
        <v>-0.19819321876065743</v>
      </c>
      <c r="AQ120" s="4">
        <f t="shared" si="147"/>
        <v>-0.40744519863221029</v>
      </c>
      <c r="AR120" s="4">
        <f t="shared" si="147"/>
        <v>0.47393105294953841</v>
      </c>
      <c r="AS120" s="4">
        <f t="shared" si="147"/>
        <v>0.3800475138735635</v>
      </c>
      <c r="AT120" s="4">
        <f t="shared" si="147"/>
        <v>-0.94005168471316125</v>
      </c>
      <c r="AU120" s="4">
        <f t="shared" si="147"/>
        <v>-0.888618737552477</v>
      </c>
      <c r="AV120" s="4">
        <f t="shared" si="147"/>
        <v>-1.282705435023658</v>
      </c>
      <c r="AW120" s="4">
        <f t="shared" si="147"/>
        <v>-2.2540181169152333</v>
      </c>
      <c r="AY120" s="2">
        <f t="shared" si="139"/>
        <v>45.59562081989786</v>
      </c>
      <c r="AZ120" s="2">
        <f t="shared" si="139"/>
        <v>47.489578922914141</v>
      </c>
      <c r="BA120" s="2">
        <f t="shared" si="139"/>
        <v>53.122185920262709</v>
      </c>
      <c r="BB120" s="2">
        <f t="shared" si="139"/>
        <v>49.994860850705543</v>
      </c>
      <c r="BC120" s="2">
        <f t="shared" si="139"/>
        <v>50.344752990676788</v>
      </c>
      <c r="BD120" s="2">
        <f t="shared" si="139"/>
        <v>50.640044668309528</v>
      </c>
      <c r="BE120" s="2">
        <f t="shared" si="139"/>
        <v>56.347800530390217</v>
      </c>
      <c r="BF120" s="2">
        <f t="shared" si="139"/>
        <v>50.470328928536432</v>
      </c>
      <c r="BG120" s="2">
        <f t="shared" si="139"/>
        <v>52.606945782444903</v>
      </c>
      <c r="BH120" s="2">
        <f t="shared" si="139"/>
        <v>54.942923914746245</v>
      </c>
      <c r="BI120" s="2">
        <f t="shared" si="139"/>
        <v>52.836662286646138</v>
      </c>
      <c r="BJ120" s="2">
        <f t="shared" si="139"/>
        <v>53.726440246869657</v>
      </c>
      <c r="BK120" s="2">
        <f t="shared" si="139"/>
        <v>56.8109884842791</v>
      </c>
      <c r="BL120" s="2">
        <f t="shared" si="139"/>
        <v>50.963505732374564</v>
      </c>
      <c r="BM120" s="2">
        <f t="shared" si="139"/>
        <v>50.903853203956196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49.741999999999997</v>
      </c>
      <c r="CK120" s="2">
        <f t="shared" si="140"/>
        <v>57.435000000000002</v>
      </c>
      <c r="CL120" s="2">
        <f t="shared" si="140"/>
        <v>50.274000000000001</v>
      </c>
      <c r="CM120" s="2">
        <f t="shared" si="140"/>
        <v>52.21</v>
      </c>
      <c r="CN120" s="2">
        <f t="shared" si="140"/>
        <v>55.418999999999997</v>
      </c>
      <c r="CO120" s="2">
        <f t="shared" si="140"/>
        <v>53.225999999999999</v>
      </c>
      <c r="CP120" s="2">
        <f t="shared" si="140"/>
        <v>52.838999999999999</v>
      </c>
      <c r="CQ120" s="2">
        <f t="shared" si="140"/>
        <v>56.033000000000001</v>
      </c>
      <c r="CR120" s="2">
        <f t="shared" si="140"/>
        <v>49.921999999999997</v>
      </c>
      <c r="CS120" s="2">
        <f t="shared" si="140"/>
        <v>48.671999999999997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49.741999999999997</v>
      </c>
      <c r="DA120" s="2">
        <f t="shared" si="116"/>
        <v>57.435000000000002</v>
      </c>
      <c r="DB120" s="2">
        <f t="shared" si="117"/>
        <v>50.274000000000001</v>
      </c>
      <c r="DC120" s="2">
        <f t="shared" si="118"/>
        <v>52.21</v>
      </c>
      <c r="DD120" s="2">
        <f t="shared" si="119"/>
        <v>55.418999999999997</v>
      </c>
      <c r="DE120" s="2">
        <f t="shared" si="120"/>
        <v>53.225999999999999</v>
      </c>
      <c r="DF120" s="2">
        <f t="shared" si="121"/>
        <v>52.838999999999999</v>
      </c>
      <c r="DG120" s="2">
        <f t="shared" si="122"/>
        <v>56.033000000000001</v>
      </c>
      <c r="DH120" s="2">
        <f t="shared" si="123"/>
        <v>49.921999999999997</v>
      </c>
      <c r="DI120" s="2">
        <f t="shared" si="124"/>
        <v>48.671999999999997</v>
      </c>
      <c r="DK120" s="2">
        <f t="shared" si="148"/>
        <v>63.717328571428553</v>
      </c>
      <c r="DL120" s="2">
        <f t="shared" si="148"/>
        <v>66.725240108728499</v>
      </c>
      <c r="DM120" s="2">
        <f t="shared" si="148"/>
        <v>71.551940239605372</v>
      </c>
      <c r="DN120" s="2">
        <f t="shared" si="148"/>
        <v>61.468057384476005</v>
      </c>
      <c r="DO120" s="2">
        <f t="shared" si="148"/>
        <v>65.691225007550585</v>
      </c>
      <c r="DP120" s="2">
        <f t="shared" si="148"/>
        <v>66.596642303433015</v>
      </c>
      <c r="DQ120" s="2">
        <f t="shared" si="148"/>
        <v>76.350041986062692</v>
      </c>
      <c r="DR120" s="2">
        <f t="shared" si="148"/>
        <v>69.307036933797903</v>
      </c>
      <c r="DS120" s="2">
        <f t="shared" si="148"/>
        <v>77.330830229419689</v>
      </c>
      <c r="DT120" s="2">
        <f t="shared" si="148"/>
        <v>74.024781713900126</v>
      </c>
      <c r="DU120" s="2">
        <f t="shared" si="148"/>
        <v>68.706621951219503</v>
      </c>
      <c r="DV120" s="2">
        <f t="shared" si="148"/>
        <v>66.571706131078244</v>
      </c>
      <c r="DW120" s="2">
        <f t="shared" si="148"/>
        <v>74.025453770260754</v>
      </c>
      <c r="DX120" s="2">
        <f t="shared" si="148"/>
        <v>67.280745074224015</v>
      </c>
      <c r="DY120" s="2">
        <f t="shared" si="148"/>
        <v>58.002771167557945</v>
      </c>
      <c r="EA120" s="2">
        <f t="shared" si="152"/>
        <v>45.437787749706231</v>
      </c>
      <c r="EB120" s="2">
        <f t="shared" si="152"/>
        <v>47.288690229062269</v>
      </c>
      <c r="EC120" s="2">
        <f t="shared" si="152"/>
        <v>52.929263788968839</v>
      </c>
      <c r="ED120" s="2">
        <f t="shared" si="152"/>
        <v>49.876823548896695</v>
      </c>
      <c r="EE120" s="2">
        <f t="shared" si="151"/>
        <v>50.188517638747854</v>
      </c>
      <c r="EF120" s="2">
        <f t="shared" si="151"/>
        <v>50.448413172958993</v>
      </c>
      <c r="EG120" s="2">
        <f t="shared" si="151"/>
        <v>56.112339243186014</v>
      </c>
      <c r="EH120" s="2">
        <f t="shared" si="151"/>
        <v>50.251532777249757</v>
      </c>
      <c r="EI120" s="2">
        <f t="shared" si="151"/>
        <v>52.27716050666244</v>
      </c>
      <c r="EJ120" s="2">
        <f t="shared" si="151"/>
        <v>54.694685469665302</v>
      </c>
      <c r="EK120" s="2">
        <f t="shared" si="151"/>
        <v>52.653377389888767</v>
      </c>
      <c r="EL120" s="2">
        <f t="shared" si="151"/>
        <v>53.570541818818477</v>
      </c>
      <c r="EM120" s="2">
        <f t="shared" si="135"/>
        <v>56.629960771276615</v>
      </c>
      <c r="EN120" s="2">
        <f t="shared" si="135"/>
        <v>50.755914941805599</v>
      </c>
      <c r="EO120" s="2">
        <f t="shared" si="135"/>
        <v>50.790329251700676</v>
      </c>
      <c r="EQ120" s="2">
        <f t="shared" si="149"/>
        <v>44.773509677129717</v>
      </c>
      <c r="ER120" s="2">
        <f t="shared" si="149"/>
        <v>46.886109163896847</v>
      </c>
      <c r="ES120" s="2">
        <f t="shared" si="149"/>
        <v>51.899263417503967</v>
      </c>
      <c r="ET120" s="2">
        <f t="shared" si="149"/>
        <v>49.294701420630574</v>
      </c>
      <c r="EU120" s="2">
        <f t="shared" si="149"/>
        <v>49.787808129684997</v>
      </c>
      <c r="EV120" s="2">
        <f t="shared" si="149"/>
        <v>50.161061519885251</v>
      </c>
      <c r="EW120" s="2">
        <f t="shared" si="149"/>
        <v>54.951759465379496</v>
      </c>
      <c r="EX120" s="2">
        <f t="shared" si="149"/>
        <v>50.03879995887857</v>
      </c>
      <c r="EY120" s="2">
        <f t="shared" si="149"/>
        <v>51.860001547693855</v>
      </c>
      <c r="EZ120" s="2">
        <f t="shared" si="149"/>
        <v>53.790860906661912</v>
      </c>
      <c r="FA120" s="2">
        <f t="shared" si="149"/>
        <v>52.586907274423531</v>
      </c>
      <c r="FB120" s="2">
        <f t="shared" si="149"/>
        <v>53.690264930114346</v>
      </c>
      <c r="FC120" s="2">
        <f t="shared" si="149"/>
        <v>55.721029983741325</v>
      </c>
      <c r="FD120" s="2">
        <f t="shared" si="149"/>
        <v>50.5644398961267</v>
      </c>
      <c r="FE120" s="2">
        <f t="shared" si="149"/>
        <v>51.154348330845117</v>
      </c>
      <c r="FG120" s="2">
        <f t="shared" si="150"/>
        <v>0.99123862623824399</v>
      </c>
      <c r="FH120" s="2">
        <f t="shared" si="150"/>
        <v>0.9895241263748451</v>
      </c>
      <c r="FI120" s="2">
        <f t="shared" si="150"/>
        <v>0.98941687729748917</v>
      </c>
      <c r="FJ120" s="2">
        <f t="shared" si="150"/>
        <v>0.98956235153352012</v>
      </c>
      <c r="FK120" s="2">
        <f t="shared" si="150"/>
        <v>0.98979380664183247</v>
      </c>
      <c r="FL120" s="2">
        <f t="shared" si="150"/>
        <v>0.98804240775726215</v>
      </c>
      <c r="FM120" s="2">
        <f t="shared" si="150"/>
        <v>0.9880623851433471</v>
      </c>
      <c r="FN120" s="2">
        <f t="shared" si="150"/>
        <v>0.98845144934667994</v>
      </c>
      <c r="FO120" s="2">
        <f t="shared" si="150"/>
        <v>0.98673180932368765</v>
      </c>
      <c r="FP120" s="2">
        <f t="shared" si="150"/>
        <v>0.98686034094993547</v>
      </c>
      <c r="FQ120" s="2">
        <f t="shared" si="150"/>
        <v>0.98855892352843178</v>
      </c>
      <c r="FR120" s="2">
        <f t="shared" si="150"/>
        <v>0.98805051692606005</v>
      </c>
      <c r="FS120" s="2">
        <f t="shared" si="150"/>
        <v>0.98937210249742868</v>
      </c>
      <c r="FT120" s="2">
        <f t="shared" si="150"/>
        <v>0.98740571791829224</v>
      </c>
      <c r="FU120" s="2">
        <f t="shared" si="150"/>
        <v>0.98436957759273913</v>
      </c>
      <c r="FW120" s="2">
        <f t="shared" si="141"/>
        <v>3.4937464242270305E-3</v>
      </c>
      <c r="FX120" s="2">
        <f t="shared" si="141"/>
        <v>6.7716706830383772E-3</v>
      </c>
      <c r="FY120" s="2">
        <f t="shared" si="141"/>
        <v>4.042657408425146E-3</v>
      </c>
      <c r="FZ120" s="2">
        <f t="shared" si="141"/>
        <v>5.064095859890233E-3</v>
      </c>
      <c r="GA120" s="2">
        <f t="shared" si="141"/>
        <v>4.9618913631549908E-3</v>
      </c>
      <c r="GB120" s="2">
        <f t="shared" si="141"/>
        <v>5.0893879270506081E-3</v>
      </c>
      <c r="GC120" s="2">
        <f t="shared" si="141"/>
        <v>5.2806483801363597E-3</v>
      </c>
      <c r="GD120" s="2">
        <f t="shared" si="141"/>
        <v>5.9572552062025098E-3</v>
      </c>
      <c r="GE120" s="2">
        <f t="shared" si="141"/>
        <v>6.3083656334313896E-3</v>
      </c>
      <c r="GF120" s="2">
        <f t="shared" si="141"/>
        <v>6.3645415368262688E-3</v>
      </c>
      <c r="GG120" s="2">
        <f t="shared" si="141"/>
        <v>5.7394497200120393E-3</v>
      </c>
      <c r="GH120" s="2">
        <f t="shared" si="141"/>
        <v>4.5207241481149208E-3</v>
      </c>
      <c r="GI120" s="2">
        <f t="shared" si="141"/>
        <v>4.2355299767692168E-3</v>
      </c>
      <c r="GJ120" s="2">
        <f t="shared" si="141"/>
        <v>2.7553536762231503E-3</v>
      </c>
      <c r="GK120" s="2">
        <f t="shared" si="141"/>
        <v>2.171420587890628E-3</v>
      </c>
      <c r="GM120" s="86">
        <f t="shared" si="142"/>
        <v>5.7853399231907843E-16</v>
      </c>
      <c r="GN120" s="86">
        <f t="shared" si="142"/>
        <v>4.1309987215133663E-23</v>
      </c>
      <c r="GO120" s="86">
        <f t="shared" si="142"/>
        <v>2.9171627602869588E-19</v>
      </c>
      <c r="GP120" s="86">
        <f t="shared" si="142"/>
        <v>1.5570840612072765E-25</v>
      </c>
      <c r="GQ120" s="86">
        <f t="shared" si="142"/>
        <v>5.411037673022152E-27</v>
      </c>
      <c r="GR120" s="86">
        <f t="shared" si="142"/>
        <v>1.3490346893086046E-28</v>
      </c>
      <c r="GS120" s="86">
        <f t="shared" si="142"/>
        <v>5.8247765887214109E-26</v>
      </c>
      <c r="GT120" s="86">
        <f t="shared" si="142"/>
        <v>2.2867783606853106E-33</v>
      </c>
      <c r="GU120" s="86">
        <f t="shared" si="142"/>
        <v>7.9379839021390912E-30</v>
      </c>
      <c r="GV120" s="86">
        <f t="shared" si="142"/>
        <v>2.7323215639342447E-32</v>
      </c>
      <c r="GW120" s="86">
        <f t="shared" si="142"/>
        <v>1.3600404290860854E-35</v>
      </c>
      <c r="GX120" s="86">
        <f t="shared" si="142"/>
        <v>2.4009671302358756E-41</v>
      </c>
      <c r="GY120" s="86">
        <f t="shared" si="142"/>
        <v>3.1961226826695415E-43</v>
      </c>
      <c r="GZ120" s="86">
        <f t="shared" si="142"/>
        <v>1.486789720575333E-32</v>
      </c>
      <c r="HA120" s="86">
        <f t="shared" si="142"/>
        <v>3.8923681610454185E-40</v>
      </c>
      <c r="HC120" s="86">
        <f t="shared" si="73"/>
        <v>0.14778314233716885</v>
      </c>
      <c r="HD120" s="86">
        <f t="shared" si="73"/>
        <v>1.4922741532445849E-2</v>
      </c>
      <c r="HE120" s="86">
        <f t="shared" si="73"/>
        <v>6.3513314440626856E-2</v>
      </c>
      <c r="HF120" s="86">
        <f t="shared" si="73"/>
        <v>1.8008027743781765E-2</v>
      </c>
      <c r="HG120" s="86">
        <f t="shared" si="73"/>
        <v>1.4021352072360658E-2</v>
      </c>
      <c r="HH120" s="86">
        <f t="shared" si="73"/>
        <v>1.4993007568596089E-3</v>
      </c>
      <c r="HI120" s="86">
        <f t="shared" si="138"/>
        <v>9.9463881890512486E-4</v>
      </c>
      <c r="HJ120" s="86">
        <f t="shared" si="138"/>
        <v>4.6281082461623284E-5</v>
      </c>
      <c r="HK120" s="86">
        <f t="shared" si="138"/>
        <v>2.2016260366694094E-4</v>
      </c>
      <c r="HL120" s="86">
        <f t="shared" si="138"/>
        <v>5.315673228941379E-5</v>
      </c>
      <c r="HM120" s="86">
        <f t="shared" si="138"/>
        <v>1.9473246075484916E-4</v>
      </c>
      <c r="HN120" s="86">
        <f t="shared" si="138"/>
        <v>9.0693907020435139E-4</v>
      </c>
      <c r="HO120" s="86">
        <f t="shared" si="138"/>
        <v>1.7980207920189433E-3</v>
      </c>
      <c r="HP120" s="86">
        <f t="shared" si="138"/>
        <v>4.6126147940378347E-3</v>
      </c>
      <c r="HQ120" s="86">
        <f t="shared" si="138"/>
        <v>6.8540973199074492E-4</v>
      </c>
      <c r="HS120" s="86">
        <f t="shared" si="143"/>
        <v>2.9058010867630596E-8</v>
      </c>
      <c r="HT120" s="86">
        <f t="shared" si="143"/>
        <v>9.6006050075252633E-8</v>
      </c>
      <c r="HU120" s="86">
        <f t="shared" si="143"/>
        <v>3.4057673188002547E-8</v>
      </c>
      <c r="HV120" s="86">
        <f t="shared" si="143"/>
        <v>1.8853101752612142E-8</v>
      </c>
      <c r="HW120" s="86">
        <f t="shared" si="143"/>
        <v>1.4987777558133808E-7</v>
      </c>
      <c r="HX120" s="86">
        <f t="shared" si="143"/>
        <v>2.2343012668296406E-9</v>
      </c>
      <c r="HY120" s="86">
        <f t="shared" si="143"/>
        <v>7.3500671722454802E-9</v>
      </c>
      <c r="HZ120" s="86">
        <f t="shared" si="143"/>
        <v>6.5765999748627825E-9</v>
      </c>
      <c r="IA120" s="86">
        <f t="shared" si="143"/>
        <v>7.2275732951081431E-9</v>
      </c>
      <c r="IB120" s="86">
        <f t="shared" si="143"/>
        <v>8.7077565062777411E-9</v>
      </c>
      <c r="IC120" s="86">
        <f t="shared" si="143"/>
        <v>1.0577539209137362E-8</v>
      </c>
      <c r="ID120" s="86">
        <f t="shared" si="143"/>
        <v>8.0863834262770244E-10</v>
      </c>
      <c r="IE120" s="86">
        <f t="shared" si="143"/>
        <v>1.4344724682074017E-9</v>
      </c>
      <c r="IF120" s="86">
        <f t="shared" si="143"/>
        <v>8.4759730314158951E-9</v>
      </c>
      <c r="IG120" s="86">
        <f t="shared" si="143"/>
        <v>1.3922362486379516E-7</v>
      </c>
      <c r="II120" s="86">
        <f t="shared" si="144"/>
        <v>6.6647810153878283E-50</v>
      </c>
      <c r="IJ120" s="86">
        <f t="shared" si="144"/>
        <v>5.2182605963754963E-51</v>
      </c>
      <c r="IK120" s="86">
        <f t="shared" si="144"/>
        <v>2.4932187192438615E-58</v>
      </c>
      <c r="IL120" s="86">
        <f t="shared" si="144"/>
        <v>3.7659830673402168E-59</v>
      </c>
      <c r="IM120" s="86">
        <f t="shared" si="144"/>
        <v>1.7502443521650226E-53</v>
      </c>
      <c r="IN120" s="86">
        <f t="shared" si="144"/>
        <v>1.115018775183203E-64</v>
      </c>
      <c r="IO120" s="86">
        <f t="shared" si="144"/>
        <v>2.7076375094628891E-60</v>
      </c>
      <c r="IP120" s="86">
        <f t="shared" si="144"/>
        <v>8.0732917640013724E-62</v>
      </c>
      <c r="IQ120" s="86">
        <f t="shared" si="144"/>
        <v>7.7048176819030397E-61</v>
      </c>
      <c r="IR120" s="86">
        <f t="shared" si="144"/>
        <v>2.2387891122628843E-61</v>
      </c>
      <c r="IS120" s="86">
        <f t="shared" si="144"/>
        <v>4.8244102440416426E-58</v>
      </c>
      <c r="IT120" s="86">
        <f t="shared" si="144"/>
        <v>1.9926991668273813E-66</v>
      </c>
      <c r="IU120" s="86">
        <f t="shared" si="144"/>
        <v>2.235510500210995E-62</v>
      </c>
      <c r="IV120" s="86">
        <f t="shared" si="144"/>
        <v>5.3651239778992474E-37</v>
      </c>
      <c r="IW120" s="86">
        <f t="shared" si="144"/>
        <v>5.4016811491752152E-27</v>
      </c>
      <c r="IY120" s="86">
        <f t="shared" si="145"/>
        <v>0.1477831713951803</v>
      </c>
      <c r="IZ120" s="86">
        <f t="shared" si="145"/>
        <v>1.4922837538495924E-2</v>
      </c>
      <c r="JA120" s="86">
        <f t="shared" si="145"/>
        <v>6.3513348498300037E-2</v>
      </c>
      <c r="JB120" s="86">
        <f t="shared" si="145"/>
        <v>1.8008046596883518E-2</v>
      </c>
      <c r="JC120" s="86">
        <f t="shared" si="145"/>
        <v>1.4021501950136239E-2</v>
      </c>
      <c r="JD120" s="86">
        <f t="shared" si="145"/>
        <v>1.4993029911608757E-3</v>
      </c>
      <c r="JE120" s="86">
        <f t="shared" si="145"/>
        <v>9.9464616897229716E-4</v>
      </c>
      <c r="JF120" s="86">
        <f t="shared" si="145"/>
        <v>4.6287659061598149E-5</v>
      </c>
      <c r="JG120" s="86">
        <f t="shared" si="145"/>
        <v>2.2016983124023605E-4</v>
      </c>
      <c r="JH120" s="86">
        <f t="shared" si="145"/>
        <v>5.3165440045920069E-5</v>
      </c>
      <c r="JI120" s="86">
        <f t="shared" si="145"/>
        <v>1.9474303829405829E-4</v>
      </c>
      <c r="JJ120" s="86">
        <f t="shared" si="145"/>
        <v>9.0693987884269398E-4</v>
      </c>
      <c r="JK120" s="86">
        <f t="shared" si="145"/>
        <v>1.7980222264914114E-3</v>
      </c>
      <c r="JL120" s="86">
        <f t="shared" si="145"/>
        <v>4.6126232700108658E-3</v>
      </c>
      <c r="JM120" s="86">
        <f t="shared" si="145"/>
        <v>6.8554895561560869E-4</v>
      </c>
    </row>
    <row r="121" spans="2:273" x14ac:dyDescent="0.25">
      <c r="B121" s="2">
        <v>94</v>
      </c>
      <c r="C121" s="37">
        <v>46.866</v>
      </c>
      <c r="D121" s="37">
        <v>46.838999999999999</v>
      </c>
      <c r="E121" s="37">
        <v>53.645000000000003</v>
      </c>
      <c r="F121" s="37">
        <v>49.418999999999997</v>
      </c>
      <c r="G121" s="37">
        <v>50.451999999999998</v>
      </c>
      <c r="H121" s="37">
        <v>49.871000000000002</v>
      </c>
      <c r="I121" s="37">
        <v>56.21</v>
      </c>
      <c r="J121" s="37">
        <v>49.79</v>
      </c>
      <c r="K121" s="37">
        <v>52.241999999999997</v>
      </c>
      <c r="L121" s="37">
        <v>54.305999999999997</v>
      </c>
      <c r="M121" s="37">
        <v>52.323</v>
      </c>
      <c r="N121" s="37">
        <v>52.823</v>
      </c>
      <c r="O121" s="37">
        <v>56.720999999999997</v>
      </c>
      <c r="P121" s="37">
        <v>49.578000000000003</v>
      </c>
      <c r="Q121" s="37">
        <v>49.171999999999997</v>
      </c>
      <c r="S121" s="4">
        <f t="shared" si="146"/>
        <v>52.46312935673884</v>
      </c>
      <c r="T121" s="4">
        <f t="shared" si="146"/>
        <v>47.609643384377904</v>
      </c>
      <c r="U121" s="4">
        <f t="shared" si="146"/>
        <v>54.977153767381729</v>
      </c>
      <c r="V121" s="4">
        <f t="shared" si="146"/>
        <v>50.167641478773824</v>
      </c>
      <c r="W121" s="4">
        <f t="shared" si="146"/>
        <v>50.432866467210154</v>
      </c>
      <c r="X121" s="4">
        <f t="shared" si="146"/>
        <v>50.455485917397212</v>
      </c>
      <c r="Y121" s="4">
        <f t="shared" si="146"/>
        <v>56.062267889019544</v>
      </c>
      <c r="Z121" s="4">
        <f t="shared" si="146"/>
        <v>50.314605082207692</v>
      </c>
      <c r="AA121" s="4">
        <f t="shared" si="146"/>
        <v>52.411910294209818</v>
      </c>
      <c r="AB121" s="4">
        <f t="shared" si="146"/>
        <v>54.703044913567417</v>
      </c>
      <c r="AC121" s="4">
        <f t="shared" si="146"/>
        <v>52.676443011116248</v>
      </c>
      <c r="AD121" s="4">
        <f t="shared" si="146"/>
        <v>53.570142905255011</v>
      </c>
      <c r="AE121" s="4">
        <f t="shared" si="146"/>
        <v>56.620517429183046</v>
      </c>
      <c r="AF121" s="4">
        <f t="shared" si="146"/>
        <v>50.888588964673247</v>
      </c>
      <c r="AG121" s="4">
        <f t="shared" si="146"/>
        <v>50.834421723414145</v>
      </c>
      <c r="AI121" s="4">
        <f t="shared" si="147"/>
        <v>-5.59712935673884</v>
      </c>
      <c r="AJ121" s="4">
        <f t="shared" si="147"/>
        <v>-0.77064338437790525</v>
      </c>
      <c r="AK121" s="4">
        <f t="shared" si="147"/>
        <v>-1.3321537673817261</v>
      </c>
      <c r="AL121" s="4">
        <f t="shared" si="147"/>
        <v>-0.74864147877382692</v>
      </c>
      <c r="AM121" s="4">
        <f t="shared" si="147"/>
        <v>1.913353278984431E-2</v>
      </c>
      <c r="AN121" s="4">
        <f t="shared" si="147"/>
        <v>-0.58448591739720968</v>
      </c>
      <c r="AO121" s="4">
        <f t="shared" si="147"/>
        <v>0.14773211098045635</v>
      </c>
      <c r="AP121" s="4">
        <f t="shared" si="147"/>
        <v>-0.52460508220769242</v>
      </c>
      <c r="AQ121" s="4">
        <f t="shared" si="147"/>
        <v>-0.16991029420982073</v>
      </c>
      <c r="AR121" s="4">
        <f t="shared" si="147"/>
        <v>-0.39704491356742011</v>
      </c>
      <c r="AS121" s="4">
        <f t="shared" si="147"/>
        <v>-0.35344301111624787</v>
      </c>
      <c r="AT121" s="4">
        <f t="shared" si="147"/>
        <v>-0.7471429052550107</v>
      </c>
      <c r="AU121" s="4">
        <f t="shared" si="147"/>
        <v>0.10048257081695056</v>
      </c>
      <c r="AV121" s="4">
        <f t="shared" si="147"/>
        <v>-1.3105889646732436</v>
      </c>
      <c r="AW121" s="4">
        <f t="shared" si="147"/>
        <v>-1.6624217234141483</v>
      </c>
      <c r="AY121" s="2">
        <f t="shared" si="139"/>
        <v>45.444449850171388</v>
      </c>
      <c r="AZ121" s="2">
        <f t="shared" si="139"/>
        <v>47.319114018534229</v>
      </c>
      <c r="BA121" s="2">
        <f t="shared" si="139"/>
        <v>52.908934031285789</v>
      </c>
      <c r="BB121" s="2">
        <f t="shared" si="139"/>
        <v>49.810611114699363</v>
      </c>
      <c r="BC121" s="2">
        <f t="shared" si="139"/>
        <v>50.167079341087842</v>
      </c>
      <c r="BD121" s="2">
        <f t="shared" si="139"/>
        <v>50.442934853835993</v>
      </c>
      <c r="BE121" s="2">
        <f t="shared" si="139"/>
        <v>56.054677223543038</v>
      </c>
      <c r="BF121" s="2">
        <f t="shared" si="139"/>
        <v>50.314451395975745</v>
      </c>
      <c r="BG121" s="2">
        <f t="shared" si="139"/>
        <v>52.410842442131177</v>
      </c>
      <c r="BH121" s="2">
        <f t="shared" si="139"/>
        <v>54.702866117785952</v>
      </c>
      <c r="BI121" s="2">
        <f t="shared" si="139"/>
        <v>52.675468329611377</v>
      </c>
      <c r="BJ121" s="2">
        <f t="shared" si="139"/>
        <v>53.56402656416806</v>
      </c>
      <c r="BK121" s="2">
        <f t="shared" si="139"/>
        <v>56.604771794274392</v>
      </c>
      <c r="BL121" s="2">
        <f t="shared" si="139"/>
        <v>50.841013804092675</v>
      </c>
      <c r="BM121" s="2">
        <f t="shared" si="139"/>
        <v>50.831875391069381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46.838999999999999</v>
      </c>
      <c r="CG121" s="2" t="str">
        <f t="shared" si="140"/>
        <v/>
      </c>
      <c r="CH121" s="2">
        <f t="shared" si="140"/>
        <v>49.418999999999997</v>
      </c>
      <c r="CI121" s="2">
        <f t="shared" si="140"/>
        <v>50.451999999999998</v>
      </c>
      <c r="CJ121" s="2">
        <f t="shared" si="140"/>
        <v>49.871000000000002</v>
      </c>
      <c r="CK121" s="2">
        <f t="shared" si="140"/>
        <v>56.21</v>
      </c>
      <c r="CL121" s="2">
        <f t="shared" si="140"/>
        <v>49.79</v>
      </c>
      <c r="CM121" s="2">
        <f t="shared" si="140"/>
        <v>52.241999999999997</v>
      </c>
      <c r="CN121" s="2">
        <f t="shared" si="140"/>
        <v>54.305999999999997</v>
      </c>
      <c r="CO121" s="2">
        <f t="shared" si="140"/>
        <v>52.323</v>
      </c>
      <c r="CP121" s="2">
        <f t="shared" si="140"/>
        <v>52.823</v>
      </c>
      <c r="CQ121" s="2">
        <f t="shared" si="140"/>
        <v>56.720999999999997</v>
      </c>
      <c r="CR121" s="2">
        <f t="shared" si="140"/>
        <v>49.578000000000003</v>
      </c>
      <c r="CS121" s="2">
        <f t="shared" si="140"/>
        <v>49.171999999999997</v>
      </c>
      <c r="CU121" s="2" t="str">
        <f t="shared" si="110"/>
        <v/>
      </c>
      <c r="CV121" s="2">
        <f t="shared" si="111"/>
        <v>46.838999999999999</v>
      </c>
      <c r="CW121" s="2" t="str">
        <f t="shared" si="112"/>
        <v/>
      </c>
      <c r="CX121" s="2">
        <f t="shared" si="113"/>
        <v>49.418999999999997</v>
      </c>
      <c r="CY121" s="2">
        <f t="shared" si="114"/>
        <v>50.451999999999998</v>
      </c>
      <c r="CZ121" s="2">
        <f t="shared" si="115"/>
        <v>49.871000000000002</v>
      </c>
      <c r="DA121" s="2">
        <f t="shared" si="116"/>
        <v>56.21</v>
      </c>
      <c r="DB121" s="2">
        <f t="shared" si="117"/>
        <v>49.79</v>
      </c>
      <c r="DC121" s="2">
        <f t="shared" si="118"/>
        <v>52.241999999999997</v>
      </c>
      <c r="DD121" s="2">
        <f t="shared" si="119"/>
        <v>54.305999999999997</v>
      </c>
      <c r="DE121" s="2">
        <f t="shared" si="120"/>
        <v>52.323</v>
      </c>
      <c r="DF121" s="2">
        <f t="shared" si="121"/>
        <v>52.823</v>
      </c>
      <c r="DG121" s="2">
        <f t="shared" si="122"/>
        <v>56.720999999999997</v>
      </c>
      <c r="DH121" s="2">
        <f t="shared" si="123"/>
        <v>49.578000000000003</v>
      </c>
      <c r="DI121" s="2">
        <f t="shared" si="124"/>
        <v>49.171999999999997</v>
      </c>
      <c r="DK121" s="2">
        <f t="shared" si="148"/>
        <v>63.777551916376289</v>
      </c>
      <c r="DL121" s="2">
        <f t="shared" si="148"/>
        <v>66.802064180006056</v>
      </c>
      <c r="DM121" s="2">
        <f t="shared" si="148"/>
        <v>71.64469274136718</v>
      </c>
      <c r="DN121" s="2">
        <f t="shared" si="148"/>
        <v>61.43235986106918</v>
      </c>
      <c r="DO121" s="2">
        <f t="shared" si="148"/>
        <v>65.69737768045907</v>
      </c>
      <c r="DP121" s="2">
        <f t="shared" si="148"/>
        <v>66.610532668881518</v>
      </c>
      <c r="DQ121" s="2">
        <f t="shared" si="148"/>
        <v>76.351768292682891</v>
      </c>
      <c r="DR121" s="2">
        <f t="shared" si="148"/>
        <v>69.35560975609755</v>
      </c>
      <c r="DS121" s="2">
        <f t="shared" si="148"/>
        <v>77.475818893387299</v>
      </c>
      <c r="DT121" s="2">
        <f t="shared" si="148"/>
        <v>74.127697705802959</v>
      </c>
      <c r="DU121" s="2">
        <f t="shared" si="148"/>
        <v>68.764592160278738</v>
      </c>
      <c r="DV121" s="2">
        <f t="shared" si="148"/>
        <v>66.583553760193311</v>
      </c>
      <c r="DW121" s="2">
        <f t="shared" si="148"/>
        <v>74.079852360817483</v>
      </c>
      <c r="DX121" s="2">
        <f t="shared" si="148"/>
        <v>67.367514709851534</v>
      </c>
      <c r="DY121" s="2">
        <f t="shared" si="148"/>
        <v>57.999065619429601</v>
      </c>
      <c r="EA121" s="2">
        <f t="shared" si="152"/>
        <v>45.299109283196238</v>
      </c>
      <c r="EB121" s="2">
        <f t="shared" si="152"/>
        <v>47.1338281317108</v>
      </c>
      <c r="EC121" s="2">
        <f t="shared" si="152"/>
        <v>52.730551558753007</v>
      </c>
      <c r="ED121" s="2">
        <f t="shared" si="152"/>
        <v>49.701894664424394</v>
      </c>
      <c r="EE121" s="2">
        <f t="shared" si="151"/>
        <v>50.023110576380617</v>
      </c>
      <c r="EF121" s="2">
        <f t="shared" si="151"/>
        <v>50.266007118031908</v>
      </c>
      <c r="EG121" s="2">
        <f t="shared" si="151"/>
        <v>55.837397883037831</v>
      </c>
      <c r="EH121" s="2">
        <f t="shared" si="151"/>
        <v>50.11286550197589</v>
      </c>
      <c r="EI121" s="2">
        <f t="shared" si="151"/>
        <v>52.10618477854203</v>
      </c>
      <c r="EJ121" s="2">
        <f t="shared" si="151"/>
        <v>54.472938265536015</v>
      </c>
      <c r="EK121" s="2">
        <f t="shared" si="151"/>
        <v>52.506039034096055</v>
      </c>
      <c r="EL121" s="2">
        <f t="shared" si="151"/>
        <v>53.41985924916213</v>
      </c>
      <c r="EM121" s="2">
        <f t="shared" si="135"/>
        <v>56.437580452127676</v>
      </c>
      <c r="EN121" s="2">
        <f t="shared" si="135"/>
        <v>50.649315046660369</v>
      </c>
      <c r="EO121" s="2">
        <f t="shared" si="135"/>
        <v>50.727255356768254</v>
      </c>
      <c r="EQ121" s="2">
        <f t="shared" si="149"/>
        <v>44.665937508978587</v>
      </c>
      <c r="ER121" s="2">
        <f t="shared" si="149"/>
        <v>46.756479480551846</v>
      </c>
      <c r="ES121" s="2">
        <f t="shared" si="149"/>
        <v>51.749835567978344</v>
      </c>
      <c r="ET121" s="2">
        <f t="shared" si="149"/>
        <v>49.152086830563817</v>
      </c>
      <c r="EU121" s="2">
        <f t="shared" si="149"/>
        <v>49.644121236513087</v>
      </c>
      <c r="EV121" s="2">
        <f t="shared" si="149"/>
        <v>49.996276491916909</v>
      </c>
      <c r="EW121" s="2">
        <f t="shared" si="149"/>
        <v>54.748737972304561</v>
      </c>
      <c r="EX121" s="2">
        <f t="shared" si="149"/>
        <v>49.914863697647419</v>
      </c>
      <c r="EY121" s="2">
        <f t="shared" si="149"/>
        <v>51.71671166808374</v>
      </c>
      <c r="EZ121" s="2">
        <f t="shared" si="149"/>
        <v>53.630156838863144</v>
      </c>
      <c r="FA121" s="2">
        <f t="shared" si="149"/>
        <v>52.444084584699091</v>
      </c>
      <c r="FB121" s="2">
        <f t="shared" si="149"/>
        <v>53.532401101228281</v>
      </c>
      <c r="FC121" s="2">
        <f t="shared" si="149"/>
        <v>55.582182886832754</v>
      </c>
      <c r="FD121" s="2">
        <f t="shared" si="149"/>
        <v>50.470015626975709</v>
      </c>
      <c r="FE121" s="2">
        <f t="shared" si="149"/>
        <v>51.070381764760931</v>
      </c>
      <c r="FG121" s="2">
        <f t="shared" si="150"/>
        <v>0.99200336751027662</v>
      </c>
      <c r="FH121" s="2">
        <f t="shared" si="150"/>
        <v>0.99043707494852196</v>
      </c>
      <c r="FI121" s="2">
        <f t="shared" si="150"/>
        <v>0.9903390811326197</v>
      </c>
      <c r="FJ121" s="2">
        <f t="shared" si="150"/>
        <v>0.99047200094754329</v>
      </c>
      <c r="FK121" s="2">
        <f t="shared" si="150"/>
        <v>0.9906834744684947</v>
      </c>
      <c r="FL121" s="2">
        <f t="shared" si="150"/>
        <v>0.98908306012923275</v>
      </c>
      <c r="FM121" s="2">
        <f t="shared" si="150"/>
        <v>0.9891013180894187</v>
      </c>
      <c r="FN121" s="2">
        <f t="shared" si="150"/>
        <v>0.98945688326594361</v>
      </c>
      <c r="FO121" s="2">
        <f t="shared" si="150"/>
        <v>0.98788512268671258</v>
      </c>
      <c r="FP121" s="2">
        <f t="shared" si="150"/>
        <v>0.98800261777658471</v>
      </c>
      <c r="FQ121" s="2">
        <f t="shared" si="150"/>
        <v>0.9895550994596306</v>
      </c>
      <c r="FR121" s="2">
        <f t="shared" si="150"/>
        <v>0.98909047136087225</v>
      </c>
      <c r="FS121" s="2">
        <f t="shared" si="150"/>
        <v>0.99029816971064255</v>
      </c>
      <c r="FT121" s="2">
        <f t="shared" si="150"/>
        <v>0.98850113564249376</v>
      </c>
      <c r="FU121" s="2">
        <f t="shared" si="150"/>
        <v>0.98572525317095006</v>
      </c>
      <c r="FW121" s="2">
        <f t="shared" si="141"/>
        <v>3.8295259573526909E-3</v>
      </c>
      <c r="FX121" s="2">
        <f t="shared" si="141"/>
        <v>7.4201415391364385E-3</v>
      </c>
      <c r="FY121" s="2">
        <f t="shared" si="141"/>
        <v>4.4309575040170765E-3</v>
      </c>
      <c r="FZ121" s="2">
        <f t="shared" si="141"/>
        <v>5.5499591231931928E-3</v>
      </c>
      <c r="GA121" s="2">
        <f t="shared" si="141"/>
        <v>5.4380024416451622E-3</v>
      </c>
      <c r="GB121" s="2">
        <f t="shared" si="141"/>
        <v>5.5776641771352982E-3</v>
      </c>
      <c r="GC121" s="2">
        <f t="shared" si="141"/>
        <v>5.7871674369961851E-3</v>
      </c>
      <c r="GD121" s="2">
        <f t="shared" si="141"/>
        <v>6.5282483628138861E-3</v>
      </c>
      <c r="GE121" s="2">
        <f t="shared" si="141"/>
        <v>6.9127781171574258E-3</v>
      </c>
      <c r="GF121" s="2">
        <f t="shared" si="141"/>
        <v>6.9742985288885158E-3</v>
      </c>
      <c r="GG121" s="2">
        <f t="shared" si="141"/>
        <v>6.2896986699650754E-3</v>
      </c>
      <c r="GH121" s="2">
        <f t="shared" si="141"/>
        <v>4.954714453980897E-3</v>
      </c>
      <c r="GI121" s="2">
        <f t="shared" si="141"/>
        <v>4.6422692689383786E-3</v>
      </c>
      <c r="GJ121" s="2">
        <f t="shared" si="141"/>
        <v>3.0203823157217689E-3</v>
      </c>
      <c r="GK121" s="2">
        <f t="shared" si="141"/>
        <v>2.3804166445091524E-3</v>
      </c>
      <c r="GM121" s="86">
        <f t="shared" si="142"/>
        <v>4.9202518540440943E-17</v>
      </c>
      <c r="GN121" s="86">
        <f t="shared" si="142"/>
        <v>1.2680613860014359E-24</v>
      </c>
      <c r="GO121" s="86">
        <f t="shared" si="142"/>
        <v>1.6719747428171223E-20</v>
      </c>
      <c r="GP121" s="86">
        <f t="shared" si="142"/>
        <v>3.0782543235931795E-27</v>
      </c>
      <c r="GQ121" s="86">
        <f t="shared" si="142"/>
        <v>8.4303077674695899E-29</v>
      </c>
      <c r="GR121" s="86">
        <f t="shared" si="142"/>
        <v>1.6894817034921863E-30</v>
      </c>
      <c r="GS121" s="86">
        <f t="shared" si="142"/>
        <v>1.1429809184131216E-27</v>
      </c>
      <c r="GT121" s="86">
        <f t="shared" si="142"/>
        <v>1.4867612204690706E-35</v>
      </c>
      <c r="GU121" s="86">
        <f t="shared" si="142"/>
        <v>7.7610890265838334E-32</v>
      </c>
      <c r="GV121" s="86">
        <f t="shared" si="142"/>
        <v>1.9211294145632822E-34</v>
      </c>
      <c r="GW121" s="86">
        <f t="shared" si="142"/>
        <v>5.7944627985247159E-38</v>
      </c>
      <c r="GX121" s="86">
        <f t="shared" si="142"/>
        <v>3.3198535215572634E-44</v>
      </c>
      <c r="GY121" s="86">
        <f t="shared" si="142"/>
        <v>3.5270899625814194E-46</v>
      </c>
      <c r="GZ121" s="86">
        <f t="shared" si="142"/>
        <v>1.0785335811251394E-34</v>
      </c>
      <c r="HA121" s="86">
        <f t="shared" si="142"/>
        <v>8.9842458126746953E-43</v>
      </c>
      <c r="HC121" s="86">
        <f t="shared" si="73"/>
        <v>8.7490320483903303E-2</v>
      </c>
      <c r="HD121" s="86">
        <f t="shared" si="73"/>
        <v>5.4273917399964662E-3</v>
      </c>
      <c r="HE121" s="86">
        <f t="shared" si="73"/>
        <v>2.9806578932322914E-2</v>
      </c>
      <c r="HF121" s="86">
        <f t="shared" si="73"/>
        <v>6.1519787024907659E-3</v>
      </c>
      <c r="HG121" s="86">
        <f t="shared" si="73"/>
        <v>4.8624860748588301E-3</v>
      </c>
      <c r="HH121" s="86">
        <f t="shared" si="73"/>
        <v>2.7520560913231462E-4</v>
      </c>
      <c r="HI121" s="86">
        <f t="shared" si="138"/>
        <v>1.7583795777666647E-4</v>
      </c>
      <c r="HJ121" s="86">
        <f t="shared" si="138"/>
        <v>4.7027874067964799E-6</v>
      </c>
      <c r="HK121" s="86">
        <f t="shared" si="138"/>
        <v>2.7736953068591526E-5</v>
      </c>
      <c r="HL121" s="86">
        <f t="shared" si="138"/>
        <v>5.4424516198707473E-6</v>
      </c>
      <c r="HM121" s="86">
        <f t="shared" si="138"/>
        <v>2.4953981372516359E-5</v>
      </c>
      <c r="HN121" s="86">
        <f t="shared" si="138"/>
        <v>1.2818893840832143E-4</v>
      </c>
      <c r="HO121" s="86">
        <f t="shared" si="138"/>
        <v>3.0674962510030104E-4</v>
      </c>
      <c r="HP121" s="86">
        <f t="shared" si="138"/>
        <v>1.1101284501419894E-3</v>
      </c>
      <c r="HQ121" s="86">
        <f t="shared" si="138"/>
        <v>9.0719160067310165E-5</v>
      </c>
      <c r="HS121" s="86">
        <f t="shared" si="143"/>
        <v>7.2227366899263639E-8</v>
      </c>
      <c r="HT121" s="86">
        <f t="shared" si="143"/>
        <v>2.6184441619337074E-7</v>
      </c>
      <c r="HU121" s="86">
        <f t="shared" si="143"/>
        <v>9.3216351318585723E-8</v>
      </c>
      <c r="HV121" s="86">
        <f t="shared" si="143"/>
        <v>5.5277475798374208E-8</v>
      </c>
      <c r="HW121" s="86">
        <f t="shared" si="143"/>
        <v>3.8911839963628924E-7</v>
      </c>
      <c r="HX121" s="86">
        <f t="shared" si="143"/>
        <v>7.3845179842745263E-9</v>
      </c>
      <c r="HY121" s="86">
        <f t="shared" si="143"/>
        <v>2.2634972660725895E-8</v>
      </c>
      <c r="HZ121" s="86">
        <f t="shared" si="143"/>
        <v>2.1174831352164137E-8</v>
      </c>
      <c r="IA121" s="86">
        <f t="shared" si="143"/>
        <v>2.3281864843114903E-8</v>
      </c>
      <c r="IB121" s="86">
        <f t="shared" si="143"/>
        <v>2.8081112660781061E-8</v>
      </c>
      <c r="IC121" s="86">
        <f t="shared" si="143"/>
        <v>3.2078220495723758E-8</v>
      </c>
      <c r="ID121" s="86">
        <f t="shared" si="143"/>
        <v>2.7298899531406898E-9</v>
      </c>
      <c r="IE121" s="86">
        <f t="shared" si="143"/>
        <v>4.5202828327388327E-9</v>
      </c>
      <c r="IF121" s="86">
        <f t="shared" si="143"/>
        <v>2.2927718120907539E-8</v>
      </c>
      <c r="IG121" s="86">
        <f t="shared" si="143"/>
        <v>3.0436724713022373E-7</v>
      </c>
      <c r="II121" s="86">
        <f t="shared" si="144"/>
        <v>2.393644240804668E-48</v>
      </c>
      <c r="IJ121" s="86">
        <f t="shared" si="144"/>
        <v>3.3002445382299788E-49</v>
      </c>
      <c r="IK121" s="86">
        <f t="shared" si="144"/>
        <v>1.8683045791205312E-56</v>
      </c>
      <c r="IL121" s="86">
        <f t="shared" si="144"/>
        <v>3.6181374247479246E-57</v>
      </c>
      <c r="IM121" s="86">
        <f t="shared" si="144"/>
        <v>1.0559712309447849E-51</v>
      </c>
      <c r="IN121" s="86">
        <f t="shared" si="144"/>
        <v>1.6689043914123335E-62</v>
      </c>
      <c r="IO121" s="86">
        <f t="shared" si="144"/>
        <v>2.9559018385419049E-58</v>
      </c>
      <c r="IP121" s="86">
        <f t="shared" si="144"/>
        <v>1.1148822450342654E-59</v>
      </c>
      <c r="IQ121" s="86">
        <f t="shared" si="144"/>
        <v>1.0372282435321573E-58</v>
      </c>
      <c r="IR121" s="86">
        <f t="shared" si="144"/>
        <v>3.1781894248120136E-59</v>
      </c>
      <c r="IS121" s="86">
        <f t="shared" si="144"/>
        <v>4.7309762949363811E-56</v>
      </c>
      <c r="IT121" s="86">
        <f t="shared" si="144"/>
        <v>3.0617599568735874E-64</v>
      </c>
      <c r="IU121" s="86">
        <f t="shared" si="144"/>
        <v>2.3708215301067373E-60</v>
      </c>
      <c r="IV121" s="86">
        <f t="shared" si="144"/>
        <v>6.6705226527831242E-36</v>
      </c>
      <c r="IW121" s="86">
        <f t="shared" si="144"/>
        <v>3.0801517654828665E-26</v>
      </c>
      <c r="IY121" s="86">
        <f t="shared" si="145"/>
        <v>8.7490392711270251E-2</v>
      </c>
      <c r="IZ121" s="86">
        <f t="shared" si="145"/>
        <v>5.4276535844126599E-3</v>
      </c>
      <c r="JA121" s="86">
        <f t="shared" si="145"/>
        <v>2.9806672148674232E-2</v>
      </c>
      <c r="JB121" s="86">
        <f t="shared" si="145"/>
        <v>6.152033979966564E-3</v>
      </c>
      <c r="JC121" s="86">
        <f t="shared" si="145"/>
        <v>4.8628751932584665E-3</v>
      </c>
      <c r="JD121" s="86">
        <f t="shared" si="145"/>
        <v>2.7521299365029892E-4</v>
      </c>
      <c r="JE121" s="86">
        <f t="shared" si="145"/>
        <v>1.758605927493272E-4</v>
      </c>
      <c r="JF121" s="86">
        <f t="shared" si="145"/>
        <v>4.7239622381486437E-6</v>
      </c>
      <c r="JG121" s="86">
        <f t="shared" si="145"/>
        <v>2.776023493343464E-5</v>
      </c>
      <c r="JH121" s="86">
        <f t="shared" si="145"/>
        <v>5.4705327325315285E-6</v>
      </c>
      <c r="JI121" s="86">
        <f t="shared" si="145"/>
        <v>2.4986059593012082E-5</v>
      </c>
      <c r="JJ121" s="86">
        <f t="shared" si="145"/>
        <v>1.2819166829827457E-4</v>
      </c>
      <c r="JK121" s="86">
        <f t="shared" si="145"/>
        <v>3.0675414538313377E-4</v>
      </c>
      <c r="JL121" s="86">
        <f t="shared" si="145"/>
        <v>1.1101513778601104E-3</v>
      </c>
      <c r="JM121" s="86">
        <f t="shared" si="145"/>
        <v>9.1023527314440389E-5</v>
      </c>
    </row>
    <row r="122" spans="2:273" x14ac:dyDescent="0.25">
      <c r="B122" s="2">
        <v>95</v>
      </c>
      <c r="C122" s="37">
        <v>45.478000000000002</v>
      </c>
      <c r="D122" s="37">
        <v>46.628999999999998</v>
      </c>
      <c r="E122" s="37">
        <v>52.741999999999997</v>
      </c>
      <c r="F122" s="37">
        <v>48.661000000000001</v>
      </c>
      <c r="G122" s="37">
        <v>49.581000000000003</v>
      </c>
      <c r="H122" s="37">
        <v>49.338999999999999</v>
      </c>
      <c r="I122" s="37">
        <v>55.258000000000003</v>
      </c>
      <c r="J122" s="37">
        <v>49.613</v>
      </c>
      <c r="K122" s="37">
        <v>52.113</v>
      </c>
      <c r="L122" s="37">
        <v>54.758000000000003</v>
      </c>
      <c r="M122" s="37">
        <v>52.113</v>
      </c>
      <c r="N122" s="37">
        <v>52.854999999999997</v>
      </c>
      <c r="O122" s="37">
        <v>56.655999999999999</v>
      </c>
      <c r="P122" s="37">
        <v>49.469000000000001</v>
      </c>
      <c r="Q122" s="37">
        <v>50.078000000000003</v>
      </c>
      <c r="S122" s="4">
        <f t="shared" si="146"/>
        <v>48.597920105580528</v>
      </c>
      <c r="T122" s="4">
        <f t="shared" si="146"/>
        <v>47.225987214868418</v>
      </c>
      <c r="U122" s="4">
        <f t="shared" si="146"/>
        <v>53.424096294256124</v>
      </c>
      <c r="V122" s="4">
        <f t="shared" si="146"/>
        <v>49.713301828448031</v>
      </c>
      <c r="W122" s="4">
        <f t="shared" si="146"/>
        <v>50.057035238177029</v>
      </c>
      <c r="X122" s="4">
        <f t="shared" si="146"/>
        <v>50.248385950046504</v>
      </c>
      <c r="Y122" s="4">
        <f t="shared" si="146"/>
        <v>55.76373968991026</v>
      </c>
      <c r="Z122" s="4">
        <f t="shared" si="146"/>
        <v>50.159906322554889</v>
      </c>
      <c r="AA122" s="4">
        <f t="shared" si="146"/>
        <v>52.216661793899576</v>
      </c>
      <c r="AB122" s="4">
        <f t="shared" si="146"/>
        <v>54.464081399198925</v>
      </c>
      <c r="AC122" s="4">
        <f t="shared" si="146"/>
        <v>52.515375055510795</v>
      </c>
      <c r="AD122" s="4">
        <f t="shared" si="146"/>
        <v>53.403001370154747</v>
      </c>
      <c r="AE122" s="4">
        <f t="shared" si="146"/>
        <v>56.401264936196597</v>
      </c>
      <c r="AF122" s="4">
        <f t="shared" si="146"/>
        <v>50.727323729295051</v>
      </c>
      <c r="AG122" s="4">
        <f t="shared" si="146"/>
        <v>50.761322456514087</v>
      </c>
      <c r="AI122" s="4">
        <f t="shared" si="147"/>
        <v>-3.1199201055805261</v>
      </c>
      <c r="AJ122" s="4">
        <f t="shared" si="147"/>
        <v>-0.59698721486842032</v>
      </c>
      <c r="AK122" s="4">
        <f t="shared" si="147"/>
        <v>-0.68209629425612661</v>
      </c>
      <c r="AL122" s="4">
        <f t="shared" si="147"/>
        <v>-1.0523018284480301</v>
      </c>
      <c r="AM122" s="4">
        <f t="shared" si="147"/>
        <v>-0.47603523817702609</v>
      </c>
      <c r="AN122" s="4">
        <f t="shared" si="147"/>
        <v>-0.9093859500465058</v>
      </c>
      <c r="AO122" s="4">
        <f t="shared" si="147"/>
        <v>-0.50573968991025708</v>
      </c>
      <c r="AP122" s="4">
        <f t="shared" si="147"/>
        <v>-0.54690632255488936</v>
      </c>
      <c r="AQ122" s="4">
        <f t="shared" si="147"/>
        <v>-0.10366179389957608</v>
      </c>
      <c r="AR122" s="4">
        <f t="shared" si="147"/>
        <v>0.2939186008010779</v>
      </c>
      <c r="AS122" s="4">
        <f t="shared" si="147"/>
        <v>-0.40237505551079522</v>
      </c>
      <c r="AT122" s="4">
        <f t="shared" si="147"/>
        <v>-0.54800137015475059</v>
      </c>
      <c r="AU122" s="4">
        <f t="shared" si="147"/>
        <v>0.25473506380340183</v>
      </c>
      <c r="AV122" s="4">
        <f t="shared" si="147"/>
        <v>-1.25832372929505</v>
      </c>
      <c r="AW122" s="4">
        <f t="shared" si="147"/>
        <v>-0.68332245651408385</v>
      </c>
      <c r="AY122" s="2">
        <f t="shared" si="139"/>
        <v>45.294213755214557</v>
      </c>
      <c r="AZ122" s="2">
        <f t="shared" si="139"/>
        <v>47.149806416063456</v>
      </c>
      <c r="BA122" s="2">
        <f t="shared" si="139"/>
        <v>52.696677874337134</v>
      </c>
      <c r="BB122" s="2">
        <f t="shared" si="139"/>
        <v>49.627048220396738</v>
      </c>
      <c r="BC122" s="2">
        <f t="shared" si="139"/>
        <v>49.990323202540296</v>
      </c>
      <c r="BD122" s="2">
        <f t="shared" si="139"/>
        <v>50.246904891331923</v>
      </c>
      <c r="BE122" s="2">
        <f t="shared" si="139"/>
        <v>55.762863778048533</v>
      </c>
      <c r="BF122" s="2">
        <f t="shared" si="139"/>
        <v>50.159888447859849</v>
      </c>
      <c r="BG122" s="2">
        <f t="shared" si="139"/>
        <v>52.216569074808099</v>
      </c>
      <c r="BH122" s="2">
        <f t="shared" si="139"/>
        <v>54.464057715815713</v>
      </c>
      <c r="BI122" s="2">
        <f t="shared" si="139"/>
        <v>52.515281541400178</v>
      </c>
      <c r="BJ122" s="2">
        <f t="shared" si="139"/>
        <v>53.402466918080556</v>
      </c>
      <c r="BK122" s="2">
        <f t="shared" si="139"/>
        <v>56.399541030793102</v>
      </c>
      <c r="BL122" s="2">
        <f t="shared" si="139"/>
        <v>50.719694588387192</v>
      </c>
      <c r="BM122" s="2">
        <f t="shared" si="139"/>
        <v>50.760584941492738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46.628999999999998</v>
      </c>
      <c r="CG122" s="2" t="str">
        <f t="shared" si="140"/>
        <v/>
      </c>
      <c r="CH122" s="2">
        <f t="shared" si="140"/>
        <v>48.661000000000001</v>
      </c>
      <c r="CI122" s="2">
        <f t="shared" si="140"/>
        <v>49.581000000000003</v>
      </c>
      <c r="CJ122" s="2">
        <f t="shared" si="140"/>
        <v>49.338999999999999</v>
      </c>
      <c r="CK122" s="2">
        <f t="shared" si="140"/>
        <v>55.258000000000003</v>
      </c>
      <c r="CL122" s="2">
        <f t="shared" si="140"/>
        <v>49.613</v>
      </c>
      <c r="CM122" s="2">
        <f t="shared" si="140"/>
        <v>52.113</v>
      </c>
      <c r="CN122" s="2">
        <f t="shared" si="140"/>
        <v>54.758000000000003</v>
      </c>
      <c r="CO122" s="2">
        <f t="shared" si="140"/>
        <v>52.113</v>
      </c>
      <c r="CP122" s="2">
        <f t="shared" si="140"/>
        <v>52.854999999999997</v>
      </c>
      <c r="CQ122" s="2">
        <f t="shared" si="140"/>
        <v>56.655999999999999</v>
      </c>
      <c r="CR122" s="2">
        <f t="shared" si="140"/>
        <v>49.469000000000001</v>
      </c>
      <c r="CS122" s="2">
        <f t="shared" si="140"/>
        <v>50.078000000000003</v>
      </c>
      <c r="CU122" s="2" t="str">
        <f t="shared" si="110"/>
        <v/>
      </c>
      <c r="CV122" s="2">
        <f t="shared" si="111"/>
        <v>46.628999999999998</v>
      </c>
      <c r="CW122" s="2" t="str">
        <f t="shared" si="112"/>
        <v/>
      </c>
      <c r="CX122" s="2">
        <f t="shared" si="113"/>
        <v>48.661000000000001</v>
      </c>
      <c r="CY122" s="2">
        <f t="shared" si="114"/>
        <v>49.581000000000003</v>
      </c>
      <c r="CZ122" s="2">
        <f t="shared" si="115"/>
        <v>49.338999999999999</v>
      </c>
      <c r="DA122" s="2">
        <f t="shared" si="116"/>
        <v>55.258000000000003</v>
      </c>
      <c r="DB122" s="2">
        <f t="shared" si="117"/>
        <v>49.613</v>
      </c>
      <c r="DC122" s="2">
        <f t="shared" si="118"/>
        <v>52.113</v>
      </c>
      <c r="DD122" s="2">
        <f t="shared" si="119"/>
        <v>54.758000000000003</v>
      </c>
      <c r="DE122" s="2">
        <f t="shared" si="120"/>
        <v>52.113</v>
      </c>
      <c r="DF122" s="2">
        <f t="shared" si="121"/>
        <v>52.854999999999997</v>
      </c>
      <c r="DG122" s="2">
        <f t="shared" si="122"/>
        <v>56.655999999999999</v>
      </c>
      <c r="DH122" s="2">
        <f t="shared" si="123"/>
        <v>49.469000000000001</v>
      </c>
      <c r="DI122" s="2">
        <f t="shared" si="124"/>
        <v>50.078000000000003</v>
      </c>
      <c r="DK122" s="2">
        <f t="shared" si="148"/>
        <v>63.837775261324019</v>
      </c>
      <c r="DL122" s="2">
        <f t="shared" si="148"/>
        <v>66.878888251283612</v>
      </c>
      <c r="DM122" s="2">
        <f t="shared" si="148"/>
        <v>71.737445243128988</v>
      </c>
      <c r="DN122" s="2">
        <f t="shared" si="148"/>
        <v>61.396662337662356</v>
      </c>
      <c r="DO122" s="2">
        <f t="shared" si="148"/>
        <v>65.703530353367555</v>
      </c>
      <c r="DP122" s="2">
        <f t="shared" si="148"/>
        <v>66.624423034330022</v>
      </c>
      <c r="DQ122" s="2">
        <f t="shared" si="148"/>
        <v>76.353494599303104</v>
      </c>
      <c r="DR122" s="2">
        <f t="shared" si="148"/>
        <v>69.404182578397197</v>
      </c>
      <c r="DS122" s="2">
        <f t="shared" si="148"/>
        <v>77.620807557354908</v>
      </c>
      <c r="DT122" s="2">
        <f t="shared" si="148"/>
        <v>74.230613697705792</v>
      </c>
      <c r="DU122" s="2">
        <f t="shared" si="148"/>
        <v>68.822562369337973</v>
      </c>
      <c r="DV122" s="2">
        <f t="shared" si="148"/>
        <v>66.595401389308378</v>
      </c>
      <c r="DW122" s="2">
        <f t="shared" si="148"/>
        <v>74.134250951374213</v>
      </c>
      <c r="DX122" s="2">
        <f t="shared" si="148"/>
        <v>67.454284345479067</v>
      </c>
      <c r="DY122" s="2">
        <f t="shared" si="148"/>
        <v>57.995360071301256</v>
      </c>
      <c r="EA122" s="2">
        <f t="shared" si="152"/>
        <v>45.160430816686251</v>
      </c>
      <c r="EB122" s="2">
        <f t="shared" si="152"/>
        <v>46.978966034359338</v>
      </c>
      <c r="EC122" s="2">
        <f t="shared" si="152"/>
        <v>52.531839328537181</v>
      </c>
      <c r="ED122" s="2">
        <f t="shared" si="152"/>
        <v>49.526965779952093</v>
      </c>
      <c r="EE122" s="2">
        <f t="shared" si="151"/>
        <v>49.857703514013373</v>
      </c>
      <c r="EF122" s="2">
        <f t="shared" si="151"/>
        <v>50.08360106310483</v>
      </c>
      <c r="EG122" s="2">
        <f t="shared" si="151"/>
        <v>55.562456522889647</v>
      </c>
      <c r="EH122" s="2">
        <f t="shared" si="151"/>
        <v>49.974198226702015</v>
      </c>
      <c r="EI122" s="2">
        <f t="shared" si="151"/>
        <v>51.935209050421619</v>
      </c>
      <c r="EJ122" s="2">
        <f t="shared" si="151"/>
        <v>54.251191061406729</v>
      </c>
      <c r="EK122" s="2">
        <f t="shared" si="151"/>
        <v>52.35870067830335</v>
      </c>
      <c r="EL122" s="2">
        <f t="shared" si="151"/>
        <v>53.269176679505783</v>
      </c>
      <c r="EM122" s="2">
        <f t="shared" si="135"/>
        <v>56.245200132978738</v>
      </c>
      <c r="EN122" s="2">
        <f t="shared" si="135"/>
        <v>50.542715151515146</v>
      </c>
      <c r="EO122" s="2">
        <f t="shared" si="135"/>
        <v>50.664181461835831</v>
      </c>
      <c r="EQ122" s="2">
        <f t="shared" si="149"/>
        <v>44.558365340827464</v>
      </c>
      <c r="ER122" s="2">
        <f t="shared" si="149"/>
        <v>46.626849797206845</v>
      </c>
      <c r="ES122" s="2">
        <f t="shared" si="149"/>
        <v>51.600407718452715</v>
      </c>
      <c r="ET122" s="2">
        <f t="shared" si="149"/>
        <v>49.009472240497061</v>
      </c>
      <c r="EU122" s="2">
        <f t="shared" si="149"/>
        <v>49.500434343341183</v>
      </c>
      <c r="EV122" s="2">
        <f t="shared" si="149"/>
        <v>49.831491463948559</v>
      </c>
      <c r="EW122" s="2">
        <f t="shared" si="149"/>
        <v>54.545716479229625</v>
      </c>
      <c r="EX122" s="2">
        <f t="shared" si="149"/>
        <v>49.790927436416268</v>
      </c>
      <c r="EY122" s="2">
        <f t="shared" si="149"/>
        <v>51.573421788473624</v>
      </c>
      <c r="EZ122" s="2">
        <f t="shared" si="149"/>
        <v>53.469452771064368</v>
      </c>
      <c r="FA122" s="2">
        <f t="shared" si="149"/>
        <v>52.301261894974644</v>
      </c>
      <c r="FB122" s="2">
        <f t="shared" si="149"/>
        <v>53.374537272342216</v>
      </c>
      <c r="FC122" s="2">
        <f t="shared" si="149"/>
        <v>55.443335789924177</v>
      </c>
      <c r="FD122" s="2">
        <f t="shared" si="149"/>
        <v>50.375591357824717</v>
      </c>
      <c r="FE122" s="2">
        <f t="shared" si="149"/>
        <v>50.986415198676752</v>
      </c>
      <c r="FG122" s="2">
        <f t="shared" si="150"/>
        <v>0.99270184938832817</v>
      </c>
      <c r="FH122" s="2">
        <f t="shared" si="150"/>
        <v>0.99127116395987391</v>
      </c>
      <c r="FI122" s="2">
        <f t="shared" si="150"/>
        <v>0.99118164117472773</v>
      </c>
      <c r="FJ122" s="2">
        <f t="shared" si="150"/>
        <v>0.9913030704233472</v>
      </c>
      <c r="FK122" s="2">
        <f t="shared" si="150"/>
        <v>0.99149625675887298</v>
      </c>
      <c r="FL122" s="2">
        <f t="shared" si="150"/>
        <v>0.99003405949811629</v>
      </c>
      <c r="FM122" s="2">
        <f t="shared" si="150"/>
        <v>0.99005074296489493</v>
      </c>
      <c r="FN122" s="2">
        <f t="shared" si="150"/>
        <v>0.99037563492703196</v>
      </c>
      <c r="FO122" s="2">
        <f t="shared" si="150"/>
        <v>0.98893931012199987</v>
      </c>
      <c r="FP122" s="2">
        <f t="shared" si="150"/>
        <v>0.98904669462553529</v>
      </c>
      <c r="FQ122" s="2">
        <f t="shared" si="150"/>
        <v>0.99046537480802066</v>
      </c>
      <c r="FR122" s="2">
        <f t="shared" si="150"/>
        <v>0.99004083162127277</v>
      </c>
      <c r="FS122" s="2">
        <f t="shared" si="150"/>
        <v>0.99114426586478688</v>
      </c>
      <c r="FT122" s="2">
        <f t="shared" si="150"/>
        <v>0.98950228974043075</v>
      </c>
      <c r="FU122" s="2">
        <f t="shared" si="150"/>
        <v>0.98696490378229407</v>
      </c>
      <c r="FW122" s="2">
        <f t="shared" si="141"/>
        <v>4.1974409031231598E-3</v>
      </c>
      <c r="FX122" s="2">
        <f t="shared" si="141"/>
        <v>8.1302031449218826E-3</v>
      </c>
      <c r="FY122" s="2">
        <f t="shared" si="141"/>
        <v>4.8563722368014321E-3</v>
      </c>
      <c r="FZ122" s="2">
        <f t="shared" si="141"/>
        <v>6.0821524792493377E-3</v>
      </c>
      <c r="GA122" s="2">
        <f t="shared" si="141"/>
        <v>5.9595244512828226E-3</v>
      </c>
      <c r="GB122" s="2">
        <f t="shared" si="141"/>
        <v>6.1124978800724573E-3</v>
      </c>
      <c r="GC122" s="2">
        <f t="shared" si="141"/>
        <v>6.3419619697467145E-3</v>
      </c>
      <c r="GD122" s="2">
        <f t="shared" si="141"/>
        <v>7.1535764258535686E-3</v>
      </c>
      <c r="GE122" s="2">
        <f t="shared" si="141"/>
        <v>7.5746586952157198E-3</v>
      </c>
      <c r="GF122" s="2">
        <f t="shared" si="141"/>
        <v>7.6420241987571651E-3</v>
      </c>
      <c r="GG122" s="2">
        <f t="shared" si="141"/>
        <v>6.892335053565418E-3</v>
      </c>
      <c r="GH122" s="2">
        <f t="shared" si="141"/>
        <v>5.4301406406890304E-3</v>
      </c>
      <c r="GI122" s="2">
        <f t="shared" si="141"/>
        <v>5.0878682909373408E-3</v>
      </c>
      <c r="GJ122" s="2">
        <f t="shared" si="141"/>
        <v>3.3108185772370534E-3</v>
      </c>
      <c r="GK122" s="2">
        <f t="shared" si="141"/>
        <v>2.6094756606862271E-3</v>
      </c>
      <c r="GM122" s="86">
        <f t="shared" si="142"/>
        <v>3.8397478819712301E-18</v>
      </c>
      <c r="GN122" s="86">
        <f t="shared" si="142"/>
        <v>3.465044682280648E-26</v>
      </c>
      <c r="GO122" s="86">
        <f t="shared" si="142"/>
        <v>8.7156148641646222E-22</v>
      </c>
      <c r="GP122" s="86">
        <f t="shared" si="142"/>
        <v>5.3280497346798702E-29</v>
      </c>
      <c r="GQ122" s="86">
        <f t="shared" si="142"/>
        <v>1.1405284396772536E-30</v>
      </c>
      <c r="GR122" s="86">
        <f t="shared" si="142"/>
        <v>1.826124837857331E-32</v>
      </c>
      <c r="GS122" s="86">
        <f t="shared" si="142"/>
        <v>1.9671112727518884E-29</v>
      </c>
      <c r="GT122" s="86">
        <f t="shared" si="142"/>
        <v>8.1877417450963774E-38</v>
      </c>
      <c r="GU122" s="86">
        <f t="shared" si="142"/>
        <v>6.4837650701281763E-34</v>
      </c>
      <c r="GV122" s="86">
        <f t="shared" si="142"/>
        <v>1.1437873309645814E-36</v>
      </c>
      <c r="GW122" s="86">
        <f t="shared" si="142"/>
        <v>2.0571472377366554E-40</v>
      </c>
      <c r="GX122" s="86">
        <f t="shared" si="142"/>
        <v>3.6575520778171614E-47</v>
      </c>
      <c r="GY122" s="86">
        <f t="shared" si="142"/>
        <v>3.085534160310706E-49</v>
      </c>
      <c r="GZ122" s="86">
        <f t="shared" si="142"/>
        <v>6.6474329073148574E-37</v>
      </c>
      <c r="HA122" s="86">
        <f t="shared" si="142"/>
        <v>1.6986952465724923E-45</v>
      </c>
      <c r="HC122" s="86">
        <f t="shared" si="73"/>
        <v>4.7220431208731511E-2</v>
      </c>
      <c r="HD122" s="86">
        <f t="shared" si="73"/>
        <v>1.7306600991888667E-3</v>
      </c>
      <c r="HE122" s="86">
        <f t="shared" si="73"/>
        <v>1.2404877191604682E-2</v>
      </c>
      <c r="HF122" s="86">
        <f t="shared" si="73"/>
        <v>1.8003752416219608E-3</v>
      </c>
      <c r="HG122" s="86">
        <f t="shared" si="73"/>
        <v>1.4637250761711424E-3</v>
      </c>
      <c r="HH122" s="86">
        <f t="shared" si="73"/>
        <v>4.0360809519108451E-5</v>
      </c>
      <c r="HI122" s="86">
        <f t="shared" si="138"/>
        <v>2.494127435852388E-5</v>
      </c>
      <c r="HJ122" s="86">
        <f t="shared" si="138"/>
        <v>3.6867175129090619E-7</v>
      </c>
      <c r="HK122" s="86">
        <f t="shared" si="138"/>
        <v>2.7102568569788782E-6</v>
      </c>
      <c r="HL122" s="86">
        <f t="shared" si="138"/>
        <v>4.2909072641832985E-7</v>
      </c>
      <c r="HM122" s="86">
        <f t="shared" si="138"/>
        <v>2.498170567258421E-6</v>
      </c>
      <c r="HN122" s="86">
        <f t="shared" si="138"/>
        <v>1.3779326714403247E-5</v>
      </c>
      <c r="HO122" s="86">
        <f t="shared" si="138"/>
        <v>4.073508683357929E-5</v>
      </c>
      <c r="HP122" s="86">
        <f t="shared" si="138"/>
        <v>2.1980148563450022E-4</v>
      </c>
      <c r="HQ122" s="86">
        <f t="shared" si="138"/>
        <v>9.0830827319857393E-6</v>
      </c>
      <c r="HS122" s="86">
        <f t="shared" si="143"/>
        <v>1.7504119867267396E-7</v>
      </c>
      <c r="HT122" s="86">
        <f t="shared" si="143"/>
        <v>6.9083067322606135E-7</v>
      </c>
      <c r="HU122" s="86">
        <f t="shared" si="143"/>
        <v>2.4726034750707658E-7</v>
      </c>
      <c r="HV122" s="86">
        <f t="shared" si="143"/>
        <v>1.5655921674148365E-7</v>
      </c>
      <c r="HW122" s="86">
        <f t="shared" si="143"/>
        <v>9.7955714419855816E-7</v>
      </c>
      <c r="HX122" s="86">
        <f t="shared" si="143"/>
        <v>2.3492941167156528E-8</v>
      </c>
      <c r="HY122" s="86">
        <f t="shared" si="143"/>
        <v>6.7245744050005109E-8</v>
      </c>
      <c r="HZ122" s="86">
        <f t="shared" si="143"/>
        <v>6.559310507758002E-8</v>
      </c>
      <c r="IA122" s="86">
        <f t="shared" si="143"/>
        <v>7.2137489618910689E-8</v>
      </c>
      <c r="IB122" s="86">
        <f t="shared" si="143"/>
        <v>8.7062545501086289E-8</v>
      </c>
      <c r="IC122" s="86">
        <f t="shared" si="143"/>
        <v>9.3874838644323874E-8</v>
      </c>
      <c r="ID122" s="86">
        <f t="shared" si="143"/>
        <v>8.8763186322682067E-9</v>
      </c>
      <c r="IE122" s="86">
        <f t="shared" si="143"/>
        <v>1.3763584376869601E-8</v>
      </c>
      <c r="IF122" s="86">
        <f t="shared" si="143"/>
        <v>6.0292801191498839E-8</v>
      </c>
      <c r="IG122" s="86">
        <f t="shared" si="143"/>
        <v>6.5188650555813354E-7</v>
      </c>
      <c r="II122" s="86">
        <f t="shared" si="144"/>
        <v>8.1099596982378068E-47</v>
      </c>
      <c r="IJ122" s="86">
        <f t="shared" si="144"/>
        <v>1.9333092300694797E-47</v>
      </c>
      <c r="IK122" s="86">
        <f t="shared" si="144"/>
        <v>1.3024499493098736E-54</v>
      </c>
      <c r="IL122" s="86">
        <f t="shared" si="144"/>
        <v>3.209768794112421E-55</v>
      </c>
      <c r="IM122" s="86">
        <f t="shared" si="144"/>
        <v>5.9328365025091698E-50</v>
      </c>
      <c r="IN122" s="86">
        <f t="shared" si="144"/>
        <v>2.2884374619096838E-60</v>
      </c>
      <c r="IO122" s="86">
        <f t="shared" si="144"/>
        <v>2.9710420806587906E-56</v>
      </c>
      <c r="IP122" s="86">
        <f t="shared" si="144"/>
        <v>1.4087101433566678E-57</v>
      </c>
      <c r="IQ122" s="86">
        <f t="shared" si="144"/>
        <v>1.2769200361303259E-56</v>
      </c>
      <c r="IR122" s="86">
        <f t="shared" si="144"/>
        <v>4.1212677289976258E-57</v>
      </c>
      <c r="IS122" s="86">
        <f t="shared" si="144"/>
        <v>4.2739815815210583E-54</v>
      </c>
      <c r="IT122" s="86">
        <f t="shared" si="144"/>
        <v>4.3162232175442756E-62</v>
      </c>
      <c r="IU122" s="86">
        <f t="shared" si="144"/>
        <v>2.3238722255260518E-58</v>
      </c>
      <c r="IV122" s="86">
        <f t="shared" si="144"/>
        <v>7.9745321504413041E-35</v>
      </c>
      <c r="IW122" s="86">
        <f t="shared" si="144"/>
        <v>1.7114491158936007E-25</v>
      </c>
      <c r="IY122" s="86">
        <f t="shared" si="145"/>
        <v>4.7220606249930193E-2</v>
      </c>
      <c r="IZ122" s="86">
        <f t="shared" si="145"/>
        <v>1.7313509298620927E-3</v>
      </c>
      <c r="JA122" s="86">
        <f t="shared" si="145"/>
        <v>1.2405124451952189E-2</v>
      </c>
      <c r="JB122" s="86">
        <f t="shared" si="145"/>
        <v>1.8005318008387024E-3</v>
      </c>
      <c r="JC122" s="86">
        <f t="shared" si="145"/>
        <v>1.464704633315341E-3</v>
      </c>
      <c r="JD122" s="86">
        <f t="shared" si="145"/>
        <v>4.0384302460275607E-5</v>
      </c>
      <c r="JE122" s="86">
        <f t="shared" si="145"/>
        <v>2.5008520102573885E-5</v>
      </c>
      <c r="JF122" s="86">
        <f t="shared" si="145"/>
        <v>4.3426485636848624E-7</v>
      </c>
      <c r="JG122" s="86">
        <f t="shared" si="145"/>
        <v>2.7823943465977887E-6</v>
      </c>
      <c r="JH122" s="86">
        <f t="shared" si="145"/>
        <v>5.1615327191941618E-7</v>
      </c>
      <c r="JI122" s="86">
        <f t="shared" si="145"/>
        <v>2.592045405902745E-6</v>
      </c>
      <c r="JJ122" s="86">
        <f t="shared" si="145"/>
        <v>1.3788203033035516E-5</v>
      </c>
      <c r="JK122" s="86">
        <f t="shared" si="145"/>
        <v>4.0748850417956158E-5</v>
      </c>
      <c r="JL122" s="86">
        <f t="shared" si="145"/>
        <v>2.1986177843569171E-4</v>
      </c>
      <c r="JM122" s="86">
        <f t="shared" si="145"/>
        <v>9.7349692375438723E-6</v>
      </c>
    </row>
    <row r="123" spans="2:273" x14ac:dyDescent="0.25">
      <c r="B123" s="2">
        <v>96</v>
      </c>
      <c r="C123" s="37">
        <v>44.612000000000002</v>
      </c>
      <c r="D123" s="37">
        <v>46.694000000000003</v>
      </c>
      <c r="E123" s="37">
        <v>52.402999999999999</v>
      </c>
      <c r="F123" s="37">
        <v>49.5</v>
      </c>
      <c r="G123" s="37">
        <v>48.323</v>
      </c>
      <c r="H123" s="37">
        <v>49.354999999999997</v>
      </c>
      <c r="I123" s="37">
        <v>55.031999999999996</v>
      </c>
      <c r="J123" s="37">
        <v>49.774000000000001</v>
      </c>
      <c r="K123" s="37">
        <v>51.628999999999998</v>
      </c>
      <c r="L123" s="37">
        <v>55.097000000000001</v>
      </c>
      <c r="M123" s="37">
        <v>51.435000000000002</v>
      </c>
      <c r="N123" s="37">
        <v>51.887</v>
      </c>
      <c r="O123" s="37">
        <v>56.869</v>
      </c>
      <c r="P123" s="37">
        <v>49.890999999999998</v>
      </c>
      <c r="Q123" s="37">
        <v>51.078000000000003</v>
      </c>
      <c r="S123" s="4">
        <f t="shared" si="146"/>
        <v>46.548024962731041</v>
      </c>
      <c r="T123" s="4">
        <f t="shared" si="146"/>
        <v>46.998869347778488</v>
      </c>
      <c r="U123" s="4">
        <f t="shared" si="146"/>
        <v>52.709264235706222</v>
      </c>
      <c r="V123" s="4">
        <f t="shared" si="146"/>
        <v>49.461726048280518</v>
      </c>
      <c r="W123" s="4">
        <f t="shared" si="146"/>
        <v>49.828894380473955</v>
      </c>
      <c r="X123" s="4">
        <f t="shared" si="146"/>
        <v>50.052026319010388</v>
      </c>
      <c r="Y123" s="4">
        <f t="shared" si="146"/>
        <v>55.472378963088431</v>
      </c>
      <c r="Z123" s="4">
        <f t="shared" si="146"/>
        <v>50.006571738030317</v>
      </c>
      <c r="AA123" s="4">
        <f t="shared" si="146"/>
        <v>52.024040767172494</v>
      </c>
      <c r="AB123" s="4">
        <f t="shared" si="146"/>
        <v>54.226471096196263</v>
      </c>
      <c r="AC123" s="4">
        <f t="shared" si="146"/>
        <v>52.356081804837324</v>
      </c>
      <c r="AD123" s="4">
        <f t="shared" si="146"/>
        <v>53.241742589961341</v>
      </c>
      <c r="AE123" s="4">
        <f t="shared" si="146"/>
        <v>56.195387752814035</v>
      </c>
      <c r="AF123" s="4">
        <f t="shared" si="146"/>
        <v>50.60052546592015</v>
      </c>
      <c r="AG123" s="4">
        <f t="shared" si="146"/>
        <v>50.691090492450982</v>
      </c>
      <c r="AI123" s="4">
        <f t="shared" si="147"/>
        <v>-1.9360249627310395</v>
      </c>
      <c r="AJ123" s="4">
        <f t="shared" si="147"/>
        <v>-0.30486934777848518</v>
      </c>
      <c r="AK123" s="4">
        <f t="shared" si="147"/>
        <v>-0.30626423570622308</v>
      </c>
      <c r="AL123" s="4">
        <f t="shared" si="147"/>
        <v>3.8273951719482113E-2</v>
      </c>
      <c r="AM123" s="4">
        <f t="shared" si="147"/>
        <v>-1.5058943804739542</v>
      </c>
      <c r="AN123" s="4">
        <f t="shared" si="147"/>
        <v>-0.69702631901039069</v>
      </c>
      <c r="AO123" s="4">
        <f t="shared" si="147"/>
        <v>-0.44037896308843472</v>
      </c>
      <c r="AP123" s="4">
        <f t="shared" si="147"/>
        <v>-0.23257173803031606</v>
      </c>
      <c r="AQ123" s="4">
        <f t="shared" si="147"/>
        <v>-0.39504076717249603</v>
      </c>
      <c r="AR123" s="4">
        <f t="shared" si="147"/>
        <v>0.87052890380373782</v>
      </c>
      <c r="AS123" s="4">
        <f t="shared" si="147"/>
        <v>-0.92108180483732127</v>
      </c>
      <c r="AT123" s="4">
        <f t="shared" si="147"/>
        <v>-1.3547425899613401</v>
      </c>
      <c r="AU123" s="4">
        <f t="shared" si="147"/>
        <v>0.67361224718596446</v>
      </c>
      <c r="AV123" s="4">
        <f t="shared" si="147"/>
        <v>-0.70952546592015153</v>
      </c>
      <c r="AW123" s="4">
        <f t="shared" si="147"/>
        <v>0.38690950754902076</v>
      </c>
      <c r="AY123" s="2">
        <f t="shared" si="139"/>
        <v>45.144846515531725</v>
      </c>
      <c r="AZ123" s="2">
        <f t="shared" si="139"/>
        <v>46.981578938243722</v>
      </c>
      <c r="BA123" s="2">
        <f t="shared" si="139"/>
        <v>52.485357706797828</v>
      </c>
      <c r="BB123" s="2">
        <f t="shared" si="139"/>
        <v>49.444127245484687</v>
      </c>
      <c r="BC123" s="2">
        <f t="shared" si="139"/>
        <v>49.814421026166627</v>
      </c>
      <c r="BD123" s="2">
        <f t="shared" si="139"/>
        <v>50.051882289467294</v>
      </c>
      <c r="BE123" s="2">
        <f t="shared" si="139"/>
        <v>55.472281351260484</v>
      </c>
      <c r="BF123" s="2">
        <f t="shared" si="139"/>
        <v>50.00654650571645</v>
      </c>
      <c r="BG123" s="2">
        <f t="shared" si="139"/>
        <v>52.024005962675076</v>
      </c>
      <c r="BH123" s="2">
        <f t="shared" si="139"/>
        <v>54.226433385202135</v>
      </c>
      <c r="BI123" s="2">
        <f t="shared" si="139"/>
        <v>52.356034135311013</v>
      </c>
      <c r="BJ123" s="2">
        <f t="shared" si="139"/>
        <v>53.24170242258095</v>
      </c>
      <c r="BK123" s="2">
        <f t="shared" si="139"/>
        <v>56.195235834673014</v>
      </c>
      <c r="BL123" s="2">
        <f t="shared" si="139"/>
        <v>50.599467462532211</v>
      </c>
      <c r="BM123" s="2">
        <f t="shared" si="139"/>
        <v>50.689930367067291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46.694000000000003</v>
      </c>
      <c r="CG123" s="2">
        <f t="shared" si="140"/>
        <v>52.402999999999999</v>
      </c>
      <c r="CH123" s="2">
        <f t="shared" si="140"/>
        <v>49.5</v>
      </c>
      <c r="CI123" s="2">
        <f t="shared" si="140"/>
        <v>48.323</v>
      </c>
      <c r="CJ123" s="2">
        <f t="shared" si="140"/>
        <v>49.354999999999997</v>
      </c>
      <c r="CK123" s="2">
        <f t="shared" si="140"/>
        <v>55.031999999999996</v>
      </c>
      <c r="CL123" s="2">
        <f t="shared" si="140"/>
        <v>49.774000000000001</v>
      </c>
      <c r="CM123" s="2">
        <f t="shared" si="140"/>
        <v>51.628999999999998</v>
      </c>
      <c r="CN123" s="2">
        <f t="shared" si="140"/>
        <v>55.097000000000001</v>
      </c>
      <c r="CO123" s="2">
        <f t="shared" si="140"/>
        <v>51.435000000000002</v>
      </c>
      <c r="CP123" s="2">
        <f t="shared" si="140"/>
        <v>51.887</v>
      </c>
      <c r="CQ123" s="2">
        <f t="shared" si="140"/>
        <v>56.869</v>
      </c>
      <c r="CR123" s="2">
        <f t="shared" si="140"/>
        <v>49.890999999999998</v>
      </c>
      <c r="CS123" s="2">
        <f t="shared" si="140"/>
        <v>51.078000000000003</v>
      </c>
      <c r="CU123" s="2" t="str">
        <f t="shared" si="110"/>
        <v/>
      </c>
      <c r="CV123" s="2">
        <f t="shared" si="111"/>
        <v>46.694000000000003</v>
      </c>
      <c r="CW123" s="2">
        <f t="shared" si="112"/>
        <v>52.402999999999999</v>
      </c>
      <c r="CX123" s="2">
        <f t="shared" si="113"/>
        <v>49.5</v>
      </c>
      <c r="CY123" s="2">
        <f t="shared" si="114"/>
        <v>48.323</v>
      </c>
      <c r="CZ123" s="2">
        <f t="shared" si="115"/>
        <v>49.354999999999997</v>
      </c>
      <c r="DA123" s="2">
        <f t="shared" si="116"/>
        <v>55.031999999999996</v>
      </c>
      <c r="DB123" s="2">
        <f t="shared" si="117"/>
        <v>49.774000000000001</v>
      </c>
      <c r="DC123" s="2">
        <f t="shared" si="118"/>
        <v>51.628999999999998</v>
      </c>
      <c r="DD123" s="2">
        <f t="shared" si="119"/>
        <v>55.097000000000001</v>
      </c>
      <c r="DE123" s="2">
        <f t="shared" si="120"/>
        <v>51.435000000000002</v>
      </c>
      <c r="DF123" s="2">
        <f t="shared" si="121"/>
        <v>51.887</v>
      </c>
      <c r="DG123" s="2">
        <f t="shared" si="122"/>
        <v>56.869</v>
      </c>
      <c r="DH123" s="2">
        <f t="shared" si="123"/>
        <v>49.890999999999998</v>
      </c>
      <c r="DI123" s="2">
        <f t="shared" si="124"/>
        <v>51.078000000000003</v>
      </c>
      <c r="DK123" s="2">
        <f t="shared" si="148"/>
        <v>63.897998606271756</v>
      </c>
      <c r="DL123" s="2">
        <f t="shared" si="148"/>
        <v>66.955712322561169</v>
      </c>
      <c r="DM123" s="2">
        <f t="shared" si="148"/>
        <v>71.830197744890782</v>
      </c>
      <c r="DN123" s="2">
        <f t="shared" si="148"/>
        <v>61.360964814255532</v>
      </c>
      <c r="DO123" s="2">
        <f t="shared" si="148"/>
        <v>65.709683026276039</v>
      </c>
      <c r="DP123" s="2">
        <f t="shared" si="148"/>
        <v>66.638313399778525</v>
      </c>
      <c r="DQ123" s="2">
        <f t="shared" si="148"/>
        <v>76.355220905923318</v>
      </c>
      <c r="DR123" s="2">
        <f t="shared" si="148"/>
        <v>69.452755400696859</v>
      </c>
      <c r="DS123" s="2">
        <f t="shared" si="148"/>
        <v>77.765796221322532</v>
      </c>
      <c r="DT123" s="2">
        <f t="shared" si="148"/>
        <v>74.333529689608625</v>
      </c>
      <c r="DU123" s="2">
        <f t="shared" si="148"/>
        <v>68.880532578397208</v>
      </c>
      <c r="DV123" s="2">
        <f t="shared" si="148"/>
        <v>66.60724901842346</v>
      </c>
      <c r="DW123" s="2">
        <f t="shared" si="148"/>
        <v>74.188649541930943</v>
      </c>
      <c r="DX123" s="2">
        <f t="shared" si="148"/>
        <v>67.5410539811066</v>
      </c>
      <c r="DY123" s="2">
        <f t="shared" si="148"/>
        <v>57.991654523172919</v>
      </c>
      <c r="EA123" s="2">
        <f t="shared" si="152"/>
        <v>45.021752350176264</v>
      </c>
      <c r="EB123" s="2">
        <f t="shared" si="152"/>
        <v>46.82410393700787</v>
      </c>
      <c r="EC123" s="2">
        <f t="shared" si="152"/>
        <v>52.333127098321356</v>
      </c>
      <c r="ED123" s="2">
        <f t="shared" si="152"/>
        <v>49.352036895479792</v>
      </c>
      <c r="EE123" s="2">
        <f t="shared" si="151"/>
        <v>49.692296451646136</v>
      </c>
      <c r="EF123" s="2">
        <f t="shared" si="151"/>
        <v>49.901195008177744</v>
      </c>
      <c r="EG123" s="2">
        <f t="shared" si="151"/>
        <v>55.287515162741457</v>
      </c>
      <c r="EH123" s="2">
        <f t="shared" si="151"/>
        <v>49.83553095142814</v>
      </c>
      <c r="EI123" s="2">
        <f t="shared" si="151"/>
        <v>51.764233322301202</v>
      </c>
      <c r="EJ123" s="2">
        <f t="shared" si="151"/>
        <v>54.02944385727745</v>
      </c>
      <c r="EK123" s="2">
        <f t="shared" si="151"/>
        <v>52.211362322510638</v>
      </c>
      <c r="EL123" s="2">
        <f t="shared" si="151"/>
        <v>53.118494109849436</v>
      </c>
      <c r="EM123" s="2">
        <f t="shared" si="135"/>
        <v>56.0528198138298</v>
      </c>
      <c r="EN123" s="2">
        <f t="shared" si="135"/>
        <v>50.436115256369924</v>
      </c>
      <c r="EO123" s="2">
        <f t="shared" si="135"/>
        <v>50.601107566903408</v>
      </c>
      <c r="EQ123" s="2">
        <f t="shared" si="149"/>
        <v>44.450793172676335</v>
      </c>
      <c r="ER123" s="2">
        <f t="shared" si="149"/>
        <v>46.497220113861843</v>
      </c>
      <c r="ES123" s="2">
        <f t="shared" si="149"/>
        <v>51.450979868927092</v>
      </c>
      <c r="ET123" s="2">
        <f t="shared" si="149"/>
        <v>48.866857650430312</v>
      </c>
      <c r="EU123" s="2">
        <f t="shared" si="149"/>
        <v>49.35674745016928</v>
      </c>
      <c r="EV123" s="2">
        <f t="shared" si="149"/>
        <v>49.666706435980217</v>
      </c>
      <c r="EW123" s="2">
        <f t="shared" si="149"/>
        <v>54.34269498615469</v>
      </c>
      <c r="EX123" s="2">
        <f t="shared" si="149"/>
        <v>49.666991175185125</v>
      </c>
      <c r="EY123" s="2">
        <f t="shared" si="149"/>
        <v>51.430131908863501</v>
      </c>
      <c r="EZ123" s="2">
        <f t="shared" si="149"/>
        <v>53.3087487032656</v>
      </c>
      <c r="FA123" s="2">
        <f t="shared" si="149"/>
        <v>52.158439205250204</v>
      </c>
      <c r="FB123" s="2">
        <f t="shared" si="149"/>
        <v>53.216673443456152</v>
      </c>
      <c r="FC123" s="2">
        <f t="shared" si="149"/>
        <v>55.304488693015607</v>
      </c>
      <c r="FD123" s="2">
        <f t="shared" si="149"/>
        <v>50.281167088673733</v>
      </c>
      <c r="FE123" s="2">
        <f t="shared" si="149"/>
        <v>50.902448632592574</v>
      </c>
      <c r="FG123" s="2">
        <f t="shared" si="150"/>
        <v>0.99333973058864244</v>
      </c>
      <c r="FH123" s="2">
        <f t="shared" si="150"/>
        <v>0.99203308798578638</v>
      </c>
      <c r="FI123" s="2">
        <f t="shared" si="150"/>
        <v>0.99195131603122688</v>
      </c>
      <c r="FJ123" s="2">
        <f t="shared" si="150"/>
        <v>0.99206223169461272</v>
      </c>
      <c r="FK123" s="2">
        <f t="shared" si="150"/>
        <v>0.99223868668541593</v>
      </c>
      <c r="FL123" s="2">
        <f t="shared" si="150"/>
        <v>0.99090297710638275</v>
      </c>
      <c r="FM123" s="2">
        <f t="shared" si="150"/>
        <v>0.99091821930645729</v>
      </c>
      <c r="FN123" s="2">
        <f t="shared" si="150"/>
        <v>0.99121503527372334</v>
      </c>
      <c r="FO123" s="2">
        <f t="shared" si="150"/>
        <v>0.98990270404187264</v>
      </c>
      <c r="FP123" s="2">
        <f t="shared" si="150"/>
        <v>0.99000082985003746</v>
      </c>
      <c r="FQ123" s="2">
        <f t="shared" si="150"/>
        <v>0.99129701716337804</v>
      </c>
      <c r="FR123" s="2">
        <f t="shared" si="150"/>
        <v>0.99090916419852304</v>
      </c>
      <c r="FS123" s="2">
        <f t="shared" si="150"/>
        <v>0.99191717627236198</v>
      </c>
      <c r="FT123" s="2">
        <f t="shared" si="150"/>
        <v>0.99041712289775552</v>
      </c>
      <c r="FU123" s="2">
        <f t="shared" si="150"/>
        <v>0.98809820022177053</v>
      </c>
      <c r="FW123" s="2">
        <f t="shared" si="141"/>
        <v>4.6005393884194935E-3</v>
      </c>
      <c r="FX123" s="2">
        <f t="shared" si="141"/>
        <v>8.9076034672882325E-3</v>
      </c>
      <c r="FY123" s="2">
        <f t="shared" si="141"/>
        <v>5.3224125385947802E-3</v>
      </c>
      <c r="FZ123" s="2">
        <f t="shared" si="141"/>
        <v>6.6650365683164035E-3</v>
      </c>
      <c r="GA123" s="2">
        <f t="shared" si="141"/>
        <v>6.5307336823496086E-3</v>
      </c>
      <c r="GB123" s="2">
        <f t="shared" si="141"/>
        <v>6.6982705268256292E-3</v>
      </c>
      <c r="GC123" s="2">
        <f t="shared" si="141"/>
        <v>6.9495708488740105E-3</v>
      </c>
      <c r="GD123" s="2">
        <f t="shared" si="141"/>
        <v>7.8383308404540303E-3</v>
      </c>
      <c r="GE123" s="2">
        <f t="shared" si="141"/>
        <v>8.2993830013457972E-3</v>
      </c>
      <c r="GF123" s="2">
        <f t="shared" si="141"/>
        <v>8.3731394871282439E-3</v>
      </c>
      <c r="GG123" s="2">
        <f t="shared" si="141"/>
        <v>7.5522731467945079E-3</v>
      </c>
      <c r="GH123" s="2">
        <f t="shared" si="141"/>
        <v>5.9509131895612473E-3</v>
      </c>
      <c r="GI123" s="2">
        <f t="shared" si="141"/>
        <v>5.5759995641279838E-3</v>
      </c>
      <c r="GJ123" s="2">
        <f t="shared" si="141"/>
        <v>3.629081173670552E-3</v>
      </c>
      <c r="GK123" s="2">
        <f t="shared" si="141"/>
        <v>2.8605130096915187E-3</v>
      </c>
      <c r="GM123" s="86">
        <f t="shared" si="142"/>
        <v>2.7495455632007659E-19</v>
      </c>
      <c r="GN123" s="86">
        <f t="shared" si="142"/>
        <v>8.4282429008912377E-28</v>
      </c>
      <c r="GO123" s="86">
        <f t="shared" si="142"/>
        <v>4.1318284117263158E-23</v>
      </c>
      <c r="GP123" s="86">
        <f t="shared" si="142"/>
        <v>8.0738332636339254E-31</v>
      </c>
      <c r="GQ123" s="86">
        <f t="shared" si="142"/>
        <v>1.3398167370636558E-32</v>
      </c>
      <c r="GR123" s="86">
        <f t="shared" si="142"/>
        <v>1.7034428669575599E-34</v>
      </c>
      <c r="GS123" s="86">
        <f t="shared" si="142"/>
        <v>2.9690878278193412E-31</v>
      </c>
      <c r="GT123" s="86">
        <f t="shared" si="142"/>
        <v>3.8191521678485961E-40</v>
      </c>
      <c r="GU123" s="86">
        <f t="shared" si="142"/>
        <v>4.628027296503428E-36</v>
      </c>
      <c r="GV123" s="86">
        <f t="shared" si="142"/>
        <v>5.7659403971863523E-39</v>
      </c>
      <c r="GW123" s="86">
        <f t="shared" si="142"/>
        <v>6.085303323378948E-43</v>
      </c>
      <c r="GX123" s="86">
        <f t="shared" si="142"/>
        <v>3.2105071998176608E-50</v>
      </c>
      <c r="GY123" s="86">
        <f t="shared" si="142"/>
        <v>2.139635226751449E-52</v>
      </c>
      <c r="GZ123" s="86">
        <f t="shared" si="142"/>
        <v>3.4808375470342482E-39</v>
      </c>
      <c r="HA123" s="86">
        <f t="shared" si="142"/>
        <v>2.6308028462494408E-48</v>
      </c>
      <c r="HC123" s="86">
        <f t="shared" ref="HC123:HK153" si="153" xml:space="preserve"> _xlfn.NORM.DIST($B123, C$8, ABS(C$12), TRUE) * _xlfn.NORM.DIST(($B123 - C$8)*C$16, 0, ABS(C$12), TRUE) * 2</f>
        <v>2.3194582641678427E-2</v>
      </c>
      <c r="HD123" s="86">
        <f t="shared" si="153"/>
        <v>4.8345838648058644E-4</v>
      </c>
      <c r="HE123" s="86">
        <f t="shared" si="153"/>
        <v>4.5715679360390929E-3</v>
      </c>
      <c r="HF123" s="86">
        <f t="shared" si="153"/>
        <v>4.5077257768475008E-4</v>
      </c>
      <c r="HG123" s="86">
        <f t="shared" si="153"/>
        <v>3.820627946824292E-4</v>
      </c>
      <c r="HH123" s="86">
        <f t="shared" si="153"/>
        <v>4.7239441672536512E-6</v>
      </c>
      <c r="HI123" s="86">
        <f t="shared" si="138"/>
        <v>2.8355362014652838E-6</v>
      </c>
      <c r="HJ123" s="86">
        <f t="shared" si="138"/>
        <v>2.2283553978639946E-8</v>
      </c>
      <c r="HK123" s="86">
        <f t="shared" si="138"/>
        <v>2.0521884392235016E-7</v>
      </c>
      <c r="HL123" s="86">
        <f t="shared" si="138"/>
        <v>2.6034159071451651E-8</v>
      </c>
      <c r="HM123" s="86">
        <f t="shared" si="138"/>
        <v>1.9520721827539019E-7</v>
      </c>
      <c r="HN123" s="86">
        <f t="shared" si="138"/>
        <v>1.1246572832630088E-6</v>
      </c>
      <c r="HO123" s="86">
        <f t="shared" si="138"/>
        <v>4.2034596294994856E-6</v>
      </c>
      <c r="HP123" s="86">
        <f t="shared" si="138"/>
        <v>3.5761739768089626E-5</v>
      </c>
      <c r="HQ123" s="86">
        <f t="shared" si="138"/>
        <v>6.8724337935231698E-7</v>
      </c>
      <c r="HS123" s="86">
        <f t="shared" si="143"/>
        <v>4.1361719454418352E-7</v>
      </c>
      <c r="HT123" s="86">
        <f t="shared" si="143"/>
        <v>1.7632445934431308E-6</v>
      </c>
      <c r="HU123" s="86">
        <f t="shared" si="143"/>
        <v>6.3566227212916284E-7</v>
      </c>
      <c r="HV123" s="86">
        <f t="shared" si="143"/>
        <v>4.2835240269410064E-7</v>
      </c>
      <c r="HW123" s="86">
        <f t="shared" si="143"/>
        <v>2.3911577496233159E-6</v>
      </c>
      <c r="HX123" s="86">
        <f t="shared" si="143"/>
        <v>7.1947256447023323E-8</v>
      </c>
      <c r="HY123" s="86">
        <f t="shared" si="143"/>
        <v>1.9274026686580871E-7</v>
      </c>
      <c r="HZ123" s="86">
        <f t="shared" si="143"/>
        <v>1.9549954102239944E-7</v>
      </c>
      <c r="IA123" s="86">
        <f t="shared" si="143"/>
        <v>2.1500690724516084E-7</v>
      </c>
      <c r="IB123" s="86">
        <f t="shared" si="143"/>
        <v>2.5953060500055292E-7</v>
      </c>
      <c r="IC123" s="86">
        <f t="shared" si="143"/>
        <v>2.6511149005398647E-7</v>
      </c>
      <c r="ID123" s="86">
        <f t="shared" si="143"/>
        <v>2.7799812996373955E-8</v>
      </c>
      <c r="IE123" s="86">
        <f t="shared" si="143"/>
        <v>4.0495992137608243E-8</v>
      </c>
      <c r="IF123" s="86">
        <f t="shared" si="143"/>
        <v>1.541423434943481E-7</v>
      </c>
      <c r="IG123" s="86">
        <f t="shared" si="143"/>
        <v>1.3678842387631867E-6</v>
      </c>
      <c r="II123" s="86">
        <f t="shared" si="144"/>
        <v>2.592190959787372E-45</v>
      </c>
      <c r="IJ123" s="86">
        <f t="shared" si="144"/>
        <v>1.0490519826231583E-45</v>
      </c>
      <c r="IK123" s="86">
        <f t="shared" si="144"/>
        <v>8.4470420850380197E-53</v>
      </c>
      <c r="IL123" s="86">
        <f t="shared" si="144"/>
        <v>2.6293548647683491E-53</v>
      </c>
      <c r="IM123" s="86">
        <f t="shared" si="144"/>
        <v>3.1040896124404168E-48</v>
      </c>
      <c r="IN123" s="86">
        <f t="shared" si="144"/>
        <v>2.8748139998890124E-58</v>
      </c>
      <c r="IO123" s="86">
        <f t="shared" si="144"/>
        <v>2.7494877896390396E-54</v>
      </c>
      <c r="IP123" s="86">
        <f t="shared" si="144"/>
        <v>1.6286727665904465E-55</v>
      </c>
      <c r="IQ123" s="86">
        <f t="shared" si="144"/>
        <v>1.437592872351593E-54</v>
      </c>
      <c r="IR123" s="86">
        <f t="shared" si="144"/>
        <v>4.8817081339288723E-55</v>
      </c>
      <c r="IS123" s="86">
        <f t="shared" si="144"/>
        <v>3.5570910412263992E-52</v>
      </c>
      <c r="IT123" s="86">
        <f t="shared" si="144"/>
        <v>5.5827026431388197E-60</v>
      </c>
      <c r="IU123" s="86">
        <f t="shared" si="144"/>
        <v>2.1053348109834215E-56</v>
      </c>
      <c r="IV123" s="86">
        <f t="shared" si="144"/>
        <v>9.1668287841039583E-34</v>
      </c>
      <c r="IW123" s="86">
        <f t="shared" si="144"/>
        <v>9.2663226860686601E-25</v>
      </c>
      <c r="IY123" s="86">
        <f t="shared" si="145"/>
        <v>2.3194996258872971E-2</v>
      </c>
      <c r="IZ123" s="86">
        <f t="shared" si="145"/>
        <v>4.8522163107402955E-4</v>
      </c>
      <c r="JA123" s="86">
        <f t="shared" si="145"/>
        <v>4.5722035983112221E-3</v>
      </c>
      <c r="JB123" s="86">
        <f t="shared" si="145"/>
        <v>4.512009300874442E-4</v>
      </c>
      <c r="JC123" s="86">
        <f t="shared" si="145"/>
        <v>3.8445395243205254E-4</v>
      </c>
      <c r="JD123" s="86">
        <f t="shared" si="145"/>
        <v>4.7958914237006741E-6</v>
      </c>
      <c r="JE123" s="86">
        <f t="shared" si="145"/>
        <v>3.0282764683310925E-6</v>
      </c>
      <c r="JF123" s="86">
        <f t="shared" si="145"/>
        <v>2.177830950010394E-7</v>
      </c>
      <c r="JG123" s="86">
        <f t="shared" si="145"/>
        <v>4.2022575116751097E-7</v>
      </c>
      <c r="JH123" s="86">
        <f t="shared" si="145"/>
        <v>2.8556476407200457E-7</v>
      </c>
      <c r="JI123" s="86">
        <f t="shared" si="145"/>
        <v>4.6031870832937666E-7</v>
      </c>
      <c r="JJ123" s="86">
        <f t="shared" si="145"/>
        <v>1.1524570962593826E-6</v>
      </c>
      <c r="JK123" s="86">
        <f t="shared" si="145"/>
        <v>4.2439556216370935E-6</v>
      </c>
      <c r="JL123" s="86">
        <f t="shared" si="145"/>
        <v>3.5915882111583977E-5</v>
      </c>
      <c r="JM123" s="86">
        <f t="shared" si="145"/>
        <v>2.0551276181155036E-6</v>
      </c>
    </row>
    <row r="124" spans="2:273" x14ac:dyDescent="0.25">
      <c r="B124" s="2">
        <v>97</v>
      </c>
      <c r="C124" s="37">
        <v>44.552</v>
      </c>
      <c r="D124" s="37">
        <v>46.258000000000003</v>
      </c>
      <c r="E124" s="37">
        <v>52.694000000000003</v>
      </c>
      <c r="F124" s="37">
        <v>48.661000000000001</v>
      </c>
      <c r="G124" s="37">
        <v>49.935000000000002</v>
      </c>
      <c r="H124" s="37">
        <v>48.968000000000004</v>
      </c>
      <c r="I124" s="37">
        <v>54.564999999999998</v>
      </c>
      <c r="J124" s="37">
        <v>49.225999999999999</v>
      </c>
      <c r="K124" s="37">
        <v>51.015999999999998</v>
      </c>
      <c r="L124" s="37">
        <v>53.774000000000001</v>
      </c>
      <c r="M124" s="37">
        <v>52.418999999999997</v>
      </c>
      <c r="N124" s="37">
        <v>51.79</v>
      </c>
      <c r="O124" s="37">
        <v>55.82</v>
      </c>
      <c r="P124" s="37">
        <v>48.969000000000001</v>
      </c>
      <c r="Q124" s="37">
        <v>49.125</v>
      </c>
      <c r="S124" s="4">
        <f t="shared" si="146"/>
        <v>45.533061857429061</v>
      </c>
      <c r="T124" s="4">
        <f t="shared" si="146"/>
        <v>46.817829344481652</v>
      </c>
      <c r="U124" s="4">
        <f t="shared" si="146"/>
        <v>52.335158254793903</v>
      </c>
      <c r="V124" s="4">
        <f t="shared" si="146"/>
        <v>49.264883773900728</v>
      </c>
      <c r="W124" s="4">
        <f t="shared" si="146"/>
        <v>49.642317222062289</v>
      </c>
      <c r="X124" s="4">
        <f t="shared" si="146"/>
        <v>49.857829933891004</v>
      </c>
      <c r="Y124" s="4">
        <f t="shared" si="146"/>
        <v>55.182913331702061</v>
      </c>
      <c r="Z124" s="4">
        <f t="shared" si="146"/>
        <v>49.854407134286355</v>
      </c>
      <c r="AA124" s="4">
        <f t="shared" si="146"/>
        <v>51.833123935302893</v>
      </c>
      <c r="AB124" s="4">
        <f t="shared" si="146"/>
        <v>53.990034556724694</v>
      </c>
      <c r="AC124" s="4">
        <f t="shared" si="146"/>
        <v>52.197775416218107</v>
      </c>
      <c r="AD124" s="4">
        <f t="shared" si="146"/>
        <v>53.081695298800319</v>
      </c>
      <c r="AE124" s="4">
        <f t="shared" si="146"/>
        <v>55.991830514219856</v>
      </c>
      <c r="AF124" s="4">
        <f t="shared" si="146"/>
        <v>50.480544298793596</v>
      </c>
      <c r="AG124" s="4">
        <f t="shared" si="146"/>
        <v>50.622162644160859</v>
      </c>
      <c r="AI124" s="4">
        <f t="shared" si="147"/>
        <v>-0.98106185742906149</v>
      </c>
      <c r="AJ124" s="4">
        <f t="shared" si="147"/>
        <v>-0.55982934448164912</v>
      </c>
      <c r="AK124" s="4">
        <f t="shared" si="147"/>
        <v>0.35884174520609946</v>
      </c>
      <c r="AL124" s="4">
        <f t="shared" si="147"/>
        <v>-0.60388377390072634</v>
      </c>
      <c r="AM124" s="4">
        <f t="shared" si="147"/>
        <v>0.29268277793771347</v>
      </c>
      <c r="AN124" s="4">
        <f t="shared" si="147"/>
        <v>-0.88982993389100074</v>
      </c>
      <c r="AO124" s="4">
        <f t="shared" si="147"/>
        <v>-0.61791333170206286</v>
      </c>
      <c r="AP124" s="4">
        <f t="shared" si="147"/>
        <v>-0.62840713428635553</v>
      </c>
      <c r="AQ124" s="4">
        <f t="shared" si="147"/>
        <v>-0.81712393530289518</v>
      </c>
      <c r="AR124" s="4">
        <f t="shared" si="147"/>
        <v>-0.21603455672469352</v>
      </c>
      <c r="AS124" s="4">
        <f t="shared" si="147"/>
        <v>0.22122458378188981</v>
      </c>
      <c r="AT124" s="4">
        <f t="shared" si="147"/>
        <v>-1.2916952988003203</v>
      </c>
      <c r="AU124" s="4">
        <f t="shared" si="147"/>
        <v>-0.17183051421985596</v>
      </c>
      <c r="AV124" s="4">
        <f t="shared" si="147"/>
        <v>-1.511544298793595</v>
      </c>
      <c r="AW124" s="4">
        <f t="shared" si="147"/>
        <v>-1.4971626441608592</v>
      </c>
      <c r="AY124" s="2">
        <f t="shared" si="139"/>
        <v>44.996286791554319</v>
      </c>
      <c r="AZ124" s="2">
        <f t="shared" si="139"/>
        <v>46.814359801586193</v>
      </c>
      <c r="BA124" s="2">
        <f t="shared" si="139"/>
        <v>52.274917281583228</v>
      </c>
      <c r="BB124" s="2">
        <f t="shared" si="139"/>
        <v>49.261806579817673</v>
      </c>
      <c r="BC124" s="2">
        <f t="shared" si="139"/>
        <v>49.639313714023004</v>
      </c>
      <c r="BD124" s="2">
        <f t="shared" si="139"/>
        <v>49.85779922965132</v>
      </c>
      <c r="BE124" s="2">
        <f t="shared" si="139"/>
        <v>55.182856763991118</v>
      </c>
      <c r="BF124" s="2">
        <f t="shared" si="139"/>
        <v>49.854338537176041</v>
      </c>
      <c r="BG124" s="2">
        <f t="shared" si="139"/>
        <v>51.833040913114964</v>
      </c>
      <c r="BH124" s="2">
        <f t="shared" si="139"/>
        <v>53.989931772175964</v>
      </c>
      <c r="BI124" s="2">
        <f t="shared" si="139"/>
        <v>52.197662405025099</v>
      </c>
      <c r="BJ124" s="2">
        <f t="shared" si="139"/>
        <v>53.081677568878476</v>
      </c>
      <c r="BK124" s="2">
        <f t="shared" si="139"/>
        <v>55.991799911884058</v>
      </c>
      <c r="BL124" s="2">
        <f t="shared" si="139"/>
        <v>50.480256834280297</v>
      </c>
      <c r="BM124" s="2">
        <f t="shared" si="139"/>
        <v>50.61986345672107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46.258000000000003</v>
      </c>
      <c r="CG124" s="2">
        <f t="shared" si="140"/>
        <v>52.694000000000003</v>
      </c>
      <c r="CH124" s="2">
        <f t="shared" si="140"/>
        <v>48.661000000000001</v>
      </c>
      <c r="CI124" s="2">
        <f t="shared" si="140"/>
        <v>49.935000000000002</v>
      </c>
      <c r="CJ124" s="2">
        <f t="shared" si="140"/>
        <v>48.968000000000004</v>
      </c>
      <c r="CK124" s="2">
        <f t="shared" si="140"/>
        <v>54.564999999999998</v>
      </c>
      <c r="CL124" s="2">
        <f t="shared" si="140"/>
        <v>49.225999999999999</v>
      </c>
      <c r="CM124" s="2">
        <f t="shared" si="140"/>
        <v>51.015999999999998</v>
      </c>
      <c r="CN124" s="2">
        <f t="shared" si="140"/>
        <v>53.774000000000001</v>
      </c>
      <c r="CO124" s="2">
        <f t="shared" si="140"/>
        <v>52.418999999999997</v>
      </c>
      <c r="CP124" s="2">
        <f t="shared" si="140"/>
        <v>51.79</v>
      </c>
      <c r="CQ124" s="2">
        <f t="shared" si="140"/>
        <v>55.82</v>
      </c>
      <c r="CR124" s="2">
        <f t="shared" si="140"/>
        <v>48.969000000000001</v>
      </c>
      <c r="CS124" s="2">
        <f t="shared" si="140"/>
        <v>49.125</v>
      </c>
      <c r="CU124" s="2" t="str">
        <f t="shared" si="110"/>
        <v/>
      </c>
      <c r="CV124" s="2">
        <f t="shared" si="111"/>
        <v>46.258000000000003</v>
      </c>
      <c r="CW124" s="2">
        <f t="shared" si="112"/>
        <v>52.694000000000003</v>
      </c>
      <c r="CX124" s="2">
        <f t="shared" si="113"/>
        <v>48.661000000000001</v>
      </c>
      <c r="CY124" s="2">
        <f t="shared" si="114"/>
        <v>49.935000000000002</v>
      </c>
      <c r="CZ124" s="2">
        <f t="shared" si="115"/>
        <v>48.968000000000004</v>
      </c>
      <c r="DA124" s="2">
        <f t="shared" si="116"/>
        <v>54.564999999999998</v>
      </c>
      <c r="DB124" s="2">
        <f t="shared" si="117"/>
        <v>49.225999999999999</v>
      </c>
      <c r="DC124" s="2">
        <f t="shared" si="118"/>
        <v>51.015999999999998</v>
      </c>
      <c r="DD124" s="2">
        <f t="shared" si="119"/>
        <v>53.774000000000001</v>
      </c>
      <c r="DE124" s="2">
        <f t="shared" si="120"/>
        <v>52.418999999999997</v>
      </c>
      <c r="DF124" s="2">
        <f t="shared" si="121"/>
        <v>51.79</v>
      </c>
      <c r="DG124" s="2">
        <f t="shared" si="122"/>
        <v>55.82</v>
      </c>
      <c r="DH124" s="2">
        <f t="shared" si="123"/>
        <v>48.969000000000001</v>
      </c>
      <c r="DI124" s="2">
        <f t="shared" si="124"/>
        <v>49.125</v>
      </c>
      <c r="DK124" s="2">
        <f t="shared" si="148"/>
        <v>63.958221951219492</v>
      </c>
      <c r="DL124" s="2">
        <f t="shared" si="148"/>
        <v>67.03253639383874</v>
      </c>
      <c r="DM124" s="2">
        <f t="shared" si="148"/>
        <v>71.92295024665259</v>
      </c>
      <c r="DN124" s="2">
        <f t="shared" si="148"/>
        <v>61.325267290848707</v>
      </c>
      <c r="DO124" s="2">
        <f t="shared" si="148"/>
        <v>65.715835699184524</v>
      </c>
      <c r="DP124" s="2">
        <f t="shared" si="148"/>
        <v>66.652203765227028</v>
      </c>
      <c r="DQ124" s="2">
        <f t="shared" si="148"/>
        <v>76.356947212543531</v>
      </c>
      <c r="DR124" s="2">
        <f t="shared" si="148"/>
        <v>69.501328222996506</v>
      </c>
      <c r="DS124" s="2">
        <f t="shared" si="148"/>
        <v>77.910784885290141</v>
      </c>
      <c r="DT124" s="2">
        <f t="shared" si="148"/>
        <v>74.436445681511458</v>
      </c>
      <c r="DU124" s="2">
        <f t="shared" si="148"/>
        <v>68.938502787456443</v>
      </c>
      <c r="DV124" s="2">
        <f t="shared" si="148"/>
        <v>66.619096647538527</v>
      </c>
      <c r="DW124" s="2">
        <f t="shared" si="148"/>
        <v>74.243048132487672</v>
      </c>
      <c r="DX124" s="2">
        <f t="shared" si="148"/>
        <v>67.627823616734133</v>
      </c>
      <c r="DY124" s="2">
        <f t="shared" si="148"/>
        <v>57.987948975044574</v>
      </c>
      <c r="EA124" s="2">
        <f t="shared" si="152"/>
        <v>44.88307388366627</v>
      </c>
      <c r="EB124" s="2">
        <f t="shared" si="152"/>
        <v>46.669241839656401</v>
      </c>
      <c r="EC124" s="2">
        <f t="shared" si="152"/>
        <v>52.134414868105523</v>
      </c>
      <c r="ED124" s="2">
        <f t="shared" si="152"/>
        <v>49.177108011007491</v>
      </c>
      <c r="EE124" s="2">
        <f t="shared" si="151"/>
        <v>49.5268893892789</v>
      </c>
      <c r="EF124" s="2">
        <f t="shared" si="151"/>
        <v>49.718788953250666</v>
      </c>
      <c r="EG124" s="2">
        <f t="shared" si="151"/>
        <v>55.012573802593266</v>
      </c>
      <c r="EH124" s="2">
        <f t="shared" si="151"/>
        <v>49.696863676154265</v>
      </c>
      <c r="EI124" s="2">
        <f t="shared" si="151"/>
        <v>51.593257594180791</v>
      </c>
      <c r="EJ124" s="2">
        <f t="shared" si="151"/>
        <v>53.807696653148163</v>
      </c>
      <c r="EK124" s="2">
        <f t="shared" si="151"/>
        <v>52.064023966717926</v>
      </c>
      <c r="EL124" s="2">
        <f t="shared" si="151"/>
        <v>52.967811540193097</v>
      </c>
      <c r="EM124" s="2">
        <f t="shared" si="135"/>
        <v>55.860439494680861</v>
      </c>
      <c r="EN124" s="2">
        <f t="shared" si="135"/>
        <v>50.329515361224701</v>
      </c>
      <c r="EO124" s="2">
        <f t="shared" si="135"/>
        <v>50.538033671970986</v>
      </c>
      <c r="EQ124" s="2">
        <f t="shared" si="149"/>
        <v>44.343221004525205</v>
      </c>
      <c r="ER124" s="2">
        <f t="shared" si="149"/>
        <v>46.367590430516849</v>
      </c>
      <c r="ES124" s="2">
        <f t="shared" si="149"/>
        <v>51.30155201940147</v>
      </c>
      <c r="ET124" s="2">
        <f t="shared" si="149"/>
        <v>48.724243060363563</v>
      </c>
      <c r="EU124" s="2">
        <f t="shared" si="149"/>
        <v>49.21306055699737</v>
      </c>
      <c r="EV124" s="2">
        <f t="shared" si="149"/>
        <v>49.501921408011867</v>
      </c>
      <c r="EW124" s="2">
        <f t="shared" si="149"/>
        <v>54.139673493079755</v>
      </c>
      <c r="EX124" s="2">
        <f t="shared" si="149"/>
        <v>49.543054913953974</v>
      </c>
      <c r="EY124" s="2">
        <f t="shared" si="149"/>
        <v>51.286842029253378</v>
      </c>
      <c r="EZ124" s="2">
        <f t="shared" si="149"/>
        <v>53.148044635466825</v>
      </c>
      <c r="FA124" s="2">
        <f t="shared" si="149"/>
        <v>52.015616515525757</v>
      </c>
      <c r="FB124" s="2">
        <f t="shared" si="149"/>
        <v>53.058809614570087</v>
      </c>
      <c r="FC124" s="2">
        <f t="shared" si="149"/>
        <v>55.165641596107037</v>
      </c>
      <c r="FD124" s="2">
        <f t="shared" si="149"/>
        <v>50.186742819522749</v>
      </c>
      <c r="FE124" s="2">
        <f t="shared" si="149"/>
        <v>50.818482066508395</v>
      </c>
      <c r="FG124" s="2">
        <f t="shared" si="150"/>
        <v>0.9939222003216569</v>
      </c>
      <c r="FH124" s="2">
        <f t="shared" si="150"/>
        <v>0.99272899289704053</v>
      </c>
      <c r="FI124" s="2">
        <f t="shared" si="150"/>
        <v>0.99265431078325406</v>
      </c>
      <c r="FJ124" s="2">
        <f t="shared" si="150"/>
        <v>0.9927556095106973</v>
      </c>
      <c r="FK124" s="2">
        <f t="shared" si="150"/>
        <v>0.99291676090442282</v>
      </c>
      <c r="FL124" s="2">
        <f t="shared" si="150"/>
        <v>0.99169677028286662</v>
      </c>
      <c r="FM124" s="2">
        <f t="shared" si="150"/>
        <v>0.9917106935965091</v>
      </c>
      <c r="FN124" s="2">
        <f t="shared" si="150"/>
        <v>0.99198181903934657</v>
      </c>
      <c r="FO124" s="2">
        <f t="shared" si="150"/>
        <v>0.99078296774176478</v>
      </c>
      <c r="FP124" s="2">
        <f t="shared" si="150"/>
        <v>0.99087261799831949</v>
      </c>
      <c r="FQ124" s="2">
        <f t="shared" si="150"/>
        <v>0.99205670259407397</v>
      </c>
      <c r="FR124" s="2">
        <f t="shared" si="150"/>
        <v>0.99170242201901193</v>
      </c>
      <c r="FS124" s="2">
        <f t="shared" si="150"/>
        <v>0.99262313071189534</v>
      </c>
      <c r="FT124" s="2">
        <f t="shared" si="150"/>
        <v>0.99125293678031245</v>
      </c>
      <c r="FU124" s="2">
        <f t="shared" si="150"/>
        <v>0.98913405045288361</v>
      </c>
      <c r="FW124" s="2">
        <f t="shared" si="141"/>
        <v>5.0421531614383598E-3</v>
      </c>
      <c r="FX124" s="2">
        <f t="shared" si="141"/>
        <v>9.7586065376365771E-3</v>
      </c>
      <c r="FY124" s="2">
        <f t="shared" si="141"/>
        <v>5.8329141169428918E-3</v>
      </c>
      <c r="FZ124" s="2">
        <f t="shared" si="141"/>
        <v>7.3033709818621072E-3</v>
      </c>
      <c r="GA124" s="2">
        <f t="shared" si="141"/>
        <v>7.1562980944055278E-3</v>
      </c>
      <c r="GB124" s="2">
        <f t="shared" si="141"/>
        <v>7.3397643568106144E-3</v>
      </c>
      <c r="GC124" s="2">
        <f t="shared" si="141"/>
        <v>7.6149472228459227E-3</v>
      </c>
      <c r="GD124" s="2">
        <f t="shared" si="141"/>
        <v>8.5880643258315278E-3</v>
      </c>
      <c r="GE124" s="2">
        <f t="shared" si="141"/>
        <v>9.0928118016160523E-3</v>
      </c>
      <c r="GF124" s="2">
        <f t="shared" si="141"/>
        <v>9.1735542508266689E-3</v>
      </c>
      <c r="GG124" s="2">
        <f t="shared" si="141"/>
        <v>8.2748735182516051E-3</v>
      </c>
      <c r="GH124" s="2">
        <f t="shared" si="141"/>
        <v>6.5213024621358666E-3</v>
      </c>
      <c r="GI124" s="2">
        <f t="shared" si="141"/>
        <v>6.1106746307046872E-3</v>
      </c>
      <c r="GJ124" s="2">
        <f t="shared" si="141"/>
        <v>3.9778156374911562E-3</v>
      </c>
      <c r="GK124" s="2">
        <f t="shared" si="141"/>
        <v>3.1356247841656144E-3</v>
      </c>
      <c r="GM124" s="86">
        <f t="shared" si="142"/>
        <v>1.8065373433936237E-20</v>
      </c>
      <c r="GN124" s="86">
        <f t="shared" si="142"/>
        <v>1.8247453473772877E-29</v>
      </c>
      <c r="GO124" s="86">
        <f t="shared" si="142"/>
        <v>1.7813128408911373E-24</v>
      </c>
      <c r="GP124" s="86">
        <f t="shared" si="142"/>
        <v>1.0710661245595808E-32</v>
      </c>
      <c r="GQ124" s="86">
        <f t="shared" si="142"/>
        <v>1.366591801108485E-34</v>
      </c>
      <c r="GR124" s="86">
        <f t="shared" si="142"/>
        <v>1.3712608146010906E-36</v>
      </c>
      <c r="GS124" s="86">
        <f t="shared" si="142"/>
        <v>3.9300401596933677E-33</v>
      </c>
      <c r="GT124" s="86">
        <f t="shared" si="142"/>
        <v>1.508779182856859E-42</v>
      </c>
      <c r="GU124" s="86">
        <f t="shared" si="142"/>
        <v>2.8222956066761873E-38</v>
      </c>
      <c r="GV124" s="86">
        <f t="shared" si="142"/>
        <v>2.460966412402077E-41</v>
      </c>
      <c r="GW124" s="86">
        <f t="shared" si="142"/>
        <v>1.4998203904695974E-45</v>
      </c>
      <c r="GX124" s="86">
        <f t="shared" si="142"/>
        <v>2.2451350460103585E-53</v>
      </c>
      <c r="GY124" s="86">
        <f t="shared" si="142"/>
        <v>1.1760360545668815E-55</v>
      </c>
      <c r="GZ124" s="86">
        <f t="shared" si="142"/>
        <v>1.5484544187905554E-41</v>
      </c>
      <c r="HA124" s="86">
        <f t="shared" si="142"/>
        <v>3.3371468869089153E-51</v>
      </c>
      <c r="HC124" s="86">
        <f t="shared" si="153"/>
        <v>1.0355596038917203E-2</v>
      </c>
      <c r="HD124" s="86">
        <f t="shared" si="153"/>
        <v>1.1825375633471761E-4</v>
      </c>
      <c r="HE124" s="86">
        <f t="shared" si="153"/>
        <v>1.4903574964037416E-3</v>
      </c>
      <c r="HF124" s="86">
        <f t="shared" si="153"/>
        <v>9.648076453511749E-5</v>
      </c>
      <c r="HG124" s="86">
        <f t="shared" si="153"/>
        <v>8.6413434240963988E-5</v>
      </c>
      <c r="HH124" s="86">
        <f t="shared" si="153"/>
        <v>4.4095362073005583E-7</v>
      </c>
      <c r="HI124" s="86">
        <f t="shared" si="138"/>
        <v>2.5821763525590887E-7</v>
      </c>
      <c r="HJ124" s="86">
        <f t="shared" si="138"/>
        <v>1.0380925274066833E-9</v>
      </c>
      <c r="HK124" s="86">
        <f t="shared" si="138"/>
        <v>1.2035278459091736E-8</v>
      </c>
      <c r="HL124" s="86">
        <f t="shared" si="138"/>
        <v>1.2151299234674865E-9</v>
      </c>
      <c r="HM124" s="86">
        <f t="shared" si="138"/>
        <v>1.1899375630939963E-8</v>
      </c>
      <c r="HN124" s="86">
        <f t="shared" si="138"/>
        <v>6.9629433998236776E-8</v>
      </c>
      <c r="HO124" s="86">
        <f t="shared" si="138"/>
        <v>3.3667876862912848E-7</v>
      </c>
      <c r="HP124" s="86">
        <f t="shared" si="138"/>
        <v>4.7778465734072489E-6</v>
      </c>
      <c r="HQ124" s="86">
        <f t="shared" si="138"/>
        <v>3.9273821607150673E-8</v>
      </c>
      <c r="HS124" s="86">
        <f t="shared" si="143"/>
        <v>9.5300512184365007E-7</v>
      </c>
      <c r="HT124" s="86">
        <f t="shared" si="143"/>
        <v>4.3540949214127355E-6</v>
      </c>
      <c r="HU124" s="86">
        <f t="shared" si="143"/>
        <v>1.5839242933228762E-6</v>
      </c>
      <c r="HV124" s="86">
        <f t="shared" si="143"/>
        <v>1.1322580776386942E-6</v>
      </c>
      <c r="HW124" s="86">
        <f t="shared" si="143"/>
        <v>5.6603915930009008E-6</v>
      </c>
      <c r="HX124" s="86">
        <f t="shared" si="143"/>
        <v>2.1212014169722985E-7</v>
      </c>
      <c r="HY124" s="86">
        <f t="shared" si="143"/>
        <v>5.3300586803513178E-7</v>
      </c>
      <c r="HZ124" s="86">
        <f t="shared" si="143"/>
        <v>5.6067992424694971E-7</v>
      </c>
      <c r="IA124" s="86">
        <f t="shared" si="143"/>
        <v>6.1648835404701334E-7</v>
      </c>
      <c r="IB124" s="86">
        <f t="shared" si="143"/>
        <v>7.439094555265884E-7</v>
      </c>
      <c r="IC124" s="86">
        <f t="shared" si="143"/>
        <v>7.2256655684505406E-7</v>
      </c>
      <c r="ID124" s="86">
        <f t="shared" si="143"/>
        <v>8.3868439846811565E-8</v>
      </c>
      <c r="IE124" s="86">
        <f t="shared" si="143"/>
        <v>1.1514125538600243E-7</v>
      </c>
      <c r="IF124" s="86">
        <f t="shared" si="143"/>
        <v>3.8313364699703381E-7</v>
      </c>
      <c r="IG124" s="86">
        <f t="shared" si="143"/>
        <v>2.8121933191051892E-6</v>
      </c>
      <c r="II124" s="86">
        <f t="shared" si="144"/>
        <v>7.8164312054991011E-44</v>
      </c>
      <c r="IJ124" s="86">
        <f t="shared" si="144"/>
        <v>5.2727736824480671E-44</v>
      </c>
      <c r="IK124" s="86">
        <f t="shared" si="144"/>
        <v>5.0966278440692669E-51</v>
      </c>
      <c r="IL124" s="86">
        <f t="shared" si="144"/>
        <v>1.9889159881498268E-51</v>
      </c>
      <c r="IM124" s="86">
        <f t="shared" si="144"/>
        <v>1.5124207676954872E-46</v>
      </c>
      <c r="IN124" s="86">
        <f t="shared" si="144"/>
        <v>3.3086331921245434E-56</v>
      </c>
      <c r="IO124" s="86">
        <f t="shared" si="144"/>
        <v>2.3427402443020026E-52</v>
      </c>
      <c r="IP124" s="86">
        <f t="shared" si="144"/>
        <v>1.7229438740643617E-53</v>
      </c>
      <c r="IQ124" s="86">
        <f t="shared" si="144"/>
        <v>1.4801192649496635E-52</v>
      </c>
      <c r="IR124" s="86">
        <f t="shared" si="144"/>
        <v>5.2821229741445635E-53</v>
      </c>
      <c r="IS124" s="86">
        <f t="shared" si="144"/>
        <v>2.7273645177239398E-50</v>
      </c>
      <c r="IT124" s="86">
        <f t="shared" si="144"/>
        <v>6.6251796495284235E-58</v>
      </c>
      <c r="IU124" s="86">
        <f t="shared" si="144"/>
        <v>1.7629101340457613E-54</v>
      </c>
      <c r="IV124" s="86">
        <f t="shared" si="144"/>
        <v>1.0132230159395673E-32</v>
      </c>
      <c r="IW124" s="86">
        <f t="shared" si="144"/>
        <v>4.8888349400950705E-24</v>
      </c>
      <c r="IY124" s="86">
        <f t="shared" si="145"/>
        <v>1.0356549044039046E-2</v>
      </c>
      <c r="IZ124" s="86">
        <f t="shared" si="145"/>
        <v>1.2260785125613034E-4</v>
      </c>
      <c r="JA124" s="86">
        <f t="shared" si="145"/>
        <v>1.4919414206970645E-3</v>
      </c>
      <c r="JB124" s="86">
        <f t="shared" si="145"/>
        <v>9.7613022612756179E-5</v>
      </c>
      <c r="JC124" s="86">
        <f t="shared" si="145"/>
        <v>9.207382583396489E-5</v>
      </c>
      <c r="JD124" s="86">
        <f t="shared" si="145"/>
        <v>6.5307376242728572E-7</v>
      </c>
      <c r="JE124" s="86">
        <f t="shared" si="145"/>
        <v>7.9122350329104069E-7</v>
      </c>
      <c r="JF124" s="86">
        <f t="shared" si="145"/>
        <v>5.6171801677435644E-7</v>
      </c>
      <c r="JG124" s="86">
        <f t="shared" si="145"/>
        <v>6.2852363250610511E-7</v>
      </c>
      <c r="JH124" s="86">
        <f t="shared" si="145"/>
        <v>7.4512458545005592E-7</v>
      </c>
      <c r="JI124" s="86">
        <f t="shared" si="145"/>
        <v>7.3446593247599398E-7</v>
      </c>
      <c r="JJ124" s="86">
        <f t="shared" si="145"/>
        <v>1.5349787384504835E-7</v>
      </c>
      <c r="JK124" s="86">
        <f t="shared" si="145"/>
        <v>4.5182002401513093E-7</v>
      </c>
      <c r="JL124" s="86">
        <f t="shared" si="145"/>
        <v>5.1609802204042829E-6</v>
      </c>
      <c r="JM124" s="86">
        <f t="shared" si="145"/>
        <v>2.8514671407123398E-6</v>
      </c>
    </row>
    <row r="125" spans="2:273" x14ac:dyDescent="0.25">
      <c r="B125" s="2">
        <v>98</v>
      </c>
      <c r="C125" s="37">
        <v>43.790999999999997</v>
      </c>
      <c r="D125" s="37">
        <v>46.031999999999996</v>
      </c>
      <c r="E125" s="37">
        <v>50.805999999999997</v>
      </c>
      <c r="F125" s="37">
        <v>49.871000000000002</v>
      </c>
      <c r="G125" s="37">
        <v>49</v>
      </c>
      <c r="H125" s="37">
        <v>49.854999999999997</v>
      </c>
      <c r="I125" s="37">
        <v>54.354999999999997</v>
      </c>
      <c r="J125" s="37">
        <v>49.145000000000003</v>
      </c>
      <c r="K125" s="37">
        <v>49.805999999999997</v>
      </c>
      <c r="L125" s="37">
        <v>51.838999999999999</v>
      </c>
      <c r="M125" s="37">
        <v>52.113</v>
      </c>
      <c r="N125" s="37">
        <v>52.241999999999997</v>
      </c>
      <c r="O125" s="37">
        <v>55.851999999999997</v>
      </c>
      <c r="P125" s="37">
        <v>50.453000000000003</v>
      </c>
      <c r="Q125" s="37">
        <v>49.438000000000002</v>
      </c>
      <c r="S125" s="4">
        <f t="shared" si="146"/>
        <v>45.03314768666565</v>
      </c>
      <c r="T125" s="4">
        <f t="shared" si="146"/>
        <v>46.648879134330123</v>
      </c>
      <c r="U125" s="4">
        <f t="shared" si="146"/>
        <v>52.079526399678912</v>
      </c>
      <c r="V125" s="4">
        <f t="shared" si="146"/>
        <v>49.080633751761361</v>
      </c>
      <c r="W125" s="4">
        <f t="shared" si="146"/>
        <v>49.466192413409537</v>
      </c>
      <c r="X125" s="4">
        <f t="shared" si="146"/>
        <v>49.664649908606236</v>
      </c>
      <c r="Y125" s="4">
        <f t="shared" si="146"/>
        <v>54.894653972528367</v>
      </c>
      <c r="Z125" s="4">
        <f t="shared" si="146"/>
        <v>49.703366009177664</v>
      </c>
      <c r="AA125" s="4">
        <f t="shared" si="146"/>
        <v>51.64378898903437</v>
      </c>
      <c r="AB125" s="4">
        <f t="shared" si="146"/>
        <v>53.754768244799294</v>
      </c>
      <c r="AC125" s="4">
        <f t="shared" si="146"/>
        <v>52.040392613392982</v>
      </c>
      <c r="AD125" s="4">
        <f t="shared" si="146"/>
        <v>52.92238518076396</v>
      </c>
      <c r="AE125" s="4">
        <f t="shared" si="146"/>
        <v>55.789238231878862</v>
      </c>
      <c r="AF125" s="4">
        <f t="shared" si="146"/>
        <v>50.362434157408316</v>
      </c>
      <c r="AG125" s="4">
        <f t="shared" si="146"/>
        <v>50.554836693066605</v>
      </c>
      <c r="AI125" s="4">
        <f t="shared" si="147"/>
        <v>-1.2421476866656533</v>
      </c>
      <c r="AJ125" s="4">
        <f t="shared" si="147"/>
        <v>-0.61687913433012653</v>
      </c>
      <c r="AK125" s="4">
        <f t="shared" si="147"/>
        <v>-1.2735263996789143</v>
      </c>
      <c r="AL125" s="4">
        <f t="shared" si="147"/>
        <v>0.79036624823864088</v>
      </c>
      <c r="AM125" s="4">
        <f t="shared" si="147"/>
        <v>-0.46619241340953721</v>
      </c>
      <c r="AN125" s="4">
        <f t="shared" si="147"/>
        <v>0.19035009139376058</v>
      </c>
      <c r="AO125" s="4">
        <f t="shared" si="147"/>
        <v>-0.53965397252837022</v>
      </c>
      <c r="AP125" s="4">
        <f t="shared" si="147"/>
        <v>-0.55836600917766077</v>
      </c>
      <c r="AQ125" s="4">
        <f t="shared" si="147"/>
        <v>-1.8377889890343724</v>
      </c>
      <c r="AR125" s="4">
        <f t="shared" si="147"/>
        <v>-1.9157682447992954</v>
      </c>
      <c r="AS125" s="4">
        <f t="shared" si="147"/>
        <v>7.2607386607018043E-2</v>
      </c>
      <c r="AT125" s="4">
        <f t="shared" si="147"/>
        <v>-0.68038518076396315</v>
      </c>
      <c r="AU125" s="4">
        <f t="shared" si="147"/>
        <v>6.2761768121134764E-2</v>
      </c>
      <c r="AV125" s="4">
        <f t="shared" si="147"/>
        <v>9.0565842591686874E-2</v>
      </c>
      <c r="AW125" s="4">
        <f t="shared" si="147"/>
        <v>-1.1168366930666025</v>
      </c>
      <c r="AY125" s="2">
        <f t="shared" si="139"/>
        <v>44.848477715669254</v>
      </c>
      <c r="AZ125" s="2">
        <f t="shared" si="139"/>
        <v>46.648082447258105</v>
      </c>
      <c r="BA125" s="2">
        <f t="shared" si="139"/>
        <v>52.065303868861584</v>
      </c>
      <c r="BB125" s="2">
        <f t="shared" si="139"/>
        <v>49.080047845564536</v>
      </c>
      <c r="BC125" s="2">
        <f t="shared" si="139"/>
        <v>49.464946442509387</v>
      </c>
      <c r="BD125" s="2">
        <f t="shared" si="139"/>
        <v>49.664592417903513</v>
      </c>
      <c r="BE125" s="2">
        <f t="shared" si="139"/>
        <v>54.894522486876681</v>
      </c>
      <c r="BF125" s="2">
        <f t="shared" si="139"/>
        <v>49.703183753510885</v>
      </c>
      <c r="BG125" s="2">
        <f t="shared" si="139"/>
        <v>51.643569081164443</v>
      </c>
      <c r="BH125" s="2">
        <f t="shared" si="139"/>
        <v>53.754495685825979</v>
      </c>
      <c r="BI125" s="2">
        <f t="shared" si="139"/>
        <v>52.040106585153438</v>
      </c>
      <c r="BJ125" s="2">
        <f t="shared" si="139"/>
        <v>52.922340085681739</v>
      </c>
      <c r="BK125" s="2">
        <f t="shared" si="139"/>
        <v>55.789181006725023</v>
      </c>
      <c r="BL125" s="2">
        <f t="shared" si="139"/>
        <v>50.361991951076668</v>
      </c>
      <c r="BM125" s="2">
        <f t="shared" si="139"/>
        <v>50.550339091265805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43.790999999999997</v>
      </c>
      <c r="CF125" s="2">
        <f t="shared" si="140"/>
        <v>46.031999999999996</v>
      </c>
      <c r="CG125" s="2">
        <f t="shared" si="140"/>
        <v>50.805999999999997</v>
      </c>
      <c r="CH125" s="2">
        <f t="shared" si="140"/>
        <v>49.871000000000002</v>
      </c>
      <c r="CI125" s="2">
        <f t="shared" si="140"/>
        <v>49</v>
      </c>
      <c r="CJ125" s="2">
        <f t="shared" si="140"/>
        <v>49.854999999999997</v>
      </c>
      <c r="CK125" s="2">
        <f t="shared" si="140"/>
        <v>54.354999999999997</v>
      </c>
      <c r="CL125" s="2">
        <f t="shared" si="140"/>
        <v>49.145000000000003</v>
      </c>
      <c r="CM125" s="2">
        <f t="shared" si="140"/>
        <v>49.805999999999997</v>
      </c>
      <c r="CN125" s="2">
        <f t="shared" si="140"/>
        <v>51.838999999999999</v>
      </c>
      <c r="CO125" s="2">
        <f t="shared" si="140"/>
        <v>52.113</v>
      </c>
      <c r="CP125" s="2">
        <f t="shared" si="140"/>
        <v>52.241999999999997</v>
      </c>
      <c r="CQ125" s="2">
        <f t="shared" si="140"/>
        <v>55.851999999999997</v>
      </c>
      <c r="CR125" s="2">
        <f t="shared" si="140"/>
        <v>50.453000000000003</v>
      </c>
      <c r="CS125" s="2">
        <f t="shared" si="140"/>
        <v>49.438000000000002</v>
      </c>
      <c r="CU125" s="2">
        <f t="shared" si="110"/>
        <v>43.790999999999997</v>
      </c>
      <c r="CV125" s="2">
        <f t="shared" si="111"/>
        <v>46.031999999999996</v>
      </c>
      <c r="CW125" s="2">
        <f t="shared" si="112"/>
        <v>50.805999999999997</v>
      </c>
      <c r="CX125" s="2">
        <f t="shared" si="113"/>
        <v>49.871000000000002</v>
      </c>
      <c r="CY125" s="2">
        <f t="shared" si="114"/>
        <v>49</v>
      </c>
      <c r="CZ125" s="2">
        <f t="shared" si="115"/>
        <v>49.854999999999997</v>
      </c>
      <c r="DA125" s="2">
        <f t="shared" si="116"/>
        <v>54.354999999999997</v>
      </c>
      <c r="DB125" s="2">
        <f t="shared" si="117"/>
        <v>49.145000000000003</v>
      </c>
      <c r="DC125" s="2">
        <f t="shared" si="118"/>
        <v>49.805999999999997</v>
      </c>
      <c r="DD125" s="2">
        <f t="shared" si="119"/>
        <v>51.838999999999999</v>
      </c>
      <c r="DE125" s="2">
        <f t="shared" si="120"/>
        <v>52.113</v>
      </c>
      <c r="DF125" s="2">
        <f t="shared" si="121"/>
        <v>52.241999999999997</v>
      </c>
      <c r="DG125" s="2">
        <f t="shared" si="122"/>
        <v>55.851999999999997</v>
      </c>
      <c r="DH125" s="2">
        <f t="shared" si="123"/>
        <v>50.453000000000003</v>
      </c>
      <c r="DI125" s="2">
        <f t="shared" si="124"/>
        <v>49.438000000000002</v>
      </c>
      <c r="DK125" s="2">
        <f t="shared" si="148"/>
        <v>64.018445296167229</v>
      </c>
      <c r="DL125" s="2">
        <f t="shared" si="148"/>
        <v>67.109360465116296</v>
      </c>
      <c r="DM125" s="2">
        <f t="shared" si="148"/>
        <v>72.015702748414398</v>
      </c>
      <c r="DN125" s="2">
        <f t="shared" si="148"/>
        <v>61.289569767441876</v>
      </c>
      <c r="DO125" s="2">
        <f t="shared" si="148"/>
        <v>65.721988372093023</v>
      </c>
      <c r="DP125" s="2">
        <f t="shared" si="148"/>
        <v>66.666094130675532</v>
      </c>
      <c r="DQ125" s="2">
        <f t="shared" si="148"/>
        <v>76.35867351916373</v>
      </c>
      <c r="DR125" s="2">
        <f t="shared" si="148"/>
        <v>69.549901045296153</v>
      </c>
      <c r="DS125" s="2">
        <f t="shared" si="148"/>
        <v>78.055773549257751</v>
      </c>
      <c r="DT125" s="2">
        <f t="shared" si="148"/>
        <v>74.539361673414291</v>
      </c>
      <c r="DU125" s="2">
        <f t="shared" si="148"/>
        <v>68.996472996515678</v>
      </c>
      <c r="DV125" s="2">
        <f t="shared" si="148"/>
        <v>66.630944276653594</v>
      </c>
      <c r="DW125" s="2">
        <f t="shared" si="148"/>
        <v>74.297446723044402</v>
      </c>
      <c r="DX125" s="2">
        <f t="shared" si="148"/>
        <v>67.714593252361666</v>
      </c>
      <c r="DY125" s="2">
        <f t="shared" si="148"/>
        <v>57.98424342691623</v>
      </c>
      <c r="EA125" s="2">
        <f t="shared" si="152"/>
        <v>44.744395417156284</v>
      </c>
      <c r="EB125" s="2">
        <f t="shared" si="152"/>
        <v>46.514379742304939</v>
      </c>
      <c r="EC125" s="2">
        <f t="shared" si="152"/>
        <v>51.935702637889698</v>
      </c>
      <c r="ED125" s="2">
        <f t="shared" si="152"/>
        <v>49.002179126535182</v>
      </c>
      <c r="EE125" s="2">
        <f t="shared" si="151"/>
        <v>49.361482326911663</v>
      </c>
      <c r="EF125" s="2">
        <f t="shared" si="151"/>
        <v>49.536382898323581</v>
      </c>
      <c r="EG125" s="2">
        <f t="shared" si="151"/>
        <v>54.737632442445083</v>
      </c>
      <c r="EH125" s="2">
        <f t="shared" si="151"/>
        <v>49.558196400880391</v>
      </c>
      <c r="EI125" s="2">
        <f t="shared" si="151"/>
        <v>51.422281866060374</v>
      </c>
      <c r="EJ125" s="2">
        <f t="shared" si="151"/>
        <v>53.585949449018877</v>
      </c>
      <c r="EK125" s="2">
        <f t="shared" si="151"/>
        <v>51.916685610925214</v>
      </c>
      <c r="EL125" s="2">
        <f t="shared" si="151"/>
        <v>52.81712897053675</v>
      </c>
      <c r="EM125" s="2">
        <f t="shared" si="135"/>
        <v>55.66805917553193</v>
      </c>
      <c r="EN125" s="2">
        <f t="shared" si="135"/>
        <v>50.222915466079478</v>
      </c>
      <c r="EO125" s="2">
        <f t="shared" si="135"/>
        <v>50.474959777038563</v>
      </c>
      <c r="EQ125" s="2">
        <f t="shared" si="149"/>
        <v>44.235648836374082</v>
      </c>
      <c r="ER125" s="2">
        <f t="shared" si="149"/>
        <v>46.237960747171847</v>
      </c>
      <c r="ES125" s="2">
        <f t="shared" si="149"/>
        <v>51.152124169875847</v>
      </c>
      <c r="ET125" s="2">
        <f t="shared" si="149"/>
        <v>48.581628470296806</v>
      </c>
      <c r="EU125" s="2">
        <f t="shared" si="149"/>
        <v>49.069373663825459</v>
      </c>
      <c r="EV125" s="2">
        <f t="shared" si="149"/>
        <v>49.337136380043518</v>
      </c>
      <c r="EW125" s="2">
        <f t="shared" si="149"/>
        <v>53.93665200000482</v>
      </c>
      <c r="EX125" s="2">
        <f t="shared" si="149"/>
        <v>49.41911865272283</v>
      </c>
      <c r="EY125" s="2">
        <f t="shared" si="149"/>
        <v>51.143552149643263</v>
      </c>
      <c r="EZ125" s="2">
        <f t="shared" si="149"/>
        <v>52.987340567668056</v>
      </c>
      <c r="FA125" s="2">
        <f t="shared" si="149"/>
        <v>51.872793825801317</v>
      </c>
      <c r="FB125" s="2">
        <f t="shared" si="149"/>
        <v>52.900945785684023</v>
      </c>
      <c r="FC125" s="2">
        <f t="shared" si="149"/>
        <v>55.026794499198466</v>
      </c>
      <c r="FD125" s="2">
        <f t="shared" si="149"/>
        <v>50.092318550371758</v>
      </c>
      <c r="FE125" s="2">
        <f t="shared" si="149"/>
        <v>50.734515500424209</v>
      </c>
      <c r="FG125" s="2">
        <f t="shared" si="150"/>
        <v>0.99445401492929109</v>
      </c>
      <c r="FH125" s="2">
        <f t="shared" si="150"/>
        <v>0.99336451752769317</v>
      </c>
      <c r="FI125" s="2">
        <f t="shared" si="150"/>
        <v>0.99329631894768156</v>
      </c>
      <c r="FJ125" s="2">
        <f t="shared" si="150"/>
        <v>0.99338882320109201</v>
      </c>
      <c r="FK125" s="2">
        <f t="shared" si="150"/>
        <v>0.99353598047814728</v>
      </c>
      <c r="FL125" s="2">
        <f t="shared" si="150"/>
        <v>0.99242182792764766</v>
      </c>
      <c r="FM125" s="2">
        <f t="shared" si="150"/>
        <v>0.99243454469985404</v>
      </c>
      <c r="FN125" s="2">
        <f t="shared" si="150"/>
        <v>0.99268216922713248</v>
      </c>
      <c r="FO125" s="2">
        <f t="shared" si="150"/>
        <v>0.99158714385644864</v>
      </c>
      <c r="FP125" s="2">
        <f t="shared" si="150"/>
        <v>0.99166903799495432</v>
      </c>
      <c r="FQ125" s="2">
        <f t="shared" si="150"/>
        <v>0.99275055985734728</v>
      </c>
      <c r="FR125" s="2">
        <f t="shared" si="150"/>
        <v>0.99242698990958123</v>
      </c>
      <c r="FS125" s="2">
        <f t="shared" si="150"/>
        <v>0.9932678455113586</v>
      </c>
      <c r="FT125" s="2">
        <f t="shared" si="150"/>
        <v>0.99201643900933723</v>
      </c>
      <c r="FU125" s="2">
        <f t="shared" si="150"/>
        <v>0.99008065248602795</v>
      </c>
      <c r="FW125" s="2">
        <f t="shared" si="141"/>
        <v>5.5259228746166438E-3</v>
      </c>
      <c r="FX125" s="2">
        <f t="shared" si="141"/>
        <v>1.0690034703028591E-2</v>
      </c>
      <c r="FY125" s="2">
        <f t="shared" si="141"/>
        <v>6.3920660202366223E-3</v>
      </c>
      <c r="FZ125" s="2">
        <f t="shared" si="141"/>
        <v>8.0023484567315704E-3</v>
      </c>
      <c r="GA125" s="2">
        <f t="shared" si="141"/>
        <v>7.8413109749118585E-3</v>
      </c>
      <c r="GB125" s="2">
        <f t="shared" si="141"/>
        <v>8.0421966836491544E-3</v>
      </c>
      <c r="GC125" s="2">
        <f t="shared" si="141"/>
        <v>8.3434938268589099E-3</v>
      </c>
      <c r="GD125" s="2">
        <f t="shared" si="141"/>
        <v>9.4088294916049378E-3</v>
      </c>
      <c r="GE125" s="2">
        <f t="shared" si="141"/>
        <v>9.9613312237969102E-3</v>
      </c>
      <c r="GF125" s="2">
        <f t="shared" si="141"/>
        <v>1.0049707743767131E-2</v>
      </c>
      <c r="GG125" s="2">
        <f t="shared" si="141"/>
        <v>9.0659806094912053E-3</v>
      </c>
      <c r="GH125" s="2">
        <f t="shared" si="141"/>
        <v>7.1459699767193229E-3</v>
      </c>
      <c r="GI125" s="2">
        <f t="shared" si="141"/>
        <v>6.6962737291048815E-3</v>
      </c>
      <c r="GJ125" s="2">
        <f t="shared" si="141"/>
        <v>4.3599148994446987E-3</v>
      </c>
      <c r="GK125" s="2">
        <f t="shared" si="141"/>
        <v>3.4371044162791135E-3</v>
      </c>
      <c r="GM125" s="86">
        <f t="shared" si="142"/>
        <v>1.0890433722284816E-21</v>
      </c>
      <c r="GN125" s="86">
        <f t="shared" si="142"/>
        <v>3.5162770554102358E-31</v>
      </c>
      <c r="GO125" s="86">
        <f t="shared" si="142"/>
        <v>6.9834615626736818E-26</v>
      </c>
      <c r="GP125" s="86">
        <f t="shared" si="142"/>
        <v>1.243815926247634E-34</v>
      </c>
      <c r="GQ125" s="86">
        <f t="shared" si="142"/>
        <v>1.2102215178602249E-36</v>
      </c>
      <c r="GR125" s="86">
        <f t="shared" si="142"/>
        <v>9.525436717803504E-39</v>
      </c>
      <c r="GS125" s="86">
        <f t="shared" si="142"/>
        <v>4.5617147036848021E-35</v>
      </c>
      <c r="GT125" s="86">
        <f t="shared" si="142"/>
        <v>5.0479847734416001E-45</v>
      </c>
      <c r="GU125" s="86">
        <f t="shared" si="142"/>
        <v>1.4703573679938127E-40</v>
      </c>
      <c r="GV125" s="86">
        <f t="shared" si="142"/>
        <v>8.8925915743490723E-44</v>
      </c>
      <c r="GW125" s="86">
        <f t="shared" si="142"/>
        <v>3.0797371251054049E-48</v>
      </c>
      <c r="GX125" s="86">
        <f t="shared" si="142"/>
        <v>1.2507564181418686E-56</v>
      </c>
      <c r="GY125" s="86">
        <f t="shared" si="142"/>
        <v>5.1233057906594118E-59</v>
      </c>
      <c r="GZ125" s="86">
        <f t="shared" si="142"/>
        <v>5.8516086069042512E-44</v>
      </c>
      <c r="HA125" s="86">
        <f t="shared" si="142"/>
        <v>3.4669998994296728E-54</v>
      </c>
      <c r="HC125" s="86">
        <f t="shared" si="153"/>
        <v>4.1984876472260209E-3</v>
      </c>
      <c r="HD125" s="86">
        <f t="shared" si="153"/>
        <v>2.5319530422339443E-5</v>
      </c>
      <c r="HE125" s="86">
        <f t="shared" si="153"/>
        <v>4.2951529461371477E-4</v>
      </c>
      <c r="HF125" s="86">
        <f t="shared" si="153"/>
        <v>1.7643907257579177E-5</v>
      </c>
      <c r="HG125" s="86">
        <f t="shared" si="153"/>
        <v>1.6928130245375264E-5</v>
      </c>
      <c r="HH125" s="86">
        <f t="shared" si="153"/>
        <v>3.2813619020287683E-8</v>
      </c>
      <c r="HI125" s="86">
        <f t="shared" si="138"/>
        <v>1.8828261150429503E-8</v>
      </c>
      <c r="HJ125" s="86">
        <f t="shared" si="138"/>
        <v>3.7266262265227946E-11</v>
      </c>
      <c r="HK125" s="86">
        <f t="shared" si="138"/>
        <v>5.4652023437072587E-10</v>
      </c>
      <c r="HL125" s="86">
        <f t="shared" si="138"/>
        <v>4.3622204115200061E-11</v>
      </c>
      <c r="HM125" s="86">
        <f t="shared" si="138"/>
        <v>5.6567994330960236E-10</v>
      </c>
      <c r="HN125" s="86">
        <f t="shared" si="138"/>
        <v>3.2680126836535427E-9</v>
      </c>
      <c r="HO125" s="86">
        <f t="shared" si="138"/>
        <v>2.0916561963642673E-8</v>
      </c>
      <c r="HP125" s="86">
        <f t="shared" si="138"/>
        <v>5.239608196431384E-7</v>
      </c>
      <c r="HQ125" s="86">
        <f t="shared" si="138"/>
        <v>1.6947690322476695E-9</v>
      </c>
      <c r="HS125" s="86">
        <f t="shared" si="143"/>
        <v>2.1411653858434564E-6</v>
      </c>
      <c r="HT125" s="86">
        <f t="shared" si="143"/>
        <v>1.0403088820991994E-5</v>
      </c>
      <c r="HU125" s="86">
        <f t="shared" si="143"/>
        <v>3.8256673320371434E-6</v>
      </c>
      <c r="HV125" s="86">
        <f t="shared" si="143"/>
        <v>2.8916354782188756E-6</v>
      </c>
      <c r="HW125" s="86">
        <f t="shared" si="143"/>
        <v>1.2995007763370491E-5</v>
      </c>
      <c r="HX125" s="86">
        <f t="shared" si="143"/>
        <v>6.021051362752096E-7</v>
      </c>
      <c r="HY125" s="86">
        <f t="shared" si="143"/>
        <v>1.4222473761376357E-6</v>
      </c>
      <c r="HZ125" s="86">
        <f t="shared" si="143"/>
        <v>1.547396009344136E-6</v>
      </c>
      <c r="IA125" s="86">
        <f t="shared" si="143"/>
        <v>1.7006484264846521E-6</v>
      </c>
      <c r="IB125" s="86">
        <f t="shared" si="143"/>
        <v>2.0505166103485824E-6</v>
      </c>
      <c r="IC125" s="86">
        <f t="shared" si="143"/>
        <v>1.9007692699394039E-6</v>
      </c>
      <c r="ID125" s="86">
        <f t="shared" si="143"/>
        <v>2.4374279487700749E-7</v>
      </c>
      <c r="IE125" s="86">
        <f t="shared" si="143"/>
        <v>3.1638380060762226E-7</v>
      </c>
      <c r="IF125" s="86">
        <f t="shared" si="143"/>
        <v>9.2591699720804562E-7</v>
      </c>
      <c r="IG125" s="86">
        <f t="shared" si="143"/>
        <v>5.6646849764659163E-6</v>
      </c>
      <c r="II125" s="86">
        <f t="shared" si="144"/>
        <v>2.2235529416034617E-42</v>
      </c>
      <c r="IJ125" s="86">
        <f t="shared" si="144"/>
        <v>2.4549010584123361E-42</v>
      </c>
      <c r="IK125" s="86">
        <f t="shared" si="144"/>
        <v>2.8608854425362365E-49</v>
      </c>
      <c r="IL125" s="86">
        <f t="shared" si="144"/>
        <v>1.3892511125116844E-49</v>
      </c>
      <c r="IM125" s="86">
        <f t="shared" si="144"/>
        <v>6.8625058751074909E-45</v>
      </c>
      <c r="IN125" s="86">
        <f t="shared" si="144"/>
        <v>3.4886788950244688E-54</v>
      </c>
      <c r="IO125" s="86">
        <f t="shared" si="144"/>
        <v>1.837939748813877E-50</v>
      </c>
      <c r="IP125" s="86">
        <f t="shared" si="144"/>
        <v>1.6677824434891454E-51</v>
      </c>
      <c r="IQ125" s="86">
        <f t="shared" si="144"/>
        <v>1.3936450717600854E-50</v>
      </c>
      <c r="IR125" s="86">
        <f t="shared" si="144"/>
        <v>5.2209199967399684E-51</v>
      </c>
      <c r="IS125" s="86">
        <f t="shared" si="144"/>
        <v>1.9265619460050968E-48</v>
      </c>
      <c r="IT125" s="86">
        <f t="shared" si="144"/>
        <v>7.2138708180975025E-56</v>
      </c>
      <c r="IU125" s="86">
        <f t="shared" si="144"/>
        <v>1.3644072805012469E-52</v>
      </c>
      <c r="IV125" s="86">
        <f t="shared" si="144"/>
        <v>1.0768782931837161E-31</v>
      </c>
      <c r="IW125" s="86">
        <f t="shared" si="144"/>
        <v>2.5133962534155564E-23</v>
      </c>
      <c r="IY125" s="86">
        <f t="shared" si="145"/>
        <v>4.2006288126118646E-3</v>
      </c>
      <c r="IZ125" s="86">
        <f t="shared" si="145"/>
        <v>3.5722619243331438E-5</v>
      </c>
      <c r="JA125" s="86">
        <f t="shared" si="145"/>
        <v>4.3334096194575189E-4</v>
      </c>
      <c r="JB125" s="86">
        <f t="shared" si="145"/>
        <v>2.0535542735798051E-5</v>
      </c>
      <c r="JC125" s="86">
        <f t="shared" si="145"/>
        <v>2.9923138008745753E-5</v>
      </c>
      <c r="JD125" s="86">
        <f t="shared" si="145"/>
        <v>6.349187552954973E-7</v>
      </c>
      <c r="JE125" s="86">
        <f t="shared" si="145"/>
        <v>1.4410756372880652E-6</v>
      </c>
      <c r="JF125" s="86">
        <f t="shared" si="145"/>
        <v>1.5474332756064012E-6</v>
      </c>
      <c r="JG125" s="86">
        <f t="shared" si="145"/>
        <v>1.7011949467190228E-6</v>
      </c>
      <c r="JH125" s="86">
        <f t="shared" si="145"/>
        <v>2.0505602325526975E-6</v>
      </c>
      <c r="JI125" s="86">
        <f t="shared" si="145"/>
        <v>1.9013349498827135E-6</v>
      </c>
      <c r="JJ125" s="86">
        <f t="shared" si="145"/>
        <v>2.4701080756066101E-7</v>
      </c>
      <c r="JK125" s="86">
        <f t="shared" si="145"/>
        <v>3.3730036257126493E-7</v>
      </c>
      <c r="JL125" s="86">
        <f t="shared" si="145"/>
        <v>1.4498778168511841E-6</v>
      </c>
      <c r="JM125" s="86">
        <f t="shared" si="145"/>
        <v>5.666379745498164E-6</v>
      </c>
    </row>
    <row r="126" spans="2:273" x14ac:dyDescent="0.25">
      <c r="B126" s="2">
        <v>99</v>
      </c>
      <c r="C126" s="37">
        <v>44.552</v>
      </c>
      <c r="D126" s="37">
        <v>46.048000000000002</v>
      </c>
      <c r="E126" s="37">
        <v>51.21</v>
      </c>
      <c r="F126" s="37">
        <v>49.887</v>
      </c>
      <c r="G126" s="37">
        <v>48.21</v>
      </c>
      <c r="H126" s="37">
        <v>48.984000000000002</v>
      </c>
      <c r="I126" s="37">
        <v>53.968000000000004</v>
      </c>
      <c r="J126" s="37">
        <v>49.805999999999997</v>
      </c>
      <c r="K126" s="37">
        <v>51.902999999999999</v>
      </c>
      <c r="L126" s="37">
        <v>53.468000000000004</v>
      </c>
      <c r="M126" s="37">
        <v>53.015999999999998</v>
      </c>
      <c r="N126" s="37">
        <v>52.645000000000003</v>
      </c>
      <c r="O126" s="37">
        <v>53.720999999999997</v>
      </c>
      <c r="P126" s="37">
        <v>50.921999999999997</v>
      </c>
      <c r="Q126" s="37">
        <v>48.594000000000001</v>
      </c>
      <c r="S126" s="4">
        <f t="shared" si="146"/>
        <v>44.758440424390287</v>
      </c>
      <c r="T126" s="4">
        <f t="shared" si="146"/>
        <v>46.483277440412593</v>
      </c>
      <c r="U126" s="4">
        <f t="shared" si="146"/>
        <v>51.859589655451657</v>
      </c>
      <c r="V126" s="4">
        <f t="shared" si="146"/>
        <v>48.899226455557269</v>
      </c>
      <c r="W126" s="4">
        <f t="shared" si="146"/>
        <v>49.293111661007728</v>
      </c>
      <c r="X126" s="4">
        <f t="shared" si="146"/>
        <v>49.472352802746443</v>
      </c>
      <c r="Y126" s="4">
        <f t="shared" si="146"/>
        <v>54.607541913623322</v>
      </c>
      <c r="Z126" s="4">
        <f t="shared" si="146"/>
        <v>49.553472796259946</v>
      </c>
      <c r="AA126" s="4">
        <f t="shared" si="146"/>
        <v>51.456053876677366</v>
      </c>
      <c r="AB126" s="4">
        <f t="shared" si="146"/>
        <v>53.520766479185497</v>
      </c>
      <c r="AC126" s="4">
        <f t="shared" si="146"/>
        <v>51.88400992990254</v>
      </c>
      <c r="AD126" s="4">
        <f t="shared" si="146"/>
        <v>52.763762403152178</v>
      </c>
      <c r="AE126" s="4">
        <f t="shared" si="146"/>
        <v>55.587476492299679</v>
      </c>
      <c r="AF126" s="4">
        <f t="shared" si="146"/>
        <v>50.245593340970743</v>
      </c>
      <c r="AG126" s="4">
        <f t="shared" si="146"/>
        <v>50.489930193325343</v>
      </c>
      <c r="AI126" s="4">
        <f t="shared" si="147"/>
        <v>-0.20644042439028709</v>
      </c>
      <c r="AJ126" s="4">
        <f t="shared" si="147"/>
        <v>-0.43527744041259098</v>
      </c>
      <c r="AK126" s="4">
        <f t="shared" si="147"/>
        <v>-0.64958965545165626</v>
      </c>
      <c r="AL126" s="4">
        <f t="shared" si="147"/>
        <v>0.98777354444273158</v>
      </c>
      <c r="AM126" s="4">
        <f t="shared" si="147"/>
        <v>-1.0831116610077274</v>
      </c>
      <c r="AN126" s="4">
        <f t="shared" si="147"/>
        <v>-0.48835280274644077</v>
      </c>
      <c r="AO126" s="4">
        <f t="shared" si="147"/>
        <v>-0.63954191362331869</v>
      </c>
      <c r="AP126" s="4">
        <f t="shared" si="147"/>
        <v>0.25252720374005122</v>
      </c>
      <c r="AQ126" s="4">
        <f t="shared" si="147"/>
        <v>0.44694612332263262</v>
      </c>
      <c r="AR126" s="4">
        <f t="shared" si="147"/>
        <v>-5.2766479185493154E-2</v>
      </c>
      <c r="AS126" s="4">
        <f t="shared" si="147"/>
        <v>1.1319900700974586</v>
      </c>
      <c r="AT126" s="4">
        <f t="shared" si="147"/>
        <v>-0.11876240315217501</v>
      </c>
      <c r="AU126" s="4">
        <f t="shared" si="147"/>
        <v>-1.8664764922996824</v>
      </c>
      <c r="AV126" s="4">
        <f t="shared" si="147"/>
        <v>0.67640665902925434</v>
      </c>
      <c r="AW126" s="4">
        <f t="shared" si="147"/>
        <v>-1.8959301933253414</v>
      </c>
      <c r="AY126" s="2">
        <f t="shared" si="139"/>
        <v>44.701366692216141</v>
      </c>
      <c r="AZ126" s="2">
        <f t="shared" si="139"/>
        <v>46.482685373850337</v>
      </c>
      <c r="BA126" s="2">
        <f t="shared" si="139"/>
        <v>51.856468264200061</v>
      </c>
      <c r="BB126" s="2">
        <f t="shared" si="139"/>
        <v>48.898815820545472</v>
      </c>
      <c r="BC126" s="2">
        <f t="shared" si="139"/>
        <v>49.291268490078778</v>
      </c>
      <c r="BD126" s="2">
        <f t="shared" si="139"/>
        <v>49.472202931877042</v>
      </c>
      <c r="BE126" s="2">
        <f t="shared" si="139"/>
        <v>54.607216622291986</v>
      </c>
      <c r="BF126" s="2">
        <f t="shared" si="139"/>
        <v>49.553007313308335</v>
      </c>
      <c r="BG126" s="2">
        <f t="shared" si="139"/>
        <v>51.455492776079751</v>
      </c>
      <c r="BH126" s="2">
        <f t="shared" si="139"/>
        <v>53.520072265995168</v>
      </c>
      <c r="BI126" s="2">
        <f t="shared" si="139"/>
        <v>51.883310703629355</v>
      </c>
      <c r="BJ126" s="2">
        <f t="shared" si="139"/>
        <v>52.763640790695931</v>
      </c>
      <c r="BK126" s="2">
        <f t="shared" si="139"/>
        <v>55.587330870041612</v>
      </c>
      <c r="BL126" s="2">
        <f t="shared" si="139"/>
        <v>50.244606702394961</v>
      </c>
      <c r="BM126" s="2">
        <f t="shared" si="139"/>
        <v>50.481315055727841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44.552</v>
      </c>
      <c r="CF126" s="2">
        <f t="shared" si="140"/>
        <v>46.048000000000002</v>
      </c>
      <c r="CG126" s="2">
        <f t="shared" si="140"/>
        <v>51.21</v>
      </c>
      <c r="CH126" s="2">
        <f t="shared" si="140"/>
        <v>49.887</v>
      </c>
      <c r="CI126" s="2">
        <f t="shared" si="140"/>
        <v>48.21</v>
      </c>
      <c r="CJ126" s="2">
        <f t="shared" si="140"/>
        <v>48.984000000000002</v>
      </c>
      <c r="CK126" s="2">
        <f t="shared" si="140"/>
        <v>53.968000000000004</v>
      </c>
      <c r="CL126" s="2">
        <f t="shared" si="140"/>
        <v>49.805999999999997</v>
      </c>
      <c r="CM126" s="2">
        <f t="shared" si="140"/>
        <v>51.902999999999999</v>
      </c>
      <c r="CN126" s="2">
        <f t="shared" si="140"/>
        <v>53.468000000000004</v>
      </c>
      <c r="CO126" s="2">
        <f t="shared" si="140"/>
        <v>53.015999999999998</v>
      </c>
      <c r="CP126" s="2">
        <f t="shared" si="140"/>
        <v>52.645000000000003</v>
      </c>
      <c r="CQ126" s="2">
        <f t="shared" si="140"/>
        <v>53.720999999999997</v>
      </c>
      <c r="CR126" s="2">
        <f t="shared" si="140"/>
        <v>50.921999999999997</v>
      </c>
      <c r="CS126" s="2">
        <f t="shared" si="140"/>
        <v>48.594000000000001</v>
      </c>
      <c r="CU126" s="2">
        <f t="shared" si="110"/>
        <v>44.552</v>
      </c>
      <c r="CV126" s="2">
        <f t="shared" si="111"/>
        <v>46.048000000000002</v>
      </c>
      <c r="CW126" s="2">
        <f t="shared" si="112"/>
        <v>51.21</v>
      </c>
      <c r="CX126" s="2">
        <f t="shared" si="113"/>
        <v>49.887</v>
      </c>
      <c r="CY126" s="2">
        <f t="shared" si="114"/>
        <v>48.21</v>
      </c>
      <c r="CZ126" s="2">
        <f t="shared" si="115"/>
        <v>48.984000000000002</v>
      </c>
      <c r="DA126" s="2">
        <f t="shared" si="116"/>
        <v>53.968000000000004</v>
      </c>
      <c r="DB126" s="2">
        <f t="shared" si="117"/>
        <v>49.805999999999997</v>
      </c>
      <c r="DC126" s="2">
        <f t="shared" si="118"/>
        <v>51.902999999999999</v>
      </c>
      <c r="DD126" s="2">
        <f t="shared" si="119"/>
        <v>53.468000000000004</v>
      </c>
      <c r="DE126" s="2">
        <f t="shared" si="120"/>
        <v>53.015999999999998</v>
      </c>
      <c r="DF126" s="2">
        <f t="shared" si="121"/>
        <v>52.645000000000003</v>
      </c>
      <c r="DG126" s="2">
        <f t="shared" si="122"/>
        <v>53.720999999999997</v>
      </c>
      <c r="DH126" s="2">
        <f t="shared" si="123"/>
        <v>50.921999999999997</v>
      </c>
      <c r="DI126" s="2">
        <f t="shared" si="124"/>
        <v>48.594000000000001</v>
      </c>
      <c r="DK126" s="2">
        <f t="shared" si="148"/>
        <v>64.078668641114959</v>
      </c>
      <c r="DL126" s="2">
        <f t="shared" si="148"/>
        <v>67.186184536393853</v>
      </c>
      <c r="DM126" s="2">
        <f t="shared" si="148"/>
        <v>72.108455250176206</v>
      </c>
      <c r="DN126" s="2">
        <f t="shared" si="148"/>
        <v>61.253872244035051</v>
      </c>
      <c r="DO126" s="2">
        <f t="shared" si="148"/>
        <v>65.728141045001507</v>
      </c>
      <c r="DP126" s="2">
        <f t="shared" si="148"/>
        <v>66.679984496124035</v>
      </c>
      <c r="DQ126" s="2">
        <f t="shared" si="148"/>
        <v>76.360399825783944</v>
      </c>
      <c r="DR126" s="2">
        <f t="shared" si="148"/>
        <v>69.598473867595814</v>
      </c>
      <c r="DS126" s="2">
        <f t="shared" si="148"/>
        <v>78.20076221322536</v>
      </c>
      <c r="DT126" s="2">
        <f t="shared" si="148"/>
        <v>74.642277665317124</v>
      </c>
      <c r="DU126" s="2">
        <f t="shared" si="148"/>
        <v>69.054443205574898</v>
      </c>
      <c r="DV126" s="2">
        <f t="shared" si="148"/>
        <v>66.642791905768661</v>
      </c>
      <c r="DW126" s="2">
        <f t="shared" si="148"/>
        <v>74.351845313601132</v>
      </c>
      <c r="DX126" s="2">
        <f t="shared" si="148"/>
        <v>67.801362887989185</v>
      </c>
      <c r="DY126" s="2">
        <f t="shared" si="148"/>
        <v>57.980537878787892</v>
      </c>
      <c r="EA126" s="2">
        <f t="shared" si="152"/>
        <v>44.605716950646297</v>
      </c>
      <c r="EB126" s="2">
        <f t="shared" si="152"/>
        <v>46.35951764495347</v>
      </c>
      <c r="EC126" s="2">
        <f t="shared" si="152"/>
        <v>51.736990407673872</v>
      </c>
      <c r="ED126" s="2">
        <f t="shared" si="152"/>
        <v>48.827250242062881</v>
      </c>
      <c r="EE126" s="2">
        <f t="shared" si="151"/>
        <v>49.196075264544426</v>
      </c>
      <c r="EF126" s="2">
        <f t="shared" si="151"/>
        <v>49.353976843396495</v>
      </c>
      <c r="EG126" s="2">
        <f t="shared" si="151"/>
        <v>54.462691082296899</v>
      </c>
      <c r="EH126" s="2">
        <f t="shared" si="151"/>
        <v>49.419529125606516</v>
      </c>
      <c r="EI126" s="2">
        <f t="shared" si="151"/>
        <v>51.251306137939963</v>
      </c>
      <c r="EJ126" s="2">
        <f t="shared" si="151"/>
        <v>53.36420224488959</v>
      </c>
      <c r="EK126" s="2">
        <f t="shared" si="151"/>
        <v>51.769347255132502</v>
      </c>
      <c r="EL126" s="2">
        <f t="shared" si="151"/>
        <v>52.666446400880403</v>
      </c>
      <c r="EM126" s="2">
        <f t="shared" si="135"/>
        <v>55.475678856382999</v>
      </c>
      <c r="EN126" s="2">
        <f t="shared" si="135"/>
        <v>50.116315570934248</v>
      </c>
      <c r="EO126" s="2">
        <f t="shared" si="135"/>
        <v>50.411885882106141</v>
      </c>
      <c r="EQ126" s="2">
        <f t="shared" si="149"/>
        <v>44.128076668222953</v>
      </c>
      <c r="ER126" s="2">
        <f t="shared" si="149"/>
        <v>46.108331063826846</v>
      </c>
      <c r="ES126" s="2">
        <f t="shared" si="149"/>
        <v>51.002696320350218</v>
      </c>
      <c r="ET126" s="2">
        <f t="shared" si="149"/>
        <v>48.43901388023005</v>
      </c>
      <c r="EU126" s="2">
        <f t="shared" si="149"/>
        <v>48.925686770653556</v>
      </c>
      <c r="EV126" s="2">
        <f t="shared" si="149"/>
        <v>49.172351352075168</v>
      </c>
      <c r="EW126" s="2">
        <f t="shared" si="149"/>
        <v>53.733630506929885</v>
      </c>
      <c r="EX126" s="2">
        <f t="shared" si="149"/>
        <v>49.295182391491679</v>
      </c>
      <c r="EY126" s="2">
        <f t="shared" si="149"/>
        <v>51.000262270033147</v>
      </c>
      <c r="EZ126" s="2">
        <f t="shared" si="149"/>
        <v>52.826636499869281</v>
      </c>
      <c r="FA126" s="2">
        <f t="shared" si="149"/>
        <v>51.72997113607687</v>
      </c>
      <c r="FB126" s="2">
        <f t="shared" si="149"/>
        <v>52.743081956797958</v>
      </c>
      <c r="FC126" s="2">
        <f t="shared" si="149"/>
        <v>54.887947402289896</v>
      </c>
      <c r="FD126" s="2">
        <f t="shared" si="149"/>
        <v>49.997894281220773</v>
      </c>
      <c r="FE126" s="2">
        <f t="shared" si="149"/>
        <v>50.65054893434003</v>
      </c>
      <c r="FG126" s="2">
        <f t="shared" si="150"/>
        <v>0.99493953206020824</v>
      </c>
      <c r="FH126" s="2">
        <f t="shared" si="150"/>
        <v>0.99394483274827139</v>
      </c>
      <c r="FI126" s="2">
        <f t="shared" si="150"/>
        <v>0.99388256183803769</v>
      </c>
      <c r="FJ126" s="2">
        <f t="shared" si="150"/>
        <v>0.99396702564553885</v>
      </c>
      <c r="FK126" s="2">
        <f t="shared" si="150"/>
        <v>0.99410138921484947</v>
      </c>
      <c r="FL126" s="2">
        <f t="shared" si="150"/>
        <v>0.99308401336837338</v>
      </c>
      <c r="FM126" s="2">
        <f t="shared" si="150"/>
        <v>0.99309562667174944</v>
      </c>
      <c r="FN126" s="2">
        <f t="shared" si="150"/>
        <v>0.99332175896337105</v>
      </c>
      <c r="FO126" s="2">
        <f t="shared" si="150"/>
        <v>0.99232170022135402</v>
      </c>
      <c r="FP126" s="2">
        <f t="shared" si="150"/>
        <v>0.99239649872148694</v>
      </c>
      <c r="FQ126" s="2">
        <f t="shared" si="150"/>
        <v>0.9933842119836912</v>
      </c>
      <c r="FR126" s="2">
        <f t="shared" si="150"/>
        <v>0.99308872743426369</v>
      </c>
      <c r="FS126" s="2">
        <f t="shared" si="150"/>
        <v>0.99385656302856384</v>
      </c>
      <c r="FT126" s="2">
        <f t="shared" si="150"/>
        <v>0.99271378751726735</v>
      </c>
      <c r="FU126" s="2">
        <f t="shared" si="150"/>
        <v>0.99094554486418873</v>
      </c>
      <c r="FW126" s="2">
        <f t="shared" si="141"/>
        <v>6.055825396906557E-3</v>
      </c>
      <c r="FX126" s="2">
        <f t="shared" si="141"/>
        <v>1.1709313505752824E-2</v>
      </c>
      <c r="FY126" s="2">
        <f t="shared" si="141"/>
        <v>7.004441415503649E-3</v>
      </c>
      <c r="FZ126" s="2">
        <f t="shared" si="141"/>
        <v>8.7676315320240079E-3</v>
      </c>
      <c r="GA126" s="2">
        <f t="shared" si="141"/>
        <v>8.591327040768525E-3</v>
      </c>
      <c r="GB126" s="2">
        <f t="shared" si="141"/>
        <v>8.8112566883539883E-3</v>
      </c>
      <c r="GC126" s="2">
        <f t="shared" si="141"/>
        <v>9.1411007924681181E-3</v>
      </c>
      <c r="GD126" s="2">
        <f t="shared" si="141"/>
        <v>1.0307220041762441E-2</v>
      </c>
      <c r="GE126" s="2">
        <f t="shared" si="141"/>
        <v>1.0911895600354372E-2</v>
      </c>
      <c r="GF126" s="2">
        <f t="shared" si="141"/>
        <v>1.1008611714502122E-2</v>
      </c>
      <c r="GG126" s="2">
        <f t="shared" si="141"/>
        <v>9.9319628803996394E-3</v>
      </c>
      <c r="GH126" s="2">
        <f t="shared" si="141"/>
        <v>7.8300020291730311E-3</v>
      </c>
      <c r="GI126" s="2">
        <f t="shared" si="141"/>
        <v>7.3375777382872175E-3</v>
      </c>
      <c r="GJ126" s="2">
        <f t="shared" si="141"/>
        <v>4.7785415941952458E-3</v>
      </c>
      <c r="GK126" s="2">
        <f t="shared" si="141"/>
        <v>3.7674607391103908E-3</v>
      </c>
      <c r="GM126" s="86">
        <f t="shared" si="142"/>
        <v>6.0233730525361684E-23</v>
      </c>
      <c r="GN126" s="86">
        <f t="shared" si="142"/>
        <v>6.0305838645446821E-33</v>
      </c>
      <c r="GO126" s="86">
        <f t="shared" si="142"/>
        <v>2.489511506844324E-27</v>
      </c>
      <c r="GP126" s="86">
        <f t="shared" si="142"/>
        <v>1.2643832997665185E-36</v>
      </c>
      <c r="GQ126" s="86">
        <f t="shared" si="142"/>
        <v>9.3047174931645888E-39</v>
      </c>
      <c r="GR126" s="86">
        <f t="shared" si="142"/>
        <v>5.7095340403975203E-41</v>
      </c>
      <c r="GS126" s="86">
        <f t="shared" si="142"/>
        <v>4.642965351328078E-37</v>
      </c>
      <c r="GT126" s="86">
        <f t="shared" si="142"/>
        <v>1.4302877575972426E-47</v>
      </c>
      <c r="GU126" s="86">
        <f t="shared" si="142"/>
        <v>6.5438725829688445E-43</v>
      </c>
      <c r="GV126" s="86">
        <f t="shared" si="142"/>
        <v>2.7202976397340323E-46</v>
      </c>
      <c r="GW126" s="86">
        <f t="shared" si="142"/>
        <v>5.2684668382082541E-51</v>
      </c>
      <c r="GX126" s="86">
        <f t="shared" si="142"/>
        <v>5.550624342637218E-60</v>
      </c>
      <c r="GY126" s="86">
        <f t="shared" si="142"/>
        <v>1.7689161050426771E-62</v>
      </c>
      <c r="GZ126" s="86">
        <f t="shared" si="142"/>
        <v>1.878422825246338E-46</v>
      </c>
      <c r="HA126" s="86">
        <f t="shared" si="142"/>
        <v>2.9498707814372681E-57</v>
      </c>
      <c r="HC126" s="86">
        <f t="shared" si="153"/>
        <v>1.5447405603606543E-3</v>
      </c>
      <c r="HD126" s="86">
        <f t="shared" si="153"/>
        <v>4.7448420402396907E-6</v>
      </c>
      <c r="HE126" s="86">
        <f t="shared" si="153"/>
        <v>1.0938308355571868E-4</v>
      </c>
      <c r="HF126" s="86">
        <f t="shared" si="153"/>
        <v>2.756118960073674E-6</v>
      </c>
      <c r="HG126" s="86">
        <f t="shared" si="153"/>
        <v>2.8714902948215056E-6</v>
      </c>
      <c r="HH126" s="86">
        <f t="shared" si="153"/>
        <v>1.946258267986169E-9</v>
      </c>
      <c r="HI126" s="86">
        <f t="shared" si="138"/>
        <v>1.0990627710636617E-9</v>
      </c>
      <c r="HJ126" s="86">
        <f t="shared" si="138"/>
        <v>1.0308296439275108E-12</v>
      </c>
      <c r="HK126" s="86">
        <f t="shared" si="138"/>
        <v>1.9213575223071793E-11</v>
      </c>
      <c r="HL126" s="86">
        <f t="shared" si="138"/>
        <v>1.2043754968317633E-12</v>
      </c>
      <c r="HM126" s="86">
        <f t="shared" si="138"/>
        <v>2.0968294208082088E-11</v>
      </c>
      <c r="HN126" s="86">
        <f t="shared" si="138"/>
        <v>1.1623665157146868E-10</v>
      </c>
      <c r="HO126" s="86">
        <f t="shared" si="138"/>
        <v>1.0075029810812499E-9</v>
      </c>
      <c r="HP126" s="86">
        <f t="shared" si="138"/>
        <v>4.7155445711669565E-8</v>
      </c>
      <c r="HQ126" s="86">
        <f t="shared" si="138"/>
        <v>5.5220286094464964E-11</v>
      </c>
      <c r="HS126" s="86">
        <f t="shared" si="143"/>
        <v>4.6912124765290466E-6</v>
      </c>
      <c r="HT126" s="86">
        <f t="shared" si="143"/>
        <v>2.4051591975692563E-5</v>
      </c>
      <c r="HU126" s="86">
        <f t="shared" si="143"/>
        <v>8.957280260661496E-6</v>
      </c>
      <c r="HV126" s="86">
        <f t="shared" si="143"/>
        <v>7.135605744230927E-6</v>
      </c>
      <c r="HW126" s="86">
        <f t="shared" si="143"/>
        <v>2.8935662016628145E-5</v>
      </c>
      <c r="HX126" s="86">
        <f t="shared" si="143"/>
        <v>1.6455855894927768E-6</v>
      </c>
      <c r="HY126" s="86">
        <f t="shared" si="143"/>
        <v>3.6621543077753755E-6</v>
      </c>
      <c r="HZ126" s="86">
        <f t="shared" si="143"/>
        <v>4.110021724978861E-6</v>
      </c>
      <c r="IA126" s="86">
        <f t="shared" si="143"/>
        <v>4.5139952340239742E-6</v>
      </c>
      <c r="IB126" s="86">
        <f t="shared" si="143"/>
        <v>5.4357489124704487E-6</v>
      </c>
      <c r="IC126" s="86">
        <f t="shared" si="143"/>
        <v>4.8263468050881093E-6</v>
      </c>
      <c r="ID126" s="86">
        <f t="shared" si="143"/>
        <v>6.8245345683104209E-7</v>
      </c>
      <c r="IE126" s="86">
        <f t="shared" si="143"/>
        <v>8.4021440026407984E-7</v>
      </c>
      <c r="IF126" s="86">
        <f t="shared" si="143"/>
        <v>2.1757581346930029E-6</v>
      </c>
      <c r="IG126" s="86">
        <f t="shared" si="143"/>
        <v>1.1180432691071764E-5</v>
      </c>
      <c r="II126" s="86">
        <f t="shared" si="144"/>
        <v>5.9674436401591211E-41</v>
      </c>
      <c r="IJ126" s="86">
        <f t="shared" si="144"/>
        <v>1.0587374392641569E-40</v>
      </c>
      <c r="IK126" s="86">
        <f t="shared" si="144"/>
        <v>1.494039816852658E-47</v>
      </c>
      <c r="IL126" s="86">
        <f t="shared" si="144"/>
        <v>8.9608197128887444E-48</v>
      </c>
      <c r="IM126" s="86">
        <f t="shared" si="144"/>
        <v>2.8998132780779322E-43</v>
      </c>
      <c r="IN126" s="86">
        <f t="shared" si="144"/>
        <v>3.370175473639729E-52</v>
      </c>
      <c r="IO126" s="86">
        <f t="shared" si="144"/>
        <v>1.3276357490541464E-48</v>
      </c>
      <c r="IP126" s="86">
        <f t="shared" si="144"/>
        <v>1.477218867122514E-49</v>
      </c>
      <c r="IQ126" s="86">
        <f t="shared" si="144"/>
        <v>1.2000760370825783E-48</v>
      </c>
      <c r="IR126" s="86">
        <f t="shared" si="144"/>
        <v>4.7140466800071864E-49</v>
      </c>
      <c r="IS126" s="86">
        <f t="shared" si="144"/>
        <v>1.2537772892316881E-46</v>
      </c>
      <c r="IT126" s="86">
        <f t="shared" si="144"/>
        <v>7.2071216036824751E-54</v>
      </c>
      <c r="IU126" s="86">
        <f t="shared" si="144"/>
        <v>9.7604033389791672E-51</v>
      </c>
      <c r="IV126" s="86">
        <f t="shared" si="144"/>
        <v>1.1005446195616441E-30</v>
      </c>
      <c r="IW126" s="86">
        <f t="shared" si="144"/>
        <v>1.2591499006209154E-22</v>
      </c>
      <c r="IY126" s="86">
        <f t="shared" si="145"/>
        <v>1.5494317728371833E-3</v>
      </c>
      <c r="IZ126" s="86">
        <f t="shared" si="145"/>
        <v>2.8796434015932253E-5</v>
      </c>
      <c r="JA126" s="86">
        <f t="shared" si="145"/>
        <v>1.1834036381638018E-4</v>
      </c>
      <c r="JB126" s="86">
        <f t="shared" si="145"/>
        <v>9.8917247043046002E-6</v>
      </c>
      <c r="JC126" s="86">
        <f t="shared" si="145"/>
        <v>3.1807152311449649E-5</v>
      </c>
      <c r="JD126" s="86">
        <f t="shared" si="145"/>
        <v>1.647531847760763E-6</v>
      </c>
      <c r="JE126" s="86">
        <f t="shared" si="145"/>
        <v>3.6632533705464389E-6</v>
      </c>
      <c r="JF126" s="86">
        <f t="shared" si="145"/>
        <v>4.1100227558085049E-6</v>
      </c>
      <c r="JG126" s="86">
        <f t="shared" si="145"/>
        <v>4.5140144475991969E-6</v>
      </c>
      <c r="JH126" s="86">
        <f t="shared" si="145"/>
        <v>5.4357501168459458E-6</v>
      </c>
      <c r="JI126" s="86">
        <f t="shared" si="145"/>
        <v>4.8263677733823176E-6</v>
      </c>
      <c r="JJ126" s="86">
        <f t="shared" si="145"/>
        <v>6.8256969348261354E-7</v>
      </c>
      <c r="JK126" s="86">
        <f t="shared" si="145"/>
        <v>8.4122190324516112E-7</v>
      </c>
      <c r="JL126" s="86">
        <f t="shared" si="145"/>
        <v>2.2229135804046726E-6</v>
      </c>
      <c r="JM126" s="86">
        <f t="shared" si="145"/>
        <v>1.1180487911357858E-5</v>
      </c>
    </row>
    <row r="127" spans="2:273" x14ac:dyDescent="0.25">
      <c r="B127" s="2">
        <v>100</v>
      </c>
      <c r="C127" s="37">
        <v>44</v>
      </c>
      <c r="D127" s="37">
        <v>46.758000000000003</v>
      </c>
      <c r="E127" s="37">
        <v>50.515999999999998</v>
      </c>
      <c r="F127" s="37">
        <v>48.902999999999999</v>
      </c>
      <c r="G127" s="37">
        <v>47.935000000000002</v>
      </c>
      <c r="H127" s="37">
        <v>49.274000000000001</v>
      </c>
      <c r="I127" s="37">
        <v>54.064999999999998</v>
      </c>
      <c r="J127" s="37">
        <v>49.935000000000002</v>
      </c>
      <c r="K127" s="37">
        <v>51.435000000000002</v>
      </c>
      <c r="L127" s="37">
        <v>52.145000000000003</v>
      </c>
      <c r="M127" s="37">
        <v>50.741999999999997</v>
      </c>
      <c r="N127" s="37">
        <v>52.645000000000003</v>
      </c>
      <c r="O127" s="37">
        <v>53.951000000000001</v>
      </c>
      <c r="P127" s="37">
        <v>49.875</v>
      </c>
      <c r="Q127" s="37">
        <v>49.796999999999997</v>
      </c>
      <c r="S127" s="4">
        <f t="shared" si="146"/>
        <v>44.570747106839178</v>
      </c>
      <c r="T127" s="4">
        <f t="shared" si="146"/>
        <v>46.319217450578883</v>
      </c>
      <c r="U127" s="4">
        <f t="shared" si="146"/>
        <v>51.649395043527754</v>
      </c>
      <c r="V127" s="4">
        <f t="shared" si="146"/>
        <v>48.718904164832118</v>
      </c>
      <c r="W127" s="4">
        <f t="shared" si="146"/>
        <v>49.121951734108031</v>
      </c>
      <c r="X127" s="4">
        <f t="shared" si="146"/>
        <v>49.280955344191199</v>
      </c>
      <c r="Y127" s="4">
        <f t="shared" si="146"/>
        <v>54.321660255217161</v>
      </c>
      <c r="Z127" s="4">
        <f t="shared" si="146"/>
        <v>49.404882601380869</v>
      </c>
      <c r="AA127" s="4">
        <f t="shared" si="146"/>
        <v>51.270096889694251</v>
      </c>
      <c r="AB127" s="4">
        <f t="shared" si="146"/>
        <v>53.288311193891914</v>
      </c>
      <c r="AC127" s="4">
        <f t="shared" si="146"/>
        <v>51.728870258469911</v>
      </c>
      <c r="AD127" s="4">
        <f t="shared" si="146"/>
        <v>52.605849438936566</v>
      </c>
      <c r="AE127" s="4">
        <f t="shared" si="146"/>
        <v>55.386565737332923</v>
      </c>
      <c r="AF127" s="4">
        <f t="shared" si="146"/>
        <v>50.13021758915967</v>
      </c>
      <c r="AG127" s="4">
        <f t="shared" si="146"/>
        <v>50.428908247831828</v>
      </c>
      <c r="AI127" s="4">
        <f t="shared" si="147"/>
        <v>-0.57074710683917829</v>
      </c>
      <c r="AJ127" s="4">
        <f t="shared" si="147"/>
        <v>0.43878254942111994</v>
      </c>
      <c r="AK127" s="4">
        <f t="shared" si="147"/>
        <v>-1.1333950435277558</v>
      </c>
      <c r="AL127" s="4">
        <f t="shared" si="147"/>
        <v>0.18409583516788075</v>
      </c>
      <c r="AM127" s="4">
        <f t="shared" si="147"/>
        <v>-1.1869517341080282</v>
      </c>
      <c r="AN127" s="4">
        <f t="shared" si="147"/>
        <v>-6.9553441911978098E-3</v>
      </c>
      <c r="AO127" s="4">
        <f t="shared" si="147"/>
        <v>-0.25666025521716307</v>
      </c>
      <c r="AP127" s="4">
        <f t="shared" si="147"/>
        <v>0.53011739861913298</v>
      </c>
      <c r="AQ127" s="4">
        <f t="shared" si="147"/>
        <v>0.164903110305751</v>
      </c>
      <c r="AR127" s="4">
        <f t="shared" si="147"/>
        <v>-1.1433111938919112</v>
      </c>
      <c r="AS127" s="4">
        <f t="shared" si="147"/>
        <v>-0.98687025846991361</v>
      </c>
      <c r="AT127" s="4">
        <f t="shared" si="147"/>
        <v>3.915056106343684E-2</v>
      </c>
      <c r="AU127" s="4">
        <f t="shared" si="147"/>
        <v>-1.4355657373329223</v>
      </c>
      <c r="AV127" s="4">
        <f t="shared" si="147"/>
        <v>-0.25521758915967041</v>
      </c>
      <c r="AW127" s="4">
        <f t="shared" si="147"/>
        <v>-0.63190824783183075</v>
      </c>
      <c r="AY127" s="2">
        <f t="shared" ref="AY127:BM143" si="154">IF(OR($B127 &lt; C$230, $B127 &gt; C$233), #N/A, ((1-FG127)*DK127) + (FG127 - FW127)*EA127 + (FW127*EQ127))</f>
        <v>44.554905207415572</v>
      </c>
      <c r="AZ127" s="2">
        <f t="shared" si="154"/>
        <v>46.318111975477123</v>
      </c>
      <c r="BA127" s="2">
        <f t="shared" si="154"/>
        <v>51.648364787987035</v>
      </c>
      <c r="BB127" s="2">
        <f t="shared" si="154"/>
        <v>48.71807836707201</v>
      </c>
      <c r="BC127" s="2">
        <f t="shared" si="154"/>
        <v>49.118233071601566</v>
      </c>
      <c r="BD127" s="2">
        <f t="shared" si="154"/>
        <v>49.280576066679025</v>
      </c>
      <c r="BE127" s="2">
        <f t="shared" si="154"/>
        <v>54.320882887775525</v>
      </c>
      <c r="BF127" s="2">
        <f t="shared" si="154"/>
        <v>49.403740035416952</v>
      </c>
      <c r="BG127" s="2">
        <f t="shared" si="154"/>
        <v>51.268721259130565</v>
      </c>
      <c r="BH127" s="2">
        <f t="shared" si="154"/>
        <v>53.286613133699788</v>
      </c>
      <c r="BI127" s="2">
        <f t="shared" si="154"/>
        <v>51.727222429253942</v>
      </c>
      <c r="BJ127" s="2">
        <f t="shared" si="154"/>
        <v>52.605533436019925</v>
      </c>
      <c r="BK127" s="2">
        <f t="shared" si="154"/>
        <v>55.38620522671809</v>
      </c>
      <c r="BL127" s="2">
        <f t="shared" si="154"/>
        <v>50.12803941900443</v>
      </c>
      <c r="BM127" s="2">
        <f t="shared" si="154"/>
        <v>50.412751851071732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44</v>
      </c>
      <c r="CF127" s="2">
        <f t="shared" si="155"/>
        <v>46.758000000000003</v>
      </c>
      <c r="CG127" s="2">
        <f t="shared" si="155"/>
        <v>50.515999999999998</v>
      </c>
      <c r="CH127" s="2">
        <f t="shared" si="155"/>
        <v>48.902999999999999</v>
      </c>
      <c r="CI127" s="2">
        <f t="shared" si="155"/>
        <v>47.935000000000002</v>
      </c>
      <c r="CJ127" s="2">
        <f t="shared" si="155"/>
        <v>49.274000000000001</v>
      </c>
      <c r="CK127" s="2">
        <f t="shared" si="155"/>
        <v>54.064999999999998</v>
      </c>
      <c r="CL127" s="2">
        <f t="shared" si="155"/>
        <v>49.935000000000002</v>
      </c>
      <c r="CM127" s="2">
        <f t="shared" si="155"/>
        <v>51.435000000000002</v>
      </c>
      <c r="CN127" s="2">
        <f t="shared" si="155"/>
        <v>52.145000000000003</v>
      </c>
      <c r="CO127" s="2">
        <f t="shared" si="155"/>
        <v>50.741999999999997</v>
      </c>
      <c r="CP127" s="2">
        <f t="shared" si="155"/>
        <v>52.645000000000003</v>
      </c>
      <c r="CQ127" s="2">
        <f t="shared" si="155"/>
        <v>53.951000000000001</v>
      </c>
      <c r="CR127" s="2">
        <f t="shared" si="155"/>
        <v>49.875</v>
      </c>
      <c r="CS127" s="2">
        <f t="shared" si="155"/>
        <v>49.796999999999997</v>
      </c>
      <c r="CU127" s="2">
        <f t="shared" si="110"/>
        <v>44</v>
      </c>
      <c r="CV127" s="2">
        <f t="shared" si="111"/>
        <v>46.758000000000003</v>
      </c>
      <c r="CW127" s="2">
        <f t="shared" si="112"/>
        <v>50.515999999999998</v>
      </c>
      <c r="CX127" s="2">
        <f t="shared" si="113"/>
        <v>48.902999999999999</v>
      </c>
      <c r="CY127" s="2">
        <f t="shared" si="114"/>
        <v>47.935000000000002</v>
      </c>
      <c r="CZ127" s="2">
        <f t="shared" si="115"/>
        <v>49.274000000000001</v>
      </c>
      <c r="DA127" s="2">
        <f t="shared" si="116"/>
        <v>54.064999999999998</v>
      </c>
      <c r="DB127" s="2">
        <f t="shared" si="117"/>
        <v>49.935000000000002</v>
      </c>
      <c r="DC127" s="2">
        <f t="shared" si="118"/>
        <v>51.435000000000002</v>
      </c>
      <c r="DD127" s="2">
        <f t="shared" si="119"/>
        <v>52.145000000000003</v>
      </c>
      <c r="DE127" s="2">
        <f t="shared" si="120"/>
        <v>50.741999999999997</v>
      </c>
      <c r="DF127" s="2">
        <f t="shared" si="121"/>
        <v>52.645000000000003</v>
      </c>
      <c r="DG127" s="2">
        <f t="shared" si="122"/>
        <v>53.951000000000001</v>
      </c>
      <c r="DH127" s="2">
        <f t="shared" si="123"/>
        <v>49.875</v>
      </c>
      <c r="DI127" s="2">
        <f t="shared" si="124"/>
        <v>49.796999999999997</v>
      </c>
      <c r="DK127" s="2">
        <f t="shared" si="148"/>
        <v>64.138891986062703</v>
      </c>
      <c r="DL127" s="2">
        <f t="shared" si="148"/>
        <v>67.263008607671409</v>
      </c>
      <c r="DM127" s="2">
        <f t="shared" si="148"/>
        <v>72.201207751938</v>
      </c>
      <c r="DN127" s="2">
        <f t="shared" si="148"/>
        <v>61.218174720628227</v>
      </c>
      <c r="DO127" s="2">
        <f t="shared" si="148"/>
        <v>65.734293717909992</v>
      </c>
      <c r="DP127" s="2">
        <f t="shared" si="148"/>
        <v>66.693874861572553</v>
      </c>
      <c r="DQ127" s="2">
        <f t="shared" si="148"/>
        <v>76.362126132404157</v>
      </c>
      <c r="DR127" s="2">
        <f t="shared" si="148"/>
        <v>69.647046689895461</v>
      </c>
      <c r="DS127" s="2">
        <f t="shared" si="148"/>
        <v>78.34575087719297</v>
      </c>
      <c r="DT127" s="2">
        <f t="shared" si="148"/>
        <v>74.745193657219957</v>
      </c>
      <c r="DU127" s="2">
        <f t="shared" si="148"/>
        <v>69.112413414634133</v>
      </c>
      <c r="DV127" s="2">
        <f t="shared" si="148"/>
        <v>66.654639534883742</v>
      </c>
      <c r="DW127" s="2">
        <f t="shared" si="148"/>
        <v>74.406243904157861</v>
      </c>
      <c r="DX127" s="2">
        <f t="shared" si="148"/>
        <v>67.888132523616719</v>
      </c>
      <c r="DY127" s="2">
        <f t="shared" si="148"/>
        <v>57.976832330659548</v>
      </c>
      <c r="EA127" s="2">
        <f t="shared" si="152"/>
        <v>44.46703848413631</v>
      </c>
      <c r="EB127" s="2">
        <f t="shared" si="152"/>
        <v>46.204655547602002</v>
      </c>
      <c r="EC127" s="2">
        <f t="shared" si="152"/>
        <v>51.538278177458039</v>
      </c>
      <c r="ED127" s="2">
        <f t="shared" si="152"/>
        <v>48.65232135759058</v>
      </c>
      <c r="EE127" s="2">
        <f t="shared" si="151"/>
        <v>49.030668202177189</v>
      </c>
      <c r="EF127" s="2">
        <f t="shared" si="151"/>
        <v>49.171570788469417</v>
      </c>
      <c r="EG127" s="2">
        <f t="shared" si="151"/>
        <v>54.187749722148709</v>
      </c>
      <c r="EH127" s="2">
        <f t="shared" si="151"/>
        <v>49.280861850332649</v>
      </c>
      <c r="EI127" s="2">
        <f t="shared" si="151"/>
        <v>51.080330409819553</v>
      </c>
      <c r="EJ127" s="2">
        <f t="shared" si="151"/>
        <v>53.142455040760304</v>
      </c>
      <c r="EK127" s="2">
        <f t="shared" si="151"/>
        <v>51.622008899339797</v>
      </c>
      <c r="EL127" s="2">
        <f t="shared" si="151"/>
        <v>52.515763831224056</v>
      </c>
      <c r="EM127" s="2">
        <f t="shared" si="135"/>
        <v>55.28329853723406</v>
      </c>
      <c r="EN127" s="2">
        <f t="shared" si="135"/>
        <v>50.009715675789025</v>
      </c>
      <c r="EO127" s="2">
        <f t="shared" si="135"/>
        <v>50.348811987173718</v>
      </c>
      <c r="EQ127" s="2">
        <f t="shared" si="149"/>
        <v>44.020504500071823</v>
      </c>
      <c r="ER127" s="2">
        <f t="shared" si="149"/>
        <v>45.978701380481844</v>
      </c>
      <c r="ES127" s="2">
        <f t="shared" si="149"/>
        <v>50.853268470824595</v>
      </c>
      <c r="ET127" s="2">
        <f t="shared" si="149"/>
        <v>48.296399290163301</v>
      </c>
      <c r="EU127" s="2">
        <f t="shared" si="149"/>
        <v>48.781999877481645</v>
      </c>
      <c r="EV127" s="2">
        <f t="shared" si="149"/>
        <v>49.007566324106818</v>
      </c>
      <c r="EW127" s="2">
        <f t="shared" si="149"/>
        <v>53.530609013854942</v>
      </c>
      <c r="EX127" s="2">
        <f t="shared" si="149"/>
        <v>49.171246130260528</v>
      </c>
      <c r="EY127" s="2">
        <f t="shared" si="149"/>
        <v>50.856972390423024</v>
      </c>
      <c r="EZ127" s="2">
        <f t="shared" si="149"/>
        <v>52.665932432070512</v>
      </c>
      <c r="FA127" s="2">
        <f t="shared" si="149"/>
        <v>51.58714844635243</v>
      </c>
      <c r="FB127" s="2">
        <f t="shared" si="149"/>
        <v>52.585218127911887</v>
      </c>
      <c r="FC127" s="2">
        <f t="shared" si="149"/>
        <v>54.749100305381326</v>
      </c>
      <c r="FD127" s="2">
        <f t="shared" si="149"/>
        <v>49.903470012069789</v>
      </c>
      <c r="FE127" s="2">
        <f t="shared" si="149"/>
        <v>50.566582368255851</v>
      </c>
      <c r="FG127" s="2">
        <f t="shared" si="150"/>
        <v>0.99538274247740133</v>
      </c>
      <c r="FH127" s="2">
        <f t="shared" si="150"/>
        <v>0.99447467800106382</v>
      </c>
      <c r="FI127" s="2">
        <f t="shared" si="150"/>
        <v>0.99441782537984158</v>
      </c>
      <c r="FJ127" s="2">
        <f t="shared" si="150"/>
        <v>0.99449493970906588</v>
      </c>
      <c r="FK127" s="2">
        <f t="shared" si="150"/>
        <v>0.99461760949178601</v>
      </c>
      <c r="FL127" s="2">
        <f t="shared" si="150"/>
        <v>0.99368870460279679</v>
      </c>
      <c r="FM127" s="2">
        <f t="shared" si="150"/>
        <v>0.99369930895276981</v>
      </c>
      <c r="FN127" s="2">
        <f t="shared" si="150"/>
        <v>0.99390579075125995</v>
      </c>
      <c r="FO127" s="2">
        <f t="shared" si="150"/>
        <v>0.99299257310631939</v>
      </c>
      <c r="FP127" s="2">
        <f t="shared" si="150"/>
        <v>0.99306088196867282</v>
      </c>
      <c r="FQ127" s="2">
        <f t="shared" si="150"/>
        <v>0.99396281526654906</v>
      </c>
      <c r="FR127" s="2">
        <f t="shared" si="150"/>
        <v>0.99369300911747649</v>
      </c>
      <c r="FS127" s="2">
        <f t="shared" si="150"/>
        <v>0.99439408858286871</v>
      </c>
      <c r="FT127" s="2">
        <f t="shared" si="150"/>
        <v>0.99335063227691289</v>
      </c>
      <c r="FU127" s="2">
        <f t="shared" si="150"/>
        <v>0.99173565461806312</v>
      </c>
      <c r="FW127" s="2">
        <f t="shared" ref="FW127:GK143" si="156">POWER(10,($B127-C$232)/C$229)/(1+POWER(10,($B127-C$232)/C$229))</f>
        <v>6.6362032716827156E-3</v>
      </c>
      <c r="FX127" s="2">
        <f t="shared" si="156"/>
        <v>1.2824519175613518E-2</v>
      </c>
      <c r="FY127" s="2">
        <f t="shared" si="156"/>
        <v>7.6750306877006258E-3</v>
      </c>
      <c r="FZ127" s="2">
        <f t="shared" si="156"/>
        <v>9.6053917472454717E-3</v>
      </c>
      <c r="GA127" s="2">
        <f t="shared" si="156"/>
        <v>9.4124010652834583E-3</v>
      </c>
      <c r="GB127" s="2">
        <f t="shared" si="156"/>
        <v>9.6531447575033957E-3</v>
      </c>
      <c r="GC127" s="2">
        <f t="shared" si="156"/>
        <v>1.0014186027638547E-2</v>
      </c>
      <c r="GD127" s="2">
        <f t="shared" si="156"/>
        <v>1.1290414602008426E-2</v>
      </c>
      <c r="GE127" s="2">
        <f t="shared" si="156"/>
        <v>1.1952072940022878E-2</v>
      </c>
      <c r="GF127" s="2">
        <f t="shared" si="156"/>
        <v>1.2057896131794428E-2</v>
      </c>
      <c r="GG127" s="2">
        <f t="shared" si="156"/>
        <v>1.0879755567133673E-2</v>
      </c>
      <c r="GH127" s="2">
        <f t="shared" si="156"/>
        <v>8.578945755181375E-3</v>
      </c>
      <c r="GI127" s="2">
        <f t="shared" si="156"/>
        <v>8.0398024955895663E-3</v>
      </c>
      <c r="GJ127" s="2">
        <f t="shared" si="156"/>
        <v>5.2371522089178883E-3</v>
      </c>
      <c r="GK127" s="2">
        <f t="shared" si="156"/>
        <v>4.1294375963006015E-3</v>
      </c>
      <c r="GM127" s="86">
        <f t="shared" ref="GM127:HA143" si="157" xml:space="preserve"> _xlfn.NORM.DIST($B127, C$7, ABS(C$11), TRUE) * _xlfn.NORM.DIST(($B127 - C$7)*C$15, 0, ABS(C$11), TRUE) * 2</f>
        <v>3.0564328287622049E-24</v>
      </c>
      <c r="GN127" s="86">
        <f t="shared" si="157"/>
        <v>9.2047546993081598E-35</v>
      </c>
      <c r="GO127" s="86">
        <f t="shared" si="157"/>
        <v>8.0695970572551698E-29</v>
      </c>
      <c r="GP127" s="86">
        <f t="shared" si="157"/>
        <v>1.1250320526044033E-38</v>
      </c>
      <c r="GQ127" s="86">
        <f t="shared" si="157"/>
        <v>6.2106141973331697E-41</v>
      </c>
      <c r="GR127" s="86">
        <f t="shared" si="157"/>
        <v>2.9528918904081349E-43</v>
      </c>
      <c r="GS127" s="86">
        <f t="shared" si="157"/>
        <v>4.1436160228691276E-39</v>
      </c>
      <c r="GT127" s="86">
        <f t="shared" si="157"/>
        <v>3.4318064570655156E-50</v>
      </c>
      <c r="GU127" s="86">
        <f t="shared" si="157"/>
        <v>2.4878129794880786E-45</v>
      </c>
      <c r="GV127" s="86">
        <f t="shared" si="157"/>
        <v>7.044495797430478E-49</v>
      </c>
      <c r="GW127" s="86">
        <f t="shared" si="157"/>
        <v>7.5081241594497725E-54</v>
      </c>
      <c r="GX127" s="86">
        <f t="shared" si="157"/>
        <v>1.9621342203500226E-63</v>
      </c>
      <c r="GY127" s="86">
        <f t="shared" si="157"/>
        <v>4.8402906610668132E-66</v>
      </c>
      <c r="GZ127" s="86">
        <f t="shared" si="157"/>
        <v>5.1219269620947644E-49</v>
      </c>
      <c r="HA127" s="86">
        <f t="shared" si="157"/>
        <v>2.0554345793719038E-60</v>
      </c>
      <c r="HC127" s="86">
        <f t="shared" si="153"/>
        <v>5.1554872804858594E-4</v>
      </c>
      <c r="HD127" s="86">
        <f t="shared" si="153"/>
        <v>7.7820594721653581E-7</v>
      </c>
      <c r="HE127" s="86">
        <f t="shared" si="153"/>
        <v>2.460956835840284E-5</v>
      </c>
      <c r="HF127" s="86">
        <f t="shared" si="153"/>
        <v>3.6769877636020648E-7</v>
      </c>
      <c r="HG127" s="86">
        <f t="shared" si="153"/>
        <v>4.2171549346977448E-7</v>
      </c>
      <c r="HH127" s="86">
        <f t="shared" si="153"/>
        <v>9.2000989917205614E-11</v>
      </c>
      <c r="HI127" s="86">
        <f t="shared" si="138"/>
        <v>5.1354927618944637E-11</v>
      </c>
      <c r="HJ127" s="86">
        <f t="shared" si="138"/>
        <v>2.1970100607716083E-14</v>
      </c>
      <c r="HK127" s="86">
        <f t="shared" si="138"/>
        <v>5.2292036045594165E-13</v>
      </c>
      <c r="HL127" s="86">
        <f t="shared" si="138"/>
        <v>2.5572251283439945E-14</v>
      </c>
      <c r="HM127" s="86">
        <f t="shared" si="138"/>
        <v>6.0598994081379922E-13</v>
      </c>
      <c r="HN127" s="86">
        <f t="shared" si="138"/>
        <v>3.1325013811925239E-12</v>
      </c>
      <c r="HO127" s="86">
        <f t="shared" si="138"/>
        <v>3.761652581154209E-11</v>
      </c>
      <c r="HP127" s="86">
        <f t="shared" si="138"/>
        <v>3.4825401940693031E-9</v>
      </c>
      <c r="HQ127" s="86">
        <f t="shared" si="138"/>
        <v>1.3585001740363633E-12</v>
      </c>
      <c r="HS127" s="86">
        <f t="shared" ref="HS127:IG143" si="158" xml:space="preserve"> _xlfn.NORM.DIST($B127, C$9, ABS(C$13), TRUE) * _xlfn.NORM.DIST(($B127 - C$9)*C$17, 0, ABS(C$13), TRUE) * 2</f>
        <v>1.0023588877613165E-5</v>
      </c>
      <c r="HT127" s="86">
        <f t="shared" si="158"/>
        <v>5.3812629740732697E-5</v>
      </c>
      <c r="HU127" s="86">
        <f t="shared" si="158"/>
        <v>2.0331788641180398E-5</v>
      </c>
      <c r="HV127" s="86">
        <f t="shared" si="158"/>
        <v>1.701555177528741E-5</v>
      </c>
      <c r="HW127" s="86">
        <f t="shared" si="158"/>
        <v>6.249646354982234E-5</v>
      </c>
      <c r="HX127" s="86">
        <f t="shared" si="158"/>
        <v>4.3307660231783633E-6</v>
      </c>
      <c r="HY127" s="86">
        <f t="shared" si="158"/>
        <v>9.1002762980833821E-6</v>
      </c>
      <c r="HZ127" s="86">
        <f t="shared" si="158"/>
        <v>1.0507172062849201E-5</v>
      </c>
      <c r="IA127" s="86">
        <f t="shared" si="158"/>
        <v>1.1529441040461589E-5</v>
      </c>
      <c r="IB127" s="86">
        <f t="shared" si="158"/>
        <v>1.3859697691376629E-5</v>
      </c>
      <c r="IC127" s="86">
        <f t="shared" si="158"/>
        <v>1.1829979739289607E-5</v>
      </c>
      <c r="ID127" s="86">
        <f t="shared" si="158"/>
        <v>1.8410127448317155E-6</v>
      </c>
      <c r="IE127" s="86">
        <f t="shared" si="158"/>
        <v>2.1566983928745049E-6</v>
      </c>
      <c r="IF127" s="86">
        <f t="shared" si="158"/>
        <v>4.9715443055497107E-6</v>
      </c>
      <c r="IG127" s="86">
        <f t="shared" si="158"/>
        <v>2.162282958832353E-5</v>
      </c>
      <c r="II127" s="86">
        <f t="shared" ref="II127:IW143" si="159" xml:space="preserve"> _xlfn.NORM.DIST($B127, C$10, ABS(C$14), TRUE) * _xlfn.NORM.DIST(($B127 - C$10)*C$18, 0, ABS(C$14), TRUE) * 2</f>
        <v>1.5109000627704264E-39</v>
      </c>
      <c r="IJ127" s="86">
        <f t="shared" si="159"/>
        <v>4.229694911982499E-39</v>
      </c>
      <c r="IK127" s="86">
        <f t="shared" si="159"/>
        <v>7.2589395063890109E-46</v>
      </c>
      <c r="IL127" s="86">
        <f t="shared" si="159"/>
        <v>5.3373208320334266E-46</v>
      </c>
      <c r="IM127" s="86">
        <f t="shared" si="159"/>
        <v>1.1411437329180284E-41</v>
      </c>
      <c r="IN127" s="86">
        <f t="shared" si="159"/>
        <v>2.9828342910531488E-50</v>
      </c>
      <c r="IO127" s="86">
        <f t="shared" si="159"/>
        <v>8.8302544410355468E-47</v>
      </c>
      <c r="IP127" s="86">
        <f t="shared" si="159"/>
        <v>1.1972753746672909E-47</v>
      </c>
      <c r="IQ127" s="86">
        <f t="shared" si="159"/>
        <v>9.4509023270806183E-47</v>
      </c>
      <c r="IR127" s="86">
        <f t="shared" si="159"/>
        <v>3.8882653428579728E-47</v>
      </c>
      <c r="IS127" s="86">
        <f t="shared" si="159"/>
        <v>7.5172993690555182E-45</v>
      </c>
      <c r="IT127" s="86">
        <f t="shared" si="159"/>
        <v>6.6066860105020374E-52</v>
      </c>
      <c r="IU127" s="86">
        <f t="shared" si="159"/>
        <v>6.4536690807263494E-49</v>
      </c>
      <c r="IV127" s="86">
        <f t="shared" si="159"/>
        <v>1.0815139764844133E-29</v>
      </c>
      <c r="IW127" s="86">
        <f t="shared" si="159"/>
        <v>6.146928916491344E-22</v>
      </c>
      <c r="IY127" s="86">
        <f t="shared" ref="IY127:JM143" si="160">GM127+HC127+HS127+II127</f>
        <v>5.2557231692619913E-4</v>
      </c>
      <c r="IZ127" s="86">
        <f t="shared" si="160"/>
        <v>5.4590835687949231E-5</v>
      </c>
      <c r="JA127" s="86">
        <f t="shared" si="160"/>
        <v>4.4941356999583238E-5</v>
      </c>
      <c r="JB127" s="86">
        <f t="shared" si="160"/>
        <v>1.7383250551647615E-5</v>
      </c>
      <c r="JC127" s="86">
        <f t="shared" si="160"/>
        <v>6.2918179043292111E-5</v>
      </c>
      <c r="JD127" s="86">
        <f t="shared" si="160"/>
        <v>4.3308580241682806E-6</v>
      </c>
      <c r="JE127" s="86">
        <f t="shared" si="160"/>
        <v>9.1003276530110014E-6</v>
      </c>
      <c r="JF127" s="86">
        <f t="shared" si="160"/>
        <v>1.0507172084819301E-5</v>
      </c>
      <c r="JG127" s="86">
        <f t="shared" si="160"/>
        <v>1.1529441563381949E-5</v>
      </c>
      <c r="JH127" s="86">
        <f t="shared" si="160"/>
        <v>1.385969771694888E-5</v>
      </c>
      <c r="JI127" s="86">
        <f t="shared" si="160"/>
        <v>1.1829980345279548E-5</v>
      </c>
      <c r="JJ127" s="86">
        <f t="shared" si="160"/>
        <v>1.8410158773330967E-6</v>
      </c>
      <c r="JK127" s="86">
        <f t="shared" si="160"/>
        <v>2.1567360094003164E-6</v>
      </c>
      <c r="JL127" s="86">
        <f t="shared" si="160"/>
        <v>4.9750268457437801E-6</v>
      </c>
      <c r="JM127" s="86">
        <f t="shared" si="160"/>
        <v>2.1622830946823706E-5</v>
      </c>
    </row>
    <row r="128" spans="2:273" x14ac:dyDescent="0.25">
      <c r="B128" s="2">
        <v>101</v>
      </c>
      <c r="C128" s="37">
        <v>44.268999999999998</v>
      </c>
      <c r="D128" s="37">
        <v>45.838999999999999</v>
      </c>
      <c r="E128" s="37">
        <v>52.628999999999998</v>
      </c>
      <c r="F128" s="37">
        <v>48.29</v>
      </c>
      <c r="G128" s="37">
        <v>49.064999999999998</v>
      </c>
      <c r="H128" s="37">
        <v>50.564999999999998</v>
      </c>
      <c r="I128" s="37">
        <v>53.645000000000003</v>
      </c>
      <c r="J128" s="37">
        <v>48.854999999999997</v>
      </c>
      <c r="K128" s="37">
        <v>51.241999999999997</v>
      </c>
      <c r="L128" s="37">
        <v>51.887</v>
      </c>
      <c r="M128" s="37">
        <v>52.29</v>
      </c>
      <c r="N128" s="37">
        <v>52.323</v>
      </c>
      <c r="O128" s="37">
        <v>54.984000000000002</v>
      </c>
      <c r="P128" s="37">
        <v>50.280999999999999</v>
      </c>
      <c r="Q128" s="37">
        <v>49.5</v>
      </c>
      <c r="S128" s="4">
        <f t="shared" si="146"/>
        <v>44.413019864504285</v>
      </c>
      <c r="T128" s="4">
        <f t="shared" si="146"/>
        <v>46.156585025773907</v>
      </c>
      <c r="U128" s="4">
        <f t="shared" si="146"/>
        <v>51.442125085986746</v>
      </c>
      <c r="V128" s="4">
        <f t="shared" si="146"/>
        <v>48.539621876196954</v>
      </c>
      <c r="W128" s="4">
        <f t="shared" si="146"/>
        <v>48.953263548027785</v>
      </c>
      <c r="X128" s="4">
        <f t="shared" si="146"/>
        <v>49.090584321319866</v>
      </c>
      <c r="Y128" s="4">
        <f t="shared" si="146"/>
        <v>54.037261044936741</v>
      </c>
      <c r="Z128" s="4">
        <f t="shared" si="146"/>
        <v>49.258013457855576</v>
      </c>
      <c r="AA128" s="4">
        <f t="shared" si="146"/>
        <v>51.086411022984407</v>
      </c>
      <c r="AB128" s="4">
        <f t="shared" si="146"/>
        <v>53.05806331399684</v>
      </c>
      <c r="AC128" s="4">
        <f t="shared" si="146"/>
        <v>51.57553643781668</v>
      </c>
      <c r="AD128" s="4">
        <f t="shared" si="146"/>
        <v>52.448764681511129</v>
      </c>
      <c r="AE128" s="4">
        <f t="shared" si="146"/>
        <v>55.186625470130089</v>
      </c>
      <c r="AF128" s="4">
        <f t="shared" si="146"/>
        <v>50.0169063625383</v>
      </c>
      <c r="AG128" s="4">
        <f t="shared" si="146"/>
        <v>50.374276301911642</v>
      </c>
      <c r="AI128" s="4">
        <f t="shared" si="147"/>
        <v>-0.14401986450428694</v>
      </c>
      <c r="AJ128" s="4">
        <f t="shared" si="147"/>
        <v>-0.31758502577390857</v>
      </c>
      <c r="AK128" s="4">
        <f t="shared" si="147"/>
        <v>1.1868749140132522</v>
      </c>
      <c r="AL128" s="4">
        <f t="shared" si="147"/>
        <v>-0.24962187619695442</v>
      </c>
      <c r="AM128" s="4">
        <f t="shared" si="147"/>
        <v>0.11173645197221305</v>
      </c>
      <c r="AN128" s="4">
        <f t="shared" si="147"/>
        <v>1.4744156786801312</v>
      </c>
      <c r="AO128" s="4">
        <f t="shared" si="147"/>
        <v>-0.3922610449367383</v>
      </c>
      <c r="AP128" s="4">
        <f t="shared" si="147"/>
        <v>-0.40301345785557885</v>
      </c>
      <c r="AQ128" s="4">
        <f t="shared" si="147"/>
        <v>0.15558897701559005</v>
      </c>
      <c r="AR128" s="4">
        <f t="shared" si="147"/>
        <v>-1.1710633139968394</v>
      </c>
      <c r="AS128" s="4">
        <f t="shared" si="147"/>
        <v>0.71446356218331886</v>
      </c>
      <c r="AT128" s="4">
        <f t="shared" si="147"/>
        <v>-0.12576468151112863</v>
      </c>
      <c r="AU128" s="4">
        <f t="shared" si="147"/>
        <v>-0.20262547013008714</v>
      </c>
      <c r="AV128" s="4">
        <f t="shared" si="147"/>
        <v>0.26409363746169845</v>
      </c>
      <c r="AW128" s="4">
        <f t="shared" si="147"/>
        <v>-0.87427630191164241</v>
      </c>
      <c r="AY128" s="2">
        <f t="shared" si="154"/>
        <v>44.40904865085394</v>
      </c>
      <c r="AZ128" s="2">
        <f t="shared" si="154"/>
        <v>46.15431038810646</v>
      </c>
      <c r="BA128" s="2">
        <f t="shared" si="154"/>
        <v>51.440951280440267</v>
      </c>
      <c r="BB128" s="2">
        <f t="shared" si="154"/>
        <v>48.537806368298554</v>
      </c>
      <c r="BC128" s="2">
        <f t="shared" si="154"/>
        <v>48.945797181353356</v>
      </c>
      <c r="BD128" s="2">
        <f t="shared" si="154"/>
        <v>49.089661182561116</v>
      </c>
      <c r="BE128" s="2">
        <f t="shared" si="154"/>
        <v>54.035470606238832</v>
      </c>
      <c r="BF128" s="2">
        <f t="shared" si="154"/>
        <v>49.25531812368029</v>
      </c>
      <c r="BG128" s="2">
        <f t="shared" si="154"/>
        <v>51.083170538685671</v>
      </c>
      <c r="BH128" s="2">
        <f t="shared" si="154"/>
        <v>53.05407453088506</v>
      </c>
      <c r="BI128" s="2">
        <f t="shared" si="154"/>
        <v>51.571792917160494</v>
      </c>
      <c r="BJ128" s="2">
        <f t="shared" si="154"/>
        <v>52.447974549631319</v>
      </c>
      <c r="BK128" s="2">
        <f t="shared" si="154"/>
        <v>55.18576374620735</v>
      </c>
      <c r="BL128" s="2">
        <f t="shared" si="154"/>
        <v>50.012232672338286</v>
      </c>
      <c r="BM128" s="2">
        <f t="shared" si="154"/>
        <v>50.344612506736752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44.268999999999998</v>
      </c>
      <c r="CF128" s="2">
        <f t="shared" si="155"/>
        <v>45.838999999999999</v>
      </c>
      <c r="CG128" s="2">
        <f t="shared" si="155"/>
        <v>52.628999999999998</v>
      </c>
      <c r="CH128" s="2">
        <f t="shared" si="155"/>
        <v>48.29</v>
      </c>
      <c r="CI128" s="2">
        <f t="shared" si="155"/>
        <v>49.064999999999998</v>
      </c>
      <c r="CJ128" s="2">
        <f t="shared" si="155"/>
        <v>50.564999999999998</v>
      </c>
      <c r="CK128" s="2">
        <f t="shared" si="155"/>
        <v>53.645000000000003</v>
      </c>
      <c r="CL128" s="2">
        <f t="shared" si="155"/>
        <v>48.854999999999997</v>
      </c>
      <c r="CM128" s="2">
        <f t="shared" si="155"/>
        <v>51.241999999999997</v>
      </c>
      <c r="CN128" s="2">
        <f t="shared" si="155"/>
        <v>51.887</v>
      </c>
      <c r="CO128" s="2">
        <f t="shared" si="155"/>
        <v>52.29</v>
      </c>
      <c r="CP128" s="2">
        <f t="shared" si="155"/>
        <v>52.323</v>
      </c>
      <c r="CQ128" s="2">
        <f t="shared" si="155"/>
        <v>54.984000000000002</v>
      </c>
      <c r="CR128" s="2">
        <f t="shared" si="155"/>
        <v>50.280999999999999</v>
      </c>
      <c r="CS128" s="2">
        <f t="shared" si="155"/>
        <v>49.5</v>
      </c>
      <c r="CU128" s="2">
        <f t="shared" si="110"/>
        <v>44.268999999999998</v>
      </c>
      <c r="CV128" s="2">
        <f t="shared" si="111"/>
        <v>45.838999999999999</v>
      </c>
      <c r="CW128" s="2">
        <f t="shared" si="112"/>
        <v>52.628999999999998</v>
      </c>
      <c r="CX128" s="2">
        <f t="shared" si="113"/>
        <v>48.29</v>
      </c>
      <c r="CY128" s="2">
        <f t="shared" si="114"/>
        <v>49.064999999999998</v>
      </c>
      <c r="CZ128" s="2">
        <f t="shared" si="115"/>
        <v>50.564999999999998</v>
      </c>
      <c r="DA128" s="2">
        <f t="shared" si="116"/>
        <v>53.645000000000003</v>
      </c>
      <c r="DB128" s="2">
        <f t="shared" si="117"/>
        <v>48.854999999999997</v>
      </c>
      <c r="DC128" s="2">
        <f t="shared" si="118"/>
        <v>51.241999999999997</v>
      </c>
      <c r="DD128" s="2">
        <f t="shared" si="119"/>
        <v>51.887</v>
      </c>
      <c r="DE128" s="2">
        <f t="shared" si="120"/>
        <v>52.29</v>
      </c>
      <c r="DF128" s="2">
        <f t="shared" si="121"/>
        <v>52.323</v>
      </c>
      <c r="DG128" s="2">
        <f t="shared" si="122"/>
        <v>54.984000000000002</v>
      </c>
      <c r="DH128" s="2">
        <f t="shared" si="123"/>
        <v>50.280999999999999</v>
      </c>
      <c r="DI128" s="2">
        <f t="shared" si="124"/>
        <v>49.5</v>
      </c>
      <c r="DK128" s="2">
        <f t="shared" si="148"/>
        <v>64.199115331010432</v>
      </c>
      <c r="DL128" s="2">
        <f t="shared" si="148"/>
        <v>67.339832678948966</v>
      </c>
      <c r="DM128" s="2">
        <f t="shared" si="148"/>
        <v>72.293960253699808</v>
      </c>
      <c r="DN128" s="2">
        <f t="shared" si="148"/>
        <v>61.182477197221402</v>
      </c>
      <c r="DO128" s="2">
        <f t="shared" si="148"/>
        <v>65.740446390818477</v>
      </c>
      <c r="DP128" s="2">
        <f t="shared" si="148"/>
        <v>66.707765227021056</v>
      </c>
      <c r="DQ128" s="2">
        <f t="shared" si="148"/>
        <v>76.363852439024356</v>
      </c>
      <c r="DR128" s="2">
        <f t="shared" si="148"/>
        <v>69.695619512195108</v>
      </c>
      <c r="DS128" s="2">
        <f t="shared" si="148"/>
        <v>78.490739541160579</v>
      </c>
      <c r="DT128" s="2">
        <f t="shared" si="148"/>
        <v>74.84810964912279</v>
      </c>
      <c r="DU128" s="2">
        <f t="shared" si="148"/>
        <v>69.170383623693368</v>
      </c>
      <c r="DV128" s="2">
        <f t="shared" si="148"/>
        <v>66.666487163998809</v>
      </c>
      <c r="DW128" s="2">
        <f t="shared" si="148"/>
        <v>74.460642494714591</v>
      </c>
      <c r="DX128" s="2">
        <f t="shared" si="148"/>
        <v>67.974902159244252</v>
      </c>
      <c r="DY128" s="2">
        <f t="shared" si="148"/>
        <v>57.973126782531203</v>
      </c>
      <c r="EA128" s="2">
        <f t="shared" si="152"/>
        <v>44.328360017626323</v>
      </c>
      <c r="EB128" s="2">
        <f t="shared" si="152"/>
        <v>46.049793450250533</v>
      </c>
      <c r="EC128" s="2">
        <f t="shared" si="152"/>
        <v>51.339565947242221</v>
      </c>
      <c r="ED128" s="2">
        <f t="shared" si="152"/>
        <v>48.477392473118272</v>
      </c>
      <c r="EE128" s="2">
        <f t="shared" si="151"/>
        <v>48.865261139809952</v>
      </c>
      <c r="EF128" s="2">
        <f t="shared" si="151"/>
        <v>48.989164733542339</v>
      </c>
      <c r="EG128" s="2">
        <f t="shared" si="151"/>
        <v>53.912808362000519</v>
      </c>
      <c r="EH128" s="2">
        <f t="shared" si="151"/>
        <v>49.142194575058774</v>
      </c>
      <c r="EI128" s="2">
        <f t="shared" si="151"/>
        <v>50.909354681699142</v>
      </c>
      <c r="EJ128" s="2">
        <f t="shared" si="151"/>
        <v>52.920707836631017</v>
      </c>
      <c r="EK128" s="2">
        <f t="shared" si="151"/>
        <v>51.474670543547084</v>
      </c>
      <c r="EL128" s="2">
        <f t="shared" si="151"/>
        <v>52.36508126156771</v>
      </c>
      <c r="EM128" s="2">
        <f t="shared" si="135"/>
        <v>55.090918218085122</v>
      </c>
      <c r="EN128" s="2">
        <f t="shared" si="135"/>
        <v>49.903115780643802</v>
      </c>
      <c r="EO128" s="2">
        <f t="shared" si="135"/>
        <v>50.285738092241296</v>
      </c>
      <c r="EQ128" s="2">
        <f t="shared" si="149"/>
        <v>43.9129323319207</v>
      </c>
      <c r="ER128" s="2">
        <f t="shared" si="149"/>
        <v>45.849071697136843</v>
      </c>
      <c r="ES128" s="2">
        <f t="shared" si="149"/>
        <v>50.703840621298966</v>
      </c>
      <c r="ET128" s="2">
        <f t="shared" si="149"/>
        <v>48.153784700096544</v>
      </c>
      <c r="EU128" s="2">
        <f t="shared" si="149"/>
        <v>48.638312984309735</v>
      </c>
      <c r="EV128" s="2">
        <f t="shared" si="149"/>
        <v>48.842781296138476</v>
      </c>
      <c r="EW128" s="2">
        <f t="shared" si="149"/>
        <v>53.327587520780014</v>
      </c>
      <c r="EX128" s="2">
        <f t="shared" si="149"/>
        <v>49.047309869029377</v>
      </c>
      <c r="EY128" s="2">
        <f t="shared" si="149"/>
        <v>50.713682510812902</v>
      </c>
      <c r="EZ128" s="2">
        <f t="shared" si="149"/>
        <v>52.505228364271744</v>
      </c>
      <c r="FA128" s="2">
        <f t="shared" si="149"/>
        <v>51.44432575662799</v>
      </c>
      <c r="FB128" s="2">
        <f t="shared" si="149"/>
        <v>52.427354299025822</v>
      </c>
      <c r="FC128" s="2">
        <f t="shared" si="149"/>
        <v>54.610253208472756</v>
      </c>
      <c r="FD128" s="2">
        <f t="shared" si="149"/>
        <v>49.809045742918798</v>
      </c>
      <c r="FE128" s="2">
        <f t="shared" si="149"/>
        <v>50.482615802171665</v>
      </c>
      <c r="FG128" s="2">
        <f t="shared" si="150"/>
        <v>0.99578729960334145</v>
      </c>
      <c r="FH128" s="2">
        <f t="shared" si="150"/>
        <v>0.99495839537695874</v>
      </c>
      <c r="FI128" s="2">
        <f t="shared" si="150"/>
        <v>0.9949064944577436</v>
      </c>
      <c r="FJ128" s="2">
        <f t="shared" si="150"/>
        <v>0.99497689222211316</v>
      </c>
      <c r="FK128" s="2">
        <f t="shared" si="150"/>
        <v>0.99508887564554382</v>
      </c>
      <c r="FL128" s="2">
        <f t="shared" si="150"/>
        <v>0.99424083197402291</v>
      </c>
      <c r="FM128" s="2">
        <f t="shared" si="150"/>
        <v>0.99425051399747855</v>
      </c>
      <c r="FN128" s="2">
        <f t="shared" si="150"/>
        <v>0.99443903318199212</v>
      </c>
      <c r="FO128" s="2">
        <f t="shared" si="150"/>
        <v>0.99360520783129314</v>
      </c>
      <c r="FP128" s="2">
        <f t="shared" si="150"/>
        <v>0.99366758277378697</v>
      </c>
      <c r="FQ128" s="2">
        <f t="shared" si="150"/>
        <v>0.99449109571638705</v>
      </c>
      <c r="FR128" s="2">
        <f t="shared" si="150"/>
        <v>0.99424476210036861</v>
      </c>
      <c r="FS128" s="2">
        <f t="shared" si="150"/>
        <v>0.99488482491470798</v>
      </c>
      <c r="FT128" s="2">
        <f t="shared" si="150"/>
        <v>0.99393215443341199</v>
      </c>
      <c r="FU128" s="2">
        <f t="shared" si="150"/>
        <v>0.99245734261610208</v>
      </c>
      <c r="FW128" s="2">
        <f t="shared" si="156"/>
        <v>7.2717964327551508E-3</v>
      </c>
      <c r="FX128" s="2">
        <f t="shared" si="156"/>
        <v>1.4044428670416779E-2</v>
      </c>
      <c r="FY128" s="2">
        <f t="shared" si="156"/>
        <v>8.4092769602787092E-3</v>
      </c>
      <c r="FZ128" s="2">
        <f t="shared" si="156"/>
        <v>1.0522351438822321E-2</v>
      </c>
      <c r="GA128" s="2">
        <f t="shared" si="156"/>
        <v>1.0311129092999321E-2</v>
      </c>
      <c r="GB128" s="2">
        <f t="shared" si="156"/>
        <v>1.0574614422132683E-2</v>
      </c>
      <c r="GC128" s="2">
        <f t="shared" si="156"/>
        <v>1.0969738212230245E-2</v>
      </c>
      <c r="GD128" s="2">
        <f t="shared" si="156"/>
        <v>1.2366223171355491E-2</v>
      </c>
      <c r="GE128" s="2">
        <f t="shared" si="156"/>
        <v>1.3090093002219956E-2</v>
      </c>
      <c r="GF128" s="2">
        <f t="shared" si="156"/>
        <v>1.3205857507993189E-2</v>
      </c>
      <c r="GG128" s="2">
        <f t="shared" si="156"/>
        <v>1.1916906068739066E-2</v>
      </c>
      <c r="GH128" s="2">
        <f t="shared" si="156"/>
        <v>9.3988477167887292E-3</v>
      </c>
      <c r="GI128" s="2">
        <f t="shared" si="156"/>
        <v>8.808635581736805E-3</v>
      </c>
      <c r="GJ128" s="2">
        <f t="shared" si="156"/>
        <v>5.7395231923498919E-3</v>
      </c>
      <c r="GK128" s="2">
        <f t="shared" si="156"/>
        <v>4.526035111164577E-3</v>
      </c>
      <c r="GM128" s="86">
        <f t="shared" si="157"/>
        <v>1.4228360122429674E-25</v>
      </c>
      <c r="GN128" s="86">
        <f t="shared" si="157"/>
        <v>1.2503282404437947E-36</v>
      </c>
      <c r="GO128" s="86">
        <f t="shared" si="157"/>
        <v>2.378299747436552E-30</v>
      </c>
      <c r="GP128" s="86">
        <f t="shared" si="157"/>
        <v>8.7618631075949537E-41</v>
      </c>
      <c r="GQ128" s="86">
        <f t="shared" si="157"/>
        <v>3.5986607418261705E-43</v>
      </c>
      <c r="GR128" s="86">
        <f t="shared" si="157"/>
        <v>1.3176715590479157E-45</v>
      </c>
      <c r="GS128" s="86">
        <f t="shared" si="157"/>
        <v>3.2423679004185487E-41</v>
      </c>
      <c r="GT128" s="86">
        <f t="shared" si="157"/>
        <v>6.9726603386752942E-53</v>
      </c>
      <c r="GU128" s="86">
        <f t="shared" si="157"/>
        <v>8.0789068134271987E-48</v>
      </c>
      <c r="GV128" s="86">
        <f t="shared" si="157"/>
        <v>1.5442242028419349E-51</v>
      </c>
      <c r="GW128" s="86">
        <f t="shared" si="157"/>
        <v>8.9132700555540648E-57</v>
      </c>
      <c r="GX128" s="86">
        <f t="shared" si="157"/>
        <v>5.5247653155937208E-67</v>
      </c>
      <c r="GY128" s="86">
        <f t="shared" si="157"/>
        <v>1.0496008256360647E-69</v>
      </c>
      <c r="GZ128" s="86">
        <f t="shared" si="157"/>
        <v>1.1862535364321327E-51</v>
      </c>
      <c r="HA128" s="86">
        <f t="shared" si="157"/>
        <v>1.1728384013489529E-63</v>
      </c>
      <c r="HC128" s="86">
        <f t="shared" si="153"/>
        <v>1.5603094469737269E-4</v>
      </c>
      <c r="HD128" s="86">
        <f t="shared" si="153"/>
        <v>1.1170639834792076E-7</v>
      </c>
      <c r="HE128" s="86">
        <f t="shared" si="153"/>
        <v>4.8909432813670751E-6</v>
      </c>
      <c r="HF128" s="86">
        <f t="shared" si="153"/>
        <v>4.189458443065792E-8</v>
      </c>
      <c r="HG128" s="86">
        <f t="shared" si="153"/>
        <v>5.361950947742472E-8</v>
      </c>
      <c r="HH128" s="86">
        <f t="shared" si="153"/>
        <v>3.4658946397116125E-12</v>
      </c>
      <c r="HI128" s="86">
        <f t="shared" si="138"/>
        <v>1.9207555202406013E-12</v>
      </c>
      <c r="HJ128" s="86">
        <f t="shared" si="138"/>
        <v>3.6077722176910491E-16</v>
      </c>
      <c r="HK128" s="86">
        <f t="shared" si="138"/>
        <v>1.1017305687414915E-14</v>
      </c>
      <c r="HL128" s="86">
        <f t="shared" ref="HL128:HQ170" si="161" xml:space="preserve"> _xlfn.NORM.DIST($B128, L$8, ABS(L$12), TRUE) * _xlfn.NORM.DIST(($B128 - L$8)*L$16, 0, ABS(L$12), TRUE) * 2</f>
        <v>4.1755791698246776E-16</v>
      </c>
      <c r="HM128" s="86">
        <f t="shared" si="161"/>
        <v>1.3654006391216916E-14</v>
      </c>
      <c r="HN128" s="86">
        <f t="shared" si="161"/>
        <v>6.3957062493405724E-14</v>
      </c>
      <c r="HO128" s="86">
        <f t="shared" si="161"/>
        <v>1.0885068439056192E-12</v>
      </c>
      <c r="HP128" s="86">
        <f t="shared" si="161"/>
        <v>2.1104888840782438E-10</v>
      </c>
      <c r="HQ128" s="86">
        <f t="shared" si="161"/>
        <v>2.5234050547985516E-14</v>
      </c>
      <c r="HS128" s="86">
        <f t="shared" si="158"/>
        <v>2.0887666533434642E-5</v>
      </c>
      <c r="HT128" s="86">
        <f t="shared" si="158"/>
        <v>1.1652776944950307E-4</v>
      </c>
      <c r="HU128" s="86">
        <f t="shared" si="158"/>
        <v>4.4744845086131293E-5</v>
      </c>
      <c r="HV128" s="86">
        <f t="shared" si="158"/>
        <v>3.9213143494200821E-5</v>
      </c>
      <c r="HW128" s="86">
        <f t="shared" si="158"/>
        <v>1.3094371635715993E-4</v>
      </c>
      <c r="HX128" s="86">
        <f t="shared" si="158"/>
        <v>1.0976080768352325E-5</v>
      </c>
      <c r="HY128" s="86">
        <f t="shared" si="158"/>
        <v>2.1825833109922834E-5</v>
      </c>
      <c r="HZ128" s="86">
        <f t="shared" si="158"/>
        <v>2.5856753362022347E-5</v>
      </c>
      <c r="IA128" s="86">
        <f t="shared" si="158"/>
        <v>2.8340288714095176E-5</v>
      </c>
      <c r="IB128" s="86">
        <f t="shared" si="158"/>
        <v>3.3993553786254068E-5</v>
      </c>
      <c r="IC128" s="86">
        <f t="shared" si="158"/>
        <v>2.7994225935592894E-5</v>
      </c>
      <c r="ID128" s="86">
        <f t="shared" si="158"/>
        <v>4.7854290459323277E-6</v>
      </c>
      <c r="IE128" s="86">
        <f t="shared" si="158"/>
        <v>5.3511336697021068E-6</v>
      </c>
      <c r="IF128" s="86">
        <f t="shared" si="158"/>
        <v>1.1046931997473655E-5</v>
      </c>
      <c r="IG128" s="86">
        <f t="shared" si="158"/>
        <v>4.097866011521962E-5</v>
      </c>
      <c r="II128" s="86">
        <f t="shared" si="159"/>
        <v>3.6090644464407001E-38</v>
      </c>
      <c r="IJ128" s="86">
        <f t="shared" si="159"/>
        <v>1.5653224815459905E-37</v>
      </c>
      <c r="IK128" s="86">
        <f t="shared" si="159"/>
        <v>3.2812469037161581E-44</v>
      </c>
      <c r="IL128" s="86">
        <f t="shared" si="159"/>
        <v>2.9357138183963246E-44</v>
      </c>
      <c r="IM128" s="86">
        <f t="shared" si="159"/>
        <v>4.1821519856425993E-40</v>
      </c>
      <c r="IN128" s="86">
        <f t="shared" si="159"/>
        <v>2.4187843106912692E-48</v>
      </c>
      <c r="IO128" s="86">
        <f t="shared" si="159"/>
        <v>5.4077990073055397E-45</v>
      </c>
      <c r="IP128" s="86">
        <f t="shared" si="159"/>
        <v>8.8796118494160279E-46</v>
      </c>
      <c r="IQ128" s="86">
        <f t="shared" si="159"/>
        <v>6.8069561662904351E-45</v>
      </c>
      <c r="IR128" s="86">
        <f t="shared" si="159"/>
        <v>2.9298161589249169E-45</v>
      </c>
      <c r="IS128" s="86">
        <f t="shared" si="159"/>
        <v>4.1525426018729218E-43</v>
      </c>
      <c r="IT128" s="86">
        <f t="shared" si="159"/>
        <v>5.5569906810821696E-50</v>
      </c>
      <c r="IU128" s="86">
        <f t="shared" si="159"/>
        <v>3.9442680076950071E-47</v>
      </c>
      <c r="IV128" s="86">
        <f t="shared" si="159"/>
        <v>1.0219843862842927E-28</v>
      </c>
      <c r="IW128" s="86">
        <f t="shared" si="159"/>
        <v>2.9241980897432592E-21</v>
      </c>
      <c r="IY128" s="86">
        <f t="shared" si="160"/>
        <v>1.7691861123080734E-4</v>
      </c>
      <c r="IZ128" s="86">
        <f t="shared" si="160"/>
        <v>1.16639475847851E-4</v>
      </c>
      <c r="JA128" s="86">
        <f t="shared" si="160"/>
        <v>4.9635788367498367E-5</v>
      </c>
      <c r="JB128" s="86">
        <f t="shared" si="160"/>
        <v>3.9255038078631478E-5</v>
      </c>
      <c r="JC128" s="86">
        <f t="shared" si="160"/>
        <v>1.3099733586663736E-4</v>
      </c>
      <c r="JD128" s="86">
        <f t="shared" si="160"/>
        <v>1.0976084234246964E-5</v>
      </c>
      <c r="JE128" s="86">
        <f t="shared" si="160"/>
        <v>2.1825835030678354E-5</v>
      </c>
      <c r="JF128" s="86">
        <f t="shared" si="160"/>
        <v>2.5856753362383125E-5</v>
      </c>
      <c r="JG128" s="86">
        <f t="shared" si="160"/>
        <v>2.8340288725112483E-5</v>
      </c>
      <c r="JH128" s="86">
        <f t="shared" si="160"/>
        <v>3.3993553786671628E-5</v>
      </c>
      <c r="JI128" s="86">
        <f t="shared" si="160"/>
        <v>2.7994225949246899E-5</v>
      </c>
      <c r="JJ128" s="86">
        <f t="shared" si="160"/>
        <v>4.7854291098893901E-6</v>
      </c>
      <c r="JK128" s="86">
        <f t="shared" si="160"/>
        <v>5.3511347582089507E-6</v>
      </c>
      <c r="JL128" s="86">
        <f t="shared" si="160"/>
        <v>1.1047143046362063E-5</v>
      </c>
      <c r="JM128" s="86">
        <f t="shared" si="160"/>
        <v>4.0978660140453674E-5</v>
      </c>
    </row>
    <row r="129" spans="2:273" x14ac:dyDescent="0.25">
      <c r="B129" s="2">
        <v>102</v>
      </c>
      <c r="C129" s="37">
        <v>44.283999999999999</v>
      </c>
      <c r="D129" s="37">
        <v>46.725999999999999</v>
      </c>
      <c r="E129" s="37">
        <v>51.613</v>
      </c>
      <c r="F129" s="37">
        <v>47.774000000000001</v>
      </c>
      <c r="G129" s="37">
        <v>49.081000000000003</v>
      </c>
      <c r="H129" s="37">
        <v>48.79</v>
      </c>
      <c r="I129" s="37">
        <v>53.531999999999996</v>
      </c>
      <c r="J129" s="37">
        <v>48.387</v>
      </c>
      <c r="K129" s="37">
        <v>51.048000000000002</v>
      </c>
      <c r="L129" s="37">
        <v>52.628999999999998</v>
      </c>
      <c r="M129" s="37">
        <v>51.305999999999997</v>
      </c>
      <c r="N129" s="37">
        <v>53.177</v>
      </c>
      <c r="O129" s="37">
        <v>54.720999999999997</v>
      </c>
      <c r="P129" s="37">
        <v>50.109000000000002</v>
      </c>
      <c r="Q129" s="37">
        <v>48.890999999999998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44.264705766376366</v>
      </c>
      <c r="T129" s="4">
        <f t="shared" si="162"/>
        <v>45.9957940682025</v>
      </c>
      <c r="U129" s="4">
        <f t="shared" si="162"/>
        <v>51.236442231139534</v>
      </c>
      <c r="V129" s="4">
        <f t="shared" si="162"/>
        <v>48.361848613428741</v>
      </c>
      <c r="W129" s="4">
        <f t="shared" si="162"/>
        <v>48.788464578834549</v>
      </c>
      <c r="X129" s="4">
        <f t="shared" si="162"/>
        <v>48.90157217356564</v>
      </c>
      <c r="Y129" s="4">
        <f t="shared" si="162"/>
        <v>53.754908948770016</v>
      </c>
      <c r="Z129" s="4">
        <f t="shared" si="162"/>
        <v>49.113793701336917</v>
      </c>
      <c r="AA129" s="4">
        <f t="shared" si="162"/>
        <v>50.906097572976172</v>
      </c>
      <c r="AB129" s="4">
        <f t="shared" si="162"/>
        <v>52.831415639804526</v>
      </c>
      <c r="AC129" s="4">
        <f t="shared" si="162"/>
        <v>51.425174914848455</v>
      </c>
      <c r="AD129" s="4">
        <f t="shared" si="162"/>
        <v>52.292824343544609</v>
      </c>
      <c r="AE129" s="4">
        <f t="shared" si="162"/>
        <v>54.987958537674999</v>
      </c>
      <c r="AF129" s="4">
        <f t="shared" si="162"/>
        <v>49.906874567714056</v>
      </c>
      <c r="AG129" s="4">
        <f t="shared" si="162"/>
        <v>50.330184687937411</v>
      </c>
      <c r="AI129" s="4">
        <f t="shared" ref="AI129:AW145" si="163">IF(OR($B129 &lt; C$230, $B129 &gt; C$233), 0, C129-S129)</f>
        <v>1.9294233623632806E-2</v>
      </c>
      <c r="AJ129" s="4">
        <f t="shared" si="163"/>
        <v>0.73020593179749937</v>
      </c>
      <c r="AK129" s="4">
        <f t="shared" si="163"/>
        <v>0.3765577688604651</v>
      </c>
      <c r="AL129" s="4">
        <f t="shared" si="163"/>
        <v>-0.58784861342873995</v>
      </c>
      <c r="AM129" s="4">
        <f t="shared" si="163"/>
        <v>0.29253542116545361</v>
      </c>
      <c r="AN129" s="4">
        <f t="shared" si="163"/>
        <v>-0.11157217356564075</v>
      </c>
      <c r="AO129" s="4">
        <f t="shared" si="163"/>
        <v>-0.22290894877001932</v>
      </c>
      <c r="AP129" s="4">
        <f t="shared" si="163"/>
        <v>-0.72679370133691634</v>
      </c>
      <c r="AQ129" s="4">
        <f t="shared" si="163"/>
        <v>0.1419024270238296</v>
      </c>
      <c r="AR129" s="4">
        <f t="shared" si="163"/>
        <v>-0.20241563980452781</v>
      </c>
      <c r="AS129" s="4">
        <f t="shared" si="163"/>
        <v>-0.11917491484845755</v>
      </c>
      <c r="AT129" s="4">
        <f t="shared" si="163"/>
        <v>0.88417565645539042</v>
      </c>
      <c r="AU129" s="4">
        <f t="shared" si="163"/>
        <v>-0.26695853767500211</v>
      </c>
      <c r="AV129" s="4">
        <f t="shared" si="163"/>
        <v>0.20212543228594626</v>
      </c>
      <c r="AW129" s="4">
        <f t="shared" si="163"/>
        <v>-1.4391846879374128</v>
      </c>
      <c r="AY129" s="2">
        <f t="shared" si="154"/>
        <v>44.263756149873053</v>
      </c>
      <c r="AZ129" s="2">
        <f t="shared" si="154"/>
        <v>45.991233346538486</v>
      </c>
      <c r="BA129" s="2">
        <f t="shared" si="154"/>
        <v>51.234189096036317</v>
      </c>
      <c r="BB129" s="2">
        <f t="shared" si="154"/>
        <v>48.357973673832298</v>
      </c>
      <c r="BC129" s="2">
        <f t="shared" si="154"/>
        <v>48.773921446256573</v>
      </c>
      <c r="BD129" s="2">
        <f t="shared" si="154"/>
        <v>48.899411557059899</v>
      </c>
      <c r="BE129" s="2">
        <f t="shared" si="154"/>
        <v>53.750934707625383</v>
      </c>
      <c r="BF129" s="2">
        <f t="shared" si="154"/>
        <v>49.107682905444378</v>
      </c>
      <c r="BG129" s="2">
        <f t="shared" si="154"/>
        <v>50.898763167714321</v>
      </c>
      <c r="BH129" s="2">
        <f t="shared" si="154"/>
        <v>52.822417455587676</v>
      </c>
      <c r="BI129" s="2">
        <f t="shared" si="154"/>
        <v>51.416976654492686</v>
      </c>
      <c r="BJ129" s="2">
        <f t="shared" si="154"/>
        <v>52.290923274732322</v>
      </c>
      <c r="BK129" s="2">
        <f t="shared" si="154"/>
        <v>54.98597001944146</v>
      </c>
      <c r="BL129" s="2">
        <f t="shared" si="154"/>
        <v>49.897133076581994</v>
      </c>
      <c r="BM129" s="2">
        <f t="shared" si="154"/>
        <v>50.276862395029056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44.283999999999999</v>
      </c>
      <c r="CF129" s="2">
        <f t="shared" si="155"/>
        <v>46.725999999999999</v>
      </c>
      <c r="CG129" s="2">
        <f t="shared" si="155"/>
        <v>51.613</v>
      </c>
      <c r="CH129" s="2">
        <f t="shared" si="155"/>
        <v>47.774000000000001</v>
      </c>
      <c r="CI129" s="2">
        <f t="shared" si="155"/>
        <v>49.081000000000003</v>
      </c>
      <c r="CJ129" s="2">
        <f t="shared" si="155"/>
        <v>48.79</v>
      </c>
      <c r="CK129" s="2">
        <f t="shared" si="155"/>
        <v>53.531999999999996</v>
      </c>
      <c r="CL129" s="2">
        <f t="shared" si="155"/>
        <v>48.387</v>
      </c>
      <c r="CM129" s="2">
        <f t="shared" si="155"/>
        <v>51.048000000000002</v>
      </c>
      <c r="CN129" s="2">
        <f t="shared" si="155"/>
        <v>52.628999999999998</v>
      </c>
      <c r="CO129" s="2">
        <f t="shared" si="155"/>
        <v>51.305999999999997</v>
      </c>
      <c r="CP129" s="2">
        <f t="shared" si="155"/>
        <v>53.177</v>
      </c>
      <c r="CQ129" s="2">
        <f t="shared" si="155"/>
        <v>54.720999999999997</v>
      </c>
      <c r="CR129" s="2">
        <f t="shared" si="155"/>
        <v>50.109000000000002</v>
      </c>
      <c r="CS129" s="2">
        <f t="shared" si="155"/>
        <v>48.890999999999998</v>
      </c>
      <c r="CU129" s="2">
        <f t="shared" si="110"/>
        <v>44.283999999999999</v>
      </c>
      <c r="CV129" s="2">
        <f t="shared" si="111"/>
        <v>46.725999999999999</v>
      </c>
      <c r="CW129" s="2">
        <f t="shared" si="112"/>
        <v>51.613</v>
      </c>
      <c r="CX129" s="2">
        <f t="shared" si="113"/>
        <v>47.774000000000001</v>
      </c>
      <c r="CY129" s="2">
        <f t="shared" si="114"/>
        <v>49.081000000000003</v>
      </c>
      <c r="CZ129" s="2">
        <f t="shared" si="115"/>
        <v>48.79</v>
      </c>
      <c r="DA129" s="2">
        <f t="shared" si="116"/>
        <v>53.531999999999996</v>
      </c>
      <c r="DB129" s="2">
        <f t="shared" si="117"/>
        <v>48.387</v>
      </c>
      <c r="DC129" s="2">
        <f t="shared" si="118"/>
        <v>51.048000000000002</v>
      </c>
      <c r="DD129" s="2">
        <f t="shared" si="119"/>
        <v>52.628999999999998</v>
      </c>
      <c r="DE129" s="2">
        <f t="shared" si="120"/>
        <v>51.305999999999997</v>
      </c>
      <c r="DF129" s="2">
        <f t="shared" si="121"/>
        <v>53.177</v>
      </c>
      <c r="DG129" s="2">
        <f t="shared" si="122"/>
        <v>54.720999999999997</v>
      </c>
      <c r="DH129" s="2">
        <f t="shared" si="123"/>
        <v>50.109000000000002</v>
      </c>
      <c r="DI129" s="2">
        <f t="shared" si="124"/>
        <v>48.890999999999998</v>
      </c>
      <c r="DK129" s="2">
        <f t="shared" ref="DK129:DY145" si="164">BO$228*$B129+BO$229</f>
        <v>64.259338675958162</v>
      </c>
      <c r="DL129" s="2">
        <f t="shared" si="164"/>
        <v>67.416656750226537</v>
      </c>
      <c r="DM129" s="2">
        <f t="shared" si="164"/>
        <v>72.386712755461616</v>
      </c>
      <c r="DN129" s="2">
        <f t="shared" si="164"/>
        <v>61.146779673814578</v>
      </c>
      <c r="DO129" s="2">
        <f t="shared" si="164"/>
        <v>65.746599063726961</v>
      </c>
      <c r="DP129" s="2">
        <f t="shared" si="164"/>
        <v>66.72165559246956</v>
      </c>
      <c r="DQ129" s="2">
        <f t="shared" si="164"/>
        <v>76.365578745644569</v>
      </c>
      <c r="DR129" s="2">
        <f t="shared" si="164"/>
        <v>69.74419233449477</v>
      </c>
      <c r="DS129" s="2">
        <f t="shared" si="164"/>
        <v>78.635728205128203</v>
      </c>
      <c r="DT129" s="2">
        <f t="shared" si="164"/>
        <v>74.951025641025623</v>
      </c>
      <c r="DU129" s="2">
        <f t="shared" si="164"/>
        <v>69.228353832752603</v>
      </c>
      <c r="DV129" s="2">
        <f t="shared" si="164"/>
        <v>66.678334793113876</v>
      </c>
      <c r="DW129" s="2">
        <f t="shared" si="164"/>
        <v>74.515041085271335</v>
      </c>
      <c r="DX129" s="2">
        <f t="shared" si="164"/>
        <v>68.061671794871785</v>
      </c>
      <c r="DY129" s="2">
        <f t="shared" si="164"/>
        <v>57.969421234402866</v>
      </c>
      <c r="EA129" s="2">
        <f t="shared" si="152"/>
        <v>44.189681551116337</v>
      </c>
      <c r="EB129" s="2">
        <f t="shared" si="152"/>
        <v>45.894931352899064</v>
      </c>
      <c r="EC129" s="2">
        <f t="shared" si="152"/>
        <v>51.140853717026388</v>
      </c>
      <c r="ED129" s="2">
        <f t="shared" si="152"/>
        <v>48.302463588645978</v>
      </c>
      <c r="EE129" s="2">
        <f t="shared" si="151"/>
        <v>48.699854077442716</v>
      </c>
      <c r="EF129" s="2">
        <f t="shared" si="151"/>
        <v>48.806758678615253</v>
      </c>
      <c r="EG129" s="2">
        <f t="shared" si="151"/>
        <v>53.637867001852328</v>
      </c>
      <c r="EH129" s="2">
        <f t="shared" si="151"/>
        <v>49.003527299784899</v>
      </c>
      <c r="EI129" s="2">
        <f t="shared" si="151"/>
        <v>50.738378953578724</v>
      </c>
      <c r="EJ129" s="2">
        <f t="shared" si="151"/>
        <v>52.698960632501731</v>
      </c>
      <c r="EK129" s="2">
        <f t="shared" si="151"/>
        <v>51.327332187754372</v>
      </c>
      <c r="EL129" s="2">
        <f t="shared" si="151"/>
        <v>52.21439869191137</v>
      </c>
      <c r="EM129" s="2">
        <f t="shared" si="135"/>
        <v>54.898537898936183</v>
      </c>
      <c r="EN129" s="2">
        <f t="shared" si="135"/>
        <v>49.796515885498579</v>
      </c>
      <c r="EO129" s="2">
        <f t="shared" si="135"/>
        <v>50.222664197308873</v>
      </c>
      <c r="EQ129" s="2">
        <f t="shared" ref="EQ129:FE145" si="165">CU$228*$B129+CU$229</f>
        <v>43.805360163769571</v>
      </c>
      <c r="ER129" s="2">
        <f t="shared" si="165"/>
        <v>45.719442013791841</v>
      </c>
      <c r="ES129" s="2">
        <f t="shared" si="165"/>
        <v>50.554412771773343</v>
      </c>
      <c r="ET129" s="2">
        <f t="shared" si="165"/>
        <v>48.011170110029795</v>
      </c>
      <c r="EU129" s="2">
        <f t="shared" si="165"/>
        <v>48.494626091137832</v>
      </c>
      <c r="EV129" s="2">
        <f t="shared" si="165"/>
        <v>48.677996268170126</v>
      </c>
      <c r="EW129" s="2">
        <f t="shared" si="165"/>
        <v>53.124566027705072</v>
      </c>
      <c r="EX129" s="2">
        <f t="shared" si="165"/>
        <v>48.923373607798233</v>
      </c>
      <c r="EY129" s="2">
        <f t="shared" si="165"/>
        <v>50.570392631202786</v>
      </c>
      <c r="EZ129" s="2">
        <f t="shared" si="165"/>
        <v>52.344524296472969</v>
      </c>
      <c r="FA129" s="2">
        <f t="shared" si="165"/>
        <v>51.301503066903543</v>
      </c>
      <c r="FB129" s="2">
        <f t="shared" si="165"/>
        <v>52.269490470139758</v>
      </c>
      <c r="FC129" s="2">
        <f t="shared" si="165"/>
        <v>54.471406111564178</v>
      </c>
      <c r="FD129" s="2">
        <f t="shared" si="165"/>
        <v>49.714621473767806</v>
      </c>
      <c r="FE129" s="2">
        <f t="shared" si="165"/>
        <v>50.398649236087486</v>
      </c>
      <c r="FG129" s="2">
        <f t="shared" ref="FG129:FU145" si="166">POWER(10,($B129-C$231)/C$229)/(1+POWER(10,($B129-C$231)/C$229))</f>
        <v>0.99615654691495437</v>
      </c>
      <c r="FH129" s="2">
        <f t="shared" si="166"/>
        <v>0.99539996132871289</v>
      </c>
      <c r="FI129" s="2">
        <f t="shared" si="166"/>
        <v>0.99535258488788048</v>
      </c>
      <c r="FJ129" s="2">
        <f t="shared" si="166"/>
        <v>0.99541684560114563</v>
      </c>
      <c r="FK129" s="2">
        <f t="shared" si="166"/>
        <v>0.99551906502810605</v>
      </c>
      <c r="FL129" s="2">
        <f t="shared" si="166"/>
        <v>0.99474491334911208</v>
      </c>
      <c r="FM129" s="2">
        <f t="shared" si="166"/>
        <v>0.99475375240794084</v>
      </c>
      <c r="FN129" s="2">
        <f t="shared" si="166"/>
        <v>0.99492585518124887</v>
      </c>
      <c r="FO129" s="2">
        <f t="shared" si="166"/>
        <v>0.99416459680641789</v>
      </c>
      <c r="FP129" s="2">
        <f t="shared" si="166"/>
        <v>0.99422154718847577</v>
      </c>
      <c r="FQ129" s="2">
        <f t="shared" si="166"/>
        <v>0.99497338305918448</v>
      </c>
      <c r="FR129" s="2">
        <f t="shared" si="166"/>
        <v>0.9947485013011268</v>
      </c>
      <c r="FS129" s="2">
        <f t="shared" si="166"/>
        <v>0.99533280426573023</v>
      </c>
      <c r="FT129" s="2">
        <f t="shared" si="166"/>
        <v>0.9944631028966886</v>
      </c>
      <c r="FU129" s="2">
        <f t="shared" si="166"/>
        <v>0.99311644628584173</v>
      </c>
      <c r="FW129" s="2">
        <f t="shared" si="156"/>
        <v>7.9677762840734186E-3</v>
      </c>
      <c r="FX129" s="2">
        <f t="shared" si="156"/>
        <v>1.5378572139130317E-2</v>
      </c>
      <c r="FY129" s="2">
        <f t="shared" si="156"/>
        <v>9.2131141234084724E-3</v>
      </c>
      <c r="FZ129" s="2">
        <f t="shared" si="156"/>
        <v>1.1525828163565361E-2</v>
      </c>
      <c r="GA129" s="2">
        <f t="shared" si="156"/>
        <v>1.129469227798215E-2</v>
      </c>
      <c r="GB129" s="2">
        <f t="shared" si="156"/>
        <v>1.1583016924156173E-2</v>
      </c>
      <c r="GC129" s="2">
        <f t="shared" si="156"/>
        <v>1.2015362421776647E-2</v>
      </c>
      <c r="GD129" s="2">
        <f t="shared" si="156"/>
        <v>1.3543136154328122E-2</v>
      </c>
      <c r="GE129" s="2">
        <f t="shared" si="156"/>
        <v>1.433489789715674E-2</v>
      </c>
      <c r="GF129" s="2">
        <f t="shared" si="156"/>
        <v>1.4461509737450529E-2</v>
      </c>
      <c r="GG129" s="2">
        <f t="shared" si="156"/>
        <v>1.30516219381868E-2</v>
      </c>
      <c r="GH129" s="2">
        <f t="shared" si="156"/>
        <v>1.0296295075996876E-2</v>
      </c>
      <c r="GI129" s="2">
        <f t="shared" si="156"/>
        <v>9.6502756506170791E-3</v>
      </c>
      <c r="GJ129" s="2">
        <f t="shared" si="156"/>
        <v>6.2897791416368642E-3</v>
      </c>
      <c r="GK129" s="2">
        <f t="shared" si="156"/>
        <v>4.960532729778794E-3</v>
      </c>
      <c r="GM129" s="86">
        <f t="shared" si="157"/>
        <v>6.0763745306845594E-27</v>
      </c>
      <c r="GN129" s="86">
        <f t="shared" si="157"/>
        <v>1.5113964588978603E-38</v>
      </c>
      <c r="GO129" s="86">
        <f t="shared" si="157"/>
        <v>6.3729753843561681E-32</v>
      </c>
      <c r="GP129" s="86">
        <f t="shared" si="157"/>
        <v>5.9725054709356311E-43</v>
      </c>
      <c r="GQ129" s="86">
        <f t="shared" si="157"/>
        <v>1.8101116775947702E-45</v>
      </c>
      <c r="GR129" s="86">
        <f t="shared" si="157"/>
        <v>5.0729727622124236E-48</v>
      </c>
      <c r="GS129" s="86">
        <f t="shared" si="157"/>
        <v>2.2244729044295435E-43</v>
      </c>
      <c r="GT129" s="86">
        <f t="shared" si="157"/>
        <v>1.1995939728184928E-55</v>
      </c>
      <c r="GU129" s="86">
        <f t="shared" si="157"/>
        <v>2.2408970201746992E-50</v>
      </c>
      <c r="GV129" s="86">
        <f t="shared" si="157"/>
        <v>2.8653698891844789E-54</v>
      </c>
      <c r="GW129" s="86">
        <f t="shared" si="157"/>
        <v>8.8142279658030123E-60</v>
      </c>
      <c r="GX129" s="86">
        <f t="shared" si="157"/>
        <v>1.2390222067824638E-70</v>
      </c>
      <c r="GY129" s="86">
        <f t="shared" si="157"/>
        <v>1.8036320861745502E-73</v>
      </c>
      <c r="GZ129" s="86">
        <f t="shared" si="157"/>
        <v>2.3335080161995236E-54</v>
      </c>
      <c r="HA129" s="86">
        <f t="shared" si="157"/>
        <v>5.4801222749919862E-67</v>
      </c>
      <c r="HC129" s="86">
        <f t="shared" si="153"/>
        <v>4.2815858005446906E-5</v>
      </c>
      <c r="HD129" s="86">
        <f t="shared" si="153"/>
        <v>1.4034142713216309E-8</v>
      </c>
      <c r="HE129" s="86">
        <f t="shared" si="153"/>
        <v>8.5862305462533066E-7</v>
      </c>
      <c r="HF129" s="86">
        <f t="shared" si="153"/>
        <v>4.0765768068067045E-9</v>
      </c>
      <c r="HG129" s="86">
        <f t="shared" si="153"/>
        <v>5.9021947180042334E-9</v>
      </c>
      <c r="HH129" s="86">
        <f t="shared" si="153"/>
        <v>1.0405489269654753E-13</v>
      </c>
      <c r="HI129" s="86">
        <f t="shared" si="153"/>
        <v>5.7502185760317455E-14</v>
      </c>
      <c r="HJ129" s="86">
        <f t="shared" si="153"/>
        <v>4.5644902961890636E-18</v>
      </c>
      <c r="HK129" s="86">
        <f t="shared" si="153"/>
        <v>1.7968666474973585E-16</v>
      </c>
      <c r="HL129" s="86">
        <f t="shared" si="161"/>
        <v>5.2431098481426425E-18</v>
      </c>
      <c r="HM129" s="86">
        <f t="shared" si="161"/>
        <v>2.3984745088188142E-16</v>
      </c>
      <c r="HN129" s="86">
        <f t="shared" si="161"/>
        <v>9.8926831645432356E-16</v>
      </c>
      <c r="HO129" s="86">
        <f t="shared" si="161"/>
        <v>2.4410410250018984E-14</v>
      </c>
      <c r="HP129" s="86">
        <f t="shared" si="161"/>
        <v>1.0495266512526071E-11</v>
      </c>
      <c r="HQ129" s="86">
        <f t="shared" si="161"/>
        <v>3.5388464790668461E-16</v>
      </c>
      <c r="HS129" s="86">
        <f t="shared" si="158"/>
        <v>4.2453410002786606E-5</v>
      </c>
      <c r="HT129" s="86">
        <f t="shared" si="158"/>
        <v>2.4424753057807909E-4</v>
      </c>
      <c r="HU129" s="86">
        <f t="shared" si="158"/>
        <v>9.5481582893054329E-5</v>
      </c>
      <c r="HV129" s="86">
        <f t="shared" si="158"/>
        <v>8.7344302412486054E-5</v>
      </c>
      <c r="HW129" s="86">
        <f t="shared" si="158"/>
        <v>2.6617504492505744E-4</v>
      </c>
      <c r="HX129" s="86">
        <f t="shared" si="158"/>
        <v>2.6792593928432887E-5</v>
      </c>
      <c r="HY129" s="86">
        <f t="shared" si="158"/>
        <v>5.0527932603849953E-5</v>
      </c>
      <c r="HZ129" s="86">
        <f t="shared" si="158"/>
        <v>6.1257734248205693E-5</v>
      </c>
      <c r="IA129" s="86">
        <f t="shared" si="158"/>
        <v>6.7050583476782749E-5</v>
      </c>
      <c r="IB129" s="86">
        <f t="shared" si="158"/>
        <v>8.0212751334582464E-5</v>
      </c>
      <c r="IC129" s="86">
        <f t="shared" si="158"/>
        <v>6.3961538938796185E-5</v>
      </c>
      <c r="ID129" s="86">
        <f t="shared" si="158"/>
        <v>1.1986900096755203E-5</v>
      </c>
      <c r="IE129" s="86">
        <f t="shared" si="158"/>
        <v>1.2835008702714593E-5</v>
      </c>
      <c r="IF129" s="86">
        <f t="shared" si="158"/>
        <v>2.3872157635650584E-5</v>
      </c>
      <c r="IG129" s="86">
        <f t="shared" si="158"/>
        <v>7.6105514401375314E-5</v>
      </c>
      <c r="II129" s="86">
        <f t="shared" si="159"/>
        <v>8.1333640209073016E-37</v>
      </c>
      <c r="IJ129" s="86">
        <f t="shared" si="159"/>
        <v>5.3663697916595791E-36</v>
      </c>
      <c r="IK129" s="86">
        <f t="shared" si="159"/>
        <v>1.3799555752545605E-42</v>
      </c>
      <c r="IL129" s="86">
        <f t="shared" si="159"/>
        <v>1.4911646038233142E-42</v>
      </c>
      <c r="IM129" s="86">
        <f t="shared" si="159"/>
        <v>1.4274303175129616E-38</v>
      </c>
      <c r="IN129" s="86">
        <f t="shared" si="159"/>
        <v>1.7970627404967122E-46</v>
      </c>
      <c r="IO129" s="86">
        <f t="shared" si="159"/>
        <v>3.0494935981406154E-43</v>
      </c>
      <c r="IP129" s="86">
        <f t="shared" si="159"/>
        <v>6.0263179482569158E-44</v>
      </c>
      <c r="IQ129" s="86">
        <f t="shared" si="159"/>
        <v>4.4838955670308773E-43</v>
      </c>
      <c r="IR129" s="86">
        <f t="shared" si="159"/>
        <v>2.0167638321441557E-43</v>
      </c>
      <c r="IS129" s="86">
        <f t="shared" si="159"/>
        <v>2.1134128329538747E-41</v>
      </c>
      <c r="IT129" s="86">
        <f t="shared" si="159"/>
        <v>4.2888025191769698E-48</v>
      </c>
      <c r="IU129" s="86">
        <f t="shared" si="159"/>
        <v>2.2281932910527595E-45</v>
      </c>
      <c r="IV129" s="86">
        <f t="shared" si="159"/>
        <v>9.2864224448108243E-28</v>
      </c>
      <c r="IW129" s="86">
        <f t="shared" si="159"/>
        <v>1.3555856382542901E-20</v>
      </c>
      <c r="IY129" s="86">
        <f t="shared" si="160"/>
        <v>8.5269268008233512E-5</v>
      </c>
      <c r="IZ129" s="86">
        <f t="shared" si="160"/>
        <v>2.4426156472079233E-4</v>
      </c>
      <c r="JA129" s="86">
        <f t="shared" si="160"/>
        <v>9.6340205947679662E-5</v>
      </c>
      <c r="JB129" s="86">
        <f t="shared" si="160"/>
        <v>8.7348378989292861E-5</v>
      </c>
      <c r="JC129" s="86">
        <f t="shared" si="160"/>
        <v>2.6618094711977543E-4</v>
      </c>
      <c r="JD129" s="86">
        <f t="shared" si="160"/>
        <v>2.6792594032487781E-5</v>
      </c>
      <c r="JE129" s="86">
        <f t="shared" si="160"/>
        <v>5.052793266135214E-5</v>
      </c>
      <c r="JF129" s="86">
        <f t="shared" si="160"/>
        <v>6.125773424821026E-5</v>
      </c>
      <c r="JG129" s="86">
        <f t="shared" si="160"/>
        <v>6.7050583476962442E-5</v>
      </c>
      <c r="JH129" s="86">
        <f t="shared" si="160"/>
        <v>8.0212751334587709E-5</v>
      </c>
      <c r="JI129" s="86">
        <f t="shared" si="160"/>
        <v>6.3961538939036038E-5</v>
      </c>
      <c r="JJ129" s="86">
        <f t="shared" si="160"/>
        <v>1.1986900097744472E-5</v>
      </c>
      <c r="JK129" s="86">
        <f t="shared" si="160"/>
        <v>1.2835008727125003E-5</v>
      </c>
      <c r="JL129" s="86">
        <f t="shared" si="160"/>
        <v>2.3872168130917095E-5</v>
      </c>
      <c r="JM129" s="86">
        <f t="shared" si="160"/>
        <v>7.6105514401729211E-5</v>
      </c>
    </row>
    <row r="130" spans="2:273" x14ac:dyDescent="0.25">
      <c r="B130" s="2">
        <v>103</v>
      </c>
      <c r="C130" s="37">
        <v>44.686999999999998</v>
      </c>
      <c r="D130" s="37">
        <v>46.097000000000001</v>
      </c>
      <c r="E130" s="37">
        <v>51.661000000000001</v>
      </c>
      <c r="F130" s="37">
        <v>48.758000000000003</v>
      </c>
      <c r="G130" s="37">
        <v>48.29</v>
      </c>
      <c r="H130" s="37">
        <v>48.305999999999997</v>
      </c>
      <c r="I130" s="37">
        <v>52.468000000000004</v>
      </c>
      <c r="J130" s="37">
        <v>47.902999999999999</v>
      </c>
      <c r="K130" s="37">
        <v>50.177</v>
      </c>
      <c r="L130" s="37">
        <v>52.323</v>
      </c>
      <c r="M130" s="37">
        <v>49.951999999999998</v>
      </c>
      <c r="N130" s="37">
        <v>52.5</v>
      </c>
      <c r="O130" s="37">
        <v>54.197000000000003</v>
      </c>
      <c r="P130" s="37">
        <v>48.953000000000003</v>
      </c>
      <c r="Q130" s="37">
        <v>49.811999999999998</v>
      </c>
      <c r="S130" s="4">
        <f t="shared" si="162"/>
        <v>44.119305500902861</v>
      </c>
      <c r="T130" s="4">
        <f t="shared" si="162"/>
        <v>45.837678336031516</v>
      </c>
      <c r="U130" s="4">
        <f t="shared" si="162"/>
        <v>51.032493074120289</v>
      </c>
      <c r="V130" s="4">
        <f t="shared" si="162"/>
        <v>48.186539921620273</v>
      </c>
      <c r="W130" s="4">
        <f t="shared" si="162"/>
        <v>48.630011051162732</v>
      </c>
      <c r="X130" s="4">
        <f t="shared" si="162"/>
        <v>48.714647064378482</v>
      </c>
      <c r="Y130" s="4">
        <f t="shared" si="162"/>
        <v>53.475737536042892</v>
      </c>
      <c r="Z130" s="4">
        <f t="shared" si="162"/>
        <v>48.974095450234564</v>
      </c>
      <c r="AA130" s="4">
        <f t="shared" si="162"/>
        <v>50.73137827104042</v>
      </c>
      <c r="AB130" s="4">
        <f t="shared" si="162"/>
        <v>52.611101595546067</v>
      </c>
      <c r="AC130" s="4">
        <f t="shared" si="162"/>
        <v>51.280038898824081</v>
      </c>
      <c r="AD130" s="4">
        <f t="shared" si="162"/>
        <v>52.138742557341914</v>
      </c>
      <c r="AE130" s="4">
        <f t="shared" si="162"/>
        <v>54.791221525243678</v>
      </c>
      <c r="AF130" s="4">
        <f t="shared" si="162"/>
        <v>49.802414525740488</v>
      </c>
      <c r="AG130" s="4">
        <f t="shared" si="162"/>
        <v>50.303309656999978</v>
      </c>
      <c r="AI130" s="4">
        <f t="shared" si="163"/>
        <v>0.56769449909713643</v>
      </c>
      <c r="AJ130" s="4">
        <f t="shared" si="163"/>
        <v>0.25932166396848544</v>
      </c>
      <c r="AK130" s="4">
        <f t="shared" si="163"/>
        <v>0.62850692587971224</v>
      </c>
      <c r="AL130" s="4">
        <f t="shared" si="163"/>
        <v>0.57146007837972945</v>
      </c>
      <c r="AM130" s="4">
        <f t="shared" si="163"/>
        <v>-0.34001105116273322</v>
      </c>
      <c r="AN130" s="4">
        <f t="shared" si="163"/>
        <v>-0.40864706437848497</v>
      </c>
      <c r="AO130" s="4">
        <f t="shared" si="163"/>
        <v>-1.0077375360428888</v>
      </c>
      <c r="AP130" s="4">
        <f t="shared" si="163"/>
        <v>-1.0710954502345658</v>
      </c>
      <c r="AQ130" s="4">
        <f t="shared" si="163"/>
        <v>-0.55437827104042015</v>
      </c>
      <c r="AR130" s="4">
        <f t="shared" si="163"/>
        <v>-0.28810159554606685</v>
      </c>
      <c r="AS130" s="4">
        <f t="shared" si="163"/>
        <v>-1.328038898824083</v>
      </c>
      <c r="AT130" s="4">
        <f t="shared" si="163"/>
        <v>0.36125744265808635</v>
      </c>
      <c r="AU130" s="4">
        <f t="shared" si="163"/>
        <v>-0.59422152524367533</v>
      </c>
      <c r="AV130" s="4">
        <f t="shared" si="163"/>
        <v>-0.84941452574048526</v>
      </c>
      <c r="AW130" s="4">
        <f t="shared" si="163"/>
        <v>-0.49130965699998086</v>
      </c>
      <c r="AY130" s="2">
        <f t="shared" si="154"/>
        <v>44.118990417984513</v>
      </c>
      <c r="AZ130" s="2">
        <f t="shared" si="154"/>
        <v>45.828838054026257</v>
      </c>
      <c r="BA130" s="2">
        <f t="shared" si="154"/>
        <v>51.028043100782838</v>
      </c>
      <c r="BB130" s="2">
        <f t="shared" si="154"/>
        <v>48.17855705612174</v>
      </c>
      <c r="BC130" s="2">
        <f t="shared" si="154"/>
        <v>48.602569990719687</v>
      </c>
      <c r="BD130" s="2">
        <f t="shared" si="154"/>
        <v>48.709784243739264</v>
      </c>
      <c r="BE130" s="2">
        <f t="shared" si="154"/>
        <v>53.467235746144254</v>
      </c>
      <c r="BF130" s="2">
        <f t="shared" si="154"/>
        <v>48.960780585374764</v>
      </c>
      <c r="BG130" s="2">
        <f t="shared" si="154"/>
        <v>50.715428048002352</v>
      </c>
      <c r="BH130" s="2">
        <f t="shared" si="154"/>
        <v>52.591607797885118</v>
      </c>
      <c r="BI130" s="2">
        <f t="shared" si="154"/>
        <v>51.262731308184271</v>
      </c>
      <c r="BJ130" s="2">
        <f t="shared" si="154"/>
        <v>52.134341208370984</v>
      </c>
      <c r="BK130" s="2">
        <f t="shared" si="154"/>
        <v>54.786791545096406</v>
      </c>
      <c r="BL130" s="2">
        <f t="shared" si="154"/>
        <v>49.782691095629083</v>
      </c>
      <c r="BM130" s="2">
        <f t="shared" si="154"/>
        <v>50.209469048091101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44.686999999999998</v>
      </c>
      <c r="CF130" s="2">
        <f t="shared" si="155"/>
        <v>46.097000000000001</v>
      </c>
      <c r="CG130" s="2">
        <f t="shared" si="155"/>
        <v>51.661000000000001</v>
      </c>
      <c r="CH130" s="2">
        <f t="shared" si="155"/>
        <v>48.758000000000003</v>
      </c>
      <c r="CI130" s="2">
        <f t="shared" si="155"/>
        <v>48.29</v>
      </c>
      <c r="CJ130" s="2">
        <f t="shared" si="155"/>
        <v>48.305999999999997</v>
      </c>
      <c r="CK130" s="2">
        <f t="shared" si="155"/>
        <v>52.468000000000004</v>
      </c>
      <c r="CL130" s="2">
        <f t="shared" si="155"/>
        <v>47.902999999999999</v>
      </c>
      <c r="CM130" s="2">
        <f t="shared" si="155"/>
        <v>50.177</v>
      </c>
      <c r="CN130" s="2">
        <f t="shared" si="155"/>
        <v>52.323</v>
      </c>
      <c r="CO130" s="2">
        <f t="shared" si="155"/>
        <v>49.951999999999998</v>
      </c>
      <c r="CP130" s="2">
        <f t="shared" si="155"/>
        <v>52.5</v>
      </c>
      <c r="CQ130" s="2">
        <f t="shared" si="155"/>
        <v>54.197000000000003</v>
      </c>
      <c r="CR130" s="2">
        <f t="shared" si="155"/>
        <v>48.953000000000003</v>
      </c>
      <c r="CS130" s="2">
        <f t="shared" si="155"/>
        <v>49.811999999999998</v>
      </c>
      <c r="CU130" s="2">
        <f t="shared" si="110"/>
        <v>44.686999999999998</v>
      </c>
      <c r="CV130" s="2">
        <f t="shared" si="111"/>
        <v>46.097000000000001</v>
      </c>
      <c r="CW130" s="2">
        <f t="shared" si="112"/>
        <v>51.661000000000001</v>
      </c>
      <c r="CX130" s="2">
        <f t="shared" si="113"/>
        <v>48.758000000000003</v>
      </c>
      <c r="CY130" s="2">
        <f t="shared" si="114"/>
        <v>48.29</v>
      </c>
      <c r="CZ130" s="2">
        <f t="shared" si="115"/>
        <v>48.305999999999997</v>
      </c>
      <c r="DA130" s="2">
        <f t="shared" si="116"/>
        <v>52.468000000000004</v>
      </c>
      <c r="DB130" s="2">
        <f t="shared" si="117"/>
        <v>47.902999999999999</v>
      </c>
      <c r="DC130" s="2">
        <f t="shared" si="118"/>
        <v>50.177</v>
      </c>
      <c r="DD130" s="2">
        <f t="shared" si="119"/>
        <v>52.323</v>
      </c>
      <c r="DE130" s="2">
        <f t="shared" si="120"/>
        <v>49.951999999999998</v>
      </c>
      <c r="DF130" s="2">
        <f t="shared" si="121"/>
        <v>52.5</v>
      </c>
      <c r="DG130" s="2">
        <f t="shared" si="122"/>
        <v>54.197000000000003</v>
      </c>
      <c r="DH130" s="2">
        <f t="shared" si="123"/>
        <v>48.953000000000003</v>
      </c>
      <c r="DI130" s="2">
        <f t="shared" si="124"/>
        <v>49.811999999999998</v>
      </c>
      <c r="DK130" s="2">
        <f t="shared" si="164"/>
        <v>64.319562020905906</v>
      </c>
      <c r="DL130" s="2">
        <f t="shared" si="164"/>
        <v>67.493480821504093</v>
      </c>
      <c r="DM130" s="2">
        <f t="shared" si="164"/>
        <v>72.47946525722341</v>
      </c>
      <c r="DN130" s="2">
        <f t="shared" si="164"/>
        <v>61.111082150407753</v>
      </c>
      <c r="DO130" s="2">
        <f t="shared" si="164"/>
        <v>65.752751736635446</v>
      </c>
      <c r="DP130" s="2">
        <f t="shared" si="164"/>
        <v>66.735545957918063</v>
      </c>
      <c r="DQ130" s="2">
        <f t="shared" si="164"/>
        <v>76.367305052264783</v>
      </c>
      <c r="DR130" s="2">
        <f t="shared" si="164"/>
        <v>69.792765156794417</v>
      </c>
      <c r="DS130" s="2">
        <f t="shared" si="164"/>
        <v>78.780716869095812</v>
      </c>
      <c r="DT130" s="2">
        <f t="shared" si="164"/>
        <v>75.053941632928456</v>
      </c>
      <c r="DU130" s="2">
        <f t="shared" si="164"/>
        <v>69.286324041811838</v>
      </c>
      <c r="DV130" s="2">
        <f t="shared" si="164"/>
        <v>66.690182422228943</v>
      </c>
      <c r="DW130" s="2">
        <f t="shared" si="164"/>
        <v>74.569439675828065</v>
      </c>
      <c r="DX130" s="2">
        <f t="shared" si="164"/>
        <v>68.148441430499318</v>
      </c>
      <c r="DY130" s="2">
        <f t="shared" si="164"/>
        <v>57.965715686274521</v>
      </c>
      <c r="EA130" s="2">
        <f t="shared" si="152"/>
        <v>44.051003084606343</v>
      </c>
      <c r="EB130" s="2">
        <f t="shared" si="152"/>
        <v>45.740069255547596</v>
      </c>
      <c r="EC130" s="2">
        <f t="shared" si="152"/>
        <v>50.942141486810563</v>
      </c>
      <c r="ED130" s="2">
        <f t="shared" si="152"/>
        <v>48.127534704173669</v>
      </c>
      <c r="EE130" s="2">
        <f t="shared" si="151"/>
        <v>48.534447015075479</v>
      </c>
      <c r="EF130" s="2">
        <f t="shared" si="151"/>
        <v>48.624352623688168</v>
      </c>
      <c r="EG130" s="2">
        <f t="shared" si="151"/>
        <v>53.362925641704145</v>
      </c>
      <c r="EH130" s="2">
        <f t="shared" si="151"/>
        <v>48.864860024511025</v>
      </c>
      <c r="EI130" s="2">
        <f t="shared" si="151"/>
        <v>50.567403225458307</v>
      </c>
      <c r="EJ130" s="2">
        <f t="shared" si="151"/>
        <v>52.477213428372444</v>
      </c>
      <c r="EK130" s="2">
        <f t="shared" si="151"/>
        <v>51.17999383196166</v>
      </c>
      <c r="EL130" s="2">
        <f t="shared" si="151"/>
        <v>52.063716122255023</v>
      </c>
      <c r="EM130" s="2">
        <f t="shared" si="135"/>
        <v>54.706157579787245</v>
      </c>
      <c r="EN130" s="2">
        <f t="shared" si="135"/>
        <v>49.689915990353356</v>
      </c>
      <c r="EO130" s="2">
        <f t="shared" si="135"/>
        <v>50.159590302376451</v>
      </c>
      <c r="EQ130" s="2">
        <f t="shared" si="165"/>
        <v>43.697787995618441</v>
      </c>
      <c r="ER130" s="2">
        <f t="shared" si="165"/>
        <v>45.58981233044684</v>
      </c>
      <c r="ES130" s="2">
        <f t="shared" si="165"/>
        <v>50.404984922247721</v>
      </c>
      <c r="ET130" s="2">
        <f t="shared" si="165"/>
        <v>47.868555519963039</v>
      </c>
      <c r="EU130" s="2">
        <f t="shared" si="165"/>
        <v>48.350939197965921</v>
      </c>
      <c r="EV130" s="2">
        <f t="shared" si="165"/>
        <v>48.513211240201784</v>
      </c>
      <c r="EW130" s="2">
        <f t="shared" si="165"/>
        <v>52.921544534630144</v>
      </c>
      <c r="EX130" s="2">
        <f t="shared" si="165"/>
        <v>48.799437346567082</v>
      </c>
      <c r="EY130" s="2">
        <f t="shared" si="165"/>
        <v>50.42710275159267</v>
      </c>
      <c r="EZ130" s="2">
        <f t="shared" si="165"/>
        <v>52.183820228674193</v>
      </c>
      <c r="FA130" s="2">
        <f t="shared" si="165"/>
        <v>51.158680377179095</v>
      </c>
      <c r="FB130" s="2">
        <f t="shared" si="165"/>
        <v>52.111626641253693</v>
      </c>
      <c r="FC130" s="2">
        <f t="shared" si="165"/>
        <v>54.332559014655608</v>
      </c>
      <c r="FD130" s="2">
        <f t="shared" si="165"/>
        <v>49.620197204616822</v>
      </c>
      <c r="FE130" s="2">
        <f t="shared" si="165"/>
        <v>50.314682670003307</v>
      </c>
      <c r="FG130" s="2">
        <f t="shared" si="166"/>
        <v>0.99649354330460471</v>
      </c>
      <c r="FH130" s="2">
        <f t="shared" si="166"/>
        <v>0.99580301612624278</v>
      </c>
      <c r="FI130" s="2">
        <f t="shared" si="166"/>
        <v>0.9957597731200476</v>
      </c>
      <c r="FJ130" s="2">
        <f t="shared" si="166"/>
        <v>0.99581842721569147</v>
      </c>
      <c r="FK130" s="2">
        <f t="shared" si="166"/>
        <v>0.99591172683656803</v>
      </c>
      <c r="FL130" s="2">
        <f t="shared" si="166"/>
        <v>0.99520508688958098</v>
      </c>
      <c r="FM130" s="2">
        <f t="shared" si="166"/>
        <v>0.99521315566089386</v>
      </c>
      <c r="FN130" s="2">
        <f t="shared" si="166"/>
        <v>0.99537025788506239</v>
      </c>
      <c r="FO130" s="2">
        <f t="shared" si="166"/>
        <v>0.9946753150640919</v>
      </c>
      <c r="FP130" s="2">
        <f t="shared" si="166"/>
        <v>0.99472730754703831</v>
      </c>
      <c r="FQ130" s="2">
        <f t="shared" si="166"/>
        <v>0.99541364237463692</v>
      </c>
      <c r="FR130" s="2">
        <f t="shared" si="166"/>
        <v>0.99520836216789199</v>
      </c>
      <c r="FS130" s="2">
        <f t="shared" si="166"/>
        <v>0.99574171818371804</v>
      </c>
      <c r="FT130" s="2">
        <f t="shared" si="166"/>
        <v>0.99494782847345242</v>
      </c>
      <c r="FU130" s="2">
        <f t="shared" si="166"/>
        <v>0.99371831972313895</v>
      </c>
      <c r="FW130" s="2">
        <f t="shared" si="156"/>
        <v>8.7297822379865751E-3</v>
      </c>
      <c r="FX130" s="2">
        <f t="shared" si="156"/>
        <v>1.6837287606957373E-2</v>
      </c>
      <c r="FY130" s="2">
        <f t="shared" si="156"/>
        <v>1.009300743755963E-2</v>
      </c>
      <c r="FZ130" s="2">
        <f t="shared" si="156"/>
        <v>1.2623781740768648E-2</v>
      </c>
      <c r="GA130" s="2">
        <f t="shared" si="156"/>
        <v>1.2370903346273087E-2</v>
      </c>
      <c r="GB130" s="2">
        <f t="shared" si="156"/>
        <v>1.2686348399725189E-2</v>
      </c>
      <c r="GC130" s="2">
        <f t="shared" si="156"/>
        <v>1.3159328351144625E-2</v>
      </c>
      <c r="GD130" s="2">
        <f t="shared" si="156"/>
        <v>1.4830375874249943E-2</v>
      </c>
      <c r="GE130" s="2">
        <f t="shared" si="156"/>
        <v>1.5696195070479133E-2</v>
      </c>
      <c r="GF130" s="2">
        <f t="shared" si="156"/>
        <v>1.5834637301864615E-2</v>
      </c>
      <c r="GG130" s="2">
        <f t="shared" si="156"/>
        <v>1.4292821402532714E-2</v>
      </c>
      <c r="GH130" s="2">
        <f t="shared" si="156"/>
        <v>1.1278459391510107E-2</v>
      </c>
      <c r="GI130" s="2">
        <f t="shared" si="156"/>
        <v>1.0571474359636384E-2</v>
      </c>
      <c r="GJ130" s="2">
        <f t="shared" si="156"/>
        <v>6.8924231820098152E-3</v>
      </c>
      <c r="GK130" s="2">
        <f t="shared" si="156"/>
        <v>5.4365141548459364E-3</v>
      </c>
      <c r="GM130" s="86">
        <f t="shared" si="157"/>
        <v>2.3805057558797856E-28</v>
      </c>
      <c r="GN130" s="86">
        <f t="shared" si="157"/>
        <v>1.6257733593769743E-40</v>
      </c>
      <c r="GO130" s="86">
        <f t="shared" si="157"/>
        <v>1.5526150446817739E-33</v>
      </c>
      <c r="GP130" s="86">
        <f t="shared" si="157"/>
        <v>3.5631114816119325E-45</v>
      </c>
      <c r="GQ130" s="86">
        <f t="shared" si="157"/>
        <v>7.9033674835201849E-48</v>
      </c>
      <c r="GR130" s="86">
        <f t="shared" si="157"/>
        <v>1.6849920490911342E-50</v>
      </c>
      <c r="GS130" s="86">
        <f t="shared" si="157"/>
        <v>1.3380074229735844E-45</v>
      </c>
      <c r="GT130" s="86">
        <f t="shared" si="157"/>
        <v>1.7474910629517941E-58</v>
      </c>
      <c r="GU130" s="86">
        <f t="shared" si="157"/>
        <v>5.3089593665601505E-53</v>
      </c>
      <c r="GV130" s="86">
        <f t="shared" si="157"/>
        <v>4.5003381841988375E-57</v>
      </c>
      <c r="GW130" s="86">
        <f t="shared" si="157"/>
        <v>7.2603488231982574E-63</v>
      </c>
      <c r="GX130" s="86">
        <f t="shared" si="157"/>
        <v>2.2131338849989166E-74</v>
      </c>
      <c r="GY130" s="86">
        <f t="shared" si="157"/>
        <v>2.4559898936633425E-77</v>
      </c>
      <c r="GZ130" s="86">
        <f t="shared" si="157"/>
        <v>3.898642899654541E-57</v>
      </c>
      <c r="HA130" s="86">
        <f t="shared" si="157"/>
        <v>2.0967410168100034E-70</v>
      </c>
      <c r="HC130" s="86">
        <f t="shared" si="153"/>
        <v>1.0651568729628186E-5</v>
      </c>
      <c r="HD130" s="86">
        <f t="shared" si="153"/>
        <v>1.543235020006113E-9</v>
      </c>
      <c r="HE130" s="86">
        <f t="shared" si="153"/>
        <v>1.3314941379231768E-7</v>
      </c>
      <c r="HF130" s="86">
        <f t="shared" si="153"/>
        <v>3.3877627986130628E-10</v>
      </c>
      <c r="HG130" s="86">
        <f t="shared" si="153"/>
        <v>5.6246591442761358E-10</v>
      </c>
      <c r="HH130" s="86">
        <f t="shared" si="153"/>
        <v>2.4895771523993818E-15</v>
      </c>
      <c r="HI130" s="86">
        <f t="shared" si="153"/>
        <v>1.3778768880058541E-15</v>
      </c>
      <c r="HJ130" s="86">
        <f t="shared" si="153"/>
        <v>4.4490562517825186E-20</v>
      </c>
      <c r="HK130" s="86">
        <f t="shared" si="153"/>
        <v>2.2685017816121338E-18</v>
      </c>
      <c r="HL130" s="86">
        <f t="shared" si="161"/>
        <v>5.0624533054678091E-20</v>
      </c>
      <c r="HM130" s="86">
        <f t="shared" si="161"/>
        <v>3.2845528409172738E-18</v>
      </c>
      <c r="HN130" s="86">
        <f t="shared" si="161"/>
        <v>1.1591849679215439E-17</v>
      </c>
      <c r="HO130" s="86">
        <f t="shared" si="161"/>
        <v>4.2422302252462194E-16</v>
      </c>
      <c r="HP130" s="86">
        <f t="shared" si="161"/>
        <v>4.2827879781724559E-13</v>
      </c>
      <c r="HQ130" s="86">
        <f t="shared" si="161"/>
        <v>3.7466949659610375E-18</v>
      </c>
      <c r="HS130" s="86">
        <f t="shared" si="158"/>
        <v>8.4162965435638997E-5</v>
      </c>
      <c r="HT130" s="86">
        <f t="shared" si="158"/>
        <v>4.956128052123318E-4</v>
      </c>
      <c r="HU130" s="86">
        <f t="shared" si="158"/>
        <v>1.9758349497089192E-4</v>
      </c>
      <c r="HV130" s="86">
        <f t="shared" si="158"/>
        <v>1.880643847977687E-4</v>
      </c>
      <c r="HW130" s="86">
        <f t="shared" si="158"/>
        <v>5.2499411920912259E-4</v>
      </c>
      <c r="HX130" s="86">
        <f t="shared" si="158"/>
        <v>6.2996816482742871E-5</v>
      </c>
      <c r="HY130" s="86">
        <f t="shared" si="158"/>
        <v>1.1292435659497595E-4</v>
      </c>
      <c r="HZ130" s="86">
        <f t="shared" si="158"/>
        <v>1.3973484809606012E-4</v>
      </c>
      <c r="IA130" s="86">
        <f t="shared" si="158"/>
        <v>1.5270821313931768E-4</v>
      </c>
      <c r="IB130" s="86">
        <f t="shared" si="158"/>
        <v>1.8211933173859155E-4</v>
      </c>
      <c r="IC130" s="86">
        <f t="shared" si="158"/>
        <v>1.4111956800252838E-4</v>
      </c>
      <c r="ID130" s="86">
        <f t="shared" si="158"/>
        <v>2.8937475821078472E-5</v>
      </c>
      <c r="IE130" s="86">
        <f t="shared" si="158"/>
        <v>2.9763295607148121E-5</v>
      </c>
      <c r="IF130" s="86">
        <f t="shared" si="158"/>
        <v>5.0173448744345315E-5</v>
      </c>
      <c r="IG130" s="86">
        <f t="shared" si="158"/>
        <v>1.3851959258880952E-4</v>
      </c>
      <c r="II130" s="86">
        <f t="shared" si="159"/>
        <v>1.7292904171555241E-35</v>
      </c>
      <c r="IJ130" s="86">
        <f t="shared" si="159"/>
        <v>1.7043071274650462E-34</v>
      </c>
      <c r="IK130" s="86">
        <f t="shared" si="159"/>
        <v>5.3995531611045818E-41</v>
      </c>
      <c r="IL130" s="86">
        <f t="shared" si="159"/>
        <v>6.9946492198463145E-41</v>
      </c>
      <c r="IM130" s="86">
        <f t="shared" si="159"/>
        <v>4.5374572671770626E-37</v>
      </c>
      <c r="IN130" s="86">
        <f t="shared" si="159"/>
        <v>1.2233042957123341E-44</v>
      </c>
      <c r="IO130" s="86">
        <f t="shared" si="159"/>
        <v>1.5834414214473151E-41</v>
      </c>
      <c r="IP130" s="86">
        <f t="shared" si="159"/>
        <v>3.7426230746315007E-42</v>
      </c>
      <c r="IQ130" s="86">
        <f t="shared" si="159"/>
        <v>2.7014009961190084E-41</v>
      </c>
      <c r="IR130" s="86">
        <f t="shared" si="159"/>
        <v>1.268259570708885E-41</v>
      </c>
      <c r="IS130" s="86">
        <f t="shared" si="159"/>
        <v>9.9101496113235683E-40</v>
      </c>
      <c r="IT130" s="86">
        <f t="shared" si="159"/>
        <v>3.0372418122783773E-46</v>
      </c>
      <c r="IU130" s="86">
        <f t="shared" si="159"/>
        <v>1.163515831042996E-43</v>
      </c>
      <c r="IV130" s="86">
        <f t="shared" si="159"/>
        <v>8.1142670722765295E-27</v>
      </c>
      <c r="IW130" s="86">
        <f t="shared" si="159"/>
        <v>6.1238227296691728E-20</v>
      </c>
      <c r="IY130" s="86">
        <f t="shared" si="160"/>
        <v>9.4814534165267185E-5</v>
      </c>
      <c r="IZ130" s="86">
        <f t="shared" si="160"/>
        <v>4.9561434844735183E-4</v>
      </c>
      <c r="JA130" s="86">
        <f t="shared" si="160"/>
        <v>1.9771664438468425E-4</v>
      </c>
      <c r="JB130" s="86">
        <f t="shared" si="160"/>
        <v>1.8806472357404857E-4</v>
      </c>
      <c r="JC130" s="86">
        <f t="shared" si="160"/>
        <v>5.2499468167503704E-4</v>
      </c>
      <c r="JD130" s="86">
        <f t="shared" si="160"/>
        <v>6.2996816485232443E-5</v>
      </c>
      <c r="JE130" s="86">
        <f t="shared" si="160"/>
        <v>1.1292435659635382E-4</v>
      </c>
      <c r="JF130" s="86">
        <f t="shared" si="160"/>
        <v>1.3973484809606018E-4</v>
      </c>
      <c r="JG130" s="86">
        <f t="shared" si="160"/>
        <v>1.5270821313931996E-4</v>
      </c>
      <c r="JH130" s="86">
        <f t="shared" si="160"/>
        <v>1.821193317385916E-4</v>
      </c>
      <c r="JI130" s="86">
        <f t="shared" si="160"/>
        <v>1.4111956800253166E-4</v>
      </c>
      <c r="JJ130" s="86">
        <f t="shared" si="160"/>
        <v>2.8937475821090063E-5</v>
      </c>
      <c r="JK130" s="86">
        <f t="shared" si="160"/>
        <v>2.9763295607572345E-5</v>
      </c>
      <c r="JL130" s="86">
        <f t="shared" si="160"/>
        <v>5.0173449172624112E-5</v>
      </c>
      <c r="JM130" s="86">
        <f t="shared" si="160"/>
        <v>1.3851959258881331E-4</v>
      </c>
    </row>
    <row r="131" spans="2:273" x14ac:dyDescent="0.25">
      <c r="B131" s="2">
        <v>104</v>
      </c>
      <c r="C131" s="37">
        <v>43.313000000000002</v>
      </c>
      <c r="D131" s="37">
        <v>45.387</v>
      </c>
      <c r="E131" s="37">
        <v>51.774000000000001</v>
      </c>
      <c r="F131" s="37">
        <v>47.661000000000001</v>
      </c>
      <c r="G131" s="37">
        <v>49.823</v>
      </c>
      <c r="H131" s="37">
        <v>48.725999999999999</v>
      </c>
      <c r="I131" s="37">
        <v>53.081000000000003</v>
      </c>
      <c r="J131" s="37">
        <v>49.854999999999997</v>
      </c>
      <c r="K131" s="37">
        <v>51.774000000000001</v>
      </c>
      <c r="L131" s="37">
        <v>52.935000000000002</v>
      </c>
      <c r="M131" s="37">
        <v>50.323</v>
      </c>
      <c r="N131" s="37">
        <v>51.984000000000002</v>
      </c>
      <c r="O131" s="37">
        <v>54.622999999999998</v>
      </c>
      <c r="P131" s="37">
        <v>49.688000000000002</v>
      </c>
      <c r="Q131" s="37">
        <v>49.594000000000001</v>
      </c>
      <c r="S131" s="4">
        <f t="shared" si="162"/>
        <v>43.975010173271613</v>
      </c>
      <c r="T131" s="4">
        <f t="shared" si="162"/>
        <v>45.683644818076374</v>
      </c>
      <c r="U131" s="4">
        <f t="shared" si="162"/>
        <v>50.831026966124192</v>
      </c>
      <c r="V131" s="4">
        <f t="shared" si="162"/>
        <v>48.015406321701974</v>
      </c>
      <c r="W131" s="4">
        <f t="shared" si="162"/>
        <v>48.481864476320851</v>
      </c>
      <c r="X131" s="4">
        <f t="shared" si="162"/>
        <v>48.531264371169691</v>
      </c>
      <c r="Y131" s="4">
        <f t="shared" si="162"/>
        <v>53.201867757009332</v>
      </c>
      <c r="Z131" s="4">
        <f t="shared" si="162"/>
        <v>48.842444378452164</v>
      </c>
      <c r="AA131" s="4">
        <f t="shared" si="162"/>
        <v>50.566428723545066</v>
      </c>
      <c r="AB131" s="4">
        <f t="shared" si="162"/>
        <v>52.402173417964946</v>
      </c>
      <c r="AC131" s="4">
        <f t="shared" si="162"/>
        <v>51.14424046415121</v>
      </c>
      <c r="AD131" s="4">
        <f t="shared" si="162"/>
        <v>51.987997599130814</v>
      </c>
      <c r="AE131" s="4">
        <f t="shared" si="162"/>
        <v>54.597727354980918</v>
      </c>
      <c r="AF131" s="4">
        <f t="shared" si="162"/>
        <v>49.707651842563401</v>
      </c>
      <c r="AG131" s="4">
        <f t="shared" si="162"/>
        <v>50.304088089400842</v>
      </c>
      <c r="AI131" s="4">
        <f t="shared" si="163"/>
        <v>-0.66201017327161082</v>
      </c>
      <c r="AJ131" s="4">
        <f t="shared" si="163"/>
        <v>-0.29664481807637344</v>
      </c>
      <c r="AK131" s="4">
        <f t="shared" si="163"/>
        <v>0.94297303387580911</v>
      </c>
      <c r="AL131" s="4">
        <f t="shared" si="163"/>
        <v>-0.35440632170197262</v>
      </c>
      <c r="AM131" s="4">
        <f t="shared" si="163"/>
        <v>1.3411355236791493</v>
      </c>
      <c r="AN131" s="4">
        <f t="shared" si="163"/>
        <v>0.19473562883030837</v>
      </c>
      <c r="AO131" s="4">
        <f t="shared" si="163"/>
        <v>-0.12086775700932861</v>
      </c>
      <c r="AP131" s="4">
        <f t="shared" si="163"/>
        <v>1.0125556215478326</v>
      </c>
      <c r="AQ131" s="4">
        <f t="shared" si="163"/>
        <v>1.2075712764549351</v>
      </c>
      <c r="AR131" s="4">
        <f t="shared" si="163"/>
        <v>0.53282658203505662</v>
      </c>
      <c r="AS131" s="4">
        <f t="shared" si="163"/>
        <v>-0.82124046415120944</v>
      </c>
      <c r="AT131" s="4">
        <f t="shared" si="163"/>
        <v>-3.9975991308125458E-3</v>
      </c>
      <c r="AU131" s="4">
        <f t="shared" si="163"/>
        <v>2.5272645019079221E-2</v>
      </c>
      <c r="AV131" s="4">
        <f t="shared" si="163"/>
        <v>-1.9651842563398247E-2</v>
      </c>
      <c r="AW131" s="4">
        <f t="shared" si="163"/>
        <v>-0.71008808940084123</v>
      </c>
      <c r="AY131" s="2">
        <f t="shared" si="154"/>
        <v>43.974717618243105</v>
      </c>
      <c r="AZ131" s="2">
        <f t="shared" si="154"/>
        <v>45.667086066156955</v>
      </c>
      <c r="BA131" s="2">
        <f t="shared" si="154"/>
        <v>50.822481675390613</v>
      </c>
      <c r="BB131" s="2">
        <f t="shared" si="154"/>
        <v>47.999536178946741</v>
      </c>
      <c r="BC131" s="2">
        <f t="shared" si="154"/>
        <v>48.431710314173898</v>
      </c>
      <c r="BD131" s="2">
        <f t="shared" si="154"/>
        <v>48.520739939317828</v>
      </c>
      <c r="BE131" s="2">
        <f t="shared" si="154"/>
        <v>53.184339936714998</v>
      </c>
      <c r="BF131" s="2">
        <f t="shared" si="154"/>
        <v>48.814562015738687</v>
      </c>
      <c r="BG131" s="2">
        <f t="shared" si="154"/>
        <v>50.533100244654541</v>
      </c>
      <c r="BH131" s="2">
        <f t="shared" si="154"/>
        <v>52.361616481361885</v>
      </c>
      <c r="BI131" s="2">
        <f t="shared" si="154"/>
        <v>51.109017576375777</v>
      </c>
      <c r="BJ131" s="2">
        <f t="shared" si="154"/>
        <v>51.978192240446475</v>
      </c>
      <c r="BK131" s="2">
        <f t="shared" si="154"/>
        <v>54.588199727862722</v>
      </c>
      <c r="BL131" s="2">
        <f t="shared" si="154"/>
        <v>49.668860856651307</v>
      </c>
      <c r="BM131" s="2">
        <f t="shared" si="154"/>
        <v>50.14240197789637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43.313000000000002</v>
      </c>
      <c r="CF131" s="2">
        <f t="shared" si="155"/>
        <v>45.387</v>
      </c>
      <c r="CG131" s="2">
        <f t="shared" si="155"/>
        <v>51.774000000000001</v>
      </c>
      <c r="CH131" s="2">
        <f t="shared" si="155"/>
        <v>47.661000000000001</v>
      </c>
      <c r="CI131" s="2">
        <f t="shared" si="155"/>
        <v>49.823</v>
      </c>
      <c r="CJ131" s="2">
        <f t="shared" si="155"/>
        <v>48.725999999999999</v>
      </c>
      <c r="CK131" s="2">
        <f t="shared" si="155"/>
        <v>53.081000000000003</v>
      </c>
      <c r="CL131" s="2">
        <f t="shared" si="155"/>
        <v>49.854999999999997</v>
      </c>
      <c r="CM131" s="2">
        <f t="shared" si="155"/>
        <v>51.774000000000001</v>
      </c>
      <c r="CN131" s="2">
        <f t="shared" si="155"/>
        <v>52.935000000000002</v>
      </c>
      <c r="CO131" s="2">
        <f t="shared" si="155"/>
        <v>50.323</v>
      </c>
      <c r="CP131" s="2">
        <f t="shared" si="155"/>
        <v>51.984000000000002</v>
      </c>
      <c r="CQ131" s="2">
        <f t="shared" si="155"/>
        <v>54.622999999999998</v>
      </c>
      <c r="CR131" s="2">
        <f t="shared" si="155"/>
        <v>49.688000000000002</v>
      </c>
      <c r="CS131" s="2">
        <f t="shared" si="155"/>
        <v>49.594000000000001</v>
      </c>
      <c r="CU131" s="2">
        <f t="shared" si="110"/>
        <v>43.313000000000002</v>
      </c>
      <c r="CV131" s="2">
        <f t="shared" si="111"/>
        <v>45.387</v>
      </c>
      <c r="CW131" s="2">
        <f t="shared" si="112"/>
        <v>51.774000000000001</v>
      </c>
      <c r="CX131" s="2">
        <f t="shared" si="113"/>
        <v>47.661000000000001</v>
      </c>
      <c r="CY131" s="2">
        <f t="shared" si="114"/>
        <v>49.823</v>
      </c>
      <c r="CZ131" s="2">
        <f t="shared" si="115"/>
        <v>48.725999999999999</v>
      </c>
      <c r="DA131" s="2">
        <f t="shared" si="116"/>
        <v>53.081000000000003</v>
      </c>
      <c r="DB131" s="2">
        <f t="shared" si="117"/>
        <v>49.854999999999997</v>
      </c>
      <c r="DC131" s="2">
        <f t="shared" si="118"/>
        <v>51.774000000000001</v>
      </c>
      <c r="DD131" s="2">
        <f t="shared" si="119"/>
        <v>52.935000000000002</v>
      </c>
      <c r="DE131" s="2">
        <f t="shared" si="120"/>
        <v>50.323</v>
      </c>
      <c r="DF131" s="2">
        <f t="shared" si="121"/>
        <v>51.984000000000002</v>
      </c>
      <c r="DG131" s="2">
        <f t="shared" si="122"/>
        <v>54.622999999999998</v>
      </c>
      <c r="DH131" s="2">
        <f t="shared" si="123"/>
        <v>49.688000000000002</v>
      </c>
      <c r="DI131" s="2">
        <f t="shared" si="124"/>
        <v>49.594000000000001</v>
      </c>
      <c r="DK131" s="2">
        <f t="shared" si="164"/>
        <v>64.379785365853635</v>
      </c>
      <c r="DL131" s="2">
        <f t="shared" si="164"/>
        <v>67.57030489278165</v>
      </c>
      <c r="DM131" s="2">
        <f t="shared" si="164"/>
        <v>72.572217758985218</v>
      </c>
      <c r="DN131" s="2">
        <f t="shared" si="164"/>
        <v>61.075384627000922</v>
      </c>
      <c r="DO131" s="2">
        <f t="shared" si="164"/>
        <v>65.758904409543931</v>
      </c>
      <c r="DP131" s="2">
        <f t="shared" si="164"/>
        <v>66.749436323366567</v>
      </c>
      <c r="DQ131" s="2">
        <f t="shared" si="164"/>
        <v>76.369031358884982</v>
      </c>
      <c r="DR131" s="2">
        <f t="shared" si="164"/>
        <v>69.841337979094064</v>
      </c>
      <c r="DS131" s="2">
        <f t="shared" si="164"/>
        <v>78.925705533063422</v>
      </c>
      <c r="DT131" s="2">
        <f t="shared" si="164"/>
        <v>75.156857624831304</v>
      </c>
      <c r="DU131" s="2">
        <f t="shared" si="164"/>
        <v>69.344294250871073</v>
      </c>
      <c r="DV131" s="2">
        <f t="shared" si="164"/>
        <v>66.702030051344025</v>
      </c>
      <c r="DW131" s="2">
        <f t="shared" si="164"/>
        <v>74.623838266384794</v>
      </c>
      <c r="DX131" s="2">
        <f t="shared" si="164"/>
        <v>68.235211066126837</v>
      </c>
      <c r="DY131" s="2">
        <f t="shared" si="164"/>
        <v>57.962010138146177</v>
      </c>
      <c r="EA131" s="2">
        <f t="shared" si="152"/>
        <v>43.912324618096356</v>
      </c>
      <c r="EB131" s="2">
        <f t="shared" si="152"/>
        <v>45.585207158196127</v>
      </c>
      <c r="EC131" s="2">
        <f t="shared" si="152"/>
        <v>50.743429256594737</v>
      </c>
      <c r="ED131" s="2">
        <f t="shared" si="152"/>
        <v>47.952605819701368</v>
      </c>
      <c r="EE131" s="2">
        <f t="shared" si="151"/>
        <v>48.369039952708235</v>
      </c>
      <c r="EF131" s="2">
        <f t="shared" si="151"/>
        <v>48.44194656876109</v>
      </c>
      <c r="EG131" s="2">
        <f t="shared" si="151"/>
        <v>53.087984281555961</v>
      </c>
      <c r="EH131" s="2">
        <f t="shared" si="151"/>
        <v>48.726192749237157</v>
      </c>
      <c r="EI131" s="2">
        <f t="shared" si="151"/>
        <v>50.396427497337896</v>
      </c>
      <c r="EJ131" s="2">
        <f t="shared" si="151"/>
        <v>52.255466224243165</v>
      </c>
      <c r="EK131" s="2">
        <f t="shared" si="151"/>
        <v>51.032655476168955</v>
      </c>
      <c r="EL131" s="2">
        <f t="shared" si="151"/>
        <v>51.913033552598677</v>
      </c>
      <c r="EM131" s="2">
        <f t="shared" si="135"/>
        <v>54.513777260638314</v>
      </c>
      <c r="EN131" s="2">
        <f t="shared" si="135"/>
        <v>49.583316095208133</v>
      </c>
      <c r="EO131" s="2">
        <f t="shared" si="135"/>
        <v>50.096516407444028</v>
      </c>
      <c r="EQ131" s="2">
        <f t="shared" si="165"/>
        <v>43.590215827467311</v>
      </c>
      <c r="ER131" s="2">
        <f t="shared" si="165"/>
        <v>45.460182647101838</v>
      </c>
      <c r="ES131" s="2">
        <f t="shared" si="165"/>
        <v>50.255557072722098</v>
      </c>
      <c r="ET131" s="2">
        <f t="shared" si="165"/>
        <v>47.725940929896289</v>
      </c>
      <c r="EU131" s="2">
        <f t="shared" si="165"/>
        <v>48.207252304794011</v>
      </c>
      <c r="EV131" s="2">
        <f t="shared" si="165"/>
        <v>48.348426212233434</v>
      </c>
      <c r="EW131" s="2">
        <f t="shared" si="165"/>
        <v>52.718523041555201</v>
      </c>
      <c r="EX131" s="2">
        <f t="shared" si="165"/>
        <v>48.675501085335938</v>
      </c>
      <c r="EY131" s="2">
        <f t="shared" si="165"/>
        <v>50.283812871982548</v>
      </c>
      <c r="EZ131" s="2">
        <f t="shared" si="165"/>
        <v>52.023116160875425</v>
      </c>
      <c r="FA131" s="2">
        <f t="shared" si="165"/>
        <v>51.015857687454655</v>
      </c>
      <c r="FB131" s="2">
        <f t="shared" si="165"/>
        <v>51.953762812367628</v>
      </c>
      <c r="FC131" s="2">
        <f t="shared" si="165"/>
        <v>54.193711917747038</v>
      </c>
      <c r="FD131" s="2">
        <f t="shared" si="165"/>
        <v>49.525772935465838</v>
      </c>
      <c r="FE131" s="2">
        <f t="shared" si="165"/>
        <v>50.230716103919129</v>
      </c>
      <c r="FG131" s="2">
        <f t="shared" si="166"/>
        <v>0.99680108652471233</v>
      </c>
      <c r="FH131" s="2">
        <f t="shared" si="166"/>
        <v>0.99617089116642132</v>
      </c>
      <c r="FI131" s="2">
        <f t="shared" si="166"/>
        <v>0.99613142378156361</v>
      </c>
      <c r="FJ131" s="2">
        <f t="shared" si="166"/>
        <v>0.99618495661449391</v>
      </c>
      <c r="FK131" s="2">
        <f t="shared" si="166"/>
        <v>0.99627010883036005</v>
      </c>
      <c r="FL131" s="2">
        <f t="shared" si="166"/>
        <v>0.99562514151507109</v>
      </c>
      <c r="FM131" s="2">
        <f t="shared" si="166"/>
        <v>0.99563250653003632</v>
      </c>
      <c r="FN131" s="2">
        <f t="shared" si="166"/>
        <v>0.99577590425002271</v>
      </c>
      <c r="FO131" s="2">
        <f t="shared" si="166"/>
        <v>0.99514155336931998</v>
      </c>
      <c r="FP131" s="2">
        <f t="shared" si="166"/>
        <v>0.99518901532312043</v>
      </c>
      <c r="FQ131" s="2">
        <f t="shared" si="166"/>
        <v>0.99581550347994874</v>
      </c>
      <c r="FR131" s="2">
        <f t="shared" si="166"/>
        <v>0.99562813112563486</v>
      </c>
      <c r="FS131" s="2">
        <f t="shared" si="166"/>
        <v>0.99611494516390531</v>
      </c>
      <c r="FT131" s="2">
        <f t="shared" si="166"/>
        <v>0.99539031563332303</v>
      </c>
      <c r="FU131" s="2">
        <f t="shared" si="166"/>
        <v>0.9942678712372145</v>
      </c>
      <c r="FW131" s="2">
        <f t="shared" si="156"/>
        <v>9.5639607914909976E-3</v>
      </c>
      <c r="FX131" s="2">
        <f t="shared" si="156"/>
        <v>1.8431777589807064E-2</v>
      </c>
      <c r="FY131" s="2">
        <f t="shared" si="156"/>
        <v>1.1055996755002904E-2</v>
      </c>
      <c r="FZ131" s="2">
        <f t="shared" si="156"/>
        <v>1.3824863857707603E-2</v>
      </c>
      <c r="GA131" s="2">
        <f t="shared" si="156"/>
        <v>1.354825563866225E-2</v>
      </c>
      <c r="GB131" s="2">
        <f t="shared" si="156"/>
        <v>1.389329962141472E-2</v>
      </c>
      <c r="GC131" s="2">
        <f t="shared" si="156"/>
        <v>1.4410621057579344E-2</v>
      </c>
      <c r="GD131" s="2">
        <f t="shared" si="156"/>
        <v>1.6237950398810021E-2</v>
      </c>
      <c r="GE131" s="2">
        <f t="shared" si="156"/>
        <v>1.7184512452520811E-2</v>
      </c>
      <c r="GF131" s="2">
        <f t="shared" si="156"/>
        <v>1.7335850614133775E-2</v>
      </c>
      <c r="GG131" s="2">
        <f t="shared" si="156"/>
        <v>1.5650186273326924E-2</v>
      </c>
      <c r="GH131" s="2">
        <f t="shared" si="156"/>
        <v>1.2353143039951031E-2</v>
      </c>
      <c r="GI131" s="2">
        <f t="shared" si="156"/>
        <v>1.1579580927571793E-2</v>
      </c>
      <c r="GJ131" s="2">
        <f t="shared" si="156"/>
        <v>7.5523696493280919E-3</v>
      </c>
      <c r="GK131" s="2">
        <f t="shared" si="156"/>
        <v>5.9578942879983613E-3</v>
      </c>
      <c r="GM131" s="86">
        <f t="shared" si="157"/>
        <v>8.5548990100506202E-30</v>
      </c>
      <c r="GN131" s="86">
        <f t="shared" si="157"/>
        <v>1.5561612772590856E-42</v>
      </c>
      <c r="GO131" s="86">
        <f t="shared" si="157"/>
        <v>3.4388818385217316E-35</v>
      </c>
      <c r="GP131" s="86">
        <f t="shared" si="157"/>
        <v>1.8603743139393378E-47</v>
      </c>
      <c r="GQ131" s="86">
        <f t="shared" si="157"/>
        <v>2.9953433675909312E-50</v>
      </c>
      <c r="GR131" s="86">
        <f t="shared" si="157"/>
        <v>4.8283475216894282E-53</v>
      </c>
      <c r="GS131" s="86">
        <f t="shared" si="157"/>
        <v>7.0557331008273214E-48</v>
      </c>
      <c r="GT131" s="86">
        <f t="shared" si="157"/>
        <v>2.155393378818544E-61</v>
      </c>
      <c r="GU131" s="86">
        <f t="shared" si="157"/>
        <v>1.0742369133711396E-55</v>
      </c>
      <c r="GV131" s="86">
        <f t="shared" si="157"/>
        <v>5.9825881833978192E-60</v>
      </c>
      <c r="GW131" s="86">
        <f t="shared" si="157"/>
        <v>4.9812944694146817E-66</v>
      </c>
      <c r="GX131" s="86">
        <f t="shared" si="157"/>
        <v>3.148357596534358E-78</v>
      </c>
      <c r="GY131" s="86">
        <f t="shared" si="157"/>
        <v>2.6499942650063705E-81</v>
      </c>
      <c r="GZ131" s="86">
        <f t="shared" si="157"/>
        <v>5.531919533895948E-60</v>
      </c>
      <c r="HA131" s="86">
        <f t="shared" si="157"/>
        <v>6.5688269705648256E-74</v>
      </c>
      <c r="HC131" s="86">
        <f t="shared" si="153"/>
        <v>2.4022815368700953E-6</v>
      </c>
      <c r="HD131" s="86">
        <f t="shared" si="153"/>
        <v>1.4853375957447922E-10</v>
      </c>
      <c r="HE131" s="86">
        <f t="shared" si="153"/>
        <v>1.8239636211772401E-8</v>
      </c>
      <c r="HF131" s="86">
        <f t="shared" si="153"/>
        <v>2.4044508747827903E-11</v>
      </c>
      <c r="HG131" s="86">
        <f t="shared" si="153"/>
        <v>4.6406212830510049E-11</v>
      </c>
      <c r="HH131" s="86">
        <f t="shared" si="153"/>
        <v>4.7466689746327628E-17</v>
      </c>
      <c r="HI131" s="86">
        <f t="shared" si="153"/>
        <v>2.6426280988881678E-17</v>
      </c>
      <c r="HJ131" s="86">
        <f t="shared" si="153"/>
        <v>3.3406674982267975E-22</v>
      </c>
      <c r="HK131" s="86">
        <f t="shared" si="153"/>
        <v>2.2167596333202141E-20</v>
      </c>
      <c r="HL131" s="86">
        <f t="shared" si="161"/>
        <v>3.7583646107245572E-22</v>
      </c>
      <c r="HM131" s="86">
        <f t="shared" si="161"/>
        <v>3.5064142831956462E-20</v>
      </c>
      <c r="HN131" s="86">
        <f t="shared" si="161"/>
        <v>1.0289312748221849E-19</v>
      </c>
      <c r="HO131" s="86">
        <f t="shared" si="161"/>
        <v>5.7131437724094644E-18</v>
      </c>
      <c r="HP131" s="86">
        <f t="shared" si="161"/>
        <v>1.4340815848965108E-14</v>
      </c>
      <c r="HQ131" s="86">
        <f t="shared" si="161"/>
        <v>2.9942972791308944E-20</v>
      </c>
      <c r="HS131" s="86">
        <f t="shared" si="158"/>
        <v>1.6276002165449809E-4</v>
      </c>
      <c r="HT131" s="86">
        <f t="shared" si="158"/>
        <v>9.7370762624569959E-4</v>
      </c>
      <c r="HU131" s="86">
        <f t="shared" si="158"/>
        <v>3.9653912920637472E-4</v>
      </c>
      <c r="HV131" s="86">
        <f t="shared" si="158"/>
        <v>3.914757596577105E-4</v>
      </c>
      <c r="HW131" s="86">
        <f t="shared" si="158"/>
        <v>1.0048523957554101E-3</v>
      </c>
      <c r="HX131" s="86">
        <f t="shared" si="158"/>
        <v>1.4269733783673727E-4</v>
      </c>
      <c r="HY131" s="86">
        <f t="shared" si="158"/>
        <v>2.4366632938845108E-4</v>
      </c>
      <c r="HZ131" s="86">
        <f t="shared" si="158"/>
        <v>3.0695163959486803E-4</v>
      </c>
      <c r="IA131" s="86">
        <f t="shared" si="158"/>
        <v>3.3484954561401606E-4</v>
      </c>
      <c r="IB131" s="86">
        <f t="shared" si="158"/>
        <v>3.9792687614290014E-4</v>
      </c>
      <c r="IC131" s="86">
        <f t="shared" si="158"/>
        <v>3.0069828894371901E-4</v>
      </c>
      <c r="ID131" s="86">
        <f t="shared" si="158"/>
        <v>6.7333749886312551E-5</v>
      </c>
      <c r="IE131" s="86">
        <f t="shared" si="158"/>
        <v>6.6733654568826821E-5</v>
      </c>
      <c r="IF131" s="86">
        <f t="shared" si="158"/>
        <v>1.0257090683674035E-4</v>
      </c>
      <c r="IG131" s="86">
        <f t="shared" si="158"/>
        <v>2.4709756682241664E-4</v>
      </c>
      <c r="II131" s="86">
        <f t="shared" si="159"/>
        <v>3.4689144971474191E-34</v>
      </c>
      <c r="IJ131" s="86">
        <f t="shared" si="159"/>
        <v>5.0143502656386863E-33</v>
      </c>
      <c r="IK131" s="86">
        <f t="shared" si="159"/>
        <v>1.965728223200918E-39</v>
      </c>
      <c r="IL131" s="86">
        <f t="shared" si="159"/>
        <v>3.0299972302213252E-39</v>
      </c>
      <c r="IM131" s="86">
        <f t="shared" si="159"/>
        <v>1.3433216322845845E-35</v>
      </c>
      <c r="IN131" s="86">
        <f t="shared" si="159"/>
        <v>7.6298929710049549E-43</v>
      </c>
      <c r="IO131" s="86">
        <f t="shared" si="159"/>
        <v>7.5709616816971299E-40</v>
      </c>
      <c r="IP131" s="86">
        <f t="shared" si="159"/>
        <v>2.1270343151298109E-40</v>
      </c>
      <c r="IQ131" s="86">
        <f t="shared" si="159"/>
        <v>1.4885463391132416E-39</v>
      </c>
      <c r="IR131" s="86">
        <f t="shared" si="159"/>
        <v>7.2863234720391894E-40</v>
      </c>
      <c r="IS131" s="86">
        <f t="shared" si="159"/>
        <v>4.2816368144208869E-38</v>
      </c>
      <c r="IT131" s="86">
        <f t="shared" si="159"/>
        <v>1.9736792962583893E-44</v>
      </c>
      <c r="IU131" s="86">
        <f t="shared" si="159"/>
        <v>5.6160550910157297E-42</v>
      </c>
      <c r="IV131" s="86">
        <f t="shared" si="159"/>
        <v>6.8179172521992442E-26</v>
      </c>
      <c r="IW131" s="86">
        <f t="shared" si="159"/>
        <v>2.6958631634467818E-19</v>
      </c>
      <c r="IY131" s="86">
        <f t="shared" si="160"/>
        <v>1.651623031913682E-4</v>
      </c>
      <c r="IZ131" s="86">
        <f t="shared" si="160"/>
        <v>9.7370777477945921E-4</v>
      </c>
      <c r="JA131" s="86">
        <f t="shared" si="160"/>
        <v>3.9655736884258648E-4</v>
      </c>
      <c r="JB131" s="86">
        <f t="shared" si="160"/>
        <v>3.9147578370221924E-4</v>
      </c>
      <c r="JC131" s="86">
        <f t="shared" si="160"/>
        <v>1.0048524421616229E-3</v>
      </c>
      <c r="JD131" s="86">
        <f t="shared" si="160"/>
        <v>1.4269733783678473E-4</v>
      </c>
      <c r="JE131" s="86">
        <f t="shared" si="160"/>
        <v>2.4366632938847751E-4</v>
      </c>
      <c r="JF131" s="86">
        <f t="shared" si="160"/>
        <v>3.0695163959486803E-4</v>
      </c>
      <c r="JG131" s="86">
        <f t="shared" si="160"/>
        <v>3.3484954561401606E-4</v>
      </c>
      <c r="JH131" s="86">
        <f t="shared" si="160"/>
        <v>3.9792687614290014E-4</v>
      </c>
      <c r="JI131" s="86">
        <f t="shared" si="160"/>
        <v>3.0069828894371906E-4</v>
      </c>
      <c r="JJ131" s="86">
        <f t="shared" si="160"/>
        <v>6.733374988631266E-5</v>
      </c>
      <c r="JK131" s="86">
        <f t="shared" si="160"/>
        <v>6.673365456883254E-5</v>
      </c>
      <c r="JL131" s="86">
        <f t="shared" si="160"/>
        <v>1.0257090685108116E-4</v>
      </c>
      <c r="JM131" s="86">
        <f t="shared" si="160"/>
        <v>2.4709756682241696E-4</v>
      </c>
    </row>
    <row r="132" spans="2:273" x14ac:dyDescent="0.25">
      <c r="B132" s="2">
        <v>105</v>
      </c>
      <c r="C132" s="37">
        <v>43.328000000000003</v>
      </c>
      <c r="D132" s="37">
        <v>44.758000000000003</v>
      </c>
      <c r="E132" s="37">
        <v>50.677</v>
      </c>
      <c r="F132" s="37">
        <v>47.838999999999999</v>
      </c>
      <c r="G132" s="37">
        <v>47.918999999999997</v>
      </c>
      <c r="H132" s="37">
        <v>48.387</v>
      </c>
      <c r="I132" s="37">
        <v>52.774000000000001</v>
      </c>
      <c r="J132" s="37">
        <v>50.387</v>
      </c>
      <c r="K132" s="37">
        <v>50.887</v>
      </c>
      <c r="L132" s="37">
        <v>52.935000000000002</v>
      </c>
      <c r="M132" s="37">
        <v>50.484000000000002</v>
      </c>
      <c r="N132" s="37">
        <v>52.354999999999997</v>
      </c>
      <c r="O132" s="37">
        <v>54.984000000000002</v>
      </c>
      <c r="P132" s="37">
        <v>48.155999999999999</v>
      </c>
      <c r="Q132" s="37">
        <v>49.938000000000002</v>
      </c>
      <c r="S132" s="4">
        <f t="shared" si="162"/>
        <v>43.831386486953853</v>
      </c>
      <c r="T132" s="4">
        <f t="shared" si="162"/>
        <v>45.535914760494251</v>
      </c>
      <c r="U132" s="4">
        <f t="shared" si="162"/>
        <v>50.633368765212687</v>
      </c>
      <c r="V132" s="4">
        <f t="shared" si="162"/>
        <v>47.851339396641855</v>
      </c>
      <c r="W132" s="4">
        <f t="shared" si="162"/>
        <v>48.350105396856605</v>
      </c>
      <c r="X132" s="4">
        <f t="shared" si="162"/>
        <v>48.354146128611973</v>
      </c>
      <c r="Y132" s="4">
        <f t="shared" si="162"/>
        <v>52.937045474479483</v>
      </c>
      <c r="Z132" s="4">
        <f t="shared" si="162"/>
        <v>48.725097127315664</v>
      </c>
      <c r="AA132" s="4">
        <f t="shared" si="162"/>
        <v>50.418633906155748</v>
      </c>
      <c r="AB132" s="4">
        <f t="shared" si="162"/>
        <v>52.213452433653863</v>
      </c>
      <c r="AC132" s="4">
        <f t="shared" si="162"/>
        <v>51.024900427688245</v>
      </c>
      <c r="AD132" s="4">
        <f t="shared" si="162"/>
        <v>51.843462305302623</v>
      </c>
      <c r="AE132" s="4">
        <f t="shared" si="162"/>
        <v>54.40995226895992</v>
      </c>
      <c r="AF132" s="4">
        <f t="shared" si="162"/>
        <v>49.629708903613626</v>
      </c>
      <c r="AG132" s="4">
        <f t="shared" si="162"/>
        <v>50.348376065454438</v>
      </c>
      <c r="AI132" s="4">
        <f t="shared" si="163"/>
        <v>-0.50338648695385046</v>
      </c>
      <c r="AJ132" s="4">
        <f t="shared" si="163"/>
        <v>-0.77791476049424801</v>
      </c>
      <c r="AK132" s="4">
        <f t="shared" si="163"/>
        <v>4.3631234787312678E-2</v>
      </c>
      <c r="AL132" s="4">
        <f t="shared" si="163"/>
        <v>-1.2339396641856126E-2</v>
      </c>
      <c r="AM132" s="4">
        <f t="shared" si="163"/>
        <v>-0.43110539685660854</v>
      </c>
      <c r="AN132" s="4">
        <f t="shared" si="163"/>
        <v>3.2853871388027756E-2</v>
      </c>
      <c r="AO132" s="4">
        <f t="shared" si="163"/>
        <v>-0.16304547447948181</v>
      </c>
      <c r="AP132" s="4">
        <f t="shared" si="163"/>
        <v>1.6619028726843368</v>
      </c>
      <c r="AQ132" s="4">
        <f t="shared" si="163"/>
        <v>0.46836609384425287</v>
      </c>
      <c r="AR132" s="4">
        <f t="shared" si="163"/>
        <v>0.72154756634613904</v>
      </c>
      <c r="AS132" s="4">
        <f t="shared" si="163"/>
        <v>-0.54090042768824276</v>
      </c>
      <c r="AT132" s="4">
        <f t="shared" si="163"/>
        <v>0.51153769469737398</v>
      </c>
      <c r="AU132" s="4">
        <f t="shared" si="163"/>
        <v>0.574047731040082</v>
      </c>
      <c r="AV132" s="4">
        <f t="shared" si="163"/>
        <v>-1.4737089036136268</v>
      </c>
      <c r="AW132" s="4">
        <f t="shared" si="163"/>
        <v>-0.41037606545443595</v>
      </c>
      <c r="AY132" s="2">
        <f t="shared" si="154"/>
        <v>43.830907242362656</v>
      </c>
      <c r="AZ132" s="2">
        <f t="shared" si="154"/>
        <v>45.505943190270557</v>
      </c>
      <c r="BA132" s="2">
        <f t="shared" si="154"/>
        <v>50.617476727082241</v>
      </c>
      <c r="BB132" s="2">
        <f t="shared" si="154"/>
        <v>47.820893579154635</v>
      </c>
      <c r="BC132" s="2">
        <f t="shared" si="154"/>
        <v>48.261313182197732</v>
      </c>
      <c r="BD132" s="2">
        <f t="shared" si="154"/>
        <v>48.332242860644442</v>
      </c>
      <c r="BE132" s="2">
        <f t="shared" si="154"/>
        <v>52.902219213810106</v>
      </c>
      <c r="BF132" s="2">
        <f t="shared" si="154"/>
        <v>48.668982483980827</v>
      </c>
      <c r="BG132" s="2">
        <f t="shared" si="154"/>
        <v>50.351720813809095</v>
      </c>
      <c r="BH132" s="2">
        <f t="shared" si="154"/>
        <v>52.132419614199577</v>
      </c>
      <c r="BI132" s="2">
        <f t="shared" si="154"/>
        <v>50.955799044700441</v>
      </c>
      <c r="BJ132" s="2">
        <f t="shared" si="154"/>
        <v>51.822442393945963</v>
      </c>
      <c r="BK132" s="2">
        <f t="shared" si="154"/>
        <v>54.390169891088263</v>
      </c>
      <c r="BL132" s="2">
        <f t="shared" si="154"/>
        <v>49.555599971691059</v>
      </c>
      <c r="BM132" s="2">
        <f t="shared" si="154"/>
        <v>50.07563249948614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43.328000000000003</v>
      </c>
      <c r="CF132" s="2">
        <f t="shared" si="155"/>
        <v>44.758000000000003</v>
      </c>
      <c r="CG132" s="2">
        <f t="shared" si="155"/>
        <v>50.677</v>
      </c>
      <c r="CH132" s="2">
        <f t="shared" si="155"/>
        <v>47.838999999999999</v>
      </c>
      <c r="CI132" s="2">
        <f t="shared" si="155"/>
        <v>47.918999999999997</v>
      </c>
      <c r="CJ132" s="2">
        <f t="shared" si="155"/>
        <v>48.387</v>
      </c>
      <c r="CK132" s="2">
        <f t="shared" si="155"/>
        <v>52.774000000000001</v>
      </c>
      <c r="CL132" s="2">
        <f t="shared" si="155"/>
        <v>50.387</v>
      </c>
      <c r="CM132" s="2">
        <f t="shared" si="155"/>
        <v>50.887</v>
      </c>
      <c r="CN132" s="2">
        <f t="shared" si="155"/>
        <v>52.935000000000002</v>
      </c>
      <c r="CO132" s="2">
        <f t="shared" si="155"/>
        <v>50.484000000000002</v>
      </c>
      <c r="CP132" s="2">
        <f t="shared" si="155"/>
        <v>52.354999999999997</v>
      </c>
      <c r="CQ132" s="2">
        <f t="shared" si="155"/>
        <v>54.984000000000002</v>
      </c>
      <c r="CR132" s="2">
        <f t="shared" si="155"/>
        <v>48.155999999999999</v>
      </c>
      <c r="CS132" s="2">
        <f t="shared" si="155"/>
        <v>49.938000000000002</v>
      </c>
      <c r="CU132" s="2">
        <f t="shared" si="110"/>
        <v>43.328000000000003</v>
      </c>
      <c r="CV132" s="2">
        <f t="shared" si="111"/>
        <v>44.758000000000003</v>
      </c>
      <c r="CW132" s="2">
        <f t="shared" si="112"/>
        <v>50.677</v>
      </c>
      <c r="CX132" s="2">
        <f t="shared" si="113"/>
        <v>47.838999999999999</v>
      </c>
      <c r="CY132" s="2">
        <f t="shared" si="114"/>
        <v>47.918999999999997</v>
      </c>
      <c r="CZ132" s="2">
        <f t="shared" si="115"/>
        <v>48.387</v>
      </c>
      <c r="DA132" s="2">
        <f t="shared" si="116"/>
        <v>52.774000000000001</v>
      </c>
      <c r="DB132" s="2">
        <f t="shared" si="117"/>
        <v>50.387</v>
      </c>
      <c r="DC132" s="2">
        <f t="shared" si="118"/>
        <v>50.887</v>
      </c>
      <c r="DD132" s="2">
        <f t="shared" si="119"/>
        <v>52.935000000000002</v>
      </c>
      <c r="DE132" s="2">
        <f t="shared" si="120"/>
        <v>50.484000000000002</v>
      </c>
      <c r="DF132" s="2">
        <f t="shared" si="121"/>
        <v>52.354999999999997</v>
      </c>
      <c r="DG132" s="2">
        <f t="shared" si="122"/>
        <v>54.984000000000002</v>
      </c>
      <c r="DH132" s="2">
        <f t="shared" si="123"/>
        <v>48.155999999999999</v>
      </c>
      <c r="DI132" s="2">
        <f t="shared" si="124"/>
        <v>49.938000000000002</v>
      </c>
      <c r="DK132" s="2">
        <f t="shared" si="164"/>
        <v>64.440008710801379</v>
      </c>
      <c r="DL132" s="2">
        <f t="shared" si="164"/>
        <v>67.647128964059206</v>
      </c>
      <c r="DM132" s="2">
        <f t="shared" si="164"/>
        <v>72.664970260747026</v>
      </c>
      <c r="DN132" s="2">
        <f t="shared" si="164"/>
        <v>61.039687103594098</v>
      </c>
      <c r="DO132" s="2">
        <f t="shared" si="164"/>
        <v>65.765057082452429</v>
      </c>
      <c r="DP132" s="2">
        <f t="shared" si="164"/>
        <v>66.76332668881507</v>
      </c>
      <c r="DQ132" s="2">
        <f t="shared" si="164"/>
        <v>76.370757665505195</v>
      </c>
      <c r="DR132" s="2">
        <f t="shared" si="164"/>
        <v>69.889910801393725</v>
      </c>
      <c r="DS132" s="2">
        <f t="shared" si="164"/>
        <v>79.070694197031031</v>
      </c>
      <c r="DT132" s="2">
        <f t="shared" si="164"/>
        <v>75.259773616734122</v>
      </c>
      <c r="DU132" s="2">
        <f t="shared" si="164"/>
        <v>69.402264459930308</v>
      </c>
      <c r="DV132" s="2">
        <f t="shared" si="164"/>
        <v>66.713877680459092</v>
      </c>
      <c r="DW132" s="2">
        <f t="shared" si="164"/>
        <v>74.678236856941524</v>
      </c>
      <c r="DX132" s="2">
        <f t="shared" si="164"/>
        <v>68.32198070175437</v>
      </c>
      <c r="DY132" s="2">
        <f t="shared" si="164"/>
        <v>57.958304590017839</v>
      </c>
      <c r="EA132" s="2">
        <f t="shared" si="152"/>
        <v>43.77364615158637</v>
      </c>
      <c r="EB132" s="2">
        <f t="shared" si="152"/>
        <v>45.430345060844658</v>
      </c>
      <c r="EC132" s="2">
        <f t="shared" si="152"/>
        <v>50.544717026378905</v>
      </c>
      <c r="ED132" s="2">
        <f t="shared" si="152"/>
        <v>47.777676935229067</v>
      </c>
      <c r="EE132" s="2">
        <f t="shared" si="151"/>
        <v>48.203632890340998</v>
      </c>
      <c r="EF132" s="2">
        <f t="shared" si="151"/>
        <v>48.259540513834011</v>
      </c>
      <c r="EG132" s="2">
        <f t="shared" si="151"/>
        <v>52.813042921407771</v>
      </c>
      <c r="EH132" s="2">
        <f t="shared" si="151"/>
        <v>48.587525473963282</v>
      </c>
      <c r="EI132" s="2">
        <f t="shared" si="151"/>
        <v>50.225451769217486</v>
      </c>
      <c r="EJ132" s="2">
        <f t="shared" si="151"/>
        <v>52.033719020113878</v>
      </c>
      <c r="EK132" s="2">
        <f t="shared" si="151"/>
        <v>50.885317120376243</v>
      </c>
      <c r="EL132" s="2">
        <f t="shared" si="151"/>
        <v>51.76235098294233</v>
      </c>
      <c r="EM132" s="2">
        <f t="shared" si="135"/>
        <v>54.321396941489375</v>
      </c>
      <c r="EN132" s="2">
        <f t="shared" si="135"/>
        <v>49.47671620006291</v>
      </c>
      <c r="EO132" s="2">
        <f t="shared" si="135"/>
        <v>50.033442512511613</v>
      </c>
      <c r="EQ132" s="2">
        <f t="shared" si="165"/>
        <v>43.482643659316182</v>
      </c>
      <c r="ER132" s="2">
        <f t="shared" si="165"/>
        <v>45.330552963756837</v>
      </c>
      <c r="ES132" s="2">
        <f t="shared" si="165"/>
        <v>50.106129223196469</v>
      </c>
      <c r="ET132" s="2">
        <f t="shared" si="165"/>
        <v>47.583326339829533</v>
      </c>
      <c r="EU132" s="2">
        <f t="shared" si="165"/>
        <v>48.063565411622108</v>
      </c>
      <c r="EV132" s="2">
        <f t="shared" si="165"/>
        <v>48.183641184265085</v>
      </c>
      <c r="EW132" s="2">
        <f t="shared" si="165"/>
        <v>52.515501548480266</v>
      </c>
      <c r="EX132" s="2">
        <f t="shared" si="165"/>
        <v>48.551564824104787</v>
      </c>
      <c r="EY132" s="2">
        <f t="shared" si="165"/>
        <v>50.140522992372425</v>
      </c>
      <c r="EZ132" s="2">
        <f t="shared" si="165"/>
        <v>51.862412093076657</v>
      </c>
      <c r="FA132" s="2">
        <f t="shared" si="165"/>
        <v>50.873034997730215</v>
      </c>
      <c r="FB132" s="2">
        <f t="shared" si="165"/>
        <v>51.795898983481564</v>
      </c>
      <c r="FC132" s="2">
        <f t="shared" si="165"/>
        <v>54.054864820838468</v>
      </c>
      <c r="FD132" s="2">
        <f t="shared" si="165"/>
        <v>49.431348666314847</v>
      </c>
      <c r="FE132" s="2">
        <f t="shared" si="165"/>
        <v>50.14674953783495</v>
      </c>
      <c r="FG132" s="2">
        <f t="shared" si="166"/>
        <v>0.9970817348331209</v>
      </c>
      <c r="FH132" s="2">
        <f t="shared" si="166"/>
        <v>0.99650663425366304</v>
      </c>
      <c r="FI132" s="2">
        <f t="shared" si="166"/>
        <v>0.99647061517882052</v>
      </c>
      <c r="FJ132" s="2">
        <f t="shared" si="166"/>
        <v>0.99651947072715841</v>
      </c>
      <c r="FK132" s="2">
        <f t="shared" si="166"/>
        <v>0.99659718205287118</v>
      </c>
      <c r="FL132" s="2">
        <f t="shared" si="166"/>
        <v>0.99600854516997139</v>
      </c>
      <c r="FM132" s="2">
        <f t="shared" si="166"/>
        <v>0.99601526731334644</v>
      </c>
      <c r="FN132" s="2">
        <f t="shared" si="166"/>
        <v>0.99614614650993683</v>
      </c>
      <c r="FO132" s="2">
        <f t="shared" si="166"/>
        <v>0.9955671490080753</v>
      </c>
      <c r="FP132" s="2">
        <f t="shared" si="166"/>
        <v>0.99561047167570715</v>
      </c>
      <c r="FQ132" s="2">
        <f t="shared" si="166"/>
        <v>0.99618228817186338</v>
      </c>
      <c r="FR132" s="2">
        <f t="shared" si="166"/>
        <v>0.99601127382682819</v>
      </c>
      <c r="FS132" s="2">
        <f t="shared" si="166"/>
        <v>0.99645557624255243</v>
      </c>
      <c r="FT132" s="2">
        <f t="shared" si="166"/>
        <v>0.99579421201447649</v>
      </c>
      <c r="FU132" s="2">
        <f t="shared" si="166"/>
        <v>0.99476959840321599</v>
      </c>
      <c r="FW132" s="2">
        <f t="shared" si="156"/>
        <v>1.0477007198716552E-2</v>
      </c>
      <c r="FX132" s="2">
        <f t="shared" si="156"/>
        <v>2.0174167234874904E-2</v>
      </c>
      <c r="FY132" s="2">
        <f t="shared" si="156"/>
        <v>1.2109742368925499E-2</v>
      </c>
      <c r="FZ132" s="2">
        <f t="shared" si="156"/>
        <v>1.513847012455552E-2</v>
      </c>
      <c r="GA132" s="2">
        <f t="shared" si="156"/>
        <v>1.4835974633997173E-2</v>
      </c>
      <c r="GB132" s="2">
        <f t="shared" si="156"/>
        <v>1.5213308181685948E-2</v>
      </c>
      <c r="GC132" s="2">
        <f t="shared" si="156"/>
        <v>1.5778994077822472E-2</v>
      </c>
      <c r="GD132" s="2">
        <f t="shared" si="156"/>
        <v>1.7776709424244839E-2</v>
      </c>
      <c r="GE132" s="2">
        <f t="shared" si="156"/>
        <v>1.8811255456427894E-2</v>
      </c>
      <c r="GF132" s="2">
        <f t="shared" si="156"/>
        <v>1.8976643174700079E-2</v>
      </c>
      <c r="GG132" s="2">
        <f t="shared" si="156"/>
        <v>1.7134217030158605E-2</v>
      </c>
      <c r="GH132" s="2">
        <f t="shared" si="156"/>
        <v>1.352882821849311E-2</v>
      </c>
      <c r="GI132" s="2">
        <f t="shared" si="156"/>
        <v>1.268258930946653E-2</v>
      </c>
      <c r="GJ132" s="2">
        <f t="shared" si="156"/>
        <v>8.27497917714606E-3</v>
      </c>
      <c r="GK132" s="2">
        <f t="shared" si="156"/>
        <v>6.5289482972262589E-3</v>
      </c>
      <c r="GM132" s="86">
        <f t="shared" si="157"/>
        <v>2.8201232355675075E-31</v>
      </c>
      <c r="GN132" s="86">
        <f t="shared" si="157"/>
        <v>1.3254060176949965E-44</v>
      </c>
      <c r="GO132" s="86">
        <f t="shared" si="157"/>
        <v>6.9245188377067283E-37</v>
      </c>
      <c r="GP132" s="86">
        <f t="shared" si="157"/>
        <v>8.5007185285229009E-50</v>
      </c>
      <c r="GQ132" s="86">
        <f t="shared" si="157"/>
        <v>9.8536009568802481E-53</v>
      </c>
      <c r="GR132" s="86">
        <f t="shared" si="157"/>
        <v>1.1935783660341788E-55</v>
      </c>
      <c r="GS132" s="86">
        <f t="shared" si="157"/>
        <v>3.2618549498385994E-50</v>
      </c>
      <c r="GT132" s="86">
        <f t="shared" si="157"/>
        <v>2.2508988526849911E-64</v>
      </c>
      <c r="GU132" s="86">
        <f t="shared" si="157"/>
        <v>1.8564359155754648E-58</v>
      </c>
      <c r="GV132" s="86">
        <f t="shared" si="157"/>
        <v>6.7313007944668174E-63</v>
      </c>
      <c r="GW132" s="86">
        <f t="shared" si="157"/>
        <v>2.8465906586458928E-69</v>
      </c>
      <c r="GX132" s="86">
        <f t="shared" si="157"/>
        <v>3.566923029110372E-82</v>
      </c>
      <c r="GY132" s="86">
        <f t="shared" si="157"/>
        <v>2.2656299929501436E-85</v>
      </c>
      <c r="GZ132" s="86">
        <f t="shared" si="157"/>
        <v>6.6662768817101608E-63</v>
      </c>
      <c r="HA132" s="86">
        <f t="shared" si="157"/>
        <v>1.6850250324178076E-77</v>
      </c>
      <c r="HC132" s="86">
        <f t="shared" si="153"/>
        <v>4.9117580831048244E-7</v>
      </c>
      <c r="HD132" s="86">
        <f t="shared" si="153"/>
        <v>1.2513109898198347E-11</v>
      </c>
      <c r="HE132" s="86">
        <f t="shared" si="153"/>
        <v>2.2072259782548569E-9</v>
      </c>
      <c r="HF132" s="86">
        <f t="shared" si="153"/>
        <v>1.4574831680514132E-12</v>
      </c>
      <c r="HG132" s="86">
        <f t="shared" si="153"/>
        <v>3.3147784102424177E-12</v>
      </c>
      <c r="HH132" s="86">
        <f t="shared" si="153"/>
        <v>7.2115322956472702E-19</v>
      </c>
      <c r="HI132" s="86">
        <f t="shared" si="153"/>
        <v>4.056383955380819E-19</v>
      </c>
      <c r="HJ132" s="86">
        <f t="shared" si="153"/>
        <v>1.9321797921975736E-24</v>
      </c>
      <c r="HK132" s="86">
        <f t="shared" si="153"/>
        <v>1.6765579250274606E-22</v>
      </c>
      <c r="HL132" s="86">
        <f t="shared" si="161"/>
        <v>2.1451624922920487E-24</v>
      </c>
      <c r="HM132" s="86">
        <f t="shared" si="161"/>
        <v>2.9178852910069252E-22</v>
      </c>
      <c r="HN132" s="86">
        <f t="shared" si="161"/>
        <v>6.9181521736216743E-22</v>
      </c>
      <c r="HO132" s="86">
        <f t="shared" si="161"/>
        <v>5.9621274292561636E-20</v>
      </c>
      <c r="HP132" s="86">
        <f t="shared" si="161"/>
        <v>3.9401842273092126E-16</v>
      </c>
      <c r="HQ132" s="86">
        <f t="shared" si="161"/>
        <v>1.8060795409480134E-22</v>
      </c>
      <c r="HS132" s="86">
        <f t="shared" si="158"/>
        <v>3.0706344440227453E-4</v>
      </c>
      <c r="HT132" s="86">
        <f t="shared" si="158"/>
        <v>1.8524963240873836E-3</v>
      </c>
      <c r="HU132" s="86">
        <f t="shared" si="158"/>
        <v>7.7193519796532454E-4</v>
      </c>
      <c r="HV132" s="86">
        <f t="shared" si="158"/>
        <v>7.8793990555880208E-4</v>
      </c>
      <c r="HW132" s="86">
        <f t="shared" si="158"/>
        <v>1.8666941202589696E-3</v>
      </c>
      <c r="HX132" s="86">
        <f t="shared" si="158"/>
        <v>3.1143682278311584E-4</v>
      </c>
      <c r="HY132" s="86">
        <f t="shared" si="158"/>
        <v>5.0771245211561969E-4</v>
      </c>
      <c r="HZ132" s="86">
        <f t="shared" si="158"/>
        <v>6.4942441214722348E-4</v>
      </c>
      <c r="IA132" s="86">
        <f t="shared" si="158"/>
        <v>7.0703038914531752E-4</v>
      </c>
      <c r="IB132" s="86">
        <f t="shared" si="158"/>
        <v>8.3687758688397152E-4</v>
      </c>
      <c r="IC132" s="86">
        <f t="shared" si="158"/>
        <v>6.1889060058404797E-4</v>
      </c>
      <c r="ID132" s="86">
        <f t="shared" si="158"/>
        <v>1.5103564038699532E-4</v>
      </c>
      <c r="IE132" s="86">
        <f t="shared" si="158"/>
        <v>1.4468948705052842E-4</v>
      </c>
      <c r="IF132" s="86">
        <f t="shared" si="158"/>
        <v>2.0397711081774071E-4</v>
      </c>
      <c r="IG132" s="86">
        <f t="shared" si="158"/>
        <v>4.3203158234553045E-4</v>
      </c>
      <c r="II132" s="86">
        <f t="shared" si="159"/>
        <v>6.5652808159487087E-33</v>
      </c>
      <c r="IJ132" s="86">
        <f t="shared" si="159"/>
        <v>1.3667550091332933E-31</v>
      </c>
      <c r="IK132" s="86">
        <f t="shared" si="159"/>
        <v>6.658384286763819E-38</v>
      </c>
      <c r="IL132" s="86">
        <f t="shared" si="159"/>
        <v>1.2121667946422948E-37</v>
      </c>
      <c r="IM132" s="86">
        <f t="shared" si="159"/>
        <v>3.7039494772432736E-34</v>
      </c>
      <c r="IN132" s="86">
        <f t="shared" si="159"/>
        <v>4.3603672453023417E-41</v>
      </c>
      <c r="IO132" s="86">
        <f t="shared" si="159"/>
        <v>3.3333662344497531E-38</v>
      </c>
      <c r="IP132" s="86">
        <f t="shared" si="159"/>
        <v>1.106257350629343E-38</v>
      </c>
      <c r="IQ132" s="86">
        <f t="shared" si="159"/>
        <v>7.5021316279286178E-38</v>
      </c>
      <c r="IR132" s="86">
        <f t="shared" si="159"/>
        <v>3.8244174283826932E-38</v>
      </c>
      <c r="IS132" s="86">
        <f t="shared" si="159"/>
        <v>1.7044404225522901E-36</v>
      </c>
      <c r="IT132" s="86">
        <f t="shared" si="159"/>
        <v>1.17688784400089E-42</v>
      </c>
      <c r="IU132" s="86">
        <f t="shared" si="159"/>
        <v>2.5057462499678733E-40</v>
      </c>
      <c r="IV132" s="86">
        <f t="shared" si="159"/>
        <v>5.5088489065238895E-25</v>
      </c>
      <c r="IW132" s="86">
        <f t="shared" si="159"/>
        <v>1.1565301719036161E-18</v>
      </c>
      <c r="IY132" s="86">
        <f t="shared" si="160"/>
        <v>3.0755462021058501E-4</v>
      </c>
      <c r="IZ132" s="86">
        <f t="shared" si="160"/>
        <v>1.8524963366004935E-3</v>
      </c>
      <c r="JA132" s="86">
        <f t="shared" si="160"/>
        <v>7.7193740519130281E-4</v>
      </c>
      <c r="JB132" s="86">
        <f t="shared" si="160"/>
        <v>7.8793990701628519E-4</v>
      </c>
      <c r="JC132" s="86">
        <f t="shared" si="160"/>
        <v>1.8666941235737479E-3</v>
      </c>
      <c r="JD132" s="86">
        <f t="shared" si="160"/>
        <v>3.1143682278311655E-4</v>
      </c>
      <c r="JE132" s="86">
        <f t="shared" si="160"/>
        <v>5.0771245211562012E-4</v>
      </c>
      <c r="JF132" s="86">
        <f t="shared" si="160"/>
        <v>6.4942441214722348E-4</v>
      </c>
      <c r="JG132" s="86">
        <f t="shared" si="160"/>
        <v>7.0703038914531752E-4</v>
      </c>
      <c r="JH132" s="86">
        <f t="shared" si="160"/>
        <v>8.3687758688397152E-4</v>
      </c>
      <c r="JI132" s="86">
        <f t="shared" si="160"/>
        <v>6.1889060058404797E-4</v>
      </c>
      <c r="JJ132" s="86">
        <f t="shared" si="160"/>
        <v>1.5103564038699532E-4</v>
      </c>
      <c r="JK132" s="86">
        <f t="shared" si="160"/>
        <v>1.4468948705052847E-4</v>
      </c>
      <c r="JL132" s="86">
        <f t="shared" si="160"/>
        <v>2.0397711081813474E-4</v>
      </c>
      <c r="JM132" s="86">
        <f t="shared" si="160"/>
        <v>4.3203158234553159E-4</v>
      </c>
    </row>
    <row r="133" spans="2:273" x14ac:dyDescent="0.25">
      <c r="B133" s="2">
        <v>106</v>
      </c>
      <c r="C133" s="37">
        <v>43.91</v>
      </c>
      <c r="D133" s="37">
        <v>45.645000000000003</v>
      </c>
      <c r="E133" s="37">
        <v>50.21</v>
      </c>
      <c r="F133" s="37">
        <v>47.371000000000002</v>
      </c>
      <c r="G133" s="37">
        <v>49.548000000000002</v>
      </c>
      <c r="H133" s="37">
        <v>48.71</v>
      </c>
      <c r="I133" s="37">
        <v>52.79</v>
      </c>
      <c r="J133" s="37">
        <v>49.468000000000004</v>
      </c>
      <c r="K133" s="37">
        <v>49.515999999999998</v>
      </c>
      <c r="L133" s="37">
        <v>51.031999999999996</v>
      </c>
      <c r="M133" s="37">
        <v>50.581000000000003</v>
      </c>
      <c r="N133" s="37">
        <v>52.258000000000003</v>
      </c>
      <c r="O133" s="37">
        <v>55.131</v>
      </c>
      <c r="P133" s="37">
        <v>49.734000000000002</v>
      </c>
      <c r="Q133" s="37">
        <v>51.030999999999999</v>
      </c>
      <c r="S133" s="4">
        <f t="shared" si="162"/>
        <v>43.688371161121346</v>
      </c>
      <c r="T133" s="4">
        <f t="shared" si="162"/>
        <v>45.397801144349295</v>
      </c>
      <c r="U133" s="4">
        <f t="shared" si="162"/>
        <v>50.441619939728824</v>
      </c>
      <c r="V133" s="4">
        <f t="shared" si="162"/>
        <v>47.698978315531647</v>
      </c>
      <c r="W133" s="4">
        <f t="shared" si="162"/>
        <v>48.243619102165901</v>
      </c>
      <c r="X133" s="4">
        <f t="shared" si="162"/>
        <v>48.188095431718324</v>
      </c>
      <c r="Y133" s="4">
        <f t="shared" si="162"/>
        <v>52.687539235366643</v>
      </c>
      <c r="Z133" s="4">
        <f t="shared" si="162"/>
        <v>48.632538231401419</v>
      </c>
      <c r="AA133" s="4">
        <f t="shared" si="162"/>
        <v>50.300315049193678</v>
      </c>
      <c r="AB133" s="4">
        <f t="shared" si="162"/>
        <v>52.059481997301269</v>
      </c>
      <c r="AC133" s="4">
        <f t="shared" si="162"/>
        <v>50.933725908998468</v>
      </c>
      <c r="AD133" s="4">
        <f t="shared" si="162"/>
        <v>51.710419538865004</v>
      </c>
      <c r="AE133" s="4">
        <f t="shared" si="162"/>
        <v>54.232334940845732</v>
      </c>
      <c r="AF133" s="4">
        <f t="shared" si="162"/>
        <v>49.580400702122382</v>
      </c>
      <c r="AG133" s="4">
        <f t="shared" si="162"/>
        <v>50.459572790820538</v>
      </c>
      <c r="AI133" s="4">
        <f t="shared" si="163"/>
        <v>0.22162883887865092</v>
      </c>
      <c r="AJ133" s="4">
        <f t="shared" si="163"/>
        <v>0.24719885565070854</v>
      </c>
      <c r="AK133" s="4">
        <f t="shared" si="163"/>
        <v>-0.231619939728823</v>
      </c>
      <c r="AL133" s="4">
        <f t="shared" si="163"/>
        <v>-0.32797831553164514</v>
      </c>
      <c r="AM133" s="4">
        <f t="shared" si="163"/>
        <v>1.3043808978341005</v>
      </c>
      <c r="AN133" s="4">
        <f t="shared" si="163"/>
        <v>0.52190456828167697</v>
      </c>
      <c r="AO133" s="4">
        <f t="shared" si="163"/>
        <v>0.1024607646333564</v>
      </c>
      <c r="AP133" s="4">
        <f t="shared" si="163"/>
        <v>0.83546176859858434</v>
      </c>
      <c r="AQ133" s="4">
        <f t="shared" si="163"/>
        <v>-0.78431504919367967</v>
      </c>
      <c r="AR133" s="4">
        <f t="shared" si="163"/>
        <v>-1.0274819973012725</v>
      </c>
      <c r="AS133" s="4">
        <f t="shared" si="163"/>
        <v>-0.35272590899846534</v>
      </c>
      <c r="AT133" s="4">
        <f t="shared" si="163"/>
        <v>0.54758046113499859</v>
      </c>
      <c r="AU133" s="4">
        <f t="shared" si="163"/>
        <v>0.89866505915426842</v>
      </c>
      <c r="AV133" s="4">
        <f t="shared" si="163"/>
        <v>0.15359929787761928</v>
      </c>
      <c r="AW133" s="4">
        <f t="shared" si="163"/>
        <v>0.57142720917946122</v>
      </c>
      <c r="AY133" s="2">
        <f t="shared" si="154"/>
        <v>43.687532006234918</v>
      </c>
      <c r="AZ133" s="2">
        <f t="shared" si="154"/>
        <v>45.345379401375865</v>
      </c>
      <c r="BA133" s="2">
        <f t="shared" si="154"/>
        <v>50.413003712487992</v>
      </c>
      <c r="BB133" s="2">
        <f t="shared" si="154"/>
        <v>47.642614662623721</v>
      </c>
      <c r="BC133" s="2">
        <f t="shared" si="154"/>
        <v>48.091352531936636</v>
      </c>
      <c r="BD133" s="2">
        <f t="shared" si="154"/>
        <v>48.144260632704018</v>
      </c>
      <c r="BE133" s="2">
        <f t="shared" si="154"/>
        <v>52.620851315451731</v>
      </c>
      <c r="BF133" s="2">
        <f t="shared" si="154"/>
        <v>48.524001518140501</v>
      </c>
      <c r="BG133" s="2">
        <f t="shared" si="154"/>
        <v>50.171236645910781</v>
      </c>
      <c r="BH133" s="2">
        <f t="shared" si="154"/>
        <v>51.903998653386203</v>
      </c>
      <c r="BI133" s="2">
        <f t="shared" si="154"/>
        <v>50.803042048410141</v>
      </c>
      <c r="BJ133" s="2">
        <f t="shared" si="154"/>
        <v>51.667059667042643</v>
      </c>
      <c r="BK133" s="2">
        <f t="shared" si="154"/>
        <v>54.192681305901431</v>
      </c>
      <c r="BL133" s="2">
        <f t="shared" si="154"/>
        <v>49.442869368398398</v>
      </c>
      <c r="BM133" s="2">
        <f t="shared" si="154"/>
        <v>50.009133557470605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43.91</v>
      </c>
      <c r="CF133" s="2">
        <f t="shared" si="155"/>
        <v>45.645000000000003</v>
      </c>
      <c r="CG133" s="2">
        <f t="shared" si="155"/>
        <v>50.21</v>
      </c>
      <c r="CH133" s="2">
        <f t="shared" si="155"/>
        <v>47.371000000000002</v>
      </c>
      <c r="CI133" s="2">
        <f t="shared" si="155"/>
        <v>49.548000000000002</v>
      </c>
      <c r="CJ133" s="2">
        <f t="shared" si="155"/>
        <v>48.71</v>
      </c>
      <c r="CK133" s="2">
        <f t="shared" si="155"/>
        <v>52.79</v>
      </c>
      <c r="CL133" s="2">
        <f t="shared" si="155"/>
        <v>49.468000000000004</v>
      </c>
      <c r="CM133" s="2">
        <f t="shared" si="155"/>
        <v>49.515999999999998</v>
      </c>
      <c r="CN133" s="2">
        <f t="shared" si="155"/>
        <v>51.031999999999996</v>
      </c>
      <c r="CO133" s="2">
        <f t="shared" si="155"/>
        <v>50.581000000000003</v>
      </c>
      <c r="CP133" s="2">
        <f t="shared" si="155"/>
        <v>52.258000000000003</v>
      </c>
      <c r="CQ133" s="2">
        <f t="shared" si="155"/>
        <v>55.131</v>
      </c>
      <c r="CR133" s="2">
        <f t="shared" si="155"/>
        <v>49.734000000000002</v>
      </c>
      <c r="CS133" s="2">
        <f t="shared" si="155"/>
        <v>51.030999999999999</v>
      </c>
      <c r="CU133" s="2">
        <f t="shared" si="110"/>
        <v>43.91</v>
      </c>
      <c r="CV133" s="2">
        <f t="shared" si="111"/>
        <v>45.645000000000003</v>
      </c>
      <c r="CW133" s="2">
        <f t="shared" si="112"/>
        <v>50.21</v>
      </c>
      <c r="CX133" s="2">
        <f t="shared" si="113"/>
        <v>47.371000000000002</v>
      </c>
      <c r="CY133" s="2">
        <f t="shared" si="114"/>
        <v>49.548000000000002</v>
      </c>
      <c r="CZ133" s="2">
        <f t="shared" si="115"/>
        <v>48.71</v>
      </c>
      <c r="DA133" s="2">
        <f t="shared" si="116"/>
        <v>52.79</v>
      </c>
      <c r="DB133" s="2">
        <f t="shared" si="117"/>
        <v>49.468000000000004</v>
      </c>
      <c r="DC133" s="2">
        <f t="shared" si="118"/>
        <v>49.515999999999998</v>
      </c>
      <c r="DD133" s="2">
        <f t="shared" si="119"/>
        <v>51.031999999999996</v>
      </c>
      <c r="DE133" s="2">
        <f t="shared" si="120"/>
        <v>50.581000000000003</v>
      </c>
      <c r="DF133" s="2">
        <f t="shared" si="121"/>
        <v>52.258000000000003</v>
      </c>
      <c r="DG133" s="2">
        <f t="shared" si="122"/>
        <v>55.131</v>
      </c>
      <c r="DH133" s="2">
        <f t="shared" si="123"/>
        <v>49.734000000000002</v>
      </c>
      <c r="DI133" s="2">
        <f t="shared" si="124"/>
        <v>51.030999999999999</v>
      </c>
      <c r="DK133" s="2">
        <f t="shared" si="164"/>
        <v>64.500232055749109</v>
      </c>
      <c r="DL133" s="2">
        <f t="shared" si="164"/>
        <v>67.723953035336763</v>
      </c>
      <c r="DM133" s="2">
        <f t="shared" si="164"/>
        <v>72.757722762508834</v>
      </c>
      <c r="DN133" s="2">
        <f t="shared" si="164"/>
        <v>61.003989580187273</v>
      </c>
      <c r="DO133" s="2">
        <f t="shared" si="164"/>
        <v>65.771209755360914</v>
      </c>
      <c r="DP133" s="2">
        <f t="shared" si="164"/>
        <v>66.777217054263573</v>
      </c>
      <c r="DQ133" s="2">
        <f t="shared" si="164"/>
        <v>76.372483972125409</v>
      </c>
      <c r="DR133" s="2">
        <f t="shared" si="164"/>
        <v>69.938483623693372</v>
      </c>
      <c r="DS133" s="2">
        <f t="shared" si="164"/>
        <v>79.215682860998641</v>
      </c>
      <c r="DT133" s="2">
        <f t="shared" si="164"/>
        <v>75.36268960863697</v>
      </c>
      <c r="DU133" s="2">
        <f t="shared" si="164"/>
        <v>69.460234668989543</v>
      </c>
      <c r="DV133" s="2">
        <f t="shared" si="164"/>
        <v>66.725725309574159</v>
      </c>
      <c r="DW133" s="2">
        <f t="shared" si="164"/>
        <v>74.732635447498254</v>
      </c>
      <c r="DX133" s="2">
        <f t="shared" si="164"/>
        <v>68.408750337381903</v>
      </c>
      <c r="DY133" s="2">
        <f t="shared" si="164"/>
        <v>57.954599041889495</v>
      </c>
      <c r="EA133" s="2">
        <f t="shared" si="152"/>
        <v>43.634967685076383</v>
      </c>
      <c r="EB133" s="2">
        <f t="shared" si="152"/>
        <v>45.275482963493197</v>
      </c>
      <c r="EC133" s="2">
        <f t="shared" si="152"/>
        <v>50.346004796163079</v>
      </c>
      <c r="ED133" s="2">
        <f t="shared" si="152"/>
        <v>47.602748050756759</v>
      </c>
      <c r="EE133" s="2">
        <f t="shared" si="151"/>
        <v>48.038225827973761</v>
      </c>
      <c r="EF133" s="2">
        <f t="shared" si="151"/>
        <v>48.077134458906926</v>
      </c>
      <c r="EG133" s="2">
        <f t="shared" si="151"/>
        <v>52.53810156125958</v>
      </c>
      <c r="EH133" s="2">
        <f t="shared" si="151"/>
        <v>48.448858198689408</v>
      </c>
      <c r="EI133" s="2">
        <f t="shared" si="151"/>
        <v>50.054476041097075</v>
      </c>
      <c r="EJ133" s="2">
        <f t="shared" si="151"/>
        <v>51.811971815984592</v>
      </c>
      <c r="EK133" s="2">
        <f t="shared" si="151"/>
        <v>50.737978764583531</v>
      </c>
      <c r="EL133" s="2">
        <f t="shared" si="151"/>
        <v>51.611668413285983</v>
      </c>
      <c r="EM133" s="2">
        <f t="shared" si="135"/>
        <v>54.129016622340444</v>
      </c>
      <c r="EN133" s="2">
        <f t="shared" si="135"/>
        <v>49.370116304917687</v>
      </c>
      <c r="EO133" s="2">
        <f t="shared" si="135"/>
        <v>49.970368617579183</v>
      </c>
      <c r="EQ133" s="2">
        <f t="shared" si="165"/>
        <v>43.375071491165059</v>
      </c>
      <c r="ER133" s="2">
        <f t="shared" si="165"/>
        <v>45.200923280411835</v>
      </c>
      <c r="ES133" s="2">
        <f t="shared" si="165"/>
        <v>49.956701373670846</v>
      </c>
      <c r="ET133" s="2">
        <f t="shared" si="165"/>
        <v>47.440711749762784</v>
      </c>
      <c r="EU133" s="2">
        <f t="shared" si="165"/>
        <v>47.919878518450197</v>
      </c>
      <c r="EV133" s="2">
        <f t="shared" si="165"/>
        <v>48.018856156296735</v>
      </c>
      <c r="EW133" s="2">
        <f t="shared" si="165"/>
        <v>52.312480055405331</v>
      </c>
      <c r="EX133" s="2">
        <f t="shared" si="165"/>
        <v>48.427628562873636</v>
      </c>
      <c r="EY133" s="2">
        <f t="shared" si="165"/>
        <v>49.997233112762309</v>
      </c>
      <c r="EZ133" s="2">
        <f t="shared" si="165"/>
        <v>51.701708025277881</v>
      </c>
      <c r="FA133" s="2">
        <f t="shared" si="165"/>
        <v>50.730212308005768</v>
      </c>
      <c r="FB133" s="2">
        <f t="shared" si="165"/>
        <v>51.638035154595499</v>
      </c>
      <c r="FC133" s="2">
        <f t="shared" si="165"/>
        <v>53.916017723929897</v>
      </c>
      <c r="FD133" s="2">
        <f t="shared" si="165"/>
        <v>49.336924397163862</v>
      </c>
      <c r="FE133" s="2">
        <f t="shared" si="165"/>
        <v>50.062782971750764</v>
      </c>
      <c r="FG133" s="2">
        <f t="shared" si="166"/>
        <v>0.99733782695433737</v>
      </c>
      <c r="FH133" s="2">
        <f t="shared" si="166"/>
        <v>0.99681303296893464</v>
      </c>
      <c r="FI133" s="2">
        <f t="shared" si="166"/>
        <v>0.99678016287410842</v>
      </c>
      <c r="FJ133" s="2">
        <f t="shared" si="166"/>
        <v>0.99682474715894409</v>
      </c>
      <c r="FK133" s="2">
        <f t="shared" si="166"/>
        <v>0.99689566367512539</v>
      </c>
      <c r="FL133" s="2">
        <f t="shared" si="166"/>
        <v>0.99635847100789776</v>
      </c>
      <c r="FM133" s="2">
        <f t="shared" si="166"/>
        <v>0.99636460598039855</v>
      </c>
      <c r="FN133" s="2">
        <f t="shared" si="166"/>
        <v>0.99648405159504272</v>
      </c>
      <c r="FO133" s="2">
        <f t="shared" si="166"/>
        <v>0.99595561436246283</v>
      </c>
      <c r="FP133" s="2">
        <f t="shared" si="166"/>
        <v>0.99599515579395148</v>
      </c>
      <c r="FQ133" s="2">
        <f t="shared" si="166"/>
        <v>0.99651703544329395</v>
      </c>
      <c r="FR133" s="2">
        <f t="shared" si="166"/>
        <v>0.99636096132084273</v>
      </c>
      <c r="FS133" s="2">
        <f t="shared" si="166"/>
        <v>0.99676643866034453</v>
      </c>
      <c r="FT133" s="2">
        <f t="shared" si="166"/>
        <v>0.99616285578117281</v>
      </c>
      <c r="FU133" s="2">
        <f t="shared" si="166"/>
        <v>0.99522762071161264</v>
      </c>
      <c r="FW133" s="2">
        <f t="shared" si="156"/>
        <v>1.1476209769769784E-2</v>
      </c>
      <c r="FX133" s="2">
        <f t="shared" si="156"/>
        <v>2.2077563451626238E-2</v>
      </c>
      <c r="FY133" s="2">
        <f t="shared" si="156"/>
        <v>1.3262573457720769E-2</v>
      </c>
      <c r="FZ133" s="2">
        <f t="shared" si="156"/>
        <v>1.6574794392130575E-2</v>
      </c>
      <c r="GA133" s="2">
        <f t="shared" si="156"/>
        <v>1.6244071783902848E-2</v>
      </c>
      <c r="GB133" s="2">
        <f t="shared" si="156"/>
        <v>1.6656612926648738E-2</v>
      </c>
      <c r="GC133" s="2">
        <f t="shared" si="156"/>
        <v>1.7275024694313489E-2</v>
      </c>
      <c r="GD133" s="2">
        <f t="shared" si="156"/>
        <v>1.9458401861619894E-2</v>
      </c>
      <c r="GE133" s="2">
        <f t="shared" si="156"/>
        <v>2.0588765394000761E-2</v>
      </c>
      <c r="GF133" s="2">
        <f t="shared" si="156"/>
        <v>2.0769450096908608E-2</v>
      </c>
      <c r="GG133" s="2">
        <f t="shared" si="156"/>
        <v>1.8756289764991139E-2</v>
      </c>
      <c r="GH133" s="2">
        <f t="shared" si="156"/>
        <v>1.4814728430104987E-2</v>
      </c>
      <c r="GI133" s="2">
        <f t="shared" si="156"/>
        <v>1.3889187930632641E-2</v>
      </c>
      <c r="GJ133" s="2">
        <f t="shared" si="156"/>
        <v>9.0660962774045395E-3</v>
      </c>
      <c r="GK133" s="2">
        <f t="shared" si="156"/>
        <v>7.1543429227885298E-3</v>
      </c>
      <c r="GM133" s="86">
        <f t="shared" si="157"/>
        <v>8.5273899198763838E-33</v>
      </c>
      <c r="GN133" s="86">
        <f t="shared" si="157"/>
        <v>1.0044553525182169E-46</v>
      </c>
      <c r="GO133" s="86">
        <f t="shared" si="157"/>
        <v>1.267560454436565E-38</v>
      </c>
      <c r="GP133" s="86">
        <f t="shared" si="157"/>
        <v>3.3992456615389631E-52</v>
      </c>
      <c r="GQ133" s="86">
        <f t="shared" si="157"/>
        <v>2.8134840261217217E-55</v>
      </c>
      <c r="GR133" s="86">
        <f t="shared" si="157"/>
        <v>2.5453204674200433E-58</v>
      </c>
      <c r="GS133" s="86">
        <f t="shared" si="157"/>
        <v>1.3219456807679271E-52</v>
      </c>
      <c r="GT133" s="86">
        <f t="shared" si="157"/>
        <v>1.9901743960578426E-67</v>
      </c>
      <c r="GU133" s="86">
        <f t="shared" si="157"/>
        <v>2.7399088211581645E-61</v>
      </c>
      <c r="GV133" s="86">
        <f t="shared" si="157"/>
        <v>6.4100615891183841E-66</v>
      </c>
      <c r="GW133" s="86">
        <f t="shared" si="157"/>
        <v>1.3548567873293646E-72</v>
      </c>
      <c r="GX133" s="86">
        <f t="shared" si="157"/>
        <v>3.2182761653261051E-86</v>
      </c>
      <c r="GY133" s="86">
        <f t="shared" si="157"/>
        <v>1.5347783296683367E-89</v>
      </c>
      <c r="GZ133" s="86">
        <f t="shared" si="157"/>
        <v>6.8221884691085445E-66</v>
      </c>
      <c r="HA133" s="86">
        <f t="shared" si="157"/>
        <v>3.5390631674358398E-81</v>
      </c>
      <c r="HC133" s="86">
        <f t="shared" si="153"/>
        <v>9.1046191885223054E-8</v>
      </c>
      <c r="HD133" s="86">
        <f t="shared" si="153"/>
        <v>9.22662464629937E-13</v>
      </c>
      <c r="HE133" s="86">
        <f t="shared" si="153"/>
        <v>2.3596075011317078E-10</v>
      </c>
      <c r="HF133" s="86">
        <f t="shared" si="153"/>
        <v>7.5451179269332984E-14</v>
      </c>
      <c r="HG133" s="86">
        <f t="shared" si="153"/>
        <v>2.0498683109075807E-13</v>
      </c>
      <c r="HH133" s="86">
        <f t="shared" si="153"/>
        <v>8.7298600979016984E-21</v>
      </c>
      <c r="HI133" s="86">
        <f t="shared" si="153"/>
        <v>4.9829800338550136E-21</v>
      </c>
      <c r="HJ133" s="86">
        <f t="shared" si="153"/>
        <v>8.6072363820435623E-27</v>
      </c>
      <c r="HK133" s="86">
        <f t="shared" si="153"/>
        <v>9.8128594922195557E-25</v>
      </c>
      <c r="HL133" s="86">
        <f t="shared" si="161"/>
        <v>9.412309654308721E-27</v>
      </c>
      <c r="HM133" s="86">
        <f t="shared" si="161"/>
        <v>1.89258890135709E-24</v>
      </c>
      <c r="HN133" s="86">
        <f t="shared" si="161"/>
        <v>3.5231499313477192E-24</v>
      </c>
      <c r="HO133" s="86">
        <f t="shared" si="161"/>
        <v>4.8211429449994118E-22</v>
      </c>
      <c r="HP133" s="86">
        <f t="shared" si="161"/>
        <v>8.8823014800059792E-18</v>
      </c>
      <c r="HQ133" s="86">
        <f t="shared" si="161"/>
        <v>8.2205638965221458E-25</v>
      </c>
      <c r="HS133" s="86">
        <f t="shared" si="158"/>
        <v>5.6519830249030336E-4</v>
      </c>
      <c r="HT133" s="86">
        <f t="shared" si="158"/>
        <v>3.4135456914823285E-3</v>
      </c>
      <c r="HU133" s="86">
        <f t="shared" si="158"/>
        <v>1.4577934741619402E-3</v>
      </c>
      <c r="HV133" s="86">
        <f t="shared" si="158"/>
        <v>1.5337052992204874E-3</v>
      </c>
      <c r="HW133" s="86">
        <f t="shared" si="158"/>
        <v>3.3661715187020829E-3</v>
      </c>
      <c r="HX133" s="86">
        <f t="shared" si="158"/>
        <v>6.550153803729417E-4</v>
      </c>
      <c r="HY133" s="86">
        <f t="shared" si="158"/>
        <v>1.0217017851942426E-3</v>
      </c>
      <c r="HZ133" s="86">
        <f t="shared" si="158"/>
        <v>1.323613423084125E-3</v>
      </c>
      <c r="IA133" s="86">
        <f t="shared" si="158"/>
        <v>1.4378374422319372E-3</v>
      </c>
      <c r="IB133" s="86">
        <f t="shared" si="158"/>
        <v>1.6944085149734358E-3</v>
      </c>
      <c r="IC133" s="86">
        <f t="shared" si="158"/>
        <v>1.2305721064845723E-3</v>
      </c>
      <c r="ID133" s="86">
        <f t="shared" si="158"/>
        <v>3.2663509358103569E-4</v>
      </c>
      <c r="IE133" s="86">
        <f t="shared" si="158"/>
        <v>3.0339717416497932E-4</v>
      </c>
      <c r="IF133" s="86">
        <f t="shared" si="158"/>
        <v>3.9462853106594426E-4</v>
      </c>
      <c r="IG133" s="86">
        <f t="shared" si="158"/>
        <v>7.4042689873306418E-4</v>
      </c>
      <c r="II133" s="86">
        <f t="shared" si="159"/>
        <v>1.1723398848414842E-31</v>
      </c>
      <c r="IJ133" s="86">
        <f t="shared" si="159"/>
        <v>3.4513276959634566E-30</v>
      </c>
      <c r="IK133" s="86">
        <f t="shared" si="159"/>
        <v>2.0984623422482671E-36</v>
      </c>
      <c r="IL133" s="86">
        <f t="shared" si="159"/>
        <v>4.4785231322104888E-36</v>
      </c>
      <c r="IM133" s="86">
        <f t="shared" si="159"/>
        <v>9.5120895898754397E-33</v>
      </c>
      <c r="IN133" s="86">
        <f t="shared" si="159"/>
        <v>2.2832679260491226E-39</v>
      </c>
      <c r="IO133" s="86">
        <f t="shared" si="159"/>
        <v>1.3514707375822915E-36</v>
      </c>
      <c r="IP133" s="86">
        <f t="shared" si="159"/>
        <v>5.2653908633857259E-37</v>
      </c>
      <c r="IQ133" s="86">
        <f t="shared" si="159"/>
        <v>3.4583259690657754E-36</v>
      </c>
      <c r="IR133" s="86">
        <f t="shared" si="159"/>
        <v>1.8339548997587679E-36</v>
      </c>
      <c r="IS133" s="86">
        <f t="shared" si="159"/>
        <v>6.2518049309321075E-35</v>
      </c>
      <c r="IT133" s="86">
        <f t="shared" si="159"/>
        <v>6.4396562905399742E-41</v>
      </c>
      <c r="IU133" s="86">
        <f t="shared" si="159"/>
        <v>1.0334678181554951E-38</v>
      </c>
      <c r="IV133" s="86">
        <f t="shared" si="159"/>
        <v>4.2803780014389991E-24</v>
      </c>
      <c r="IW133" s="86">
        <f t="shared" si="159"/>
        <v>4.8350893320806159E-18</v>
      </c>
      <c r="IY133" s="86">
        <f t="shared" si="160"/>
        <v>5.6528934868218855E-4</v>
      </c>
      <c r="IZ133" s="86">
        <f t="shared" si="160"/>
        <v>3.413545692404991E-3</v>
      </c>
      <c r="JA133" s="86">
        <f t="shared" si="160"/>
        <v>1.4577937101226902E-3</v>
      </c>
      <c r="JB133" s="86">
        <f t="shared" si="160"/>
        <v>1.5337052992959385E-3</v>
      </c>
      <c r="JC133" s="86">
        <f t="shared" si="160"/>
        <v>3.3661715189070695E-3</v>
      </c>
      <c r="JD133" s="86">
        <f t="shared" si="160"/>
        <v>6.550153803729417E-4</v>
      </c>
      <c r="JE133" s="86">
        <f t="shared" si="160"/>
        <v>1.0217017851942426E-3</v>
      </c>
      <c r="JF133" s="86">
        <f t="shared" si="160"/>
        <v>1.323613423084125E-3</v>
      </c>
      <c r="JG133" s="86">
        <f t="shared" si="160"/>
        <v>1.4378374422319372E-3</v>
      </c>
      <c r="JH133" s="86">
        <f t="shared" si="160"/>
        <v>1.6944085149734358E-3</v>
      </c>
      <c r="JI133" s="86">
        <f t="shared" si="160"/>
        <v>1.2305721064845723E-3</v>
      </c>
      <c r="JJ133" s="86">
        <f t="shared" si="160"/>
        <v>3.2663509358103569E-4</v>
      </c>
      <c r="JK133" s="86">
        <f t="shared" si="160"/>
        <v>3.0339717416497932E-4</v>
      </c>
      <c r="JL133" s="86">
        <f t="shared" si="160"/>
        <v>3.9462853106595315E-4</v>
      </c>
      <c r="JM133" s="86">
        <f t="shared" si="160"/>
        <v>7.4042689873306906E-4</v>
      </c>
    </row>
    <row r="134" spans="2:273" x14ac:dyDescent="0.25">
      <c r="B134" s="2">
        <v>107</v>
      </c>
      <c r="C134" s="37">
        <v>44.09</v>
      </c>
      <c r="D134" s="37">
        <v>46.694000000000003</v>
      </c>
      <c r="E134" s="37">
        <v>49.774000000000001</v>
      </c>
      <c r="F134" s="37">
        <v>47.5</v>
      </c>
      <c r="G134" s="37">
        <v>49.048000000000002</v>
      </c>
      <c r="H134" s="37">
        <v>48.854999999999997</v>
      </c>
      <c r="I134" s="37">
        <v>53.387</v>
      </c>
      <c r="J134" s="37">
        <v>48.758000000000003</v>
      </c>
      <c r="K134" s="37">
        <v>49.805999999999997</v>
      </c>
      <c r="L134" s="37">
        <v>51.645000000000003</v>
      </c>
      <c r="M134" s="37">
        <v>51.902999999999999</v>
      </c>
      <c r="N134" s="37">
        <v>52.774000000000001</v>
      </c>
      <c r="O134" s="37">
        <v>54.786999999999999</v>
      </c>
      <c r="P134" s="37">
        <v>49.671999999999997</v>
      </c>
      <c r="Q134" s="37">
        <v>51.765999999999998</v>
      </c>
      <c r="S134" s="4">
        <f t="shared" si="162"/>
        <v>43.546011974213911</v>
      </c>
      <c r="T134" s="4">
        <f t="shared" si="162"/>
        <v>45.273968723235313</v>
      </c>
      <c r="U134" s="4">
        <f t="shared" si="162"/>
        <v>50.258932376913911</v>
      </c>
      <c r="V134" s="4">
        <f t="shared" si="162"/>
        <v>47.565379794178838</v>
      </c>
      <c r="W134" s="4">
        <f t="shared" si="162"/>
        <v>48.17473286766834</v>
      </c>
      <c r="X134" s="4">
        <f t="shared" si="162"/>
        <v>48.041122712111694</v>
      </c>
      <c r="Y134" s="4">
        <f t="shared" si="162"/>
        <v>52.463288955739635</v>
      </c>
      <c r="Z134" s="4">
        <f t="shared" si="162"/>
        <v>48.581340796699756</v>
      </c>
      <c r="AA134" s="4">
        <f t="shared" si="162"/>
        <v>50.230845366689998</v>
      </c>
      <c r="AB134" s="4">
        <f t="shared" si="162"/>
        <v>51.962846709741008</v>
      </c>
      <c r="AC134" s="4">
        <f t="shared" si="162"/>
        <v>50.888964278562582</v>
      </c>
      <c r="AD134" s="4">
        <f t="shared" si="162"/>
        <v>51.598080510515629</v>
      </c>
      <c r="AE134" s="4">
        <f t="shared" si="162"/>
        <v>54.072453084494455</v>
      </c>
      <c r="AF134" s="4">
        <f t="shared" si="162"/>
        <v>49.578560298560113</v>
      </c>
      <c r="AG134" s="4">
        <f t="shared" si="162"/>
        <v>50.671192125333292</v>
      </c>
      <c r="AI134" s="4">
        <f t="shared" si="163"/>
        <v>0.54398802578609207</v>
      </c>
      <c r="AJ134" s="4">
        <f t="shared" si="163"/>
        <v>1.4200312767646892</v>
      </c>
      <c r="AK134" s="4">
        <f t="shared" si="163"/>
        <v>-0.48493237691391045</v>
      </c>
      <c r="AL134" s="4">
        <f t="shared" si="163"/>
        <v>-6.5379794178838324E-2</v>
      </c>
      <c r="AM134" s="4">
        <f t="shared" si="163"/>
        <v>0.87326713233166231</v>
      </c>
      <c r="AN134" s="4">
        <f t="shared" si="163"/>
        <v>0.81387728788830316</v>
      </c>
      <c r="AO134" s="4">
        <f t="shared" si="163"/>
        <v>0.9237110442603651</v>
      </c>
      <c r="AP134" s="4">
        <f t="shared" si="163"/>
        <v>0.17665920330024676</v>
      </c>
      <c r="AQ134" s="4">
        <f t="shared" si="163"/>
        <v>-0.4248453666900005</v>
      </c>
      <c r="AR134" s="4">
        <f t="shared" si="163"/>
        <v>-0.31784670974100493</v>
      </c>
      <c r="AS134" s="4">
        <f t="shared" si="163"/>
        <v>1.0140357214374163</v>
      </c>
      <c r="AT134" s="4">
        <f t="shared" si="163"/>
        <v>1.1759194894843716</v>
      </c>
      <c r="AU134" s="4">
        <f t="shared" si="163"/>
        <v>0.71454691550554372</v>
      </c>
      <c r="AV134" s="4">
        <f t="shared" si="163"/>
        <v>9.3439701439884004E-2</v>
      </c>
      <c r="AW134" s="4">
        <f t="shared" si="163"/>
        <v>1.0948078746667065</v>
      </c>
      <c r="AY134" s="2">
        <f t="shared" si="154"/>
        <v>43.544567762410871</v>
      </c>
      <c r="AZ134" s="2">
        <f t="shared" si="154"/>
        <v>45.18536877521796</v>
      </c>
      <c r="BA134" s="2">
        <f t="shared" si="154"/>
        <v>50.209041673818952</v>
      </c>
      <c r="BB134" s="2">
        <f t="shared" si="154"/>
        <v>47.46468771527541</v>
      </c>
      <c r="BC134" s="2">
        <f t="shared" si="154"/>
        <v>47.921805392361357</v>
      </c>
      <c r="BD134" s="2">
        <f t="shared" si="154"/>
        <v>47.956764188587584</v>
      </c>
      <c r="BE134" s="2">
        <f t="shared" si="154"/>
        <v>52.340219894693739</v>
      </c>
      <c r="BF134" s="2">
        <f t="shared" si="154"/>
        <v>48.379582710409593</v>
      </c>
      <c r="BG134" s="2">
        <f t="shared" si="154"/>
        <v>49.991600326358416</v>
      </c>
      <c r="BH134" s="2">
        <f t="shared" si="154"/>
        <v>51.676340584920482</v>
      </c>
      <c r="BI134" s="2">
        <f t="shared" si="154"/>
        <v>50.650715541085447</v>
      </c>
      <c r="BJ134" s="2">
        <f t="shared" si="154"/>
        <v>51.512013877502696</v>
      </c>
      <c r="BK134" s="2">
        <f t="shared" si="154"/>
        <v>53.995717238681678</v>
      </c>
      <c r="BL134" s="2">
        <f t="shared" si="154"/>
        <v>49.330633130796457</v>
      </c>
      <c r="BM134" s="2">
        <f t="shared" si="154"/>
        <v>49.942879555654798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44.09</v>
      </c>
      <c r="CF134" s="2">
        <f t="shared" si="155"/>
        <v>46.694000000000003</v>
      </c>
      <c r="CG134" s="2">
        <f t="shared" si="155"/>
        <v>49.774000000000001</v>
      </c>
      <c r="CH134" s="2">
        <f t="shared" si="155"/>
        <v>47.5</v>
      </c>
      <c r="CI134" s="2">
        <f t="shared" si="155"/>
        <v>49.048000000000002</v>
      </c>
      <c r="CJ134" s="2">
        <f t="shared" si="155"/>
        <v>48.854999999999997</v>
      </c>
      <c r="CK134" s="2">
        <f t="shared" si="155"/>
        <v>53.387</v>
      </c>
      <c r="CL134" s="2">
        <f t="shared" si="155"/>
        <v>48.758000000000003</v>
      </c>
      <c r="CM134" s="2">
        <f t="shared" si="155"/>
        <v>49.805999999999997</v>
      </c>
      <c r="CN134" s="2">
        <f t="shared" si="155"/>
        <v>51.645000000000003</v>
      </c>
      <c r="CO134" s="2">
        <f t="shared" si="155"/>
        <v>51.902999999999999</v>
      </c>
      <c r="CP134" s="2">
        <f t="shared" si="155"/>
        <v>52.774000000000001</v>
      </c>
      <c r="CQ134" s="2">
        <f t="shared" si="155"/>
        <v>54.786999999999999</v>
      </c>
      <c r="CR134" s="2">
        <f t="shared" si="155"/>
        <v>49.671999999999997</v>
      </c>
      <c r="CS134" s="2">
        <f t="shared" si="155"/>
        <v>51.765999999999998</v>
      </c>
      <c r="CU134" s="2">
        <f t="shared" si="110"/>
        <v>44.09</v>
      </c>
      <c r="CV134" s="2">
        <f t="shared" si="111"/>
        <v>46.694000000000003</v>
      </c>
      <c r="CW134" s="2">
        <f t="shared" si="112"/>
        <v>49.774000000000001</v>
      </c>
      <c r="CX134" s="2">
        <f t="shared" si="113"/>
        <v>47.5</v>
      </c>
      <c r="CY134" s="2">
        <f t="shared" si="114"/>
        <v>49.048000000000002</v>
      </c>
      <c r="CZ134" s="2">
        <f t="shared" si="115"/>
        <v>48.854999999999997</v>
      </c>
      <c r="DA134" s="2">
        <f t="shared" si="116"/>
        <v>53.387</v>
      </c>
      <c r="DB134" s="2">
        <f t="shared" si="117"/>
        <v>48.758000000000003</v>
      </c>
      <c r="DC134" s="2">
        <f t="shared" si="118"/>
        <v>49.805999999999997</v>
      </c>
      <c r="DD134" s="2">
        <f t="shared" si="119"/>
        <v>51.645000000000003</v>
      </c>
      <c r="DE134" s="2">
        <f t="shared" si="120"/>
        <v>51.902999999999999</v>
      </c>
      <c r="DF134" s="2">
        <f t="shared" si="121"/>
        <v>52.774000000000001</v>
      </c>
      <c r="DG134" s="2">
        <f t="shared" si="122"/>
        <v>54.786999999999999</v>
      </c>
      <c r="DH134" s="2">
        <f t="shared" si="123"/>
        <v>49.671999999999997</v>
      </c>
      <c r="DI134" s="2">
        <f t="shared" si="124"/>
        <v>51.765999999999998</v>
      </c>
      <c r="DK134" s="2">
        <f t="shared" si="164"/>
        <v>64.560455400696839</v>
      </c>
      <c r="DL134" s="2">
        <f t="shared" si="164"/>
        <v>67.800777106614333</v>
      </c>
      <c r="DM134" s="2">
        <f t="shared" si="164"/>
        <v>72.850475264270628</v>
      </c>
      <c r="DN134" s="2">
        <f t="shared" si="164"/>
        <v>60.968292056780449</v>
      </c>
      <c r="DO134" s="2">
        <f t="shared" si="164"/>
        <v>65.777362428269399</v>
      </c>
      <c r="DP134" s="2">
        <f t="shared" si="164"/>
        <v>66.791107419712077</v>
      </c>
      <c r="DQ134" s="2">
        <f t="shared" si="164"/>
        <v>76.374210278745608</v>
      </c>
      <c r="DR134" s="2">
        <f t="shared" si="164"/>
        <v>69.987056445993019</v>
      </c>
      <c r="DS134" s="2">
        <f t="shared" si="164"/>
        <v>79.36067152496625</v>
      </c>
      <c r="DT134" s="2">
        <f t="shared" si="164"/>
        <v>75.465605600539803</v>
      </c>
      <c r="DU134" s="2">
        <f t="shared" si="164"/>
        <v>69.518204878048778</v>
      </c>
      <c r="DV134" s="2">
        <f t="shared" si="164"/>
        <v>66.73757293868924</v>
      </c>
      <c r="DW134" s="2">
        <f t="shared" si="164"/>
        <v>74.787034038054983</v>
      </c>
      <c r="DX134" s="2">
        <f t="shared" si="164"/>
        <v>68.495519973009436</v>
      </c>
      <c r="DY134" s="2">
        <f t="shared" si="164"/>
        <v>57.95089349376115</v>
      </c>
      <c r="EA134" s="2">
        <f t="shared" si="152"/>
        <v>43.496289218566389</v>
      </c>
      <c r="EB134" s="2">
        <f t="shared" si="152"/>
        <v>45.120620866141728</v>
      </c>
      <c r="EC134" s="2">
        <f t="shared" si="152"/>
        <v>50.147292565947254</v>
      </c>
      <c r="ED134" s="2">
        <f t="shared" si="152"/>
        <v>47.427819166284458</v>
      </c>
      <c r="EE134" s="2">
        <f t="shared" si="151"/>
        <v>47.872818765606524</v>
      </c>
      <c r="EF134" s="2">
        <f t="shared" si="151"/>
        <v>47.89472840397984</v>
      </c>
      <c r="EG134" s="2">
        <f t="shared" si="151"/>
        <v>52.263160201111397</v>
      </c>
      <c r="EH134" s="2">
        <f t="shared" si="151"/>
        <v>48.310190923415533</v>
      </c>
      <c r="EI134" s="2">
        <f t="shared" si="151"/>
        <v>49.883500312976658</v>
      </c>
      <c r="EJ134" s="2">
        <f t="shared" si="151"/>
        <v>51.590224611855305</v>
      </c>
      <c r="EK134" s="2">
        <f t="shared" si="151"/>
        <v>50.590640408790819</v>
      </c>
      <c r="EL134" s="2">
        <f t="shared" si="151"/>
        <v>51.460985843629643</v>
      </c>
      <c r="EM134" s="2">
        <f t="shared" si="135"/>
        <v>53.936636303191506</v>
      </c>
      <c r="EN134" s="2">
        <f t="shared" si="135"/>
        <v>49.263516409772464</v>
      </c>
      <c r="EO134" s="2">
        <f t="shared" si="135"/>
        <v>49.907294722646768</v>
      </c>
      <c r="EQ134" s="2">
        <f t="shared" si="165"/>
        <v>43.267499323013929</v>
      </c>
      <c r="ER134" s="2">
        <f t="shared" si="165"/>
        <v>45.071293597066834</v>
      </c>
      <c r="ES134" s="2">
        <f t="shared" si="165"/>
        <v>49.807273524145216</v>
      </c>
      <c r="ET134" s="2">
        <f t="shared" si="165"/>
        <v>47.298097159696027</v>
      </c>
      <c r="EU134" s="2">
        <f t="shared" si="165"/>
        <v>47.776191625278287</v>
      </c>
      <c r="EV134" s="2">
        <f t="shared" si="165"/>
        <v>47.854071128328385</v>
      </c>
      <c r="EW134" s="2">
        <f t="shared" si="165"/>
        <v>52.109458562330396</v>
      </c>
      <c r="EX134" s="2">
        <f t="shared" si="165"/>
        <v>48.303692301642485</v>
      </c>
      <c r="EY134" s="2">
        <f t="shared" si="165"/>
        <v>49.853943233152194</v>
      </c>
      <c r="EZ134" s="2">
        <f t="shared" si="165"/>
        <v>51.541003957479106</v>
      </c>
      <c r="FA134" s="2">
        <f t="shared" si="165"/>
        <v>50.587389618281328</v>
      </c>
      <c r="FB134" s="2">
        <f t="shared" si="165"/>
        <v>51.480171325709435</v>
      </c>
      <c r="FC134" s="2">
        <f t="shared" si="165"/>
        <v>53.777170627021327</v>
      </c>
      <c r="FD134" s="2">
        <f t="shared" si="165"/>
        <v>49.242500128012878</v>
      </c>
      <c r="FE134" s="2">
        <f t="shared" si="165"/>
        <v>49.978816405666585</v>
      </c>
      <c r="FG134" s="2">
        <f t="shared" si="166"/>
        <v>0.99757150046862442</v>
      </c>
      <c r="FH134" s="2">
        <f t="shared" si="166"/>
        <v>0.99709263624425792</v>
      </c>
      <c r="FI134" s="2">
        <f t="shared" si="166"/>
        <v>0.99706264145492651</v>
      </c>
      <c r="FJ134" s="2">
        <f t="shared" si="166"/>
        <v>0.99710332569570659</v>
      </c>
      <c r="FK134" s="2">
        <f t="shared" si="166"/>
        <v>0.99716803807812149</v>
      </c>
      <c r="FL134" s="2">
        <f t="shared" si="166"/>
        <v>0.99667782161132157</v>
      </c>
      <c r="FM134" s="2">
        <f t="shared" si="166"/>
        <v>0.99668342035699042</v>
      </c>
      <c r="FN134" s="2">
        <f t="shared" si="166"/>
        <v>0.9967924246313894</v>
      </c>
      <c r="FO134" s="2">
        <f t="shared" si="166"/>
        <v>0.99631016338703404</v>
      </c>
      <c r="FP134" s="2">
        <f t="shared" si="166"/>
        <v>0.99634625115561071</v>
      </c>
      <c r="FQ134" s="2">
        <f t="shared" si="166"/>
        <v>0.99682252479220057</v>
      </c>
      <c r="FR134" s="2">
        <f t="shared" si="166"/>
        <v>0.99668009425937099</v>
      </c>
      <c r="FS134" s="2">
        <f t="shared" si="166"/>
        <v>0.99705011771287644</v>
      </c>
      <c r="FT134" s="2">
        <f t="shared" si="166"/>
        <v>0.99649930094939243</v>
      </c>
      <c r="FU134" s="2">
        <f t="shared" si="166"/>
        <v>0.99564570991622303</v>
      </c>
      <c r="FW134" s="2">
        <f t="shared" si="156"/>
        <v>1.2569496789579013E-2</v>
      </c>
      <c r="FX134" s="2">
        <f t="shared" si="156"/>
        <v>2.4156114340655122E-2</v>
      </c>
      <c r="FY134" s="2">
        <f t="shared" si="156"/>
        <v>1.452353903891106E-2</v>
      </c>
      <c r="FZ134" s="2">
        <f t="shared" si="156"/>
        <v>1.8144885057165831E-2</v>
      </c>
      <c r="GA134" s="2">
        <f t="shared" si="156"/>
        <v>1.7783400404860431E-2</v>
      </c>
      <c r="GB134" s="2">
        <f t="shared" si="156"/>
        <v>1.8234310359484297E-2</v>
      </c>
      <c r="GC134" s="2">
        <f t="shared" si="156"/>
        <v>1.8910171028596729E-2</v>
      </c>
      <c r="GD134" s="2">
        <f t="shared" si="156"/>
        <v>2.1295734645264085E-2</v>
      </c>
      <c r="GE134" s="2">
        <f t="shared" si="156"/>
        <v>2.253037874041772E-2</v>
      </c>
      <c r="GF134" s="2">
        <f t="shared" si="156"/>
        <v>2.2727707417924337E-2</v>
      </c>
      <c r="GG134" s="2">
        <f t="shared" si="156"/>
        <v>2.0528714560204699E-2</v>
      </c>
      <c r="GH134" s="2">
        <f t="shared" si="156"/>
        <v>1.6220842283493173E-2</v>
      </c>
      <c r="GI134" s="2">
        <f t="shared" si="156"/>
        <v>1.520881186242355E-2</v>
      </c>
      <c r="GJ134" s="2">
        <f t="shared" si="156"/>
        <v>9.9320894861699306E-3</v>
      </c>
      <c r="GK134" s="2">
        <f t="shared" si="156"/>
        <v>7.8391701286754534E-3</v>
      </c>
      <c r="GM134" s="86">
        <f t="shared" si="157"/>
        <v>2.3650861826827959E-34</v>
      </c>
      <c r="GN134" s="86">
        <f t="shared" si="157"/>
        <v>6.7731105497463671E-49</v>
      </c>
      <c r="GO134" s="86">
        <f t="shared" si="157"/>
        <v>2.1093233104733843E-40</v>
      </c>
      <c r="GP134" s="86">
        <f t="shared" si="157"/>
        <v>1.1895129514811101E-54</v>
      </c>
      <c r="GQ134" s="86">
        <f t="shared" si="157"/>
        <v>6.9724134046802792E-58</v>
      </c>
      <c r="GR134" s="86">
        <f t="shared" si="157"/>
        <v>4.6823227052216331E-61</v>
      </c>
      <c r="GS134" s="86">
        <f t="shared" si="157"/>
        <v>4.6965340130916715E-55</v>
      </c>
      <c r="GT134" s="86">
        <f t="shared" si="157"/>
        <v>1.4897750544340192E-70</v>
      </c>
      <c r="GU134" s="86">
        <f t="shared" si="157"/>
        <v>3.4534760940383345E-64</v>
      </c>
      <c r="GV134" s="86">
        <f t="shared" si="157"/>
        <v>5.1661495604277478E-69</v>
      </c>
      <c r="GW134" s="86">
        <f t="shared" si="157"/>
        <v>5.3707591702155514E-76</v>
      </c>
      <c r="GX134" s="86">
        <f t="shared" si="157"/>
        <v>2.3123857007466084E-90</v>
      </c>
      <c r="GY134" s="86">
        <f t="shared" si="157"/>
        <v>8.2376394110841157E-94</v>
      </c>
      <c r="GZ134" s="86">
        <f t="shared" si="157"/>
        <v>5.9290560652362511E-69</v>
      </c>
      <c r="HA134" s="86">
        <f t="shared" si="157"/>
        <v>6.0858666978844723E-85</v>
      </c>
      <c r="HC134" s="86">
        <f t="shared" si="153"/>
        <v>1.5300642226808776E-8</v>
      </c>
      <c r="HD134" s="86">
        <f t="shared" si="153"/>
        <v>5.9544192565259917E-14</v>
      </c>
      <c r="HE134" s="86">
        <f t="shared" si="153"/>
        <v>2.2284152023167312E-11</v>
      </c>
      <c r="HF134" s="86">
        <f t="shared" si="153"/>
        <v>3.3356780351323332E-15</v>
      </c>
      <c r="HG134" s="86">
        <f t="shared" si="153"/>
        <v>1.0974321975547899E-14</v>
      </c>
      <c r="HH134" s="86">
        <f t="shared" si="153"/>
        <v>8.4195042344795649E-23</v>
      </c>
      <c r="HI134" s="86">
        <f t="shared" si="153"/>
        <v>4.8983420133209754E-23</v>
      </c>
      <c r="HJ134" s="86">
        <f t="shared" si="153"/>
        <v>2.9527788634075021E-29</v>
      </c>
      <c r="HK134" s="86">
        <f t="shared" si="153"/>
        <v>4.4442730653157133E-27</v>
      </c>
      <c r="HL134" s="86">
        <f t="shared" si="161"/>
        <v>3.1743471742284928E-29</v>
      </c>
      <c r="HM134" s="86">
        <f t="shared" si="161"/>
        <v>9.5672429136123009E-27</v>
      </c>
      <c r="HN134" s="86">
        <f t="shared" si="161"/>
        <v>1.3588430062696829E-26</v>
      </c>
      <c r="HO134" s="86">
        <f t="shared" si="161"/>
        <v>3.0205929782329956E-24</v>
      </c>
      <c r="HP134" s="86">
        <f t="shared" si="161"/>
        <v>1.6427179316959345E-19</v>
      </c>
      <c r="HQ134" s="86">
        <f t="shared" si="161"/>
        <v>2.823014073800487E-27</v>
      </c>
      <c r="HS134" s="86">
        <f t="shared" si="158"/>
        <v>1.0150987077183822E-3</v>
      </c>
      <c r="HT134" s="86">
        <f t="shared" si="158"/>
        <v>6.0933966671176927E-3</v>
      </c>
      <c r="HU134" s="86">
        <f t="shared" si="158"/>
        <v>2.67115523436165E-3</v>
      </c>
      <c r="HV134" s="86">
        <f t="shared" si="158"/>
        <v>2.8875543993611293E-3</v>
      </c>
      <c r="HW134" s="86">
        <f t="shared" si="158"/>
        <v>5.8934335730631881E-3</v>
      </c>
      <c r="HX134" s="86">
        <f t="shared" si="158"/>
        <v>1.3278205338497582E-3</v>
      </c>
      <c r="HY134" s="86">
        <f t="shared" si="158"/>
        <v>1.9860593359538902E-3</v>
      </c>
      <c r="HZ134" s="86">
        <f t="shared" si="158"/>
        <v>2.5993085397003164E-3</v>
      </c>
      <c r="IA134" s="86">
        <f t="shared" si="158"/>
        <v>2.8168073922181314E-3</v>
      </c>
      <c r="IB134" s="86">
        <f t="shared" si="158"/>
        <v>3.3034560913973452E-3</v>
      </c>
      <c r="IC134" s="86">
        <f t="shared" si="158"/>
        <v>2.3642302102187991E-3</v>
      </c>
      <c r="ID134" s="86">
        <f t="shared" si="158"/>
        <v>6.8116502391056891E-4</v>
      </c>
      <c r="IE134" s="86">
        <f t="shared" si="158"/>
        <v>6.1535926465649377E-4</v>
      </c>
      <c r="IF134" s="86">
        <f t="shared" si="158"/>
        <v>7.4283499632890897E-4</v>
      </c>
      <c r="IG134" s="86">
        <f t="shared" si="158"/>
        <v>1.243944520222037E-3</v>
      </c>
      <c r="II134" s="86">
        <f t="shared" si="159"/>
        <v>1.9751548612042761E-30</v>
      </c>
      <c r="IJ134" s="86">
        <f t="shared" si="159"/>
        <v>8.0744373422678558E-29</v>
      </c>
      <c r="IK134" s="86">
        <f t="shared" si="159"/>
        <v>6.1535834790410525E-35</v>
      </c>
      <c r="IL134" s="86">
        <f t="shared" si="159"/>
        <v>1.5281589353918018E-34</v>
      </c>
      <c r="IM134" s="86">
        <f t="shared" si="159"/>
        <v>2.2752096554101045E-31</v>
      </c>
      <c r="IN134" s="86">
        <f t="shared" si="159"/>
        <v>1.0955417513059709E-37</v>
      </c>
      <c r="IO134" s="86">
        <f t="shared" si="159"/>
        <v>5.0458131014759796E-35</v>
      </c>
      <c r="IP134" s="86">
        <f t="shared" si="159"/>
        <v>2.2935488120527604E-35</v>
      </c>
      <c r="IQ134" s="86">
        <f t="shared" si="159"/>
        <v>1.4581986415533172E-34</v>
      </c>
      <c r="IR134" s="86">
        <f t="shared" si="159"/>
        <v>8.0350615248971994E-35</v>
      </c>
      <c r="IS134" s="86">
        <f t="shared" si="159"/>
        <v>2.1129559078405098E-33</v>
      </c>
      <c r="IT134" s="86">
        <f t="shared" si="159"/>
        <v>3.2334620031326625E-39</v>
      </c>
      <c r="IU134" s="86">
        <f t="shared" si="159"/>
        <v>3.9402057838970696E-37</v>
      </c>
      <c r="IV134" s="86">
        <f t="shared" si="159"/>
        <v>3.1983149913948803E-23</v>
      </c>
      <c r="IW134" s="86">
        <f t="shared" si="159"/>
        <v>1.9699046545764064E-17</v>
      </c>
      <c r="IY134" s="86">
        <f t="shared" si="160"/>
        <v>1.015114008360609E-3</v>
      </c>
      <c r="IZ134" s="86">
        <f t="shared" si="160"/>
        <v>6.0933966671772371E-3</v>
      </c>
      <c r="JA134" s="86">
        <f t="shared" si="160"/>
        <v>2.671155256645802E-3</v>
      </c>
      <c r="JB134" s="86">
        <f t="shared" si="160"/>
        <v>2.8875543993644652E-3</v>
      </c>
      <c r="JC134" s="86">
        <f t="shared" si="160"/>
        <v>5.8934335730741628E-3</v>
      </c>
      <c r="JD134" s="86">
        <f t="shared" si="160"/>
        <v>1.3278205338497582E-3</v>
      </c>
      <c r="JE134" s="86">
        <f t="shared" si="160"/>
        <v>1.9860593359538902E-3</v>
      </c>
      <c r="JF134" s="86">
        <f t="shared" si="160"/>
        <v>2.5993085397003164E-3</v>
      </c>
      <c r="JG134" s="86">
        <f t="shared" si="160"/>
        <v>2.8168073922181314E-3</v>
      </c>
      <c r="JH134" s="86">
        <f t="shared" si="160"/>
        <v>3.3034560913973452E-3</v>
      </c>
      <c r="JI134" s="86">
        <f t="shared" si="160"/>
        <v>2.3642302102187991E-3</v>
      </c>
      <c r="JJ134" s="86">
        <f t="shared" si="160"/>
        <v>6.8116502391056891E-4</v>
      </c>
      <c r="JK134" s="86">
        <f t="shared" si="160"/>
        <v>6.1535926465649377E-4</v>
      </c>
      <c r="JL134" s="86">
        <f t="shared" si="160"/>
        <v>7.4283499632890918E-4</v>
      </c>
      <c r="JM134" s="86">
        <f t="shared" si="160"/>
        <v>1.2439445202220567E-3</v>
      </c>
    </row>
    <row r="135" spans="2:273" x14ac:dyDescent="0.25">
      <c r="B135" s="2">
        <v>108</v>
      </c>
      <c r="C135" s="37">
        <v>45.268999999999998</v>
      </c>
      <c r="D135" s="37">
        <v>45.418999999999997</v>
      </c>
      <c r="E135" s="37">
        <v>49.902999999999999</v>
      </c>
      <c r="F135" s="37">
        <v>47.097000000000001</v>
      </c>
      <c r="G135" s="37">
        <v>49.661000000000001</v>
      </c>
      <c r="H135" s="37">
        <v>47.338999999999999</v>
      </c>
      <c r="I135" s="37">
        <v>51.918999999999997</v>
      </c>
      <c r="J135" s="37">
        <v>48.758000000000003</v>
      </c>
      <c r="K135" s="37">
        <v>48.968000000000004</v>
      </c>
      <c r="L135" s="37">
        <v>51.031999999999996</v>
      </c>
      <c r="M135" s="37">
        <v>50.628999999999998</v>
      </c>
      <c r="N135" s="37">
        <v>52.081000000000003</v>
      </c>
      <c r="O135" s="37">
        <v>53.802999999999997</v>
      </c>
      <c r="P135" s="37">
        <v>49.859000000000002</v>
      </c>
      <c r="Q135" s="37">
        <v>51.375</v>
      </c>
      <c r="S135" s="4">
        <f t="shared" si="162"/>
        <v>43.404416749638997</v>
      </c>
      <c r="T135" s="4">
        <f t="shared" si="162"/>
        <v>45.170591767958911</v>
      </c>
      <c r="U135" s="4">
        <f t="shared" si="162"/>
        <v>50.089790544293507</v>
      </c>
      <c r="V135" s="4">
        <f t="shared" si="162"/>
        <v>47.460690517541302</v>
      </c>
      <c r="W135" s="4">
        <f t="shared" si="162"/>
        <v>48.15960946757351</v>
      </c>
      <c r="X135" s="4">
        <f t="shared" si="162"/>
        <v>47.925840573493865</v>
      </c>
      <c r="Y135" s="4">
        <f t="shared" si="162"/>
        <v>52.279197640839776</v>
      </c>
      <c r="Z135" s="4">
        <f t="shared" si="162"/>
        <v>48.596138602725674</v>
      </c>
      <c r="AA135" s="4">
        <f t="shared" si="162"/>
        <v>50.238838269770447</v>
      </c>
      <c r="AB135" s="4">
        <f t="shared" si="162"/>
        <v>51.956441747131635</v>
      </c>
      <c r="AC135" s="4">
        <f t="shared" si="162"/>
        <v>50.917500356088041</v>
      </c>
      <c r="AD135" s="4">
        <f t="shared" si="162"/>
        <v>51.52166497890817</v>
      </c>
      <c r="AE135" s="4">
        <f t="shared" si="162"/>
        <v>53.942623810992977</v>
      </c>
      <c r="AF135" s="4">
        <f t="shared" si="162"/>
        <v>49.653006493761332</v>
      </c>
      <c r="AG135" s="4">
        <f t="shared" si="162"/>
        <v>51.029766522528838</v>
      </c>
      <c r="AI135" s="4">
        <f t="shared" si="163"/>
        <v>1.8645832503610009</v>
      </c>
      <c r="AJ135" s="4">
        <f t="shared" si="163"/>
        <v>0.24840823204108631</v>
      </c>
      <c r="AK135" s="4">
        <f t="shared" si="163"/>
        <v>-0.18679054429350828</v>
      </c>
      <c r="AL135" s="4">
        <f t="shared" si="163"/>
        <v>-0.36369051754130055</v>
      </c>
      <c r="AM135" s="4">
        <f t="shared" si="163"/>
        <v>1.5013905324264911</v>
      </c>
      <c r="AN135" s="4">
        <f t="shared" si="163"/>
        <v>-0.5868405734938662</v>
      </c>
      <c r="AO135" s="4">
        <f t="shared" si="163"/>
        <v>-0.3601976408397789</v>
      </c>
      <c r="AP135" s="4">
        <f t="shared" si="163"/>
        <v>0.16186139727432902</v>
      </c>
      <c r="AQ135" s="4">
        <f t="shared" si="163"/>
        <v>-1.2708382697704437</v>
      </c>
      <c r="AR135" s="4">
        <f t="shared" si="163"/>
        <v>-0.92444174713163818</v>
      </c>
      <c r="AS135" s="4">
        <f t="shared" si="163"/>
        <v>-0.28850035608804347</v>
      </c>
      <c r="AT135" s="4">
        <f t="shared" si="163"/>
        <v>0.55933502109183308</v>
      </c>
      <c r="AU135" s="4">
        <f t="shared" si="163"/>
        <v>-0.13962381099297971</v>
      </c>
      <c r="AV135" s="4">
        <f t="shared" si="163"/>
        <v>0.20599350623866997</v>
      </c>
      <c r="AW135" s="4">
        <f t="shared" si="163"/>
        <v>0.34523347747116162</v>
      </c>
      <c r="AY135" s="2">
        <f t="shared" si="154"/>
        <v>43.401993430017754</v>
      </c>
      <c r="AZ135" s="2">
        <f t="shared" si="154"/>
        <v>45.025889438846164</v>
      </c>
      <c r="BA135" s="2">
        <f t="shared" si="154"/>
        <v>50.005573290264039</v>
      </c>
      <c r="BB135" s="2">
        <f t="shared" si="154"/>
        <v>47.287103929794597</v>
      </c>
      <c r="BC135" s="2">
        <f t="shared" si="154"/>
        <v>47.752651819755336</v>
      </c>
      <c r="BD135" s="2">
        <f t="shared" si="154"/>
        <v>47.769727682133919</v>
      </c>
      <c r="BE135" s="2">
        <f t="shared" si="154"/>
        <v>52.060314660479818</v>
      </c>
      <c r="BF135" s="2">
        <f t="shared" si="154"/>
        <v>48.235693558907087</v>
      </c>
      <c r="BG135" s="2">
        <f t="shared" si="154"/>
        <v>49.812770014846087</v>
      </c>
      <c r="BH135" s="2">
        <f t="shared" si="154"/>
        <v>51.449438122242384</v>
      </c>
      <c r="BI135" s="2">
        <f t="shared" si="154"/>
        <v>50.498790970477202</v>
      </c>
      <c r="BJ135" s="2">
        <f t="shared" si="154"/>
        <v>51.357276509701641</v>
      </c>
      <c r="BK135" s="2">
        <f t="shared" si="154"/>
        <v>53.799265018509317</v>
      </c>
      <c r="BL135" s="2">
        <f t="shared" si="154"/>
        <v>49.218858350758417</v>
      </c>
      <c r="BM135" s="2">
        <f t="shared" si="154"/>
        <v>49.876846189514794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45.268999999999998</v>
      </c>
      <c r="CF135" s="2" t="str">
        <f t="shared" si="155"/>
        <v/>
      </c>
      <c r="CG135" s="2">
        <f t="shared" si="155"/>
        <v>49.902999999999999</v>
      </c>
      <c r="CH135" s="2">
        <f t="shared" si="155"/>
        <v>47.097000000000001</v>
      </c>
      <c r="CI135" s="2" t="str">
        <f t="shared" si="155"/>
        <v/>
      </c>
      <c r="CJ135" s="2">
        <f t="shared" si="155"/>
        <v>47.338999999999999</v>
      </c>
      <c r="CK135" s="2">
        <f t="shared" si="155"/>
        <v>51.918999999999997</v>
      </c>
      <c r="CL135" s="2">
        <f t="shared" si="155"/>
        <v>48.758000000000003</v>
      </c>
      <c r="CM135" s="2">
        <f t="shared" si="155"/>
        <v>48.968000000000004</v>
      </c>
      <c r="CN135" s="2">
        <f t="shared" si="155"/>
        <v>51.031999999999996</v>
      </c>
      <c r="CO135" s="2">
        <f t="shared" si="155"/>
        <v>50.628999999999998</v>
      </c>
      <c r="CP135" s="2">
        <f t="shared" si="155"/>
        <v>52.081000000000003</v>
      </c>
      <c r="CQ135" s="2">
        <f t="shared" si="155"/>
        <v>53.802999999999997</v>
      </c>
      <c r="CR135" s="2">
        <f t="shared" si="155"/>
        <v>49.859000000000002</v>
      </c>
      <c r="CS135" s="2">
        <f t="shared" si="155"/>
        <v>51.375</v>
      </c>
      <c r="CU135" s="2">
        <f t="shared" si="110"/>
        <v>45.268999999999998</v>
      </c>
      <c r="CV135" s="2" t="str">
        <f t="shared" si="111"/>
        <v/>
      </c>
      <c r="CW135" s="2">
        <f t="shared" si="112"/>
        <v>49.902999999999999</v>
      </c>
      <c r="CX135" s="2">
        <f t="shared" si="113"/>
        <v>47.097000000000001</v>
      </c>
      <c r="CY135" s="2" t="str">
        <f t="shared" si="114"/>
        <v/>
      </c>
      <c r="CZ135" s="2">
        <f t="shared" si="115"/>
        <v>47.338999999999999</v>
      </c>
      <c r="DA135" s="2">
        <f t="shared" si="116"/>
        <v>51.918999999999997</v>
      </c>
      <c r="DB135" s="2">
        <f t="shared" si="117"/>
        <v>48.758000000000003</v>
      </c>
      <c r="DC135" s="2">
        <f t="shared" si="118"/>
        <v>48.968000000000004</v>
      </c>
      <c r="DD135" s="2">
        <f t="shared" si="119"/>
        <v>51.031999999999996</v>
      </c>
      <c r="DE135" s="2">
        <f t="shared" si="120"/>
        <v>50.628999999999998</v>
      </c>
      <c r="DF135" s="2">
        <f t="shared" si="121"/>
        <v>52.081000000000003</v>
      </c>
      <c r="DG135" s="2">
        <f t="shared" si="122"/>
        <v>53.802999999999997</v>
      </c>
      <c r="DH135" s="2">
        <f t="shared" si="123"/>
        <v>49.859000000000002</v>
      </c>
      <c r="DI135" s="2">
        <f t="shared" si="124"/>
        <v>51.375</v>
      </c>
      <c r="DK135" s="2">
        <f t="shared" si="164"/>
        <v>64.620678745644582</v>
      </c>
      <c r="DL135" s="2">
        <f t="shared" si="164"/>
        <v>67.87760117789189</v>
      </c>
      <c r="DM135" s="2">
        <f t="shared" si="164"/>
        <v>72.943227766032436</v>
      </c>
      <c r="DN135" s="2">
        <f t="shared" si="164"/>
        <v>60.932594533373624</v>
      </c>
      <c r="DO135" s="2">
        <f t="shared" si="164"/>
        <v>65.783515101177883</v>
      </c>
      <c r="DP135" s="2">
        <f t="shared" si="164"/>
        <v>66.804997785160595</v>
      </c>
      <c r="DQ135" s="2">
        <f t="shared" si="164"/>
        <v>76.375936585365821</v>
      </c>
      <c r="DR135" s="2">
        <f t="shared" si="164"/>
        <v>70.035629268292666</v>
      </c>
      <c r="DS135" s="2">
        <f t="shared" si="164"/>
        <v>79.505660188933859</v>
      </c>
      <c r="DT135" s="2">
        <f t="shared" si="164"/>
        <v>75.568521592442636</v>
      </c>
      <c r="DU135" s="2">
        <f t="shared" si="164"/>
        <v>69.576175087107998</v>
      </c>
      <c r="DV135" s="2">
        <f t="shared" si="164"/>
        <v>66.749420567804307</v>
      </c>
      <c r="DW135" s="2">
        <f t="shared" si="164"/>
        <v>74.841432628611713</v>
      </c>
      <c r="DX135" s="2">
        <f t="shared" si="164"/>
        <v>68.58228960863697</v>
      </c>
      <c r="DY135" s="2">
        <f t="shared" si="164"/>
        <v>57.947187945632813</v>
      </c>
      <c r="EA135" s="2">
        <f t="shared" si="152"/>
        <v>43.357610752056402</v>
      </c>
      <c r="EB135" s="2">
        <f t="shared" si="152"/>
        <v>44.965758768790259</v>
      </c>
      <c r="EC135" s="2">
        <f t="shared" si="152"/>
        <v>49.948580335731421</v>
      </c>
      <c r="ED135" s="2">
        <f t="shared" si="152"/>
        <v>47.252890281812157</v>
      </c>
      <c r="EE135" s="2">
        <f t="shared" si="151"/>
        <v>47.707411703239288</v>
      </c>
      <c r="EF135" s="2">
        <f t="shared" si="151"/>
        <v>47.712322349052762</v>
      </c>
      <c r="EG135" s="2">
        <f t="shared" si="151"/>
        <v>51.988218840963206</v>
      </c>
      <c r="EH135" s="2">
        <f t="shared" si="151"/>
        <v>48.171523648141658</v>
      </c>
      <c r="EI135" s="2">
        <f t="shared" si="151"/>
        <v>49.71252458485624</v>
      </c>
      <c r="EJ135" s="2">
        <f t="shared" si="151"/>
        <v>51.368477407726019</v>
      </c>
      <c r="EK135" s="2">
        <f t="shared" si="151"/>
        <v>50.443302052998106</v>
      </c>
      <c r="EL135" s="2">
        <f t="shared" si="151"/>
        <v>51.31030327397329</v>
      </c>
      <c r="EM135" s="2">
        <f t="shared" si="135"/>
        <v>53.744255984042567</v>
      </c>
      <c r="EN135" s="2">
        <f t="shared" si="135"/>
        <v>49.156916514627241</v>
      </c>
      <c r="EO135" s="2">
        <f t="shared" si="135"/>
        <v>49.844220827714345</v>
      </c>
      <c r="EQ135" s="2">
        <f t="shared" si="165"/>
        <v>43.1599271548628</v>
      </c>
      <c r="ER135" s="2">
        <f t="shared" si="165"/>
        <v>44.941663913721833</v>
      </c>
      <c r="ES135" s="2">
        <f t="shared" si="165"/>
        <v>49.657845674619594</v>
      </c>
      <c r="ET135" s="2">
        <f t="shared" si="165"/>
        <v>47.155482569629271</v>
      </c>
      <c r="EU135" s="2">
        <f t="shared" si="165"/>
        <v>47.632504732106383</v>
      </c>
      <c r="EV135" s="2">
        <f t="shared" si="165"/>
        <v>47.689286100360043</v>
      </c>
      <c r="EW135" s="2">
        <f t="shared" si="165"/>
        <v>51.90643706925546</v>
      </c>
      <c r="EX135" s="2">
        <f t="shared" si="165"/>
        <v>48.179756040411341</v>
      </c>
      <c r="EY135" s="2">
        <f t="shared" si="165"/>
        <v>49.710653353542071</v>
      </c>
      <c r="EZ135" s="2">
        <f t="shared" si="165"/>
        <v>51.380299889680337</v>
      </c>
      <c r="FA135" s="2">
        <f t="shared" si="165"/>
        <v>50.444566928556881</v>
      </c>
      <c r="FB135" s="2">
        <f t="shared" si="165"/>
        <v>51.32230749682337</v>
      </c>
      <c r="FC135" s="2">
        <f t="shared" si="165"/>
        <v>53.638323530112757</v>
      </c>
      <c r="FD135" s="2">
        <f t="shared" si="165"/>
        <v>49.148075858861887</v>
      </c>
      <c r="FE135" s="2">
        <f t="shared" si="165"/>
        <v>49.894849839582406</v>
      </c>
      <c r="FG135" s="2">
        <f t="shared" si="166"/>
        <v>0.9977847087369548</v>
      </c>
      <c r="FH135" s="2">
        <f t="shared" si="166"/>
        <v>0.99734777425771526</v>
      </c>
      <c r="FI135" s="2">
        <f t="shared" si="166"/>
        <v>0.99732040461108185</v>
      </c>
      <c r="FJ135" s="2">
        <f t="shared" si="166"/>
        <v>0.997357528133898</v>
      </c>
      <c r="FK135" s="2">
        <f t="shared" si="166"/>
        <v>0.99741657628803904</v>
      </c>
      <c r="FL135" s="2">
        <f t="shared" si="166"/>
        <v>0.99696925136387882</v>
      </c>
      <c r="FM135" s="2">
        <f t="shared" si="166"/>
        <v>0.99697436046460342</v>
      </c>
      <c r="FN135" s="2">
        <f t="shared" si="166"/>
        <v>0.99707383063754151</v>
      </c>
      <c r="FO135" s="2">
        <f t="shared" si="166"/>
        <v>0.99663373610334582</v>
      </c>
      <c r="FP135" s="2">
        <f t="shared" si="166"/>
        <v>0.99666666981633201</v>
      </c>
      <c r="FQ135" s="2">
        <f t="shared" si="166"/>
        <v>0.99710129773973688</v>
      </c>
      <c r="FR135" s="2">
        <f t="shared" si="166"/>
        <v>0.99697132525540422</v>
      </c>
      <c r="FS135" s="2">
        <f t="shared" si="166"/>
        <v>0.99730897690364406</v>
      </c>
      <c r="FT135" s="2">
        <f t="shared" si="166"/>
        <v>0.99680634079821073</v>
      </c>
      <c r="FU135" s="2">
        <f t="shared" si="166"/>
        <v>0.99602731819100432</v>
      </c>
      <c r="FW135" s="2">
        <f t="shared" si="156"/>
        <v>1.3765486003981607E-2</v>
      </c>
      <c r="FX135" s="2">
        <f t="shared" si="156"/>
        <v>2.6425068043924888E-2</v>
      </c>
      <c r="FY135" s="2">
        <f t="shared" si="156"/>
        <v>1.5902461281156612E-2</v>
      </c>
      <c r="FZ135" s="2">
        <f t="shared" si="156"/>
        <v>1.9860702972511253E-2</v>
      </c>
      <c r="GA135" s="2">
        <f t="shared" si="156"/>
        <v>1.9465713270660302E-2</v>
      </c>
      <c r="GB135" s="2">
        <f t="shared" si="156"/>
        <v>1.9958412624521402E-2</v>
      </c>
      <c r="GC135" s="2">
        <f t="shared" si="156"/>
        <v>2.0696830523424064E-2</v>
      </c>
      <c r="GD135" s="2">
        <f t="shared" si="156"/>
        <v>2.3302432136684172E-2</v>
      </c>
      <c r="GE135" s="2">
        <f t="shared" si="156"/>
        <v>2.4650486516302514E-2</v>
      </c>
      <c r="GF135" s="2">
        <f t="shared" si="156"/>
        <v>2.4865911446476489E-2</v>
      </c>
      <c r="GG135" s="2">
        <f t="shared" si="156"/>
        <v>2.2464794736345637E-2</v>
      </c>
      <c r="GH135" s="2">
        <f t="shared" si="156"/>
        <v>1.7758009355165461E-2</v>
      </c>
      <c r="GI135" s="2">
        <f t="shared" si="156"/>
        <v>1.6651697249065331E-2</v>
      </c>
      <c r="GJ135" s="2">
        <f t="shared" si="156"/>
        <v>1.0879894121940001E-2</v>
      </c>
      <c r="GK135" s="2">
        <f t="shared" si="156"/>
        <v>8.588983196714849E-3</v>
      </c>
      <c r="GM135" s="86">
        <f t="shared" si="157"/>
        <v>6.0165744270737317E-36</v>
      </c>
      <c r="GN135" s="86">
        <f t="shared" si="157"/>
        <v>4.0635980328139306E-51</v>
      </c>
      <c r="GO135" s="86">
        <f t="shared" si="157"/>
        <v>3.1908207877347502E-42</v>
      </c>
      <c r="GP135" s="86">
        <f t="shared" si="157"/>
        <v>3.6425404932490702E-57</v>
      </c>
      <c r="GQ135" s="86">
        <f t="shared" si="157"/>
        <v>1.4996843238049017E-60</v>
      </c>
      <c r="GR135" s="86">
        <f t="shared" si="157"/>
        <v>7.4301327361949027E-64</v>
      </c>
      <c r="GS135" s="86">
        <f t="shared" si="157"/>
        <v>1.4626668966883143E-57</v>
      </c>
      <c r="GT135" s="86">
        <f t="shared" si="157"/>
        <v>9.4413502837438412E-74</v>
      </c>
      <c r="GU135" s="86">
        <f t="shared" si="157"/>
        <v>3.7173182733241521E-67</v>
      </c>
      <c r="GV135" s="86">
        <f t="shared" si="157"/>
        <v>3.5237278512619238E-72</v>
      </c>
      <c r="GW135" s="86">
        <f t="shared" si="157"/>
        <v>1.7731317715593563E-79</v>
      </c>
      <c r="GX135" s="86">
        <f t="shared" si="157"/>
        <v>1.3231010036441431E-94</v>
      </c>
      <c r="GY135" s="86">
        <f t="shared" si="157"/>
        <v>3.5030713827117625E-98</v>
      </c>
      <c r="GZ135" s="86">
        <f t="shared" si="157"/>
        <v>4.3758078943256914E-72</v>
      </c>
      <c r="HA135" s="86">
        <f t="shared" si="157"/>
        <v>8.5683700104268127E-89</v>
      </c>
      <c r="HC135" s="86">
        <f t="shared" si="153"/>
        <v>2.3312582708253058E-9</v>
      </c>
      <c r="HD135" s="86">
        <f t="shared" si="153"/>
        <v>3.3630140441948218E-15</v>
      </c>
      <c r="HE135" s="86">
        <f t="shared" si="153"/>
        <v>1.8591238520124699E-12</v>
      </c>
      <c r="HF135" s="86">
        <f t="shared" si="153"/>
        <v>1.2593030651155904E-16</v>
      </c>
      <c r="HG135" s="86">
        <f t="shared" si="153"/>
        <v>5.0861572140440449E-16</v>
      </c>
      <c r="HH135" s="86">
        <f t="shared" si="153"/>
        <v>6.4687203369033282E-25</v>
      </c>
      <c r="HI135" s="86">
        <f t="shared" si="153"/>
        <v>3.8528013100171167E-25</v>
      </c>
      <c r="HJ135" s="86">
        <f t="shared" si="153"/>
        <v>7.8000346012634829E-32</v>
      </c>
      <c r="HK135" s="86">
        <f t="shared" si="153"/>
        <v>1.5573347443777627E-29</v>
      </c>
      <c r="HL135" s="86">
        <f t="shared" si="161"/>
        <v>8.2277442481762646E-32</v>
      </c>
      <c r="HM135" s="86">
        <f t="shared" si="161"/>
        <v>3.7689051872533801E-29</v>
      </c>
      <c r="HN135" s="86">
        <f t="shared" si="161"/>
        <v>3.9687967895421218E-29</v>
      </c>
      <c r="HO135" s="86">
        <f t="shared" si="161"/>
        <v>1.4661978846573241E-26</v>
      </c>
      <c r="HP135" s="86">
        <f t="shared" si="161"/>
        <v>2.4922106702761946E-21</v>
      </c>
      <c r="HQ135" s="86">
        <f t="shared" si="161"/>
        <v>7.3129957926556734E-30</v>
      </c>
      <c r="HS135" s="86">
        <f t="shared" si="158"/>
        <v>1.7790855084602012E-3</v>
      </c>
      <c r="HT135" s="86">
        <f t="shared" si="158"/>
        <v>1.0539366853230333E-2</v>
      </c>
      <c r="HU135" s="86">
        <f t="shared" si="158"/>
        <v>4.7496912214498735E-3</v>
      </c>
      <c r="HV135" s="86">
        <f t="shared" si="158"/>
        <v>5.2595185152478361E-3</v>
      </c>
      <c r="HW135" s="86">
        <f t="shared" si="158"/>
        <v>1.0019712895517291E-2</v>
      </c>
      <c r="HX135" s="86">
        <f t="shared" si="158"/>
        <v>2.594908106840104E-3</v>
      </c>
      <c r="HY135" s="86">
        <f t="shared" si="158"/>
        <v>3.7300005574057689E-3</v>
      </c>
      <c r="HZ135" s="86">
        <f t="shared" si="158"/>
        <v>4.9194895078242809E-3</v>
      </c>
      <c r="IA135" s="86">
        <f t="shared" si="158"/>
        <v>5.3172124781486283E-3</v>
      </c>
      <c r="IB135" s="86">
        <f t="shared" si="158"/>
        <v>6.2032903789782656E-3</v>
      </c>
      <c r="IC135" s="86">
        <f t="shared" si="158"/>
        <v>4.3898597848075101E-3</v>
      </c>
      <c r="ID135" s="86">
        <f t="shared" si="158"/>
        <v>1.3700149952892262E-3</v>
      </c>
      <c r="IE135" s="86">
        <f t="shared" si="158"/>
        <v>1.2074118671932129E-3</v>
      </c>
      <c r="IF135" s="86">
        <f t="shared" si="158"/>
        <v>1.3606449973055899E-3</v>
      </c>
      <c r="IG135" s="86">
        <f t="shared" si="158"/>
        <v>2.0488363464447141E-3</v>
      </c>
      <c r="II135" s="86">
        <f t="shared" si="159"/>
        <v>3.1398103074666218E-29</v>
      </c>
      <c r="IJ135" s="86">
        <f t="shared" si="159"/>
        <v>1.7501719206874424E-27</v>
      </c>
      <c r="IK135" s="86">
        <f t="shared" si="159"/>
        <v>1.6790272419105337E-33</v>
      </c>
      <c r="IL135" s="86">
        <f t="shared" si="159"/>
        <v>4.8158513049446258E-33</v>
      </c>
      <c r="IM135" s="86">
        <f t="shared" si="159"/>
        <v>5.0688668523838274E-30</v>
      </c>
      <c r="IN135" s="86">
        <f t="shared" si="159"/>
        <v>4.8166924038357147E-36</v>
      </c>
      <c r="IO135" s="86">
        <f t="shared" si="159"/>
        <v>1.7348681117036201E-33</v>
      </c>
      <c r="IP135" s="86">
        <f t="shared" si="159"/>
        <v>9.1432194682508775E-34</v>
      </c>
      <c r="IQ135" s="86">
        <f t="shared" si="159"/>
        <v>5.6240388223061088E-33</v>
      </c>
      <c r="IR135" s="86">
        <f t="shared" si="159"/>
        <v>3.2164616699340991E-33</v>
      </c>
      <c r="IS135" s="86">
        <f t="shared" si="159"/>
        <v>6.5803255027240249E-32</v>
      </c>
      <c r="IT135" s="86">
        <f t="shared" si="159"/>
        <v>1.4899070869873862E-37</v>
      </c>
      <c r="IU135" s="86">
        <f t="shared" si="159"/>
        <v>1.3887094063233883E-35</v>
      </c>
      <c r="IV135" s="86">
        <f t="shared" si="159"/>
        <v>2.2981810258016407E-22</v>
      </c>
      <c r="IW135" s="86">
        <f t="shared" si="159"/>
        <v>7.8213925584429871E-17</v>
      </c>
      <c r="IY135" s="86">
        <f t="shared" si="160"/>
        <v>1.779087839718472E-3</v>
      </c>
      <c r="IZ135" s="86">
        <f t="shared" si="160"/>
        <v>1.0539366853233697E-2</v>
      </c>
      <c r="JA135" s="86">
        <f t="shared" si="160"/>
        <v>4.7496912233089975E-3</v>
      </c>
      <c r="JB135" s="86">
        <f t="shared" si="160"/>
        <v>5.2595185152479618E-3</v>
      </c>
      <c r="JC135" s="86">
        <f t="shared" si="160"/>
        <v>1.0019712895517799E-2</v>
      </c>
      <c r="JD135" s="86">
        <f t="shared" si="160"/>
        <v>2.594908106840104E-3</v>
      </c>
      <c r="JE135" s="86">
        <f t="shared" si="160"/>
        <v>3.7300005574057689E-3</v>
      </c>
      <c r="JF135" s="86">
        <f t="shared" si="160"/>
        <v>4.9194895078242809E-3</v>
      </c>
      <c r="JG135" s="86">
        <f t="shared" si="160"/>
        <v>5.3172124781486283E-3</v>
      </c>
      <c r="JH135" s="86">
        <f t="shared" si="160"/>
        <v>6.2032903789782656E-3</v>
      </c>
      <c r="JI135" s="86">
        <f t="shared" si="160"/>
        <v>4.3898597848075101E-3</v>
      </c>
      <c r="JJ135" s="86">
        <f t="shared" si="160"/>
        <v>1.3700149952892262E-3</v>
      </c>
      <c r="JK135" s="86">
        <f t="shared" si="160"/>
        <v>1.2074118671932129E-3</v>
      </c>
      <c r="JL135" s="86">
        <f t="shared" si="160"/>
        <v>1.3606449973055899E-3</v>
      </c>
      <c r="JM135" s="86">
        <f t="shared" si="160"/>
        <v>2.0488363464447922E-3</v>
      </c>
    </row>
    <row r="136" spans="2:273" x14ac:dyDescent="0.25">
      <c r="B136" s="2">
        <v>109</v>
      </c>
      <c r="C136" s="37">
        <v>43.433</v>
      </c>
      <c r="D136" s="37">
        <v>46.097000000000001</v>
      </c>
      <c r="E136" s="37">
        <v>49.484000000000002</v>
      </c>
      <c r="F136" s="37">
        <v>47.854999999999997</v>
      </c>
      <c r="G136" s="37">
        <v>49.758000000000003</v>
      </c>
      <c r="H136" s="37">
        <v>48.581000000000003</v>
      </c>
      <c r="I136" s="37">
        <v>52.194000000000003</v>
      </c>
      <c r="J136" s="37">
        <v>49.048000000000002</v>
      </c>
      <c r="K136" s="37">
        <v>50.081000000000003</v>
      </c>
      <c r="L136" s="37">
        <v>52.305999999999997</v>
      </c>
      <c r="M136" s="37">
        <v>51.854999999999997</v>
      </c>
      <c r="N136" s="37">
        <v>52.5</v>
      </c>
      <c r="O136" s="37">
        <v>54.622999999999998</v>
      </c>
      <c r="P136" s="37">
        <v>51.140999999999998</v>
      </c>
      <c r="Q136" s="37">
        <v>51.765999999999998</v>
      </c>
      <c r="S136" s="4">
        <f t="shared" si="162"/>
        <v>43.263752716823561</v>
      </c>
      <c r="T136" s="4">
        <f t="shared" si="162"/>
        <v>45.095292761207183</v>
      </c>
      <c r="U136" s="4">
        <f t="shared" si="162"/>
        <v>49.940228767210385</v>
      </c>
      <c r="V136" s="4">
        <f t="shared" si="162"/>
        <v>47.398633852959875</v>
      </c>
      <c r="W136" s="4">
        <f t="shared" si="162"/>
        <v>48.218130210471998</v>
      </c>
      <c r="X136" s="4">
        <f t="shared" si="162"/>
        <v>47.860938757345366</v>
      </c>
      <c r="Y136" s="4">
        <f t="shared" si="162"/>
        <v>52.156308793997439</v>
      </c>
      <c r="Z136" s="4">
        <f t="shared" si="162"/>
        <v>48.711177547146853</v>
      </c>
      <c r="AA136" s="4">
        <f t="shared" si="162"/>
        <v>50.36376768433518</v>
      </c>
      <c r="AB136" s="4">
        <f t="shared" si="162"/>
        <v>52.084909041067867</v>
      </c>
      <c r="AC136" s="4">
        <f t="shared" si="162"/>
        <v>51.056604648962072</v>
      </c>
      <c r="AD136" s="4">
        <f t="shared" si="162"/>
        <v>51.504953175153169</v>
      </c>
      <c r="AE136" s="4">
        <f t="shared" si="162"/>
        <v>53.861876015510241</v>
      </c>
      <c r="AF136" s="4">
        <f t="shared" si="162"/>
        <v>49.846002474996276</v>
      </c>
      <c r="AG136" s="4">
        <f t="shared" si="162"/>
        <v>51.597829808834895</v>
      </c>
      <c r="AI136" s="4">
        <f t="shared" si="163"/>
        <v>0.16924728317643911</v>
      </c>
      <c r="AJ136" s="4">
        <f t="shared" si="163"/>
        <v>1.0017072387928181</v>
      </c>
      <c r="AK136" s="4">
        <f t="shared" si="163"/>
        <v>-0.45622876721038352</v>
      </c>
      <c r="AL136" s="4">
        <f t="shared" si="163"/>
        <v>0.45636614704012146</v>
      </c>
      <c r="AM136" s="4">
        <f t="shared" si="163"/>
        <v>1.5398697895280051</v>
      </c>
      <c r="AN136" s="4">
        <f t="shared" si="163"/>
        <v>0.72006124265463711</v>
      </c>
      <c r="AO136" s="4">
        <f t="shared" si="163"/>
        <v>3.7691206002563149E-2</v>
      </c>
      <c r="AP136" s="4">
        <f t="shared" si="163"/>
        <v>0.33682245285314849</v>
      </c>
      <c r="AQ136" s="4">
        <f t="shared" si="163"/>
        <v>-0.28276768433517674</v>
      </c>
      <c r="AR136" s="4">
        <f t="shared" si="163"/>
        <v>0.22109095893213038</v>
      </c>
      <c r="AS136" s="4">
        <f t="shared" si="163"/>
        <v>0.79839535103792514</v>
      </c>
      <c r="AT136" s="4">
        <f t="shared" si="163"/>
        <v>0.99504682484683116</v>
      </c>
      <c r="AU136" s="4">
        <f t="shared" si="163"/>
        <v>0.76112398448975682</v>
      </c>
      <c r="AV136" s="4">
        <f t="shared" si="163"/>
        <v>1.2949975250037227</v>
      </c>
      <c r="AW136" s="4">
        <f t="shared" si="163"/>
        <v>0.16817019116510323</v>
      </c>
      <c r="AY136" s="2">
        <f t="shared" si="154"/>
        <v>43.259790942507458</v>
      </c>
      <c r="AZ136" s="2">
        <f t="shared" si="154"/>
        <v>44.866923538714438</v>
      </c>
      <c r="BA136" s="2">
        <f t="shared" si="154"/>
        <v>49.802584946319286</v>
      </c>
      <c r="BB136" s="2">
        <f t="shared" si="154"/>
        <v>47.109857448543721</v>
      </c>
      <c r="BC136" s="2">
        <f t="shared" si="154"/>
        <v>47.583874848671968</v>
      </c>
      <c r="BD136" s="2">
        <f t="shared" si="154"/>
        <v>47.583128413739828</v>
      </c>
      <c r="BE136" s="2">
        <f t="shared" si="154"/>
        <v>51.781131549293647</v>
      </c>
      <c r="BF136" s="2">
        <f t="shared" si="154"/>
        <v>48.092305327535506</v>
      </c>
      <c r="BG136" s="2">
        <f t="shared" si="154"/>
        <v>49.634709344239177</v>
      </c>
      <c r="BH136" s="2">
        <f t="shared" si="154"/>
        <v>51.223289924429054</v>
      </c>
      <c r="BI136" s="2">
        <f t="shared" si="154"/>
        <v>50.347242161854197</v>
      </c>
      <c r="BJ136" s="2">
        <f t="shared" si="154"/>
        <v>51.202820564434532</v>
      </c>
      <c r="BK136" s="2">
        <f t="shared" si="154"/>
        <v>53.603316125986076</v>
      </c>
      <c r="BL136" s="2">
        <f t="shared" si="154"/>
        <v>49.107514990712744</v>
      </c>
      <c r="BM136" s="2">
        <f t="shared" si="154"/>
        <v>49.811010281141151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43.433</v>
      </c>
      <c r="CF136" s="2" t="str">
        <f t="shared" si="155"/>
        <v/>
      </c>
      <c r="CG136" s="2">
        <f t="shared" si="155"/>
        <v>49.484000000000002</v>
      </c>
      <c r="CH136" s="2">
        <f t="shared" si="155"/>
        <v>47.854999999999997</v>
      </c>
      <c r="CI136" s="2" t="str">
        <f t="shared" si="155"/>
        <v/>
      </c>
      <c r="CJ136" s="2">
        <f t="shared" si="155"/>
        <v>48.581000000000003</v>
      </c>
      <c r="CK136" s="2">
        <f t="shared" si="155"/>
        <v>52.194000000000003</v>
      </c>
      <c r="CL136" s="2">
        <f t="shared" si="155"/>
        <v>49.048000000000002</v>
      </c>
      <c r="CM136" s="2">
        <f t="shared" si="155"/>
        <v>50.081000000000003</v>
      </c>
      <c r="CN136" s="2" t="str">
        <f t="shared" si="155"/>
        <v/>
      </c>
      <c r="CO136" s="2">
        <f t="shared" si="155"/>
        <v>51.854999999999997</v>
      </c>
      <c r="CP136" s="2">
        <f t="shared" si="155"/>
        <v>52.5</v>
      </c>
      <c r="CQ136" s="2">
        <f t="shared" si="155"/>
        <v>54.622999999999998</v>
      </c>
      <c r="CR136" s="2">
        <f t="shared" si="155"/>
        <v>51.140999999999998</v>
      </c>
      <c r="CS136" s="2">
        <f t="shared" si="155"/>
        <v>51.765999999999998</v>
      </c>
      <c r="CU136" s="2">
        <f t="shared" si="110"/>
        <v>43.433</v>
      </c>
      <c r="CV136" s="2" t="str">
        <f t="shared" si="111"/>
        <v/>
      </c>
      <c r="CW136" s="2">
        <f t="shared" si="112"/>
        <v>49.484000000000002</v>
      </c>
      <c r="CX136" s="2">
        <f t="shared" si="113"/>
        <v>47.854999999999997</v>
      </c>
      <c r="CY136" s="2" t="str">
        <f t="shared" si="114"/>
        <v/>
      </c>
      <c r="CZ136" s="2">
        <f t="shared" si="115"/>
        <v>48.581000000000003</v>
      </c>
      <c r="DA136" s="2">
        <f t="shared" si="116"/>
        <v>52.194000000000003</v>
      </c>
      <c r="DB136" s="2">
        <f t="shared" si="117"/>
        <v>49.048000000000002</v>
      </c>
      <c r="DC136" s="2">
        <f t="shared" si="118"/>
        <v>50.081000000000003</v>
      </c>
      <c r="DD136" s="2" t="str">
        <f t="shared" si="119"/>
        <v/>
      </c>
      <c r="DE136" s="2">
        <f t="shared" si="120"/>
        <v>51.854999999999997</v>
      </c>
      <c r="DF136" s="2">
        <f t="shared" si="121"/>
        <v>52.5</v>
      </c>
      <c r="DG136" s="2">
        <f t="shared" si="122"/>
        <v>54.622999999999998</v>
      </c>
      <c r="DH136" s="2">
        <f t="shared" si="123"/>
        <v>51.140999999999998</v>
      </c>
      <c r="DI136" s="2">
        <f t="shared" si="124"/>
        <v>51.765999999999998</v>
      </c>
      <c r="DK136" s="2">
        <f t="shared" si="164"/>
        <v>64.680902090592312</v>
      </c>
      <c r="DL136" s="2">
        <f t="shared" si="164"/>
        <v>67.954425249169446</v>
      </c>
      <c r="DM136" s="2">
        <f t="shared" si="164"/>
        <v>73.035980267794244</v>
      </c>
      <c r="DN136" s="2">
        <f t="shared" si="164"/>
        <v>60.896897009966793</v>
      </c>
      <c r="DO136" s="2">
        <f t="shared" si="164"/>
        <v>65.789667774086368</v>
      </c>
      <c r="DP136" s="2">
        <f t="shared" si="164"/>
        <v>66.818888150609098</v>
      </c>
      <c r="DQ136" s="2">
        <f t="shared" si="164"/>
        <v>76.377662891986034</v>
      </c>
      <c r="DR136" s="2">
        <f t="shared" si="164"/>
        <v>70.084202090592328</v>
      </c>
      <c r="DS136" s="2">
        <f t="shared" si="164"/>
        <v>79.650648852901469</v>
      </c>
      <c r="DT136" s="2">
        <f t="shared" si="164"/>
        <v>75.671437584345469</v>
      </c>
      <c r="DU136" s="2">
        <f t="shared" si="164"/>
        <v>69.634145296167233</v>
      </c>
      <c r="DV136" s="2">
        <f t="shared" si="164"/>
        <v>66.761268196919374</v>
      </c>
      <c r="DW136" s="2">
        <f t="shared" si="164"/>
        <v>74.895831219168443</v>
      </c>
      <c r="DX136" s="2">
        <f t="shared" si="164"/>
        <v>68.669059244264488</v>
      </c>
      <c r="DY136" s="2">
        <f t="shared" si="164"/>
        <v>57.943482397504468</v>
      </c>
      <c r="EA136" s="2">
        <f t="shared" si="152"/>
        <v>43.218932285546416</v>
      </c>
      <c r="EB136" s="2">
        <f t="shared" si="152"/>
        <v>44.810896671438798</v>
      </c>
      <c r="EC136" s="2">
        <f t="shared" si="152"/>
        <v>49.749868105515603</v>
      </c>
      <c r="ED136" s="2">
        <f t="shared" si="152"/>
        <v>47.077961397339848</v>
      </c>
      <c r="EE136" s="2">
        <f t="shared" si="151"/>
        <v>47.542004640872051</v>
      </c>
      <c r="EF136" s="2">
        <f t="shared" si="151"/>
        <v>47.529916294125684</v>
      </c>
      <c r="EG136" s="2">
        <f t="shared" si="151"/>
        <v>51.713277480815023</v>
      </c>
      <c r="EH136" s="2">
        <f t="shared" si="151"/>
        <v>48.032856372867784</v>
      </c>
      <c r="EI136" s="2">
        <f t="shared" si="151"/>
        <v>49.54154885673583</v>
      </c>
      <c r="EJ136" s="2">
        <f t="shared" si="151"/>
        <v>51.146730203596732</v>
      </c>
      <c r="EK136" s="2">
        <f t="shared" si="151"/>
        <v>50.295963697205394</v>
      </c>
      <c r="EL136" s="2">
        <f t="shared" si="151"/>
        <v>51.15962070431695</v>
      </c>
      <c r="EM136" s="2">
        <f t="shared" si="135"/>
        <v>53.551875664893629</v>
      </c>
      <c r="EN136" s="2">
        <f t="shared" si="135"/>
        <v>49.050316619482018</v>
      </c>
      <c r="EO136" s="2">
        <f t="shared" si="135"/>
        <v>49.781146932781922</v>
      </c>
      <c r="EQ136" s="2">
        <f t="shared" si="165"/>
        <v>43.052354986711677</v>
      </c>
      <c r="ER136" s="2">
        <f t="shared" si="165"/>
        <v>44.812034230376838</v>
      </c>
      <c r="ES136" s="2">
        <f t="shared" si="165"/>
        <v>49.508417825093971</v>
      </c>
      <c r="ET136" s="2">
        <f t="shared" si="165"/>
        <v>47.012867979562522</v>
      </c>
      <c r="EU136" s="2">
        <f t="shared" si="165"/>
        <v>47.488817838934473</v>
      </c>
      <c r="EV136" s="2">
        <f t="shared" si="165"/>
        <v>47.524501072391693</v>
      </c>
      <c r="EW136" s="2">
        <f t="shared" si="165"/>
        <v>51.703415576180525</v>
      </c>
      <c r="EX136" s="2">
        <f t="shared" si="165"/>
        <v>48.05581977918019</v>
      </c>
      <c r="EY136" s="2">
        <f t="shared" si="165"/>
        <v>49.567363473931948</v>
      </c>
      <c r="EZ136" s="2">
        <f t="shared" si="165"/>
        <v>51.219595821881569</v>
      </c>
      <c r="FA136" s="2">
        <f t="shared" si="165"/>
        <v>50.301744238832441</v>
      </c>
      <c r="FB136" s="2">
        <f t="shared" si="165"/>
        <v>51.164443667937306</v>
      </c>
      <c r="FC136" s="2">
        <f t="shared" si="165"/>
        <v>53.49947643320418</v>
      </c>
      <c r="FD136" s="2">
        <f t="shared" si="165"/>
        <v>49.053651589710896</v>
      </c>
      <c r="FE136" s="2">
        <f t="shared" si="165"/>
        <v>49.81088327349822</v>
      </c>
      <c r="FG136" s="2">
        <f t="shared" si="166"/>
        <v>0.99797923646527287</v>
      </c>
      <c r="FH136" s="2">
        <f t="shared" si="166"/>
        <v>0.9975805767607917</v>
      </c>
      <c r="FI136" s="2">
        <f t="shared" si="166"/>
        <v>0.99755560363181139</v>
      </c>
      <c r="FJ136" s="2">
        <f t="shared" si="166"/>
        <v>0.99758947654731012</v>
      </c>
      <c r="FK136" s="2">
        <f t="shared" si="166"/>
        <v>0.99764335387507264</v>
      </c>
      <c r="FL136" s="2">
        <f t="shared" si="166"/>
        <v>0.99723518709146242</v>
      </c>
      <c r="FM136" s="2">
        <f t="shared" si="166"/>
        <v>0.99723984913075614</v>
      </c>
      <c r="FN136" s="2">
        <f t="shared" si="166"/>
        <v>0.99733061453380445</v>
      </c>
      <c r="FO136" s="2">
        <f t="shared" si="166"/>
        <v>0.99692902123037674</v>
      </c>
      <c r="FP136" s="2">
        <f t="shared" si="166"/>
        <v>0.99695907484734614</v>
      </c>
      <c r="FQ136" s="2">
        <f t="shared" si="166"/>
        <v>0.99735567767258593</v>
      </c>
      <c r="FR136" s="2">
        <f t="shared" si="166"/>
        <v>0.99723707951184837</v>
      </c>
      <c r="FS136" s="2">
        <f t="shared" si="166"/>
        <v>0.99754517651194097</v>
      </c>
      <c r="FT136" s="2">
        <f t="shared" si="166"/>
        <v>0.99708652948400645</v>
      </c>
      <c r="FU136" s="2">
        <f t="shared" si="166"/>
        <v>0.9963756042106876</v>
      </c>
      <c r="FW136" s="2">
        <f t="shared" si="156"/>
        <v>1.5073536562151948E-2</v>
      </c>
      <c r="FX136" s="2">
        <f t="shared" si="156"/>
        <v>2.8900829926166775E-2</v>
      </c>
      <c r="FY136" s="2">
        <f t="shared" si="156"/>
        <v>1.7409990941740835E-2</v>
      </c>
      <c r="FZ136" s="2">
        <f t="shared" si="156"/>
        <v>2.1735180451206572E-2</v>
      </c>
      <c r="GA136" s="2">
        <f t="shared" si="156"/>
        <v>2.1303721424721776E-2</v>
      </c>
      <c r="GB136" s="2">
        <f t="shared" si="156"/>
        <v>2.1841906553259793E-2</v>
      </c>
      <c r="GC136" s="2">
        <f t="shared" si="156"/>
        <v>2.264839923598562E-2</v>
      </c>
      <c r="GD136" s="2">
        <f t="shared" si="156"/>
        <v>2.5493295324508568E-2</v>
      </c>
      <c r="GE136" s="2">
        <f t="shared" si="156"/>
        <v>2.6964592865141086E-2</v>
      </c>
      <c r="GF136" s="2">
        <f t="shared" si="156"/>
        <v>2.7199677205413535E-2</v>
      </c>
      <c r="GG136" s="2">
        <f t="shared" si="156"/>
        <v>2.4578886243733541E-2</v>
      </c>
      <c r="GH136" s="2">
        <f t="shared" si="156"/>
        <v>1.9437967758409117E-2</v>
      </c>
      <c r="GI136" s="2">
        <f t="shared" si="156"/>
        <v>1.8228937705227787E-2</v>
      </c>
      <c r="GJ136" s="2">
        <f t="shared" si="156"/>
        <v>1.1917057672629284E-2</v>
      </c>
      <c r="GK136" s="2">
        <f t="shared" si="156"/>
        <v>9.4098353458906096E-3</v>
      </c>
      <c r="GM136" s="86">
        <f t="shared" si="157"/>
        <v>1.4038231747725404E-37</v>
      </c>
      <c r="GN136" s="86">
        <f t="shared" si="157"/>
        <v>2.1691435351677161E-53</v>
      </c>
      <c r="GO136" s="86">
        <f t="shared" si="157"/>
        <v>4.3876961545428193E-44</v>
      </c>
      <c r="GP136" s="86">
        <f t="shared" si="157"/>
        <v>9.7606288939257729E-60</v>
      </c>
      <c r="GQ136" s="86">
        <f t="shared" si="157"/>
        <v>2.7995240560404706E-63</v>
      </c>
      <c r="GR136" s="86">
        <f t="shared" si="157"/>
        <v>1.0170396878144169E-66</v>
      </c>
      <c r="GS136" s="86">
        <f t="shared" si="157"/>
        <v>3.9930743813366273E-60</v>
      </c>
      <c r="GT136" s="86">
        <f t="shared" si="157"/>
        <v>5.0654904581466784E-77</v>
      </c>
      <c r="GU136" s="86">
        <f t="shared" si="157"/>
        <v>3.4170040138742241E-70</v>
      </c>
      <c r="GV136" s="86">
        <f t="shared" si="157"/>
        <v>2.0340335903629289E-75</v>
      </c>
      <c r="GW136" s="86">
        <f t="shared" si="157"/>
        <v>4.8752763111312178E-83</v>
      </c>
      <c r="GX136" s="86">
        <f t="shared" si="157"/>
        <v>6.0285188520068747E-99</v>
      </c>
      <c r="GY136" s="86">
        <f t="shared" si="157"/>
        <v>1.1802491188790566E-102</v>
      </c>
      <c r="GZ136" s="86">
        <f t="shared" si="157"/>
        <v>2.7424066014736321E-75</v>
      </c>
      <c r="HA136" s="86">
        <f t="shared" si="157"/>
        <v>9.8765626278160077E-93</v>
      </c>
      <c r="HC136" s="86">
        <f t="shared" si="153"/>
        <v>3.2204000985048581E-10</v>
      </c>
      <c r="HD136" s="86">
        <f t="shared" si="153"/>
        <v>1.6621818376783277E-16</v>
      </c>
      <c r="HE136" s="86">
        <f t="shared" si="153"/>
        <v>1.3701264897594417E-13</v>
      </c>
      <c r="HF136" s="86">
        <f t="shared" si="153"/>
        <v>4.0594788906373894E-18</v>
      </c>
      <c r="HG136" s="86">
        <f t="shared" si="153"/>
        <v>2.0404982023629492E-17</v>
      </c>
      <c r="HH136" s="86">
        <f t="shared" si="153"/>
        <v>3.9587038274396662E-27</v>
      </c>
      <c r="HI136" s="86">
        <f t="shared" si="153"/>
        <v>2.4245226243662057E-27</v>
      </c>
      <c r="HJ136" s="86">
        <f t="shared" si="153"/>
        <v>1.5863833992133215E-34</v>
      </c>
      <c r="HK136" s="86">
        <f t="shared" si="153"/>
        <v>4.2216892497238498E-32</v>
      </c>
      <c r="HL136" s="86">
        <f t="shared" si="161"/>
        <v>1.6387835698704371E-34</v>
      </c>
      <c r="HM136" s="86">
        <f t="shared" si="161"/>
        <v>1.1568976995276769E-31</v>
      </c>
      <c r="HN136" s="86">
        <f t="shared" si="161"/>
        <v>8.7770912766874212E-32</v>
      </c>
      <c r="HO136" s="86">
        <f t="shared" si="161"/>
        <v>5.5132945336047484E-29</v>
      </c>
      <c r="HP136" s="86">
        <f t="shared" si="161"/>
        <v>3.1012912968649923E-23</v>
      </c>
      <c r="HQ136" s="86">
        <f t="shared" si="161"/>
        <v>1.4288133041455621E-32</v>
      </c>
      <c r="HS136" s="86">
        <f t="shared" si="158"/>
        <v>3.0431088719623401E-3</v>
      </c>
      <c r="HT136" s="86">
        <f t="shared" si="158"/>
        <v>1.7667639567267888E-2</v>
      </c>
      <c r="HU136" s="86">
        <f t="shared" si="158"/>
        <v>8.19744447126553E-3</v>
      </c>
      <c r="HV136" s="86">
        <f t="shared" si="158"/>
        <v>9.2701787363221912E-3</v>
      </c>
      <c r="HW136" s="86">
        <f t="shared" si="158"/>
        <v>1.6545981413294733E-2</v>
      </c>
      <c r="HX136" s="86">
        <f t="shared" si="158"/>
        <v>4.8898841232670612E-3</v>
      </c>
      <c r="HY136" s="86">
        <f t="shared" si="158"/>
        <v>6.7697338694713742E-3</v>
      </c>
      <c r="HZ136" s="86">
        <f t="shared" si="158"/>
        <v>8.9755712222215935E-3</v>
      </c>
      <c r="IA136" s="86">
        <f t="shared" si="158"/>
        <v>9.6740319885532233E-3</v>
      </c>
      <c r="IB136" s="86">
        <f t="shared" si="158"/>
        <v>1.1222817425046473E-2</v>
      </c>
      <c r="IC136" s="86">
        <f t="shared" si="158"/>
        <v>7.8793279778391241E-3</v>
      </c>
      <c r="ID136" s="86">
        <f t="shared" si="158"/>
        <v>2.6580821602110549E-3</v>
      </c>
      <c r="IE136" s="86">
        <f t="shared" si="158"/>
        <v>2.292271321816836E-3</v>
      </c>
      <c r="IF136" s="86">
        <f t="shared" si="158"/>
        <v>2.4255096316104104E-3</v>
      </c>
      <c r="IG136" s="86">
        <f t="shared" si="158"/>
        <v>3.3085630011898447E-3</v>
      </c>
      <c r="II136" s="86">
        <f t="shared" si="159"/>
        <v>4.7094266310152175E-28</v>
      </c>
      <c r="IJ136" s="86">
        <f t="shared" si="159"/>
        <v>3.5148290621659948E-26</v>
      </c>
      <c r="IK136" s="86">
        <f t="shared" si="159"/>
        <v>4.2628375005303389E-32</v>
      </c>
      <c r="IL136" s="86">
        <f t="shared" si="159"/>
        <v>1.4017116450035644E-31</v>
      </c>
      <c r="IM136" s="86">
        <f t="shared" si="159"/>
        <v>1.0518511976421627E-28</v>
      </c>
      <c r="IN136" s="86">
        <f t="shared" si="159"/>
        <v>1.9405603339999867E-34</v>
      </c>
      <c r="IO136" s="86">
        <f t="shared" si="159"/>
        <v>5.4931711869529824E-32</v>
      </c>
      <c r="IP136" s="86">
        <f t="shared" si="159"/>
        <v>3.335920706689943E-32</v>
      </c>
      <c r="IQ136" s="86">
        <f t="shared" si="159"/>
        <v>1.9841428964081662E-31</v>
      </c>
      <c r="IR136" s="86">
        <f t="shared" si="159"/>
        <v>1.176436327296075E-31</v>
      </c>
      <c r="IS136" s="86">
        <f t="shared" si="159"/>
        <v>1.888371721655375E-30</v>
      </c>
      <c r="IT136" s="86">
        <f t="shared" si="159"/>
        <v>6.3000854349189875E-36</v>
      </c>
      <c r="IU136" s="86">
        <f t="shared" si="159"/>
        <v>4.5246331770906396E-34</v>
      </c>
      <c r="IV136" s="86">
        <f t="shared" si="159"/>
        <v>1.588098791933672E-21</v>
      </c>
      <c r="IW136" s="86">
        <f t="shared" si="159"/>
        <v>3.0264005353459582E-16</v>
      </c>
      <c r="IY136" s="86">
        <f t="shared" si="160"/>
        <v>3.0431091940023498E-3</v>
      </c>
      <c r="IZ136" s="86">
        <f t="shared" si="160"/>
        <v>1.7667639567268054E-2</v>
      </c>
      <c r="JA136" s="86">
        <f t="shared" si="160"/>
        <v>8.1974444714025419E-3</v>
      </c>
      <c r="JB136" s="86">
        <f t="shared" si="160"/>
        <v>9.2701787363221946E-3</v>
      </c>
      <c r="JC136" s="86">
        <f t="shared" si="160"/>
        <v>1.6545981413294754E-2</v>
      </c>
      <c r="JD136" s="86">
        <f t="shared" si="160"/>
        <v>4.8898841232670612E-3</v>
      </c>
      <c r="JE136" s="86">
        <f t="shared" si="160"/>
        <v>6.7697338694713742E-3</v>
      </c>
      <c r="JF136" s="86">
        <f t="shared" si="160"/>
        <v>8.9755712222215935E-3</v>
      </c>
      <c r="JG136" s="86">
        <f t="shared" si="160"/>
        <v>9.6740319885532233E-3</v>
      </c>
      <c r="JH136" s="86">
        <f t="shared" si="160"/>
        <v>1.1222817425046473E-2</v>
      </c>
      <c r="JI136" s="86">
        <f t="shared" si="160"/>
        <v>7.8793279778391241E-3</v>
      </c>
      <c r="JJ136" s="86">
        <f t="shared" si="160"/>
        <v>2.6580821602110549E-3</v>
      </c>
      <c r="JK136" s="86">
        <f t="shared" si="160"/>
        <v>2.292271321816836E-3</v>
      </c>
      <c r="JL136" s="86">
        <f t="shared" si="160"/>
        <v>2.4255096316104104E-3</v>
      </c>
      <c r="JM136" s="86">
        <f t="shared" si="160"/>
        <v>3.3085630011901474E-3</v>
      </c>
    </row>
    <row r="137" spans="2:273" x14ac:dyDescent="0.25">
      <c r="B137" s="2">
        <v>110</v>
      </c>
      <c r="C137" s="37">
        <v>42.984999999999999</v>
      </c>
      <c r="D137" s="37">
        <v>46.113</v>
      </c>
      <c r="E137" s="37">
        <v>50.29</v>
      </c>
      <c r="F137" s="37">
        <v>45.902999999999999</v>
      </c>
      <c r="G137" s="37">
        <v>48.048000000000002</v>
      </c>
      <c r="H137" s="37">
        <v>48.854999999999997</v>
      </c>
      <c r="I137" s="37">
        <v>51.581000000000003</v>
      </c>
      <c r="J137" s="37">
        <v>48.741999999999997</v>
      </c>
      <c r="K137" s="37">
        <v>50.451999999999998</v>
      </c>
      <c r="L137" s="37">
        <v>51.194000000000003</v>
      </c>
      <c r="M137" s="37">
        <v>50.484000000000002</v>
      </c>
      <c r="N137" s="37">
        <v>51.5</v>
      </c>
      <c r="O137" s="37">
        <v>54.328000000000003</v>
      </c>
      <c r="P137" s="37">
        <v>50.515999999999998</v>
      </c>
      <c r="Q137" s="37">
        <v>53.078000000000003</v>
      </c>
      <c r="S137" s="4">
        <f t="shared" si="162"/>
        <v>43.124255454052005</v>
      </c>
      <c r="T137" s="4">
        <f t="shared" si="162"/>
        <v>45.056729808278774</v>
      </c>
      <c r="U137" s="4">
        <f t="shared" si="162"/>
        <v>49.817881192760616</v>
      </c>
      <c r="V137" s="4">
        <f t="shared" si="162"/>
        <v>47.396533110271392</v>
      </c>
      <c r="W137" s="4">
        <f t="shared" si="162"/>
        <v>48.372964401161326</v>
      </c>
      <c r="X137" s="4">
        <f t="shared" si="162"/>
        <v>47.872345371250887</v>
      </c>
      <c r="Y137" s="4">
        <f t="shared" si="162"/>
        <v>52.12243124905563</v>
      </c>
      <c r="Z137" s="4">
        <f t="shared" si="162"/>
        <v>48.970606802205317</v>
      </c>
      <c r="AA137" s="4">
        <f t="shared" si="162"/>
        <v>50.656036860719915</v>
      </c>
      <c r="AB137" s="4">
        <f t="shared" si="162"/>
        <v>52.404099299168635</v>
      </c>
      <c r="AC137" s="4">
        <f t="shared" si="162"/>
        <v>51.354548195714329</v>
      </c>
      <c r="AD137" s="4">
        <f t="shared" si="162"/>
        <v>51.582955346713661</v>
      </c>
      <c r="AE137" s="4">
        <f t="shared" si="162"/>
        <v>53.858069675149444</v>
      </c>
      <c r="AF137" s="4">
        <f t="shared" si="162"/>
        <v>50.216800111969178</v>
      </c>
      <c r="AG137" s="4">
        <f t="shared" si="162"/>
        <v>52.456552265221255</v>
      </c>
      <c r="AI137" s="4">
        <f t="shared" si="163"/>
        <v>-0.13925545405200523</v>
      </c>
      <c r="AJ137" s="4">
        <f t="shared" si="163"/>
        <v>1.0562701917212252</v>
      </c>
      <c r="AK137" s="4">
        <f t="shared" si="163"/>
        <v>0.47211880723938293</v>
      </c>
      <c r="AL137" s="4">
        <f t="shared" si="163"/>
        <v>-1.4935331102713931</v>
      </c>
      <c r="AM137" s="4">
        <f t="shared" si="163"/>
        <v>-0.32496440116132419</v>
      </c>
      <c r="AN137" s="4">
        <f t="shared" si="163"/>
        <v>0.9826546287491098</v>
      </c>
      <c r="AO137" s="4">
        <f t="shared" si="163"/>
        <v>-0.54143124905562701</v>
      </c>
      <c r="AP137" s="4">
        <f t="shared" si="163"/>
        <v>-0.22860680220532004</v>
      </c>
      <c r="AQ137" s="4">
        <f t="shared" si="163"/>
        <v>-0.204036860719917</v>
      </c>
      <c r="AR137" s="4">
        <f t="shared" si="163"/>
        <v>-1.2100992991686326</v>
      </c>
      <c r="AS137" s="4">
        <f t="shared" si="163"/>
        <v>-0.87054819571432773</v>
      </c>
      <c r="AT137" s="4">
        <f t="shared" si="163"/>
        <v>-8.295534671366056E-2</v>
      </c>
      <c r="AU137" s="4">
        <f t="shared" si="163"/>
        <v>0.46993032485055863</v>
      </c>
      <c r="AV137" s="4">
        <f t="shared" si="163"/>
        <v>0.2991998880308202</v>
      </c>
      <c r="AW137" s="4">
        <f t="shared" si="163"/>
        <v>0.62144773477874793</v>
      </c>
      <c r="AY137" s="2">
        <f t="shared" si="154"/>
        <v>43.117945213557313</v>
      </c>
      <c r="AZ137" s="2">
        <f t="shared" si="154"/>
        <v>44.708457226006352</v>
      </c>
      <c r="BA137" s="2">
        <f t="shared" si="154"/>
        <v>49.600066818516318</v>
      </c>
      <c r="BB137" s="2">
        <f t="shared" si="154"/>
        <v>46.932945422960216</v>
      </c>
      <c r="BC137" s="2">
        <f t="shared" si="154"/>
        <v>47.415460458449402</v>
      </c>
      <c r="BD137" s="2">
        <f t="shared" si="154"/>
        <v>47.396946769630958</v>
      </c>
      <c r="BE137" s="2">
        <f t="shared" si="154"/>
        <v>51.502672928485126</v>
      </c>
      <c r="BF137" s="2">
        <f t="shared" si="154"/>
        <v>47.949392923579815</v>
      </c>
      <c r="BG137" s="2">
        <f t="shared" si="154"/>
        <v>49.457387339349729</v>
      </c>
      <c r="BH137" s="2">
        <f t="shared" si="154"/>
        <v>50.99790083493432</v>
      </c>
      <c r="BI137" s="2">
        <f t="shared" si="154"/>
        <v>50.196045209077056</v>
      </c>
      <c r="BJ137" s="2">
        <f t="shared" si="154"/>
        <v>51.048620411616554</v>
      </c>
      <c r="BK137" s="2">
        <f t="shared" si="154"/>
        <v>53.407866304559967</v>
      </c>
      <c r="BL137" s="2">
        <f t="shared" si="154"/>
        <v>48.996575757953224</v>
      </c>
      <c r="BM137" s="2">
        <f t="shared" si="154"/>
        <v>49.74534961617838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42.984999999999999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>
        <f t="shared" si="155"/>
        <v>48.854999999999997</v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>
        <f t="shared" si="155"/>
        <v>51.5</v>
      </c>
      <c r="CQ137" s="2">
        <f t="shared" si="155"/>
        <v>54.328000000000003</v>
      </c>
      <c r="CR137" s="2">
        <f t="shared" si="155"/>
        <v>50.515999999999998</v>
      </c>
      <c r="CS137" s="2">
        <f t="shared" si="155"/>
        <v>53.078000000000003</v>
      </c>
      <c r="CU137" s="2">
        <f t="shared" si="110"/>
        <v>42.984999999999999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>
        <f t="shared" si="115"/>
        <v>48.854999999999997</v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>
        <f t="shared" si="121"/>
        <v>51.5</v>
      </c>
      <c r="DG137" s="2">
        <f t="shared" si="122"/>
        <v>54.328000000000003</v>
      </c>
      <c r="DH137" s="2">
        <f t="shared" si="123"/>
        <v>50.515999999999998</v>
      </c>
      <c r="DI137" s="2">
        <f t="shared" si="124"/>
        <v>53.078000000000003</v>
      </c>
      <c r="DK137" s="2">
        <f t="shared" si="164"/>
        <v>64.741125435540056</v>
      </c>
      <c r="DL137" s="2">
        <f t="shared" si="164"/>
        <v>68.031249320447003</v>
      </c>
      <c r="DM137" s="2">
        <f t="shared" si="164"/>
        <v>73.128732769556052</v>
      </c>
      <c r="DN137" s="2">
        <f t="shared" si="164"/>
        <v>60.861199486559968</v>
      </c>
      <c r="DO137" s="2">
        <f t="shared" si="164"/>
        <v>65.795820446994853</v>
      </c>
      <c r="DP137" s="2">
        <f t="shared" si="164"/>
        <v>66.832778516057601</v>
      </c>
      <c r="DQ137" s="2">
        <f t="shared" si="164"/>
        <v>76.379389198606248</v>
      </c>
      <c r="DR137" s="2">
        <f t="shared" si="164"/>
        <v>70.132774912891975</v>
      </c>
      <c r="DS137" s="2">
        <f t="shared" si="164"/>
        <v>79.795637516869078</v>
      </c>
      <c r="DT137" s="2">
        <f t="shared" si="164"/>
        <v>75.774353576248302</v>
      </c>
      <c r="DU137" s="2">
        <f t="shared" si="164"/>
        <v>69.692115505226468</v>
      </c>
      <c r="DV137" s="2">
        <f t="shared" si="164"/>
        <v>66.773115826034442</v>
      </c>
      <c r="DW137" s="2">
        <f t="shared" si="164"/>
        <v>74.950229809725172</v>
      </c>
      <c r="DX137" s="2">
        <f t="shared" si="164"/>
        <v>68.755828879892022</v>
      </c>
      <c r="DY137" s="2">
        <f t="shared" si="164"/>
        <v>57.939776849376123</v>
      </c>
      <c r="EA137" s="2">
        <f t="shared" si="152"/>
        <v>43.080253819036429</v>
      </c>
      <c r="EB137" s="2">
        <f t="shared" si="152"/>
        <v>44.656034574087329</v>
      </c>
      <c r="EC137" s="2">
        <f t="shared" si="152"/>
        <v>49.55115587529977</v>
      </c>
      <c r="ED137" s="2">
        <f t="shared" si="152"/>
        <v>46.903032512867554</v>
      </c>
      <c r="EE137" s="2">
        <f t="shared" si="151"/>
        <v>47.376597578504814</v>
      </c>
      <c r="EF137" s="2">
        <f t="shared" si="151"/>
        <v>47.347510239198598</v>
      </c>
      <c r="EG137" s="2">
        <f t="shared" si="151"/>
        <v>51.438336120666833</v>
      </c>
      <c r="EH137" s="2">
        <f t="shared" si="151"/>
        <v>47.894189097593916</v>
      </c>
      <c r="EI137" s="2">
        <f t="shared" si="151"/>
        <v>49.370573128615419</v>
      </c>
      <c r="EJ137" s="2">
        <f t="shared" si="151"/>
        <v>50.924982999467446</v>
      </c>
      <c r="EK137" s="2">
        <f t="shared" si="151"/>
        <v>50.148625341412689</v>
      </c>
      <c r="EL137" s="2">
        <f t="shared" si="151"/>
        <v>51.008938134660603</v>
      </c>
      <c r="EM137" s="2">
        <f t="shared" si="135"/>
        <v>53.359495345744698</v>
      </c>
      <c r="EN137" s="2">
        <f t="shared" si="135"/>
        <v>48.943716724336788</v>
      </c>
      <c r="EO137" s="2">
        <f t="shared" si="135"/>
        <v>49.7180730378495</v>
      </c>
      <c r="EQ137" s="2">
        <f t="shared" si="165"/>
        <v>42.944782818560547</v>
      </c>
      <c r="ER137" s="2">
        <f t="shared" si="165"/>
        <v>44.682404547031837</v>
      </c>
      <c r="ES137" s="2">
        <f t="shared" si="165"/>
        <v>49.358989975568349</v>
      </c>
      <c r="ET137" s="2">
        <f t="shared" si="165"/>
        <v>46.870253389495772</v>
      </c>
      <c r="EU137" s="2">
        <f t="shared" si="165"/>
        <v>47.34513094576257</v>
      </c>
      <c r="EV137" s="2">
        <f t="shared" si="165"/>
        <v>47.359716044423351</v>
      </c>
      <c r="EW137" s="2">
        <f t="shared" si="165"/>
        <v>51.50039408310559</v>
      </c>
      <c r="EX137" s="2">
        <f t="shared" si="165"/>
        <v>47.931883517949046</v>
      </c>
      <c r="EY137" s="2">
        <f t="shared" si="165"/>
        <v>49.424073594321833</v>
      </c>
      <c r="EZ137" s="2">
        <f t="shared" si="165"/>
        <v>51.058891754082794</v>
      </c>
      <c r="FA137" s="2">
        <f t="shared" si="165"/>
        <v>50.158921549107994</v>
      </c>
      <c r="FB137" s="2">
        <f t="shared" si="165"/>
        <v>51.006579839051241</v>
      </c>
      <c r="FC137" s="2">
        <f t="shared" si="165"/>
        <v>53.360629336295617</v>
      </c>
      <c r="FD137" s="2">
        <f t="shared" si="165"/>
        <v>48.959227320559911</v>
      </c>
      <c r="FE137" s="2">
        <f t="shared" si="165"/>
        <v>49.726916707414041</v>
      </c>
      <c r="FG137" s="2">
        <f t="shared" si="166"/>
        <v>0.99815671400655803</v>
      </c>
      <c r="FH137" s="2">
        <f t="shared" si="166"/>
        <v>0.99779298994588683</v>
      </c>
      <c r="FI137" s="2">
        <f t="shared" si="166"/>
        <v>0.99777020443124098</v>
      </c>
      <c r="FJ137" s="2">
        <f t="shared" si="166"/>
        <v>0.99780111009821926</v>
      </c>
      <c r="FK137" s="2">
        <f t="shared" si="166"/>
        <v>0.99785026742246652</v>
      </c>
      <c r="FL137" s="2">
        <f t="shared" si="166"/>
        <v>0.99747784708548615</v>
      </c>
      <c r="FM137" s="2">
        <f t="shared" si="166"/>
        <v>0.99748210098358114</v>
      </c>
      <c r="FN137" s="2">
        <f t="shared" si="166"/>
        <v>0.99756491957605842</v>
      </c>
      <c r="FO137" s="2">
        <f t="shared" si="166"/>
        <v>0.99719847706719167</v>
      </c>
      <c r="FP137" s="2">
        <f t="shared" si="166"/>
        <v>0.99722590103774522</v>
      </c>
      <c r="FQ137" s="2">
        <f t="shared" si="166"/>
        <v>0.99758778812120386</v>
      </c>
      <c r="FR137" s="2">
        <f t="shared" si="166"/>
        <v>0.99747957383314523</v>
      </c>
      <c r="FS137" s="2">
        <f t="shared" si="166"/>
        <v>0.99776069068416851</v>
      </c>
      <c r="FT137" s="2">
        <f t="shared" si="166"/>
        <v>0.99734220197257895</v>
      </c>
      <c r="FU137" s="2">
        <f t="shared" si="166"/>
        <v>0.99669345727261305</v>
      </c>
      <c r="FW137" s="2">
        <f t="shared" si="156"/>
        <v>1.6503803232568E-2</v>
      </c>
      <c r="FX137" s="2">
        <f t="shared" si="156"/>
        <v>3.1601016751425542E-2</v>
      </c>
      <c r="FY137" s="2">
        <f t="shared" si="156"/>
        <v>1.905766459843812E-2</v>
      </c>
      <c r="FZ137" s="2">
        <f t="shared" si="156"/>
        <v>2.3782280700975704E-2</v>
      </c>
      <c r="GA137" s="2">
        <f t="shared" si="156"/>
        <v>2.3311153584944389E-2</v>
      </c>
      <c r="GB137" s="2">
        <f t="shared" si="156"/>
        <v>2.3898813099867064E-2</v>
      </c>
      <c r="GC137" s="2">
        <f t="shared" si="156"/>
        <v>2.4779331200461864E-2</v>
      </c>
      <c r="GD137" s="2">
        <f t="shared" si="156"/>
        <v>2.7884259819487067E-2</v>
      </c>
      <c r="GE137" s="2">
        <f t="shared" si="156"/>
        <v>2.9489371683279829E-2</v>
      </c>
      <c r="GF137" s="2">
        <f t="shared" si="156"/>
        <v>2.97457948032188E-2</v>
      </c>
      <c r="GG137" s="2">
        <f t="shared" si="156"/>
        <v>2.6886456282559732E-2</v>
      </c>
      <c r="GH137" s="2">
        <f t="shared" si="156"/>
        <v>2.1273412940800946E-2</v>
      </c>
      <c r="GI137" s="2">
        <f t="shared" si="156"/>
        <v>1.9952542295715053E-2</v>
      </c>
      <c r="GJ137" s="2">
        <f t="shared" si="156"/>
        <v>1.3051787786965374E-2</v>
      </c>
      <c r="GK137" s="2">
        <f t="shared" si="156"/>
        <v>1.0308320939368322E-2</v>
      </c>
      <c r="GM137" s="86">
        <f t="shared" si="157"/>
        <v>3.0041821470327869E-39</v>
      </c>
      <c r="GN137" s="86">
        <f t="shared" si="157"/>
        <v>1.0301758762523459E-55</v>
      </c>
      <c r="GO137" s="86">
        <f t="shared" si="157"/>
        <v>5.4844901180723106E-46</v>
      </c>
      <c r="GP137" s="86">
        <f t="shared" si="157"/>
        <v>2.2886516162071379E-62</v>
      </c>
      <c r="GQ137" s="86">
        <f t="shared" si="157"/>
        <v>4.5355132032008264E-66</v>
      </c>
      <c r="GR137" s="86">
        <f t="shared" si="157"/>
        <v>1.2008139594491267E-69</v>
      </c>
      <c r="GS137" s="86">
        <f t="shared" si="157"/>
        <v>9.5555112748141794E-63</v>
      </c>
      <c r="GT137" s="86">
        <f t="shared" si="157"/>
        <v>2.3007722418481214E-80</v>
      </c>
      <c r="GU137" s="86">
        <f t="shared" si="157"/>
        <v>2.6822167133580311E-73</v>
      </c>
      <c r="GV137" s="86">
        <f t="shared" si="157"/>
        <v>9.9362997794265429E-79</v>
      </c>
      <c r="GW137" s="86">
        <f t="shared" si="157"/>
        <v>1.1163512067073024E-86</v>
      </c>
      <c r="GX137" s="86">
        <f t="shared" si="157"/>
        <v>2.1872730704765299E-103</v>
      </c>
      <c r="GY137" s="86">
        <f t="shared" si="157"/>
        <v>3.1504091389175048E-107</v>
      </c>
      <c r="GZ137" s="86">
        <f t="shared" si="157"/>
        <v>1.4594763054052277E-78</v>
      </c>
      <c r="HA137" s="86">
        <f t="shared" si="157"/>
        <v>9.3204325495676764E-97</v>
      </c>
      <c r="HC137" s="86">
        <f t="shared" si="153"/>
        <v>4.0333748638418136E-11</v>
      </c>
      <c r="HD137" s="86">
        <f t="shared" si="153"/>
        <v>7.1887415553598593E-18</v>
      </c>
      <c r="HE137" s="86">
        <f t="shared" si="153"/>
        <v>8.9192902286293824E-15</v>
      </c>
      <c r="HF137" s="86">
        <f t="shared" si="153"/>
        <v>1.1172889023709219E-19</v>
      </c>
      <c r="HG137" s="86">
        <f t="shared" si="153"/>
        <v>7.0857590499649645E-19</v>
      </c>
      <c r="HH137" s="86">
        <f t="shared" si="153"/>
        <v>1.9294773604568015E-29</v>
      </c>
      <c r="HI137" s="86">
        <f t="shared" si="153"/>
        <v>1.2205379796576716E-29</v>
      </c>
      <c r="HJ137" s="86">
        <f t="shared" si="153"/>
        <v>2.483790834986446E-37</v>
      </c>
      <c r="HK137" s="86">
        <f t="shared" si="153"/>
        <v>8.8524062047638189E-35</v>
      </c>
      <c r="HL137" s="86">
        <f t="shared" si="161"/>
        <v>2.5079853122642416E-37</v>
      </c>
      <c r="HM137" s="86">
        <f t="shared" si="161"/>
        <v>2.7668084375332545E-34</v>
      </c>
      <c r="HN137" s="86">
        <f t="shared" si="161"/>
        <v>1.4695818502196105E-34</v>
      </c>
      <c r="HO137" s="86">
        <f t="shared" si="161"/>
        <v>1.60585023011763E-31</v>
      </c>
      <c r="HP137" s="86">
        <f t="shared" si="161"/>
        <v>3.1650932318615032E-25</v>
      </c>
      <c r="HQ137" s="86">
        <f t="shared" si="161"/>
        <v>2.1051599322879879E-35</v>
      </c>
      <c r="HS137" s="86">
        <f t="shared" si="158"/>
        <v>5.0807333680945813E-3</v>
      </c>
      <c r="HT137" s="86">
        <f t="shared" si="158"/>
        <v>2.8712574869236875E-2</v>
      </c>
      <c r="HU137" s="86">
        <f t="shared" si="158"/>
        <v>1.3735103500906756E-2</v>
      </c>
      <c r="HV137" s="86">
        <f t="shared" si="158"/>
        <v>1.5814935996013493E-2</v>
      </c>
      <c r="HW137" s="86">
        <f t="shared" si="158"/>
        <v>2.6545260518759616E-2</v>
      </c>
      <c r="HX137" s="86">
        <f t="shared" si="158"/>
        <v>8.8875269384302378E-3</v>
      </c>
      <c r="HY137" s="86">
        <f t="shared" si="158"/>
        <v>1.1876536604995856E-2</v>
      </c>
      <c r="HZ137" s="86">
        <f t="shared" si="158"/>
        <v>1.5791129788787502E-2</v>
      </c>
      <c r="IA137" s="86">
        <f t="shared" si="158"/>
        <v>1.6969151631462797E-2</v>
      </c>
      <c r="IB137" s="86">
        <f t="shared" si="158"/>
        <v>1.956803563082005E-2</v>
      </c>
      <c r="IC137" s="86">
        <f t="shared" si="158"/>
        <v>1.3674679698410769E-2</v>
      </c>
      <c r="ID137" s="86">
        <f t="shared" si="158"/>
        <v>4.975981779130236E-3</v>
      </c>
      <c r="IE137" s="86">
        <f t="shared" si="158"/>
        <v>4.2115651453230873E-3</v>
      </c>
      <c r="IF137" s="86">
        <f t="shared" si="158"/>
        <v>4.2085257696362422E-3</v>
      </c>
      <c r="IG137" s="86">
        <f t="shared" si="158"/>
        <v>5.2388909295657893E-3</v>
      </c>
      <c r="II137" s="86">
        <f t="shared" si="159"/>
        <v>6.6650471930174069E-27</v>
      </c>
      <c r="IJ137" s="86">
        <f t="shared" si="159"/>
        <v>6.5402807050527429E-25</v>
      </c>
      <c r="IK137" s="86">
        <f t="shared" si="159"/>
        <v>1.0070717894012443E-30</v>
      </c>
      <c r="IL137" s="86">
        <f t="shared" si="159"/>
        <v>3.7682204431738899E-30</v>
      </c>
      <c r="IM137" s="86">
        <f t="shared" si="159"/>
        <v>2.0331169747101183E-27</v>
      </c>
      <c r="IN137" s="86">
        <f t="shared" si="159"/>
        <v>7.1643154917266693E-33</v>
      </c>
      <c r="IO137" s="86">
        <f t="shared" si="159"/>
        <v>1.6018154764538344E-30</v>
      </c>
      <c r="IP137" s="86">
        <f t="shared" si="159"/>
        <v>1.1139615245919911E-30</v>
      </c>
      <c r="IQ137" s="86">
        <f t="shared" si="159"/>
        <v>6.4032971563479334E-30</v>
      </c>
      <c r="IR137" s="86">
        <f t="shared" si="159"/>
        <v>3.9316287995013362E-30</v>
      </c>
      <c r="IS137" s="86">
        <f t="shared" si="159"/>
        <v>4.9937042537200044E-29</v>
      </c>
      <c r="IT137" s="86">
        <f t="shared" si="159"/>
        <v>2.4447792102582882E-34</v>
      </c>
      <c r="IU137" s="86">
        <f t="shared" si="159"/>
        <v>1.3628388300438231E-32</v>
      </c>
      <c r="IV137" s="86">
        <f t="shared" si="159"/>
        <v>1.0553775160140063E-20</v>
      </c>
      <c r="IW137" s="86">
        <f t="shared" si="159"/>
        <v>1.1412419435672565E-15</v>
      </c>
      <c r="IY137" s="86">
        <f t="shared" si="160"/>
        <v>5.0807334084283298E-3</v>
      </c>
      <c r="IZ137" s="86">
        <f t="shared" si="160"/>
        <v>2.8712574869236882E-2</v>
      </c>
      <c r="JA137" s="86">
        <f t="shared" si="160"/>
        <v>1.3735103500915676E-2</v>
      </c>
      <c r="JB137" s="86">
        <f t="shared" si="160"/>
        <v>1.5814935996013493E-2</v>
      </c>
      <c r="JC137" s="86">
        <f t="shared" si="160"/>
        <v>2.6545260518759616E-2</v>
      </c>
      <c r="JD137" s="86">
        <f t="shared" si="160"/>
        <v>8.8875269384302378E-3</v>
      </c>
      <c r="JE137" s="86">
        <f t="shared" si="160"/>
        <v>1.1876536604995856E-2</v>
      </c>
      <c r="JF137" s="86">
        <f t="shared" si="160"/>
        <v>1.5791129788787502E-2</v>
      </c>
      <c r="JG137" s="86">
        <f t="shared" si="160"/>
        <v>1.6969151631462797E-2</v>
      </c>
      <c r="JH137" s="86">
        <f t="shared" si="160"/>
        <v>1.956803563082005E-2</v>
      </c>
      <c r="JI137" s="86">
        <f t="shared" si="160"/>
        <v>1.3674679698410769E-2</v>
      </c>
      <c r="JJ137" s="86">
        <f t="shared" si="160"/>
        <v>4.975981779130236E-3</v>
      </c>
      <c r="JK137" s="86">
        <f t="shared" si="160"/>
        <v>4.2115651453230873E-3</v>
      </c>
      <c r="JL137" s="86">
        <f t="shared" si="160"/>
        <v>4.2085257696362422E-3</v>
      </c>
      <c r="JM137" s="86">
        <f t="shared" si="160"/>
        <v>5.2388909295669308E-3</v>
      </c>
    </row>
    <row r="138" spans="2:273" x14ac:dyDescent="0.25">
      <c r="B138" s="2">
        <v>111</v>
      </c>
      <c r="C138" s="37">
        <v>42.402999999999999</v>
      </c>
      <c r="D138" s="37">
        <v>44.854999999999997</v>
      </c>
      <c r="E138" s="37">
        <v>49.984000000000002</v>
      </c>
      <c r="F138" s="37">
        <v>47.258000000000003</v>
      </c>
      <c r="G138" s="37">
        <v>47.741999999999997</v>
      </c>
      <c r="H138" s="37">
        <v>49.113</v>
      </c>
      <c r="I138" s="37">
        <v>51.371000000000002</v>
      </c>
      <c r="J138" s="37">
        <v>49.645000000000003</v>
      </c>
      <c r="K138" s="37">
        <v>51.418999999999997</v>
      </c>
      <c r="L138" s="37">
        <v>52.564999999999998</v>
      </c>
      <c r="M138" s="37">
        <v>51.161000000000001</v>
      </c>
      <c r="N138" s="37">
        <v>52.548000000000002</v>
      </c>
      <c r="O138" s="37">
        <v>53.869</v>
      </c>
      <c r="P138" s="37">
        <v>51.859000000000002</v>
      </c>
      <c r="Q138" s="37">
        <v>53.280999999999999</v>
      </c>
      <c r="S138" s="4">
        <f t="shared" si="162"/>
        <v>42.986236263422576</v>
      </c>
      <c r="T138" s="4">
        <f t="shared" si="162"/>
        <v>45.063718432715127</v>
      </c>
      <c r="U138" s="4">
        <f t="shared" si="162"/>
        <v>49.731739262931441</v>
      </c>
      <c r="V138" s="4">
        <f t="shared" si="162"/>
        <v>47.474536827665474</v>
      </c>
      <c r="W138" s="4">
        <f t="shared" si="162"/>
        <v>48.64755572874963</v>
      </c>
      <c r="X138" s="4">
        <f t="shared" si="162"/>
        <v>47.993455137267958</v>
      </c>
      <c r="Y138" s="4">
        <f t="shared" si="162"/>
        <v>52.211612416955504</v>
      </c>
      <c r="Z138" s="4">
        <f t="shared" si="162"/>
        <v>49.426453414804527</v>
      </c>
      <c r="AA138" s="4">
        <f t="shared" si="162"/>
        <v>51.17429278057508</v>
      </c>
      <c r="AB138" s="4">
        <f t="shared" si="162"/>
        <v>52.977245227367973</v>
      </c>
      <c r="AC138" s="4">
        <f t="shared" si="162"/>
        <v>51.869071448154962</v>
      </c>
      <c r="AD138" s="4">
        <f t="shared" si="162"/>
        <v>51.803976887372727</v>
      </c>
      <c r="AE138" s="4">
        <f t="shared" si="162"/>
        <v>53.969691256397319</v>
      </c>
      <c r="AF138" s="4">
        <f t="shared" si="162"/>
        <v>50.8445339784071</v>
      </c>
      <c r="AG138" s="4">
        <f t="shared" si="162"/>
        <v>53.707413443630124</v>
      </c>
      <c r="AI138" s="4">
        <f t="shared" si="163"/>
        <v>-0.58323626342257739</v>
      </c>
      <c r="AJ138" s="4">
        <f t="shared" si="163"/>
        <v>-0.20871843271513058</v>
      </c>
      <c r="AK138" s="4">
        <f t="shared" si="163"/>
        <v>0.25226073706856056</v>
      </c>
      <c r="AL138" s="4">
        <f t="shared" si="163"/>
        <v>-0.21653682766547178</v>
      </c>
      <c r="AM138" s="4">
        <f t="shared" si="163"/>
        <v>-0.90555572874963275</v>
      </c>
      <c r="AN138" s="4">
        <f t="shared" si="163"/>
        <v>1.1195448627320417</v>
      </c>
      <c r="AO138" s="4">
        <f t="shared" si="163"/>
        <v>-0.84061241695550137</v>
      </c>
      <c r="AP138" s="4">
        <f t="shared" si="163"/>
        <v>0.21854658519547598</v>
      </c>
      <c r="AQ138" s="4">
        <f t="shared" si="163"/>
        <v>0.24470721942491735</v>
      </c>
      <c r="AR138" s="4">
        <f t="shared" si="163"/>
        <v>-0.41224522736797553</v>
      </c>
      <c r="AS138" s="4">
        <f t="shared" si="163"/>
        <v>-0.70807144815496059</v>
      </c>
      <c r="AT138" s="4">
        <f t="shared" si="163"/>
        <v>0.74402311262727494</v>
      </c>
      <c r="AU138" s="4">
        <f t="shared" si="163"/>
        <v>-0.1006912563973188</v>
      </c>
      <c r="AV138" s="4">
        <f t="shared" si="163"/>
        <v>1.0144660215929022</v>
      </c>
      <c r="AW138" s="4">
        <f t="shared" si="163"/>
        <v>-0.42641344363012479</v>
      </c>
      <c r="AY138" s="2">
        <f t="shared" si="154"/>
        <v>42.976444121363876</v>
      </c>
      <c r="AZ138" s="2">
        <f t="shared" si="154"/>
        <v>44.550480658500348</v>
      </c>
      <c r="BA138" s="2">
        <f t="shared" si="154"/>
        <v>49.398012981758512</v>
      </c>
      <c r="BB138" s="2">
        <f t="shared" si="154"/>
        <v>46.756368089501258</v>
      </c>
      <c r="BC138" s="2">
        <f t="shared" si="154"/>
        <v>47.24739755520374</v>
      </c>
      <c r="BD138" s="2">
        <f t="shared" si="154"/>
        <v>47.21116617467932</v>
      </c>
      <c r="BE138" s="2">
        <f t="shared" si="154"/>
        <v>51.224947831546942</v>
      </c>
      <c r="BF138" s="2">
        <f t="shared" si="154"/>
        <v>47.806934792499462</v>
      </c>
      <c r="BG138" s="2">
        <f t="shared" si="154"/>
        <v>49.280778355486369</v>
      </c>
      <c r="BH138" s="2">
        <f t="shared" si="154"/>
        <v>50.773282140796169</v>
      </c>
      <c r="BI138" s="2">
        <f t="shared" si="154"/>
        <v>50.045178373478208</v>
      </c>
      <c r="BJ138" s="2">
        <f t="shared" si="154"/>
        <v>50.894651645911047</v>
      </c>
      <c r="BK138" s="2">
        <f t="shared" si="154"/>
        <v>53.212915695198269</v>
      </c>
      <c r="BL138" s="2">
        <f t="shared" si="154"/>
        <v>48.886015990811515</v>
      </c>
      <c r="BM138" s="2">
        <f t="shared" si="154"/>
        <v>49.679842782222934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42.402999999999999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>
        <f t="shared" si="155"/>
        <v>52.548000000000002</v>
      </c>
      <c r="CQ138" s="2">
        <f t="shared" si="155"/>
        <v>53.869</v>
      </c>
      <c r="CR138" s="2">
        <f t="shared" si="155"/>
        <v>51.859000000000002</v>
      </c>
      <c r="CS138" s="2">
        <f t="shared" si="155"/>
        <v>53.280999999999999</v>
      </c>
      <c r="CU138" s="2">
        <f t="shared" si="110"/>
        <v>42.402999999999999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>
        <f t="shared" si="121"/>
        <v>52.548000000000002</v>
      </c>
      <c r="DG138" s="2">
        <f t="shared" si="122"/>
        <v>53.869</v>
      </c>
      <c r="DH138" s="2">
        <f t="shared" si="123"/>
        <v>51.859000000000002</v>
      </c>
      <c r="DI138" s="2">
        <f t="shared" si="124"/>
        <v>53.280999999999999</v>
      </c>
      <c r="DK138" s="2">
        <f t="shared" si="164"/>
        <v>64.801348780487785</v>
      </c>
      <c r="DL138" s="2">
        <f t="shared" si="164"/>
        <v>68.108073391724574</v>
      </c>
      <c r="DM138" s="2">
        <f t="shared" si="164"/>
        <v>73.221485271317846</v>
      </c>
      <c r="DN138" s="2">
        <f t="shared" si="164"/>
        <v>60.825501963153144</v>
      </c>
      <c r="DO138" s="2">
        <f t="shared" si="164"/>
        <v>65.801973119903352</v>
      </c>
      <c r="DP138" s="2">
        <f t="shared" si="164"/>
        <v>66.846668881506105</v>
      </c>
      <c r="DQ138" s="2">
        <f t="shared" si="164"/>
        <v>76.381115505226447</v>
      </c>
      <c r="DR138" s="2">
        <f t="shared" si="164"/>
        <v>70.181347735191622</v>
      </c>
      <c r="DS138" s="2">
        <f t="shared" si="164"/>
        <v>79.940626180836702</v>
      </c>
      <c r="DT138" s="2">
        <f t="shared" si="164"/>
        <v>75.877269568151135</v>
      </c>
      <c r="DU138" s="2">
        <f t="shared" si="164"/>
        <v>69.750085714285703</v>
      </c>
      <c r="DV138" s="2">
        <f t="shared" si="164"/>
        <v>66.784963455149523</v>
      </c>
      <c r="DW138" s="2">
        <f t="shared" si="164"/>
        <v>75.004628400281902</v>
      </c>
      <c r="DX138" s="2">
        <f t="shared" si="164"/>
        <v>68.842598515519555</v>
      </c>
      <c r="DY138" s="2">
        <f t="shared" si="164"/>
        <v>57.936071301247786</v>
      </c>
      <c r="EA138" s="2">
        <f t="shared" si="152"/>
        <v>42.941575352526442</v>
      </c>
      <c r="EB138" s="2">
        <f t="shared" si="152"/>
        <v>44.50117247673586</v>
      </c>
      <c r="EC138" s="2">
        <f t="shared" si="152"/>
        <v>49.352443645083945</v>
      </c>
      <c r="ED138" s="2">
        <f t="shared" si="152"/>
        <v>46.728103628395246</v>
      </c>
      <c r="EE138" s="2">
        <f t="shared" si="151"/>
        <v>47.211190516137577</v>
      </c>
      <c r="EF138" s="2">
        <f t="shared" si="151"/>
        <v>47.165104184271513</v>
      </c>
      <c r="EG138" s="2">
        <f t="shared" si="151"/>
        <v>51.163394760518642</v>
      </c>
      <c r="EH138" s="2">
        <f t="shared" si="151"/>
        <v>47.755521822320041</v>
      </c>
      <c r="EI138" s="2">
        <f t="shared" si="151"/>
        <v>49.199597400495009</v>
      </c>
      <c r="EJ138" s="2">
        <f t="shared" si="151"/>
        <v>50.703235795338159</v>
      </c>
      <c r="EK138" s="2">
        <f t="shared" si="151"/>
        <v>50.001286985619977</v>
      </c>
      <c r="EL138" s="2">
        <f t="shared" si="151"/>
        <v>50.858255565004256</v>
      </c>
      <c r="EM138" s="2">
        <f t="shared" si="135"/>
        <v>53.167115026595759</v>
      </c>
      <c r="EN138" s="2">
        <f t="shared" si="135"/>
        <v>48.837116829191565</v>
      </c>
      <c r="EO138" s="2">
        <f t="shared" si="135"/>
        <v>49.654999142917077</v>
      </c>
      <c r="EQ138" s="2">
        <f t="shared" si="165"/>
        <v>42.837210650409418</v>
      </c>
      <c r="ER138" s="2">
        <f t="shared" si="165"/>
        <v>44.552774863686835</v>
      </c>
      <c r="ES138" s="2">
        <f t="shared" si="165"/>
        <v>49.209562126042719</v>
      </c>
      <c r="ET138" s="2">
        <f t="shared" si="165"/>
        <v>46.727638799429016</v>
      </c>
      <c r="EU138" s="2">
        <f t="shared" si="165"/>
        <v>47.201444052590659</v>
      </c>
      <c r="EV138" s="2">
        <f t="shared" si="165"/>
        <v>47.194931016455001</v>
      </c>
      <c r="EW138" s="2">
        <f t="shared" si="165"/>
        <v>51.297372590030648</v>
      </c>
      <c r="EX138" s="2">
        <f t="shared" si="165"/>
        <v>47.807947256717895</v>
      </c>
      <c r="EY138" s="2">
        <f t="shared" si="165"/>
        <v>49.280783714711717</v>
      </c>
      <c r="EZ138" s="2">
        <f t="shared" si="165"/>
        <v>50.898187686284018</v>
      </c>
      <c r="FA138" s="2">
        <f t="shared" si="165"/>
        <v>50.016098859383554</v>
      </c>
      <c r="FB138" s="2">
        <f t="shared" si="165"/>
        <v>50.848716010165177</v>
      </c>
      <c r="FC138" s="2">
        <f t="shared" si="165"/>
        <v>53.221782239387039</v>
      </c>
      <c r="FD138" s="2">
        <f t="shared" si="165"/>
        <v>48.864803051408927</v>
      </c>
      <c r="FE138" s="2">
        <f t="shared" si="165"/>
        <v>49.642950141329862</v>
      </c>
      <c r="FG138" s="2">
        <f t="shared" si="166"/>
        <v>0.99831863049399416</v>
      </c>
      <c r="FH138" s="2">
        <f t="shared" si="166"/>
        <v>0.99798679195724793</v>
      </c>
      <c r="FI138" s="2">
        <f t="shared" si="166"/>
        <v>0.9979660032059654</v>
      </c>
      <c r="FJ138" s="2">
        <f t="shared" si="166"/>
        <v>0.99799420049599286</v>
      </c>
      <c r="FK138" s="2">
        <f t="shared" si="166"/>
        <v>0.99803904966761092</v>
      </c>
      <c r="FL138" s="2">
        <f t="shared" si="166"/>
        <v>0.99769925861804987</v>
      </c>
      <c r="FM138" s="2">
        <f t="shared" si="166"/>
        <v>0.99770313994028093</v>
      </c>
      <c r="FN138" s="2">
        <f t="shared" si="166"/>
        <v>0.99777870432233373</v>
      </c>
      <c r="FO138" s="2">
        <f t="shared" si="166"/>
        <v>0.99744435074170079</v>
      </c>
      <c r="FP138" s="2">
        <f t="shared" si="166"/>
        <v>0.99746937397485358</v>
      </c>
      <c r="FQ138" s="2">
        <f t="shared" si="166"/>
        <v>0.99779956958166249</v>
      </c>
      <c r="FR138" s="2">
        <f t="shared" si="166"/>
        <v>0.99770083412959665</v>
      </c>
      <c r="FS138" s="2">
        <f t="shared" si="166"/>
        <v>0.99795732315256636</v>
      </c>
      <c r="FT138" s="2">
        <f t="shared" si="166"/>
        <v>0.99757549240108723</v>
      </c>
      <c r="FU138" s="2">
        <f t="shared" si="166"/>
        <v>0.99698351957725917</v>
      </c>
      <c r="FW138" s="2">
        <f t="shared" si="156"/>
        <v>1.8067292621812135E-2</v>
      </c>
      <c r="FX138" s="2">
        <f t="shared" si="156"/>
        <v>3.454450623917682E-2</v>
      </c>
      <c r="FY138" s="2">
        <f t="shared" si="156"/>
        <v>2.0857963226217659E-2</v>
      </c>
      <c r="FZ138" s="2">
        <f t="shared" si="156"/>
        <v>2.6017056846630304E-2</v>
      </c>
      <c r="GA138" s="2">
        <f t="shared" si="156"/>
        <v>2.5502815340862916E-2</v>
      </c>
      <c r="GB138" s="2">
        <f t="shared" si="156"/>
        <v>2.6144246313083524E-2</v>
      </c>
      <c r="GC138" s="2">
        <f t="shared" si="156"/>
        <v>2.7105196925941433E-2</v>
      </c>
      <c r="GD138" s="2">
        <f t="shared" si="156"/>
        <v>3.0492451410858632E-2</v>
      </c>
      <c r="GE138" s="2">
        <f t="shared" si="156"/>
        <v>3.2242719906458099E-2</v>
      </c>
      <c r="GF138" s="2">
        <f t="shared" si="156"/>
        <v>3.2522282312112349E-2</v>
      </c>
      <c r="GG138" s="2">
        <f t="shared" si="156"/>
        <v>2.9404140016357078E-2</v>
      </c>
      <c r="GH138" s="2">
        <f t="shared" si="156"/>
        <v>2.3278057085428655E-2</v>
      </c>
      <c r="GI138" s="2">
        <f t="shared" si="156"/>
        <v>2.1835494579030054E-2</v>
      </c>
      <c r="GJ138" s="2">
        <f t="shared" si="156"/>
        <v>1.4293002794994094E-2</v>
      </c>
      <c r="GK138" s="2">
        <f t="shared" si="156"/>
        <v>1.1291619314924032E-2</v>
      </c>
      <c r="GM138" s="86">
        <f t="shared" si="157"/>
        <v>5.8963247780130289E-41</v>
      </c>
      <c r="GN138" s="86">
        <f t="shared" si="157"/>
        <v>4.3528244182665375E-58</v>
      </c>
      <c r="GO138" s="86">
        <f t="shared" si="157"/>
        <v>6.2315034022754854E-48</v>
      </c>
      <c r="GP138" s="86">
        <f t="shared" si="157"/>
        <v>4.695706457882445E-65</v>
      </c>
      <c r="GQ138" s="86">
        <f t="shared" si="157"/>
        <v>6.3770146271248525E-69</v>
      </c>
      <c r="GR138" s="86">
        <f t="shared" si="157"/>
        <v>1.2229284858544036E-72</v>
      </c>
      <c r="GS138" s="86">
        <f t="shared" si="157"/>
        <v>2.004362029909036E-65</v>
      </c>
      <c r="GT138" s="86">
        <f t="shared" si="157"/>
        <v>8.8467107769517218E-84</v>
      </c>
      <c r="GU138" s="86">
        <f t="shared" si="157"/>
        <v>1.7979006146143938E-76</v>
      </c>
      <c r="GV138" s="86">
        <f t="shared" si="157"/>
        <v>4.10764672820332E-82</v>
      </c>
      <c r="GW138" s="86">
        <f t="shared" si="157"/>
        <v>2.1288102051455055E-90</v>
      </c>
      <c r="GX138" s="86">
        <f t="shared" si="157"/>
        <v>6.3191790067464933E-108</v>
      </c>
      <c r="GY138" s="86">
        <f t="shared" si="157"/>
        <v>6.6622285815145266E-112</v>
      </c>
      <c r="GZ138" s="86">
        <f t="shared" si="157"/>
        <v>6.5954606845897645E-82</v>
      </c>
      <c r="HA138" s="86">
        <f t="shared" si="157"/>
        <v>7.2007930458478434E-101</v>
      </c>
      <c r="HC138" s="86">
        <f t="shared" si="153"/>
        <v>4.5799588530733305E-12</v>
      </c>
      <c r="HD138" s="86">
        <f t="shared" si="153"/>
        <v>2.7202787909637821E-19</v>
      </c>
      <c r="HE138" s="86">
        <f t="shared" si="153"/>
        <v>5.1284819278493594E-16</v>
      </c>
      <c r="HF138" s="86">
        <f t="shared" si="153"/>
        <v>2.6252732437452932E-21</v>
      </c>
      <c r="HG138" s="86">
        <f t="shared" si="153"/>
        <v>2.1296416490891181E-20</v>
      </c>
      <c r="HH138" s="86">
        <f t="shared" si="153"/>
        <v>7.4890789505986407E-32</v>
      </c>
      <c r="HI138" s="86">
        <f t="shared" si="153"/>
        <v>4.9147944563281916E-32</v>
      </c>
      <c r="HJ138" s="86">
        <f t="shared" si="153"/>
        <v>2.9934285322956294E-40</v>
      </c>
      <c r="HK138" s="86">
        <f t="shared" si="153"/>
        <v>1.4356776415667719E-37</v>
      </c>
      <c r="HL138" s="86">
        <f t="shared" si="161"/>
        <v>2.9487761295363281E-40</v>
      </c>
      <c r="HM138" s="86">
        <f t="shared" si="161"/>
        <v>5.1549160662384389E-37</v>
      </c>
      <c r="HN138" s="86">
        <f t="shared" si="161"/>
        <v>1.8626780672967459E-37</v>
      </c>
      <c r="HO138" s="86">
        <f t="shared" si="161"/>
        <v>3.6226779533847408E-34</v>
      </c>
      <c r="HP138" s="86">
        <f t="shared" si="161"/>
        <v>2.6489076012270763E-27</v>
      </c>
      <c r="HQ138" s="86">
        <f t="shared" si="161"/>
        <v>2.338627614996906E-38</v>
      </c>
      <c r="HS138" s="86">
        <f t="shared" si="158"/>
        <v>8.2810506476711995E-3</v>
      </c>
      <c r="HT138" s="86">
        <f t="shared" si="158"/>
        <v>4.5251148886947194E-2</v>
      </c>
      <c r="HU138" s="86">
        <f t="shared" si="158"/>
        <v>2.2347567540360189E-2</v>
      </c>
      <c r="HV138" s="86">
        <f t="shared" si="158"/>
        <v>2.6122134832950901E-2</v>
      </c>
      <c r="HW138" s="86">
        <f t="shared" si="158"/>
        <v>4.1386370821511365E-2</v>
      </c>
      <c r="HX138" s="86">
        <f t="shared" si="158"/>
        <v>1.5584586983685264E-2</v>
      </c>
      <c r="HY138" s="86">
        <f t="shared" si="158"/>
        <v>2.0145908863790488E-2</v>
      </c>
      <c r="HZ138" s="86">
        <f t="shared" si="158"/>
        <v>2.6799058796982998E-2</v>
      </c>
      <c r="IA138" s="86">
        <f t="shared" si="158"/>
        <v>2.8707262391228713E-2</v>
      </c>
      <c r="IB138" s="86">
        <f t="shared" si="158"/>
        <v>3.2893934968751086E-2</v>
      </c>
      <c r="IC138" s="86">
        <f t="shared" si="158"/>
        <v>2.2954112960957469E-2</v>
      </c>
      <c r="ID138" s="86">
        <f t="shared" si="158"/>
        <v>8.9901271844609817E-3</v>
      </c>
      <c r="IE138" s="86">
        <f t="shared" si="158"/>
        <v>7.4899832674052086E-3</v>
      </c>
      <c r="IF138" s="86">
        <f t="shared" si="158"/>
        <v>7.108789691509197E-3</v>
      </c>
      <c r="IG138" s="86">
        <f t="shared" si="158"/>
        <v>8.1349129362392972E-3</v>
      </c>
      <c r="II138" s="86">
        <f t="shared" si="159"/>
        <v>8.900567967820634E-26</v>
      </c>
      <c r="IJ138" s="86">
        <f t="shared" si="159"/>
        <v>1.1276437607625653E-23</v>
      </c>
      <c r="IK138" s="86">
        <f t="shared" si="159"/>
        <v>2.2138722095328377E-29</v>
      </c>
      <c r="IL138" s="86">
        <f t="shared" si="159"/>
        <v>9.3565910245620563E-29</v>
      </c>
      <c r="IM138" s="86">
        <f t="shared" si="159"/>
        <v>3.6605512667170302E-26</v>
      </c>
      <c r="IN138" s="86">
        <f t="shared" si="159"/>
        <v>2.4238370529123293E-31</v>
      </c>
      <c r="IO138" s="86">
        <f t="shared" si="159"/>
        <v>4.3017647253108279E-29</v>
      </c>
      <c r="IP138" s="86">
        <f t="shared" si="159"/>
        <v>3.4046774122919911E-29</v>
      </c>
      <c r="IQ138" s="86">
        <f t="shared" si="159"/>
        <v>1.8904033820560857E-28</v>
      </c>
      <c r="IR138" s="86">
        <f t="shared" si="159"/>
        <v>1.2006178187556629E-28</v>
      </c>
      <c r="IS138" s="86">
        <f t="shared" si="159"/>
        <v>1.2169319754854384E-27</v>
      </c>
      <c r="IT138" s="86">
        <f t="shared" si="159"/>
        <v>8.7066207383047316E-33</v>
      </c>
      <c r="IU138" s="86">
        <f t="shared" si="159"/>
        <v>3.7949407562443686E-31</v>
      </c>
      <c r="IV138" s="86">
        <f t="shared" si="159"/>
        <v>6.7450063863210511E-20</v>
      </c>
      <c r="IW138" s="86">
        <f t="shared" si="159"/>
        <v>4.1941494500952358E-15</v>
      </c>
      <c r="IY138" s="86">
        <f t="shared" si="160"/>
        <v>8.2810506522511592E-3</v>
      </c>
      <c r="IZ138" s="86">
        <f t="shared" si="160"/>
        <v>4.5251148886947194E-2</v>
      </c>
      <c r="JA138" s="86">
        <f t="shared" si="160"/>
        <v>2.2347567540360703E-2</v>
      </c>
      <c r="JB138" s="86">
        <f t="shared" si="160"/>
        <v>2.6122134832950901E-2</v>
      </c>
      <c r="JC138" s="86">
        <f t="shared" si="160"/>
        <v>4.1386370821511365E-2</v>
      </c>
      <c r="JD138" s="86">
        <f t="shared" si="160"/>
        <v>1.5584586983685264E-2</v>
      </c>
      <c r="JE138" s="86">
        <f t="shared" si="160"/>
        <v>2.0145908863790488E-2</v>
      </c>
      <c r="JF138" s="86">
        <f t="shared" si="160"/>
        <v>2.6799058796982998E-2</v>
      </c>
      <c r="JG138" s="86">
        <f t="shared" si="160"/>
        <v>2.8707262391228713E-2</v>
      </c>
      <c r="JH138" s="86">
        <f t="shared" si="160"/>
        <v>3.2893934968751086E-2</v>
      </c>
      <c r="JI138" s="86">
        <f t="shared" si="160"/>
        <v>2.2954112960957469E-2</v>
      </c>
      <c r="JJ138" s="86">
        <f t="shared" si="160"/>
        <v>8.9901271844609817E-3</v>
      </c>
      <c r="JK138" s="86">
        <f t="shared" si="160"/>
        <v>7.4899832674052086E-3</v>
      </c>
      <c r="JL138" s="86">
        <f t="shared" si="160"/>
        <v>7.108789691509197E-3</v>
      </c>
      <c r="JM138" s="86">
        <f t="shared" si="160"/>
        <v>8.1349129362434918E-3</v>
      </c>
    </row>
    <row r="139" spans="2:273" x14ac:dyDescent="0.25">
      <c r="B139" s="2">
        <v>112</v>
      </c>
      <c r="C139" s="37">
        <v>43.343000000000004</v>
      </c>
      <c r="D139" s="37">
        <v>44.871000000000002</v>
      </c>
      <c r="E139" s="37">
        <v>49.613</v>
      </c>
      <c r="F139" s="37">
        <v>46.29</v>
      </c>
      <c r="G139" s="37">
        <v>48.677</v>
      </c>
      <c r="H139" s="37">
        <v>47.677</v>
      </c>
      <c r="I139" s="37">
        <v>52.048000000000002</v>
      </c>
      <c r="J139" s="37">
        <v>49.823</v>
      </c>
      <c r="K139" s="37">
        <v>52.194000000000003</v>
      </c>
      <c r="L139" s="37">
        <v>53.128999999999998</v>
      </c>
      <c r="M139" s="37">
        <v>51.613</v>
      </c>
      <c r="N139" s="37">
        <v>51.918999999999997</v>
      </c>
      <c r="O139" s="37">
        <v>54.164000000000001</v>
      </c>
      <c r="P139" s="37">
        <v>53.203000000000003</v>
      </c>
      <c r="Q139" s="37">
        <v>54.594000000000001</v>
      </c>
      <c r="S139" s="4">
        <f t="shared" si="162"/>
        <v>42.850082713570558</v>
      </c>
      <c r="T139" s="4">
        <f t="shared" si="162"/>
        <v>45.123832610388988</v>
      </c>
      <c r="U139" s="4">
        <f t="shared" si="162"/>
        <v>49.691492653653441</v>
      </c>
      <c r="V139" s="4">
        <f t="shared" si="162"/>
        <v>47.653732530391835</v>
      </c>
      <c r="W139" s="4">
        <f t="shared" si="162"/>
        <v>49.062879291370258</v>
      </c>
      <c r="X139" s="4">
        <f t="shared" si="162"/>
        <v>48.263645989805205</v>
      </c>
      <c r="Y139" s="4">
        <f t="shared" si="162"/>
        <v>52.461803239977456</v>
      </c>
      <c r="Z139" s="4">
        <f t="shared" si="162"/>
        <v>50.133262838057711</v>
      </c>
      <c r="AA139" s="4">
        <f t="shared" si="162"/>
        <v>51.978876467393391</v>
      </c>
      <c r="AB139" s="4">
        <f t="shared" si="162"/>
        <v>53.866747440394349</v>
      </c>
      <c r="AC139" s="4">
        <f t="shared" si="162"/>
        <v>52.662671671077405</v>
      </c>
      <c r="AD139" s="4">
        <f t="shared" si="162"/>
        <v>52.229959198662982</v>
      </c>
      <c r="AE139" s="4">
        <f t="shared" si="162"/>
        <v>54.246576005627944</v>
      </c>
      <c r="AF139" s="4">
        <f t="shared" si="162"/>
        <v>51.829374626339579</v>
      </c>
      <c r="AG139" s="4">
        <f t="shared" si="162"/>
        <v>55.472130289111554</v>
      </c>
      <c r="AI139" s="4">
        <f t="shared" si="163"/>
        <v>0.49291728642944577</v>
      </c>
      <c r="AJ139" s="4">
        <f t="shared" si="163"/>
        <v>-0.2528326103889853</v>
      </c>
      <c r="AK139" s="4">
        <f t="shared" si="163"/>
        <v>-7.849265365344138E-2</v>
      </c>
      <c r="AL139" s="4">
        <f t="shared" si="163"/>
        <v>-1.363732530391836</v>
      </c>
      <c r="AM139" s="4">
        <f t="shared" si="163"/>
        <v>-0.38587929137025867</v>
      </c>
      <c r="AN139" s="4">
        <f t="shared" si="163"/>
        <v>-0.58664598980520566</v>
      </c>
      <c r="AO139" s="4">
        <f t="shared" si="163"/>
        <v>-0.4138032399774545</v>
      </c>
      <c r="AP139" s="4">
        <f t="shared" si="163"/>
        <v>-0.31026283805771016</v>
      </c>
      <c r="AQ139" s="4">
        <f t="shared" si="163"/>
        <v>0.21512353260661143</v>
      </c>
      <c r="AR139" s="4">
        <f t="shared" si="163"/>
        <v>-0.73774744039435092</v>
      </c>
      <c r="AS139" s="4">
        <f t="shared" si="163"/>
        <v>-1.0496716710774052</v>
      </c>
      <c r="AT139" s="4">
        <f t="shared" si="163"/>
        <v>-0.31095919866298516</v>
      </c>
      <c r="AU139" s="4">
        <f t="shared" si="163"/>
        <v>-8.2576005627942095E-2</v>
      </c>
      <c r="AV139" s="4">
        <f t="shared" si="163"/>
        <v>1.373625373660424</v>
      </c>
      <c r="AW139" s="4">
        <f t="shared" si="163"/>
        <v>-0.878130289111553</v>
      </c>
      <c r="AY139" s="2">
        <f t="shared" si="154"/>
        <v>42.835278511479984</v>
      </c>
      <c r="AZ139" s="2">
        <f t="shared" si="154"/>
        <v>44.392988017868255</v>
      </c>
      <c r="BA139" s="2">
        <f t="shared" si="154"/>
        <v>49.196421536186499</v>
      </c>
      <c r="BB139" s="2">
        <f t="shared" si="154"/>
        <v>46.580128861930845</v>
      </c>
      <c r="BC139" s="2">
        <f t="shared" si="154"/>
        <v>47.079677969035643</v>
      </c>
      <c r="BD139" s="2">
        <f t="shared" si="154"/>
        <v>47.025773058637071</v>
      </c>
      <c r="BE139" s="2">
        <f t="shared" si="154"/>
        <v>50.947972224899956</v>
      </c>
      <c r="BF139" s="2">
        <f t="shared" si="154"/>
        <v>47.664912829142253</v>
      </c>
      <c r="BG139" s="2">
        <f t="shared" si="154"/>
        <v>49.104862036135678</v>
      </c>
      <c r="BH139" s="2">
        <f t="shared" si="154"/>
        <v>50.549451851265019</v>
      </c>
      <c r="BI139" s="2">
        <f t="shared" si="154"/>
        <v>49.894621990496901</v>
      </c>
      <c r="BJ139" s="2">
        <f t="shared" si="154"/>
        <v>50.740890945287603</v>
      </c>
      <c r="BK139" s="2">
        <f t="shared" si="154"/>
        <v>53.018468994917768</v>
      </c>
      <c r="BL139" s="2">
        <f t="shared" si="154"/>
        <v>48.775813556847439</v>
      </c>
      <c r="BM139" s="2">
        <f t="shared" si="154"/>
        <v>49.614469008093565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64.861572125435515</v>
      </c>
      <c r="DL139" s="2">
        <f t="shared" si="164"/>
        <v>68.18489746300213</v>
      </c>
      <c r="DM139" s="2">
        <f t="shared" si="164"/>
        <v>73.314237773079654</v>
      </c>
      <c r="DN139" s="2">
        <f t="shared" si="164"/>
        <v>60.78980443974632</v>
      </c>
      <c r="DO139" s="2">
        <f t="shared" si="164"/>
        <v>65.808125792811836</v>
      </c>
      <c r="DP139" s="2">
        <f t="shared" si="164"/>
        <v>66.860559246954608</v>
      </c>
      <c r="DQ139" s="2">
        <f t="shared" si="164"/>
        <v>76.38284181184666</v>
      </c>
      <c r="DR139" s="2">
        <f t="shared" si="164"/>
        <v>70.229920557491283</v>
      </c>
      <c r="DS139" s="2">
        <f t="shared" si="164"/>
        <v>80.085614844804311</v>
      </c>
      <c r="DT139" s="2">
        <f t="shared" si="164"/>
        <v>75.980185560053968</v>
      </c>
      <c r="DU139" s="2">
        <f t="shared" si="164"/>
        <v>69.808055923344938</v>
      </c>
      <c r="DV139" s="2">
        <f t="shared" si="164"/>
        <v>66.79681108426459</v>
      </c>
      <c r="DW139" s="2">
        <f t="shared" si="164"/>
        <v>75.059026990838632</v>
      </c>
      <c r="DX139" s="2">
        <f t="shared" si="164"/>
        <v>68.929368151147088</v>
      </c>
      <c r="DY139" s="2">
        <f t="shared" si="164"/>
        <v>57.932365753119441</v>
      </c>
      <c r="EA139" s="2">
        <f t="shared" si="152"/>
        <v>42.802896886016455</v>
      </c>
      <c r="EB139" s="2">
        <f t="shared" si="152"/>
        <v>44.346310379384391</v>
      </c>
      <c r="EC139" s="2">
        <f t="shared" si="152"/>
        <v>49.153731414868119</v>
      </c>
      <c r="ED139" s="2">
        <f t="shared" si="152"/>
        <v>46.553174743922945</v>
      </c>
      <c r="EE139" s="2">
        <f t="shared" si="151"/>
        <v>47.045783453770341</v>
      </c>
      <c r="EF139" s="2">
        <f t="shared" si="151"/>
        <v>46.982698129344435</v>
      </c>
      <c r="EG139" s="2">
        <f t="shared" si="151"/>
        <v>50.888453400370459</v>
      </c>
      <c r="EH139" s="2">
        <f t="shared" si="151"/>
        <v>47.616854547046167</v>
      </c>
      <c r="EI139" s="2">
        <f t="shared" si="151"/>
        <v>49.028621672374591</v>
      </c>
      <c r="EJ139" s="2">
        <f t="shared" si="151"/>
        <v>50.481488591208873</v>
      </c>
      <c r="EK139" s="2">
        <f t="shared" si="151"/>
        <v>49.853948629827272</v>
      </c>
      <c r="EL139" s="2">
        <f t="shared" si="151"/>
        <v>50.707572995347917</v>
      </c>
      <c r="EM139" s="2">
        <f t="shared" si="135"/>
        <v>52.974734707446828</v>
      </c>
      <c r="EN139" s="2">
        <f t="shared" si="135"/>
        <v>48.730516934046342</v>
      </c>
      <c r="EO139" s="2">
        <f t="shared" si="135"/>
        <v>49.591925247984655</v>
      </c>
      <c r="EQ139" s="2">
        <f t="shared" si="165"/>
        <v>42.729638482258295</v>
      </c>
      <c r="ER139" s="2">
        <f t="shared" si="165"/>
        <v>44.423145180341834</v>
      </c>
      <c r="ES139" s="2">
        <f t="shared" si="165"/>
        <v>49.06013427651709</v>
      </c>
      <c r="ET139" s="2">
        <f t="shared" si="165"/>
        <v>46.58502420936226</v>
      </c>
      <c r="EU139" s="2">
        <f t="shared" si="165"/>
        <v>47.057757159418756</v>
      </c>
      <c r="EV139" s="2">
        <f t="shared" si="165"/>
        <v>47.030145988486652</v>
      </c>
      <c r="EW139" s="2">
        <f t="shared" si="165"/>
        <v>51.09435109695572</v>
      </c>
      <c r="EX139" s="2">
        <f t="shared" si="165"/>
        <v>47.684010995486744</v>
      </c>
      <c r="EY139" s="2">
        <f t="shared" si="165"/>
        <v>49.137493835101594</v>
      </c>
      <c r="EZ139" s="2">
        <f t="shared" si="165"/>
        <v>50.73748361848525</v>
      </c>
      <c r="FA139" s="2">
        <f t="shared" si="165"/>
        <v>49.873276169659107</v>
      </c>
      <c r="FB139" s="2">
        <f t="shared" si="165"/>
        <v>50.690852181279112</v>
      </c>
      <c r="FC139" s="2">
        <f t="shared" si="165"/>
        <v>53.082935142478469</v>
      </c>
      <c r="FD139" s="2">
        <f t="shared" si="165"/>
        <v>48.770378782257936</v>
      </c>
      <c r="FE139" s="2">
        <f t="shared" si="165"/>
        <v>49.558983575245684</v>
      </c>
      <c r="FG139" s="2">
        <f t="shared" si="166"/>
        <v>0.99846634589325711</v>
      </c>
      <c r="FH139" s="2">
        <f t="shared" si="166"/>
        <v>0.99816360714360874</v>
      </c>
      <c r="FI139" s="2">
        <f t="shared" si="166"/>
        <v>0.99814464082360455</v>
      </c>
      <c r="FJ139" s="2">
        <f t="shared" si="166"/>
        <v>0.99817036620123611</v>
      </c>
      <c r="FK139" s="2">
        <f t="shared" si="166"/>
        <v>0.99821128341201648</v>
      </c>
      <c r="FL139" s="2">
        <f t="shared" si="166"/>
        <v>0.99790127405439033</v>
      </c>
      <c r="FM139" s="2">
        <f t="shared" si="166"/>
        <v>0.99790481529476138</v>
      </c>
      <c r="FN139" s="2">
        <f t="shared" si="166"/>
        <v>0.99797375823571821</v>
      </c>
      <c r="FO139" s="2">
        <f t="shared" si="166"/>
        <v>0.99766869593581586</v>
      </c>
      <c r="FP139" s="2">
        <f t="shared" si="166"/>
        <v>0.99769152761256596</v>
      </c>
      <c r="FQ139" s="2">
        <f t="shared" si="166"/>
        <v>0.99799279498418447</v>
      </c>
      <c r="FR139" s="2">
        <f t="shared" si="166"/>
        <v>0.99790271151974219</v>
      </c>
      <c r="FS139" s="2">
        <f t="shared" si="166"/>
        <v>0.99813672168045198</v>
      </c>
      <c r="FT139" s="2">
        <f t="shared" si="166"/>
        <v>0.99778835097774532</v>
      </c>
      <c r="FU139" s="2">
        <f t="shared" si="166"/>
        <v>0.99724820678345794</v>
      </c>
      <c r="FW139" s="2">
        <f t="shared" si="156"/>
        <v>1.9775921019155773E-2</v>
      </c>
      <c r="FX139" s="2">
        <f t="shared" si="156"/>
        <v>3.7751480070288571E-2</v>
      </c>
      <c r="FY139" s="2">
        <f t="shared" si="156"/>
        <v>2.282437152812148E-2</v>
      </c>
      <c r="FZ139" s="2">
        <f t="shared" si="156"/>
        <v>2.8455709489480327E-2</v>
      </c>
      <c r="GA139" s="2">
        <f t="shared" si="156"/>
        <v>2.7894647141230699E-2</v>
      </c>
      <c r="GB139" s="2">
        <f t="shared" si="156"/>
        <v>2.8594470781414961E-2</v>
      </c>
      <c r="GC139" s="2">
        <f t="shared" si="156"/>
        <v>2.9642739873144384E-2</v>
      </c>
      <c r="GD139" s="2">
        <f t="shared" si="156"/>
        <v>3.3336237684506866E-2</v>
      </c>
      <c r="GE139" s="2">
        <f t="shared" si="156"/>
        <v>3.5243805769496289E-2</v>
      </c>
      <c r="GF139" s="2">
        <f t="shared" si="156"/>
        <v>3.5548433439686576E-2</v>
      </c>
      <c r="GG139" s="2">
        <f t="shared" si="156"/>
        <v>3.214979399152211E-2</v>
      </c>
      <c r="GH139" s="2">
        <f t="shared" si="156"/>
        <v>2.5466688318542832E-2</v>
      </c>
      <c r="GI139" s="2">
        <f t="shared" si="156"/>
        <v>2.3891812042881693E-2</v>
      </c>
      <c r="GJ139" s="2">
        <f t="shared" si="156"/>
        <v>1.5650384618809868E-2</v>
      </c>
      <c r="GK139" s="2">
        <f t="shared" si="156"/>
        <v>1.2367541239595093E-2</v>
      </c>
      <c r="GM139" s="86">
        <f t="shared" si="157"/>
        <v>1.0613751634723804E-42</v>
      </c>
      <c r="GN139" s="86">
        <f t="shared" si="157"/>
        <v>1.6362863466974285E-60</v>
      </c>
      <c r="GO139" s="86">
        <f t="shared" si="157"/>
        <v>6.435734135443519E-50</v>
      </c>
      <c r="GP139" s="86">
        <f t="shared" si="157"/>
        <v>8.4301054890295852E-68</v>
      </c>
      <c r="GQ139" s="86">
        <f t="shared" si="157"/>
        <v>7.7812356555328999E-72</v>
      </c>
      <c r="GR139" s="86">
        <f t="shared" si="157"/>
        <v>1.0742502518376785E-75</v>
      </c>
      <c r="GS139" s="86">
        <f t="shared" si="157"/>
        <v>3.6852402420372205E-68</v>
      </c>
      <c r="GT139" s="86">
        <f t="shared" si="157"/>
        <v>2.8796384838770034E-87</v>
      </c>
      <c r="GU139" s="86">
        <f t="shared" si="157"/>
        <v>1.0290875403170952E-79</v>
      </c>
      <c r="GV139" s="86">
        <f t="shared" si="157"/>
        <v>1.4369938430516793E-85</v>
      </c>
      <c r="GW139" s="86">
        <f t="shared" si="157"/>
        <v>3.3806419394866664E-94</v>
      </c>
      <c r="GX139" s="86">
        <f t="shared" si="157"/>
        <v>1.453699664048061E-112</v>
      </c>
      <c r="GY139" s="86">
        <f t="shared" si="157"/>
        <v>1.1161503483793124E-116</v>
      </c>
      <c r="GZ139" s="86">
        <f t="shared" si="157"/>
        <v>2.5308588369240625E-85</v>
      </c>
      <c r="HA139" s="86">
        <f t="shared" si="157"/>
        <v>4.5543931065857516E-105</v>
      </c>
      <c r="HC139" s="86">
        <f t="shared" si="153"/>
        <v>4.7149625059084214E-13</v>
      </c>
      <c r="HD139" s="86">
        <f t="shared" si="153"/>
        <v>9.0057773238737817E-21</v>
      </c>
      <c r="HE139" s="86">
        <f t="shared" si="153"/>
        <v>2.6043778086927953E-17</v>
      </c>
      <c r="HF139" s="86">
        <f t="shared" si="153"/>
        <v>5.2656877146163238E-23</v>
      </c>
      <c r="HG139" s="86">
        <f t="shared" si="153"/>
        <v>5.5393810867915435E-22</v>
      </c>
      <c r="HH139" s="86">
        <f t="shared" si="153"/>
        <v>2.3145741925266456E-34</v>
      </c>
      <c r="HI139" s="86">
        <f t="shared" si="153"/>
        <v>1.5828633390311787E-34</v>
      </c>
      <c r="HJ139" s="86">
        <f t="shared" si="153"/>
        <v>2.7766725297665813E-43</v>
      </c>
      <c r="HK139" s="86">
        <f t="shared" si="153"/>
        <v>1.8006348480247631E-40</v>
      </c>
      <c r="HL139" s="86">
        <f t="shared" si="161"/>
        <v>2.6633373118888934E-43</v>
      </c>
      <c r="HM139" s="86">
        <f t="shared" si="161"/>
        <v>7.4813217697416883E-40</v>
      </c>
      <c r="HN139" s="86">
        <f t="shared" si="161"/>
        <v>1.7870373738349649E-40</v>
      </c>
      <c r="HO139" s="86">
        <f t="shared" si="161"/>
        <v>6.3290841883209653E-37</v>
      </c>
      <c r="HP139" s="86">
        <f t="shared" si="161"/>
        <v>1.8177543303717693E-29</v>
      </c>
      <c r="HQ139" s="86">
        <f t="shared" si="161"/>
        <v>1.9586007766733413E-41</v>
      </c>
      <c r="HS139" s="86">
        <f t="shared" si="158"/>
        <v>1.3178407484594637E-2</v>
      </c>
      <c r="HT139" s="86">
        <f t="shared" si="158"/>
        <v>6.9182185921172326E-2</v>
      </c>
      <c r="HU139" s="86">
        <f t="shared" si="158"/>
        <v>3.5317508120811407E-2</v>
      </c>
      <c r="HV139" s="86">
        <f t="shared" si="158"/>
        <v>4.178796785216779E-2</v>
      </c>
      <c r="HW139" s="86">
        <f t="shared" si="158"/>
        <v>6.2723685468089443E-2</v>
      </c>
      <c r="HX139" s="86">
        <f t="shared" si="158"/>
        <v>2.6374508537786088E-2</v>
      </c>
      <c r="HY139" s="86">
        <f t="shared" si="158"/>
        <v>3.3052289749285389E-2</v>
      </c>
      <c r="HZ139" s="86">
        <f t="shared" si="158"/>
        <v>4.388797753205511E-2</v>
      </c>
      <c r="IA139" s="86">
        <f t="shared" si="158"/>
        <v>4.685660443327698E-2</v>
      </c>
      <c r="IB139" s="86">
        <f t="shared" si="158"/>
        <v>5.333149584730746E-2</v>
      </c>
      <c r="IC139" s="86">
        <f t="shared" si="158"/>
        <v>3.7278692708178393E-2</v>
      </c>
      <c r="ID139" s="86">
        <f t="shared" si="158"/>
        <v>1.5680248302377495E-2</v>
      </c>
      <c r="IE139" s="86">
        <f t="shared" si="158"/>
        <v>1.2896806354037916E-2</v>
      </c>
      <c r="IF139" s="86">
        <f t="shared" si="158"/>
        <v>1.1691694350384705E-2</v>
      </c>
      <c r="IG139" s="86">
        <f t="shared" si="158"/>
        <v>1.238882611654187E-2</v>
      </c>
      <c r="II139" s="86">
        <f t="shared" si="159"/>
        <v>1.1215556114057676E-24</v>
      </c>
      <c r="IJ139" s="86">
        <f t="shared" si="159"/>
        <v>1.8015512685610808E-22</v>
      </c>
      <c r="IK139" s="86">
        <f t="shared" si="159"/>
        <v>4.5288262046505268E-28</v>
      </c>
      <c r="IL139" s="86">
        <f t="shared" si="159"/>
        <v>2.1459287029736751E-27</v>
      </c>
      <c r="IM139" s="86">
        <f t="shared" si="159"/>
        <v>6.1393011628795212E-25</v>
      </c>
      <c r="IN139" s="86">
        <f t="shared" si="159"/>
        <v>7.5149487120220543E-30</v>
      </c>
      <c r="IO139" s="86">
        <f t="shared" si="159"/>
        <v>1.0639927457389653E-27</v>
      </c>
      <c r="IP139" s="86">
        <f t="shared" si="159"/>
        <v>9.5246162823282933E-28</v>
      </c>
      <c r="IQ139" s="86">
        <f t="shared" si="159"/>
        <v>5.1055268963055828E-27</v>
      </c>
      <c r="IR139" s="86">
        <f t="shared" si="159"/>
        <v>3.3502754889413788E-27</v>
      </c>
      <c r="IS139" s="86">
        <f t="shared" si="159"/>
        <v>2.7329510342661201E-26</v>
      </c>
      <c r="IT139" s="86">
        <f t="shared" si="159"/>
        <v>2.84569259647009E-31</v>
      </c>
      <c r="IU139" s="86">
        <f t="shared" si="159"/>
        <v>9.7695789513101887E-30</v>
      </c>
      <c r="IV139" s="86">
        <f t="shared" si="159"/>
        <v>4.1458033242488814E-19</v>
      </c>
      <c r="IW139" s="86">
        <f t="shared" si="159"/>
        <v>1.5022116347541349E-14</v>
      </c>
      <c r="IY139" s="86">
        <f t="shared" si="160"/>
        <v>1.3178407485066133E-2</v>
      </c>
      <c r="IZ139" s="86">
        <f t="shared" si="160"/>
        <v>6.9182185921172326E-2</v>
      </c>
      <c r="JA139" s="86">
        <f t="shared" si="160"/>
        <v>3.5317508120811435E-2</v>
      </c>
      <c r="JB139" s="86">
        <f t="shared" si="160"/>
        <v>4.178796785216779E-2</v>
      </c>
      <c r="JC139" s="86">
        <f t="shared" si="160"/>
        <v>6.2723685468089443E-2</v>
      </c>
      <c r="JD139" s="86">
        <f t="shared" si="160"/>
        <v>2.6374508537786088E-2</v>
      </c>
      <c r="JE139" s="86">
        <f t="shared" si="160"/>
        <v>3.3052289749285389E-2</v>
      </c>
      <c r="JF139" s="86">
        <f t="shared" si="160"/>
        <v>4.388797753205511E-2</v>
      </c>
      <c r="JG139" s="86">
        <f t="shared" si="160"/>
        <v>4.685660443327698E-2</v>
      </c>
      <c r="JH139" s="86">
        <f t="shared" si="160"/>
        <v>5.333149584730746E-2</v>
      </c>
      <c r="JI139" s="86">
        <f t="shared" si="160"/>
        <v>3.7278692708178393E-2</v>
      </c>
      <c r="JJ139" s="86">
        <f t="shared" si="160"/>
        <v>1.5680248302377495E-2</v>
      </c>
      <c r="JK139" s="86">
        <f t="shared" si="160"/>
        <v>1.2896806354037916E-2</v>
      </c>
      <c r="JL139" s="86">
        <f t="shared" si="160"/>
        <v>1.1691694350384705E-2</v>
      </c>
      <c r="JM139" s="86">
        <f t="shared" si="160"/>
        <v>1.2388826116556893E-2</v>
      </c>
    </row>
    <row r="140" spans="2:273" x14ac:dyDescent="0.25">
      <c r="B140" s="2">
        <v>113</v>
      </c>
      <c r="C140" s="37">
        <v>43.896000000000001</v>
      </c>
      <c r="D140" s="37">
        <v>46.081000000000003</v>
      </c>
      <c r="E140" s="37">
        <v>49.951999999999998</v>
      </c>
      <c r="F140" s="37">
        <v>48.21</v>
      </c>
      <c r="G140" s="37">
        <v>49.113</v>
      </c>
      <c r="H140" s="37">
        <v>48.871000000000002</v>
      </c>
      <c r="I140" s="37">
        <v>51</v>
      </c>
      <c r="J140" s="37">
        <v>51.145000000000003</v>
      </c>
      <c r="K140" s="37">
        <v>51.5</v>
      </c>
      <c r="L140" s="37">
        <v>55.241999999999997</v>
      </c>
      <c r="M140" s="37">
        <v>52.79</v>
      </c>
      <c r="N140" s="37">
        <v>53.194000000000003</v>
      </c>
      <c r="O140" s="37">
        <v>54.851999999999997</v>
      </c>
      <c r="P140" s="37">
        <v>53.969000000000001</v>
      </c>
      <c r="Q140" s="37">
        <v>57.375</v>
      </c>
      <c r="S140" s="4">
        <f t="shared" si="162"/>
        <v>42.716247802604165</v>
      </c>
      <c r="T140" s="4">
        <f t="shared" si="162"/>
        <v>45.241503024731543</v>
      </c>
      <c r="U140" s="4">
        <f t="shared" si="162"/>
        <v>49.706367578727054</v>
      </c>
      <c r="V140" s="4">
        <f t="shared" si="162"/>
        <v>47.952965424126248</v>
      </c>
      <c r="W140" s="4">
        <f t="shared" si="162"/>
        <v>49.632993158701751</v>
      </c>
      <c r="X140" s="4">
        <f t="shared" si="162"/>
        <v>48.72433080488539</v>
      </c>
      <c r="Y140" s="4">
        <f t="shared" si="162"/>
        <v>52.91019222575931</v>
      </c>
      <c r="Z140" s="4">
        <f t="shared" si="162"/>
        <v>51.138805140644017</v>
      </c>
      <c r="AA140" s="4">
        <f t="shared" si="162"/>
        <v>53.120824162368329</v>
      </c>
      <c r="AB140" s="4">
        <f t="shared" si="162"/>
        <v>55.121148524902949</v>
      </c>
      <c r="AC140" s="4">
        <f t="shared" si="162"/>
        <v>53.793984003592676</v>
      </c>
      <c r="AD140" s="4">
        <f t="shared" si="162"/>
        <v>52.933701562654328</v>
      </c>
      <c r="AE140" s="4">
        <f t="shared" si="162"/>
        <v>54.748583946325532</v>
      </c>
      <c r="AF140" s="4">
        <f t="shared" si="162"/>
        <v>53.290569410588638</v>
      </c>
      <c r="AG140" s="4">
        <f t="shared" si="162"/>
        <v>57.889960541445454</v>
      </c>
      <c r="AI140" s="4">
        <f t="shared" si="163"/>
        <v>1.1797521973958354</v>
      </c>
      <c r="AJ140" s="4">
        <f t="shared" si="163"/>
        <v>0.83949697526846023</v>
      </c>
      <c r="AK140" s="4">
        <f t="shared" si="163"/>
        <v>0.24563242127294416</v>
      </c>
      <c r="AL140" s="4">
        <f t="shared" si="163"/>
        <v>0.25703457587375311</v>
      </c>
      <c r="AM140" s="4">
        <f t="shared" si="163"/>
        <v>-0.51999315870175167</v>
      </c>
      <c r="AN140" s="4">
        <f t="shared" si="163"/>
        <v>0.14666919511461174</v>
      </c>
      <c r="AO140" s="4">
        <f t="shared" si="163"/>
        <v>-1.9101922257593102</v>
      </c>
      <c r="AP140" s="4">
        <f t="shared" si="163"/>
        <v>6.194859355986182E-3</v>
      </c>
      <c r="AQ140" s="4">
        <f t="shared" si="163"/>
        <v>-1.6208241623683293</v>
      </c>
      <c r="AR140" s="4">
        <f t="shared" si="163"/>
        <v>0.12085147509704797</v>
      </c>
      <c r="AS140" s="4">
        <f t="shared" si="163"/>
        <v>-1.0039840035926773</v>
      </c>
      <c r="AT140" s="4">
        <f t="shared" si="163"/>
        <v>0.26029843734567493</v>
      </c>
      <c r="AU140" s="4">
        <f t="shared" si="163"/>
        <v>0.10341605367446505</v>
      </c>
      <c r="AV140" s="4">
        <f t="shared" si="163"/>
        <v>0.67843058941136292</v>
      </c>
      <c r="AW140" s="4">
        <f t="shared" si="163"/>
        <v>-0.51496054144545411</v>
      </c>
      <c r="AY140" s="2">
        <f t="shared" si="154"/>
        <v>42.694442218233796</v>
      </c>
      <c r="AZ140" s="2">
        <f t="shared" si="154"/>
        <v>44.235977540817494</v>
      </c>
      <c r="BA140" s="2">
        <f t="shared" si="154"/>
        <v>48.99529475516529</v>
      </c>
      <c r="BB140" s="2">
        <f t="shared" si="154"/>
        <v>46.404234439422773</v>
      </c>
      <c r="BC140" s="2">
        <f t="shared" si="154"/>
        <v>46.912296465969099</v>
      </c>
      <c r="BD140" s="2">
        <f t="shared" si="154"/>
        <v>46.840756835422283</v>
      </c>
      <c r="BE140" s="2">
        <f t="shared" si="154"/>
        <v>50.671769304901325</v>
      </c>
      <c r="BF140" s="2">
        <f t="shared" si="154"/>
        <v>47.523312304364644</v>
      </c>
      <c r="BG140" s="2">
        <f t="shared" si="154"/>
        <v>48.929623288569829</v>
      </c>
      <c r="BH140" s="2">
        <f t="shared" si="154"/>
        <v>50.326434993692573</v>
      </c>
      <c r="BI140" s="2">
        <f t="shared" si="154"/>
        <v>49.74435838389185</v>
      </c>
      <c r="BJ140" s="2">
        <f t="shared" si="154"/>
        <v>50.587315932505092</v>
      </c>
      <c r="BK140" s="2">
        <f t="shared" si="154"/>
        <v>52.824535639283305</v>
      </c>
      <c r="BL140" s="2">
        <f t="shared" si="154"/>
        <v>48.665948763121101</v>
      </c>
      <c r="BM140" s="2">
        <f t="shared" si="154"/>
        <v>49.549208003358729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64.921795470383259</v>
      </c>
      <c r="DL140" s="2">
        <f t="shared" si="164"/>
        <v>68.261721534279687</v>
      </c>
      <c r="DM140" s="2">
        <f t="shared" si="164"/>
        <v>73.406990274841462</v>
      </c>
      <c r="DN140" s="2">
        <f t="shared" si="164"/>
        <v>60.754106916339495</v>
      </c>
      <c r="DO140" s="2">
        <f t="shared" si="164"/>
        <v>65.814278465720321</v>
      </c>
      <c r="DP140" s="2">
        <f t="shared" si="164"/>
        <v>66.874449612403112</v>
      </c>
      <c r="DQ140" s="2">
        <f t="shared" si="164"/>
        <v>76.384568118466873</v>
      </c>
      <c r="DR140" s="2">
        <f t="shared" si="164"/>
        <v>70.27849337979093</v>
      </c>
      <c r="DS140" s="2">
        <f t="shared" si="164"/>
        <v>80.230603508771921</v>
      </c>
      <c r="DT140" s="2">
        <f t="shared" si="164"/>
        <v>76.083101551956801</v>
      </c>
      <c r="DU140" s="2">
        <f t="shared" si="164"/>
        <v>69.866026132404173</v>
      </c>
      <c r="DV140" s="2">
        <f t="shared" si="164"/>
        <v>66.808658713379657</v>
      </c>
      <c r="DW140" s="2">
        <f t="shared" si="164"/>
        <v>75.113425581395362</v>
      </c>
      <c r="DX140" s="2">
        <f t="shared" si="164"/>
        <v>69.016137786774621</v>
      </c>
      <c r="DY140" s="2">
        <f t="shared" si="164"/>
        <v>57.928660204991097</v>
      </c>
      <c r="EA140" s="2">
        <f t="shared" si="152"/>
        <v>42.664218419506462</v>
      </c>
      <c r="EB140" s="2">
        <f t="shared" si="152"/>
        <v>44.191448282032923</v>
      </c>
      <c r="EC140" s="2">
        <f t="shared" si="152"/>
        <v>48.955019184652286</v>
      </c>
      <c r="ED140" s="2">
        <f t="shared" si="152"/>
        <v>46.378245859450644</v>
      </c>
      <c r="EE140" s="2">
        <f t="shared" si="151"/>
        <v>46.880376391403104</v>
      </c>
      <c r="EF140" s="2">
        <f t="shared" si="151"/>
        <v>46.800292074417357</v>
      </c>
      <c r="EG140" s="2">
        <f t="shared" si="151"/>
        <v>50.613512040222275</v>
      </c>
      <c r="EH140" s="2">
        <f t="shared" si="151"/>
        <v>47.478187271772299</v>
      </c>
      <c r="EI140" s="2">
        <f t="shared" si="151"/>
        <v>48.857645944254173</v>
      </c>
      <c r="EJ140" s="2">
        <f t="shared" si="151"/>
        <v>50.259741387079586</v>
      </c>
      <c r="EK140" s="2">
        <f t="shared" si="151"/>
        <v>49.70661027403456</v>
      </c>
      <c r="EL140" s="2">
        <f t="shared" si="151"/>
        <v>50.556890425691563</v>
      </c>
      <c r="EM140" s="2">
        <f t="shared" si="135"/>
        <v>52.78235438829789</v>
      </c>
      <c r="EN140" s="2">
        <f t="shared" si="135"/>
        <v>48.623917038901119</v>
      </c>
      <c r="EO140" s="2">
        <f t="shared" si="135"/>
        <v>49.528851353052232</v>
      </c>
      <c r="EQ140" s="2">
        <f t="shared" si="165"/>
        <v>42.622066314107165</v>
      </c>
      <c r="ER140" s="2">
        <f t="shared" si="165"/>
        <v>44.293515496996832</v>
      </c>
      <c r="ES140" s="2">
        <f t="shared" si="165"/>
        <v>48.910706426991467</v>
      </c>
      <c r="ET140" s="2">
        <f t="shared" si="165"/>
        <v>46.44240961929551</v>
      </c>
      <c r="EU140" s="2">
        <f t="shared" si="165"/>
        <v>46.914070266246846</v>
      </c>
      <c r="EV140" s="2">
        <f t="shared" si="165"/>
        <v>46.865360960518302</v>
      </c>
      <c r="EW140" s="2">
        <f t="shared" si="165"/>
        <v>50.891329603880777</v>
      </c>
      <c r="EX140" s="2">
        <f t="shared" si="165"/>
        <v>47.560074734255601</v>
      </c>
      <c r="EY140" s="2">
        <f t="shared" si="165"/>
        <v>48.994203955491471</v>
      </c>
      <c r="EZ140" s="2">
        <f t="shared" si="165"/>
        <v>50.576779550686481</v>
      </c>
      <c r="FA140" s="2">
        <f t="shared" si="165"/>
        <v>49.730453479934667</v>
      </c>
      <c r="FB140" s="2">
        <f t="shared" si="165"/>
        <v>50.532988352393048</v>
      </c>
      <c r="FC140" s="2">
        <f t="shared" si="165"/>
        <v>52.944088045569899</v>
      </c>
      <c r="FD140" s="2">
        <f t="shared" si="165"/>
        <v>48.675954513106952</v>
      </c>
      <c r="FE140" s="2">
        <f t="shared" si="165"/>
        <v>49.475017009161505</v>
      </c>
      <c r="FG140" s="2">
        <f t="shared" si="166"/>
        <v>0.99860110205663222</v>
      </c>
      <c r="FH140" s="2">
        <f t="shared" si="166"/>
        <v>0.99832491914562516</v>
      </c>
      <c r="FI140" s="2">
        <f t="shared" si="166"/>
        <v>0.99830761603601392</v>
      </c>
      <c r="FJ140" s="2">
        <f t="shared" si="166"/>
        <v>0.99833108546835914</v>
      </c>
      <c r="FK140" s="2">
        <f t="shared" si="166"/>
        <v>0.99836841429174827</v>
      </c>
      <c r="FL140" s="2">
        <f t="shared" si="166"/>
        <v>0.99808558566318573</v>
      </c>
      <c r="FM140" s="2">
        <f t="shared" si="166"/>
        <v>0.99808881650491987</v>
      </c>
      <c r="FN140" s="2">
        <f t="shared" si="166"/>
        <v>0.99815171602223696</v>
      </c>
      <c r="FO140" s="2">
        <f t="shared" si="166"/>
        <v>0.99787338919304402</v>
      </c>
      <c r="FP140" s="2">
        <f t="shared" si="166"/>
        <v>0.9978942204332073</v>
      </c>
      <c r="FQ140" s="2">
        <f t="shared" si="166"/>
        <v>0.99816908390649262</v>
      </c>
      <c r="FR140" s="2">
        <f t="shared" si="166"/>
        <v>0.99808689713132215</v>
      </c>
      <c r="FS140" s="2">
        <f t="shared" si="166"/>
        <v>0.99830039132789072</v>
      </c>
      <c r="FT140" s="2">
        <f t="shared" si="166"/>
        <v>0.99798255952263382</v>
      </c>
      <c r="FU140" s="2">
        <f t="shared" si="166"/>
        <v>0.99748972695151661</v>
      </c>
      <c r="FW140" s="2">
        <f t="shared" si="156"/>
        <v>2.1642573362472831E-2</v>
      </c>
      <c r="FX140" s="2">
        <f t="shared" si="156"/>
        <v>4.1243458064876524E-2</v>
      </c>
      <c r="FY140" s="2">
        <f t="shared" si="156"/>
        <v>2.4971437263122644E-2</v>
      </c>
      <c r="FZ140" s="2">
        <f t="shared" si="156"/>
        <v>3.11156415127672E-2</v>
      </c>
      <c r="GA140" s="2">
        <f t="shared" si="156"/>
        <v>3.0503779837307524E-2</v>
      </c>
      <c r="GB140" s="2">
        <f t="shared" si="156"/>
        <v>3.1266956246628237E-2</v>
      </c>
      <c r="GC140" s="2">
        <f t="shared" si="156"/>
        <v>3.2409929498169759E-2</v>
      </c>
      <c r="GD140" s="2">
        <f t="shared" si="156"/>
        <v>3.6435273903034124E-2</v>
      </c>
      <c r="GE140" s="2">
        <f t="shared" si="156"/>
        <v>3.8513110033824433E-2</v>
      </c>
      <c r="GF140" s="2">
        <f t="shared" si="156"/>
        <v>3.8844857955754167E-2</v>
      </c>
      <c r="GG140" s="2">
        <f t="shared" si="156"/>
        <v>3.5142544589356638E-2</v>
      </c>
      <c r="GH140" s="2">
        <f t="shared" si="156"/>
        <v>2.7855228725185203E-2</v>
      </c>
      <c r="GI140" s="2">
        <f t="shared" si="156"/>
        <v>2.6136605079204813E-2</v>
      </c>
      <c r="GJ140" s="2">
        <f t="shared" si="156"/>
        <v>1.7134433856384888E-2</v>
      </c>
      <c r="GK140" s="2">
        <f t="shared" si="156"/>
        <v>1.3544577944861367E-2</v>
      </c>
      <c r="GM140" s="86">
        <f t="shared" si="157"/>
        <v>1.752187032500201E-44</v>
      </c>
      <c r="GN140" s="86">
        <f t="shared" si="157"/>
        <v>5.4722766259746618E-63</v>
      </c>
      <c r="GO140" s="86">
        <f t="shared" si="157"/>
        <v>6.041493840325373E-52</v>
      </c>
      <c r="GP140" s="86">
        <f t="shared" si="157"/>
        <v>1.3242435552672899E-70</v>
      </c>
      <c r="GQ140" s="86">
        <f t="shared" si="157"/>
        <v>8.2397086072096196E-75</v>
      </c>
      <c r="GR140" s="86">
        <f t="shared" si="157"/>
        <v>8.1391867338153724E-79</v>
      </c>
      <c r="GS140" s="86">
        <f t="shared" si="157"/>
        <v>5.939023390678201E-71</v>
      </c>
      <c r="GT140" s="86">
        <f t="shared" si="157"/>
        <v>7.9347711115786085E-91</v>
      </c>
      <c r="GU140" s="86">
        <f t="shared" si="157"/>
        <v>5.0297417862540263E-83</v>
      </c>
      <c r="GV140" s="86">
        <f t="shared" si="157"/>
        <v>4.2540466523085422E-89</v>
      </c>
      <c r="GW140" s="86">
        <f t="shared" si="157"/>
        <v>4.4707428937844284E-98</v>
      </c>
      <c r="GX140" s="86">
        <f t="shared" si="157"/>
        <v>2.6627890542553565E-117</v>
      </c>
      <c r="GY140" s="86">
        <f t="shared" si="157"/>
        <v>1.4813862352042659E-121</v>
      </c>
      <c r="GZ140" s="86">
        <f t="shared" si="157"/>
        <v>8.2462731324445399E-89</v>
      </c>
      <c r="HA140" s="86">
        <f t="shared" si="157"/>
        <v>2.3581911976801943E-109</v>
      </c>
      <c r="HC140" s="86">
        <f t="shared" si="153"/>
        <v>4.4005119760756216E-14</v>
      </c>
      <c r="HD140" s="86">
        <f t="shared" si="153"/>
        <v>2.6081811763307099E-22</v>
      </c>
      <c r="HE140" s="86">
        <f t="shared" si="153"/>
        <v>1.1679955369330183E-18</v>
      </c>
      <c r="HF140" s="86">
        <f t="shared" si="153"/>
        <v>9.0149928716026753E-25</v>
      </c>
      <c r="HG140" s="86">
        <f t="shared" si="153"/>
        <v>1.246851173251931E-23</v>
      </c>
      <c r="HH140" s="86">
        <f t="shared" si="153"/>
        <v>5.6953758633830657E-37</v>
      </c>
      <c r="HI140" s="86">
        <f t="shared" si="153"/>
        <v>4.0768306413895374E-37</v>
      </c>
      <c r="HJ140" s="86">
        <f t="shared" si="153"/>
        <v>1.9821685050466152E-46</v>
      </c>
      <c r="HK140" s="86">
        <f t="shared" si="153"/>
        <v>1.7463179483447917E-43</v>
      </c>
      <c r="HL140" s="86">
        <f t="shared" si="161"/>
        <v>1.8477181552987029E-46</v>
      </c>
      <c r="HM140" s="86">
        <f t="shared" si="161"/>
        <v>8.4568305276903492E-43</v>
      </c>
      <c r="HN140" s="86">
        <f t="shared" si="161"/>
        <v>1.2975815140427782E-43</v>
      </c>
      <c r="HO140" s="86">
        <f t="shared" si="161"/>
        <v>8.5623935351357524E-40</v>
      </c>
      <c r="HP140" s="86">
        <f t="shared" si="161"/>
        <v>1.0226941553155408E-31</v>
      </c>
      <c r="HQ140" s="86">
        <f t="shared" si="161"/>
        <v>1.2364813652814237E-44</v>
      </c>
      <c r="HS140" s="86">
        <f t="shared" si="158"/>
        <v>2.0480210739569151E-2</v>
      </c>
      <c r="HT140" s="86">
        <f t="shared" si="158"/>
        <v>0.10263480280147488</v>
      </c>
      <c r="HU140" s="86">
        <f t="shared" si="158"/>
        <v>5.4229947520998661E-2</v>
      </c>
      <c r="HV140" s="86">
        <f t="shared" si="158"/>
        <v>6.4765881349569995E-2</v>
      </c>
      <c r="HW140" s="86">
        <f t="shared" si="158"/>
        <v>9.2434042740515615E-2</v>
      </c>
      <c r="HX140" s="86">
        <f t="shared" si="158"/>
        <v>4.3093189263102662E-2</v>
      </c>
      <c r="HY140" s="86">
        <f t="shared" si="158"/>
        <v>5.246720431292734E-2</v>
      </c>
      <c r="HZ140" s="86">
        <f t="shared" si="158"/>
        <v>6.9385580853433895E-2</v>
      </c>
      <c r="IA140" s="86">
        <f t="shared" si="158"/>
        <v>7.3820551865176165E-2</v>
      </c>
      <c r="IB140" s="86">
        <f t="shared" si="158"/>
        <v>8.3432128934832345E-2</v>
      </c>
      <c r="IC140" s="86">
        <f t="shared" si="158"/>
        <v>5.859669603391103E-2</v>
      </c>
      <c r="ID140" s="86">
        <f t="shared" si="158"/>
        <v>2.641066969693727E-2</v>
      </c>
      <c r="IE140" s="86">
        <f t="shared" si="158"/>
        <v>2.1506243251829031E-2</v>
      </c>
      <c r="IF140" s="86">
        <f t="shared" si="158"/>
        <v>1.8726685168195572E-2</v>
      </c>
      <c r="IG140" s="86">
        <f t="shared" si="158"/>
        <v>1.8506571407173836E-2</v>
      </c>
      <c r="II140" s="86">
        <f t="shared" si="159"/>
        <v>1.3335902944533173E-23</v>
      </c>
      <c r="IJ140" s="86">
        <f t="shared" si="159"/>
        <v>2.6670894952372551E-21</v>
      </c>
      <c r="IK140" s="86">
        <f t="shared" si="159"/>
        <v>8.6212652754562774E-27</v>
      </c>
      <c r="IL140" s="86">
        <f t="shared" si="159"/>
        <v>4.5461392450708436E-26</v>
      </c>
      <c r="IM140" s="86">
        <f t="shared" si="159"/>
        <v>9.5916396046946454E-24</v>
      </c>
      <c r="IN140" s="86">
        <f t="shared" si="159"/>
        <v>2.1352866065940945E-28</v>
      </c>
      <c r="IO140" s="86">
        <f t="shared" si="159"/>
        <v>2.4238321128205613E-26</v>
      </c>
      <c r="IP140" s="86">
        <f t="shared" si="159"/>
        <v>2.4389354689050263E-26</v>
      </c>
      <c r="IQ140" s="86">
        <f t="shared" si="159"/>
        <v>1.2614738212636753E-25</v>
      </c>
      <c r="IR140" s="86">
        <f t="shared" si="159"/>
        <v>8.5431138328656486E-26</v>
      </c>
      <c r="IS140" s="86">
        <f t="shared" si="159"/>
        <v>5.6563261534188174E-25</v>
      </c>
      <c r="IT140" s="86">
        <f t="shared" si="159"/>
        <v>8.536250543642126E-30</v>
      </c>
      <c r="IU140" s="86">
        <f t="shared" si="159"/>
        <v>2.325245359329865E-28</v>
      </c>
      <c r="IV140" s="86">
        <f t="shared" si="159"/>
        <v>2.4507267672130759E-18</v>
      </c>
      <c r="IW140" s="86">
        <f t="shared" si="159"/>
        <v>5.2437975921957404E-14</v>
      </c>
      <c r="IY140" s="86">
        <f t="shared" si="160"/>
        <v>2.0480210739613158E-2</v>
      </c>
      <c r="IZ140" s="86">
        <f t="shared" si="160"/>
        <v>0.10263480280147488</v>
      </c>
      <c r="JA140" s="86">
        <f t="shared" si="160"/>
        <v>5.4229947520998661E-2</v>
      </c>
      <c r="JB140" s="86">
        <f t="shared" si="160"/>
        <v>6.4765881349569995E-2</v>
      </c>
      <c r="JC140" s="86">
        <f t="shared" si="160"/>
        <v>9.2434042740515615E-2</v>
      </c>
      <c r="JD140" s="86">
        <f t="shared" si="160"/>
        <v>4.3093189263102662E-2</v>
      </c>
      <c r="JE140" s="86">
        <f t="shared" si="160"/>
        <v>5.246720431292734E-2</v>
      </c>
      <c r="JF140" s="86">
        <f t="shared" si="160"/>
        <v>6.9385580853433895E-2</v>
      </c>
      <c r="JG140" s="86">
        <f t="shared" si="160"/>
        <v>7.3820551865176165E-2</v>
      </c>
      <c r="JH140" s="86">
        <f t="shared" si="160"/>
        <v>8.3432128934832345E-2</v>
      </c>
      <c r="JI140" s="86">
        <f t="shared" si="160"/>
        <v>5.859669603391103E-2</v>
      </c>
      <c r="JJ140" s="86">
        <f t="shared" si="160"/>
        <v>2.641066969693727E-2</v>
      </c>
      <c r="JK140" s="86">
        <f t="shared" si="160"/>
        <v>2.1506243251829031E-2</v>
      </c>
      <c r="JL140" s="86">
        <f t="shared" si="160"/>
        <v>1.8726685168195575E-2</v>
      </c>
      <c r="JM140" s="86">
        <f t="shared" si="160"/>
        <v>1.8506571407226273E-2</v>
      </c>
    </row>
    <row r="141" spans="2:273" x14ac:dyDescent="0.25">
      <c r="B141" s="2">
        <v>114</v>
      </c>
      <c r="C141" s="37">
        <v>42.179000000000002</v>
      </c>
      <c r="D141" s="37">
        <v>45.128999999999998</v>
      </c>
      <c r="E141" s="37">
        <v>48.402999999999999</v>
      </c>
      <c r="F141" s="37">
        <v>46.661000000000001</v>
      </c>
      <c r="G141" s="37">
        <v>49.597000000000001</v>
      </c>
      <c r="H141" s="37">
        <v>49.031999999999996</v>
      </c>
      <c r="I141" s="37">
        <v>52.015999999999998</v>
      </c>
      <c r="J141" s="37">
        <v>53.064999999999998</v>
      </c>
      <c r="K141" s="37">
        <v>54.21</v>
      </c>
      <c r="L141" s="37">
        <v>56.515999999999998</v>
      </c>
      <c r="M141" s="37">
        <v>54.29</v>
      </c>
      <c r="N141" s="37">
        <v>53.29</v>
      </c>
      <c r="O141" s="37">
        <v>55.360999999999997</v>
      </c>
      <c r="P141" s="37">
        <v>54.594000000000001</v>
      </c>
      <c r="Q141" s="37">
        <v>59.938000000000002</v>
      </c>
      <c r="S141" s="4">
        <f t="shared" si="162"/>
        <v>42.585223539709631</v>
      </c>
      <c r="T141" s="4">
        <f t="shared" si="162"/>
        <v>45.415609581195703</v>
      </c>
      <c r="U141" s="4">
        <f t="shared" si="162"/>
        <v>49.783446465873048</v>
      </c>
      <c r="V141" s="4">
        <f t="shared" si="162"/>
        <v>48.384373931482322</v>
      </c>
      <c r="W141" s="4">
        <f t="shared" si="162"/>
        <v>50.359433058887333</v>
      </c>
      <c r="X141" s="4">
        <f t="shared" si="162"/>
        <v>49.412092004912424</v>
      </c>
      <c r="Y141" s="4">
        <f t="shared" si="162"/>
        <v>53.586028375880744</v>
      </c>
      <c r="Z141" s="4">
        <f t="shared" si="162"/>
        <v>52.47088231158564</v>
      </c>
      <c r="AA141" s="4">
        <f t="shared" si="162"/>
        <v>54.626530645670471</v>
      </c>
      <c r="AB141" s="4">
        <f t="shared" si="162"/>
        <v>56.757509444810751</v>
      </c>
      <c r="AC141" s="4">
        <f t="shared" si="162"/>
        <v>55.305132479946337</v>
      </c>
      <c r="AD141" s="4">
        <f t="shared" si="162"/>
        <v>53.991625554236123</v>
      </c>
      <c r="AE141" s="4">
        <f t="shared" si="162"/>
        <v>55.54121485283234</v>
      </c>
      <c r="AF141" s="4">
        <f t="shared" si="162"/>
        <v>55.359917012160146</v>
      </c>
      <c r="AG141" s="4">
        <f t="shared" si="162"/>
        <v>61.111532942807692</v>
      </c>
      <c r="AI141" s="4">
        <f t="shared" si="163"/>
        <v>-0.40622353970962877</v>
      </c>
      <c r="AJ141" s="4">
        <f t="shared" si="163"/>
        <v>-0.28660958119570523</v>
      </c>
      <c r="AK141" s="4">
        <f t="shared" si="163"/>
        <v>-1.3804464658730495</v>
      </c>
      <c r="AL141" s="4">
        <f t="shared" si="163"/>
        <v>-1.7233739314823211</v>
      </c>
      <c r="AM141" s="4">
        <f t="shared" si="163"/>
        <v>-0.76243305888733204</v>
      </c>
      <c r="AN141" s="4">
        <f t="shared" si="163"/>
        <v>-0.38009200491242723</v>
      </c>
      <c r="AO141" s="4">
        <f t="shared" si="163"/>
        <v>-1.5700283758807458</v>
      </c>
      <c r="AP141" s="4">
        <f t="shared" si="163"/>
        <v>0.5941176884143573</v>
      </c>
      <c r="AQ141" s="4">
        <f t="shared" si="163"/>
        <v>-0.41653064567046982</v>
      </c>
      <c r="AR141" s="4">
        <f t="shared" si="163"/>
        <v>-0.24150944481075243</v>
      </c>
      <c r="AS141" s="4">
        <f t="shared" si="163"/>
        <v>-1.0151324799463382</v>
      </c>
      <c r="AT141" s="4">
        <f t="shared" si="163"/>
        <v>-0.70162555423612361</v>
      </c>
      <c r="AU141" s="4">
        <f t="shared" si="163"/>
        <v>-0.18021485283234284</v>
      </c>
      <c r="AV141" s="4">
        <f t="shared" si="163"/>
        <v>-0.76591701216014485</v>
      </c>
      <c r="AW141" s="4">
        <f t="shared" si="163"/>
        <v>-1.1735329428076895</v>
      </c>
      <c r="AY141" s="2">
        <f t="shared" si="154"/>
        <v>42.553932104631613</v>
      </c>
      <c r="AZ141" s="2">
        <f t="shared" si="154"/>
        <v>44.079451561935528</v>
      </c>
      <c r="BA141" s="2">
        <f t="shared" si="154"/>
        <v>48.794639254598309</v>
      </c>
      <c r="BB141" s="2">
        <f t="shared" si="154"/>
        <v>46.228694929566586</v>
      </c>
      <c r="BC141" s="2">
        <f t="shared" si="154"/>
        <v>46.745250773887783</v>
      </c>
      <c r="BD141" s="2">
        <f t="shared" si="154"/>
        <v>46.656109894830529</v>
      </c>
      <c r="BE141" s="2">
        <f t="shared" si="154"/>
        <v>50.396369822786539</v>
      </c>
      <c r="BF141" s="2">
        <f t="shared" si="154"/>
        <v>47.382121805770282</v>
      </c>
      <c r="BG141" s="2">
        <f t="shared" si="154"/>
        <v>48.755052275555904</v>
      </c>
      <c r="BH141" s="2">
        <f t="shared" si="154"/>
        <v>50.104263923241234</v>
      </c>
      <c r="BI141" s="2">
        <f t="shared" si="154"/>
        <v>49.594371787229946</v>
      </c>
      <c r="BJ141" s="2">
        <f t="shared" si="154"/>
        <v>50.433905039532235</v>
      </c>
      <c r="BK141" s="2">
        <f t="shared" si="154"/>
        <v>52.631130008510155</v>
      </c>
      <c r="BL141" s="2">
        <f t="shared" si="154"/>
        <v>48.556404278525598</v>
      </c>
      <c r="BM141" s="2">
        <f t="shared" si="154"/>
        <v>49.484039797494624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64.982018815330989</v>
      </c>
      <c r="DL141" s="2">
        <f t="shared" si="164"/>
        <v>68.338545605557243</v>
      </c>
      <c r="DM141" s="2">
        <f t="shared" si="164"/>
        <v>73.499742776603256</v>
      </c>
      <c r="DN141" s="2">
        <f t="shared" si="164"/>
        <v>60.718409392932671</v>
      </c>
      <c r="DO141" s="2">
        <f t="shared" si="164"/>
        <v>65.820431138628805</v>
      </c>
      <c r="DP141" s="2">
        <f t="shared" si="164"/>
        <v>66.888339977851615</v>
      </c>
      <c r="DQ141" s="2">
        <f t="shared" si="164"/>
        <v>76.386294425087073</v>
      </c>
      <c r="DR141" s="2">
        <f t="shared" si="164"/>
        <v>70.327066202090577</v>
      </c>
      <c r="DS141" s="2">
        <f t="shared" si="164"/>
        <v>80.37559217273953</v>
      </c>
      <c r="DT141" s="2">
        <f t="shared" si="164"/>
        <v>76.186017543859634</v>
      </c>
      <c r="DU141" s="2">
        <f t="shared" si="164"/>
        <v>69.923996341463408</v>
      </c>
      <c r="DV141" s="2">
        <f t="shared" si="164"/>
        <v>66.820506342494738</v>
      </c>
      <c r="DW141" s="2">
        <f t="shared" si="164"/>
        <v>75.167824171952091</v>
      </c>
      <c r="DX141" s="2">
        <f t="shared" si="164"/>
        <v>69.10290742240214</v>
      </c>
      <c r="DY141" s="2">
        <f t="shared" si="164"/>
        <v>57.924954656862759</v>
      </c>
      <c r="EA141" s="2">
        <f t="shared" si="152"/>
        <v>42.525539952996475</v>
      </c>
      <c r="EB141" s="2">
        <f t="shared" si="152"/>
        <v>44.036586184681454</v>
      </c>
      <c r="EC141" s="2">
        <f t="shared" si="152"/>
        <v>48.756306954436461</v>
      </c>
      <c r="ED141" s="2">
        <f t="shared" si="152"/>
        <v>46.203316974978335</v>
      </c>
      <c r="EE141" s="2">
        <f t="shared" si="151"/>
        <v>46.714969329035867</v>
      </c>
      <c r="EF141" s="2">
        <f t="shared" si="151"/>
        <v>46.617886019490271</v>
      </c>
      <c r="EG141" s="2">
        <f t="shared" si="151"/>
        <v>50.338570680074085</v>
      </c>
      <c r="EH141" s="2">
        <f t="shared" si="151"/>
        <v>47.339519996498424</v>
      </c>
      <c r="EI141" s="2">
        <f t="shared" si="151"/>
        <v>48.686670216133763</v>
      </c>
      <c r="EJ141" s="2">
        <f t="shared" si="151"/>
        <v>50.0379941829503</v>
      </c>
      <c r="EK141" s="2">
        <f t="shared" si="151"/>
        <v>49.559271918241848</v>
      </c>
      <c r="EL141" s="2">
        <f t="shared" si="151"/>
        <v>50.406207856035223</v>
      </c>
      <c r="EM141" s="2">
        <f t="shared" si="135"/>
        <v>52.589974069148951</v>
      </c>
      <c r="EN141" s="2">
        <f t="shared" si="135"/>
        <v>48.517317143755896</v>
      </c>
      <c r="EO141" s="2">
        <f t="shared" si="135"/>
        <v>49.46577745811981</v>
      </c>
      <c r="EQ141" s="2">
        <f t="shared" si="165"/>
        <v>42.514494145956036</v>
      </c>
      <c r="ER141" s="2">
        <f t="shared" si="165"/>
        <v>44.163885813651831</v>
      </c>
      <c r="ES141" s="2">
        <f t="shared" si="165"/>
        <v>48.761278577465845</v>
      </c>
      <c r="ET141" s="2">
        <f t="shared" si="165"/>
        <v>46.299795029228761</v>
      </c>
      <c r="EU141" s="2">
        <f t="shared" si="165"/>
        <v>46.770383373074935</v>
      </c>
      <c r="EV141" s="2">
        <f t="shared" si="165"/>
        <v>46.700575932549953</v>
      </c>
      <c r="EW141" s="2">
        <f t="shared" si="165"/>
        <v>50.688308110805849</v>
      </c>
      <c r="EX141" s="2">
        <f t="shared" si="165"/>
        <v>47.43613847302445</v>
      </c>
      <c r="EY141" s="2">
        <f t="shared" si="165"/>
        <v>48.850914075881356</v>
      </c>
      <c r="EZ141" s="2">
        <f t="shared" si="165"/>
        <v>50.416075482887706</v>
      </c>
      <c r="FA141" s="2">
        <f t="shared" si="165"/>
        <v>49.587630790210227</v>
      </c>
      <c r="FB141" s="2">
        <f t="shared" si="165"/>
        <v>50.375124523506983</v>
      </c>
      <c r="FC141" s="2">
        <f t="shared" si="165"/>
        <v>52.805240948661329</v>
      </c>
      <c r="FD141" s="2">
        <f t="shared" si="165"/>
        <v>48.581530243955967</v>
      </c>
      <c r="FE141" s="2">
        <f t="shared" si="165"/>
        <v>49.391050443077319</v>
      </c>
      <c r="FG141" s="2">
        <f t="shared" si="166"/>
        <v>0.99872403285643596</v>
      </c>
      <c r="FH141" s="2">
        <f t="shared" si="166"/>
        <v>0.99847208290590361</v>
      </c>
      <c r="FI141" s="2">
        <f t="shared" si="166"/>
        <v>0.99845629760553911</v>
      </c>
      <c r="FJ141" s="2">
        <f t="shared" si="166"/>
        <v>0.99847770831414817</v>
      </c>
      <c r="FK141" s="2">
        <f t="shared" si="166"/>
        <v>0.99851176249459639</v>
      </c>
      <c r="FL141" s="2">
        <f t="shared" si="166"/>
        <v>0.99825373922017657</v>
      </c>
      <c r="FM141" s="2">
        <f t="shared" si="166"/>
        <v>0.9982566867749546</v>
      </c>
      <c r="FN141" s="2">
        <f t="shared" si="166"/>
        <v>0.99831407079716639</v>
      </c>
      <c r="FO141" s="2">
        <f t="shared" si="166"/>
        <v>0.99806014490980222</v>
      </c>
      <c r="FP141" s="2">
        <f t="shared" si="166"/>
        <v>0.99807915030366312</v>
      </c>
      <c r="FQ141" s="2">
        <f t="shared" si="166"/>
        <v>0.99832991562489082</v>
      </c>
      <c r="FR141" s="2">
        <f t="shared" si="166"/>
        <v>0.99825493569624779</v>
      </c>
      <c r="FS141" s="2">
        <f t="shared" si="166"/>
        <v>0.99844970662643218</v>
      </c>
      <c r="FT141" s="2">
        <f t="shared" si="166"/>
        <v>0.99815974574802835</v>
      </c>
      <c r="FU141" s="2">
        <f t="shared" si="166"/>
        <v>0.99771009798376808</v>
      </c>
      <c r="FW141" s="2">
        <f t="shared" si="156"/>
        <v>2.3681162669834121E-2</v>
      </c>
      <c r="FX141" s="2">
        <f t="shared" si="156"/>
        <v>4.504332087417718E-2</v>
      </c>
      <c r="FY141" s="2">
        <f t="shared" si="156"/>
        <v>2.7314829619097255E-2</v>
      </c>
      <c r="FZ141" s="2">
        <f t="shared" si="156"/>
        <v>3.4015508568519849E-2</v>
      </c>
      <c r="GA141" s="2">
        <f t="shared" si="156"/>
        <v>3.3348586281094043E-2</v>
      </c>
      <c r="GB141" s="2">
        <f t="shared" si="156"/>
        <v>3.4180427805088877E-2</v>
      </c>
      <c r="GC141" s="2">
        <f t="shared" si="156"/>
        <v>3.5426009162149455E-2</v>
      </c>
      <c r="GD141" s="2">
        <f t="shared" si="156"/>
        <v>3.9810541013126768E-2</v>
      </c>
      <c r="GE141" s="2">
        <f t="shared" si="156"/>
        <v>4.207245782188173E-2</v>
      </c>
      <c r="GF141" s="2">
        <f t="shared" si="156"/>
        <v>4.2433512477281131E-2</v>
      </c>
      <c r="GG141" s="2">
        <f t="shared" si="156"/>
        <v>3.8402829516275785E-2</v>
      </c>
      <c r="GH141" s="2">
        <f t="shared" si="156"/>
        <v>3.0460789942000903E-2</v>
      </c>
      <c r="GI141" s="2">
        <f t="shared" si="156"/>
        <v>2.8586134436307618E-2</v>
      </c>
      <c r="GJ141" s="2">
        <f t="shared" si="156"/>
        <v>1.875652672613742E-2</v>
      </c>
      <c r="GK141" s="2">
        <f t="shared" si="156"/>
        <v>1.4831952642755343E-2</v>
      </c>
      <c r="GM141" s="86">
        <f t="shared" si="157"/>
        <v>2.6528221828975811E-46</v>
      </c>
      <c r="GN141" s="86">
        <f t="shared" si="157"/>
        <v>1.6281335072118779E-65</v>
      </c>
      <c r="GO141" s="86">
        <f t="shared" si="157"/>
        <v>5.1549483467983273E-54</v>
      </c>
      <c r="GP141" s="86">
        <f t="shared" si="157"/>
        <v>1.8201113914287946E-73</v>
      </c>
      <c r="GQ141" s="86">
        <f t="shared" si="157"/>
        <v>7.5718098991525013E-78</v>
      </c>
      <c r="GR141" s="86">
        <f t="shared" si="157"/>
        <v>5.3188807453477318E-82</v>
      </c>
      <c r="GS141" s="86">
        <f t="shared" si="157"/>
        <v>8.3891220720069978E-74</v>
      </c>
      <c r="GT141" s="86">
        <f t="shared" si="157"/>
        <v>1.8508189557502259E-94</v>
      </c>
      <c r="GU141" s="86">
        <f t="shared" si="157"/>
        <v>2.0991244369255934E-86</v>
      </c>
      <c r="GV141" s="86">
        <f t="shared" si="157"/>
        <v>1.0656821135622566E-92</v>
      </c>
      <c r="GW141" s="86">
        <f t="shared" si="157"/>
        <v>4.9234680527861353E-102</v>
      </c>
      <c r="GX141" s="86">
        <f t="shared" si="157"/>
        <v>3.8836407021319549E-122</v>
      </c>
      <c r="GY141" s="86">
        <f t="shared" si="157"/>
        <v>1.5575739507619726E-126</v>
      </c>
      <c r="GZ141" s="86">
        <f t="shared" si="157"/>
        <v>2.2814306749074554E-92</v>
      </c>
      <c r="HA141" s="86">
        <f t="shared" si="157"/>
        <v>9.9958256491613399E-114</v>
      </c>
      <c r="HC141" s="86">
        <f t="shared" si="153"/>
        <v>3.7232067023801651E-15</v>
      </c>
      <c r="HD141" s="86">
        <f t="shared" si="153"/>
        <v>6.6073286233758303E-24</v>
      </c>
      <c r="HE141" s="86">
        <f t="shared" si="153"/>
        <v>4.6255661662903635E-20</v>
      </c>
      <c r="HF141" s="86">
        <f t="shared" si="153"/>
        <v>1.3172399759664412E-26</v>
      </c>
      <c r="HG141" s="86">
        <f t="shared" si="153"/>
        <v>2.4284616200877771E-25</v>
      </c>
      <c r="HH141" s="86">
        <f t="shared" si="153"/>
        <v>1.1156807972177705E-39</v>
      </c>
      <c r="HI141" s="86">
        <f t="shared" si="153"/>
        <v>8.3965901479973271E-40</v>
      </c>
      <c r="HJ141" s="86">
        <f t="shared" si="153"/>
        <v>1.0888755178239274E-49</v>
      </c>
      <c r="HK141" s="86">
        <f t="shared" si="153"/>
        <v>1.3095111287616168E-46</v>
      </c>
      <c r="HL141" s="86">
        <f t="shared" si="161"/>
        <v>9.8453593163960423E-50</v>
      </c>
      <c r="HM141" s="86">
        <f t="shared" si="161"/>
        <v>7.4451011545859146E-46</v>
      </c>
      <c r="HN141" s="86">
        <f t="shared" si="161"/>
        <v>7.130125129238883E-47</v>
      </c>
      <c r="HO141" s="86">
        <f t="shared" si="161"/>
        <v>8.9691494641293021E-43</v>
      </c>
      <c r="HP141" s="86">
        <f t="shared" si="161"/>
        <v>4.7168887439721554E-34</v>
      </c>
      <c r="HQ141" s="86">
        <f t="shared" si="161"/>
        <v>5.8835443838099149E-48</v>
      </c>
      <c r="HS141" s="86">
        <f t="shared" si="158"/>
        <v>3.1087322421615157E-2</v>
      </c>
      <c r="HT141" s="86">
        <f t="shared" si="158"/>
        <v>0.14776202657233212</v>
      </c>
      <c r="HU141" s="86">
        <f t="shared" si="158"/>
        <v>8.0929681621078248E-2</v>
      </c>
      <c r="HV141" s="86">
        <f t="shared" si="158"/>
        <v>9.7282796804273E-2</v>
      </c>
      <c r="HW141" s="86">
        <f t="shared" si="158"/>
        <v>0.13247154518632917</v>
      </c>
      <c r="HX141" s="86">
        <f t="shared" si="158"/>
        <v>6.8005192645279086E-2</v>
      </c>
      <c r="HY141" s="86">
        <f t="shared" si="158"/>
        <v>8.0613078951938769E-2</v>
      </c>
      <c r="HZ141" s="86">
        <f t="shared" si="158"/>
        <v>0.10593772112063567</v>
      </c>
      <c r="IA141" s="86">
        <f t="shared" si="158"/>
        <v>0.11229590246014574</v>
      </c>
      <c r="IB141" s="86">
        <f t="shared" si="158"/>
        <v>0.12597769037384571</v>
      </c>
      <c r="IC141" s="86">
        <f t="shared" si="158"/>
        <v>8.9176926818347366E-2</v>
      </c>
      <c r="ID141" s="86">
        <f t="shared" si="158"/>
        <v>4.2973604112562985E-2</v>
      </c>
      <c r="IE141" s="86">
        <f t="shared" si="158"/>
        <v>3.4742353913362257E-2</v>
      </c>
      <c r="IF141" s="86">
        <f t="shared" si="158"/>
        <v>2.9217245613498099E-2</v>
      </c>
      <c r="IG141" s="86">
        <f t="shared" si="158"/>
        <v>2.7120675587603241E-2</v>
      </c>
      <c r="II141" s="86">
        <f t="shared" si="159"/>
        <v>1.4963499074796302E-22</v>
      </c>
      <c r="IJ141" s="86">
        <f t="shared" si="159"/>
        <v>3.6590075244618504E-20</v>
      </c>
      <c r="IK141" s="86">
        <f t="shared" si="159"/>
        <v>1.527287072694325E-25</v>
      </c>
      <c r="IL141" s="86">
        <f t="shared" si="159"/>
        <v>8.8964044581152997E-25</v>
      </c>
      <c r="IM141" s="86">
        <f t="shared" si="159"/>
        <v>1.3959902295002153E-22</v>
      </c>
      <c r="IN141" s="86">
        <f t="shared" si="159"/>
        <v>5.5604329269733937E-27</v>
      </c>
      <c r="IO141" s="86">
        <f t="shared" si="159"/>
        <v>5.0857306073354691E-25</v>
      </c>
      <c r="IP141" s="86">
        <f t="shared" si="159"/>
        <v>5.716776893195342E-25</v>
      </c>
      <c r="IQ141" s="86">
        <f t="shared" si="159"/>
        <v>2.8515774764817313E-24</v>
      </c>
      <c r="IR141" s="86">
        <f t="shared" si="159"/>
        <v>1.9908091615677108E-24</v>
      </c>
      <c r="IS141" s="86">
        <f t="shared" si="159"/>
        <v>1.0789224909206336E-23</v>
      </c>
      <c r="IT141" s="86">
        <f t="shared" si="159"/>
        <v>2.3501766059934228E-28</v>
      </c>
      <c r="IU141" s="86">
        <f t="shared" si="159"/>
        <v>5.1167761960492761E-27</v>
      </c>
      <c r="IV141" s="86">
        <f t="shared" si="159"/>
        <v>1.3933157119116296E-17</v>
      </c>
      <c r="IW141" s="86">
        <f t="shared" si="159"/>
        <v>1.7840014782509517E-13</v>
      </c>
      <c r="IY141" s="86">
        <f t="shared" si="160"/>
        <v>3.1087322421618879E-2</v>
      </c>
      <c r="IZ141" s="86">
        <f t="shared" si="160"/>
        <v>0.14776202657233212</v>
      </c>
      <c r="JA141" s="86">
        <f t="shared" si="160"/>
        <v>8.0929681621078248E-2</v>
      </c>
      <c r="JB141" s="86">
        <f t="shared" si="160"/>
        <v>9.7282796804273E-2</v>
      </c>
      <c r="JC141" s="86">
        <f t="shared" si="160"/>
        <v>0.13247154518632917</v>
      </c>
      <c r="JD141" s="86">
        <f t="shared" si="160"/>
        <v>6.8005192645279086E-2</v>
      </c>
      <c r="JE141" s="86">
        <f t="shared" si="160"/>
        <v>8.0613078951938769E-2</v>
      </c>
      <c r="JF141" s="86">
        <f t="shared" si="160"/>
        <v>0.10593772112063567</v>
      </c>
      <c r="JG141" s="86">
        <f t="shared" si="160"/>
        <v>0.11229590246014574</v>
      </c>
      <c r="JH141" s="86">
        <f t="shared" si="160"/>
        <v>0.12597769037384571</v>
      </c>
      <c r="JI141" s="86">
        <f t="shared" si="160"/>
        <v>8.9176926818347366E-2</v>
      </c>
      <c r="JJ141" s="86">
        <f t="shared" si="160"/>
        <v>4.2973604112562985E-2</v>
      </c>
      <c r="JK141" s="86">
        <f t="shared" si="160"/>
        <v>3.4742353913362257E-2</v>
      </c>
      <c r="JL141" s="86">
        <f t="shared" si="160"/>
        <v>2.9217245613498113E-2</v>
      </c>
      <c r="JM141" s="86">
        <f t="shared" si="160"/>
        <v>2.712067558778164E-2</v>
      </c>
    </row>
    <row r="142" spans="2:273" x14ac:dyDescent="0.25">
      <c r="B142" s="2">
        <v>115</v>
      </c>
      <c r="C142" s="37">
        <v>44.164000000000001</v>
      </c>
      <c r="D142" s="37">
        <v>45.274000000000001</v>
      </c>
      <c r="E142" s="37">
        <v>49.677</v>
      </c>
      <c r="F142" s="37">
        <v>47.805999999999997</v>
      </c>
      <c r="G142" s="37">
        <v>51.161000000000001</v>
      </c>
      <c r="H142" s="37">
        <v>50.661000000000001</v>
      </c>
      <c r="I142" s="37">
        <v>53.871000000000002</v>
      </c>
      <c r="J142" s="37">
        <v>54.725999999999999</v>
      </c>
      <c r="K142" s="37">
        <v>56.564999999999998</v>
      </c>
      <c r="L142" s="37">
        <v>58.274000000000001</v>
      </c>
      <c r="M142" s="37">
        <v>56.935000000000002</v>
      </c>
      <c r="N142" s="37">
        <v>55.581000000000003</v>
      </c>
      <c r="O142" s="37">
        <v>56.18</v>
      </c>
      <c r="P142" s="37">
        <v>56.171999999999997</v>
      </c>
      <c r="Q142" s="37">
        <v>63.578000000000003</v>
      </c>
      <c r="S142" s="4">
        <f t="shared" si="162"/>
        <v>42.457495937535164</v>
      </c>
      <c r="T142" s="4">
        <f t="shared" si="162"/>
        <v>45.636270120568113</v>
      </c>
      <c r="U142" s="4">
        <f t="shared" si="162"/>
        <v>49.925501308047608</v>
      </c>
      <c r="V142" s="4">
        <f t="shared" si="162"/>
        <v>48.947677419804386</v>
      </c>
      <c r="W142" s="4">
        <f t="shared" si="162"/>
        <v>51.224001988693054</v>
      </c>
      <c r="X142" s="4">
        <f t="shared" si="162"/>
        <v>50.348915828360134</v>
      </c>
      <c r="Y142" s="4">
        <f t="shared" si="162"/>
        <v>54.501062624623842</v>
      </c>
      <c r="Z142" s="4">
        <f t="shared" si="162"/>
        <v>54.120212277786713</v>
      </c>
      <c r="AA142" s="4">
        <f t="shared" si="162"/>
        <v>56.477864148799874</v>
      </c>
      <c r="AB142" s="4">
        <f t="shared" si="162"/>
        <v>58.738364810821054</v>
      </c>
      <c r="AC142" s="4">
        <f t="shared" si="162"/>
        <v>57.205256484940023</v>
      </c>
      <c r="AD142" s="4">
        <f t="shared" si="162"/>
        <v>55.471285903404556</v>
      </c>
      <c r="AE142" s="4">
        <f t="shared" si="162"/>
        <v>56.687411232153359</v>
      </c>
      <c r="AF142" s="4">
        <f t="shared" si="162"/>
        <v>58.169431697694144</v>
      </c>
      <c r="AG142" s="4">
        <f t="shared" si="162"/>
        <v>65.2885710681402</v>
      </c>
      <c r="AI142" s="4">
        <f t="shared" si="163"/>
        <v>1.7065040624648375</v>
      </c>
      <c r="AJ142" s="4">
        <f t="shared" si="163"/>
        <v>-0.36227012056811247</v>
      </c>
      <c r="AK142" s="4">
        <f t="shared" si="163"/>
        <v>-0.24850130804760795</v>
      </c>
      <c r="AL142" s="4">
        <f t="shared" si="163"/>
        <v>-1.1416774198043882</v>
      </c>
      <c r="AM142" s="4">
        <f t="shared" si="163"/>
        <v>-6.3001988693052624E-2</v>
      </c>
      <c r="AN142" s="4">
        <f t="shared" si="163"/>
        <v>0.31208417163986724</v>
      </c>
      <c r="AO142" s="4">
        <f t="shared" si="163"/>
        <v>-0.63006262462383944</v>
      </c>
      <c r="AP142" s="4">
        <f t="shared" si="163"/>
        <v>0.60578772221328592</v>
      </c>
      <c r="AQ142" s="4">
        <f t="shared" si="163"/>
        <v>8.7135851200123682E-2</v>
      </c>
      <c r="AR142" s="4">
        <f t="shared" si="163"/>
        <v>-0.46436481082105274</v>
      </c>
      <c r="AS142" s="4">
        <f t="shared" si="163"/>
        <v>-0.27025648494002041</v>
      </c>
      <c r="AT142" s="4">
        <f t="shared" si="163"/>
        <v>0.10971409659544662</v>
      </c>
      <c r="AU142" s="4">
        <f t="shared" si="163"/>
        <v>-0.50741123215335904</v>
      </c>
      <c r="AV142" s="4">
        <f t="shared" si="163"/>
        <v>-1.9974316976941466</v>
      </c>
      <c r="AW142" s="4">
        <f t="shared" si="163"/>
        <v>-1.7105710681401973</v>
      </c>
      <c r="AY142" s="2">
        <f t="shared" si="154"/>
        <v>42.413748120471119</v>
      </c>
      <c r="AZ142" s="2">
        <f t="shared" si="154"/>
        <v>43.923416565463739</v>
      </c>
      <c r="BA142" s="2">
        <f t="shared" si="154"/>
        <v>48.594466183312349</v>
      </c>
      <c r="BB142" s="2">
        <f t="shared" si="154"/>
        <v>46.053523984899257</v>
      </c>
      <c r="BC142" s="2">
        <f t="shared" si="154"/>
        <v>46.578541621433985</v>
      </c>
      <c r="BD142" s="2">
        <f t="shared" si="154"/>
        <v>46.471827605750768</v>
      </c>
      <c r="BE142" s="2">
        <f t="shared" si="154"/>
        <v>50.121812434068374</v>
      </c>
      <c r="BF142" s="2">
        <f t="shared" si="154"/>
        <v>47.241333190968561</v>
      </c>
      <c r="BG142" s="2">
        <f t="shared" si="154"/>
        <v>48.581144420650944</v>
      </c>
      <c r="BH142" s="2">
        <f t="shared" si="154"/>
        <v>49.882978641505716</v>
      </c>
      <c r="BI142" s="2">
        <f t="shared" si="154"/>
        <v>49.444648272221286</v>
      </c>
      <c r="BJ142" s="2">
        <f t="shared" si="154"/>
        <v>50.280637374962083</v>
      </c>
      <c r="BK142" s="2">
        <f t="shared" si="154"/>
        <v>52.4382716562315</v>
      </c>
      <c r="BL142" s="2">
        <f t="shared" si="154"/>
        <v>48.447165068075648</v>
      </c>
      <c r="BM142" s="2">
        <f t="shared" si="154"/>
        <v>49.418944578055701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65.042242160278732</v>
      </c>
      <c r="DL142" s="2">
        <f t="shared" si="164"/>
        <v>68.4153696768348</v>
      </c>
      <c r="DM142" s="2">
        <f t="shared" si="164"/>
        <v>73.592495278365064</v>
      </c>
      <c r="DN142" s="2">
        <f t="shared" si="164"/>
        <v>60.682711869525839</v>
      </c>
      <c r="DO142" s="2">
        <f t="shared" si="164"/>
        <v>65.82658381153729</v>
      </c>
      <c r="DP142" s="2">
        <f t="shared" si="164"/>
        <v>66.902230343300118</v>
      </c>
      <c r="DQ142" s="2">
        <f t="shared" si="164"/>
        <v>76.388020731707286</v>
      </c>
      <c r="DR142" s="2">
        <f t="shared" si="164"/>
        <v>70.375639024390239</v>
      </c>
      <c r="DS142" s="2">
        <f t="shared" si="164"/>
        <v>80.52058083670714</v>
      </c>
      <c r="DT142" s="2">
        <f t="shared" si="164"/>
        <v>76.288933535762467</v>
      </c>
      <c r="DU142" s="2">
        <f t="shared" si="164"/>
        <v>69.981966550522642</v>
      </c>
      <c r="DV142" s="2">
        <f t="shared" si="164"/>
        <v>66.832353971609805</v>
      </c>
      <c r="DW142" s="2">
        <f t="shared" si="164"/>
        <v>75.222222762508821</v>
      </c>
      <c r="DX142" s="2">
        <f t="shared" si="164"/>
        <v>69.189677058029673</v>
      </c>
      <c r="DY142" s="2">
        <f t="shared" si="164"/>
        <v>57.921249108734415</v>
      </c>
      <c r="EA142" s="2">
        <f t="shared" si="152"/>
        <v>42.386861486486488</v>
      </c>
      <c r="EB142" s="2">
        <f t="shared" si="152"/>
        <v>43.881724087329985</v>
      </c>
      <c r="EC142" s="2">
        <f t="shared" si="152"/>
        <v>48.557594724220635</v>
      </c>
      <c r="ED142" s="2">
        <f t="shared" si="152"/>
        <v>46.028388090506034</v>
      </c>
      <c r="EE142" s="2">
        <f t="shared" si="151"/>
        <v>46.54956226666863</v>
      </c>
      <c r="EF142" s="2">
        <f t="shared" si="151"/>
        <v>46.435479964563186</v>
      </c>
      <c r="EG142" s="2">
        <f t="shared" si="151"/>
        <v>50.063629319925894</v>
      </c>
      <c r="EH142" s="2">
        <f t="shared" si="151"/>
        <v>47.20085272122455</v>
      </c>
      <c r="EI142" s="2">
        <f t="shared" si="151"/>
        <v>48.515694488013352</v>
      </c>
      <c r="EJ142" s="2">
        <f t="shared" si="151"/>
        <v>49.816246978821013</v>
      </c>
      <c r="EK142" s="2">
        <f t="shared" si="151"/>
        <v>49.411933562449136</v>
      </c>
      <c r="EL142" s="2">
        <f t="shared" si="151"/>
        <v>50.255525286378877</v>
      </c>
      <c r="EM142" s="2">
        <f t="shared" si="135"/>
        <v>52.397593750000013</v>
      </c>
      <c r="EN142" s="2">
        <f t="shared" si="135"/>
        <v>48.410717248610666</v>
      </c>
      <c r="EO142" s="2">
        <f t="shared" si="135"/>
        <v>49.402703563187387</v>
      </c>
      <c r="EQ142" s="2">
        <f t="shared" si="165"/>
        <v>42.406921977804906</v>
      </c>
      <c r="ER142" s="2">
        <f t="shared" si="165"/>
        <v>44.034256130306829</v>
      </c>
      <c r="ES142" s="2">
        <f t="shared" si="165"/>
        <v>48.611850727940222</v>
      </c>
      <c r="ET142" s="2">
        <f t="shared" si="165"/>
        <v>46.157180439162005</v>
      </c>
      <c r="EU142" s="2">
        <f t="shared" si="165"/>
        <v>46.626696479903032</v>
      </c>
      <c r="EV142" s="2">
        <f t="shared" si="165"/>
        <v>46.53579090458161</v>
      </c>
      <c r="EW142" s="2">
        <f t="shared" si="165"/>
        <v>50.485286617730907</v>
      </c>
      <c r="EX142" s="2">
        <f t="shared" si="165"/>
        <v>47.312202211793306</v>
      </c>
      <c r="EY142" s="2">
        <f t="shared" si="165"/>
        <v>48.70762419627124</v>
      </c>
      <c r="EZ142" s="2">
        <f t="shared" si="165"/>
        <v>50.255371415088931</v>
      </c>
      <c r="FA142" s="2">
        <f t="shared" si="165"/>
        <v>49.44480810048578</v>
      </c>
      <c r="FB142" s="2">
        <f t="shared" si="165"/>
        <v>50.217260694620911</v>
      </c>
      <c r="FC142" s="2">
        <f t="shared" si="165"/>
        <v>52.666393851752758</v>
      </c>
      <c r="FD142" s="2">
        <f t="shared" si="165"/>
        <v>48.487105974804976</v>
      </c>
      <c r="FE142" s="2">
        <f t="shared" si="165"/>
        <v>49.30708387699314</v>
      </c>
      <c r="FG142" s="2">
        <f t="shared" si="166"/>
        <v>0.99883617347011577</v>
      </c>
      <c r="FH142" s="2">
        <f t="shared" si="166"/>
        <v>0.9986063356841175</v>
      </c>
      <c r="FI142" s="2">
        <f t="shared" si="166"/>
        <v>0.99859193542739944</v>
      </c>
      <c r="FJ142" s="2">
        <f t="shared" si="166"/>
        <v>0.99861146749462248</v>
      </c>
      <c r="FK142" s="2">
        <f t="shared" si="166"/>
        <v>0.99864253350496945</v>
      </c>
      <c r="FL142" s="2">
        <f t="shared" si="166"/>
        <v>0.99840714649529994</v>
      </c>
      <c r="FM142" s="2">
        <f t="shared" si="166"/>
        <v>0.99840983552279527</v>
      </c>
      <c r="FN142" s="2">
        <f t="shared" si="166"/>
        <v>0.99846218616794991</v>
      </c>
      <c r="FO142" s="2">
        <f t="shared" si="166"/>
        <v>0.99823052910665966</v>
      </c>
      <c r="FP142" s="2">
        <f t="shared" si="166"/>
        <v>0.99824786812143318</v>
      </c>
      <c r="FQ142" s="2">
        <f t="shared" si="166"/>
        <v>0.998476641090702</v>
      </c>
      <c r="FR142" s="2">
        <f t="shared" si="166"/>
        <v>0.9984082380297381</v>
      </c>
      <c r="FS142" s="2">
        <f t="shared" si="166"/>
        <v>0.99858592274624247</v>
      </c>
      <c r="FT142" s="2">
        <f t="shared" si="166"/>
        <v>0.99832139637145745</v>
      </c>
      <c r="FU142" s="2">
        <f t="shared" si="166"/>
        <v>0.99791116366769417</v>
      </c>
      <c r="FW142" s="2">
        <f t="shared" si="156"/>
        <v>2.5906689103397194E-2</v>
      </c>
      <c r="FX142" s="2">
        <f t="shared" si="156"/>
        <v>4.9175318121778874E-2</v>
      </c>
      <c r="FY142" s="2">
        <f t="shared" si="156"/>
        <v>2.9871395453712663E-2</v>
      </c>
      <c r="FZ142" s="2">
        <f t="shared" si="156"/>
        <v>3.7175263373088324E-2</v>
      </c>
      <c r="GA142" s="2">
        <f t="shared" si="156"/>
        <v>3.6448727177322164E-2</v>
      </c>
      <c r="GB142" s="2">
        <f t="shared" si="156"/>
        <v>3.7354909806450627E-2</v>
      </c>
      <c r="GC142" s="2">
        <f t="shared" si="156"/>
        <v>3.8711536881756957E-2</v>
      </c>
      <c r="GD142" s="2">
        <f t="shared" si="156"/>
        <v>4.3484373277917543E-2</v>
      </c>
      <c r="GE142" s="2">
        <f t="shared" si="156"/>
        <v>4.5945038310909916E-2</v>
      </c>
      <c r="GF142" s="2">
        <f t="shared" si="156"/>
        <v>4.633771882502713E-2</v>
      </c>
      <c r="GG142" s="2">
        <f t="shared" si="156"/>
        <v>4.1952429983233563E-2</v>
      </c>
      <c r="GH142" s="2">
        <f t="shared" si="156"/>
        <v>3.3301724830943749E-2</v>
      </c>
      <c r="GI142" s="2">
        <f t="shared" si="156"/>
        <v>3.1257865844003641E-2</v>
      </c>
      <c r="GJ142" s="2">
        <f t="shared" si="156"/>
        <v>2.052897344513889E-2</v>
      </c>
      <c r="GK142" s="2">
        <f t="shared" si="156"/>
        <v>1.6239674354007149E-2</v>
      </c>
      <c r="GM142" s="86">
        <f t="shared" si="157"/>
        <v>3.6833630984652196E-48</v>
      </c>
      <c r="GN142" s="86">
        <f t="shared" si="157"/>
        <v>4.3094148256391598E-68</v>
      </c>
      <c r="GO142" s="86">
        <f t="shared" si="157"/>
        <v>3.9978933933204849E-56</v>
      </c>
      <c r="GP142" s="86">
        <f t="shared" si="157"/>
        <v>2.1888510099230848E-76</v>
      </c>
      <c r="GQ142" s="86">
        <f t="shared" si="157"/>
        <v>6.0381651878005612E-81</v>
      </c>
      <c r="GR142" s="86">
        <f t="shared" si="157"/>
        <v>2.9978932786694468E-85</v>
      </c>
      <c r="GS142" s="86">
        <f t="shared" si="157"/>
        <v>1.0386358777698884E-76</v>
      </c>
      <c r="GT142" s="86">
        <f t="shared" si="157"/>
        <v>3.654431253645227E-98</v>
      </c>
      <c r="GU142" s="86">
        <f t="shared" si="157"/>
        <v>7.480362490161789E-90</v>
      </c>
      <c r="GV142" s="86">
        <f t="shared" si="157"/>
        <v>2.2590414224794767E-96</v>
      </c>
      <c r="GW142" s="86">
        <f t="shared" si="157"/>
        <v>4.5150910640384392E-106</v>
      </c>
      <c r="GX142" s="86">
        <f t="shared" si="157"/>
        <v>4.5099753288760709E-127</v>
      </c>
      <c r="GY142" s="86">
        <f t="shared" si="157"/>
        <v>1.2973483160015146E-131</v>
      </c>
      <c r="GZ142" s="86">
        <f t="shared" si="157"/>
        <v>5.359321200370626E-96</v>
      </c>
      <c r="HA142" s="86">
        <f t="shared" si="157"/>
        <v>3.4685083484822058E-118</v>
      </c>
      <c r="HC142" s="86">
        <f t="shared" si="153"/>
        <v>2.8556027550659365E-16</v>
      </c>
      <c r="HD142" s="86">
        <f t="shared" si="153"/>
        <v>1.4640312781458977E-25</v>
      </c>
      <c r="HE142" s="86">
        <f t="shared" si="153"/>
        <v>1.6174831152218167E-21</v>
      </c>
      <c r="HF142" s="86">
        <f t="shared" si="153"/>
        <v>1.6425371131353851E-28</v>
      </c>
      <c r="HG142" s="86">
        <f t="shared" si="153"/>
        <v>4.0923888926000165E-27</v>
      </c>
      <c r="HH142" s="86">
        <f t="shared" si="153"/>
        <v>1.7397415486489717E-42</v>
      </c>
      <c r="HI142" s="86">
        <f t="shared" si="153"/>
        <v>1.382760552841108E-42</v>
      </c>
      <c r="HJ142" s="86">
        <f t="shared" si="153"/>
        <v>4.6025924076621919E-53</v>
      </c>
      <c r="HK142" s="86">
        <f t="shared" si="153"/>
        <v>7.5918200604716646E-50</v>
      </c>
      <c r="HL142" s="86">
        <f t="shared" si="161"/>
        <v>4.028822702941315E-53</v>
      </c>
      <c r="HM142" s="86">
        <f t="shared" si="161"/>
        <v>5.1042423525681394E-49</v>
      </c>
      <c r="HN142" s="86">
        <f t="shared" si="161"/>
        <v>2.9646991667888961E-50</v>
      </c>
      <c r="HO142" s="86">
        <f t="shared" si="161"/>
        <v>7.273946051480933E-46</v>
      </c>
      <c r="HP142" s="86">
        <f t="shared" si="161"/>
        <v>1.7833023765771577E-36</v>
      </c>
      <c r="HQ142" s="86">
        <f t="shared" si="161"/>
        <v>2.1098807264066136E-51</v>
      </c>
      <c r="HS142" s="86">
        <f t="shared" si="158"/>
        <v>4.6099985071360094E-2</v>
      </c>
      <c r="HT142" s="86">
        <f t="shared" si="158"/>
        <v>0.20631139254060238</v>
      </c>
      <c r="HU142" s="86">
        <f t="shared" si="158"/>
        <v>0.11740663772961296</v>
      </c>
      <c r="HV142" s="86">
        <f t="shared" si="158"/>
        <v>0.14163771574932091</v>
      </c>
      <c r="HW142" s="86">
        <f t="shared" si="158"/>
        <v>0.18457328349322902</v>
      </c>
      <c r="HX142" s="86">
        <f t="shared" si="158"/>
        <v>0.10369162837660639</v>
      </c>
      <c r="HY142" s="86">
        <f t="shared" si="158"/>
        <v>0.11991516740076047</v>
      </c>
      <c r="HZ142" s="86">
        <f t="shared" si="158"/>
        <v>0.1562120441132748</v>
      </c>
      <c r="IA142" s="86">
        <f t="shared" si="158"/>
        <v>0.16493620468161413</v>
      </c>
      <c r="IB142" s="86">
        <f t="shared" si="158"/>
        <v>0.18354603908265985</v>
      </c>
      <c r="IC142" s="86">
        <f t="shared" si="158"/>
        <v>0.13142907590273509</v>
      </c>
      <c r="ID142" s="86">
        <f t="shared" si="158"/>
        <v>6.7575556808000967E-2</v>
      </c>
      <c r="IE142" s="86">
        <f t="shared" si="158"/>
        <v>5.438899692937952E-2</v>
      </c>
      <c r="IF142" s="86">
        <f t="shared" si="158"/>
        <v>4.4412934150074329E-2</v>
      </c>
      <c r="IG142" s="86">
        <f t="shared" si="158"/>
        <v>3.899597236105308E-2</v>
      </c>
      <c r="II142" s="86">
        <f t="shared" si="159"/>
        <v>1.5843982567798756E-21</v>
      </c>
      <c r="IJ142" s="86">
        <f t="shared" si="159"/>
        <v>4.6520440534201537E-19</v>
      </c>
      <c r="IK142" s="86">
        <f t="shared" si="159"/>
        <v>2.5179529271458991E-24</v>
      </c>
      <c r="IL142" s="86">
        <f t="shared" si="159"/>
        <v>1.6082231804700779E-23</v>
      </c>
      <c r="IM142" s="86">
        <f t="shared" si="159"/>
        <v>1.8927913866893599E-21</v>
      </c>
      <c r="IN142" s="86">
        <f t="shared" si="159"/>
        <v>1.3270863793893294E-25</v>
      </c>
      <c r="IO142" s="86">
        <f t="shared" si="159"/>
        <v>9.828956337293811E-24</v>
      </c>
      <c r="IP142" s="86">
        <f t="shared" si="159"/>
        <v>1.2266438411017361E-23</v>
      </c>
      <c r="IQ142" s="86">
        <f t="shared" si="159"/>
        <v>5.8976706346540786E-23</v>
      </c>
      <c r="IR142" s="86">
        <f t="shared" si="159"/>
        <v>4.2397490815304793E-23</v>
      </c>
      <c r="IS142" s="86">
        <f t="shared" si="159"/>
        <v>1.8967789975218982E-22</v>
      </c>
      <c r="IT142" s="86">
        <f t="shared" si="159"/>
        <v>5.9388506315009761E-27</v>
      </c>
      <c r="IU142" s="86">
        <f t="shared" si="159"/>
        <v>1.0410516946364961E-25</v>
      </c>
      <c r="IV142" s="86">
        <f t="shared" si="159"/>
        <v>7.6187151885167277E-17</v>
      </c>
      <c r="IW142" s="86">
        <f t="shared" si="159"/>
        <v>5.9154298671697261E-13</v>
      </c>
      <c r="IY142" s="86">
        <f t="shared" si="160"/>
        <v>4.6099985071360379E-2</v>
      </c>
      <c r="IZ142" s="86">
        <f t="shared" si="160"/>
        <v>0.20631139254060238</v>
      </c>
      <c r="JA142" s="86">
        <f t="shared" si="160"/>
        <v>0.11740663772961296</v>
      </c>
      <c r="JB142" s="86">
        <f t="shared" si="160"/>
        <v>0.14163771574932091</v>
      </c>
      <c r="JC142" s="86">
        <f t="shared" si="160"/>
        <v>0.18457328349322902</v>
      </c>
      <c r="JD142" s="86">
        <f t="shared" si="160"/>
        <v>0.10369162837660639</v>
      </c>
      <c r="JE142" s="86">
        <f t="shared" si="160"/>
        <v>0.11991516740076047</v>
      </c>
      <c r="JF142" s="86">
        <f t="shared" si="160"/>
        <v>0.1562120441132748</v>
      </c>
      <c r="JG142" s="86">
        <f t="shared" si="160"/>
        <v>0.16493620468161413</v>
      </c>
      <c r="JH142" s="86">
        <f t="shared" si="160"/>
        <v>0.18354603908265985</v>
      </c>
      <c r="JI142" s="86">
        <f t="shared" si="160"/>
        <v>0.13142907590273509</v>
      </c>
      <c r="JJ142" s="86">
        <f t="shared" si="160"/>
        <v>6.7575556808000967E-2</v>
      </c>
      <c r="JK142" s="86">
        <f t="shared" si="160"/>
        <v>5.438899692937952E-2</v>
      </c>
      <c r="JL142" s="86">
        <f t="shared" si="160"/>
        <v>4.4412934150074405E-2</v>
      </c>
      <c r="JM142" s="86">
        <f t="shared" si="160"/>
        <v>3.8995972361644621E-2</v>
      </c>
    </row>
    <row r="143" spans="2:273" x14ac:dyDescent="0.25">
      <c r="B143" s="2">
        <v>116</v>
      </c>
      <c r="C143" s="37">
        <v>42.731000000000002</v>
      </c>
      <c r="D143" s="37">
        <v>46</v>
      </c>
      <c r="E143" s="37">
        <v>50.225999999999999</v>
      </c>
      <c r="F143" s="37">
        <v>49.694000000000003</v>
      </c>
      <c r="G143" s="37">
        <v>51.323</v>
      </c>
      <c r="H143" s="37">
        <v>50.918999999999997</v>
      </c>
      <c r="I143" s="37">
        <v>55.71</v>
      </c>
      <c r="J143" s="37">
        <v>56.951999999999998</v>
      </c>
      <c r="K143" s="37">
        <v>59.548000000000002</v>
      </c>
      <c r="L143" s="37">
        <v>61.677</v>
      </c>
      <c r="M143" s="37">
        <v>59.628999999999998</v>
      </c>
      <c r="N143" s="37">
        <v>58.661000000000001</v>
      </c>
      <c r="O143" s="37">
        <v>58.786999999999999</v>
      </c>
      <c r="P143" s="37">
        <v>60.969000000000001</v>
      </c>
      <c r="Q143" s="37">
        <v>68.843999999999994</v>
      </c>
      <c r="S143" s="4">
        <f t="shared" si="162"/>
        <v>42.333480545123258</v>
      </c>
      <c r="T143" s="4">
        <f t="shared" si="162"/>
        <v>45.880043906154185</v>
      </c>
      <c r="U143" s="4">
        <f t="shared" si="162"/>
        <v>50.128261152673005</v>
      </c>
      <c r="V143" s="4">
        <f t="shared" si="162"/>
        <v>49.622631654529719</v>
      </c>
      <c r="W143" s="4">
        <f t="shared" si="162"/>
        <v>52.178390184714097</v>
      </c>
      <c r="X143" s="4">
        <f t="shared" si="162"/>
        <v>51.529539701996598</v>
      </c>
      <c r="Y143" s="4">
        <f t="shared" si="162"/>
        <v>55.637265704185857</v>
      </c>
      <c r="Z143" s="4">
        <f t="shared" si="162"/>
        <v>56.016930835320657</v>
      </c>
      <c r="AA143" s="4">
        <f t="shared" si="162"/>
        <v>58.584323274990346</v>
      </c>
      <c r="AB143" s="4">
        <f t="shared" si="162"/>
        <v>60.93809731079827</v>
      </c>
      <c r="AC143" s="4">
        <f t="shared" si="162"/>
        <v>59.449080421815061</v>
      </c>
      <c r="AD143" s="4">
        <f t="shared" si="162"/>
        <v>57.413666193800012</v>
      </c>
      <c r="AE143" s="4">
        <f t="shared" si="162"/>
        <v>58.235356962298788</v>
      </c>
      <c r="AF143" s="4">
        <f t="shared" si="162"/>
        <v>61.832381632320768</v>
      </c>
      <c r="AG143" s="4">
        <f t="shared" si="162"/>
        <v>70.559302933328595</v>
      </c>
      <c r="AI143" s="4">
        <f t="shared" si="163"/>
        <v>0.39751945487674334</v>
      </c>
      <c r="AJ143" s="4">
        <f t="shared" si="163"/>
        <v>0.11995609384581485</v>
      </c>
      <c r="AK143" s="4">
        <f t="shared" si="163"/>
        <v>9.7738847326994005E-2</v>
      </c>
      <c r="AL143" s="4">
        <f t="shared" si="163"/>
        <v>7.1368345470283145E-2</v>
      </c>
      <c r="AM143" s="4">
        <f t="shared" si="163"/>
        <v>-0.85539018471409634</v>
      </c>
      <c r="AN143" s="4">
        <f t="shared" si="163"/>
        <v>-0.61053970199660057</v>
      </c>
      <c r="AO143" s="4">
        <f t="shared" si="163"/>
        <v>7.2734295814143479E-2</v>
      </c>
      <c r="AP143" s="4">
        <f t="shared" si="163"/>
        <v>0.93506916467934076</v>
      </c>
      <c r="AQ143" s="4">
        <f t="shared" si="163"/>
        <v>0.9636767250096554</v>
      </c>
      <c r="AR143" s="4">
        <f t="shared" si="163"/>
        <v>0.73890268920172986</v>
      </c>
      <c r="AS143" s="4">
        <f t="shared" si="163"/>
        <v>0.17991957818493631</v>
      </c>
      <c r="AT143" s="4">
        <f t="shared" si="163"/>
        <v>1.2473338061999897</v>
      </c>
      <c r="AU143" s="4">
        <f t="shared" si="163"/>
        <v>0.55164303770121137</v>
      </c>
      <c r="AV143" s="4">
        <f t="shared" si="163"/>
        <v>-0.86338163232076681</v>
      </c>
      <c r="AW143" s="4">
        <f t="shared" si="163"/>
        <v>-1.7153029333286014</v>
      </c>
      <c r="AY143" s="2">
        <f t="shared" si="154"/>
        <v>42.273893378172048</v>
      </c>
      <c r="AZ143" s="2">
        <f t="shared" si="154"/>
        <v>43.767883242510393</v>
      </c>
      <c r="BA143" s="2">
        <f t="shared" si="154"/>
        <v>48.394791433706331</v>
      </c>
      <c r="BB143" s="2">
        <f t="shared" si="154"/>
        <v>45.878738951031849</v>
      </c>
      <c r="BC143" s="2">
        <f t="shared" si="154"/>
        <v>46.412172788478763</v>
      </c>
      <c r="BD143" s="2">
        <f t="shared" si="154"/>
        <v>46.287908329624457</v>
      </c>
      <c r="BE143" s="2">
        <f t="shared" si="154"/>
        <v>49.848144067516273</v>
      </c>
      <c r="BF143" s="2">
        <f t="shared" si="154"/>
        <v>47.100941551401867</v>
      </c>
      <c r="BG143" s="2">
        <f t="shared" si="154"/>
        <v>48.407900423795162</v>
      </c>
      <c r="BH143" s="2">
        <f t="shared" si="154"/>
        <v>49.662627117463479</v>
      </c>
      <c r="BI143" s="2">
        <f t="shared" si="154"/>
        <v>49.295175683338414</v>
      </c>
      <c r="BJ143" s="2">
        <f t="shared" si="154"/>
        <v>50.127492594548393</v>
      </c>
      <c r="BK143" s="2">
        <f t="shared" si="154"/>
        <v>52.245985559301367</v>
      </c>
      <c r="BL143" s="2">
        <f t="shared" si="154"/>
        <v>48.338218338960601</v>
      </c>
      <c r="BM143" s="2">
        <f t="shared" si="154"/>
        <v>49.353902527269526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65.102465505226462</v>
      </c>
      <c r="DL143" s="2">
        <f t="shared" si="164"/>
        <v>68.492193748112371</v>
      </c>
      <c r="DM143" s="2">
        <f t="shared" si="164"/>
        <v>73.685247780126872</v>
      </c>
      <c r="DN143" s="2">
        <f t="shared" si="164"/>
        <v>60.647014346119015</v>
      </c>
      <c r="DO143" s="2">
        <f t="shared" si="164"/>
        <v>65.832736484445775</v>
      </c>
      <c r="DP143" s="2">
        <f t="shared" si="164"/>
        <v>66.916120708748622</v>
      </c>
      <c r="DQ143" s="2">
        <f t="shared" si="164"/>
        <v>76.389747038327499</v>
      </c>
      <c r="DR143" s="2">
        <f t="shared" si="164"/>
        <v>70.424211846689886</v>
      </c>
      <c r="DS143" s="2">
        <f t="shared" si="164"/>
        <v>80.665569500674749</v>
      </c>
      <c r="DT143" s="2">
        <f t="shared" si="164"/>
        <v>76.3918495276653</v>
      </c>
      <c r="DU143" s="2">
        <f t="shared" si="164"/>
        <v>70.039936759581877</v>
      </c>
      <c r="DV143" s="2">
        <f t="shared" si="164"/>
        <v>66.844201600724872</v>
      </c>
      <c r="DW143" s="2">
        <f t="shared" si="164"/>
        <v>75.276621353065551</v>
      </c>
      <c r="DX143" s="2">
        <f t="shared" si="164"/>
        <v>69.276446693657206</v>
      </c>
      <c r="DY143" s="2">
        <f t="shared" si="164"/>
        <v>57.91754356060607</v>
      </c>
      <c r="EA143" s="2">
        <f t="shared" si="152"/>
        <v>42.248183019976494</v>
      </c>
      <c r="EB143" s="2">
        <f t="shared" si="152"/>
        <v>43.726861989978524</v>
      </c>
      <c r="EC143" s="2">
        <f t="shared" si="152"/>
        <v>48.358882494004803</v>
      </c>
      <c r="ED143" s="2">
        <f t="shared" si="152"/>
        <v>45.853459206033733</v>
      </c>
      <c r="EE143" s="2">
        <f t="shared" si="151"/>
        <v>46.384155204301393</v>
      </c>
      <c r="EF143" s="2">
        <f t="shared" si="151"/>
        <v>46.253073909636107</v>
      </c>
      <c r="EG143" s="2">
        <f t="shared" si="151"/>
        <v>49.788687959777711</v>
      </c>
      <c r="EH143" s="2">
        <f t="shared" si="151"/>
        <v>47.062185445950675</v>
      </c>
      <c r="EI143" s="2">
        <f t="shared" si="151"/>
        <v>48.344718759892942</v>
      </c>
      <c r="EJ143" s="2">
        <f t="shared" si="151"/>
        <v>49.594499774691727</v>
      </c>
      <c r="EK143" s="2">
        <f t="shared" si="151"/>
        <v>49.264595206656423</v>
      </c>
      <c r="EL143" s="2">
        <f t="shared" si="151"/>
        <v>50.10484271672253</v>
      </c>
      <c r="EM143" s="2">
        <f t="shared" si="135"/>
        <v>52.205213430851074</v>
      </c>
      <c r="EN143" s="2">
        <f t="shared" si="135"/>
        <v>48.304117353465443</v>
      </c>
      <c r="EO143" s="2">
        <f t="shared" si="135"/>
        <v>49.339629668254965</v>
      </c>
      <c r="EQ143" s="2">
        <f t="shared" si="165"/>
        <v>42.299349809653776</v>
      </c>
      <c r="ER143" s="2">
        <f t="shared" si="165"/>
        <v>43.904626446961828</v>
      </c>
      <c r="ES143" s="2">
        <f t="shared" si="165"/>
        <v>48.462422878414593</v>
      </c>
      <c r="ET143" s="2">
        <f t="shared" si="165"/>
        <v>46.014565849095248</v>
      </c>
      <c r="EU143" s="2">
        <f t="shared" si="165"/>
        <v>46.483009586731121</v>
      </c>
      <c r="EV143" s="2">
        <f t="shared" si="165"/>
        <v>46.37100587661326</v>
      </c>
      <c r="EW143" s="2">
        <f t="shared" si="165"/>
        <v>50.282265124655972</v>
      </c>
      <c r="EX143" s="2">
        <f t="shared" si="165"/>
        <v>47.188265950562155</v>
      </c>
      <c r="EY143" s="2">
        <f t="shared" si="165"/>
        <v>48.564334316661117</v>
      </c>
      <c r="EZ143" s="2">
        <f t="shared" si="165"/>
        <v>50.094667347290162</v>
      </c>
      <c r="FA143" s="2">
        <f t="shared" si="165"/>
        <v>49.301985410761333</v>
      </c>
      <c r="FB143" s="2">
        <f t="shared" si="165"/>
        <v>50.059396865734847</v>
      </c>
      <c r="FC143" s="2">
        <f t="shared" si="165"/>
        <v>52.527546754844181</v>
      </c>
      <c r="FD143" s="2">
        <f t="shared" si="165"/>
        <v>48.392681705653985</v>
      </c>
      <c r="FE143" s="2">
        <f t="shared" si="165"/>
        <v>49.223117310908961</v>
      </c>
      <c r="FG143" s="2">
        <f t="shared" si="166"/>
        <v>0.99893846888445648</v>
      </c>
      <c r="FH143" s="2">
        <f t="shared" si="166"/>
        <v>0.99872880715447732</v>
      </c>
      <c r="FI143" s="2">
        <f t="shared" si="166"/>
        <v>0.99871567072604484</v>
      </c>
      <c r="FJ143" s="2">
        <f t="shared" si="166"/>
        <v>0.99873348856723787</v>
      </c>
      <c r="FK143" s="2">
        <f t="shared" si="166"/>
        <v>0.99876182795230606</v>
      </c>
      <c r="FL143" s="2">
        <f t="shared" si="166"/>
        <v>0.99854709670822772</v>
      </c>
      <c r="FM143" s="2">
        <f t="shared" si="166"/>
        <v>0.9985495498174477</v>
      </c>
      <c r="FN143" s="2">
        <f t="shared" si="166"/>
        <v>0.99859730731658169</v>
      </c>
      <c r="FO143" s="2">
        <f t="shared" si="166"/>
        <v>0.99838597207046675</v>
      </c>
      <c r="FP143" s="2">
        <f t="shared" si="166"/>
        <v>0.99840179034099907</v>
      </c>
      <c r="FQ143" s="2">
        <f t="shared" si="166"/>
        <v>0.99861049391438483</v>
      </c>
      <c r="FR143" s="2">
        <f t="shared" si="166"/>
        <v>0.99854809247847376</v>
      </c>
      <c r="FS143" s="2">
        <f t="shared" si="166"/>
        <v>0.99871018573371895</v>
      </c>
      <c r="FT143" s="2">
        <f t="shared" si="166"/>
        <v>0.99846886914940747</v>
      </c>
      <c r="FU143" s="2">
        <f t="shared" si="166"/>
        <v>0.99809460842193609</v>
      </c>
      <c r="FW143" s="2">
        <f t="shared" si="156"/>
        <v>2.8335297625262938E-2</v>
      </c>
      <c r="FX143" s="2">
        <f t="shared" si="156"/>
        <v>5.3665058503971526E-2</v>
      </c>
      <c r="FY143" s="2">
        <f t="shared" si="156"/>
        <v>3.2659211967926746E-2</v>
      </c>
      <c r="FZ143" s="2">
        <f t="shared" si="156"/>
        <v>4.0616191596188581E-2</v>
      </c>
      <c r="GA143" s="2">
        <f t="shared" si="156"/>
        <v>3.9825189053111006E-2</v>
      </c>
      <c r="GB143" s="2">
        <f t="shared" si="156"/>
        <v>4.0811761214961287E-2</v>
      </c>
      <c r="GC143" s="2">
        <f t="shared" si="156"/>
        <v>4.2288416537973848E-2</v>
      </c>
      <c r="GD143" s="2">
        <f t="shared" si="156"/>
        <v>4.7480472635244242E-2</v>
      </c>
      <c r="GE143" s="2">
        <f t="shared" si="156"/>
        <v>5.0155409126808832E-2</v>
      </c>
      <c r="GF143" s="2">
        <f t="shared" si="156"/>
        <v>5.0582166751614151E-2</v>
      </c>
      <c r="GG143" s="2">
        <f t="shared" si="156"/>
        <v>4.5814490839838636E-2</v>
      </c>
      <c r="GH143" s="2">
        <f t="shared" si="156"/>
        <v>3.639767343769814E-2</v>
      </c>
      <c r="GI143" s="2">
        <f t="shared" si="156"/>
        <v>3.4170520232221044E-2</v>
      </c>
      <c r="GJ143" s="2">
        <f t="shared" si="156"/>
        <v>2.2465077476938159E-2</v>
      </c>
      <c r="GK143" s="2">
        <f t="shared" si="156"/>
        <v>1.7778593794451476E-2</v>
      </c>
      <c r="GM143" s="86">
        <f t="shared" si="157"/>
        <v>4.690105802133553E-50</v>
      </c>
      <c r="GN143" s="86">
        <f t="shared" si="157"/>
        <v>1.0147203715338965E-70</v>
      </c>
      <c r="GO143" s="86">
        <f t="shared" si="157"/>
        <v>2.8181140679638563E-58</v>
      </c>
      <c r="GP143" s="86">
        <f t="shared" si="157"/>
        <v>2.303116300504505E-79</v>
      </c>
      <c r="GQ143" s="86">
        <f t="shared" si="157"/>
        <v>4.1785057459021759E-84</v>
      </c>
      <c r="GR143" s="86">
        <f t="shared" si="157"/>
        <v>1.4573442192880812E-88</v>
      </c>
      <c r="GS143" s="86">
        <f t="shared" si="157"/>
        <v>1.1270649136886058E-79</v>
      </c>
      <c r="GT143" s="86">
        <f t="shared" si="157"/>
        <v>6.1079515369453241E-102</v>
      </c>
      <c r="GU143" s="86">
        <f t="shared" si="157"/>
        <v>2.2761051508891761E-93</v>
      </c>
      <c r="GV143" s="86">
        <f t="shared" si="157"/>
        <v>4.0521471177958873E-100</v>
      </c>
      <c r="GW143" s="86">
        <f t="shared" si="157"/>
        <v>3.4479369272654077E-110</v>
      </c>
      <c r="GX143" s="86">
        <f t="shared" si="157"/>
        <v>4.1699917200291561E-132</v>
      </c>
      <c r="GY143" s="86">
        <f t="shared" si="157"/>
        <v>8.5602265182755304E-137</v>
      </c>
      <c r="GZ143" s="86">
        <f t="shared" si="157"/>
        <v>1.0689534987562656E-99</v>
      </c>
      <c r="HA143" s="86">
        <f t="shared" si="157"/>
        <v>9.852464238670279E-123</v>
      </c>
      <c r="HC143" s="86">
        <f t="shared" si="153"/>
        <v>1.985275961820302E-17</v>
      </c>
      <c r="HD143" s="86">
        <f t="shared" si="153"/>
        <v>2.8371216743525231E-27</v>
      </c>
      <c r="HE143" s="86">
        <f t="shared" si="153"/>
        <v>4.9938022476449521E-23</v>
      </c>
      <c r="HF143" s="86">
        <f t="shared" si="153"/>
        <v>1.7477535304588835E-30</v>
      </c>
      <c r="HG143" s="86">
        <f t="shared" si="153"/>
        <v>5.9664911843870356E-29</v>
      </c>
      <c r="HH143" s="86">
        <f t="shared" si="153"/>
        <v>2.1593390400693191E-45</v>
      </c>
      <c r="HI143" s="86">
        <f t="shared" si="153"/>
        <v>1.8206243464536969E-45</v>
      </c>
      <c r="HJ143" s="86">
        <f t="shared" si="153"/>
        <v>1.4968605086520301E-56</v>
      </c>
      <c r="HK143" s="86">
        <f t="shared" si="153"/>
        <v>3.4025090440185429E-53</v>
      </c>
      <c r="HL143" s="86">
        <f t="shared" si="161"/>
        <v>1.2660272107248197E-56</v>
      </c>
      <c r="HM143" s="86">
        <f t="shared" si="161"/>
        <v>2.7249376536075833E-52</v>
      </c>
      <c r="HN143" s="86">
        <f t="shared" si="161"/>
        <v>9.327124957805931E-54</v>
      </c>
      <c r="HO143" s="86">
        <f t="shared" si="161"/>
        <v>4.5668340310490821E-49</v>
      </c>
      <c r="HP143" s="86">
        <f t="shared" si="161"/>
        <v>5.5260809188074564E-39</v>
      </c>
      <c r="HQ143" s="86">
        <f t="shared" si="161"/>
        <v>5.7017204424496147E-55</v>
      </c>
      <c r="HS143" s="86">
        <f t="shared" si="158"/>
        <v>6.6800935462977301E-2</v>
      </c>
      <c r="HT143" s="86">
        <f t="shared" si="158"/>
        <v>0.27872495871610448</v>
      </c>
      <c r="HU143" s="86">
        <f t="shared" si="158"/>
        <v>0.16555834990038007</v>
      </c>
      <c r="HV143" s="86">
        <f t="shared" si="158"/>
        <v>0.19977585618862345</v>
      </c>
      <c r="HW143" s="86">
        <f t="shared" si="158"/>
        <v>0.24965686764543693</v>
      </c>
      <c r="HX143" s="86">
        <f t="shared" si="158"/>
        <v>0.15277415286989005</v>
      </c>
      <c r="HY143" s="86">
        <f t="shared" si="158"/>
        <v>0.1726749708838459</v>
      </c>
      <c r="HZ143" s="86">
        <f t="shared" si="158"/>
        <v>0.22224351649495286</v>
      </c>
      <c r="IA143" s="86">
        <f t="shared" si="158"/>
        <v>0.23360598837674931</v>
      </c>
      <c r="IB143" s="86">
        <f t="shared" si="158"/>
        <v>0.25754123594814843</v>
      </c>
      <c r="IC143" s="86">
        <f t="shared" si="158"/>
        <v>0.18751655568911763</v>
      </c>
      <c r="ID143" s="86">
        <f t="shared" si="158"/>
        <v>0.10273031046787731</v>
      </c>
      <c r="IE143" s="86">
        <f t="shared" si="158"/>
        <v>8.2540650016320452E-2</v>
      </c>
      <c r="IF143" s="86">
        <f t="shared" si="158"/>
        <v>6.5789759319865165E-2</v>
      </c>
      <c r="IG143" s="86">
        <f t="shared" si="158"/>
        <v>5.5024463310906845E-2</v>
      </c>
      <c r="II143" s="86">
        <f t="shared" si="159"/>
        <v>1.5831722051428766E-20</v>
      </c>
      <c r="IJ143" s="86">
        <f t="shared" si="159"/>
        <v>5.4815190028289666E-18</v>
      </c>
      <c r="IK143" s="86">
        <f t="shared" si="159"/>
        <v>3.8633648338917572E-23</v>
      </c>
      <c r="IL143" s="86">
        <f t="shared" si="159"/>
        <v>2.6856848996869665E-22</v>
      </c>
      <c r="IM143" s="86">
        <f t="shared" si="159"/>
        <v>2.3909495155037473E-20</v>
      </c>
      <c r="IN143" s="86">
        <f t="shared" si="159"/>
        <v>2.9029870124549981E-24</v>
      </c>
      <c r="IO143" s="86">
        <f t="shared" si="159"/>
        <v>1.7497754086698599E-22</v>
      </c>
      <c r="IP143" s="86">
        <f t="shared" si="159"/>
        <v>2.4094712868634527E-22</v>
      </c>
      <c r="IQ143" s="86">
        <f t="shared" si="159"/>
        <v>1.1160535927105698E-21</v>
      </c>
      <c r="IR143" s="86">
        <f t="shared" si="159"/>
        <v>8.2521811380331461E-22</v>
      </c>
      <c r="IS143" s="86">
        <f t="shared" si="159"/>
        <v>3.0734972286506035E-21</v>
      </c>
      <c r="IT143" s="86">
        <f t="shared" si="159"/>
        <v>1.3774897256780092E-25</v>
      </c>
      <c r="IU143" s="86">
        <f t="shared" si="159"/>
        <v>1.9584432132078894E-24</v>
      </c>
      <c r="IV143" s="86">
        <f t="shared" si="159"/>
        <v>4.0068328429157656E-16</v>
      </c>
      <c r="IW143" s="86">
        <f t="shared" si="159"/>
        <v>1.9117318437742104E-12</v>
      </c>
      <c r="IY143" s="86">
        <f t="shared" si="160"/>
        <v>6.6800935462977315E-2</v>
      </c>
      <c r="IZ143" s="86">
        <f t="shared" si="160"/>
        <v>0.27872495871610448</v>
      </c>
      <c r="JA143" s="86">
        <f t="shared" si="160"/>
        <v>0.16555834990038007</v>
      </c>
      <c r="JB143" s="86">
        <f t="shared" si="160"/>
        <v>0.19977585618862345</v>
      </c>
      <c r="JC143" s="86">
        <f t="shared" si="160"/>
        <v>0.24965686764543693</v>
      </c>
      <c r="JD143" s="86">
        <f t="shared" si="160"/>
        <v>0.15277415286989005</v>
      </c>
      <c r="JE143" s="86">
        <f t="shared" si="160"/>
        <v>0.1726749708838459</v>
      </c>
      <c r="JF143" s="86">
        <f t="shared" si="160"/>
        <v>0.22224351649495286</v>
      </c>
      <c r="JG143" s="86">
        <f t="shared" si="160"/>
        <v>0.23360598837674931</v>
      </c>
      <c r="JH143" s="86">
        <f t="shared" si="160"/>
        <v>0.25754123594814843</v>
      </c>
      <c r="JI143" s="86">
        <f t="shared" si="160"/>
        <v>0.18751655568911763</v>
      </c>
      <c r="JJ143" s="86">
        <f t="shared" si="160"/>
        <v>0.10273031046787731</v>
      </c>
      <c r="JK143" s="86">
        <f t="shared" si="160"/>
        <v>8.2540650016320452E-2</v>
      </c>
      <c r="JL143" s="86">
        <f t="shared" si="160"/>
        <v>6.5789759319865568E-2</v>
      </c>
      <c r="JM143" s="86">
        <f t="shared" si="160"/>
        <v>5.5024463312818579E-2</v>
      </c>
    </row>
    <row r="144" spans="2:273" x14ac:dyDescent="0.25">
      <c r="B144" s="2">
        <v>117</v>
      </c>
      <c r="C144" s="37">
        <v>43.223999999999997</v>
      </c>
      <c r="D144" s="37">
        <v>46.225999999999999</v>
      </c>
      <c r="E144" s="37">
        <v>49.628999999999998</v>
      </c>
      <c r="F144" s="37">
        <v>50.564999999999998</v>
      </c>
      <c r="G144" s="37">
        <v>53.097000000000001</v>
      </c>
      <c r="H144" s="37">
        <v>51.741999999999997</v>
      </c>
      <c r="I144" s="37">
        <v>57.177</v>
      </c>
      <c r="J144" s="37">
        <v>57.597000000000001</v>
      </c>
      <c r="K144" s="37">
        <v>61.661000000000001</v>
      </c>
      <c r="L144" s="37">
        <v>62.741999999999997</v>
      </c>
      <c r="M144" s="37">
        <v>62.871000000000002</v>
      </c>
      <c r="N144" s="37">
        <v>58.758000000000003</v>
      </c>
      <c r="O144" s="37">
        <v>59.835999999999999</v>
      </c>
      <c r="P144" s="37">
        <v>66.171999999999997</v>
      </c>
      <c r="Q144" s="37">
        <v>75.421999999999997</v>
      </c>
      <c r="S144" s="4">
        <f t="shared" si="162"/>
        <v>42.213439684871418</v>
      </c>
      <c r="T144" s="4">
        <f t="shared" si="162"/>
        <v>46.103303950368236</v>
      </c>
      <c r="U144" s="4">
        <f t="shared" si="162"/>
        <v>50.376628632802863</v>
      </c>
      <c r="V144" s="4">
        <f t="shared" si="162"/>
        <v>50.357806355992736</v>
      </c>
      <c r="W144" s="4">
        <f t="shared" si="162"/>
        <v>53.129031264643324</v>
      </c>
      <c r="X144" s="4">
        <f t="shared" si="162"/>
        <v>52.904227998546922</v>
      </c>
      <c r="Y144" s="4">
        <f t="shared" si="162"/>
        <v>56.929414552499864</v>
      </c>
      <c r="Z144" s="4">
        <f t="shared" si="162"/>
        <v>57.994512179539669</v>
      </c>
      <c r="AA144" s="4">
        <f t="shared" si="162"/>
        <v>60.740164936889052</v>
      </c>
      <c r="AB144" s="4">
        <f t="shared" si="162"/>
        <v>63.092040267699133</v>
      </c>
      <c r="AC144" s="4">
        <f t="shared" si="162"/>
        <v>61.90559914533717</v>
      </c>
      <c r="AD144" s="4">
        <f t="shared" si="162"/>
        <v>59.810300990171626</v>
      </c>
      <c r="AE144" s="4">
        <f t="shared" si="162"/>
        <v>60.202500096833624</v>
      </c>
      <c r="AF144" s="4">
        <f t="shared" si="162"/>
        <v>66.417112161649627</v>
      </c>
      <c r="AG144" s="4">
        <f t="shared" si="162"/>
        <v>77.029932615246764</v>
      </c>
      <c r="AI144" s="4">
        <f t="shared" si="163"/>
        <v>1.0105603151285791</v>
      </c>
      <c r="AJ144" s="4">
        <f t="shared" si="163"/>
        <v>0.12269604963176306</v>
      </c>
      <c r="AK144" s="4">
        <f t="shared" si="163"/>
        <v>-0.74762863280286496</v>
      </c>
      <c r="AL144" s="4">
        <f t="shared" si="163"/>
        <v>0.20719364400726192</v>
      </c>
      <c r="AM144" s="4">
        <f t="shared" si="163"/>
        <v>-3.2031264643322288E-2</v>
      </c>
      <c r="AN144" s="4">
        <f t="shared" si="163"/>
        <v>-1.1622279985469248</v>
      </c>
      <c r="AO144" s="4">
        <f t="shared" si="163"/>
        <v>0.24758544750013556</v>
      </c>
      <c r="AP144" s="4">
        <f t="shared" si="163"/>
        <v>-0.39751217953966744</v>
      </c>
      <c r="AQ144" s="4">
        <f t="shared" si="163"/>
        <v>0.92083506311094965</v>
      </c>
      <c r="AR144" s="4">
        <f t="shared" si="163"/>
        <v>-0.35004026769913565</v>
      </c>
      <c r="AS144" s="4">
        <f t="shared" si="163"/>
        <v>0.96540085466283188</v>
      </c>
      <c r="AT144" s="4">
        <f t="shared" si="163"/>
        <v>-1.0523009901716236</v>
      </c>
      <c r="AU144" s="4">
        <f t="shared" si="163"/>
        <v>-0.36650009683362583</v>
      </c>
      <c r="AV144" s="4">
        <f t="shared" si="163"/>
        <v>-0.24511216164962946</v>
      </c>
      <c r="AW144" s="4">
        <f t="shared" si="163"/>
        <v>-1.6079326152467672</v>
      </c>
      <c r="AY144" s="2">
        <f t="shared" ref="AY144:BM160" si="167">IF(OR($B144 &lt; C$230, $B144 &gt; C$233), #N/A, ((1-FG144)*DK144) + (FG144 - FW144)*EA144 + (FW144*EQ144))</f>
        <v>42.134374245554142</v>
      </c>
      <c r="AZ144" s="2">
        <f t="shared" si="167"/>
        <v>43.612866549404082</v>
      </c>
      <c r="BA144" s="2">
        <f t="shared" si="167"/>
        <v>48.195635871194987</v>
      </c>
      <c r="BB144" s="2">
        <f t="shared" si="167"/>
        <v>45.704361023785566</v>
      </c>
      <c r="BC144" s="2">
        <f t="shared" si="167"/>
        <v>46.246151166351751</v>
      </c>
      <c r="BD144" s="2">
        <f t="shared" si="167"/>
        <v>46.104353442497526</v>
      </c>
      <c r="BE144" s="2">
        <f t="shared" si="167"/>
        <v>49.575420307203125</v>
      </c>
      <c r="BF144" s="2">
        <f t="shared" si="167"/>
        <v>46.96094518438877</v>
      </c>
      <c r="BG144" s="2">
        <f t="shared" si="167"/>
        <v>48.235326283052387</v>
      </c>
      <c r="BH144" s="2">
        <f t="shared" si="167"/>
        <v>49.443265602275751</v>
      </c>
      <c r="BI144" s="2">
        <f t="shared" si="167"/>
        <v>49.145943578015633</v>
      </c>
      <c r="BJ144" s="2">
        <f t="shared" si="167"/>
        <v>49.974450775091164</v>
      </c>
      <c r="BK144" s="2">
        <f t="shared" si="167"/>
        <v>52.054302386176253</v>
      </c>
      <c r="BL144" s="2">
        <f t="shared" si="167"/>
        <v>48.229553498075099</v>
      </c>
      <c r="BM144" s="2">
        <f t="shared" si="167"/>
        <v>49.288893656520806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65.162688850174192</v>
      </c>
      <c r="DL144" s="2">
        <f t="shared" si="164"/>
        <v>68.569017819389927</v>
      </c>
      <c r="DM144" s="2">
        <f t="shared" si="164"/>
        <v>73.778000281888666</v>
      </c>
      <c r="DN144" s="2">
        <f t="shared" si="164"/>
        <v>60.61131682271219</v>
      </c>
      <c r="DO144" s="2">
        <f t="shared" si="164"/>
        <v>65.838889157354274</v>
      </c>
      <c r="DP144" s="2">
        <f t="shared" si="164"/>
        <v>66.930011074197139</v>
      </c>
      <c r="DQ144" s="2">
        <f t="shared" si="164"/>
        <v>76.391473344947698</v>
      </c>
      <c r="DR144" s="2">
        <f t="shared" si="164"/>
        <v>70.472784668989533</v>
      </c>
      <c r="DS144" s="2">
        <f t="shared" si="164"/>
        <v>80.810558164642373</v>
      </c>
      <c r="DT144" s="2">
        <f t="shared" si="164"/>
        <v>76.494765519568134</v>
      </c>
      <c r="DU144" s="2">
        <f t="shared" si="164"/>
        <v>70.097906968641112</v>
      </c>
      <c r="DV144" s="2">
        <f t="shared" si="164"/>
        <v>66.85604922983994</v>
      </c>
      <c r="DW144" s="2">
        <f t="shared" si="164"/>
        <v>75.33101994362228</v>
      </c>
      <c r="DX144" s="2">
        <f t="shared" si="164"/>
        <v>69.363216329284739</v>
      </c>
      <c r="DY144" s="2">
        <f t="shared" si="164"/>
        <v>57.913838012477726</v>
      </c>
      <c r="EA144" s="2">
        <f t="shared" si="152"/>
        <v>42.109504553466508</v>
      </c>
      <c r="EB144" s="2">
        <f t="shared" si="152"/>
        <v>43.571999892627055</v>
      </c>
      <c r="EC144" s="2">
        <f t="shared" si="152"/>
        <v>48.160170263788984</v>
      </c>
      <c r="ED144" s="2">
        <f t="shared" si="152"/>
        <v>45.678530321561425</v>
      </c>
      <c r="EE144" s="2">
        <f t="shared" si="151"/>
        <v>46.218748141934157</v>
      </c>
      <c r="EF144" s="2">
        <f t="shared" si="151"/>
        <v>46.070667854709029</v>
      </c>
      <c r="EG144" s="2">
        <f t="shared" si="151"/>
        <v>49.513746599629521</v>
      </c>
      <c r="EH144" s="2">
        <f t="shared" si="151"/>
        <v>46.9235181706768</v>
      </c>
      <c r="EI144" s="2">
        <f t="shared" si="151"/>
        <v>48.173743031772524</v>
      </c>
      <c r="EJ144" s="2">
        <f t="shared" si="151"/>
        <v>49.37275257056244</v>
      </c>
      <c r="EK144" s="2">
        <f t="shared" si="151"/>
        <v>49.117256850863711</v>
      </c>
      <c r="EL144" s="2">
        <f t="shared" si="151"/>
        <v>49.95416014706619</v>
      </c>
      <c r="EM144" s="2">
        <f t="shared" si="135"/>
        <v>52.012833111702143</v>
      </c>
      <c r="EN144" s="2">
        <f t="shared" si="135"/>
        <v>48.19751745832022</v>
      </c>
      <c r="EO144" s="2">
        <f t="shared" si="135"/>
        <v>49.276555773322542</v>
      </c>
      <c r="EQ144" s="2">
        <f t="shared" si="165"/>
        <v>42.191777641502654</v>
      </c>
      <c r="ER144" s="2">
        <f t="shared" si="165"/>
        <v>43.774996763616826</v>
      </c>
      <c r="ES144" s="2">
        <f t="shared" si="165"/>
        <v>48.31299502888897</v>
      </c>
      <c r="ET144" s="2">
        <f t="shared" si="165"/>
        <v>45.871951259028499</v>
      </c>
      <c r="EU144" s="2">
        <f t="shared" si="165"/>
        <v>46.339322693559211</v>
      </c>
      <c r="EV144" s="2">
        <f t="shared" si="165"/>
        <v>46.206220848644918</v>
      </c>
      <c r="EW144" s="2">
        <f t="shared" si="165"/>
        <v>50.079243631581036</v>
      </c>
      <c r="EX144" s="2">
        <f t="shared" si="165"/>
        <v>47.064329689331004</v>
      </c>
      <c r="EY144" s="2">
        <f t="shared" si="165"/>
        <v>48.421044437050995</v>
      </c>
      <c r="EZ144" s="2">
        <f t="shared" si="165"/>
        <v>49.933963279491394</v>
      </c>
      <c r="FA144" s="2">
        <f t="shared" si="165"/>
        <v>49.159162721036893</v>
      </c>
      <c r="FB144" s="2">
        <f t="shared" si="165"/>
        <v>49.901533036848782</v>
      </c>
      <c r="FC144" s="2">
        <f t="shared" si="165"/>
        <v>52.388699657935618</v>
      </c>
      <c r="FD144" s="2">
        <f t="shared" si="165"/>
        <v>48.298257436503</v>
      </c>
      <c r="FE144" s="2">
        <f t="shared" si="165"/>
        <v>49.139150744824775</v>
      </c>
      <c r="FG144" s="2">
        <f t="shared" si="166"/>
        <v>0.99903178168159057</v>
      </c>
      <c r="FH144" s="2">
        <f t="shared" si="166"/>
        <v>0.99884052865772044</v>
      </c>
      <c r="FI144" s="2">
        <f t="shared" si="166"/>
        <v>0.99882854539821642</v>
      </c>
      <c r="FJ144" s="2">
        <f t="shared" si="166"/>
        <v>0.99884479911039981</v>
      </c>
      <c r="FK144" s="2">
        <f t="shared" si="166"/>
        <v>0.9988706506337367</v>
      </c>
      <c r="FL144" s="2">
        <f t="shared" si="166"/>
        <v>0.99867476703192826</v>
      </c>
      <c r="FM144" s="2">
        <f t="shared" si="166"/>
        <v>0.9986770048657756</v>
      </c>
      <c r="FN144" s="2">
        <f t="shared" si="166"/>
        <v>0.9987205711590883</v>
      </c>
      <c r="FO144" s="2">
        <f t="shared" si="166"/>
        <v>0.99852777995302289</v>
      </c>
      <c r="FP144" s="2">
        <f t="shared" si="166"/>
        <v>0.99854221046559033</v>
      </c>
      <c r="FQ144" s="2">
        <f t="shared" si="166"/>
        <v>0.99873260043442869</v>
      </c>
      <c r="FR144" s="2">
        <f t="shared" si="166"/>
        <v>0.99867567541734725</v>
      </c>
      <c r="FS144" s="2">
        <f t="shared" si="166"/>
        <v>0.99882354189254796</v>
      </c>
      <c r="FT144" s="2">
        <f t="shared" si="166"/>
        <v>0.99860340391428692</v>
      </c>
      <c r="FU144" s="2">
        <f t="shared" si="166"/>
        <v>0.99826197084038537</v>
      </c>
      <c r="FW144" s="2">
        <f t="shared" ref="FW144:GK160" si="169">POWER(10,($B144-C$232)/C$229)/(1+POWER(10,($B144-C$232)/C$229))</f>
        <v>3.0984332966435851E-2</v>
      </c>
      <c r="FX144" s="2">
        <f t="shared" si="169"/>
        <v>5.8539477926707911E-2</v>
      </c>
      <c r="FY144" s="2">
        <f t="shared" si="169"/>
        <v>3.5697634084482829E-2</v>
      </c>
      <c r="FZ144" s="2">
        <f t="shared" si="169"/>
        <v>4.4360936753596175E-2</v>
      </c>
      <c r="GA144" s="2">
        <f t="shared" si="169"/>
        <v>4.3500311841400602E-2</v>
      </c>
      <c r="GB144" s="2">
        <f t="shared" si="169"/>
        <v>4.4573699822299376E-2</v>
      </c>
      <c r="GC144" s="2">
        <f t="shared" si="169"/>
        <v>4.6179916772358907E-2</v>
      </c>
      <c r="GD144" s="2">
        <f t="shared" si="169"/>
        <v>5.1823906463438062E-2</v>
      </c>
      <c r="GE144" s="2">
        <f t="shared" si="169"/>
        <v>5.4729481850414617E-2</v>
      </c>
      <c r="GF144" s="2">
        <f t="shared" si="169"/>
        <v>5.5192897411469384E-2</v>
      </c>
      <c r="GG144" s="2">
        <f t="shared" si="169"/>
        <v>5.0013525517480298E-2</v>
      </c>
      <c r="GH144" s="2">
        <f t="shared" si="169"/>
        <v>3.9769601104279587E-2</v>
      </c>
      <c r="GI144" s="2">
        <f t="shared" si="169"/>
        <v>3.7344117653665854E-2</v>
      </c>
      <c r="GJ144" s="2">
        <f t="shared" si="169"/>
        <v>2.4579194923129433E-2</v>
      </c>
      <c r="GK144" s="2">
        <f t="shared" si="169"/>
        <v>1.9460460963048216E-2</v>
      </c>
      <c r="GM144" s="86">
        <f t="shared" ref="GM144:HA160" si="170" xml:space="preserve"> _xlfn.NORM.DIST($B144, C$7, ABS(C$11), TRUE) * _xlfn.NORM.DIST(($B144 - C$7)*C$15, 0, ABS(C$11), TRUE) * 2</f>
        <v>5.4766609700894219E-52</v>
      </c>
      <c r="GN144" s="86">
        <f t="shared" si="170"/>
        <v>2.1255341510335816E-73</v>
      </c>
      <c r="GO144" s="86">
        <f t="shared" si="170"/>
        <v>1.8055117079601011E-60</v>
      </c>
      <c r="GP144" s="86">
        <f t="shared" si="170"/>
        <v>2.1202674701285856E-82</v>
      </c>
      <c r="GQ144" s="86">
        <f t="shared" si="170"/>
        <v>2.5092354129807147E-87</v>
      </c>
      <c r="GR144" s="86">
        <f t="shared" si="170"/>
        <v>6.1101508434614212E-92</v>
      </c>
      <c r="GS144" s="86">
        <f t="shared" si="170"/>
        <v>1.0719318690478154E-82</v>
      </c>
      <c r="GT144" s="86">
        <f t="shared" si="170"/>
        <v>8.6414228964318654E-106</v>
      </c>
      <c r="GU144" s="86">
        <f t="shared" si="170"/>
        <v>5.9134489699013058E-97</v>
      </c>
      <c r="GV144" s="86">
        <f t="shared" si="170"/>
        <v>6.1504158557673183E-104</v>
      </c>
      <c r="GW144" s="86">
        <f t="shared" si="170"/>
        <v>2.192518856762375E-114</v>
      </c>
      <c r="GX144" s="86">
        <f t="shared" si="170"/>
        <v>3.0698388929358382E-137</v>
      </c>
      <c r="GY144" s="86">
        <f t="shared" si="170"/>
        <v>4.4743325225938566E-142</v>
      </c>
      <c r="GZ144" s="86">
        <f t="shared" si="170"/>
        <v>1.8102905467202442E-103</v>
      </c>
      <c r="HA144" s="86">
        <f t="shared" si="170"/>
        <v>2.2909680562566708E-127</v>
      </c>
      <c r="HC144" s="86">
        <f t="shared" si="153"/>
        <v>1.2510108015125509E-18</v>
      </c>
      <c r="HD144" s="86">
        <f t="shared" si="153"/>
        <v>4.8081485735955488E-29</v>
      </c>
      <c r="HE144" s="86">
        <f t="shared" si="153"/>
        <v>1.3611523574707874E-24</v>
      </c>
      <c r="HF144" s="86">
        <f t="shared" si="153"/>
        <v>1.5868152515549273E-32</v>
      </c>
      <c r="HG144" s="86">
        <f t="shared" si="153"/>
        <v>7.5253535296900517E-31</v>
      </c>
      <c r="HH144" s="86">
        <f t="shared" si="153"/>
        <v>2.1331206145990265E-48</v>
      </c>
      <c r="HI144" s="86">
        <f t="shared" si="153"/>
        <v>1.9164232875819567E-48</v>
      </c>
      <c r="HJ144" s="86">
        <f t="shared" si="153"/>
        <v>3.7452893722298169E-60</v>
      </c>
      <c r="HK144" s="86">
        <f t="shared" si="153"/>
        <v>1.1787946319511158E-56</v>
      </c>
      <c r="HL144" s="86">
        <f t="shared" si="161"/>
        <v>3.0548974130326772E-60</v>
      </c>
      <c r="HM144" s="86">
        <f t="shared" si="161"/>
        <v>1.1327030582204096E-55</v>
      </c>
      <c r="HN144" s="86">
        <f t="shared" si="161"/>
        <v>2.220058700379537E-57</v>
      </c>
      <c r="HO144" s="86">
        <f t="shared" si="161"/>
        <v>2.2194891304018779E-52</v>
      </c>
      <c r="HP144" s="86">
        <f t="shared" si="161"/>
        <v>1.4034561383181513E-41</v>
      </c>
      <c r="HQ144" s="86">
        <f t="shared" si="161"/>
        <v>1.1610434482467368E-58</v>
      </c>
      <c r="HS144" s="86">
        <f t="shared" ref="HS144:IG160" si="171" xml:space="preserve"> _xlfn.NORM.DIST($B144, C$9, ABS(C$13), TRUE) * _xlfn.NORM.DIST(($B144 - C$9)*C$17, 0, ABS(C$13), TRUE) * 2</f>
        <v>9.4605394385225236E-2</v>
      </c>
      <c r="HT144" s="86">
        <f t="shared" si="171"/>
        <v>0.36241488589387055</v>
      </c>
      <c r="HU144" s="86">
        <f t="shared" si="171"/>
        <v>0.22670391459552858</v>
      </c>
      <c r="HV144" s="86">
        <f t="shared" si="171"/>
        <v>0.27238200632842174</v>
      </c>
      <c r="HW144" s="86">
        <f t="shared" si="171"/>
        <v>0.32663776578851067</v>
      </c>
      <c r="HX144" s="86">
        <f t="shared" si="171"/>
        <v>0.21730903553107231</v>
      </c>
      <c r="HY144" s="86">
        <f t="shared" si="171"/>
        <v>0.24036754963346668</v>
      </c>
      <c r="HZ144" s="86">
        <f t="shared" si="171"/>
        <v>0.30399547518349979</v>
      </c>
      <c r="IA144" s="86">
        <f t="shared" si="171"/>
        <v>0.31775130318859046</v>
      </c>
      <c r="IB144" s="86">
        <f t="shared" si="171"/>
        <v>0.34612443571365614</v>
      </c>
      <c r="IC144" s="86">
        <f t="shared" si="171"/>
        <v>0.25852337129688785</v>
      </c>
      <c r="ID144" s="86">
        <f t="shared" si="171"/>
        <v>0.15099717712221272</v>
      </c>
      <c r="IE144" s="86">
        <f t="shared" si="171"/>
        <v>0.12146078707995733</v>
      </c>
      <c r="IF144" s="86">
        <f t="shared" si="171"/>
        <v>9.4978643533843166E-2</v>
      </c>
      <c r="IG144" s="86">
        <f t="shared" si="171"/>
        <v>7.6205451155974963E-2</v>
      </c>
      <c r="II144" s="86">
        <f t="shared" ref="II144:IW160" si="172" xml:space="preserve"> _xlfn.NORM.DIST($B144, C$10, ABS(C$14), TRUE) * _xlfn.NORM.DIST(($B144 - C$10)*C$18, 0, ABS(C$14), TRUE) * 2</f>
        <v>1.4929236359555062E-19</v>
      </c>
      <c r="IJ144" s="86">
        <f t="shared" si="172"/>
        <v>5.9862980913790151E-17</v>
      </c>
      <c r="IK144" s="86">
        <f t="shared" si="172"/>
        <v>5.5168352174814664E-22</v>
      </c>
      <c r="IL144" s="86">
        <f t="shared" si="172"/>
        <v>4.143420936151162E-21</v>
      </c>
      <c r="IM144" s="86">
        <f t="shared" si="172"/>
        <v>2.8138640547234733E-19</v>
      </c>
      <c r="IN144" s="86">
        <f t="shared" si="172"/>
        <v>5.8205616114003302E-23</v>
      </c>
      <c r="IO144" s="86">
        <f t="shared" si="172"/>
        <v>2.8694399367712388E-21</v>
      </c>
      <c r="IP144" s="86">
        <f t="shared" si="172"/>
        <v>4.3329382484210747E-21</v>
      </c>
      <c r="IQ144" s="86">
        <f t="shared" si="172"/>
        <v>1.9325084589193419E-20</v>
      </c>
      <c r="IR144" s="86">
        <f t="shared" si="172"/>
        <v>1.4680412794919519E-20</v>
      </c>
      <c r="IS144" s="86">
        <f t="shared" si="172"/>
        <v>4.5904902068856738E-20</v>
      </c>
      <c r="IT144" s="86">
        <f t="shared" si="172"/>
        <v>2.9327506590807537E-24</v>
      </c>
      <c r="IU144" s="86">
        <f t="shared" si="172"/>
        <v>3.4066553649277184E-23</v>
      </c>
      <c r="IV144" s="86">
        <f t="shared" si="172"/>
        <v>2.0268348351062656E-15</v>
      </c>
      <c r="IW144" s="86">
        <f t="shared" si="172"/>
        <v>6.0217875477820938E-12</v>
      </c>
      <c r="IY144" s="86">
        <f t="shared" ref="IY144:JM160" si="173">GM144+HC144+HS144+II144</f>
        <v>9.4605394385225236E-2</v>
      </c>
      <c r="IZ144" s="86">
        <f t="shared" si="173"/>
        <v>0.36241488589387061</v>
      </c>
      <c r="JA144" s="86">
        <f t="shared" si="173"/>
        <v>0.22670391459552858</v>
      </c>
      <c r="JB144" s="86">
        <f t="shared" si="173"/>
        <v>0.27238200632842174</v>
      </c>
      <c r="JC144" s="86">
        <f t="shared" si="173"/>
        <v>0.32663776578851067</v>
      </c>
      <c r="JD144" s="86">
        <f t="shared" si="173"/>
        <v>0.21730903553107231</v>
      </c>
      <c r="JE144" s="86">
        <f t="shared" si="173"/>
        <v>0.24036754963346668</v>
      </c>
      <c r="JF144" s="86">
        <f t="shared" si="173"/>
        <v>0.30399547518349979</v>
      </c>
      <c r="JG144" s="86">
        <f t="shared" si="173"/>
        <v>0.31775130318859046</v>
      </c>
      <c r="JH144" s="86">
        <f t="shared" si="173"/>
        <v>0.34612443571365614</v>
      </c>
      <c r="JI144" s="86">
        <f t="shared" si="173"/>
        <v>0.25852337129688785</v>
      </c>
      <c r="JJ144" s="86">
        <f t="shared" si="173"/>
        <v>0.15099717712221272</v>
      </c>
      <c r="JK144" s="86">
        <f t="shared" si="173"/>
        <v>0.12146078707995733</v>
      </c>
      <c r="JL144" s="86">
        <f t="shared" si="173"/>
        <v>9.4978643533845192E-2</v>
      </c>
      <c r="JM144" s="86">
        <f t="shared" si="173"/>
        <v>7.6205451161996757E-2</v>
      </c>
    </row>
    <row r="145" spans="2:273" x14ac:dyDescent="0.25">
      <c r="B145" s="2">
        <v>118</v>
      </c>
      <c r="C145" s="37">
        <v>42.954999999999998</v>
      </c>
      <c r="D145" s="37">
        <v>47.015999999999998</v>
      </c>
      <c r="E145" s="37">
        <v>51.387</v>
      </c>
      <c r="F145" s="37">
        <v>51.323</v>
      </c>
      <c r="G145" s="37">
        <v>54.774000000000001</v>
      </c>
      <c r="H145" s="37">
        <v>54.725999999999999</v>
      </c>
      <c r="I145" s="37">
        <v>58.564999999999998</v>
      </c>
      <c r="J145" s="37">
        <v>60.225999999999999</v>
      </c>
      <c r="K145" s="37">
        <v>62.435000000000002</v>
      </c>
      <c r="L145" s="37">
        <v>65.064999999999998</v>
      </c>
      <c r="M145" s="37">
        <v>65.305999999999997</v>
      </c>
      <c r="N145" s="37">
        <v>62.902999999999999</v>
      </c>
      <c r="O145" s="37">
        <v>61.951000000000001</v>
      </c>
      <c r="P145" s="37">
        <v>71.983999999999995</v>
      </c>
      <c r="Q145" s="37">
        <v>83.406000000000006</v>
      </c>
      <c r="S145" s="4">
        <f t="shared" si="162"/>
        <v>42.097381512041231</v>
      </c>
      <c r="T145" s="4">
        <f t="shared" si="162"/>
        <v>46.237463118176798</v>
      </c>
      <c r="U145" s="4">
        <f t="shared" si="162"/>
        <v>50.639025532750125</v>
      </c>
      <c r="V145" s="4">
        <f t="shared" si="162"/>
        <v>51.054607534326031</v>
      </c>
      <c r="W145" s="4">
        <f t="shared" si="162"/>
        <v>53.921351588291145</v>
      </c>
      <c r="X145" s="4">
        <f t="shared" si="162"/>
        <v>54.352445021888343</v>
      </c>
      <c r="Y145" s="4">
        <f t="shared" si="162"/>
        <v>58.238681078328305</v>
      </c>
      <c r="Z145" s="4">
        <f t="shared" si="162"/>
        <v>59.742646735326367</v>
      </c>
      <c r="AA145" s="4">
        <f t="shared" si="162"/>
        <v>62.572288907914874</v>
      </c>
      <c r="AB145" s="4">
        <f t="shared" si="162"/>
        <v>64.746476983548419</v>
      </c>
      <c r="AC145" s="4">
        <f t="shared" si="162"/>
        <v>64.311728100146539</v>
      </c>
      <c r="AD145" s="4">
        <f t="shared" si="162"/>
        <v>62.57228946670282</v>
      </c>
      <c r="AE145" s="4">
        <f t="shared" si="162"/>
        <v>62.555119049214333</v>
      </c>
      <c r="AF145" s="4">
        <f t="shared" si="162"/>
        <v>71.912367047035019</v>
      </c>
      <c r="AG145" s="4">
        <f t="shared" si="162"/>
        <v>84.753049245222854</v>
      </c>
      <c r="AI145" s="4">
        <f t="shared" si="163"/>
        <v>0.85761848795876716</v>
      </c>
      <c r="AJ145" s="4">
        <f t="shared" si="163"/>
        <v>0.77853688182320013</v>
      </c>
      <c r="AK145" s="4">
        <f t="shared" si="163"/>
        <v>0.74797446724987537</v>
      </c>
      <c r="AL145" s="4">
        <f t="shared" si="163"/>
        <v>0.26839246567396913</v>
      </c>
      <c r="AM145" s="4">
        <f t="shared" si="163"/>
        <v>0.85264841170885575</v>
      </c>
      <c r="AN145" s="4">
        <f t="shared" si="163"/>
        <v>0.37355497811165606</v>
      </c>
      <c r="AO145" s="4">
        <f t="shared" si="163"/>
        <v>0.32631892167169241</v>
      </c>
      <c r="AP145" s="4">
        <f t="shared" si="163"/>
        <v>0.4833532646736316</v>
      </c>
      <c r="AQ145" s="4">
        <f t="shared" si="163"/>
        <v>-0.13728890791487203</v>
      </c>
      <c r="AR145" s="4">
        <f t="shared" si="163"/>
        <v>0.31852301645157866</v>
      </c>
      <c r="AS145" s="4">
        <f t="shared" si="163"/>
        <v>0.99427189985345876</v>
      </c>
      <c r="AT145" s="4">
        <f t="shared" si="163"/>
        <v>0.3307105332971787</v>
      </c>
      <c r="AU145" s="4">
        <f t="shared" si="163"/>
        <v>-0.6041190492143329</v>
      </c>
      <c r="AV145" s="4">
        <f t="shared" si="163"/>
        <v>7.1632952964975516E-2</v>
      </c>
      <c r="AW145" s="4">
        <f t="shared" si="163"/>
        <v>-1.3470492452228484</v>
      </c>
      <c r="AY145" s="2">
        <f t="shared" si="167"/>
        <v>41.995200454448934</v>
      </c>
      <c r="AZ145" s="2">
        <f t="shared" si="167"/>
        <v>43.45838576199192</v>
      </c>
      <c r="BA145" s="2">
        <f t="shared" si="167"/>
        <v>47.997025580190503</v>
      </c>
      <c r="BB145" s="2">
        <f t="shared" si="167"/>
        <v>45.530415411984983</v>
      </c>
      <c r="BC145" s="2">
        <f t="shared" si="167"/>
        <v>46.080486825526947</v>
      </c>
      <c r="BD145" s="2">
        <f t="shared" si="167"/>
        <v>45.921167363568756</v>
      </c>
      <c r="BE145" s="2">
        <f t="shared" si="167"/>
        <v>49.303705779213118</v>
      </c>
      <c r="BF145" s="2">
        <f t="shared" si="167"/>
        <v>46.821345570577286</v>
      </c>
      <c r="BG145" s="2">
        <f t="shared" si="167"/>
        <v>48.063433317391898</v>
      </c>
      <c r="BH145" s="2">
        <f t="shared" si="167"/>
        <v>49.224958927344396</v>
      </c>
      <c r="BI145" s="2">
        <f t="shared" si="167"/>
        <v>48.996943171572127</v>
      </c>
      <c r="BJ145" s="2">
        <f t="shared" si="167"/>
        <v>49.821492292027557</v>
      </c>
      <c r="BK145" s="2">
        <f t="shared" si="167"/>
        <v>51.863258780434037</v>
      </c>
      <c r="BL145" s="2">
        <f t="shared" si="167"/>
        <v>48.121162120632619</v>
      </c>
      <c r="BM145" s="2">
        <f t="shared" si="167"/>
        <v>49.223897638269165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65.222912195121935</v>
      </c>
      <c r="DL145" s="2">
        <f t="shared" si="164"/>
        <v>68.645841890667484</v>
      </c>
      <c r="DM145" s="2">
        <f t="shared" si="164"/>
        <v>73.870752783650474</v>
      </c>
      <c r="DN145" s="2">
        <f t="shared" si="164"/>
        <v>60.575619299305366</v>
      </c>
      <c r="DO145" s="2">
        <f t="shared" si="164"/>
        <v>65.845041830262758</v>
      </c>
      <c r="DP145" s="2">
        <f t="shared" si="164"/>
        <v>66.943901439645643</v>
      </c>
      <c r="DQ145" s="2">
        <f t="shared" si="164"/>
        <v>76.393199651567912</v>
      </c>
      <c r="DR145" s="2">
        <f t="shared" si="164"/>
        <v>70.521357491289194</v>
      </c>
      <c r="DS145" s="2">
        <f t="shared" si="164"/>
        <v>80.955546828609982</v>
      </c>
      <c r="DT145" s="2">
        <f t="shared" si="164"/>
        <v>76.597681511470967</v>
      </c>
      <c r="DU145" s="2">
        <f t="shared" si="164"/>
        <v>70.155877177700347</v>
      </c>
      <c r="DV145" s="2">
        <f t="shared" si="164"/>
        <v>66.867896858955021</v>
      </c>
      <c r="DW145" s="2">
        <f t="shared" si="164"/>
        <v>75.38541853417901</v>
      </c>
      <c r="DX145" s="2">
        <f t="shared" si="164"/>
        <v>69.449985964912273</v>
      </c>
      <c r="DY145" s="2">
        <f t="shared" si="164"/>
        <v>57.910132464349388</v>
      </c>
      <c r="EA145" s="2">
        <f t="shared" si="152"/>
        <v>41.970826086956521</v>
      </c>
      <c r="EB145" s="2">
        <f t="shared" si="152"/>
        <v>43.417137795275586</v>
      </c>
      <c r="EC145" s="2">
        <f t="shared" si="152"/>
        <v>47.961458033573152</v>
      </c>
      <c r="ED145" s="2">
        <f t="shared" si="152"/>
        <v>45.503601437089131</v>
      </c>
      <c r="EE145" s="2">
        <f t="shared" si="151"/>
        <v>46.05334107956692</v>
      </c>
      <c r="EF145" s="2">
        <f t="shared" si="151"/>
        <v>45.888261799781944</v>
      </c>
      <c r="EG145" s="2">
        <f t="shared" si="151"/>
        <v>49.238805239481337</v>
      </c>
      <c r="EH145" s="2">
        <f t="shared" si="151"/>
        <v>46.784850895402926</v>
      </c>
      <c r="EI145" s="2">
        <f t="shared" si="151"/>
        <v>48.002767303652114</v>
      </c>
      <c r="EJ145" s="2">
        <f t="shared" si="151"/>
        <v>49.151005366433154</v>
      </c>
      <c r="EK145" s="2">
        <f t="shared" si="151"/>
        <v>48.969918495070999</v>
      </c>
      <c r="EL145" s="2">
        <f t="shared" si="151"/>
        <v>49.803477577409836</v>
      </c>
      <c r="EM145" s="2">
        <f t="shared" si="135"/>
        <v>51.820452792553212</v>
      </c>
      <c r="EN145" s="2">
        <f t="shared" si="135"/>
        <v>48.090917563174997</v>
      </c>
      <c r="EO145" s="2">
        <f t="shared" si="135"/>
        <v>49.21348187839012</v>
      </c>
      <c r="EQ145" s="2">
        <f t="shared" si="165"/>
        <v>42.084205473351524</v>
      </c>
      <c r="ER145" s="2">
        <f t="shared" si="165"/>
        <v>43.645367080271825</v>
      </c>
      <c r="ES145" s="2">
        <f t="shared" si="165"/>
        <v>48.163567179363341</v>
      </c>
      <c r="ET145" s="2">
        <f t="shared" si="165"/>
        <v>45.72933666896175</v>
      </c>
      <c r="EU145" s="2">
        <f t="shared" si="165"/>
        <v>46.195635800387308</v>
      </c>
      <c r="EV145" s="2">
        <f t="shared" si="165"/>
        <v>46.041435820676568</v>
      </c>
      <c r="EW145" s="2">
        <f t="shared" si="165"/>
        <v>49.876222138506101</v>
      </c>
      <c r="EX145" s="2">
        <f t="shared" si="165"/>
        <v>46.940393428099853</v>
      </c>
      <c r="EY145" s="2">
        <f t="shared" si="165"/>
        <v>48.277754557440879</v>
      </c>
      <c r="EZ145" s="2">
        <f t="shared" si="165"/>
        <v>49.773259211692618</v>
      </c>
      <c r="FA145" s="2">
        <f t="shared" si="165"/>
        <v>49.016340031312453</v>
      </c>
      <c r="FB145" s="2">
        <f t="shared" si="165"/>
        <v>49.743669207962718</v>
      </c>
      <c r="FC145" s="2">
        <f t="shared" si="165"/>
        <v>52.249852561027041</v>
      </c>
      <c r="FD145" s="2">
        <f t="shared" si="165"/>
        <v>48.203833167352016</v>
      </c>
      <c r="FE145" s="2">
        <f t="shared" si="165"/>
        <v>49.055184178740596</v>
      </c>
      <c r="FG145" s="2">
        <f t="shared" si="166"/>
        <v>0.99911689916498803</v>
      </c>
      <c r="FH145" s="2">
        <f t="shared" si="166"/>
        <v>0.99894244167485557</v>
      </c>
      <c r="FI145" s="2">
        <f t="shared" si="166"/>
        <v>0.9989315105704839</v>
      </c>
      <c r="FJ145" s="2">
        <f t="shared" si="166"/>
        <v>0.99894633716732739</v>
      </c>
      <c r="FK145" s="2">
        <f t="shared" si="166"/>
        <v>0.99896991877685903</v>
      </c>
      <c r="FL145" s="2">
        <f t="shared" si="166"/>
        <v>0.9987912322187058</v>
      </c>
      <c r="FM145" s="2">
        <f t="shared" si="166"/>
        <v>0.99879327362308223</v>
      </c>
      <c r="FN145" s="2">
        <f t="shared" si="166"/>
        <v>0.99883301565462623</v>
      </c>
      <c r="FO145" s="2">
        <f t="shared" si="166"/>
        <v>0.99865714540665318</v>
      </c>
      <c r="FP145" s="2">
        <f t="shared" si="166"/>
        <v>0.99867030958415792</v>
      </c>
      <c r="FQ145" s="2">
        <f t="shared" si="166"/>
        <v>0.99884398894302884</v>
      </c>
      <c r="FR145" s="2">
        <f t="shared" si="166"/>
        <v>0.99879206086922823</v>
      </c>
      <c r="FS145" s="2">
        <f t="shared" si="166"/>
        <v>0.99892694637620727</v>
      </c>
      <c r="FT145" s="2">
        <f t="shared" si="166"/>
        <v>0.99872613269203925</v>
      </c>
      <c r="FU145" s="2">
        <f t="shared" si="166"/>
        <v>0.99841465612427949</v>
      </c>
      <c r="FW145" s="2">
        <f t="shared" si="169"/>
        <v>3.3872390358029816E-2</v>
      </c>
      <c r="FX145" s="2">
        <f t="shared" si="169"/>
        <v>6.3826781334767657E-2</v>
      </c>
      <c r="FY145" s="2">
        <f t="shared" si="169"/>
        <v>3.9007334476897915E-2</v>
      </c>
      <c r="FZ145" s="2">
        <f t="shared" si="169"/>
        <v>4.8433511111026707E-2</v>
      </c>
      <c r="GA145" s="2">
        <f t="shared" si="169"/>
        <v>4.7497803177358772E-2</v>
      </c>
      <c r="GB145" s="2">
        <f t="shared" si="169"/>
        <v>4.8664812296920892E-2</v>
      </c>
      <c r="GC145" s="2">
        <f t="shared" si="169"/>
        <v>5.0410674386975156E-2</v>
      </c>
      <c r="GD145" s="2">
        <f t="shared" si="169"/>
        <v>5.6541085004935245E-2</v>
      </c>
      <c r="GE145" s="2">
        <f t="shared" si="169"/>
        <v>5.9694484616947374E-2</v>
      </c>
      <c r="GF145" s="2">
        <f t="shared" si="169"/>
        <v>6.0197263512032299E-2</v>
      </c>
      <c r="GG145" s="2">
        <f t="shared" si="169"/>
        <v>5.4575402207828978E-2</v>
      </c>
      <c r="GH145" s="2">
        <f t="shared" si="169"/>
        <v>4.3439826237973878E-2</v>
      </c>
      <c r="GI145" s="2">
        <f t="shared" si="169"/>
        <v>4.0800012676978997E-2</v>
      </c>
      <c r="GJ145" s="2">
        <f t="shared" si="169"/>
        <v>2.6886793143269114E-2</v>
      </c>
      <c r="GK145" s="2">
        <f t="shared" si="169"/>
        <v>2.1297983951412344E-2</v>
      </c>
      <c r="GM145" s="86">
        <f t="shared" si="170"/>
        <v>5.8645939239932688E-54</v>
      </c>
      <c r="GN145" s="86">
        <f t="shared" si="170"/>
        <v>3.960751560365204E-76</v>
      </c>
      <c r="GO145" s="86">
        <f t="shared" si="170"/>
        <v>1.0513581330646668E-62</v>
      </c>
      <c r="GP145" s="86">
        <f t="shared" si="170"/>
        <v>1.7077904218613158E-85</v>
      </c>
      <c r="GQ145" s="86">
        <f t="shared" si="170"/>
        <v>1.3075557640149786E-90</v>
      </c>
      <c r="GR145" s="86">
        <f t="shared" si="170"/>
        <v>2.2094269009265277E-95</v>
      </c>
      <c r="GS145" s="86">
        <f t="shared" si="170"/>
        <v>8.9353641640100434E-86</v>
      </c>
      <c r="GT145" s="86">
        <f t="shared" si="170"/>
        <v>1.0348636184366453E-109</v>
      </c>
      <c r="GU145" s="86">
        <f t="shared" si="170"/>
        <v>1.311783695297807E-100</v>
      </c>
      <c r="GV145" s="86">
        <f t="shared" si="170"/>
        <v>7.8990732746827897E-108</v>
      </c>
      <c r="GW145" s="86">
        <f t="shared" si="170"/>
        <v>1.160947939399183E-118</v>
      </c>
      <c r="GX145" s="86">
        <f t="shared" si="170"/>
        <v>1.7993231537066059E-142</v>
      </c>
      <c r="GY145" s="86">
        <f t="shared" si="170"/>
        <v>1.8525909482589411E-147</v>
      </c>
      <c r="GZ145" s="86">
        <f t="shared" si="170"/>
        <v>2.6029897470809292E-107</v>
      </c>
      <c r="HA145" s="86">
        <f t="shared" si="170"/>
        <v>4.3607336837020297E-132</v>
      </c>
      <c r="HC145" s="86">
        <f t="shared" si="153"/>
        <v>7.1448413830768948E-20</v>
      </c>
      <c r="HD145" s="86">
        <f t="shared" si="153"/>
        <v>7.125601818173532E-31</v>
      </c>
      <c r="HE145" s="86">
        <f t="shared" si="153"/>
        <v>3.2751777769346883E-26</v>
      </c>
      <c r="HF145" s="86">
        <f t="shared" si="153"/>
        <v>1.2292005415113858E-34</v>
      </c>
      <c r="HG145" s="86">
        <f t="shared" si="153"/>
        <v>8.2105451211269554E-33</v>
      </c>
      <c r="HH145" s="86">
        <f t="shared" si="153"/>
        <v>1.6770207503747572E-51</v>
      </c>
      <c r="HI145" s="86">
        <f t="shared" si="153"/>
        <v>1.6126171838639169E-51</v>
      </c>
      <c r="HJ145" s="86">
        <f t="shared" si="153"/>
        <v>7.2092136927691293E-64</v>
      </c>
      <c r="HK145" s="86">
        <f t="shared" si="153"/>
        <v>3.1567051376763136E-60</v>
      </c>
      <c r="HL145" s="86">
        <f t="shared" si="161"/>
        <v>5.6599411171840755E-64</v>
      </c>
      <c r="HM145" s="86">
        <f t="shared" si="161"/>
        <v>3.6659113605699591E-59</v>
      </c>
      <c r="HN145" s="86">
        <f t="shared" si="161"/>
        <v>3.9976001588857209E-61</v>
      </c>
      <c r="HO145" s="86">
        <f t="shared" si="161"/>
        <v>8.3493450689078809E-56</v>
      </c>
      <c r="HP145" s="86">
        <f t="shared" si="161"/>
        <v>2.9210508671119227E-44</v>
      </c>
      <c r="HQ145" s="86">
        <f t="shared" si="161"/>
        <v>1.7813702441757611E-62</v>
      </c>
      <c r="HS145" s="86">
        <f t="shared" si="171"/>
        <v>0.13096080784784089</v>
      </c>
      <c r="HT145" s="86">
        <f t="shared" si="171"/>
        <v>0.44923560090239223</v>
      </c>
      <c r="HU145" s="86">
        <f t="shared" si="171"/>
        <v>0.30059877358769832</v>
      </c>
      <c r="HV145" s="86">
        <f t="shared" si="171"/>
        <v>0.3570921257603053</v>
      </c>
      <c r="HW145" s="86">
        <f t="shared" si="171"/>
        <v>0.41050013292721194</v>
      </c>
      <c r="HX145" s="86">
        <f t="shared" si="171"/>
        <v>0.29745862850857696</v>
      </c>
      <c r="HY145" s="86">
        <f t="shared" si="171"/>
        <v>0.3221635593954108</v>
      </c>
      <c r="HZ145" s="86">
        <f t="shared" si="171"/>
        <v>0.39659712807173997</v>
      </c>
      <c r="IA145" s="86">
        <f t="shared" si="171"/>
        <v>0.41138323649048453</v>
      </c>
      <c r="IB145" s="86">
        <f t="shared" si="171"/>
        <v>0.44071502255540179</v>
      </c>
      <c r="IC145" s="86">
        <f t="shared" si="171"/>
        <v>0.3427496860417989</v>
      </c>
      <c r="ID145" s="86">
        <f t="shared" si="171"/>
        <v>0.21441040942964706</v>
      </c>
      <c r="IE145" s="86">
        <f t="shared" si="171"/>
        <v>0.17327823185044955</v>
      </c>
      <c r="IF145" s="86">
        <f t="shared" si="171"/>
        <v>0.13360619702441107</v>
      </c>
      <c r="IG145" s="86">
        <f t="shared" si="171"/>
        <v>0.10360674505894238</v>
      </c>
      <c r="II145" s="86">
        <f t="shared" si="172"/>
        <v>1.3286379969775087E-18</v>
      </c>
      <c r="IJ145" s="86">
        <f t="shared" si="172"/>
        <v>6.0595718881696345E-16</v>
      </c>
      <c r="IK145" s="86">
        <f t="shared" si="172"/>
        <v>7.3322395383409426E-21</v>
      </c>
      <c r="IL145" s="86">
        <f t="shared" si="172"/>
        <v>5.905792378495961E-20</v>
      </c>
      <c r="IM145" s="86">
        <f t="shared" si="172"/>
        <v>3.0854613397778074E-18</v>
      </c>
      <c r="IN145" s="86">
        <f t="shared" si="172"/>
        <v>1.0697412544333458E-21</v>
      </c>
      <c r="IO145" s="86">
        <f t="shared" si="172"/>
        <v>4.3348353316448666E-20</v>
      </c>
      <c r="IP145" s="86">
        <f t="shared" si="172"/>
        <v>7.1338514717603735E-20</v>
      </c>
      <c r="IQ145" s="86">
        <f t="shared" si="172"/>
        <v>3.0620639027373093E-19</v>
      </c>
      <c r="IR145" s="86">
        <f t="shared" si="172"/>
        <v>2.3871165456746409E-19</v>
      </c>
      <c r="IS145" s="86">
        <f t="shared" si="172"/>
        <v>6.32001028872715E-19</v>
      </c>
      <c r="IT145" s="86">
        <f t="shared" si="172"/>
        <v>5.7316655325770491E-23</v>
      </c>
      <c r="IU145" s="86">
        <f t="shared" si="172"/>
        <v>5.4794998619695749E-22</v>
      </c>
      <c r="IV145" s="86">
        <f t="shared" si="172"/>
        <v>9.861528067457526E-15</v>
      </c>
      <c r="IW145" s="86">
        <f t="shared" si="172"/>
        <v>1.8488020298209813E-11</v>
      </c>
      <c r="IY145" s="86">
        <f t="shared" si="173"/>
        <v>0.13096080784784089</v>
      </c>
      <c r="IZ145" s="86">
        <f t="shared" si="173"/>
        <v>0.44923560090239284</v>
      </c>
      <c r="JA145" s="86">
        <f t="shared" si="173"/>
        <v>0.30059877358769832</v>
      </c>
      <c r="JB145" s="86">
        <f t="shared" si="173"/>
        <v>0.3570921257603053</v>
      </c>
      <c r="JC145" s="86">
        <f t="shared" si="173"/>
        <v>0.41050013292721194</v>
      </c>
      <c r="JD145" s="86">
        <f t="shared" si="173"/>
        <v>0.29745862850857696</v>
      </c>
      <c r="JE145" s="86">
        <f t="shared" si="173"/>
        <v>0.3221635593954108</v>
      </c>
      <c r="JF145" s="86">
        <f t="shared" si="173"/>
        <v>0.39659712807173997</v>
      </c>
      <c r="JG145" s="86">
        <f t="shared" si="173"/>
        <v>0.41138323649048453</v>
      </c>
      <c r="JH145" s="86">
        <f t="shared" si="173"/>
        <v>0.44071502255540179</v>
      </c>
      <c r="JI145" s="86">
        <f t="shared" si="173"/>
        <v>0.3427496860417989</v>
      </c>
      <c r="JJ145" s="86">
        <f t="shared" si="173"/>
        <v>0.21441040942964706</v>
      </c>
      <c r="JK145" s="86">
        <f t="shared" si="173"/>
        <v>0.17327823185044955</v>
      </c>
      <c r="JL145" s="86">
        <f t="shared" si="173"/>
        <v>0.13360619702442092</v>
      </c>
      <c r="JM145" s="86">
        <f t="shared" si="173"/>
        <v>0.1036067450774304</v>
      </c>
    </row>
    <row r="146" spans="2:273" x14ac:dyDescent="0.25">
      <c r="B146" s="2">
        <v>119</v>
      </c>
      <c r="C146" s="37">
        <v>42.701000000000001</v>
      </c>
      <c r="D146" s="37">
        <v>45.515999999999998</v>
      </c>
      <c r="E146" s="37">
        <v>51.128999999999998</v>
      </c>
      <c r="F146" s="37">
        <v>52.305999999999997</v>
      </c>
      <c r="G146" s="37">
        <v>54.031999999999996</v>
      </c>
      <c r="H146" s="37">
        <v>56.371000000000002</v>
      </c>
      <c r="I146" s="37">
        <v>59.597000000000001</v>
      </c>
      <c r="J146" s="37">
        <v>59.79</v>
      </c>
      <c r="K146" s="37">
        <v>63.418999999999997</v>
      </c>
      <c r="L146" s="37">
        <v>65.694000000000003</v>
      </c>
      <c r="M146" s="37">
        <v>66.242000000000004</v>
      </c>
      <c r="N146" s="37">
        <v>65.983999999999995</v>
      </c>
      <c r="O146" s="37">
        <v>65.131</v>
      </c>
      <c r="P146" s="37">
        <v>79.061999999999998</v>
      </c>
      <c r="Q146" s="37">
        <v>93.453000000000003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41.984932376585746</v>
      </c>
      <c r="T146" s="4">
        <f t="shared" si="174"/>
        <v>46.196648616505627</v>
      </c>
      <c r="U146" s="4">
        <f t="shared" si="174"/>
        <v>50.860395085595357</v>
      </c>
      <c r="V146" s="4">
        <f t="shared" si="174"/>
        <v>51.554464461190378</v>
      </c>
      <c r="W146" s="4">
        <f t="shared" si="174"/>
        <v>54.341963491627645</v>
      </c>
      <c r="X146" s="4">
        <f t="shared" si="174"/>
        <v>55.647602689384392</v>
      </c>
      <c r="Y146" s="4">
        <f t="shared" si="174"/>
        <v>59.322397812716531</v>
      </c>
      <c r="Z146" s="4">
        <f t="shared" si="174"/>
        <v>60.791242871467134</v>
      </c>
      <c r="AA146" s="4">
        <f t="shared" si="174"/>
        <v>63.53633358329941</v>
      </c>
      <c r="AB146" s="4">
        <f t="shared" si="174"/>
        <v>65.293754111397405</v>
      </c>
      <c r="AC146" s="4">
        <f t="shared" si="174"/>
        <v>66.227643738051057</v>
      </c>
      <c r="AD146" s="4">
        <f t="shared" si="174"/>
        <v>65.483123267821142</v>
      </c>
      <c r="AE146" s="4">
        <f t="shared" si="174"/>
        <v>65.179394269959701</v>
      </c>
      <c r="AF146" s="4">
        <f t="shared" si="174"/>
        <v>78.181153884002171</v>
      </c>
      <c r="AG146" s="4">
        <f t="shared" si="174"/>
        <v>93.703601069837333</v>
      </c>
      <c r="AI146" s="4">
        <f t="shared" ref="AI146:AW162" si="175">IF(OR($B146 &lt; C$230, $B146 &gt; C$233), 0, C146-S146)</f>
        <v>0.71606762341425423</v>
      </c>
      <c r="AJ146" s="4">
        <f t="shared" si="175"/>
        <v>-0.68064861650562847</v>
      </c>
      <c r="AK146" s="4">
        <f t="shared" si="175"/>
        <v>0.26860491440464074</v>
      </c>
      <c r="AL146" s="4">
        <f t="shared" si="175"/>
        <v>0.75153553880961965</v>
      </c>
      <c r="AM146" s="4">
        <f t="shared" si="175"/>
        <v>-0.30996349162764858</v>
      </c>
      <c r="AN146" s="4">
        <f t="shared" si="175"/>
        <v>0.72339731061560997</v>
      </c>
      <c r="AO146" s="4">
        <f t="shared" si="175"/>
        <v>0.2746021872834703</v>
      </c>
      <c r="AP146" s="4">
        <f t="shared" si="175"/>
        <v>-1.0012428714671344</v>
      </c>
      <c r="AQ146" s="4">
        <f t="shared" si="175"/>
        <v>-0.11733358329941268</v>
      </c>
      <c r="AR146" s="4">
        <f t="shared" si="175"/>
        <v>0.40024588860259769</v>
      </c>
      <c r="AS146" s="4">
        <f t="shared" si="175"/>
        <v>1.4356261948947235E-2</v>
      </c>
      <c r="AT146" s="4">
        <f t="shared" si="175"/>
        <v>0.50087673217885254</v>
      </c>
      <c r="AU146" s="4">
        <f t="shared" si="175"/>
        <v>-4.8394269959700864E-2</v>
      </c>
      <c r="AV146" s="4">
        <f t="shared" si="175"/>
        <v>0.88084611599782647</v>
      </c>
      <c r="AW146" s="4">
        <f t="shared" si="175"/>
        <v>-0.25060106983733021</v>
      </c>
      <c r="AY146" s="2">
        <f t="shared" si="167"/>
        <v>41.856385223609394</v>
      </c>
      <c r="AZ146" s="2">
        <f t="shared" si="167"/>
        <v>43.304464519706826</v>
      </c>
      <c r="BA146" s="2">
        <f t="shared" si="167"/>
        <v>47.798992123431127</v>
      </c>
      <c r="BB146" s="2">
        <f t="shared" si="167"/>
        <v>45.356931501670964</v>
      </c>
      <c r="BC146" s="2">
        <f t="shared" si="167"/>
        <v>45.915193087890671</v>
      </c>
      <c r="BD146" s="2">
        <f t="shared" si="167"/>
        <v>45.738357587630119</v>
      </c>
      <c r="BE146" s="2">
        <f t="shared" si="167"/>
        <v>49.03307453244102</v>
      </c>
      <c r="BF146" s="2">
        <f t="shared" si="167"/>
        <v>46.682147353496973</v>
      </c>
      <c r="BG146" s="2">
        <f t="shared" si="167"/>
        <v>47.892238184357929</v>
      </c>
      <c r="BH146" s="2">
        <f t="shared" si="167"/>
        <v>49.007780772699654</v>
      </c>
      <c r="BI146" s="2">
        <f t="shared" si="167"/>
        <v>48.848167285838912</v>
      </c>
      <c r="BJ146" s="2">
        <f t="shared" si="167"/>
        <v>49.668597701244366</v>
      </c>
      <c r="BK146" s="2">
        <f t="shared" si="167"/>
        <v>51.672897654829882</v>
      </c>
      <c r="BL146" s="2">
        <f t="shared" si="167"/>
        <v>48.013037929340925</v>
      </c>
      <c r="BM146" s="2">
        <f t="shared" si="167"/>
        <v>49.158893635055421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65.283135540069665</v>
      </c>
      <c r="DL146" s="2">
        <f t="shared" si="176"/>
        <v>68.72266596194504</v>
      </c>
      <c r="DM146" s="2">
        <f t="shared" si="176"/>
        <v>73.963505285412282</v>
      </c>
      <c r="DN146" s="2">
        <f t="shared" si="176"/>
        <v>60.539921775898542</v>
      </c>
      <c r="DO146" s="2">
        <f t="shared" si="176"/>
        <v>65.851194503171243</v>
      </c>
      <c r="DP146" s="2">
        <f t="shared" si="176"/>
        <v>66.957791805094146</v>
      </c>
      <c r="DQ146" s="2">
        <f t="shared" si="176"/>
        <v>76.394925958188125</v>
      </c>
      <c r="DR146" s="2">
        <f t="shared" si="176"/>
        <v>70.569930313588841</v>
      </c>
      <c r="DS146" s="2">
        <f t="shared" si="176"/>
        <v>81.100535492577592</v>
      </c>
      <c r="DT146" s="2">
        <f t="shared" si="176"/>
        <v>76.700597503373814</v>
      </c>
      <c r="DU146" s="2">
        <f t="shared" si="176"/>
        <v>70.213847386759568</v>
      </c>
      <c r="DV146" s="2">
        <f t="shared" si="176"/>
        <v>66.879744488070088</v>
      </c>
      <c r="DW146" s="2">
        <f t="shared" si="176"/>
        <v>75.43981712473574</v>
      </c>
      <c r="DX146" s="2">
        <f t="shared" si="176"/>
        <v>69.536755600539792</v>
      </c>
      <c r="DY146" s="2">
        <f t="shared" si="176"/>
        <v>57.906426916221044</v>
      </c>
      <c r="EA146" s="2">
        <f t="shared" si="152"/>
        <v>41.832147620446534</v>
      </c>
      <c r="EB146" s="2">
        <f t="shared" si="152"/>
        <v>43.262275697924125</v>
      </c>
      <c r="EC146" s="2">
        <f t="shared" si="152"/>
        <v>47.762745803357326</v>
      </c>
      <c r="ED146" s="2">
        <f t="shared" si="152"/>
        <v>45.328672552616823</v>
      </c>
      <c r="EE146" s="2">
        <f t="shared" si="151"/>
        <v>45.887934017199683</v>
      </c>
      <c r="EF146" s="2">
        <f t="shared" si="151"/>
        <v>45.705855744854858</v>
      </c>
      <c r="EG146" s="2">
        <f t="shared" si="151"/>
        <v>48.963863879333147</v>
      </c>
      <c r="EH146" s="2">
        <f t="shared" si="151"/>
        <v>46.646183620129051</v>
      </c>
      <c r="EI146" s="2">
        <f t="shared" si="151"/>
        <v>47.831791575531696</v>
      </c>
      <c r="EJ146" s="2">
        <f t="shared" si="151"/>
        <v>48.929258162303867</v>
      </c>
      <c r="EK146" s="2">
        <f t="shared" si="151"/>
        <v>48.822580139278294</v>
      </c>
      <c r="EL146" s="2">
        <f t="shared" si="151"/>
        <v>49.652795007753497</v>
      </c>
      <c r="EM146" s="2">
        <f t="shared" si="135"/>
        <v>51.628072473404274</v>
      </c>
      <c r="EN146" s="2">
        <f t="shared" si="135"/>
        <v>47.984317668029774</v>
      </c>
      <c r="EO146" s="2">
        <f t="shared" si="135"/>
        <v>49.150407983457697</v>
      </c>
      <c r="EQ146" s="2">
        <f t="shared" ref="EQ146:FE162" si="177">CU$228*$B146+CU$229</f>
        <v>41.976633305200394</v>
      </c>
      <c r="ER146" s="2">
        <f t="shared" si="177"/>
        <v>43.515737396926824</v>
      </c>
      <c r="ES146" s="2">
        <f t="shared" si="177"/>
        <v>48.014139329837718</v>
      </c>
      <c r="ET146" s="2">
        <f t="shared" si="177"/>
        <v>45.586722078894994</v>
      </c>
      <c r="EU146" s="2">
        <f t="shared" si="177"/>
        <v>46.051948907215397</v>
      </c>
      <c r="EV146" s="2">
        <f t="shared" si="177"/>
        <v>45.876650792708219</v>
      </c>
      <c r="EW146" s="2">
        <f t="shared" si="177"/>
        <v>49.673200645431166</v>
      </c>
      <c r="EX146" s="2">
        <f t="shared" si="177"/>
        <v>46.816457166868709</v>
      </c>
      <c r="EY146" s="2">
        <f t="shared" si="177"/>
        <v>48.134464677830763</v>
      </c>
      <c r="EZ146" s="2">
        <f t="shared" si="177"/>
        <v>49.612555143893843</v>
      </c>
      <c r="FA146" s="2">
        <f t="shared" si="177"/>
        <v>48.873517341588006</v>
      </c>
      <c r="FB146" s="2">
        <f t="shared" si="177"/>
        <v>49.585805379076653</v>
      </c>
      <c r="FC146" s="2">
        <f t="shared" si="177"/>
        <v>52.11100546411847</v>
      </c>
      <c r="FD146" s="2">
        <f t="shared" si="177"/>
        <v>48.109408898201025</v>
      </c>
      <c r="FE146" s="2">
        <f t="shared" si="177"/>
        <v>48.971217612656417</v>
      </c>
      <c r="FG146" s="2">
        <f t="shared" ref="FG146:FU162" si="178">POWER(10,($B146-C$231)/C$229)/(1+POWER(10,($B146-C$231)/C$229))</f>
        <v>0.99919453987931439</v>
      </c>
      <c r="FH146" s="2">
        <f t="shared" si="178"/>
        <v>0.99903540558516746</v>
      </c>
      <c r="FI146" s="2">
        <f t="shared" si="178"/>
        <v>0.99902543443428682</v>
      </c>
      <c r="FJ146" s="2">
        <f t="shared" si="178"/>
        <v>0.9990389589765899</v>
      </c>
      <c r="FK146" s="2">
        <f t="shared" si="178"/>
        <v>0.99906046960381822</v>
      </c>
      <c r="FL146" s="2">
        <f t="shared" si="178"/>
        <v>0.99889747341816337</v>
      </c>
      <c r="FM146" s="2">
        <f t="shared" si="178"/>
        <v>0.99889933559684363</v>
      </c>
      <c r="FN146" s="2">
        <f t="shared" si="178"/>
        <v>0.99893558833177021</v>
      </c>
      <c r="FO146" s="2">
        <f t="shared" si="178"/>
        <v>0.99877515733188416</v>
      </c>
      <c r="FP146" s="2">
        <f t="shared" si="178"/>
        <v>0.9987871660281985</v>
      </c>
      <c r="FQ146" s="2">
        <f t="shared" si="178"/>
        <v>0.99894559813562034</v>
      </c>
      <c r="FR146" s="2">
        <f t="shared" si="178"/>
        <v>0.99889822931715078</v>
      </c>
      <c r="FS146" s="2">
        <f t="shared" si="178"/>
        <v>0.99902127105515426</v>
      </c>
      <c r="FT146" s="2">
        <f t="shared" si="178"/>
        <v>0.99883808897268056</v>
      </c>
      <c r="FU146" s="2">
        <f t="shared" si="178"/>
        <v>0.99855394748692183</v>
      </c>
      <c r="FW146" s="2">
        <f t="shared" si="169"/>
        <v>3.7019360167357553E-2</v>
      </c>
      <c r="FX146" s="2">
        <f t="shared" si="169"/>
        <v>6.9556353500111093E-2</v>
      </c>
      <c r="FY146" s="2">
        <f t="shared" si="169"/>
        <v>4.2610333834112411E-2</v>
      </c>
      <c r="FZ146" s="2">
        <f t="shared" si="169"/>
        <v>5.2859289183677827E-2</v>
      </c>
      <c r="GA146" s="2">
        <f t="shared" si="169"/>
        <v>5.1842736087617407E-2</v>
      </c>
      <c r="GB146" s="2">
        <f t="shared" si="169"/>
        <v>5.3110546631006429E-2</v>
      </c>
      <c r="GC146" s="2">
        <f t="shared" si="169"/>
        <v>5.5006678635226042E-2</v>
      </c>
      <c r="GD146" s="2">
        <f t="shared" si="169"/>
        <v>6.1659714269552822E-2</v>
      </c>
      <c r="GE146" s="2">
        <f t="shared" si="169"/>
        <v>6.5078897372750535E-2</v>
      </c>
      <c r="GF146" s="2">
        <f t="shared" si="169"/>
        <v>6.5623861671636877E-2</v>
      </c>
      <c r="GG146" s="2">
        <f t="shared" si="169"/>
        <v>5.9527307271312009E-2</v>
      </c>
      <c r="GH146" s="2">
        <f t="shared" si="169"/>
        <v>4.7432034842276219E-2</v>
      </c>
      <c r="GI146" s="2">
        <f t="shared" si="169"/>
        <v>4.4560918640576486E-2</v>
      </c>
      <c r="GJ146" s="2">
        <f t="shared" si="169"/>
        <v>2.9404507467988325E-2</v>
      </c>
      <c r="GK146" s="2">
        <f t="shared" si="169"/>
        <v>2.3304888347993623E-2</v>
      </c>
      <c r="GM146" s="86">
        <f t="shared" si="170"/>
        <v>5.7589460497774326E-56</v>
      </c>
      <c r="GN146" s="86">
        <f t="shared" si="170"/>
        <v>6.5655243234610743E-79</v>
      </c>
      <c r="GO146" s="86">
        <f t="shared" si="170"/>
        <v>5.5642192121115201E-65</v>
      </c>
      <c r="GP146" s="86">
        <f t="shared" si="170"/>
        <v>1.2034886315145307E-88</v>
      </c>
      <c r="GQ146" s="86">
        <f t="shared" si="170"/>
        <v>5.9125085260461245E-94</v>
      </c>
      <c r="GR146" s="86">
        <f t="shared" si="170"/>
        <v>6.8903245741225043E-99</v>
      </c>
      <c r="GS146" s="86">
        <f t="shared" si="170"/>
        <v>6.5279774399691843E-89</v>
      </c>
      <c r="GT146" s="86">
        <f t="shared" si="170"/>
        <v>1.049019983465195E-113</v>
      </c>
      <c r="GU146" s="86">
        <f t="shared" si="170"/>
        <v>2.484567296977769E-104</v>
      </c>
      <c r="GV146" s="86">
        <f t="shared" si="170"/>
        <v>8.5840971746271931E-112</v>
      </c>
      <c r="GW146" s="86">
        <f t="shared" si="170"/>
        <v>5.1187275023502882E-123</v>
      </c>
      <c r="GX146" s="86">
        <f t="shared" si="170"/>
        <v>8.3967285766055656E-148</v>
      </c>
      <c r="GY146" s="86">
        <f t="shared" si="170"/>
        <v>6.0762184371821481E-153</v>
      </c>
      <c r="GZ146" s="86">
        <f t="shared" si="170"/>
        <v>3.1777951911345248E-111</v>
      </c>
      <c r="HA146" s="86">
        <f t="shared" si="170"/>
        <v>6.7945560461653248E-137</v>
      </c>
      <c r="HC146" s="86">
        <f t="shared" si="153"/>
        <v>3.6981965076223578E-21</v>
      </c>
      <c r="HD146" s="86">
        <f t="shared" si="153"/>
        <v>9.2338459441146472E-33</v>
      </c>
      <c r="HE146" s="86">
        <f t="shared" si="153"/>
        <v>6.9564342188439561E-28</v>
      </c>
      <c r="HF146" s="86">
        <f t="shared" si="153"/>
        <v>8.1234552127220165E-37</v>
      </c>
      <c r="HG146" s="86">
        <f t="shared" si="153"/>
        <v>7.7486793470162707E-35</v>
      </c>
      <c r="HH146" s="86">
        <f t="shared" si="153"/>
        <v>1.0492100984237518E-54</v>
      </c>
      <c r="HI146" s="86">
        <f t="shared" si="153"/>
        <v>1.0847092107498901E-54</v>
      </c>
      <c r="HJ146" s="86">
        <f t="shared" si="153"/>
        <v>1.0674914813385522E-67</v>
      </c>
      <c r="HK146" s="86">
        <f t="shared" si="153"/>
        <v>6.5337253908994937E-64</v>
      </c>
      <c r="HL146" s="86">
        <f t="shared" si="161"/>
        <v>8.0512663114957725E-68</v>
      </c>
      <c r="HM146" s="86">
        <f t="shared" si="161"/>
        <v>9.2369529013103152E-63</v>
      </c>
      <c r="HN146" s="86">
        <f t="shared" si="161"/>
        <v>5.4453262875783488E-65</v>
      </c>
      <c r="HO146" s="86">
        <f t="shared" si="161"/>
        <v>2.4309994856279703E-59</v>
      </c>
      <c r="HP146" s="86">
        <f t="shared" si="161"/>
        <v>4.9820721881723432E-47</v>
      </c>
      <c r="HQ146" s="86">
        <f t="shared" si="161"/>
        <v>2.0591812701298289E-66</v>
      </c>
      <c r="HS146" s="86">
        <f t="shared" si="171"/>
        <v>0.17715795601439754</v>
      </c>
      <c r="HT146" s="86">
        <f t="shared" si="171"/>
        <v>0.52356837966671232</v>
      </c>
      <c r="HU146" s="86">
        <f t="shared" si="171"/>
        <v>0.38368689975047299</v>
      </c>
      <c r="HV146" s="86">
        <f t="shared" si="171"/>
        <v>0.44576336661990174</v>
      </c>
      <c r="HW146" s="86">
        <f t="shared" si="171"/>
        <v>0.49021535195483584</v>
      </c>
      <c r="HX146" s="86">
        <f t="shared" si="171"/>
        <v>0.38891355871321498</v>
      </c>
      <c r="HY146" s="86">
        <f t="shared" si="171"/>
        <v>0.41232377141008431</v>
      </c>
      <c r="HZ146" s="86">
        <f t="shared" si="171"/>
        <v>0.48669892600522735</v>
      </c>
      <c r="IA146" s="86">
        <f t="shared" si="171"/>
        <v>0.49944775842802391</v>
      </c>
      <c r="IB146" s="86">
        <f t="shared" si="171"/>
        <v>0.52269290191992623</v>
      </c>
      <c r="IC146" s="86">
        <f t="shared" si="171"/>
        <v>0.43292174166578645</v>
      </c>
      <c r="ID146" s="86">
        <f t="shared" si="171"/>
        <v>0.29323466600907505</v>
      </c>
      <c r="IE146" s="86">
        <f t="shared" si="171"/>
        <v>0.23934508150828832</v>
      </c>
      <c r="IF146" s="86">
        <f t="shared" si="171"/>
        <v>0.18298072370094504</v>
      </c>
      <c r="IG146" s="86">
        <f t="shared" si="171"/>
        <v>0.13830006325018029</v>
      </c>
      <c r="II146" s="86">
        <f t="shared" si="172"/>
        <v>1.1159646735766649E-17</v>
      </c>
      <c r="IJ146" s="86">
        <f t="shared" si="172"/>
        <v>5.6856486754314026E-15</v>
      </c>
      <c r="IK146" s="86">
        <f t="shared" si="172"/>
        <v>9.0703300512187328E-20</v>
      </c>
      <c r="IL146" s="86">
        <f t="shared" si="172"/>
        <v>7.7773920531936824E-19</v>
      </c>
      <c r="IM146" s="86">
        <f t="shared" si="172"/>
        <v>3.1524069497746189E-17</v>
      </c>
      <c r="IN146" s="86">
        <f t="shared" si="172"/>
        <v>1.8022231869771359E-20</v>
      </c>
      <c r="IO146" s="86">
        <f t="shared" si="172"/>
        <v>6.0329709392876205E-19</v>
      </c>
      <c r="IP146" s="86">
        <f t="shared" si="172"/>
        <v>1.075404697951289E-18</v>
      </c>
      <c r="IQ146" s="86">
        <f t="shared" si="172"/>
        <v>4.4400776082500766E-18</v>
      </c>
      <c r="IR146" s="86">
        <f t="shared" si="172"/>
        <v>3.5481508216996438E-18</v>
      </c>
      <c r="IS146" s="86">
        <f t="shared" si="172"/>
        <v>8.0210888668847439E-18</v>
      </c>
      <c r="IT146" s="86">
        <f t="shared" si="172"/>
        <v>1.0283124827760005E-21</v>
      </c>
      <c r="IU146" s="86">
        <f t="shared" si="172"/>
        <v>8.1501858421482612E-21</v>
      </c>
      <c r="IV146" s="86">
        <f t="shared" si="172"/>
        <v>4.6152011180984383E-14</v>
      </c>
      <c r="IW146" s="86">
        <f t="shared" si="172"/>
        <v>5.5326245397029952E-11</v>
      </c>
      <c r="IY146" s="86">
        <f t="shared" si="173"/>
        <v>0.17715795601439754</v>
      </c>
      <c r="IZ146" s="86">
        <f t="shared" si="173"/>
        <v>0.52356837966671799</v>
      </c>
      <c r="JA146" s="86">
        <f t="shared" si="173"/>
        <v>0.38368689975047299</v>
      </c>
      <c r="JB146" s="86">
        <f t="shared" si="173"/>
        <v>0.44576336661990174</v>
      </c>
      <c r="JC146" s="86">
        <f t="shared" si="173"/>
        <v>0.4902153519548359</v>
      </c>
      <c r="JD146" s="86">
        <f t="shared" si="173"/>
        <v>0.38891355871321498</v>
      </c>
      <c r="JE146" s="86">
        <f t="shared" si="173"/>
        <v>0.41232377141008431</v>
      </c>
      <c r="JF146" s="86">
        <f t="shared" si="173"/>
        <v>0.48669892600522735</v>
      </c>
      <c r="JG146" s="86">
        <f t="shared" si="173"/>
        <v>0.49944775842802391</v>
      </c>
      <c r="JH146" s="86">
        <f t="shared" si="173"/>
        <v>0.52269290191992623</v>
      </c>
      <c r="JI146" s="86">
        <f t="shared" si="173"/>
        <v>0.43292174166578645</v>
      </c>
      <c r="JJ146" s="86">
        <f t="shared" si="173"/>
        <v>0.29323466600907505</v>
      </c>
      <c r="JK146" s="86">
        <f t="shared" si="173"/>
        <v>0.23934508150828832</v>
      </c>
      <c r="JL146" s="86">
        <f t="shared" si="173"/>
        <v>0.18298072370099119</v>
      </c>
      <c r="JM146" s="86">
        <f t="shared" si="173"/>
        <v>0.13830006330550654</v>
      </c>
    </row>
    <row r="147" spans="2:273" x14ac:dyDescent="0.25">
      <c r="B147" s="2">
        <v>120</v>
      </c>
      <c r="C147" s="37">
        <v>43.536999999999999</v>
      </c>
      <c r="D147" s="37">
        <v>45.484000000000002</v>
      </c>
      <c r="E147" s="37">
        <v>50.564999999999998</v>
      </c>
      <c r="F147" s="37">
        <v>51.79</v>
      </c>
      <c r="G147" s="37">
        <v>53.694000000000003</v>
      </c>
      <c r="H147" s="37">
        <v>57.305999999999997</v>
      </c>
      <c r="I147" s="37">
        <v>60.758000000000003</v>
      </c>
      <c r="J147" s="37">
        <v>60.741999999999997</v>
      </c>
      <c r="K147" s="37">
        <v>62.305999999999997</v>
      </c>
      <c r="L147" s="37">
        <v>64.209999999999994</v>
      </c>
      <c r="M147" s="37">
        <v>67.870999999999995</v>
      </c>
      <c r="N147" s="37">
        <v>68.661000000000001</v>
      </c>
      <c r="O147" s="37">
        <v>68.738</v>
      </c>
      <c r="P147" s="37">
        <v>85.75</v>
      </c>
      <c r="Q147" s="37">
        <v>106.203</v>
      </c>
      <c r="S147" s="4">
        <f t="shared" si="174"/>
        <v>41.875157979876953</v>
      </c>
      <c r="T147" s="4">
        <f t="shared" si="174"/>
        <v>45.908896057662126</v>
      </c>
      <c r="U147" s="4">
        <f t="shared" si="174"/>
        <v>50.959413004174742</v>
      </c>
      <c r="V147" s="4">
        <f t="shared" si="174"/>
        <v>51.65476334251975</v>
      </c>
      <c r="W147" s="4">
        <f t="shared" si="174"/>
        <v>54.16833297222415</v>
      </c>
      <c r="X147" s="4">
        <f t="shared" si="174"/>
        <v>56.441202438797276</v>
      </c>
      <c r="Y147" s="4">
        <f t="shared" si="174"/>
        <v>59.834745644260138</v>
      </c>
      <c r="Z147" s="4">
        <f t="shared" si="174"/>
        <v>60.620823305064583</v>
      </c>
      <c r="AA147" s="4">
        <f t="shared" si="174"/>
        <v>63.071347466774426</v>
      </c>
      <c r="AB147" s="4">
        <f t="shared" si="174"/>
        <v>64.207124750883835</v>
      </c>
      <c r="AC147" s="4">
        <f t="shared" si="174"/>
        <v>67.063812608987391</v>
      </c>
      <c r="AD147" s="4">
        <f t="shared" si="174"/>
        <v>68.134749373978565</v>
      </c>
      <c r="AE147" s="4">
        <f t="shared" si="174"/>
        <v>67.837855854021683</v>
      </c>
      <c r="AF147" s="4">
        <f t="shared" si="174"/>
        <v>84.900677034544131</v>
      </c>
      <c r="AG147" s="4">
        <f t="shared" si="174"/>
        <v>103.75080554250385</v>
      </c>
      <c r="AI147" s="4">
        <f t="shared" si="175"/>
        <v>1.6618420201230464</v>
      </c>
      <c r="AJ147" s="4">
        <f t="shared" si="175"/>
        <v>-0.42489605766212435</v>
      </c>
      <c r="AK147" s="4">
        <f t="shared" si="175"/>
        <v>-0.39441300417474423</v>
      </c>
      <c r="AL147" s="4">
        <f t="shared" si="175"/>
        <v>0.13523665748024882</v>
      </c>
      <c r="AM147" s="4">
        <f t="shared" si="175"/>
        <v>-0.47433297222414694</v>
      </c>
      <c r="AN147" s="4">
        <f t="shared" si="175"/>
        <v>0.864797561202721</v>
      </c>
      <c r="AO147" s="4">
        <f t="shared" si="175"/>
        <v>0.92325435573986425</v>
      </c>
      <c r="AP147" s="4">
        <f t="shared" si="175"/>
        <v>0.12117669493541428</v>
      </c>
      <c r="AQ147" s="4">
        <f t="shared" si="175"/>
        <v>-0.76534746677442911</v>
      </c>
      <c r="AR147" s="4">
        <f t="shared" si="175"/>
        <v>2.8752491161583293E-3</v>
      </c>
      <c r="AS147" s="4">
        <f t="shared" si="175"/>
        <v>0.80718739101260439</v>
      </c>
      <c r="AT147" s="4">
        <f t="shared" si="175"/>
        <v>0.52625062602143657</v>
      </c>
      <c r="AU147" s="4">
        <f t="shared" si="175"/>
        <v>0.9001441459783166</v>
      </c>
      <c r="AV147" s="4">
        <f t="shared" si="175"/>
        <v>0.84932296545586894</v>
      </c>
      <c r="AW147" s="4">
        <f t="shared" si="175"/>
        <v>2.4521944574961481</v>
      </c>
      <c r="AY147" s="2">
        <f t="shared" si="167"/>
        <v>41.717945393869222</v>
      </c>
      <c r="AZ147" s="2">
        <f t="shared" si="167"/>
        <v>43.151130852182156</v>
      </c>
      <c r="BA147" s="2">
        <f t="shared" si="167"/>
        <v>47.601572810368801</v>
      </c>
      <c r="BB147" s="2">
        <f t="shared" si="167"/>
        <v>45.183943016486815</v>
      </c>
      <c r="BC147" s="2">
        <f t="shared" si="167"/>
        <v>45.750286600066381</v>
      </c>
      <c r="BD147" s="2">
        <f t="shared" si="167"/>
        <v>45.555934718222893</v>
      </c>
      <c r="BE147" s="2">
        <f t="shared" si="167"/>
        <v>48.763610400477646</v>
      </c>
      <c r="BF147" s="2">
        <f t="shared" si="167"/>
        <v>46.543358317344669</v>
      </c>
      <c r="BG147" s="2">
        <f t="shared" si="167"/>
        <v>47.721762885345939</v>
      </c>
      <c r="BH147" s="2">
        <f t="shared" si="167"/>
        <v>48.791813890279727</v>
      </c>
      <c r="BI147" s="2">
        <f t="shared" si="167"/>
        <v>48.699610300292925</v>
      </c>
      <c r="BJ147" s="2">
        <f t="shared" si="167"/>
        <v>49.515747625818662</v>
      </c>
      <c r="BK147" s="2">
        <f t="shared" si="167"/>
        <v>51.483268489939107</v>
      </c>
      <c r="BL147" s="2">
        <f t="shared" si="167"/>
        <v>47.905176783468228</v>
      </c>
      <c r="BM147" s="2">
        <f t="shared" si="167"/>
        <v>49.093860125397008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65.343358885017409</v>
      </c>
      <c r="DL147" s="2">
        <f t="shared" si="176"/>
        <v>68.799490033222611</v>
      </c>
      <c r="DM147" s="2">
        <f t="shared" si="176"/>
        <v>74.05625778717409</v>
      </c>
      <c r="DN147" s="2">
        <f t="shared" si="176"/>
        <v>60.50422425249171</v>
      </c>
      <c r="DO147" s="2">
        <f t="shared" si="176"/>
        <v>65.857347176079728</v>
      </c>
      <c r="DP147" s="2">
        <f t="shared" si="176"/>
        <v>66.97168217054265</v>
      </c>
      <c r="DQ147" s="2">
        <f t="shared" si="176"/>
        <v>76.396652264808338</v>
      </c>
      <c r="DR147" s="2">
        <f t="shared" si="176"/>
        <v>70.618503135888488</v>
      </c>
      <c r="DS147" s="2">
        <f t="shared" si="176"/>
        <v>81.245524156545201</v>
      </c>
      <c r="DT147" s="2">
        <f t="shared" si="176"/>
        <v>76.803513495276633</v>
      </c>
      <c r="DU147" s="2">
        <f t="shared" si="176"/>
        <v>70.271817595818803</v>
      </c>
      <c r="DV147" s="2">
        <f t="shared" si="176"/>
        <v>66.891592117185155</v>
      </c>
      <c r="DW147" s="2">
        <f t="shared" si="176"/>
        <v>75.494215715292469</v>
      </c>
      <c r="DX147" s="2">
        <f t="shared" si="176"/>
        <v>69.623525236167325</v>
      </c>
      <c r="DY147" s="2">
        <f t="shared" si="176"/>
        <v>57.902721368092699</v>
      </c>
      <c r="EA147" s="2">
        <f t="shared" si="152"/>
        <v>41.693469153936547</v>
      </c>
      <c r="EB147" s="2">
        <f t="shared" si="152"/>
        <v>43.107413600572656</v>
      </c>
      <c r="EC147" s="2">
        <f t="shared" si="152"/>
        <v>47.564033573141501</v>
      </c>
      <c r="ED147" s="2">
        <f t="shared" si="152"/>
        <v>45.153743668144521</v>
      </c>
      <c r="EE147" s="2">
        <f t="shared" si="151"/>
        <v>45.722526954832446</v>
      </c>
      <c r="EF147" s="2">
        <f t="shared" si="151"/>
        <v>45.52344968992778</v>
      </c>
      <c r="EG147" s="2">
        <f t="shared" si="151"/>
        <v>48.688922519184956</v>
      </c>
      <c r="EH147" s="2">
        <f t="shared" si="151"/>
        <v>46.507516344855183</v>
      </c>
      <c r="EI147" s="2">
        <f t="shared" si="151"/>
        <v>47.660815847411286</v>
      </c>
      <c r="EJ147" s="2">
        <f t="shared" si="151"/>
        <v>48.707510958174581</v>
      </c>
      <c r="EK147" s="2">
        <f t="shared" si="151"/>
        <v>48.675241783485582</v>
      </c>
      <c r="EL147" s="2">
        <f t="shared" ref="EL147:EO210" si="179">CP$228*$B147+CP$229</f>
        <v>49.50211243809715</v>
      </c>
      <c r="EM147" s="2">
        <f t="shared" si="135"/>
        <v>51.435692154255335</v>
      </c>
      <c r="EN147" s="2">
        <f t="shared" si="135"/>
        <v>47.877717772884552</v>
      </c>
      <c r="EO147" s="2">
        <f t="shared" si="135"/>
        <v>49.087334088525274</v>
      </c>
      <c r="EQ147" s="2">
        <f t="shared" si="177"/>
        <v>41.869061137049272</v>
      </c>
      <c r="ER147" s="2">
        <f t="shared" si="177"/>
        <v>43.386107713581822</v>
      </c>
      <c r="ES147" s="2">
        <f t="shared" si="177"/>
        <v>47.864711480312096</v>
      </c>
      <c r="ET147" s="2">
        <f t="shared" si="177"/>
        <v>45.444107488828237</v>
      </c>
      <c r="EU147" s="2">
        <f t="shared" si="177"/>
        <v>45.908262014043487</v>
      </c>
      <c r="EV147" s="2">
        <f t="shared" si="177"/>
        <v>45.711865764739869</v>
      </c>
      <c r="EW147" s="2">
        <f t="shared" si="177"/>
        <v>49.470179152356231</v>
      </c>
      <c r="EX147" s="2">
        <f t="shared" si="177"/>
        <v>46.692520905637558</v>
      </c>
      <c r="EY147" s="2">
        <f t="shared" si="177"/>
        <v>47.991174798220641</v>
      </c>
      <c r="EZ147" s="2">
        <f t="shared" si="177"/>
        <v>49.451851076095075</v>
      </c>
      <c r="FA147" s="2">
        <f t="shared" si="177"/>
        <v>48.730694651863558</v>
      </c>
      <c r="FB147" s="2">
        <f t="shared" si="177"/>
        <v>49.427941550190589</v>
      </c>
      <c r="FC147" s="2">
        <f t="shared" si="177"/>
        <v>51.9721583672099</v>
      </c>
      <c r="FD147" s="2">
        <f t="shared" si="177"/>
        <v>48.014984629050041</v>
      </c>
      <c r="FE147" s="2">
        <f t="shared" si="177"/>
        <v>48.887251046572239</v>
      </c>
      <c r="FG147" s="2">
        <f t="shared" si="178"/>
        <v>0.99926535957400597</v>
      </c>
      <c r="FH147" s="2">
        <f t="shared" si="178"/>
        <v>0.99912020476647934</v>
      </c>
      <c r="FI147" s="2">
        <f t="shared" si="178"/>
        <v>0.9991111094169669</v>
      </c>
      <c r="FJ147" s="2">
        <f t="shared" si="178"/>
        <v>0.99912344604713632</v>
      </c>
      <c r="FK147" s="2">
        <f t="shared" si="178"/>
        <v>0.99914306725344082</v>
      </c>
      <c r="FL147" s="2">
        <f t="shared" si="178"/>
        <v>0.99899438625170656</v>
      </c>
      <c r="FM147" s="2">
        <f t="shared" si="178"/>
        <v>0.99899608490812808</v>
      </c>
      <c r="FN147" s="2">
        <f t="shared" si="178"/>
        <v>0.99902915409482429</v>
      </c>
      <c r="FO147" s="2">
        <f t="shared" si="178"/>
        <v>0.9988828098073701</v>
      </c>
      <c r="FP147" s="2">
        <f t="shared" si="178"/>
        <v>0.99889376421805132</v>
      </c>
      <c r="FQ147" s="2">
        <f t="shared" si="178"/>
        <v>0.99903828484662605</v>
      </c>
      <c r="FR147" s="2">
        <f t="shared" si="178"/>
        <v>0.99899507577350566</v>
      </c>
      <c r="FS147" s="2">
        <f t="shared" si="178"/>
        <v>0.99910731171739198</v>
      </c>
      <c r="FT147" s="2">
        <f t="shared" si="178"/>
        <v>0.9989402162011104</v>
      </c>
      <c r="FU147" s="2">
        <f t="shared" si="178"/>
        <v>0.99868101661037545</v>
      </c>
      <c r="FW147" s="2">
        <f t="shared" si="169"/>
        <v>4.0446464240715414E-2</v>
      </c>
      <c r="FX147" s="2">
        <f t="shared" si="169"/>
        <v>7.5758633710766479E-2</v>
      </c>
      <c r="FY147" s="2">
        <f t="shared" si="169"/>
        <v>4.6530018555401578E-2</v>
      </c>
      <c r="FZ147" s="2">
        <f t="shared" si="169"/>
        <v>5.7664979983728361E-2</v>
      </c>
      <c r="GA147" s="2">
        <f t="shared" si="169"/>
        <v>5.6561526320830412E-2</v>
      </c>
      <c r="GB147" s="2">
        <f t="shared" si="169"/>
        <v>5.7937683113837797E-2</v>
      </c>
      <c r="GC147" s="2">
        <f t="shared" si="169"/>
        <v>5.9995232359553473E-2</v>
      </c>
      <c r="GD147" s="2">
        <f t="shared" si="169"/>
        <v>6.7208719834177574E-2</v>
      </c>
      <c r="GE147" s="2">
        <f t="shared" si="169"/>
        <v>7.0912354976189682E-2</v>
      </c>
      <c r="GF147" s="2">
        <f t="shared" si="169"/>
        <v>7.1502432137583088E-2</v>
      </c>
      <c r="GG147" s="2">
        <f t="shared" si="169"/>
        <v>6.4897681452709452E-2</v>
      </c>
      <c r="GH147" s="2">
        <f t="shared" si="169"/>
        <v>5.1771278496435008E-2</v>
      </c>
      <c r="GI147" s="2">
        <f t="shared" si="169"/>
        <v>4.8650917753505829E-2</v>
      </c>
      <c r="GJ147" s="2">
        <f t="shared" si="169"/>
        <v>3.2150194617944654E-2</v>
      </c>
      <c r="GK147" s="2">
        <f t="shared" si="169"/>
        <v>2.549597643723666E-2</v>
      </c>
      <c r="GM147" s="86">
        <f t="shared" si="170"/>
        <v>5.1859158904148406E-58</v>
      </c>
      <c r="GN147" s="86">
        <f t="shared" si="170"/>
        <v>9.681403205857178E-82</v>
      </c>
      <c r="GO147" s="86">
        <f t="shared" si="170"/>
        <v>2.6764295025976955E-67</v>
      </c>
      <c r="GP147" s="86">
        <f t="shared" si="170"/>
        <v>7.4200624697394198E-92</v>
      </c>
      <c r="GQ147" s="86">
        <f t="shared" si="170"/>
        <v>2.3199078503444887E-97</v>
      </c>
      <c r="GR147" s="86">
        <f t="shared" si="170"/>
        <v>1.8532191462927716E-102</v>
      </c>
      <c r="GS147" s="86">
        <f t="shared" si="170"/>
        <v>4.179854177425624E-92</v>
      </c>
      <c r="GT147" s="86">
        <f t="shared" si="170"/>
        <v>9.0008198676852766E-118</v>
      </c>
      <c r="GU147" s="86">
        <f t="shared" si="170"/>
        <v>4.0179181332366087E-108</v>
      </c>
      <c r="GV147" s="86">
        <f t="shared" si="170"/>
        <v>7.8932282807414616E-116</v>
      </c>
      <c r="GW147" s="86">
        <f t="shared" si="170"/>
        <v>1.8792558085749295E-127</v>
      </c>
      <c r="GX147" s="86">
        <f t="shared" si="170"/>
        <v>3.1197005405469588E-153</v>
      </c>
      <c r="GY147" s="86">
        <f t="shared" si="170"/>
        <v>1.5786445859683355E-158</v>
      </c>
      <c r="GZ147" s="86">
        <f t="shared" si="170"/>
        <v>3.293847419582557E-115</v>
      </c>
      <c r="HA147" s="86">
        <f t="shared" si="170"/>
        <v>8.6659964303496655E-142</v>
      </c>
      <c r="HC147" s="86">
        <f t="shared" si="153"/>
        <v>1.7347161199576159E-22</v>
      </c>
      <c r="HD147" s="86">
        <f t="shared" si="153"/>
        <v>1.046253272569148E-34</v>
      </c>
      <c r="HE147" s="86">
        <f t="shared" si="153"/>
        <v>1.3041727425893557E-29</v>
      </c>
      <c r="HF147" s="86">
        <f t="shared" si="153"/>
        <v>4.5798819799103802E-39</v>
      </c>
      <c r="HG147" s="86">
        <f t="shared" si="153"/>
        <v>6.325129440359528E-37</v>
      </c>
      <c r="HH147" s="86">
        <f t="shared" si="153"/>
        <v>5.2235094341578294E-58</v>
      </c>
      <c r="HI147" s="86">
        <f t="shared" si="153"/>
        <v>5.8319426152710888E-58</v>
      </c>
      <c r="HJ147" s="86">
        <f t="shared" si="153"/>
        <v>1.2158850356500285E-71</v>
      </c>
      <c r="HK147" s="86">
        <f t="shared" si="153"/>
        <v>1.0451892350088228E-67</v>
      </c>
      <c r="HL147" s="86">
        <f t="shared" si="161"/>
        <v>8.7928740532598042E-72</v>
      </c>
      <c r="HM147" s="86">
        <f t="shared" si="161"/>
        <v>1.8118949013110344E-66</v>
      </c>
      <c r="HN147" s="86">
        <f t="shared" si="161"/>
        <v>5.6106347162233093E-69</v>
      </c>
      <c r="HO147" s="86">
        <f t="shared" si="161"/>
        <v>5.4780276000055967E-63</v>
      </c>
      <c r="HP147" s="86">
        <f t="shared" si="161"/>
        <v>6.9628313024605817E-50</v>
      </c>
      <c r="HQ147" s="86">
        <f t="shared" si="161"/>
        <v>1.7932616344351255E-70</v>
      </c>
      <c r="HS147" s="86">
        <f t="shared" si="171"/>
        <v>0.23396887295299995</v>
      </c>
      <c r="HT147" s="86">
        <f t="shared" si="171"/>
        <v>0.56419125415233551</v>
      </c>
      <c r="HU147" s="86">
        <f t="shared" si="171"/>
        <v>0.46685195148045999</v>
      </c>
      <c r="HV147" s="86">
        <f t="shared" si="171"/>
        <v>0.5222450605554434</v>
      </c>
      <c r="HW147" s="86">
        <f t="shared" si="171"/>
        <v>0.54851685698674379</v>
      </c>
      <c r="HX147" s="86">
        <f t="shared" si="171"/>
        <v>0.47936449203308629</v>
      </c>
      <c r="HY147" s="86">
        <f t="shared" si="171"/>
        <v>0.4972114024495472</v>
      </c>
      <c r="HZ147" s="86">
        <f t="shared" si="171"/>
        <v>0.5512071868219286</v>
      </c>
      <c r="IA147" s="86">
        <f t="shared" si="171"/>
        <v>0.55742280695052415</v>
      </c>
      <c r="IB147" s="86">
        <f t="shared" si="171"/>
        <v>0.56526221349041905</v>
      </c>
      <c r="IC147" s="86">
        <f t="shared" si="171"/>
        <v>0.51351245231546849</v>
      </c>
      <c r="ID147" s="86">
        <f t="shared" si="171"/>
        <v>0.38354303097574427</v>
      </c>
      <c r="IE147" s="86">
        <f t="shared" si="171"/>
        <v>0.31890956514991903</v>
      </c>
      <c r="IF147" s="86">
        <f t="shared" si="171"/>
        <v>0.24351808253507795</v>
      </c>
      <c r="IG147" s="86">
        <f t="shared" si="171"/>
        <v>0.18125304023518352</v>
      </c>
      <c r="II147" s="86">
        <f t="shared" si="172"/>
        <v>8.8467788000028608E-17</v>
      </c>
      <c r="IJ147" s="86">
        <f t="shared" si="172"/>
        <v>4.9454241439812743E-14</v>
      </c>
      <c r="IK147" s="86">
        <f t="shared" si="172"/>
        <v>1.0444033681478572E-18</v>
      </c>
      <c r="IL147" s="86">
        <f t="shared" si="172"/>
        <v>9.4634610699560783E-18</v>
      </c>
      <c r="IM147" s="86">
        <f t="shared" si="172"/>
        <v>3.0011818342338207E-16</v>
      </c>
      <c r="IN147" s="86">
        <f t="shared" si="172"/>
        <v>2.7834168891464616E-19</v>
      </c>
      <c r="IO147" s="86">
        <f t="shared" si="172"/>
        <v>7.7356637218129259E-18</v>
      </c>
      <c r="IP147" s="86">
        <f t="shared" si="172"/>
        <v>1.4844103733716304E-17</v>
      </c>
      <c r="IQ147" s="86">
        <f t="shared" si="172"/>
        <v>5.8922327543980195E-17</v>
      </c>
      <c r="IR147" s="86">
        <f t="shared" si="172"/>
        <v>4.8211815935451524E-17</v>
      </c>
      <c r="IS147" s="86">
        <f t="shared" si="172"/>
        <v>9.3849568622258585E-17</v>
      </c>
      <c r="IT147" s="86">
        <f t="shared" si="172"/>
        <v>1.69367192366971E-20</v>
      </c>
      <c r="IU147" s="86">
        <f t="shared" si="172"/>
        <v>1.1210575054869958E-19</v>
      </c>
      <c r="IV147" s="86">
        <f t="shared" si="172"/>
        <v>2.0776399527305097E-13</v>
      </c>
      <c r="IW147" s="86">
        <f t="shared" si="172"/>
        <v>1.6138296018518986E-10</v>
      </c>
      <c r="IY147" s="86">
        <f t="shared" si="173"/>
        <v>0.23396887295300003</v>
      </c>
      <c r="IZ147" s="86">
        <f t="shared" si="173"/>
        <v>0.56419125415238491</v>
      </c>
      <c r="JA147" s="86">
        <f t="shared" si="173"/>
        <v>0.46685195148045999</v>
      </c>
      <c r="JB147" s="86">
        <f t="shared" si="173"/>
        <v>0.5222450605554434</v>
      </c>
      <c r="JC147" s="86">
        <f t="shared" si="173"/>
        <v>0.54851685698674413</v>
      </c>
      <c r="JD147" s="86">
        <f t="shared" si="173"/>
        <v>0.47936449203308629</v>
      </c>
      <c r="JE147" s="86">
        <f t="shared" si="173"/>
        <v>0.4972114024495472</v>
      </c>
      <c r="JF147" s="86">
        <f t="shared" si="173"/>
        <v>0.5512071868219286</v>
      </c>
      <c r="JG147" s="86">
        <f t="shared" si="173"/>
        <v>0.55742280695052426</v>
      </c>
      <c r="JH147" s="86">
        <f t="shared" si="173"/>
        <v>0.56526221349041905</v>
      </c>
      <c r="JI147" s="86">
        <f t="shared" si="173"/>
        <v>0.5135124523154686</v>
      </c>
      <c r="JJ147" s="86">
        <f t="shared" si="173"/>
        <v>0.38354303097574427</v>
      </c>
      <c r="JK147" s="86">
        <f t="shared" si="173"/>
        <v>0.31890956514991903</v>
      </c>
      <c r="JL147" s="86">
        <f t="shared" si="173"/>
        <v>0.2435180825352857</v>
      </c>
      <c r="JM147" s="86">
        <f t="shared" si="173"/>
        <v>0.18125304039656648</v>
      </c>
    </row>
    <row r="148" spans="2:273" x14ac:dyDescent="0.25">
      <c r="B148" s="2">
        <v>121</v>
      </c>
      <c r="C148" s="37">
        <v>41.463000000000001</v>
      </c>
      <c r="D148" s="37">
        <v>44.823</v>
      </c>
      <c r="E148" s="37">
        <v>51.402999999999999</v>
      </c>
      <c r="F148" s="37">
        <v>51.774000000000001</v>
      </c>
      <c r="G148" s="37">
        <v>52.694000000000003</v>
      </c>
      <c r="H148" s="37">
        <v>55.902999999999999</v>
      </c>
      <c r="I148" s="37">
        <v>59.194000000000003</v>
      </c>
      <c r="J148" s="37">
        <v>58</v>
      </c>
      <c r="K148" s="37">
        <v>60.451999999999998</v>
      </c>
      <c r="L148" s="37">
        <v>61.21</v>
      </c>
      <c r="M148" s="37">
        <v>65.161000000000001</v>
      </c>
      <c r="N148" s="37">
        <v>70.322999999999993</v>
      </c>
      <c r="O148" s="37">
        <v>71.164000000000001</v>
      </c>
      <c r="P148" s="37">
        <v>91.468999999999994</v>
      </c>
      <c r="Q148" s="37">
        <v>117.703</v>
      </c>
      <c r="S148" s="4">
        <f t="shared" si="174"/>
        <v>41.76630679421573</v>
      </c>
      <c r="T148" s="4">
        <f t="shared" si="174"/>
        <v>45.363552172489761</v>
      </c>
      <c r="U148" s="4">
        <f t="shared" si="174"/>
        <v>50.84172906817399</v>
      </c>
      <c r="V148" s="4">
        <f t="shared" si="174"/>
        <v>51.182609904765883</v>
      </c>
      <c r="W148" s="4">
        <f t="shared" si="174"/>
        <v>53.274237001589093</v>
      </c>
      <c r="X148" s="4">
        <f t="shared" si="174"/>
        <v>56.335232722576279</v>
      </c>
      <c r="Y148" s="4">
        <f t="shared" si="174"/>
        <v>59.419783416490652</v>
      </c>
      <c r="Z148" s="4">
        <f t="shared" si="174"/>
        <v>58.948856708408627</v>
      </c>
      <c r="AA148" s="4">
        <f t="shared" si="174"/>
        <v>60.941855696324197</v>
      </c>
      <c r="AB148" s="4">
        <f t="shared" si="174"/>
        <v>61.431957247262972</v>
      </c>
      <c r="AC148" s="4">
        <f t="shared" si="174"/>
        <v>66.276402707280397</v>
      </c>
      <c r="AD148" s="4">
        <f t="shared" si="174"/>
        <v>69.894533657532406</v>
      </c>
      <c r="AE148" s="4">
        <f t="shared" si="174"/>
        <v>70.11940828554981</v>
      </c>
      <c r="AF148" s="4">
        <f t="shared" si="174"/>
        <v>91.496648115580626</v>
      </c>
      <c r="AG148" s="4">
        <f t="shared" si="174"/>
        <v>114.61898052517853</v>
      </c>
      <c r="AI148" s="4">
        <f t="shared" si="175"/>
        <v>-0.30330679421572881</v>
      </c>
      <c r="AJ148" s="4">
        <f t="shared" si="175"/>
        <v>-0.54055217248976106</v>
      </c>
      <c r="AK148" s="4">
        <f t="shared" si="175"/>
        <v>0.56127093182600873</v>
      </c>
      <c r="AL148" s="4">
        <f t="shared" si="175"/>
        <v>0.59139009523411801</v>
      </c>
      <c r="AM148" s="4">
        <f t="shared" si="175"/>
        <v>-0.58023700158909008</v>
      </c>
      <c r="AN148" s="4">
        <f t="shared" si="175"/>
        <v>-0.43223272257628054</v>
      </c>
      <c r="AO148" s="4">
        <f t="shared" si="175"/>
        <v>-0.22578341649064981</v>
      </c>
      <c r="AP148" s="4">
        <f t="shared" si="175"/>
        <v>-0.94885670840862701</v>
      </c>
      <c r="AQ148" s="4">
        <f t="shared" si="175"/>
        <v>-0.48985569632419868</v>
      </c>
      <c r="AR148" s="4">
        <f t="shared" si="175"/>
        <v>-0.22195724726297072</v>
      </c>
      <c r="AS148" s="4">
        <f t="shared" si="175"/>
        <v>-1.1154027072803956</v>
      </c>
      <c r="AT148" s="4">
        <f t="shared" si="175"/>
        <v>0.42846634246758697</v>
      </c>
      <c r="AU148" s="4">
        <f t="shared" si="175"/>
        <v>1.0445917144501919</v>
      </c>
      <c r="AV148" s="4">
        <f t="shared" si="175"/>
        <v>-2.7648115580632293E-2</v>
      </c>
      <c r="AW148" s="4">
        <f t="shared" si="175"/>
        <v>3.0840194748214742</v>
      </c>
      <c r="AY148" s="2">
        <f t="shared" si="167"/>
        <v>41.57990157289116</v>
      </c>
      <c r="AZ148" s="2">
        <f t="shared" si="167"/>
        <v>42.99841718010569</v>
      </c>
      <c r="BA148" s="2">
        <f t="shared" si="167"/>
        <v>47.404810969056093</v>
      </c>
      <c r="BB148" s="2">
        <f t="shared" si="167"/>
        <v>45.011488167860847</v>
      </c>
      <c r="BC148" s="2">
        <f t="shared" si="167"/>
        <v>45.585787403537751</v>
      </c>
      <c r="BD148" s="2">
        <f t="shared" si="167"/>
        <v>45.373912497698335</v>
      </c>
      <c r="BE148" s="2">
        <f t="shared" si="167"/>
        <v>48.495407328881676</v>
      </c>
      <c r="BF148" s="2">
        <f t="shared" si="167"/>
        <v>46.404989358543368</v>
      </c>
      <c r="BG148" s="2">
        <f t="shared" si="167"/>
        <v>47.552034750015359</v>
      </c>
      <c r="BH148" s="2">
        <f t="shared" si="167"/>
        <v>48.57715026401231</v>
      </c>
      <c r="BI148" s="2">
        <f t="shared" si="167"/>
        <v>48.551268104315838</v>
      </c>
      <c r="BJ148" s="2">
        <f t="shared" si="167"/>
        <v>49.362922648616149</v>
      </c>
      <c r="BK148" s="2">
        <f t="shared" si="167"/>
        <v>51.294427629885114</v>
      </c>
      <c r="BL148" s="2">
        <f t="shared" si="167"/>
        <v>47.797576676951302</v>
      </c>
      <c r="BM148" s="2">
        <f t="shared" si="167"/>
        <v>49.028774726559291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65.403582229965139</v>
      </c>
      <c r="DL148" s="2">
        <f t="shared" si="176"/>
        <v>68.876314104500167</v>
      </c>
      <c r="DM148" s="2">
        <f t="shared" si="176"/>
        <v>74.149010288935884</v>
      </c>
      <c r="DN148" s="2">
        <f t="shared" si="176"/>
        <v>60.468526729084886</v>
      </c>
      <c r="DO148" s="2">
        <f t="shared" si="176"/>
        <v>65.863499848988212</v>
      </c>
      <c r="DP148" s="2">
        <f t="shared" si="176"/>
        <v>66.985572535991153</v>
      </c>
      <c r="DQ148" s="2">
        <f t="shared" si="176"/>
        <v>76.398378571428537</v>
      </c>
      <c r="DR148" s="2">
        <f t="shared" si="176"/>
        <v>70.66707595818815</v>
      </c>
      <c r="DS148" s="2">
        <f t="shared" si="176"/>
        <v>81.390512820512811</v>
      </c>
      <c r="DT148" s="2">
        <f t="shared" si="176"/>
        <v>76.90642948717948</v>
      </c>
      <c r="DU148" s="2">
        <f t="shared" si="176"/>
        <v>70.329787804878038</v>
      </c>
      <c r="DV148" s="2">
        <f t="shared" si="176"/>
        <v>66.903439746300222</v>
      </c>
      <c r="DW148" s="2">
        <f t="shared" si="176"/>
        <v>75.548614305849199</v>
      </c>
      <c r="DX148" s="2">
        <f t="shared" si="176"/>
        <v>69.710294871794858</v>
      </c>
      <c r="DY148" s="2">
        <f t="shared" si="176"/>
        <v>57.899015819964362</v>
      </c>
      <c r="EA148" s="2">
        <f t="shared" si="152"/>
        <v>41.554790687426561</v>
      </c>
      <c r="EB148" s="2">
        <f t="shared" si="152"/>
        <v>42.952551503221187</v>
      </c>
      <c r="EC148" s="2">
        <f t="shared" si="152"/>
        <v>47.365321342925668</v>
      </c>
      <c r="ED148" s="2">
        <f t="shared" si="152"/>
        <v>44.97881478367222</v>
      </c>
      <c r="EE148" s="2">
        <f t="shared" si="152"/>
        <v>45.557119892465209</v>
      </c>
      <c r="EF148" s="2">
        <f t="shared" si="152"/>
        <v>45.341043635000702</v>
      </c>
      <c r="EG148" s="2">
        <f t="shared" si="152"/>
        <v>48.413981159036773</v>
      </c>
      <c r="EH148" s="2">
        <f t="shared" si="152"/>
        <v>46.368849069581309</v>
      </c>
      <c r="EI148" s="2">
        <f t="shared" si="152"/>
        <v>47.489840119290875</v>
      </c>
      <c r="EJ148" s="2">
        <f t="shared" si="152"/>
        <v>48.485763754045294</v>
      </c>
      <c r="EK148" s="2">
        <f t="shared" si="152"/>
        <v>48.527903427692877</v>
      </c>
      <c r="EL148" s="2">
        <f t="shared" si="179"/>
        <v>49.351429868440803</v>
      </c>
      <c r="EM148" s="2">
        <f t="shared" si="135"/>
        <v>51.243311835106397</v>
      </c>
      <c r="EN148" s="2">
        <f t="shared" si="135"/>
        <v>47.771117877739329</v>
      </c>
      <c r="EO148" s="2">
        <f t="shared" si="135"/>
        <v>49.024260193592852</v>
      </c>
      <c r="EQ148" s="2">
        <f t="shared" si="177"/>
        <v>41.761488968898142</v>
      </c>
      <c r="ER148" s="2">
        <f t="shared" si="177"/>
        <v>43.256478030236821</v>
      </c>
      <c r="ES148" s="2">
        <f t="shared" si="177"/>
        <v>47.715283630786473</v>
      </c>
      <c r="ET148" s="2">
        <f t="shared" si="177"/>
        <v>45.301492898761481</v>
      </c>
      <c r="EU148" s="2">
        <f t="shared" si="177"/>
        <v>45.764575120871584</v>
      </c>
      <c r="EV148" s="2">
        <f t="shared" si="177"/>
        <v>45.54708073677152</v>
      </c>
      <c r="EW148" s="2">
        <f t="shared" si="177"/>
        <v>49.267157659281295</v>
      </c>
      <c r="EX148" s="2">
        <f t="shared" si="177"/>
        <v>46.568584644406414</v>
      </c>
      <c r="EY148" s="2">
        <f t="shared" si="177"/>
        <v>47.847884918610518</v>
      </c>
      <c r="EZ148" s="2">
        <f t="shared" si="177"/>
        <v>49.291147008296306</v>
      </c>
      <c r="FA148" s="2">
        <f t="shared" si="177"/>
        <v>48.587871962139118</v>
      </c>
      <c r="FB148" s="2">
        <f t="shared" si="177"/>
        <v>49.270077721304517</v>
      </c>
      <c r="FC148" s="2">
        <f t="shared" si="177"/>
        <v>51.83331127030133</v>
      </c>
      <c r="FD148" s="2">
        <f t="shared" si="177"/>
        <v>47.920560359899056</v>
      </c>
      <c r="FE148" s="2">
        <f t="shared" si="177"/>
        <v>48.80328448048806</v>
      </c>
      <c r="FG148" s="2">
        <f t="shared" si="178"/>
        <v>0.99932995665659829</v>
      </c>
      <c r="FH148" s="2">
        <f t="shared" si="178"/>
        <v>0.99919755509139385</v>
      </c>
      <c r="FI148" s="2">
        <f t="shared" si="178"/>
        <v>0.99918925874298026</v>
      </c>
      <c r="FJ148" s="2">
        <f t="shared" si="178"/>
        <v>0.99920051163137158</v>
      </c>
      <c r="FK148" s="2">
        <f t="shared" si="178"/>
        <v>0.99921840911396631</v>
      </c>
      <c r="FL148" s="2">
        <f t="shared" si="178"/>
        <v>0.99908278820359919</v>
      </c>
      <c r="FM148" s="2">
        <f t="shared" si="178"/>
        <v>0.99908433767062754</v>
      </c>
      <c r="FN148" s="2">
        <f t="shared" si="178"/>
        <v>0.99911450236845989</v>
      </c>
      <c r="FO148" s="2">
        <f t="shared" si="178"/>
        <v>0.99898101026736941</v>
      </c>
      <c r="FP148" s="2">
        <f t="shared" si="178"/>
        <v>0.99899100276345965</v>
      </c>
      <c r="FQ148" s="2">
        <f t="shared" si="178"/>
        <v>0.99912283112927369</v>
      </c>
      <c r="FR148" s="2">
        <f t="shared" si="178"/>
        <v>0.99908341716621596</v>
      </c>
      <c r="FS148" s="2">
        <f t="shared" si="178"/>
        <v>0.99918579465679569</v>
      </c>
      <c r="FT148" s="2">
        <f t="shared" si="178"/>
        <v>0.99903337555080496</v>
      </c>
      <c r="FU148" s="2">
        <f t="shared" si="178"/>
        <v>0.99879693322832441</v>
      </c>
      <c r="FW148" s="2">
        <f t="shared" si="169"/>
        <v>4.4176281381432266E-2</v>
      </c>
      <c r="FX148" s="2">
        <f t="shared" si="169"/>
        <v>8.2464949076009486E-2</v>
      </c>
      <c r="FY148" s="2">
        <f t="shared" si="169"/>
        <v>5.0791142655285441E-2</v>
      </c>
      <c r="FZ148" s="2">
        <f t="shared" si="169"/>
        <v>6.2878573742922619E-2</v>
      </c>
      <c r="GA148" s="2">
        <f t="shared" si="169"/>
        <v>6.1681885139645384E-2</v>
      </c>
      <c r="GB148" s="2">
        <f t="shared" si="169"/>
        <v>6.3174279536218278E-2</v>
      </c>
      <c r="GC148" s="2">
        <f t="shared" si="169"/>
        <v>6.5404885516881547E-2</v>
      </c>
      <c r="GD148" s="2">
        <f t="shared" si="169"/>
        <v>7.3218136600755782E-2</v>
      </c>
      <c r="GE148" s="2">
        <f t="shared" si="169"/>
        <v>7.7225513022979808E-2</v>
      </c>
      <c r="GF148" s="2">
        <f t="shared" si="169"/>
        <v>7.7863720720096924E-2</v>
      </c>
      <c r="GG148" s="2">
        <f t="shared" si="169"/>
        <v>7.0716124102034414E-2</v>
      </c>
      <c r="GH148" s="2">
        <f t="shared" si="169"/>
        <v>5.6483952038929447E-2</v>
      </c>
      <c r="GI148" s="2">
        <f t="shared" si="169"/>
        <v>5.3095453605811235E-2</v>
      </c>
      <c r="GJ148" s="2">
        <f t="shared" si="169"/>
        <v>3.5142981155037868E-2</v>
      </c>
      <c r="GK148" s="2">
        <f t="shared" si="169"/>
        <v>2.7887185192493943E-2</v>
      </c>
      <c r="GM148" s="86">
        <f t="shared" si="170"/>
        <v>4.2823290713008574E-60</v>
      </c>
      <c r="GN148" s="86">
        <f t="shared" si="170"/>
        <v>1.2699286926510025E-84</v>
      </c>
      <c r="GO148" s="86">
        <f t="shared" si="170"/>
        <v>1.1700394850602192E-69</v>
      </c>
      <c r="GP148" s="86">
        <f t="shared" si="170"/>
        <v>4.0024527894665979E-95</v>
      </c>
      <c r="GQ148" s="86">
        <f t="shared" si="170"/>
        <v>7.89863434898942E-101</v>
      </c>
      <c r="GR148" s="86">
        <f t="shared" si="170"/>
        <v>4.2986880212546469E-106</v>
      </c>
      <c r="GS148" s="86">
        <f t="shared" si="170"/>
        <v>2.3456044185875943E-95</v>
      </c>
      <c r="GT148" s="86">
        <f t="shared" si="170"/>
        <v>6.5369203860223568E-122</v>
      </c>
      <c r="GU148" s="86">
        <f t="shared" si="170"/>
        <v>5.5476377070571761E-112</v>
      </c>
      <c r="GV148" s="86">
        <f t="shared" si="170"/>
        <v>6.1411720646305228E-120</v>
      </c>
      <c r="GW148" s="86">
        <f t="shared" si="170"/>
        <v>5.7448601353934686E-132</v>
      </c>
      <c r="GX148" s="86">
        <f t="shared" si="170"/>
        <v>9.2281007434013265E-159</v>
      </c>
      <c r="GY148" s="86">
        <f t="shared" si="170"/>
        <v>3.2488328668536008E-164</v>
      </c>
      <c r="GZ148" s="86">
        <f t="shared" si="170"/>
        <v>2.8986801928221411E-119</v>
      </c>
      <c r="HA148" s="86">
        <f t="shared" si="170"/>
        <v>9.0474668284405382E-147</v>
      </c>
      <c r="HC148" s="86">
        <f t="shared" si="153"/>
        <v>7.3736758979769752E-24</v>
      </c>
      <c r="HD148" s="86">
        <f t="shared" si="153"/>
        <v>1.0364821213331853E-36</v>
      </c>
      <c r="HE148" s="86">
        <f t="shared" si="153"/>
        <v>2.1580184454984605E-31</v>
      </c>
      <c r="HF148" s="86">
        <f t="shared" si="153"/>
        <v>2.2026177870474637E-41</v>
      </c>
      <c r="HG148" s="86">
        <f t="shared" si="153"/>
        <v>4.465545051358579E-39</v>
      </c>
      <c r="HH148" s="86">
        <f t="shared" si="153"/>
        <v>2.0692606644229836E-61</v>
      </c>
      <c r="HI148" s="86">
        <f t="shared" si="153"/>
        <v>2.5061594736528919E-61</v>
      </c>
      <c r="HJ148" s="86">
        <f t="shared" si="153"/>
        <v>1.0652501498678551E-75</v>
      </c>
      <c r="HK148" s="86">
        <f t="shared" si="153"/>
        <v>1.2921542218490645E-71</v>
      </c>
      <c r="HL148" s="86">
        <f t="shared" si="161"/>
        <v>7.3720987262671818E-76</v>
      </c>
      <c r="HM148" s="86">
        <f t="shared" si="161"/>
        <v>2.7667716768369053E-70</v>
      </c>
      <c r="HN148" s="86">
        <f t="shared" si="161"/>
        <v>4.3725994797786686E-73</v>
      </c>
      <c r="HO148" s="86">
        <f t="shared" si="161"/>
        <v>9.5531465225669346E-67</v>
      </c>
      <c r="HP148" s="86">
        <f t="shared" si="161"/>
        <v>7.9733933426088207E-53</v>
      </c>
      <c r="HQ148" s="86">
        <f t="shared" si="161"/>
        <v>1.1764614511713896E-74</v>
      </c>
      <c r="HS148" s="86">
        <f t="shared" si="171"/>
        <v>0.30097137668162721</v>
      </c>
      <c r="HT148" s="86">
        <f t="shared" si="171"/>
        <v>0.55241183931246252</v>
      </c>
      <c r="HU148" s="86">
        <f t="shared" si="171"/>
        <v>0.53426784680278805</v>
      </c>
      <c r="HV148" s="86">
        <f t="shared" si="171"/>
        <v>0.56416284334107047</v>
      </c>
      <c r="HW148" s="86">
        <f t="shared" si="171"/>
        <v>0.56616535255637779</v>
      </c>
      <c r="HX148" s="86">
        <f t="shared" si="171"/>
        <v>0.5469009233824601</v>
      </c>
      <c r="HY148" s="86">
        <f t="shared" si="171"/>
        <v>0.55502909811557566</v>
      </c>
      <c r="HZ148" s="86">
        <f t="shared" si="171"/>
        <v>0.56378650069769387</v>
      </c>
      <c r="IA148" s="86">
        <f t="shared" si="171"/>
        <v>0.5595032260281354</v>
      </c>
      <c r="IB148" s="86">
        <f t="shared" si="171"/>
        <v>0.54511394969599558</v>
      </c>
      <c r="IC148" s="86">
        <f t="shared" si="171"/>
        <v>0.56172833831398639</v>
      </c>
      <c r="ID148" s="86">
        <f t="shared" si="171"/>
        <v>0.47383351245989047</v>
      </c>
      <c r="IE148" s="86">
        <f t="shared" si="171"/>
        <v>0.40680118409077276</v>
      </c>
      <c r="IF148" s="86">
        <f t="shared" si="171"/>
        <v>0.31381309285527426</v>
      </c>
      <c r="IG148" s="86">
        <f t="shared" si="171"/>
        <v>0.23313196098573066</v>
      </c>
      <c r="II148" s="86">
        <f t="shared" si="172"/>
        <v>6.6195484075000749E-16</v>
      </c>
      <c r="IJ148" s="86">
        <f t="shared" si="172"/>
        <v>3.9879202083080834E-13</v>
      </c>
      <c r="IK148" s="86">
        <f t="shared" si="172"/>
        <v>1.1194190144410834E-17</v>
      </c>
      <c r="IL148" s="86">
        <f t="shared" si="172"/>
        <v>1.064024996943975E-16</v>
      </c>
      <c r="IM148" s="86">
        <f t="shared" si="172"/>
        <v>2.6625325474603592E-15</v>
      </c>
      <c r="IN148" s="86">
        <f t="shared" si="172"/>
        <v>3.9410675864775042E-18</v>
      </c>
      <c r="IO148" s="86">
        <f t="shared" si="172"/>
        <v>9.1389958665587186E-17</v>
      </c>
      <c r="IP148" s="86">
        <f t="shared" si="172"/>
        <v>1.8762935882783964E-16</v>
      </c>
      <c r="IQ148" s="86">
        <f t="shared" si="172"/>
        <v>7.1567313067097913E-16</v>
      </c>
      <c r="IR148" s="86">
        <f t="shared" si="172"/>
        <v>5.9890881190977577E-16</v>
      </c>
      <c r="IS148" s="86">
        <f t="shared" si="172"/>
        <v>1.0123804424824169E-15</v>
      </c>
      <c r="IT148" s="86">
        <f t="shared" si="172"/>
        <v>2.561041513038576E-19</v>
      </c>
      <c r="IU148" s="86">
        <f t="shared" si="172"/>
        <v>1.4260793638174251E-18</v>
      </c>
      <c r="IV148" s="86">
        <f t="shared" si="172"/>
        <v>8.9969806121718755E-13</v>
      </c>
      <c r="IW148" s="86">
        <f t="shared" si="172"/>
        <v>4.588601790454168E-10</v>
      </c>
      <c r="IY148" s="86">
        <f t="shared" si="173"/>
        <v>0.30097137668162788</v>
      </c>
      <c r="IZ148" s="86">
        <f t="shared" si="173"/>
        <v>0.55241183931286131</v>
      </c>
      <c r="JA148" s="86">
        <f t="shared" si="173"/>
        <v>0.53426784680278805</v>
      </c>
      <c r="JB148" s="86">
        <f t="shared" si="173"/>
        <v>0.56416284334107059</v>
      </c>
      <c r="JC148" s="86">
        <f t="shared" si="173"/>
        <v>0.56616535255638045</v>
      </c>
      <c r="JD148" s="86">
        <f t="shared" si="173"/>
        <v>0.5469009233824601</v>
      </c>
      <c r="JE148" s="86">
        <f t="shared" si="173"/>
        <v>0.55502909811557577</v>
      </c>
      <c r="JF148" s="86">
        <f t="shared" si="173"/>
        <v>0.56378650069769409</v>
      </c>
      <c r="JG148" s="86">
        <f t="shared" si="173"/>
        <v>0.55950322602813607</v>
      </c>
      <c r="JH148" s="86">
        <f t="shared" si="173"/>
        <v>0.54511394969599614</v>
      </c>
      <c r="JI148" s="86">
        <f t="shared" si="173"/>
        <v>0.56172833831398739</v>
      </c>
      <c r="JJ148" s="86">
        <f t="shared" si="173"/>
        <v>0.47383351245989047</v>
      </c>
      <c r="JK148" s="86">
        <f t="shared" si="173"/>
        <v>0.40680118409077276</v>
      </c>
      <c r="JL148" s="86">
        <f t="shared" si="173"/>
        <v>0.31381309285617398</v>
      </c>
      <c r="JM148" s="86">
        <f t="shared" si="173"/>
        <v>0.23313196144459084</v>
      </c>
    </row>
    <row r="149" spans="2:273" x14ac:dyDescent="0.25">
      <c r="B149" s="2">
        <v>122</v>
      </c>
      <c r="C149" s="37">
        <v>40.984999999999999</v>
      </c>
      <c r="D149" s="37">
        <v>45.015999999999998</v>
      </c>
      <c r="E149" s="37">
        <v>50.354999999999997</v>
      </c>
      <c r="F149" s="37">
        <v>50.531999999999996</v>
      </c>
      <c r="G149" s="37">
        <v>53.515999999999998</v>
      </c>
      <c r="H149" s="37">
        <v>54.338999999999999</v>
      </c>
      <c r="I149" s="37">
        <v>58.371000000000002</v>
      </c>
      <c r="J149" s="37">
        <v>55.871000000000002</v>
      </c>
      <c r="K149" s="37">
        <v>58.241999999999997</v>
      </c>
      <c r="L149" s="37">
        <v>58.015999999999998</v>
      </c>
      <c r="M149" s="37">
        <v>62.015999999999998</v>
      </c>
      <c r="N149" s="37">
        <v>68.951999999999998</v>
      </c>
      <c r="O149" s="37">
        <v>70.671999999999997</v>
      </c>
      <c r="P149" s="37">
        <v>97.546999999999997</v>
      </c>
      <c r="Q149" s="37">
        <v>128.71899999999999</v>
      </c>
      <c r="S149" s="4">
        <f t="shared" si="174"/>
        <v>41.655515253320502</v>
      </c>
      <c r="T149" s="4">
        <f t="shared" si="174"/>
        <v>44.639579855672039</v>
      </c>
      <c r="U149" s="4">
        <f t="shared" si="174"/>
        <v>50.43771322712648</v>
      </c>
      <c r="V149" s="4">
        <f t="shared" si="174"/>
        <v>50.110819351918835</v>
      </c>
      <c r="W149" s="4">
        <f t="shared" si="174"/>
        <v>51.738158670139832</v>
      </c>
      <c r="X149" s="4">
        <f t="shared" si="174"/>
        <v>55.087350527318641</v>
      </c>
      <c r="Y149" s="4">
        <f t="shared" si="174"/>
        <v>57.911952191887501</v>
      </c>
      <c r="Z149" s="4">
        <f t="shared" si="174"/>
        <v>56.028099231694632</v>
      </c>
      <c r="AA149" s="4">
        <f t="shared" si="174"/>
        <v>57.539081362628913</v>
      </c>
      <c r="AB149" s="4">
        <f t="shared" si="174"/>
        <v>57.604328284333974</v>
      </c>
      <c r="AC149" s="4">
        <f t="shared" si="174"/>
        <v>63.713437482106336</v>
      </c>
      <c r="AD149" s="4">
        <f t="shared" si="174"/>
        <v>70.02426013183134</v>
      </c>
      <c r="AE149" s="4">
        <f t="shared" si="174"/>
        <v>71.436869654256753</v>
      </c>
      <c r="AF149" s="4">
        <f t="shared" si="174"/>
        <v>97.10901874533981</v>
      </c>
      <c r="AG149" s="4">
        <f t="shared" si="174"/>
        <v>125.82419262117004</v>
      </c>
      <c r="AI149" s="4">
        <f t="shared" si="175"/>
        <v>-0.67051525332050232</v>
      </c>
      <c r="AJ149" s="4">
        <f t="shared" si="175"/>
        <v>0.37642014432795889</v>
      </c>
      <c r="AK149" s="4">
        <f t="shared" si="175"/>
        <v>-8.2713227126482991E-2</v>
      </c>
      <c r="AL149" s="4">
        <f t="shared" si="175"/>
        <v>0.42118064808116173</v>
      </c>
      <c r="AM149" s="4">
        <f t="shared" si="175"/>
        <v>1.7778413298601663</v>
      </c>
      <c r="AN149" s="4">
        <f t="shared" si="175"/>
        <v>-0.74835052731864238</v>
      </c>
      <c r="AO149" s="4">
        <f t="shared" si="175"/>
        <v>0.45904780811250134</v>
      </c>
      <c r="AP149" s="4">
        <f t="shared" si="175"/>
        <v>-0.15709923169463025</v>
      </c>
      <c r="AQ149" s="4">
        <f t="shared" si="175"/>
        <v>0.70291863737108429</v>
      </c>
      <c r="AR149" s="4">
        <f t="shared" si="175"/>
        <v>0.41167171566602434</v>
      </c>
      <c r="AS149" s="4">
        <f t="shared" si="175"/>
        <v>-1.6974374821063378</v>
      </c>
      <c r="AT149" s="4">
        <f t="shared" si="175"/>
        <v>-1.0722601318313423</v>
      </c>
      <c r="AU149" s="4">
        <f t="shared" si="175"/>
        <v>-0.76486965425675635</v>
      </c>
      <c r="AV149" s="4">
        <f t="shared" si="175"/>
        <v>0.43798125466018689</v>
      </c>
      <c r="AW149" s="4">
        <f t="shared" si="175"/>
        <v>2.8948073788299524</v>
      </c>
      <c r="AY149" s="2">
        <f t="shared" si="167"/>
        <v>41.442278286120555</v>
      </c>
      <c r="AZ149" s="2">
        <f t="shared" si="167"/>
        <v>42.846360280917523</v>
      </c>
      <c r="BA149" s="2">
        <f t="shared" si="167"/>
        <v>47.208756214514835</v>
      </c>
      <c r="BB149" s="2">
        <f t="shared" si="167"/>
        <v>44.839609787366889</v>
      </c>
      <c r="BC149" s="2">
        <f t="shared" si="167"/>
        <v>45.421718996501653</v>
      </c>
      <c r="BD149" s="2">
        <f t="shared" si="167"/>
        <v>45.192307829680026</v>
      </c>
      <c r="BE149" s="2">
        <f t="shared" si="167"/>
        <v>48.228569649217008</v>
      </c>
      <c r="BF149" s="2">
        <f t="shared" si="167"/>
        <v>46.26705444599159</v>
      </c>
      <c r="BG149" s="2">
        <f t="shared" si="167"/>
        <v>47.383086390152734</v>
      </c>
      <c r="BH149" s="2">
        <f t="shared" si="167"/>
        <v>48.363891185901203</v>
      </c>
      <c r="BI149" s="2">
        <f t="shared" si="167"/>
        <v>48.403138048999466</v>
      </c>
      <c r="BJ149" s="2">
        <f t="shared" si="167"/>
        <v>49.210103211929059</v>
      </c>
      <c r="BK149" s="2">
        <f t="shared" si="167"/>
        <v>51.106438565892539</v>
      </c>
      <c r="BL149" s="2">
        <f t="shared" si="167"/>
        <v>47.690237744484499</v>
      </c>
      <c r="BM149" s="2">
        <f t="shared" si="167"/>
        <v>48.963614014422475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65.463805574912868</v>
      </c>
      <c r="DL149" s="2">
        <f t="shared" si="176"/>
        <v>68.953138175777724</v>
      </c>
      <c r="DM149" s="2">
        <f t="shared" si="176"/>
        <v>74.241762790697692</v>
      </c>
      <c r="DN149" s="2">
        <f t="shared" si="176"/>
        <v>60.432829205678061</v>
      </c>
      <c r="DO149" s="2">
        <f t="shared" si="176"/>
        <v>65.869652521896697</v>
      </c>
      <c r="DP149" s="2">
        <f t="shared" si="176"/>
        <v>66.999462901439657</v>
      </c>
      <c r="DQ149" s="2">
        <f t="shared" si="176"/>
        <v>76.400104878048751</v>
      </c>
      <c r="DR149" s="2">
        <f t="shared" si="176"/>
        <v>70.715648780487797</v>
      </c>
      <c r="DS149" s="2">
        <f t="shared" si="176"/>
        <v>81.53550148448042</v>
      </c>
      <c r="DT149" s="2">
        <f t="shared" si="176"/>
        <v>77.009345479082313</v>
      </c>
      <c r="DU149" s="2">
        <f t="shared" si="176"/>
        <v>70.387758013937272</v>
      </c>
      <c r="DV149" s="2">
        <f t="shared" si="176"/>
        <v>66.915287375415303</v>
      </c>
      <c r="DW149" s="2">
        <f t="shared" si="176"/>
        <v>75.603012896405929</v>
      </c>
      <c r="DX149" s="2">
        <f t="shared" si="176"/>
        <v>69.797064507422391</v>
      </c>
      <c r="DY149" s="2">
        <f t="shared" si="176"/>
        <v>57.895310271836017</v>
      </c>
      <c r="EA149" s="2">
        <f t="shared" si="152"/>
        <v>41.416112220916574</v>
      </c>
      <c r="EB149" s="2">
        <f t="shared" si="152"/>
        <v>42.797689405869718</v>
      </c>
      <c r="EC149" s="2">
        <f t="shared" si="152"/>
        <v>47.166609112709843</v>
      </c>
      <c r="ED149" s="2">
        <f t="shared" si="152"/>
        <v>44.803885899199912</v>
      </c>
      <c r="EE149" s="2">
        <f t="shared" si="152"/>
        <v>45.391712830097973</v>
      </c>
      <c r="EF149" s="2">
        <f t="shared" si="152"/>
        <v>45.158637580073616</v>
      </c>
      <c r="EG149" s="2">
        <f t="shared" si="152"/>
        <v>48.139039798888582</v>
      </c>
      <c r="EH149" s="2">
        <f t="shared" si="152"/>
        <v>46.230181794307441</v>
      </c>
      <c r="EI149" s="2">
        <f t="shared" si="152"/>
        <v>47.318864391170465</v>
      </c>
      <c r="EJ149" s="2">
        <f t="shared" si="152"/>
        <v>48.264016549916008</v>
      </c>
      <c r="EK149" s="2">
        <f t="shared" si="152"/>
        <v>48.380565071900165</v>
      </c>
      <c r="EL149" s="2">
        <f t="shared" si="179"/>
        <v>49.200747298784464</v>
      </c>
      <c r="EM149" s="2">
        <f t="shared" si="135"/>
        <v>51.050931515957458</v>
      </c>
      <c r="EN149" s="2">
        <f t="shared" si="135"/>
        <v>47.664517982594106</v>
      </c>
      <c r="EO149" s="2">
        <f t="shared" si="135"/>
        <v>48.961186298660429</v>
      </c>
      <c r="EQ149" s="2">
        <f t="shared" si="177"/>
        <v>41.653916800747012</v>
      </c>
      <c r="ER149" s="2">
        <f t="shared" si="177"/>
        <v>43.126848346891819</v>
      </c>
      <c r="ES149" s="2">
        <f t="shared" si="177"/>
        <v>47.565855781260844</v>
      </c>
      <c r="ET149" s="2">
        <f t="shared" si="177"/>
        <v>45.158878308694732</v>
      </c>
      <c r="EU149" s="2">
        <f t="shared" si="177"/>
        <v>45.620888227699673</v>
      </c>
      <c r="EV149" s="2">
        <f t="shared" si="177"/>
        <v>45.382295708803177</v>
      </c>
      <c r="EW149" s="2">
        <f t="shared" si="177"/>
        <v>49.064136166206353</v>
      </c>
      <c r="EX149" s="2">
        <f t="shared" si="177"/>
        <v>46.444648383175263</v>
      </c>
      <c r="EY149" s="2">
        <f t="shared" si="177"/>
        <v>47.704595039000402</v>
      </c>
      <c r="EZ149" s="2">
        <f t="shared" si="177"/>
        <v>49.130442940497531</v>
      </c>
      <c r="FA149" s="2">
        <f t="shared" si="177"/>
        <v>48.445049272414678</v>
      </c>
      <c r="FB149" s="2">
        <f t="shared" si="177"/>
        <v>49.112213892418453</v>
      </c>
      <c r="FC149" s="2">
        <f t="shared" si="177"/>
        <v>51.69446417339276</v>
      </c>
      <c r="FD149" s="2">
        <f t="shared" si="177"/>
        <v>47.826136090748065</v>
      </c>
      <c r="FE149" s="2">
        <f t="shared" si="177"/>
        <v>48.719317914403874</v>
      </c>
      <c r="FG149" s="2">
        <f t="shared" si="178"/>
        <v>0.9993888771782854</v>
      </c>
      <c r="FH149" s="2">
        <f t="shared" si="178"/>
        <v>0.99926810986919834</v>
      </c>
      <c r="FI149" s="2">
        <f t="shared" si="178"/>
        <v>0.99926054243541285</v>
      </c>
      <c r="FJ149" s="2">
        <f t="shared" si="178"/>
        <v>0.99927080664580981</v>
      </c>
      <c r="FK149" s="2">
        <f t="shared" si="178"/>
        <v>0.99928713161494875</v>
      </c>
      <c r="FL149" s="2">
        <f t="shared" si="178"/>
        <v>0.99916342538419722</v>
      </c>
      <c r="FM149" s="2">
        <f t="shared" si="178"/>
        <v>0.99916483874284978</v>
      </c>
      <c r="FN149" s="2">
        <f t="shared" si="178"/>
        <v>0.99919235363469638</v>
      </c>
      <c r="FO149" s="2">
        <f t="shared" si="178"/>
        <v>0.99907058698743023</v>
      </c>
      <c r="FP149" s="2">
        <f t="shared" si="178"/>
        <v>0.9990797018785732</v>
      </c>
      <c r="FQ149" s="2">
        <f t="shared" si="178"/>
        <v>0.99919995073306744</v>
      </c>
      <c r="FR149" s="2">
        <f t="shared" si="178"/>
        <v>0.99916399909748854</v>
      </c>
      <c r="FS149" s="2">
        <f t="shared" si="178"/>
        <v>0.99925738269950837</v>
      </c>
      <c r="FT149" s="2">
        <f t="shared" si="178"/>
        <v>0.9991183530384925</v>
      </c>
      <c r="FU149" s="2">
        <f t="shared" si="178"/>
        <v>0.99890267390429499</v>
      </c>
      <c r="FW149" s="2">
        <f t="shared" si="169"/>
        <v>4.8232758990331637E-2</v>
      </c>
      <c r="FX149" s="2">
        <f t="shared" si="169"/>
        <v>8.9707301082967886E-2</v>
      </c>
      <c r="FY149" s="2">
        <f t="shared" si="169"/>
        <v>5.5419810228469493E-2</v>
      </c>
      <c r="FZ149" s="2">
        <f t="shared" si="169"/>
        <v>6.8529258441058519E-2</v>
      </c>
      <c r="GA149" s="2">
        <f t="shared" si="169"/>
        <v>6.7232742989235553E-2</v>
      </c>
      <c r="GB149" s="2">
        <f t="shared" si="169"/>
        <v>6.8849585936561153E-2</v>
      </c>
      <c r="GC149" s="2">
        <f t="shared" si="169"/>
        <v>7.1265336258610049E-2</v>
      </c>
      <c r="GD149" s="2">
        <f t="shared" si="169"/>
        <v>7.9718959303902992E-2</v>
      </c>
      <c r="GE149" s="2">
        <f t="shared" si="169"/>
        <v>8.4049871079108621E-2</v>
      </c>
      <c r="GF149" s="2">
        <f t="shared" si="169"/>
        <v>8.4739297613737621E-2</v>
      </c>
      <c r="GG149" s="2">
        <f t="shared" si="169"/>
        <v>7.7013260289408594E-2</v>
      </c>
      <c r="GH149" s="2">
        <f t="shared" si="169"/>
        <v>6.1597746781617828E-2</v>
      </c>
      <c r="GI149" s="2">
        <f t="shared" si="169"/>
        <v>5.7921302218643271E-2</v>
      </c>
      <c r="GJ149" s="2">
        <f t="shared" si="169"/>
        <v>3.8403304971489173E-2</v>
      </c>
      <c r="GK149" s="2">
        <f t="shared" si="169"/>
        <v>3.0495641828711825E-2</v>
      </c>
      <c r="GM149" s="86">
        <f t="shared" si="170"/>
        <v>3.2426621728344002E-62</v>
      </c>
      <c r="GN149" s="86">
        <f t="shared" si="170"/>
        <v>1.4817939113691058E-87</v>
      </c>
      <c r="GO149" s="86">
        <f t="shared" si="170"/>
        <v>4.6487235160753693E-72</v>
      </c>
      <c r="GP149" s="86">
        <f t="shared" si="170"/>
        <v>1.8888312469382664E-98</v>
      </c>
      <c r="GQ149" s="86">
        <f t="shared" si="170"/>
        <v>2.333516058272916E-104</v>
      </c>
      <c r="GR149" s="86">
        <f t="shared" si="170"/>
        <v>8.5992857237551525E-110</v>
      </c>
      <c r="GS149" s="86">
        <f t="shared" si="170"/>
        <v>1.1535990115470443E-98</v>
      </c>
      <c r="GT149" s="86">
        <f t="shared" si="170"/>
        <v>4.018394168381875E-126</v>
      </c>
      <c r="GU149" s="86">
        <f t="shared" si="170"/>
        <v>6.5398375057669959E-116</v>
      </c>
      <c r="GV149" s="86">
        <f t="shared" si="170"/>
        <v>4.042776188641443E-124</v>
      </c>
      <c r="GW149" s="86">
        <f t="shared" si="170"/>
        <v>1.4623050598199631E-136</v>
      </c>
      <c r="GX149" s="86">
        <f t="shared" si="170"/>
        <v>2.1732186511787799E-164</v>
      </c>
      <c r="GY149" s="86">
        <f t="shared" si="170"/>
        <v>5.2961165611459455E-170</v>
      </c>
      <c r="GZ149" s="86">
        <f t="shared" si="170"/>
        <v>2.1657671006804059E-123</v>
      </c>
      <c r="HA149" s="86">
        <f t="shared" si="170"/>
        <v>7.7318244743582134E-152</v>
      </c>
      <c r="HC149" s="86">
        <f t="shared" si="153"/>
        <v>2.8401038480126359E-25</v>
      </c>
      <c r="HD149" s="86">
        <f t="shared" si="153"/>
        <v>8.9771192691803608E-39</v>
      </c>
      <c r="HE149" s="86">
        <f t="shared" si="153"/>
        <v>3.1515459960473135E-33</v>
      </c>
      <c r="HF149" s="86">
        <f t="shared" si="153"/>
        <v>9.0359374474443701E-44</v>
      </c>
      <c r="HG149" s="86">
        <f t="shared" si="153"/>
        <v>2.7266030248059242E-41</v>
      </c>
      <c r="HH149" s="86">
        <f t="shared" si="153"/>
        <v>6.522285615856363E-65</v>
      </c>
      <c r="HI149" s="86">
        <f t="shared" si="153"/>
        <v>8.6075429993482625E-65</v>
      </c>
      <c r="HJ149" s="86">
        <f t="shared" si="153"/>
        <v>7.1783190838472673E-80</v>
      </c>
      <c r="HK149" s="86">
        <f t="shared" si="153"/>
        <v>1.2345227745905656E-75</v>
      </c>
      <c r="HL149" s="86">
        <f t="shared" si="161"/>
        <v>4.7448881630980569E-80</v>
      </c>
      <c r="HM149" s="86">
        <f t="shared" si="161"/>
        <v>3.2887431290883952E-74</v>
      </c>
      <c r="HN149" s="86">
        <f t="shared" si="161"/>
        <v>2.5774194157105921E-77</v>
      </c>
      <c r="HO149" s="86">
        <f t="shared" si="161"/>
        <v>1.2892272628211197E-70</v>
      </c>
      <c r="HP149" s="86">
        <f t="shared" si="161"/>
        <v>7.481012891358246E-56</v>
      </c>
      <c r="HQ149" s="86">
        <f t="shared" si="161"/>
        <v>5.8139994071776761E-79</v>
      </c>
      <c r="HS149" s="86">
        <f t="shared" si="171"/>
        <v>0.37544728050410892</v>
      </c>
      <c r="HT149" s="86">
        <f t="shared" si="171"/>
        <v>0.48363656163757329</v>
      </c>
      <c r="HU149" s="86">
        <f t="shared" si="171"/>
        <v>0.56613686882712766</v>
      </c>
      <c r="HV149" s="86">
        <f t="shared" si="171"/>
        <v>0.55165611439103468</v>
      </c>
      <c r="HW149" s="86">
        <f t="shared" si="171"/>
        <v>0.53090714626218849</v>
      </c>
      <c r="HX149" s="86">
        <f t="shared" si="171"/>
        <v>0.56548562441417516</v>
      </c>
      <c r="HY149" s="86">
        <f t="shared" si="171"/>
        <v>0.56245996931860398</v>
      </c>
      <c r="HZ149" s="86">
        <f t="shared" si="171"/>
        <v>0.50998888400825071</v>
      </c>
      <c r="IA149" s="86">
        <f t="shared" si="171"/>
        <v>0.49467998970405141</v>
      </c>
      <c r="IB149" s="86">
        <f t="shared" si="171"/>
        <v>0.45938724639888839</v>
      </c>
      <c r="IC149" s="86">
        <f t="shared" si="171"/>
        <v>0.55582849571751214</v>
      </c>
      <c r="ID149" s="86">
        <f t="shared" si="171"/>
        <v>0.54325954747929073</v>
      </c>
      <c r="IE149" s="86">
        <f t="shared" si="171"/>
        <v>0.4907372206756328</v>
      </c>
      <c r="IF149" s="86">
        <f t="shared" si="171"/>
        <v>0.38943792604249672</v>
      </c>
      <c r="IG149" s="86">
        <f t="shared" si="171"/>
        <v>0.29392028297496609</v>
      </c>
      <c r="II149" s="86">
        <f t="shared" si="172"/>
        <v>4.6751869089832513E-15</v>
      </c>
      <c r="IJ149" s="86">
        <f t="shared" si="172"/>
        <v>2.9815766242759855E-12</v>
      </c>
      <c r="IK149" s="86">
        <f t="shared" si="172"/>
        <v>1.1169111669362872E-16</v>
      </c>
      <c r="IL149" s="86">
        <f t="shared" si="172"/>
        <v>1.1055223070205854E-15</v>
      </c>
      <c r="IM149" s="86">
        <f t="shared" si="172"/>
        <v>2.2012891299563838E-14</v>
      </c>
      <c r="IN149" s="86">
        <f t="shared" si="172"/>
        <v>5.1161585946911696E-17</v>
      </c>
      <c r="IO149" s="86">
        <f t="shared" si="172"/>
        <v>9.9486306181133035E-16</v>
      </c>
      <c r="IP149" s="86">
        <f t="shared" si="172"/>
        <v>2.1719307960272342E-15</v>
      </c>
      <c r="IQ149" s="86">
        <f t="shared" si="172"/>
        <v>7.9566591661734065E-15</v>
      </c>
      <c r="IR149" s="86">
        <f t="shared" si="172"/>
        <v>6.8023639671236889E-15</v>
      </c>
      <c r="IS149" s="86">
        <f t="shared" si="172"/>
        <v>1.0069308508277419E-14</v>
      </c>
      <c r="IT149" s="86">
        <f t="shared" si="172"/>
        <v>3.5555963786540752E-18</v>
      </c>
      <c r="IU149" s="86">
        <f t="shared" si="172"/>
        <v>1.6777934123431438E-17</v>
      </c>
      <c r="IV149" s="86">
        <f t="shared" si="172"/>
        <v>3.7478717888630819E-12</v>
      </c>
      <c r="IW149" s="86">
        <f t="shared" si="172"/>
        <v>1.2717756434662858E-9</v>
      </c>
      <c r="IY149" s="86">
        <f t="shared" si="173"/>
        <v>0.37544728050411358</v>
      </c>
      <c r="IZ149" s="86">
        <f t="shared" si="173"/>
        <v>0.48363656164055485</v>
      </c>
      <c r="JA149" s="86">
        <f t="shared" si="173"/>
        <v>0.56613686882712777</v>
      </c>
      <c r="JB149" s="86">
        <f t="shared" si="173"/>
        <v>0.55165611439103579</v>
      </c>
      <c r="JC149" s="86">
        <f t="shared" si="173"/>
        <v>0.53090714626221047</v>
      </c>
      <c r="JD149" s="86">
        <f t="shared" si="173"/>
        <v>0.56548562441417516</v>
      </c>
      <c r="JE149" s="86">
        <f t="shared" si="173"/>
        <v>0.56245996931860498</v>
      </c>
      <c r="JF149" s="86">
        <f t="shared" si="173"/>
        <v>0.50998888400825293</v>
      </c>
      <c r="JG149" s="86">
        <f t="shared" si="173"/>
        <v>0.49467998970405935</v>
      </c>
      <c r="JH149" s="86">
        <f t="shared" si="173"/>
        <v>0.45938724639889522</v>
      </c>
      <c r="JI149" s="86">
        <f t="shared" si="173"/>
        <v>0.55582849571752224</v>
      </c>
      <c r="JJ149" s="86">
        <f t="shared" si="173"/>
        <v>0.54325954747929073</v>
      </c>
      <c r="JK149" s="86">
        <f t="shared" si="173"/>
        <v>0.4907372206756328</v>
      </c>
      <c r="JL149" s="86">
        <f t="shared" si="173"/>
        <v>0.38943792604624461</v>
      </c>
      <c r="JM149" s="86">
        <f t="shared" si="173"/>
        <v>0.29392028424674171</v>
      </c>
    </row>
    <row r="150" spans="2:273" x14ac:dyDescent="0.25">
      <c r="B150" s="2">
        <v>123</v>
      </c>
      <c r="C150" s="37">
        <v>41.493000000000002</v>
      </c>
      <c r="D150" s="37">
        <v>44</v>
      </c>
      <c r="E150" s="37">
        <v>49.468000000000004</v>
      </c>
      <c r="F150" s="37">
        <v>48.21</v>
      </c>
      <c r="G150" s="37">
        <v>50.484000000000002</v>
      </c>
      <c r="H150" s="37">
        <v>52.758000000000003</v>
      </c>
      <c r="I150" s="37">
        <v>55.371000000000002</v>
      </c>
      <c r="J150" s="37">
        <v>53.338999999999999</v>
      </c>
      <c r="K150" s="37">
        <v>54.435000000000002</v>
      </c>
      <c r="L150" s="37">
        <v>52.823</v>
      </c>
      <c r="M150" s="37">
        <v>60.418999999999997</v>
      </c>
      <c r="N150" s="37">
        <v>66.887</v>
      </c>
      <c r="O150" s="37">
        <v>69.869</v>
      </c>
      <c r="P150" s="37">
        <v>100.828</v>
      </c>
      <c r="Q150" s="37">
        <v>138.828</v>
      </c>
      <c r="S150" s="4">
        <f t="shared" si="174"/>
        <v>41.538693098337021</v>
      </c>
      <c r="T150" s="4">
        <f t="shared" si="174"/>
        <v>43.879347827704763</v>
      </c>
      <c r="U150" s="4">
        <f t="shared" si="174"/>
        <v>49.751331186424132</v>
      </c>
      <c r="V150" s="4">
        <f t="shared" si="174"/>
        <v>48.628089634445189</v>
      </c>
      <c r="W150" s="4">
        <f t="shared" si="174"/>
        <v>49.85820704210785</v>
      </c>
      <c r="X150" s="4">
        <f t="shared" si="174"/>
        <v>52.843805549638468</v>
      </c>
      <c r="Y150" s="4">
        <f t="shared" si="174"/>
        <v>55.521368091458349</v>
      </c>
      <c r="Z150" s="4">
        <f t="shared" si="174"/>
        <v>52.634224571055647</v>
      </c>
      <c r="AA150" s="4">
        <f t="shared" si="174"/>
        <v>53.785906083858023</v>
      </c>
      <c r="AB150" s="4">
        <f t="shared" si="174"/>
        <v>53.77457228257316</v>
      </c>
      <c r="AC150" s="4">
        <f t="shared" si="174"/>
        <v>59.863491332523303</v>
      </c>
      <c r="AD150" s="4">
        <f t="shared" si="174"/>
        <v>68.039883097579846</v>
      </c>
      <c r="AE150" s="4">
        <f t="shared" si="174"/>
        <v>71.169146193301671</v>
      </c>
      <c r="AF150" s="4">
        <f t="shared" si="174"/>
        <v>100.66194013101671</v>
      </c>
      <c r="AG150" s="4">
        <f t="shared" si="174"/>
        <v>136.57863738548292</v>
      </c>
      <c r="AI150" s="4">
        <f t="shared" si="175"/>
        <v>-4.5693098337018512E-2</v>
      </c>
      <c r="AJ150" s="4">
        <f t="shared" si="175"/>
        <v>0.12065217229523739</v>
      </c>
      <c r="AK150" s="4">
        <f t="shared" si="175"/>
        <v>-0.28333118642412813</v>
      </c>
      <c r="AL150" s="4">
        <f t="shared" si="175"/>
        <v>-0.4180896344451881</v>
      </c>
      <c r="AM150" s="4">
        <f t="shared" si="175"/>
        <v>0.62579295789215195</v>
      </c>
      <c r="AN150" s="4">
        <f t="shared" si="175"/>
        <v>-8.5805549638465095E-2</v>
      </c>
      <c r="AO150" s="4">
        <f t="shared" si="175"/>
        <v>-0.15036809145834695</v>
      </c>
      <c r="AP150" s="4">
        <f t="shared" si="175"/>
        <v>0.70477542894435175</v>
      </c>
      <c r="AQ150" s="4">
        <f t="shared" si="175"/>
        <v>0.64909391614197887</v>
      </c>
      <c r="AR150" s="4">
        <f t="shared" si="175"/>
        <v>-0.95157228257316007</v>
      </c>
      <c r="AS150" s="4">
        <f t="shared" si="175"/>
        <v>0.55550866747669403</v>
      </c>
      <c r="AT150" s="4">
        <f t="shared" si="175"/>
        <v>-1.1528830975798456</v>
      </c>
      <c r="AU150" s="4">
        <f t="shared" si="175"/>
        <v>-1.3001461933016714</v>
      </c>
      <c r="AV150" s="4">
        <f t="shared" si="175"/>
        <v>0.16605986898329661</v>
      </c>
      <c r="AW150" s="4">
        <f t="shared" si="175"/>
        <v>2.2493626145170822</v>
      </c>
      <c r="AY150" s="2">
        <f t="shared" si="167"/>
        <v>41.305104129720448</v>
      </c>
      <c r="AZ150" s="2">
        <f t="shared" si="167"/>
        <v>42.695001208923202</v>
      </c>
      <c r="BA150" s="2">
        <f t="shared" si="167"/>
        <v>47.013464704924175</v>
      </c>
      <c r="BB150" s="2">
        <f t="shared" si="167"/>
        <v>44.668355432310165</v>
      </c>
      <c r="BC150" s="2">
        <f t="shared" si="167"/>
        <v>45.258108381507142</v>
      </c>
      <c r="BD150" s="2">
        <f t="shared" si="167"/>
        <v>45.011140788686717</v>
      </c>
      <c r="BE150" s="2">
        <f t="shared" si="167"/>
        <v>47.963212278149363</v>
      </c>
      <c r="BF150" s="2">
        <f t="shared" si="167"/>
        <v>46.129570564292614</v>
      </c>
      <c r="BG150" s="2">
        <f t="shared" si="167"/>
        <v>47.214955612103751</v>
      </c>
      <c r="BH150" s="2">
        <f t="shared" si="167"/>
        <v>48.152147224669314</v>
      </c>
      <c r="BI150" s="2">
        <f t="shared" si="167"/>
        <v>48.255218896723562</v>
      </c>
      <c r="BJ150" s="2">
        <f t="shared" si="167"/>
        <v>49.057269525615837</v>
      </c>
      <c r="BK150" s="2">
        <f t="shared" si="167"/>
        <v>50.919372196449032</v>
      </c>
      <c r="BL150" s="2">
        <f t="shared" si="167"/>
        <v>47.583162274278578</v>
      </c>
      <c r="BM150" s="2">
        <f t="shared" si="167"/>
        <v>48.898353340950791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65.524028919860612</v>
      </c>
      <c r="DL150" s="2">
        <f t="shared" si="176"/>
        <v>69.02996224705528</v>
      </c>
      <c r="DM150" s="2">
        <f t="shared" si="176"/>
        <v>74.3345152924595</v>
      </c>
      <c r="DN150" s="2">
        <f t="shared" si="176"/>
        <v>60.397131682271237</v>
      </c>
      <c r="DO150" s="2">
        <f t="shared" si="176"/>
        <v>65.875805194805181</v>
      </c>
      <c r="DP150" s="2">
        <f t="shared" si="176"/>
        <v>67.01335326688816</v>
      </c>
      <c r="DQ150" s="2">
        <f t="shared" si="176"/>
        <v>76.401831184668964</v>
      </c>
      <c r="DR150" s="2">
        <f t="shared" si="176"/>
        <v>70.764221602787444</v>
      </c>
      <c r="DS150" s="2">
        <f t="shared" si="176"/>
        <v>81.68049014844803</v>
      </c>
      <c r="DT150" s="2">
        <f t="shared" si="176"/>
        <v>77.112261470985146</v>
      </c>
      <c r="DU150" s="2">
        <f t="shared" si="176"/>
        <v>70.445728222996507</v>
      </c>
      <c r="DV150" s="2">
        <f t="shared" si="176"/>
        <v>66.927135004530371</v>
      </c>
      <c r="DW150" s="2">
        <f t="shared" si="176"/>
        <v>75.657411486962658</v>
      </c>
      <c r="DX150" s="2">
        <f t="shared" si="176"/>
        <v>69.883834143049924</v>
      </c>
      <c r="DY150" s="2">
        <f t="shared" si="176"/>
        <v>57.891604723707673</v>
      </c>
      <c r="EA150" s="2">
        <f t="shared" si="152"/>
        <v>41.27743375440658</v>
      </c>
      <c r="EB150" s="2">
        <f t="shared" si="152"/>
        <v>42.64282730851825</v>
      </c>
      <c r="EC150" s="2">
        <f t="shared" si="152"/>
        <v>46.967896882494017</v>
      </c>
      <c r="ED150" s="2">
        <f t="shared" si="152"/>
        <v>44.628957014727611</v>
      </c>
      <c r="EE150" s="2">
        <f t="shared" si="152"/>
        <v>45.226305767730736</v>
      </c>
      <c r="EF150" s="2">
        <f t="shared" si="152"/>
        <v>44.976231525146531</v>
      </c>
      <c r="EG150" s="2">
        <f t="shared" si="152"/>
        <v>47.864098438740399</v>
      </c>
      <c r="EH150" s="2">
        <f t="shared" si="152"/>
        <v>46.091514519033566</v>
      </c>
      <c r="EI150" s="2">
        <f t="shared" si="152"/>
        <v>47.147888663050047</v>
      </c>
      <c r="EJ150" s="2">
        <f t="shared" si="152"/>
        <v>48.042269345786721</v>
      </c>
      <c r="EK150" s="2">
        <f t="shared" si="152"/>
        <v>48.233226716107453</v>
      </c>
      <c r="EL150" s="2">
        <f t="shared" si="179"/>
        <v>49.05006472912811</v>
      </c>
      <c r="EM150" s="2">
        <f t="shared" si="135"/>
        <v>50.858551196808527</v>
      </c>
      <c r="EN150" s="2">
        <f t="shared" si="135"/>
        <v>47.557918087448883</v>
      </c>
      <c r="EO150" s="2">
        <f t="shared" si="135"/>
        <v>48.898112403728007</v>
      </c>
      <c r="EQ150" s="2">
        <f t="shared" si="177"/>
        <v>41.54634463259589</v>
      </c>
      <c r="ER150" s="2">
        <f t="shared" si="177"/>
        <v>42.997218663546818</v>
      </c>
      <c r="ES150" s="2">
        <f t="shared" si="177"/>
        <v>47.416427931735221</v>
      </c>
      <c r="ET150" s="2">
        <f t="shared" si="177"/>
        <v>45.016263718627982</v>
      </c>
      <c r="EU150" s="2">
        <f t="shared" si="177"/>
        <v>45.477201334527763</v>
      </c>
      <c r="EV150" s="2">
        <f t="shared" si="177"/>
        <v>45.217510680834827</v>
      </c>
      <c r="EW150" s="2">
        <f t="shared" si="177"/>
        <v>48.861114673131425</v>
      </c>
      <c r="EX150" s="2">
        <f t="shared" si="177"/>
        <v>46.320712121944112</v>
      </c>
      <c r="EY150" s="2">
        <f t="shared" si="177"/>
        <v>47.561305159390287</v>
      </c>
      <c r="EZ150" s="2">
        <f t="shared" si="177"/>
        <v>48.969738872698755</v>
      </c>
      <c r="FA150" s="2">
        <f t="shared" si="177"/>
        <v>48.302226582690238</v>
      </c>
      <c r="FB150" s="2">
        <f t="shared" si="177"/>
        <v>48.954350063532388</v>
      </c>
      <c r="FC150" s="2">
        <f t="shared" si="177"/>
        <v>51.555617076484182</v>
      </c>
      <c r="FD150" s="2">
        <f t="shared" si="177"/>
        <v>47.731711821597081</v>
      </c>
      <c r="FE150" s="2">
        <f t="shared" si="177"/>
        <v>48.635351348319695</v>
      </c>
      <c r="FG150" s="2">
        <f t="shared" si="178"/>
        <v>0.99944261939084578</v>
      </c>
      <c r="FH150" s="2">
        <f t="shared" si="178"/>
        <v>0.99933246527932451</v>
      </c>
      <c r="FI150" s="2">
        <f t="shared" si="178"/>
        <v>0.99932556280410212</v>
      </c>
      <c r="FJ150" s="2">
        <f t="shared" si="178"/>
        <v>0.99933492508504662</v>
      </c>
      <c r="FK150" s="2">
        <f t="shared" si="178"/>
        <v>0.99934981552317881</v>
      </c>
      <c r="FL150" s="2">
        <f t="shared" si="178"/>
        <v>0.99923697871684403</v>
      </c>
      <c r="FM150" s="2">
        <f t="shared" si="178"/>
        <v>0.99923826790488068</v>
      </c>
      <c r="FN150" s="2">
        <f t="shared" si="178"/>
        <v>0.99926336541218364</v>
      </c>
      <c r="FO150" s="2">
        <f t="shared" si="178"/>
        <v>0.99915229593452526</v>
      </c>
      <c r="FP150" s="2">
        <f t="shared" si="178"/>
        <v>0.99916061016717117</v>
      </c>
      <c r="FQ150" s="2">
        <f t="shared" si="178"/>
        <v>0.99927029502847309</v>
      </c>
      <c r="FR150" s="2">
        <f t="shared" si="178"/>
        <v>0.99923750202659622</v>
      </c>
      <c r="FS150" s="2">
        <f t="shared" si="178"/>
        <v>0.99932268071487684</v>
      </c>
      <c r="FT150" s="2">
        <f t="shared" si="178"/>
        <v>0.99919586603362498</v>
      </c>
      <c r="FU150" s="2">
        <f t="shared" si="178"/>
        <v>0.99899913006961261</v>
      </c>
      <c r="FW150" s="2">
        <f t="shared" si="169"/>
        <v>5.2641207473442003E-2</v>
      </c>
      <c r="FX150" s="2">
        <f t="shared" si="169"/>
        <v>9.7518100156653534E-2</v>
      </c>
      <c r="FY150" s="2">
        <f t="shared" si="169"/>
        <v>6.0443434394132078E-2</v>
      </c>
      <c r="FZ150" s="2">
        <f t="shared" si="169"/>
        <v>7.4647301132186733E-2</v>
      </c>
      <c r="GA150" s="2">
        <f t="shared" si="169"/>
        <v>7.3244139102954922E-2</v>
      </c>
      <c r="GB150" s="2">
        <f t="shared" si="169"/>
        <v>7.4993923864331527E-2</v>
      </c>
      <c r="GC150" s="2">
        <f t="shared" si="169"/>
        <v>7.7607294430582119E-2</v>
      </c>
      <c r="GD150" s="2">
        <f t="shared" si="169"/>
        <v>8.6742948414932769E-2</v>
      </c>
      <c r="GE150" s="2">
        <f t="shared" si="169"/>
        <v>9.1417547963576443E-2</v>
      </c>
      <c r="GF150" s="2">
        <f t="shared" si="169"/>
        <v>9.216132775475587E-2</v>
      </c>
      <c r="GG150" s="2">
        <f t="shared" si="169"/>
        <v>8.3820565501309022E-2</v>
      </c>
      <c r="GH150" s="2">
        <f t="shared" si="169"/>
        <v>6.7141574675787755E-2</v>
      </c>
      <c r="GI150" s="2">
        <f t="shared" si="169"/>
        <v>6.3156517340073992E-2</v>
      </c>
      <c r="GJ150" s="2">
        <f t="shared" si="169"/>
        <v>4.1952947467783316E-2</v>
      </c>
      <c r="GK150" s="2">
        <f t="shared" si="169"/>
        <v>3.3339715414978363E-2</v>
      </c>
      <c r="GM150" s="86">
        <f t="shared" si="170"/>
        <v>2.2515713803433236E-64</v>
      </c>
      <c r="GN150" s="86">
        <f t="shared" si="170"/>
        <v>1.5380103648514674E-90</v>
      </c>
      <c r="GO150" s="86">
        <f t="shared" si="170"/>
        <v>1.6786145980967134E-74</v>
      </c>
      <c r="GP150" s="86">
        <f t="shared" si="170"/>
        <v>7.7983697926893503E-102</v>
      </c>
      <c r="GQ150" s="86">
        <f t="shared" si="170"/>
        <v>5.9819464501010854E-108</v>
      </c>
      <c r="GR150" s="86">
        <f t="shared" si="170"/>
        <v>1.4835480865357215E-113</v>
      </c>
      <c r="GS150" s="86">
        <f t="shared" si="170"/>
        <v>4.9722961729930208E-102</v>
      </c>
      <c r="GT150" s="86">
        <f t="shared" si="170"/>
        <v>2.0908155255755416E-130</v>
      </c>
      <c r="GU150" s="86">
        <f t="shared" si="170"/>
        <v>6.58223067374713E-120</v>
      </c>
      <c r="GV150" s="86">
        <f t="shared" si="170"/>
        <v>2.2518293200816921E-128</v>
      </c>
      <c r="GW150" s="86">
        <f t="shared" si="170"/>
        <v>3.0992528177998772E-141</v>
      </c>
      <c r="GX150" s="86">
        <f t="shared" si="170"/>
        <v>4.0745673837775543E-170</v>
      </c>
      <c r="GY150" s="86">
        <f t="shared" si="170"/>
        <v>6.8386479584646188E-176</v>
      </c>
      <c r="GZ150" s="86">
        <f t="shared" si="170"/>
        <v>1.3738313759401604E-127</v>
      </c>
      <c r="HA150" s="86">
        <f t="shared" si="170"/>
        <v>5.4085284146013467E-157</v>
      </c>
      <c r="HC150" s="86">
        <f t="shared" si="153"/>
        <v>9.9119150957371905E-27</v>
      </c>
      <c r="HD150" s="86">
        <f t="shared" si="153"/>
        <v>6.7974087812183562E-41</v>
      </c>
      <c r="HE150" s="86">
        <f t="shared" si="153"/>
        <v>4.0618067528738607E-35</v>
      </c>
      <c r="HF150" s="86">
        <f t="shared" si="153"/>
        <v>3.1618126890537612E-46</v>
      </c>
      <c r="HG150" s="86">
        <f t="shared" si="153"/>
        <v>1.4397675829881786E-43</v>
      </c>
      <c r="HH150" s="86">
        <f t="shared" si="153"/>
        <v>1.6356742290395146E-68</v>
      </c>
      <c r="HI150" s="86">
        <f t="shared" si="153"/>
        <v>2.3626851921036494E-68</v>
      </c>
      <c r="HJ150" s="86">
        <f t="shared" si="153"/>
        <v>3.7203905440998038E-84</v>
      </c>
      <c r="HK150" s="86">
        <f t="shared" si="153"/>
        <v>9.1144559437877116E-80</v>
      </c>
      <c r="HL150" s="86">
        <f t="shared" si="161"/>
        <v>2.344324808671003E-84</v>
      </c>
      <c r="HM150" s="86">
        <f t="shared" si="161"/>
        <v>3.0428793103094982E-78</v>
      </c>
      <c r="HN150" s="86">
        <f t="shared" si="161"/>
        <v>1.1490212155735183E-81</v>
      </c>
      <c r="HO150" s="86">
        <f t="shared" si="161"/>
        <v>1.3463347821954146E-74</v>
      </c>
      <c r="HP150" s="86">
        <f t="shared" si="161"/>
        <v>5.7506600762099786E-59</v>
      </c>
      <c r="HQ150" s="86">
        <f t="shared" si="161"/>
        <v>2.1642905080879792E-83</v>
      </c>
      <c r="HS150" s="86">
        <f t="shared" si="171"/>
        <v>0.45102786509210974</v>
      </c>
      <c r="HT150" s="86">
        <f t="shared" si="171"/>
        <v>0.37356454650075588</v>
      </c>
      <c r="HU150" s="86">
        <f t="shared" si="171"/>
        <v>0.54673487011026412</v>
      </c>
      <c r="HV150" s="86">
        <f t="shared" si="171"/>
        <v>0.48005490533492784</v>
      </c>
      <c r="HW150" s="86">
        <f t="shared" si="171"/>
        <v>0.44623420234541233</v>
      </c>
      <c r="HX150" s="86">
        <f t="shared" si="171"/>
        <v>0.51905669634976337</v>
      </c>
      <c r="HY150" s="86">
        <f t="shared" si="171"/>
        <v>0.50788636065215442</v>
      </c>
      <c r="HZ150" s="86">
        <f t="shared" si="171"/>
        <v>0.40073707829652333</v>
      </c>
      <c r="IA150" s="86">
        <f t="shared" si="171"/>
        <v>0.37858160807693553</v>
      </c>
      <c r="IB150" s="86">
        <f t="shared" si="171"/>
        <v>0.33279545179465203</v>
      </c>
      <c r="IC150" s="86">
        <f t="shared" si="171"/>
        <v>0.48863139893754087</v>
      </c>
      <c r="ID150" s="86">
        <f t="shared" si="171"/>
        <v>0.56632684595561467</v>
      </c>
      <c r="IE150" s="86">
        <f t="shared" si="171"/>
        <v>0.55083531769498395</v>
      </c>
      <c r="IF150" s="86">
        <f t="shared" si="171"/>
        <v>0.46197021861614512</v>
      </c>
      <c r="IG150" s="86">
        <f t="shared" si="171"/>
        <v>0.36222282292067109</v>
      </c>
      <c r="II150" s="86">
        <f t="shared" si="172"/>
        <v>3.1168616522236551E-14</v>
      </c>
      <c r="IJ150" s="86">
        <f t="shared" si="172"/>
        <v>2.0670110974668002E-11</v>
      </c>
      <c r="IK150" s="86">
        <f t="shared" si="172"/>
        <v>1.0374577035071049E-15</v>
      </c>
      <c r="IL150" s="86">
        <f t="shared" si="172"/>
        <v>1.0615189193037624E-14</v>
      </c>
      <c r="IM150" s="86">
        <f t="shared" si="172"/>
        <v>1.6961655929408821E-13</v>
      </c>
      <c r="IN150" s="86">
        <f t="shared" si="172"/>
        <v>6.089756578780381E-16</v>
      </c>
      <c r="IO150" s="86">
        <f t="shared" si="172"/>
        <v>9.9798563384268578E-15</v>
      </c>
      <c r="IP150" s="86">
        <f t="shared" si="172"/>
        <v>2.3026427998935861E-14</v>
      </c>
      <c r="IQ150" s="86">
        <f t="shared" si="172"/>
        <v>8.0978073244448733E-14</v>
      </c>
      <c r="IR150" s="86">
        <f t="shared" si="172"/>
        <v>7.0646536117742538E-14</v>
      </c>
      <c r="IS150" s="86">
        <f t="shared" si="172"/>
        <v>9.2349607145245569E-14</v>
      </c>
      <c r="IT150" s="86">
        <f t="shared" si="172"/>
        <v>4.5325701433711782E-17</v>
      </c>
      <c r="IU150" s="86">
        <f t="shared" si="172"/>
        <v>1.8257359300699772E-16</v>
      </c>
      <c r="IV150" s="86">
        <f t="shared" si="172"/>
        <v>1.5019304466040678E-11</v>
      </c>
      <c r="IW150" s="86">
        <f t="shared" si="172"/>
        <v>3.4360546591289747E-9</v>
      </c>
      <c r="IY150" s="86">
        <f t="shared" si="173"/>
        <v>0.45102786509214088</v>
      </c>
      <c r="IZ150" s="86">
        <f t="shared" si="173"/>
        <v>0.37356454652142601</v>
      </c>
      <c r="JA150" s="86">
        <f t="shared" si="173"/>
        <v>0.54673487011026511</v>
      </c>
      <c r="JB150" s="86">
        <f t="shared" si="173"/>
        <v>0.48005490533493844</v>
      </c>
      <c r="JC150" s="86">
        <f t="shared" si="173"/>
        <v>0.44623420234558198</v>
      </c>
      <c r="JD150" s="86">
        <f t="shared" si="173"/>
        <v>0.51905669634976392</v>
      </c>
      <c r="JE150" s="86">
        <f t="shared" si="173"/>
        <v>0.50788636065216441</v>
      </c>
      <c r="JF150" s="86">
        <f t="shared" si="173"/>
        <v>0.40073707829654637</v>
      </c>
      <c r="JG150" s="86">
        <f t="shared" si="173"/>
        <v>0.37858160807701652</v>
      </c>
      <c r="JH150" s="86">
        <f t="shared" si="173"/>
        <v>0.3327954517947227</v>
      </c>
      <c r="JI150" s="86">
        <f t="shared" si="173"/>
        <v>0.48863139893763324</v>
      </c>
      <c r="JJ150" s="86">
        <f t="shared" si="173"/>
        <v>0.56632684595561467</v>
      </c>
      <c r="JK150" s="86">
        <f t="shared" si="173"/>
        <v>0.55083531769498417</v>
      </c>
      <c r="JL150" s="86">
        <f t="shared" si="173"/>
        <v>0.46197021863116444</v>
      </c>
      <c r="JM150" s="86">
        <f t="shared" si="173"/>
        <v>0.36222282635672576</v>
      </c>
    </row>
    <row r="151" spans="2:273" x14ac:dyDescent="0.25">
      <c r="B151" s="2">
        <v>124</v>
      </c>
      <c r="C151" s="37">
        <v>41.387999999999998</v>
      </c>
      <c r="D151" s="37">
        <v>43.805999999999997</v>
      </c>
      <c r="E151" s="37">
        <v>50.081000000000003</v>
      </c>
      <c r="F151" s="37">
        <v>46</v>
      </c>
      <c r="G151" s="37">
        <v>47.968000000000004</v>
      </c>
      <c r="H151" s="37">
        <v>50.387</v>
      </c>
      <c r="I151" s="37">
        <v>52.354999999999997</v>
      </c>
      <c r="J151" s="37">
        <v>50.031999999999996</v>
      </c>
      <c r="K151" s="37">
        <v>50.21</v>
      </c>
      <c r="L151" s="37">
        <v>50.741999999999997</v>
      </c>
      <c r="M151" s="37">
        <v>56.531999999999996</v>
      </c>
      <c r="N151" s="37">
        <v>64.129000000000005</v>
      </c>
      <c r="O151" s="37">
        <v>69.492000000000004</v>
      </c>
      <c r="P151" s="37">
        <v>100.078</v>
      </c>
      <c r="Q151" s="37">
        <v>145.26599999999999</v>
      </c>
      <c r="S151" s="4">
        <f t="shared" si="174"/>
        <v>41.411008927333626</v>
      </c>
      <c r="T151" s="4">
        <f t="shared" si="174"/>
        <v>43.217683332007368</v>
      </c>
      <c r="U151" s="4">
        <f t="shared" si="174"/>
        <v>48.881916865187932</v>
      </c>
      <c r="V151" s="4">
        <f t="shared" si="174"/>
        <v>47.0733170878528</v>
      </c>
      <c r="W151" s="4">
        <f t="shared" si="174"/>
        <v>48.028578248994066</v>
      </c>
      <c r="X151" s="4">
        <f t="shared" si="174"/>
        <v>50.162162383516865</v>
      </c>
      <c r="Y151" s="4">
        <f t="shared" si="174"/>
        <v>52.804505417380192</v>
      </c>
      <c r="Z151" s="4">
        <f t="shared" si="174"/>
        <v>49.646324133416371</v>
      </c>
      <c r="AA151" s="4">
        <f t="shared" si="174"/>
        <v>50.619063420890782</v>
      </c>
      <c r="AB151" s="4">
        <f t="shared" si="174"/>
        <v>50.796623379133223</v>
      </c>
      <c r="AC151" s="4">
        <f t="shared" si="174"/>
        <v>55.706376908020502</v>
      </c>
      <c r="AD151" s="4">
        <f t="shared" si="174"/>
        <v>64.145339420498999</v>
      </c>
      <c r="AE151" s="4">
        <f t="shared" si="174"/>
        <v>68.981685745793115</v>
      </c>
      <c r="AF151" s="4">
        <f t="shared" si="174"/>
        <v>101.10920273751817</v>
      </c>
      <c r="AG151" s="4">
        <f t="shared" si="174"/>
        <v>145.69132887384743</v>
      </c>
      <c r="AI151" s="4">
        <f t="shared" si="175"/>
        <v>-2.3008927333627582E-2</v>
      </c>
      <c r="AJ151" s="4">
        <f t="shared" si="175"/>
        <v>0.58831666799262905</v>
      </c>
      <c r="AK151" s="4">
        <f t="shared" si="175"/>
        <v>1.1990831348120707</v>
      </c>
      <c r="AL151" s="4">
        <f t="shared" si="175"/>
        <v>-1.0733170878528</v>
      </c>
      <c r="AM151" s="4">
        <f t="shared" si="175"/>
        <v>-6.0578248994062278E-2</v>
      </c>
      <c r="AN151" s="4">
        <f t="shared" si="175"/>
        <v>0.2248376164831356</v>
      </c>
      <c r="AO151" s="4">
        <f t="shared" si="175"/>
        <v>-0.44950541738019467</v>
      </c>
      <c r="AP151" s="4">
        <f t="shared" si="175"/>
        <v>0.38567586658362529</v>
      </c>
      <c r="AQ151" s="4">
        <f t="shared" si="175"/>
        <v>-0.40906342089078152</v>
      </c>
      <c r="AR151" s="4">
        <f t="shared" si="175"/>
        <v>-5.4623379133225569E-2</v>
      </c>
      <c r="AS151" s="4">
        <f t="shared" si="175"/>
        <v>0.82562309197949446</v>
      </c>
      <c r="AT151" s="4">
        <f t="shared" si="175"/>
        <v>-1.6339420498994173E-2</v>
      </c>
      <c r="AU151" s="4">
        <f t="shared" si="175"/>
        <v>0.51031425420688947</v>
      </c>
      <c r="AV151" s="4">
        <f t="shared" si="175"/>
        <v>-1.0312027375181714</v>
      </c>
      <c r="AW151" s="4">
        <f t="shared" si="175"/>
        <v>-0.4253288738474339</v>
      </c>
      <c r="AY151" s="2">
        <f t="shared" si="167"/>
        <v>41.168411920303505</v>
      </c>
      <c r="AZ151" s="2">
        <f t="shared" si="167"/>
        <v>42.544385158485362</v>
      </c>
      <c r="BA151" s="2">
        <f t="shared" si="167"/>
        <v>46.818999375142859</v>
      </c>
      <c r="BB151" s="2">
        <f t="shared" si="167"/>
        <v>44.497777454193532</v>
      </c>
      <c r="BC151" s="2">
        <f t="shared" si="167"/>
        <v>45.094986092015681</v>
      </c>
      <c r="BD151" s="2">
        <f t="shared" si="167"/>
        <v>44.830434610910054</v>
      </c>
      <c r="BE151" s="2">
        <f t="shared" si="167"/>
        <v>47.69946081673686</v>
      </c>
      <c r="BF151" s="2">
        <f t="shared" si="167"/>
        <v>45.992557633649788</v>
      </c>
      <c r="BG151" s="2">
        <f t="shared" si="167"/>
        <v>47.04768527578409</v>
      </c>
      <c r="BH151" s="2">
        <f t="shared" si="167"/>
        <v>47.942038061063208</v>
      </c>
      <c r="BI151" s="2">
        <f t="shared" si="167"/>
        <v>48.107510766539257</v>
      </c>
      <c r="BJ151" s="2">
        <f t="shared" si="167"/>
        <v>48.904401485508323</v>
      </c>
      <c r="BK151" s="2">
        <f t="shared" si="167"/>
        <v>50.733307050722189</v>
      </c>
      <c r="BL151" s="2">
        <f t="shared" si="167"/>
        <v>47.476354725885614</v>
      </c>
      <c r="BM151" s="2">
        <f t="shared" si="167"/>
        <v>48.83296665011693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65.584252264808342</v>
      </c>
      <c r="DL151" s="2">
        <f t="shared" si="176"/>
        <v>69.106786318332837</v>
      </c>
      <c r="DM151" s="2">
        <f t="shared" si="176"/>
        <v>74.427267794221308</v>
      </c>
      <c r="DN151" s="2">
        <f t="shared" si="176"/>
        <v>60.361434158864412</v>
      </c>
      <c r="DO151" s="2">
        <f t="shared" si="176"/>
        <v>65.88195786771368</v>
      </c>
      <c r="DP151" s="2">
        <f t="shared" si="176"/>
        <v>67.027243632336663</v>
      </c>
      <c r="DQ151" s="2">
        <f t="shared" si="176"/>
        <v>76.403557491289163</v>
      </c>
      <c r="DR151" s="2">
        <f t="shared" si="176"/>
        <v>70.812794425087091</v>
      </c>
      <c r="DS151" s="2">
        <f t="shared" si="176"/>
        <v>81.825478812415639</v>
      </c>
      <c r="DT151" s="2">
        <f t="shared" si="176"/>
        <v>77.215177462887979</v>
      </c>
      <c r="DU151" s="2">
        <f t="shared" si="176"/>
        <v>70.503698432055742</v>
      </c>
      <c r="DV151" s="2">
        <f t="shared" si="176"/>
        <v>66.938982633645438</v>
      </c>
      <c r="DW151" s="2">
        <f t="shared" si="176"/>
        <v>75.711810077519388</v>
      </c>
      <c r="DX151" s="2">
        <f t="shared" si="176"/>
        <v>69.970603778677443</v>
      </c>
      <c r="DY151" s="2">
        <f t="shared" si="176"/>
        <v>57.887899175579335</v>
      </c>
      <c r="EA151" s="2">
        <f t="shared" si="152"/>
        <v>41.138755287896593</v>
      </c>
      <c r="EB151" s="2">
        <f t="shared" si="152"/>
        <v>42.487965211166781</v>
      </c>
      <c r="EC151" s="2">
        <f t="shared" si="152"/>
        <v>46.769184652278184</v>
      </c>
      <c r="ED151" s="2">
        <f t="shared" si="152"/>
        <v>44.45402813025531</v>
      </c>
      <c r="EE151" s="2">
        <f t="shared" si="152"/>
        <v>45.060898705363499</v>
      </c>
      <c r="EF151" s="2">
        <f t="shared" si="152"/>
        <v>44.793825470219453</v>
      </c>
      <c r="EG151" s="2">
        <f t="shared" si="152"/>
        <v>47.589157078592208</v>
      </c>
      <c r="EH151" s="2">
        <f t="shared" si="152"/>
        <v>45.952847243759692</v>
      </c>
      <c r="EI151" s="2">
        <f t="shared" si="152"/>
        <v>46.976912934929629</v>
      </c>
      <c r="EJ151" s="2">
        <f t="shared" si="152"/>
        <v>47.820522141657435</v>
      </c>
      <c r="EK151" s="2">
        <f t="shared" si="152"/>
        <v>48.08588836031474</v>
      </c>
      <c r="EL151" s="2">
        <f t="shared" si="179"/>
        <v>48.89938215947177</v>
      </c>
      <c r="EM151" s="2">
        <f t="shared" si="135"/>
        <v>50.666170877659589</v>
      </c>
      <c r="EN151" s="2">
        <f t="shared" si="135"/>
        <v>47.45131819230366</v>
      </c>
      <c r="EO151" s="2">
        <f t="shared" si="135"/>
        <v>48.835038508795584</v>
      </c>
      <c r="EQ151" s="2">
        <f t="shared" si="177"/>
        <v>41.43877246444476</v>
      </c>
      <c r="ER151" s="2">
        <f t="shared" si="177"/>
        <v>42.867588980201816</v>
      </c>
      <c r="ES151" s="2">
        <f t="shared" si="177"/>
        <v>47.267000082209591</v>
      </c>
      <c r="ET151" s="2">
        <f t="shared" si="177"/>
        <v>44.873649128561226</v>
      </c>
      <c r="EU151" s="2">
        <f t="shared" si="177"/>
        <v>45.33351444135586</v>
      </c>
      <c r="EV151" s="2">
        <f t="shared" si="177"/>
        <v>45.052725652866485</v>
      </c>
      <c r="EW151" s="2">
        <f t="shared" si="177"/>
        <v>48.658093180056483</v>
      </c>
      <c r="EX151" s="2">
        <f t="shared" si="177"/>
        <v>46.196775860712961</v>
      </c>
      <c r="EY151" s="2">
        <f t="shared" si="177"/>
        <v>47.418015279780164</v>
      </c>
      <c r="EZ151" s="2">
        <f t="shared" si="177"/>
        <v>48.809034804899987</v>
      </c>
      <c r="FA151" s="2">
        <f t="shared" si="177"/>
        <v>48.159403892965791</v>
      </c>
      <c r="FB151" s="2">
        <f t="shared" si="177"/>
        <v>48.796486234646324</v>
      </c>
      <c r="FC151" s="2">
        <f t="shared" si="177"/>
        <v>51.416769979575619</v>
      </c>
      <c r="FD151" s="2">
        <f t="shared" si="177"/>
        <v>47.637287552446089</v>
      </c>
      <c r="FE151" s="2">
        <f t="shared" si="177"/>
        <v>48.551384782235516</v>
      </c>
      <c r="FG151" s="2">
        <f t="shared" si="178"/>
        <v>0.99949163791097284</v>
      </c>
      <c r="FH151" s="2">
        <f t="shared" si="178"/>
        <v>0.99939116533869454</v>
      </c>
      <c r="FI151" s="2">
        <f t="shared" si="178"/>
        <v>0.9993848694630848</v>
      </c>
      <c r="FJ151" s="2">
        <f t="shared" si="178"/>
        <v>0.99939340897124573</v>
      </c>
      <c r="FK151" s="2">
        <f t="shared" si="178"/>
        <v>0.99940699078398343</v>
      </c>
      <c r="FL151" s="2">
        <f t="shared" si="178"/>
        <v>0.99930406959600382</v>
      </c>
      <c r="FM151" s="2">
        <f t="shared" si="178"/>
        <v>0.99930524550722433</v>
      </c>
      <c r="FN151" s="2">
        <f t="shared" si="178"/>
        <v>0.99932813772393647</v>
      </c>
      <c r="FO151" s="2">
        <f t="shared" si="178"/>
        <v>0.99922682703370103</v>
      </c>
      <c r="FP151" s="2">
        <f t="shared" si="178"/>
        <v>0.9992344108297373</v>
      </c>
      <c r="FQ151" s="2">
        <f t="shared" si="178"/>
        <v>0.99933445842458801</v>
      </c>
      <c r="FR151" s="2">
        <f t="shared" si="178"/>
        <v>0.99930454692423942</v>
      </c>
      <c r="FS151" s="2">
        <f t="shared" si="178"/>
        <v>0.99938224065381021</v>
      </c>
      <c r="FT151" s="2">
        <f t="shared" si="178"/>
        <v>0.99926656921242307</v>
      </c>
      <c r="FU151" s="2">
        <f t="shared" si="178"/>
        <v>0.99908711538087358</v>
      </c>
      <c r="FW151" s="2">
        <f t="shared" si="169"/>
        <v>5.7428273589719518E-2</v>
      </c>
      <c r="FX151" s="2">
        <f t="shared" si="169"/>
        <v>0.10592984334902693</v>
      </c>
      <c r="FY151" s="2">
        <f t="shared" si="169"/>
        <v>6.5890668226263258E-2</v>
      </c>
      <c r="FZ151" s="2">
        <f t="shared" si="169"/>
        <v>8.1263888814384982E-2</v>
      </c>
      <c r="GA151" s="2">
        <f t="shared" si="169"/>
        <v>7.9747071835540223E-2</v>
      </c>
      <c r="GB151" s="2">
        <f t="shared" si="169"/>
        <v>8.1638524896819817E-2</v>
      </c>
      <c r="GC151" s="2">
        <f t="shared" si="169"/>
        <v>8.4462302169059755E-2</v>
      </c>
      <c r="GD151" s="2">
        <f t="shared" si="169"/>
        <v>9.432238612018129E-2</v>
      </c>
      <c r="GE151" s="2">
        <f t="shared" si="169"/>
        <v>9.9361003892546845E-2</v>
      </c>
      <c r="GF151" s="2">
        <f t="shared" si="169"/>
        <v>0.10016228755578024</v>
      </c>
      <c r="GG151" s="2">
        <f t="shared" si="169"/>
        <v>9.1170142558748335E-2</v>
      </c>
      <c r="GH151" s="2">
        <f t="shared" si="169"/>
        <v>7.314545849571423E-2</v>
      </c>
      <c r="GI151" s="2">
        <f t="shared" si="169"/>
        <v>6.8830345298447573E-2</v>
      </c>
      <c r="GJ151" s="2">
        <f t="shared" si="169"/>
        <v>4.5815053684890604E-2</v>
      </c>
      <c r="GK151" s="2">
        <f t="shared" si="169"/>
        <v>3.6439062746690697E-2</v>
      </c>
      <c r="GM151" s="86">
        <f t="shared" si="170"/>
        <v>1.4335985932524066E-66</v>
      </c>
      <c r="GN151" s="86">
        <f t="shared" si="170"/>
        <v>1.4200036774696355E-93</v>
      </c>
      <c r="GO151" s="86">
        <f t="shared" si="170"/>
        <v>5.5086878071671781E-77</v>
      </c>
      <c r="GP151" s="86">
        <f t="shared" si="170"/>
        <v>2.8167862162375299E-105</v>
      </c>
      <c r="GQ151" s="86">
        <f t="shared" si="170"/>
        <v>1.3305857025320779E-111</v>
      </c>
      <c r="GR151" s="86">
        <f t="shared" si="170"/>
        <v>2.2072391484309723E-117</v>
      </c>
      <c r="GS151" s="86">
        <f t="shared" si="170"/>
        <v>1.8782650618240895E-105</v>
      </c>
      <c r="GT151" s="86">
        <f t="shared" si="170"/>
        <v>9.2078573870616308E-135</v>
      </c>
      <c r="GU151" s="86">
        <f t="shared" si="170"/>
        <v>5.6561661463660811E-124</v>
      </c>
      <c r="GV151" s="86">
        <f t="shared" si="170"/>
        <v>1.0612417012455856E-132</v>
      </c>
      <c r="GW151" s="86">
        <f t="shared" si="170"/>
        <v>5.4693067602237582E-146</v>
      </c>
      <c r="GX151" s="86">
        <f t="shared" si="170"/>
        <v>6.0819397501639921E-176</v>
      </c>
      <c r="GY151" s="86">
        <f t="shared" si="170"/>
        <v>6.9945717433028615E-182</v>
      </c>
      <c r="GZ151" s="86">
        <f t="shared" si="170"/>
        <v>7.3987978357687297E-132</v>
      </c>
      <c r="HA151" s="86">
        <f t="shared" si="170"/>
        <v>3.0968077999116158E-162</v>
      </c>
      <c r="HC151" s="86">
        <f t="shared" si="153"/>
        <v>3.1342530829354823E-28</v>
      </c>
      <c r="HD151" s="86">
        <f t="shared" si="153"/>
        <v>4.4994918515451037E-43</v>
      </c>
      <c r="HE151" s="86">
        <f t="shared" si="153"/>
        <v>4.6197902970372707E-37</v>
      </c>
      <c r="HF151" s="86">
        <f t="shared" si="153"/>
        <v>9.4364608193469085E-49</v>
      </c>
      <c r="HG151" s="86">
        <f t="shared" si="153"/>
        <v>6.5745805262573272E-46</v>
      </c>
      <c r="HH151" s="86">
        <f t="shared" si="153"/>
        <v>3.263535336403287E-72</v>
      </c>
      <c r="HI151" s="86">
        <f t="shared" si="153"/>
        <v>5.1828814131463062E-72</v>
      </c>
      <c r="HJ151" s="86">
        <f t="shared" si="153"/>
        <v>1.4829715120420498E-88</v>
      </c>
      <c r="HK151" s="86">
        <f t="shared" si="153"/>
        <v>5.1998674335331407E-84</v>
      </c>
      <c r="HL151" s="86">
        <f t="shared" si="161"/>
        <v>8.8909939819004328E-89</v>
      </c>
      <c r="HM151" s="86">
        <f t="shared" si="161"/>
        <v>2.1913960323793773E-82</v>
      </c>
      <c r="HN151" s="86">
        <f t="shared" si="161"/>
        <v>3.8739144092185248E-86</v>
      </c>
      <c r="HO151" s="86">
        <f t="shared" si="161"/>
        <v>1.0879239150795243E-78</v>
      </c>
      <c r="HP151" s="86">
        <f t="shared" si="161"/>
        <v>3.6215694625311079E-62</v>
      </c>
      <c r="HQ151" s="86">
        <f t="shared" si="161"/>
        <v>6.068495871467539E-88</v>
      </c>
      <c r="HS151" s="86">
        <f t="shared" si="171"/>
        <v>0.51688495353944242</v>
      </c>
      <c r="HT151" s="86">
        <f t="shared" si="171"/>
        <v>0.25191722167638636</v>
      </c>
      <c r="HU151" s="86">
        <f t="shared" si="171"/>
        <v>0.47432367831206357</v>
      </c>
      <c r="HV151" s="86">
        <f t="shared" si="171"/>
        <v>0.36654535055268817</v>
      </c>
      <c r="HW151" s="86">
        <f t="shared" si="171"/>
        <v>0.33250250122767427</v>
      </c>
      <c r="HX151" s="86">
        <f t="shared" si="171"/>
        <v>0.4154283713244698</v>
      </c>
      <c r="HY151" s="86">
        <f t="shared" si="171"/>
        <v>0.40216949071255464</v>
      </c>
      <c r="HZ151" s="86">
        <f t="shared" si="171"/>
        <v>0.26972183858803428</v>
      </c>
      <c r="IA151" s="86">
        <f t="shared" si="171"/>
        <v>0.24742975542666024</v>
      </c>
      <c r="IB151" s="86">
        <f t="shared" si="171"/>
        <v>0.20469573117172168</v>
      </c>
      <c r="IC151" s="86">
        <f t="shared" si="171"/>
        <v>0.37591994079236479</v>
      </c>
      <c r="ID151" s="86">
        <f t="shared" si="171"/>
        <v>0.52599971286906488</v>
      </c>
      <c r="IE151" s="86">
        <f t="shared" si="171"/>
        <v>0.56497815503441473</v>
      </c>
      <c r="IF151" s="86">
        <f t="shared" si="171"/>
        <v>0.51924363356135317</v>
      </c>
      <c r="IG151" s="86">
        <f t="shared" si="171"/>
        <v>0.43421366061069677</v>
      </c>
      <c r="II151" s="86">
        <f t="shared" si="172"/>
        <v>1.9615808936426757E-13</v>
      </c>
      <c r="IJ151" s="86">
        <f t="shared" si="172"/>
        <v>1.3288664504352569E-10</v>
      </c>
      <c r="IK151" s="86">
        <f t="shared" si="172"/>
        <v>8.9716941212256576E-15</v>
      </c>
      <c r="IL151" s="86">
        <f t="shared" si="172"/>
        <v>9.4203318895354844E-14</v>
      </c>
      <c r="IM151" s="86">
        <f t="shared" si="172"/>
        <v>1.2181494822117058E-12</v>
      </c>
      <c r="IN151" s="86">
        <f t="shared" si="172"/>
        <v>6.6468539488560448E-15</v>
      </c>
      <c r="IO151" s="86">
        <f t="shared" si="172"/>
        <v>9.2260722843375547E-14</v>
      </c>
      <c r="IP151" s="86">
        <f t="shared" si="172"/>
        <v>2.2360597994579398E-13</v>
      </c>
      <c r="IQ151" s="86">
        <f t="shared" si="172"/>
        <v>7.5451571392275747E-13</v>
      </c>
      <c r="IR151" s="86">
        <f t="shared" si="172"/>
        <v>6.7096181034365751E-13</v>
      </c>
      <c r="IS151" s="86">
        <f t="shared" si="172"/>
        <v>7.810674284908125E-13</v>
      </c>
      <c r="IT151" s="86">
        <f t="shared" si="172"/>
        <v>5.3057069346311548E-16</v>
      </c>
      <c r="IU151" s="86">
        <f t="shared" si="172"/>
        <v>1.8376814421280403E-15</v>
      </c>
      <c r="IV151" s="86">
        <f t="shared" si="172"/>
        <v>5.7904057429258378E-11</v>
      </c>
      <c r="IW151" s="86">
        <f t="shared" si="172"/>
        <v>9.049860149740779E-9</v>
      </c>
      <c r="IY151" s="86">
        <f t="shared" si="173"/>
        <v>0.51688495353963859</v>
      </c>
      <c r="IZ151" s="86">
        <f t="shared" si="173"/>
        <v>0.25191722180927301</v>
      </c>
      <c r="JA151" s="86">
        <f t="shared" si="173"/>
        <v>0.47432367831207256</v>
      </c>
      <c r="JB151" s="86">
        <f t="shared" si="173"/>
        <v>0.36654535055278237</v>
      </c>
      <c r="JC151" s="86">
        <f t="shared" si="173"/>
        <v>0.33250250122889241</v>
      </c>
      <c r="JD151" s="86">
        <f t="shared" si="173"/>
        <v>0.41542837132447646</v>
      </c>
      <c r="JE151" s="86">
        <f t="shared" si="173"/>
        <v>0.4021694907126469</v>
      </c>
      <c r="JF151" s="86">
        <f t="shared" si="173"/>
        <v>0.26972183858825788</v>
      </c>
      <c r="JG151" s="86">
        <f t="shared" si="173"/>
        <v>0.24742975542741474</v>
      </c>
      <c r="JH151" s="86">
        <f t="shared" si="173"/>
        <v>0.20469573117239265</v>
      </c>
      <c r="JI151" s="86">
        <f t="shared" si="173"/>
        <v>0.37591994079314583</v>
      </c>
      <c r="JJ151" s="86">
        <f t="shared" si="173"/>
        <v>0.52599971286906544</v>
      </c>
      <c r="JK151" s="86">
        <f t="shared" si="173"/>
        <v>0.56497815503441662</v>
      </c>
      <c r="JL151" s="86">
        <f t="shared" si="173"/>
        <v>0.51924363361925718</v>
      </c>
      <c r="JM151" s="86">
        <f t="shared" si="173"/>
        <v>0.43421366966055691</v>
      </c>
    </row>
    <row r="152" spans="2:273" x14ac:dyDescent="0.25">
      <c r="B152" s="2">
        <v>125</v>
      </c>
      <c r="C152" s="37">
        <v>39.402999999999999</v>
      </c>
      <c r="D152" s="37">
        <v>44</v>
      </c>
      <c r="E152" s="37">
        <v>46.951999999999998</v>
      </c>
      <c r="F152" s="37">
        <v>45.531999999999996</v>
      </c>
      <c r="G152" s="37">
        <v>47.29</v>
      </c>
      <c r="H152" s="37">
        <v>48.371000000000002</v>
      </c>
      <c r="I152" s="37">
        <v>50.402999999999999</v>
      </c>
      <c r="J152" s="37">
        <v>48.871000000000002</v>
      </c>
      <c r="K152" s="37">
        <v>48.338999999999999</v>
      </c>
      <c r="L152" s="37">
        <v>49.484000000000002</v>
      </c>
      <c r="M152" s="37">
        <v>53.338999999999999</v>
      </c>
      <c r="N152" s="37">
        <v>59.951999999999998</v>
      </c>
      <c r="O152" s="37">
        <v>65.557000000000002</v>
      </c>
      <c r="P152" s="37">
        <v>96.811999999999998</v>
      </c>
      <c r="Q152" s="37">
        <v>148.21899999999999</v>
      </c>
      <c r="S152" s="4">
        <f t="shared" si="174"/>
        <v>41.2683180151773</v>
      </c>
      <c r="T152" s="4">
        <f t="shared" si="174"/>
        <v>42.720975977279878</v>
      </c>
      <c r="U152" s="4">
        <f t="shared" si="174"/>
        <v>47.98852945026276</v>
      </c>
      <c r="V152" s="4">
        <f t="shared" si="174"/>
        <v>45.760380189161602</v>
      </c>
      <c r="W152" s="4">
        <f t="shared" si="174"/>
        <v>46.554558570437969</v>
      </c>
      <c r="X152" s="4">
        <f t="shared" si="174"/>
        <v>47.721938114886775</v>
      </c>
      <c r="Y152" s="4">
        <f t="shared" si="174"/>
        <v>50.379320553023284</v>
      </c>
      <c r="Z152" s="4">
        <f t="shared" si="174"/>
        <v>47.565020538835725</v>
      </c>
      <c r="AA152" s="4">
        <f t="shared" si="174"/>
        <v>48.492852128397857</v>
      </c>
      <c r="AB152" s="4">
        <f t="shared" si="174"/>
        <v>48.929974804503694</v>
      </c>
      <c r="AC152" s="4">
        <f t="shared" si="174"/>
        <v>52.197772137386018</v>
      </c>
      <c r="AD152" s="4">
        <f t="shared" si="174"/>
        <v>59.318430051497913</v>
      </c>
      <c r="AE152" s="4">
        <f t="shared" si="174"/>
        <v>65.15005567751939</v>
      </c>
      <c r="AF152" s="4">
        <f t="shared" si="174"/>
        <v>97.836907255680231</v>
      </c>
      <c r="AG152" s="4">
        <f t="shared" si="174"/>
        <v>151.56703940710608</v>
      </c>
      <c r="AI152" s="4">
        <f t="shared" si="175"/>
        <v>-1.8653180151773014</v>
      </c>
      <c r="AJ152" s="4">
        <f t="shared" si="175"/>
        <v>1.2790240227201224</v>
      </c>
      <c r="AK152" s="4">
        <f t="shared" si="175"/>
        <v>-1.036529450262762</v>
      </c>
      <c r="AL152" s="4">
        <f t="shared" si="175"/>
        <v>-0.22838018916160507</v>
      </c>
      <c r="AM152" s="4">
        <f t="shared" si="175"/>
        <v>0.73544142956203018</v>
      </c>
      <c r="AN152" s="4">
        <f t="shared" si="175"/>
        <v>0.64906188511322682</v>
      </c>
      <c r="AO152" s="4">
        <f t="shared" si="175"/>
        <v>2.3679446976714758E-2</v>
      </c>
      <c r="AP152" s="4">
        <f t="shared" si="175"/>
        <v>1.3059794611642772</v>
      </c>
      <c r="AQ152" s="4">
        <f t="shared" si="175"/>
        <v>-0.15385212839785822</v>
      </c>
      <c r="AR152" s="4">
        <f t="shared" si="175"/>
        <v>0.55402519549630824</v>
      </c>
      <c r="AS152" s="4">
        <f t="shared" si="175"/>
        <v>1.1412278626139809</v>
      </c>
      <c r="AT152" s="4">
        <f t="shared" si="175"/>
        <v>0.63356994850208537</v>
      </c>
      <c r="AU152" s="4">
        <f t="shared" si="175"/>
        <v>0.40694432248061219</v>
      </c>
      <c r="AV152" s="4">
        <f t="shared" si="175"/>
        <v>-1.0249072556802332</v>
      </c>
      <c r="AW152" s="4">
        <f t="shared" si="175"/>
        <v>-3.3480394071060857</v>
      </c>
      <c r="AY152" s="2">
        <f t="shared" si="167"/>
        <v>41.032238835196594</v>
      </c>
      <c r="AZ152" s="2">
        <f t="shared" si="167"/>
        <v>42.394561258265099</v>
      </c>
      <c r="BA152" s="2">
        <f t="shared" si="167"/>
        <v>46.6254301351008</v>
      </c>
      <c r="BB152" s="2">
        <f t="shared" si="167"/>
        <v>44.32793301831795</v>
      </c>
      <c r="BC152" s="2">
        <f t="shared" si="167"/>
        <v>44.932386190082113</v>
      </c>
      <c r="BD152" s="2">
        <f t="shared" si="167"/>
        <v>44.650215659379668</v>
      </c>
      <c r="BE152" s="2">
        <f t="shared" si="167"/>
        <v>47.437451521954031</v>
      </c>
      <c r="BF152" s="2">
        <f t="shared" si="167"/>
        <v>45.856038399575198</v>
      </c>
      <c r="BG152" s="2">
        <f t="shared" si="167"/>
        <v>46.881323087343063</v>
      </c>
      <c r="BH152" s="2">
        <f t="shared" si="167"/>
        <v>47.733692161880924</v>
      </c>
      <c r="BI152" s="2">
        <f t="shared" si="167"/>
        <v>47.960015073215892</v>
      </c>
      <c r="BJ152" s="2">
        <f t="shared" si="167"/>
        <v>48.751478604169733</v>
      </c>
      <c r="BK152" s="2">
        <f t="shared" si="167"/>
        <v>50.548329459601021</v>
      </c>
      <c r="BL152" s="2">
        <f t="shared" si="167"/>
        <v>47.369821751147548</v>
      </c>
      <c r="BM152" s="2">
        <f t="shared" si="167"/>
        <v>48.767426293549804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65.644475609756071</v>
      </c>
      <c r="DL152" s="2">
        <f t="shared" si="176"/>
        <v>69.183610389610408</v>
      </c>
      <c r="DM152" s="2">
        <f t="shared" si="176"/>
        <v>74.520020295983102</v>
      </c>
      <c r="DN152" s="2">
        <f t="shared" si="176"/>
        <v>60.325736635457588</v>
      </c>
      <c r="DO152" s="2">
        <f t="shared" si="176"/>
        <v>65.888110540622165</v>
      </c>
      <c r="DP152" s="2">
        <f t="shared" si="176"/>
        <v>67.041133997785181</v>
      </c>
      <c r="DQ152" s="2">
        <f t="shared" si="176"/>
        <v>76.405283797909377</v>
      </c>
      <c r="DR152" s="2">
        <f t="shared" si="176"/>
        <v>70.861367247386752</v>
      </c>
      <c r="DS152" s="2">
        <f t="shared" si="176"/>
        <v>81.970467476383249</v>
      </c>
      <c r="DT152" s="2">
        <f t="shared" si="176"/>
        <v>77.318093454790812</v>
      </c>
      <c r="DU152" s="2">
        <f t="shared" si="176"/>
        <v>70.561668641114977</v>
      </c>
      <c r="DV152" s="2">
        <f t="shared" si="176"/>
        <v>66.950830262760519</v>
      </c>
      <c r="DW152" s="2">
        <f t="shared" si="176"/>
        <v>75.766208668076118</v>
      </c>
      <c r="DX152" s="2">
        <f t="shared" si="176"/>
        <v>70.057373414304976</v>
      </c>
      <c r="DY152" s="2">
        <f t="shared" si="176"/>
        <v>57.884193627450991</v>
      </c>
      <c r="EA152" s="2">
        <f t="shared" si="152"/>
        <v>41.0000768213866</v>
      </c>
      <c r="EB152" s="2">
        <f t="shared" si="152"/>
        <v>42.333103113815312</v>
      </c>
      <c r="EC152" s="2">
        <f t="shared" si="152"/>
        <v>46.570472422062366</v>
      </c>
      <c r="ED152" s="2">
        <f t="shared" si="152"/>
        <v>44.279099245783001</v>
      </c>
      <c r="EE152" s="2">
        <f t="shared" si="152"/>
        <v>44.895491642996255</v>
      </c>
      <c r="EF152" s="2">
        <f t="shared" si="152"/>
        <v>44.611419415292374</v>
      </c>
      <c r="EG152" s="2">
        <f t="shared" si="152"/>
        <v>47.314215718444025</v>
      </c>
      <c r="EH152" s="2">
        <f t="shared" si="152"/>
        <v>45.814179968485817</v>
      </c>
      <c r="EI152" s="2">
        <f t="shared" si="152"/>
        <v>46.805937206809219</v>
      </c>
      <c r="EJ152" s="2">
        <f t="shared" si="152"/>
        <v>47.598774937528155</v>
      </c>
      <c r="EK152" s="2">
        <f t="shared" si="152"/>
        <v>47.938550004522028</v>
      </c>
      <c r="EL152" s="2">
        <f t="shared" si="179"/>
        <v>48.748699589815423</v>
      </c>
      <c r="EM152" s="2">
        <f t="shared" si="135"/>
        <v>50.473790558510657</v>
      </c>
      <c r="EN152" s="2">
        <f t="shared" si="135"/>
        <v>47.344718297158437</v>
      </c>
      <c r="EO152" s="2">
        <f t="shared" si="135"/>
        <v>48.771964613863162</v>
      </c>
      <c r="EQ152" s="2">
        <f t="shared" si="177"/>
        <v>41.33120029629363</v>
      </c>
      <c r="ER152" s="2">
        <f t="shared" si="177"/>
        <v>42.737959296856815</v>
      </c>
      <c r="ES152" s="2">
        <f t="shared" si="177"/>
        <v>47.117572232683969</v>
      </c>
      <c r="ET152" s="2">
        <f t="shared" si="177"/>
        <v>44.73103453849447</v>
      </c>
      <c r="EU152" s="2">
        <f t="shared" si="177"/>
        <v>45.189827548183956</v>
      </c>
      <c r="EV152" s="2">
        <f t="shared" si="177"/>
        <v>44.887940624898135</v>
      </c>
      <c r="EW152" s="2">
        <f t="shared" si="177"/>
        <v>48.455071686981555</v>
      </c>
      <c r="EX152" s="2">
        <f t="shared" si="177"/>
        <v>46.072839599481817</v>
      </c>
      <c r="EY152" s="2">
        <f t="shared" si="177"/>
        <v>47.274725400170041</v>
      </c>
      <c r="EZ152" s="2">
        <f t="shared" si="177"/>
        <v>48.648330737101219</v>
      </c>
      <c r="FA152" s="2">
        <f t="shared" si="177"/>
        <v>48.016581203241344</v>
      </c>
      <c r="FB152" s="2">
        <f t="shared" si="177"/>
        <v>48.638622405760259</v>
      </c>
      <c r="FC152" s="2">
        <f t="shared" si="177"/>
        <v>51.277922882667042</v>
      </c>
      <c r="FD152" s="2">
        <f t="shared" si="177"/>
        <v>47.542863283295105</v>
      </c>
      <c r="FE152" s="2">
        <f t="shared" si="177"/>
        <v>48.46741821615133</v>
      </c>
      <c r="FG152" s="2">
        <f t="shared" si="178"/>
        <v>0.99953634752515053</v>
      </c>
      <c r="FH152" s="2">
        <f t="shared" si="178"/>
        <v>0.99944470644196548</v>
      </c>
      <c r="FI152" s="2">
        <f t="shared" si="178"/>
        <v>0.9994389639167377</v>
      </c>
      <c r="FJ152" s="2">
        <f t="shared" si="178"/>
        <v>0.99944675287802054</v>
      </c>
      <c r="FK152" s="2">
        <f t="shared" si="178"/>
        <v>0.99945914094600397</v>
      </c>
      <c r="FL152" s="2">
        <f t="shared" si="178"/>
        <v>0.99936526506054801</v>
      </c>
      <c r="FM152" s="2">
        <f t="shared" si="178"/>
        <v>0.99936633763556915</v>
      </c>
      <c r="FN152" s="2">
        <f t="shared" si="178"/>
        <v>0.99938721809609443</v>
      </c>
      <c r="FO152" s="2">
        <f t="shared" si="178"/>
        <v>0.99929480989936326</v>
      </c>
      <c r="FP152" s="2">
        <f t="shared" si="178"/>
        <v>0.9993017273401027</v>
      </c>
      <c r="FQ152" s="2">
        <f t="shared" si="178"/>
        <v>0.99939298332201576</v>
      </c>
      <c r="FR152" s="2">
        <f t="shared" si="178"/>
        <v>0.99936570044237361</v>
      </c>
      <c r="FS152" s="2">
        <f t="shared" si="178"/>
        <v>0.99943656615408016</v>
      </c>
      <c r="FT152" s="2">
        <f t="shared" si="178"/>
        <v>0.99933106000246585</v>
      </c>
      <c r="FU152" s="2">
        <f t="shared" si="178"/>
        <v>0.99916737245234077</v>
      </c>
      <c r="FW152" s="2">
        <f t="shared" si="169"/>
        <v>6.2621888485603183E-2</v>
      </c>
      <c r="FX152" s="2">
        <f t="shared" si="169"/>
        <v>0.11497473097700478</v>
      </c>
      <c r="FY152" s="2">
        <f t="shared" si="169"/>
        <v>7.1791302807582488E-2</v>
      </c>
      <c r="FZ152" s="2">
        <f t="shared" si="169"/>
        <v>8.8410923479635944E-2</v>
      </c>
      <c r="GA152" s="2">
        <f t="shared" si="169"/>
        <v>8.6773304370388576E-2</v>
      </c>
      <c r="GB152" s="2">
        <f t="shared" si="169"/>
        <v>8.8815323044718147E-2</v>
      </c>
      <c r="GC152" s="2">
        <f t="shared" si="169"/>
        <v>9.1862506238452712E-2</v>
      </c>
      <c r="GD152" s="2">
        <f t="shared" si="169"/>
        <v>0.1024897773149088</v>
      </c>
      <c r="GE152" s="2">
        <f t="shared" si="169"/>
        <v>0.10791270473671359</v>
      </c>
      <c r="GF152" s="2">
        <f t="shared" si="169"/>
        <v>0.10877462332905317</v>
      </c>
      <c r="GG152" s="2">
        <f t="shared" si="169"/>
        <v>9.9094445559595429E-2</v>
      </c>
      <c r="GH152" s="2">
        <f t="shared" si="169"/>
        <v>7.9640382833555193E-2</v>
      </c>
      <c r="GI152" s="2">
        <f t="shared" si="169"/>
        <v>7.4973104389910811E-2</v>
      </c>
      <c r="GJ152" s="2">
        <f t="shared" si="169"/>
        <v>5.0014137245029539E-2</v>
      </c>
      <c r="GK152" s="2">
        <f t="shared" si="169"/>
        <v>3.9814666342303413E-2</v>
      </c>
      <c r="GM152" s="86">
        <f t="shared" si="170"/>
        <v>8.3699517466231052E-69</v>
      </c>
      <c r="GN152" s="86">
        <f t="shared" si="170"/>
        <v>1.1662036531635993E-96</v>
      </c>
      <c r="GO152" s="86">
        <f t="shared" si="170"/>
        <v>1.6429381780343595E-79</v>
      </c>
      <c r="GP152" s="86">
        <f t="shared" si="170"/>
        <v>8.9010087009909713E-109</v>
      </c>
      <c r="GQ152" s="86">
        <f t="shared" si="170"/>
        <v>2.5680747681987371E-115</v>
      </c>
      <c r="GR152" s="86">
        <f t="shared" si="170"/>
        <v>2.8320544213916186E-121</v>
      </c>
      <c r="GS152" s="86">
        <f t="shared" si="170"/>
        <v>6.2179971842033571E-109</v>
      </c>
      <c r="GT152" s="86">
        <f t="shared" si="170"/>
        <v>3.4322363361225783E-139</v>
      </c>
      <c r="GU152" s="86">
        <f t="shared" si="170"/>
        <v>4.1496359544828524E-128</v>
      </c>
      <c r="GV152" s="86">
        <f t="shared" si="170"/>
        <v>4.2316734925040848E-137</v>
      </c>
      <c r="GW152" s="86">
        <f t="shared" si="170"/>
        <v>8.0363673535232756E-151</v>
      </c>
      <c r="GX152" s="86">
        <f t="shared" si="170"/>
        <v>7.2273821187688851E-182</v>
      </c>
      <c r="GY152" s="86">
        <f t="shared" si="170"/>
        <v>5.6666451399570548E-188</v>
      </c>
      <c r="GZ152" s="86">
        <f t="shared" si="170"/>
        <v>3.3829140872280371E-136</v>
      </c>
      <c r="HA152" s="86">
        <f t="shared" si="170"/>
        <v>1.451387775504738E-167</v>
      </c>
      <c r="HC152" s="86">
        <f t="shared" si="153"/>
        <v>8.9793511844665056E-30</v>
      </c>
      <c r="HD152" s="86">
        <f t="shared" si="153"/>
        <v>2.6036405987843887E-45</v>
      </c>
      <c r="HE152" s="86">
        <f t="shared" si="153"/>
        <v>4.6367582912248232E-39</v>
      </c>
      <c r="HF152" s="86">
        <f t="shared" si="153"/>
        <v>2.4020105187379121E-51</v>
      </c>
      <c r="HG152" s="86">
        <f t="shared" si="153"/>
        <v>2.5961654555121867E-48</v>
      </c>
      <c r="HH152" s="86">
        <f t="shared" si="153"/>
        <v>5.1803348719870903E-76</v>
      </c>
      <c r="HI152" s="86">
        <f t="shared" si="153"/>
        <v>9.0857201957026804E-76</v>
      </c>
      <c r="HJ152" s="86">
        <f t="shared" si="153"/>
        <v>4.5461177223695964E-93</v>
      </c>
      <c r="HK152" s="86">
        <f t="shared" si="153"/>
        <v>2.2922815109765593E-88</v>
      </c>
      <c r="HL152" s="86">
        <f t="shared" si="161"/>
        <v>2.5882639222270181E-93</v>
      </c>
      <c r="HM152" s="86">
        <f t="shared" si="161"/>
        <v>1.2283521176849158E-86</v>
      </c>
      <c r="HN152" s="86">
        <f t="shared" si="161"/>
        <v>9.8772017717341978E-91</v>
      </c>
      <c r="HO152" s="86">
        <f t="shared" si="161"/>
        <v>6.8021880299325747E-83</v>
      </c>
      <c r="HP152" s="86">
        <f t="shared" si="161"/>
        <v>1.8684476232782493E-65</v>
      </c>
      <c r="HQ152" s="86">
        <f t="shared" si="161"/>
        <v>1.2816061247299375E-92</v>
      </c>
      <c r="HS152" s="86">
        <f t="shared" si="171"/>
        <v>0.55884533736899622</v>
      </c>
      <c r="HT152" s="86">
        <f t="shared" si="171"/>
        <v>0.14717746374458243</v>
      </c>
      <c r="HU152" s="86">
        <f t="shared" si="171"/>
        <v>0.36526706098624717</v>
      </c>
      <c r="HV152" s="86">
        <f t="shared" si="171"/>
        <v>0.24289696758453144</v>
      </c>
      <c r="HW152" s="86">
        <f t="shared" si="171"/>
        <v>0.21778774894076192</v>
      </c>
      <c r="HX152" s="86">
        <f t="shared" si="171"/>
        <v>0.28583061938281529</v>
      </c>
      <c r="HY152" s="86">
        <f t="shared" si="171"/>
        <v>0.27578070841608981</v>
      </c>
      <c r="HZ152" s="86">
        <f t="shared" si="171"/>
        <v>0.15391346342135206</v>
      </c>
      <c r="IA152" s="86">
        <f t="shared" si="171"/>
        <v>0.13676329281466507</v>
      </c>
      <c r="IB152" s="86">
        <f t="shared" si="171"/>
        <v>0.10596763163171435</v>
      </c>
      <c r="IC152" s="86">
        <f t="shared" si="171"/>
        <v>0.25014840697115509</v>
      </c>
      <c r="ID152" s="86">
        <f t="shared" si="171"/>
        <v>0.42760314139594235</v>
      </c>
      <c r="IE152" s="86">
        <f t="shared" si="171"/>
        <v>0.52028706240400746</v>
      </c>
      <c r="IF152" s="86">
        <f t="shared" si="171"/>
        <v>0.54781305856956253</v>
      </c>
      <c r="IG152" s="86">
        <f t="shared" si="171"/>
        <v>0.5025403513964295</v>
      </c>
      <c r="II152" s="86">
        <f t="shared" si="172"/>
        <v>1.1654379131459242E-12</v>
      </c>
      <c r="IJ152" s="86">
        <f t="shared" si="172"/>
        <v>7.9233626723673327E-10</v>
      </c>
      <c r="IK152" s="86">
        <f t="shared" si="172"/>
        <v>7.2237005090452792E-14</v>
      </c>
      <c r="IL152" s="86">
        <f t="shared" si="172"/>
        <v>7.7271598914865959E-13</v>
      </c>
      <c r="IM152" s="86">
        <f t="shared" si="172"/>
        <v>8.1547233283184961E-12</v>
      </c>
      <c r="IN152" s="86">
        <f t="shared" si="172"/>
        <v>6.6531997241866554E-14</v>
      </c>
      <c r="IO152" s="86">
        <f t="shared" si="172"/>
        <v>7.8610391920712946E-13</v>
      </c>
      <c r="IP152" s="86">
        <f t="shared" si="172"/>
        <v>1.989122839119876E-12</v>
      </c>
      <c r="IQ152" s="86">
        <f t="shared" si="172"/>
        <v>6.4369680027140703E-12</v>
      </c>
      <c r="IR152" s="86">
        <f t="shared" si="172"/>
        <v>5.8281315086314178E-12</v>
      </c>
      <c r="IS152" s="86">
        <f t="shared" si="172"/>
        <v>6.0925972082284867E-12</v>
      </c>
      <c r="IT152" s="86">
        <f t="shared" si="172"/>
        <v>5.7035076760023329E-15</v>
      </c>
      <c r="IU152" s="86">
        <f t="shared" si="172"/>
        <v>1.7110632613716356E-14</v>
      </c>
      <c r="IV152" s="86">
        <f t="shared" si="172"/>
        <v>2.1477341155239244E-10</v>
      </c>
      <c r="IW152" s="86">
        <f t="shared" si="172"/>
        <v>2.323644237471993E-8</v>
      </c>
      <c r="IY152" s="86">
        <f t="shared" si="173"/>
        <v>0.55884533737016162</v>
      </c>
      <c r="IZ152" s="86">
        <f t="shared" si="173"/>
        <v>0.14717746453691871</v>
      </c>
      <c r="JA152" s="86">
        <f t="shared" si="173"/>
        <v>0.36526706098631939</v>
      </c>
      <c r="JB152" s="86">
        <f t="shared" si="173"/>
        <v>0.24289696758530416</v>
      </c>
      <c r="JC152" s="86">
        <f t="shared" si="173"/>
        <v>0.21778774894891664</v>
      </c>
      <c r="JD152" s="86">
        <f t="shared" si="173"/>
        <v>0.28583061938288185</v>
      </c>
      <c r="JE152" s="86">
        <f t="shared" si="173"/>
        <v>0.27578070841687591</v>
      </c>
      <c r="JF152" s="86">
        <f t="shared" si="173"/>
        <v>0.1539134634233412</v>
      </c>
      <c r="JG152" s="86">
        <f t="shared" si="173"/>
        <v>0.13676329282110203</v>
      </c>
      <c r="JH152" s="86">
        <f t="shared" si="173"/>
        <v>0.10596763163754248</v>
      </c>
      <c r="JI152" s="86">
        <f t="shared" si="173"/>
        <v>0.25014840697724766</v>
      </c>
      <c r="JJ152" s="86">
        <f t="shared" si="173"/>
        <v>0.42760314139594807</v>
      </c>
      <c r="JK152" s="86">
        <f t="shared" si="173"/>
        <v>0.52028706240402456</v>
      </c>
      <c r="JL152" s="86">
        <f t="shared" si="173"/>
        <v>0.54781305878433595</v>
      </c>
      <c r="JM152" s="86">
        <f t="shared" si="173"/>
        <v>0.50254037463287182</v>
      </c>
    </row>
    <row r="153" spans="2:273" x14ac:dyDescent="0.25">
      <c r="B153" s="2">
        <v>126</v>
      </c>
      <c r="C153" s="37">
        <v>41.866</v>
      </c>
      <c r="D153" s="37">
        <v>40.725999999999999</v>
      </c>
      <c r="E153" s="37">
        <v>47.241999999999997</v>
      </c>
      <c r="F153" s="37">
        <v>44.29</v>
      </c>
      <c r="G153" s="37">
        <v>44.838999999999999</v>
      </c>
      <c r="H153" s="37">
        <v>46.015999999999998</v>
      </c>
      <c r="I153" s="37">
        <v>47.628999999999998</v>
      </c>
      <c r="J153" s="37">
        <v>46.805999999999997</v>
      </c>
      <c r="K153" s="37">
        <v>47.258000000000003</v>
      </c>
      <c r="L153" s="37">
        <v>47.29</v>
      </c>
      <c r="M153" s="37">
        <v>49.113</v>
      </c>
      <c r="N153" s="37">
        <v>56</v>
      </c>
      <c r="O153" s="37">
        <v>60.606999999999999</v>
      </c>
      <c r="P153" s="37">
        <v>90.843999999999994</v>
      </c>
      <c r="Q153" s="37">
        <v>149.625</v>
      </c>
      <c r="S153" s="4">
        <f t="shared" si="174"/>
        <v>41.109246730140121</v>
      </c>
      <c r="T153" s="4">
        <f t="shared" si="174"/>
        <v>42.379568295025585</v>
      </c>
      <c r="U153" s="4">
        <f t="shared" si="174"/>
        <v>47.214275584972022</v>
      </c>
      <c r="V153" s="4">
        <f t="shared" si="174"/>
        <v>44.833529557454682</v>
      </c>
      <c r="W153" s="4">
        <f t="shared" si="174"/>
        <v>45.542168476752714</v>
      </c>
      <c r="X153" s="4">
        <f t="shared" si="174"/>
        <v>45.949904618173257</v>
      </c>
      <c r="Y153" s="4">
        <f t="shared" si="174"/>
        <v>48.607839511213989</v>
      </c>
      <c r="Z153" s="4">
        <f t="shared" si="174"/>
        <v>46.379537009431147</v>
      </c>
      <c r="AA153" s="4">
        <f t="shared" si="174"/>
        <v>47.314331936652877</v>
      </c>
      <c r="AB153" s="4">
        <f t="shared" si="174"/>
        <v>47.937708443026452</v>
      </c>
      <c r="AC153" s="4">
        <f t="shared" si="174"/>
        <v>49.805428654942439</v>
      </c>
      <c r="AD153" s="4">
        <f t="shared" si="174"/>
        <v>54.825568825259587</v>
      </c>
      <c r="AE153" s="4">
        <f t="shared" si="174"/>
        <v>60.567897890219605</v>
      </c>
      <c r="AF153" s="4">
        <f t="shared" si="174"/>
        <v>91.048099099435177</v>
      </c>
      <c r="AG153" s="4">
        <f t="shared" si="174"/>
        <v>152.46115507262246</v>
      </c>
      <c r="AI153" s="4">
        <f t="shared" si="175"/>
        <v>0.75675326985987823</v>
      </c>
      <c r="AJ153" s="4">
        <f t="shared" si="175"/>
        <v>-1.6535682950255861</v>
      </c>
      <c r="AK153" s="4">
        <f t="shared" si="175"/>
        <v>2.7724415027975624E-2</v>
      </c>
      <c r="AL153" s="4">
        <f t="shared" si="175"/>
        <v>-0.54352955745468279</v>
      </c>
      <c r="AM153" s="4">
        <f t="shared" si="175"/>
        <v>-0.70316847675271532</v>
      </c>
      <c r="AN153" s="4">
        <f t="shared" si="175"/>
        <v>6.6095381826741573E-2</v>
      </c>
      <c r="AO153" s="4">
        <f t="shared" si="175"/>
        <v>-0.97883951121399093</v>
      </c>
      <c r="AP153" s="4">
        <f t="shared" si="175"/>
        <v>0.42646299056885084</v>
      </c>
      <c r="AQ153" s="4">
        <f t="shared" si="175"/>
        <v>-5.6331936652874504E-2</v>
      </c>
      <c r="AR153" s="4">
        <f t="shared" si="175"/>
        <v>-0.64770844302645258</v>
      </c>
      <c r="AS153" s="4">
        <f t="shared" si="175"/>
        <v>-0.69242865494243944</v>
      </c>
      <c r="AT153" s="4">
        <f t="shared" si="175"/>
        <v>1.1744311747404126</v>
      </c>
      <c r="AU153" s="4">
        <f t="shared" si="175"/>
        <v>3.9102109780394301E-2</v>
      </c>
      <c r="AV153" s="4">
        <f t="shared" si="175"/>
        <v>-0.20409909943518301</v>
      </c>
      <c r="AW153" s="4">
        <f t="shared" si="175"/>
        <v>-2.8361550726224607</v>
      </c>
      <c r="AY153" s="2">
        <f t="shared" si="167"/>
        <v>40.896626535785103</v>
      </c>
      <c r="AZ153" s="2">
        <f t="shared" si="167"/>
        <v>42.245582284116772</v>
      </c>
      <c r="BA153" s="2">
        <f t="shared" si="167"/>
        <v>46.432834018499413</v>
      </c>
      <c r="BB153" s="2">
        <f t="shared" si="167"/>
        <v>44.158884061428715</v>
      </c>
      <c r="BC153" s="2">
        <f t="shared" si="167"/>
        <v>44.770346226447543</v>
      </c>
      <c r="BD153" s="2">
        <f t="shared" si="167"/>
        <v>44.470513356026636</v>
      </c>
      <c r="BE153" s="2">
        <f t="shared" si="167"/>
        <v>47.177331119632825</v>
      </c>
      <c r="BF153" s="2">
        <f t="shared" si="167"/>
        <v>45.72003828513617</v>
      </c>
      <c r="BG153" s="2">
        <f t="shared" si="167"/>
        <v>46.715921311897262</v>
      </c>
      <c r="BH153" s="2">
        <f t="shared" si="167"/>
        <v>47.527246263382864</v>
      </c>
      <c r="BI153" s="2">
        <f t="shared" si="167"/>
        <v>47.812734457663105</v>
      </c>
      <c r="BJ153" s="2">
        <f t="shared" si="167"/>
        <v>48.598479956409612</v>
      </c>
      <c r="BK153" s="2">
        <f t="shared" si="167"/>
        <v>50.364533656376551</v>
      </c>
      <c r="BL153" s="2">
        <f t="shared" si="167"/>
        <v>47.263572215940158</v>
      </c>
      <c r="BM153" s="2">
        <f t="shared" si="167"/>
        <v>48.701702847661075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65.704698954703815</v>
      </c>
      <c r="DL153" s="2">
        <f t="shared" si="176"/>
        <v>69.260434460887964</v>
      </c>
      <c r="DM153" s="2">
        <f t="shared" si="176"/>
        <v>74.61277279774491</v>
      </c>
      <c r="DN153" s="2">
        <f t="shared" si="176"/>
        <v>60.290039112050756</v>
      </c>
      <c r="DO153" s="2">
        <f t="shared" si="176"/>
        <v>65.89426321353065</v>
      </c>
      <c r="DP153" s="2">
        <f t="shared" si="176"/>
        <v>67.055024363233684</v>
      </c>
      <c r="DQ153" s="2">
        <f t="shared" si="176"/>
        <v>76.40701010452959</v>
      </c>
      <c r="DR153" s="2">
        <f t="shared" si="176"/>
        <v>70.9099400696864</v>
      </c>
      <c r="DS153" s="2">
        <f t="shared" si="176"/>
        <v>82.115456140350872</v>
      </c>
      <c r="DT153" s="2">
        <f t="shared" si="176"/>
        <v>77.421009446693645</v>
      </c>
      <c r="DU153" s="2">
        <f t="shared" si="176"/>
        <v>70.619638850174212</v>
      </c>
      <c r="DV153" s="2">
        <f t="shared" si="176"/>
        <v>66.962677891875586</v>
      </c>
      <c r="DW153" s="2">
        <f t="shared" si="176"/>
        <v>75.820607258632847</v>
      </c>
      <c r="DX153" s="2">
        <f t="shared" si="176"/>
        <v>70.144143049932509</v>
      </c>
      <c r="DY153" s="2">
        <f t="shared" si="176"/>
        <v>57.880488079322646</v>
      </c>
      <c r="EA153" s="2">
        <f t="shared" si="152"/>
        <v>40.861398354876613</v>
      </c>
      <c r="EB153" s="2">
        <f t="shared" si="152"/>
        <v>42.178241016463843</v>
      </c>
      <c r="EC153" s="2">
        <f t="shared" si="152"/>
        <v>46.371760191846533</v>
      </c>
      <c r="ED153" s="2">
        <f t="shared" si="152"/>
        <v>44.104170361310707</v>
      </c>
      <c r="EE153" s="2">
        <f t="shared" si="152"/>
        <v>44.730084580629018</v>
      </c>
      <c r="EF153" s="2">
        <f t="shared" si="152"/>
        <v>44.429013360365289</v>
      </c>
      <c r="EG153" s="2">
        <f t="shared" si="152"/>
        <v>47.039274358295835</v>
      </c>
      <c r="EH153" s="2">
        <f t="shared" si="152"/>
        <v>45.675512693211942</v>
      </c>
      <c r="EI153" s="2">
        <f t="shared" si="152"/>
        <v>46.634961478688808</v>
      </c>
      <c r="EJ153" s="2">
        <f t="shared" si="152"/>
        <v>47.377027733398869</v>
      </c>
      <c r="EK153" s="2">
        <f t="shared" si="152"/>
        <v>47.791211648729316</v>
      </c>
      <c r="EL153" s="2">
        <f t="shared" si="179"/>
        <v>48.598017020159077</v>
      </c>
      <c r="EM153" s="2">
        <f t="shared" si="135"/>
        <v>50.281410239361719</v>
      </c>
      <c r="EN153" s="2">
        <f t="shared" si="135"/>
        <v>47.238118402013207</v>
      </c>
      <c r="EO153" s="2">
        <f t="shared" si="135"/>
        <v>48.708890718930739</v>
      </c>
      <c r="EQ153" s="2">
        <f t="shared" si="177"/>
        <v>41.223628128142508</v>
      </c>
      <c r="ER153" s="2">
        <f t="shared" si="177"/>
        <v>42.608329613511813</v>
      </c>
      <c r="ES153" s="2">
        <f t="shared" si="177"/>
        <v>46.968144383158346</v>
      </c>
      <c r="ET153" s="2">
        <f t="shared" si="177"/>
        <v>44.58841994842772</v>
      </c>
      <c r="EU153" s="2">
        <f t="shared" si="177"/>
        <v>45.046140655012039</v>
      </c>
      <c r="EV153" s="2">
        <f t="shared" si="177"/>
        <v>44.723155596929786</v>
      </c>
      <c r="EW153" s="2">
        <f t="shared" si="177"/>
        <v>48.252050193906612</v>
      </c>
      <c r="EX153" s="2">
        <f t="shared" si="177"/>
        <v>45.948903338250666</v>
      </c>
      <c r="EY153" s="2">
        <f t="shared" si="177"/>
        <v>47.131435520559926</v>
      </c>
      <c r="EZ153" s="2">
        <f t="shared" si="177"/>
        <v>48.487626669302443</v>
      </c>
      <c r="FA153" s="2">
        <f t="shared" si="177"/>
        <v>47.873758513516904</v>
      </c>
      <c r="FB153" s="2">
        <f t="shared" si="177"/>
        <v>48.480758576874194</v>
      </c>
      <c r="FC153" s="2">
        <f t="shared" si="177"/>
        <v>51.139075785758479</v>
      </c>
      <c r="FD153" s="2">
        <f t="shared" si="177"/>
        <v>47.448439014144114</v>
      </c>
      <c r="FE153" s="2">
        <f t="shared" si="177"/>
        <v>48.383451650067151</v>
      </c>
      <c r="FG153" s="2">
        <f t="shared" si="178"/>
        <v>0.99957712666553666</v>
      </c>
      <c r="FH153" s="2">
        <f t="shared" si="178"/>
        <v>0.99949354151058045</v>
      </c>
      <c r="FI153" s="2">
        <f t="shared" si="178"/>
        <v>0.99948830375086151</v>
      </c>
      <c r="FJ153" s="2">
        <f t="shared" si="178"/>
        <v>0.9994954080645031</v>
      </c>
      <c r="FK153" s="2">
        <f t="shared" si="178"/>
        <v>0.99950670720451884</v>
      </c>
      <c r="FL153" s="2">
        <f t="shared" si="178"/>
        <v>0.99942108252267969</v>
      </c>
      <c r="FM153" s="2">
        <f t="shared" si="178"/>
        <v>0.99942206083190632</v>
      </c>
      <c r="FN153" s="2">
        <f t="shared" si="178"/>
        <v>0.99944110612694459</v>
      </c>
      <c r="FO153" s="2">
        <f t="shared" si="178"/>
        <v>0.9993568190756249</v>
      </c>
      <c r="FP153" s="2">
        <f t="shared" si="178"/>
        <v>0.99936312863570032</v>
      </c>
      <c r="FQ153" s="2">
        <f t="shared" si="178"/>
        <v>0.99944636463985237</v>
      </c>
      <c r="FR153" s="2">
        <f t="shared" si="178"/>
        <v>0.9994214796399653</v>
      </c>
      <c r="FS153" s="2">
        <f t="shared" si="178"/>
        <v>0.99948611674894849</v>
      </c>
      <c r="FT153" s="2">
        <f t="shared" si="178"/>
        <v>0.9993898835602405</v>
      </c>
      <c r="FU153" s="2">
        <f t="shared" si="178"/>
        <v>0.99924057901453711</v>
      </c>
      <c r="FW153" s="2">
        <f t="shared" si="169"/>
        <v>6.8251185764959116E-2</v>
      </c>
      <c r="FX153" s="2">
        <f t="shared" si="169"/>
        <v>0.12468421910965799</v>
      </c>
      <c r="FY153" s="2">
        <f t="shared" si="169"/>
        <v>7.8176127251154567E-2</v>
      </c>
      <c r="FZ153" s="2">
        <f t="shared" si="169"/>
        <v>9.6120766058861717E-2</v>
      </c>
      <c r="GA153" s="2">
        <f t="shared" si="169"/>
        <v>9.4355120479359636E-2</v>
      </c>
      <c r="GB153" s="2">
        <f t="shared" si="169"/>
        <v>9.6556695772319817E-2</v>
      </c>
      <c r="GC153" s="2">
        <f t="shared" si="169"/>
        <v>9.9840376939929712E-2</v>
      </c>
      <c r="GD153" s="2">
        <f t="shared" si="169"/>
        <v>0.11127749111217927</v>
      </c>
      <c r="GE153" s="2">
        <f t="shared" si="169"/>
        <v>0.11710472441936068</v>
      </c>
      <c r="GF153" s="2">
        <f t="shared" si="169"/>
        <v>0.11803034752109003</v>
      </c>
      <c r="GG153" s="2">
        <f t="shared" si="169"/>
        <v>0.10762594607768783</v>
      </c>
      <c r="GH153" s="2">
        <f t="shared" si="169"/>
        <v>8.665810055315952E-2</v>
      </c>
      <c r="GI153" s="2">
        <f t="shared" si="169"/>
        <v>8.1616023536682208E-2</v>
      </c>
      <c r="GJ153" s="2">
        <f t="shared" si="169"/>
        <v>5.4576066527274203E-2</v>
      </c>
      <c r="GK153" s="2">
        <f t="shared" si="169"/>
        <v>4.3488862061914421E-2</v>
      </c>
      <c r="GM153" s="86">
        <f t="shared" si="170"/>
        <v>4.4809263207482022E-71</v>
      </c>
      <c r="GN153" s="86">
        <f t="shared" si="170"/>
        <v>8.5194235842400766E-100</v>
      </c>
      <c r="GO153" s="86">
        <f t="shared" si="170"/>
        <v>4.4531403232193949E-82</v>
      </c>
      <c r="GP153" s="86">
        <f t="shared" si="170"/>
        <v>2.4606844373590296E-112</v>
      </c>
      <c r="GQ153" s="86">
        <f t="shared" si="170"/>
        <v>4.3006394043449768E-119</v>
      </c>
      <c r="GR153" s="86">
        <f t="shared" si="170"/>
        <v>3.1336779699867383E-125</v>
      </c>
      <c r="GS153" s="86">
        <f t="shared" si="170"/>
        <v>1.8039898046434448E-112</v>
      </c>
      <c r="GT153" s="86">
        <f t="shared" si="170"/>
        <v>1.0828486342203756E-143</v>
      </c>
      <c r="GU153" s="86">
        <f t="shared" si="170"/>
        <v>2.5991579874881059E-132</v>
      </c>
      <c r="GV153" s="86">
        <f t="shared" si="170"/>
        <v>1.4276611329736081E-141</v>
      </c>
      <c r="GW153" s="86">
        <f t="shared" si="170"/>
        <v>9.8318593695369676E-156</v>
      </c>
      <c r="GX153" s="86">
        <f t="shared" si="170"/>
        <v>6.837450379475238E-188</v>
      </c>
      <c r="GY153" s="86">
        <f t="shared" si="170"/>
        <v>3.6363104254760325E-194</v>
      </c>
      <c r="GZ153" s="86">
        <f t="shared" si="170"/>
        <v>1.31316430779231E-140</v>
      </c>
      <c r="HA153" s="86">
        <f t="shared" si="170"/>
        <v>5.5677919022608609E-173</v>
      </c>
      <c r="HC153" s="86">
        <f t="shared" si="153"/>
        <v>2.3306271452649042E-31</v>
      </c>
      <c r="HD153" s="86">
        <f t="shared" si="153"/>
        <v>1.316985747899135E-47</v>
      </c>
      <c r="HE153" s="86">
        <f t="shared" si="153"/>
        <v>4.1065678729785161E-41</v>
      </c>
      <c r="HF153" s="86">
        <f t="shared" ref="HF153:HN187" si="180" xml:space="preserve"> _xlfn.NORM.DIST($B153, F$8, ABS(F$12), TRUE) * _xlfn.NORM.DIST(($B153 - F$8)*F$16, 0, ABS(F$12), TRUE) * 2</f>
        <v>5.2145569877577144E-54</v>
      </c>
      <c r="HG153" s="86">
        <f t="shared" si="180"/>
        <v>8.8648225424051968E-51</v>
      </c>
      <c r="HH153" s="86">
        <f t="shared" si="180"/>
        <v>6.5416920018084227E-80</v>
      </c>
      <c r="HI153" s="86">
        <f t="shared" si="180"/>
        <v>1.2727855413228419E-79</v>
      </c>
      <c r="HJ153" s="86">
        <f t="shared" si="180"/>
        <v>1.0717619039286486E-97</v>
      </c>
      <c r="HK153" s="86">
        <f t="shared" si="180"/>
        <v>7.8080616460366238E-93</v>
      </c>
      <c r="HL153" s="86">
        <f t="shared" si="161"/>
        <v>5.7833381746548227E-98</v>
      </c>
      <c r="HM153" s="86">
        <f t="shared" si="161"/>
        <v>5.3589090621653642E-91</v>
      </c>
      <c r="HN153" s="86">
        <f t="shared" si="161"/>
        <v>1.9044254178712563E-95</v>
      </c>
      <c r="HO153" s="86">
        <f t="shared" si="161"/>
        <v>3.2906938451040952E-87</v>
      </c>
      <c r="HP153" s="86">
        <f t="shared" si="161"/>
        <v>7.8968602139533818E-69</v>
      </c>
      <c r="HQ153" s="86">
        <f t="shared" si="161"/>
        <v>2.0385457023781582E-97</v>
      </c>
      <c r="HS153" s="86">
        <f t="shared" si="171"/>
        <v>0.56342632828448369</v>
      </c>
      <c r="HT153" s="86">
        <f t="shared" si="171"/>
        <v>7.4088998101003375E-2</v>
      </c>
      <c r="HU153" s="86">
        <f t="shared" si="171"/>
        <v>0.24735523666262657</v>
      </c>
      <c r="HV153" s="86">
        <f t="shared" si="171"/>
        <v>0.13857776466322189</v>
      </c>
      <c r="HW153" s="86">
        <f t="shared" si="171"/>
        <v>0.12461635543754766</v>
      </c>
      <c r="HX153" s="86">
        <f t="shared" si="171"/>
        <v>0.16730617384429144</v>
      </c>
      <c r="HY153" s="86">
        <f t="shared" si="171"/>
        <v>0.16225523162616742</v>
      </c>
      <c r="HZ153" s="86">
        <f t="shared" si="171"/>
        <v>7.393714240724629E-2</v>
      </c>
      <c r="IA153" s="86">
        <f t="shared" si="171"/>
        <v>6.3506467562655169E-2</v>
      </c>
      <c r="IB153" s="86">
        <f t="shared" si="171"/>
        <v>4.5901575127360122E-2</v>
      </c>
      <c r="IC153" s="86">
        <f t="shared" si="171"/>
        <v>0.14274778563747753</v>
      </c>
      <c r="ID153" s="86">
        <f t="shared" si="171"/>
        <v>0.29996883607170038</v>
      </c>
      <c r="IE153" s="86">
        <f t="shared" si="171"/>
        <v>0.42366102242645554</v>
      </c>
      <c r="IF153" s="86">
        <f t="shared" si="171"/>
        <v>0.53757539532692977</v>
      </c>
      <c r="IG153" s="86">
        <f t="shared" si="171"/>
        <v>0.55607662799839952</v>
      </c>
      <c r="II153" s="86">
        <f t="shared" si="172"/>
        <v>6.5372086620773994E-12</v>
      </c>
      <c r="IJ153" s="86">
        <f t="shared" si="172"/>
        <v>4.382062428840102E-9</v>
      </c>
      <c r="IK153" s="86">
        <f t="shared" si="172"/>
        <v>5.4157404317295125E-13</v>
      </c>
      <c r="IL153" s="86">
        <f t="shared" si="172"/>
        <v>5.8590801099356017E-12</v>
      </c>
      <c r="IM153" s="86">
        <f t="shared" si="172"/>
        <v>5.0889999390458405E-11</v>
      </c>
      <c r="IN153" s="86">
        <f t="shared" si="172"/>
        <v>6.1078037007153903E-13</v>
      </c>
      <c r="IO153" s="86">
        <f t="shared" si="172"/>
        <v>6.1738555393707469E-12</v>
      </c>
      <c r="IP153" s="86">
        <f t="shared" si="172"/>
        <v>1.6211039757126632E-11</v>
      </c>
      <c r="IQ153" s="86">
        <f t="shared" si="172"/>
        <v>5.0287439386225792E-11</v>
      </c>
      <c r="IR153" s="86">
        <f t="shared" si="172"/>
        <v>4.6306200553517707E-11</v>
      </c>
      <c r="IS153" s="86">
        <f t="shared" si="172"/>
        <v>4.3835237022226069E-11</v>
      </c>
      <c r="IT153" s="86">
        <f t="shared" si="172"/>
        <v>5.6308974621664863E-14</v>
      </c>
      <c r="IU153" s="86">
        <f t="shared" si="172"/>
        <v>1.4738701949063047E-13</v>
      </c>
      <c r="IV153" s="86">
        <f t="shared" si="172"/>
        <v>7.6645051753457807E-10</v>
      </c>
      <c r="IW153" s="86">
        <f t="shared" si="172"/>
        <v>5.8164510093930754E-8</v>
      </c>
      <c r="IY153" s="86">
        <f t="shared" si="173"/>
        <v>0.56342632829102091</v>
      </c>
      <c r="IZ153" s="86">
        <f t="shared" si="173"/>
        <v>7.4089002483065811E-2</v>
      </c>
      <c r="JA153" s="86">
        <f t="shared" si="173"/>
        <v>0.24735523666316814</v>
      </c>
      <c r="JB153" s="86">
        <f t="shared" si="173"/>
        <v>0.13857776466908098</v>
      </c>
      <c r="JC153" s="86">
        <f t="shared" si="173"/>
        <v>0.12461635548843766</v>
      </c>
      <c r="JD153" s="86">
        <f t="shared" si="173"/>
        <v>0.16730617384490223</v>
      </c>
      <c r="JE153" s="86">
        <f t="shared" si="173"/>
        <v>0.16225523163234129</v>
      </c>
      <c r="JF153" s="86">
        <f t="shared" si="173"/>
        <v>7.3937142423457336E-2</v>
      </c>
      <c r="JG153" s="86">
        <f t="shared" si="173"/>
        <v>6.350646761294261E-2</v>
      </c>
      <c r="JH153" s="86">
        <f t="shared" si="173"/>
        <v>4.5901575173666324E-2</v>
      </c>
      <c r="JI153" s="86">
        <f t="shared" si="173"/>
        <v>0.14274778568131277</v>
      </c>
      <c r="JJ153" s="86">
        <f t="shared" si="173"/>
        <v>0.29996883607175667</v>
      </c>
      <c r="JK153" s="86">
        <f t="shared" si="173"/>
        <v>0.42366102242660292</v>
      </c>
      <c r="JL153" s="86">
        <f t="shared" si="173"/>
        <v>0.53757539609338034</v>
      </c>
      <c r="JM153" s="86">
        <f t="shared" si="173"/>
        <v>0.55607668616290962</v>
      </c>
    </row>
    <row r="154" spans="2:273" x14ac:dyDescent="0.25">
      <c r="B154" s="2">
        <v>127</v>
      </c>
      <c r="C154" s="37">
        <v>40.805999999999997</v>
      </c>
      <c r="D154" s="37">
        <v>42.371000000000002</v>
      </c>
      <c r="E154" s="37">
        <v>46.031999999999996</v>
      </c>
      <c r="F154" s="37">
        <v>44.274000000000001</v>
      </c>
      <c r="G154" s="37">
        <v>44.451999999999998</v>
      </c>
      <c r="H154" s="37">
        <v>44.548000000000002</v>
      </c>
      <c r="I154" s="37">
        <v>45.935000000000002</v>
      </c>
      <c r="J154" s="37">
        <v>46.451999999999998</v>
      </c>
      <c r="K154" s="37">
        <v>45.725999999999999</v>
      </c>
      <c r="L154" s="37">
        <v>46.258000000000003</v>
      </c>
      <c r="M154" s="37">
        <v>47.71</v>
      </c>
      <c r="N154" s="37">
        <v>52.451999999999998</v>
      </c>
      <c r="O154" s="37">
        <v>56.704999999999998</v>
      </c>
      <c r="P154" s="37">
        <v>82.718999999999994</v>
      </c>
      <c r="Q154" s="37">
        <v>143.90600000000001</v>
      </c>
      <c r="S154" s="4">
        <f t="shared" si="174"/>
        <v>40.936760380576622</v>
      </c>
      <c r="T154" s="4">
        <f t="shared" si="174"/>
        <v>42.1438183189562</v>
      </c>
      <c r="U154" s="4">
        <f t="shared" si="174"/>
        <v>46.626716268864044</v>
      </c>
      <c r="V154" s="4">
        <f t="shared" si="174"/>
        <v>44.257776489370983</v>
      </c>
      <c r="W154" s="4">
        <f t="shared" si="174"/>
        <v>44.923016249983256</v>
      </c>
      <c r="X154" s="4">
        <f t="shared" si="174"/>
        <v>44.881437877973134</v>
      </c>
      <c r="Y154" s="4">
        <f t="shared" si="174"/>
        <v>47.501289412367107</v>
      </c>
      <c r="Z154" s="4">
        <f t="shared" si="174"/>
        <v>45.793121741430674</v>
      </c>
      <c r="AA154" s="4">
        <f t="shared" si="174"/>
        <v>46.733195901544903</v>
      </c>
      <c r="AB154" s="4">
        <f t="shared" si="174"/>
        <v>47.437458742585846</v>
      </c>
      <c r="AC154" s="4">
        <f t="shared" si="174"/>
        <v>48.44955448114694</v>
      </c>
      <c r="AD154" s="4">
        <f t="shared" si="174"/>
        <v>51.526005845942073</v>
      </c>
      <c r="AE154" s="4">
        <f t="shared" si="174"/>
        <v>56.323753100921309</v>
      </c>
      <c r="AF154" s="4">
        <f t="shared" si="174"/>
        <v>81.862913638653438</v>
      </c>
      <c r="AG154" s="4">
        <f t="shared" si="174"/>
        <v>147.07222698162789</v>
      </c>
      <c r="AI154" s="4">
        <f t="shared" si="175"/>
        <v>-0.13076038057662487</v>
      </c>
      <c r="AJ154" s="4">
        <f t="shared" si="175"/>
        <v>0.22718168104380254</v>
      </c>
      <c r="AK154" s="4">
        <f t="shared" si="175"/>
        <v>-0.59471626886404749</v>
      </c>
      <c r="AL154" s="4">
        <f t="shared" si="175"/>
        <v>1.6223510629018278E-2</v>
      </c>
      <c r="AM154" s="4">
        <f t="shared" si="175"/>
        <v>-0.47101624998325775</v>
      </c>
      <c r="AN154" s="4">
        <f t="shared" si="175"/>
        <v>-0.3334378779731324</v>
      </c>
      <c r="AO154" s="4">
        <f t="shared" si="175"/>
        <v>-1.5662894123671052</v>
      </c>
      <c r="AP154" s="4">
        <f t="shared" si="175"/>
        <v>0.6588782585693238</v>
      </c>
      <c r="AQ154" s="4">
        <f t="shared" si="175"/>
        <v>-1.0071959015449039</v>
      </c>
      <c r="AR154" s="4">
        <f t="shared" si="175"/>
        <v>-1.1794587425858438</v>
      </c>
      <c r="AS154" s="4">
        <f t="shared" si="175"/>
        <v>-0.73955448114693922</v>
      </c>
      <c r="AT154" s="4">
        <f t="shared" si="175"/>
        <v>0.92599415405792485</v>
      </c>
      <c r="AU154" s="4">
        <f t="shared" si="175"/>
        <v>0.38124689907868969</v>
      </c>
      <c r="AV154" s="4">
        <f t="shared" si="175"/>
        <v>0.85608636134655569</v>
      </c>
      <c r="AW154" s="4">
        <f t="shared" si="175"/>
        <v>-3.1662269816278865</v>
      </c>
      <c r="AY154" s="2">
        <f t="shared" si="167"/>
        <v>40.761621265205413</v>
      </c>
      <c r="AZ154" s="2">
        <f t="shared" si="167"/>
        <v>42.097504278322219</v>
      </c>
      <c r="BA154" s="2">
        <f t="shared" si="167"/>
        <v>46.241295265110764</v>
      </c>
      <c r="BB154" s="2">
        <f t="shared" si="167"/>
        <v>43.990697173127742</v>
      </c>
      <c r="BC154" s="2">
        <f t="shared" si="167"/>
        <v>44.608907153512014</v>
      </c>
      <c r="BD154" s="2">
        <f t="shared" si="167"/>
        <v>44.291360072528306</v>
      </c>
      <c r="BE154" s="2">
        <f t="shared" si="167"/>
        <v>46.919256425623473</v>
      </c>
      <c r="BF154" s="2">
        <f t="shared" si="167"/>
        <v>45.584585198218299</v>
      </c>
      <c r="BG154" s="2">
        <f t="shared" si="167"/>
        <v>46.551536392499521</v>
      </c>
      <c r="BH154" s="2">
        <f t="shared" si="167"/>
        <v>47.322844634269373</v>
      </c>
      <c r="BI154" s="2">
        <f t="shared" si="167"/>
        <v>47.665672706341191</v>
      </c>
      <c r="BJ154" s="2">
        <f t="shared" si="167"/>
        <v>48.445384142271841</v>
      </c>
      <c r="BK154" s="2">
        <f t="shared" si="167"/>
        <v>50.182021786732776</v>
      </c>
      <c r="BL154" s="2">
        <f t="shared" si="167"/>
        <v>47.157617219951291</v>
      </c>
      <c r="BM154" s="2">
        <f t="shared" si="167"/>
        <v>48.635764934573572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65.764922299651545</v>
      </c>
      <c r="DL154" s="2">
        <f t="shared" si="176"/>
        <v>69.337258532165521</v>
      </c>
      <c r="DM154" s="2">
        <f t="shared" si="176"/>
        <v>74.705525299506718</v>
      </c>
      <c r="DN154" s="2">
        <f t="shared" si="176"/>
        <v>60.254341588643932</v>
      </c>
      <c r="DO154" s="2">
        <f t="shared" si="176"/>
        <v>65.900415886439134</v>
      </c>
      <c r="DP154" s="2">
        <f t="shared" si="176"/>
        <v>67.068914728682188</v>
      </c>
      <c r="DQ154" s="2">
        <f t="shared" si="176"/>
        <v>76.408736411149789</v>
      </c>
      <c r="DR154" s="2">
        <f t="shared" si="176"/>
        <v>70.958512891986047</v>
      </c>
      <c r="DS154" s="2">
        <f t="shared" si="176"/>
        <v>82.260444804318482</v>
      </c>
      <c r="DT154" s="2">
        <f t="shared" si="176"/>
        <v>77.523925438596478</v>
      </c>
      <c r="DU154" s="2">
        <f t="shared" si="176"/>
        <v>70.677609059233447</v>
      </c>
      <c r="DV154" s="2">
        <f t="shared" si="176"/>
        <v>66.974525520990653</v>
      </c>
      <c r="DW154" s="2">
        <f t="shared" si="176"/>
        <v>75.875005849189577</v>
      </c>
      <c r="DX154" s="2">
        <f t="shared" si="176"/>
        <v>70.230912685560043</v>
      </c>
      <c r="DY154" s="2">
        <f t="shared" si="176"/>
        <v>57.876782531194308</v>
      </c>
      <c r="EA154" s="2">
        <f t="shared" si="152"/>
        <v>40.722719888366626</v>
      </c>
      <c r="EB154" s="2">
        <f t="shared" si="152"/>
        <v>42.023378919112382</v>
      </c>
      <c r="EC154" s="2">
        <f t="shared" si="152"/>
        <v>46.173047961630708</v>
      </c>
      <c r="ED154" s="2">
        <f t="shared" si="152"/>
        <v>43.929241476838399</v>
      </c>
      <c r="EE154" s="2">
        <f t="shared" si="152"/>
        <v>44.564677518261782</v>
      </c>
      <c r="EF154" s="2">
        <f t="shared" si="152"/>
        <v>44.246607305438204</v>
      </c>
      <c r="EG154" s="2">
        <f t="shared" si="152"/>
        <v>46.764332998147651</v>
      </c>
      <c r="EH154" s="2">
        <f t="shared" si="152"/>
        <v>45.536845417938068</v>
      </c>
      <c r="EI154" s="2">
        <f t="shared" si="152"/>
        <v>46.463985750568398</v>
      </c>
      <c r="EJ154" s="2">
        <f t="shared" si="152"/>
        <v>47.155280529269582</v>
      </c>
      <c r="EK154" s="2">
        <f t="shared" si="152"/>
        <v>47.643873292936611</v>
      </c>
      <c r="EL154" s="2">
        <f t="shared" si="179"/>
        <v>48.447334450502737</v>
      </c>
      <c r="EM154" s="2">
        <f t="shared" si="135"/>
        <v>50.089029920212781</v>
      </c>
      <c r="EN154" s="2">
        <f t="shared" si="135"/>
        <v>47.131518506867984</v>
      </c>
      <c r="EO154" s="2">
        <f t="shared" si="135"/>
        <v>48.645816823998317</v>
      </c>
      <c r="EQ154" s="2">
        <f t="shared" si="177"/>
        <v>41.116055959991378</v>
      </c>
      <c r="ER154" s="2">
        <f t="shared" si="177"/>
        <v>42.478699930166812</v>
      </c>
      <c r="ES154" s="2">
        <f t="shared" si="177"/>
        <v>46.818716533632724</v>
      </c>
      <c r="ET154" s="2">
        <f t="shared" si="177"/>
        <v>44.445805358360971</v>
      </c>
      <c r="EU154" s="2">
        <f t="shared" si="177"/>
        <v>44.902453761840135</v>
      </c>
      <c r="EV154" s="2">
        <f t="shared" si="177"/>
        <v>44.558370568961436</v>
      </c>
      <c r="EW154" s="2">
        <f t="shared" si="177"/>
        <v>48.049028700831677</v>
      </c>
      <c r="EX154" s="2">
        <f t="shared" si="177"/>
        <v>45.824967077019522</v>
      </c>
      <c r="EY154" s="2">
        <f t="shared" si="177"/>
        <v>46.98814564094981</v>
      </c>
      <c r="EZ154" s="2">
        <f t="shared" si="177"/>
        <v>48.326922601503668</v>
      </c>
      <c r="FA154" s="2">
        <f t="shared" si="177"/>
        <v>47.730935823792464</v>
      </c>
      <c r="FB154" s="2">
        <f t="shared" si="177"/>
        <v>48.32289474798813</v>
      </c>
      <c r="FC154" s="2">
        <f t="shared" si="177"/>
        <v>51.000228688849901</v>
      </c>
      <c r="FD154" s="2">
        <f t="shared" si="177"/>
        <v>47.35401474499313</v>
      </c>
      <c r="FE154" s="2">
        <f t="shared" si="177"/>
        <v>48.299485083982972</v>
      </c>
      <c r="FG154" s="2">
        <f t="shared" si="178"/>
        <v>0.99961432058483113</v>
      </c>
      <c r="FH154" s="2">
        <f t="shared" si="178"/>
        <v>0.99953808378365905</v>
      </c>
      <c r="FI154" s="2">
        <f t="shared" si="178"/>
        <v>0.99953330646204719</v>
      </c>
      <c r="FJ154" s="2">
        <f t="shared" si="178"/>
        <v>0.99953978625251949</v>
      </c>
      <c r="FK154" s="2">
        <f t="shared" si="178"/>
        <v>0.99955009209555379</v>
      </c>
      <c r="FL154" s="2">
        <f t="shared" si="178"/>
        <v>0.99947199408978182</v>
      </c>
      <c r="FM154" s="2">
        <f t="shared" si="178"/>
        <v>0.99947288640922838</v>
      </c>
      <c r="FN154" s="2">
        <f t="shared" si="178"/>
        <v>0.99949025766232746</v>
      </c>
      <c r="FO154" s="2">
        <f t="shared" si="178"/>
        <v>0.99941337882668035</v>
      </c>
      <c r="FP154" s="2">
        <f t="shared" si="178"/>
        <v>0.99941913386203629</v>
      </c>
      <c r="FQ154" s="2">
        <f t="shared" si="178"/>
        <v>0.99949505395259797</v>
      </c>
      <c r="FR154" s="2">
        <f t="shared" si="178"/>
        <v>0.9994723563019382</v>
      </c>
      <c r="FS154" s="2">
        <f t="shared" si="178"/>
        <v>0.99953131171259491</v>
      </c>
      <c r="FT154" s="2">
        <f t="shared" si="178"/>
        <v>0.99944353732073166</v>
      </c>
      <c r="FU154" s="2">
        <f t="shared" si="178"/>
        <v>0.99930735354642286</v>
      </c>
      <c r="FW154" s="2">
        <f t="shared" si="169"/>
        <v>7.4346384600496251E-2</v>
      </c>
      <c r="FX154" s="2">
        <f t="shared" si="169"/>
        <v>0.13508850633301625</v>
      </c>
      <c r="FY154" s="2">
        <f t="shared" si="169"/>
        <v>8.5076745356154976E-2</v>
      </c>
      <c r="FZ154" s="2">
        <f t="shared" si="169"/>
        <v>0.10442592430174324</v>
      </c>
      <c r="GA154" s="2">
        <f t="shared" si="169"/>
        <v>0.10252502527805021</v>
      </c>
      <c r="GB154" s="2">
        <f t="shared" si="169"/>
        <v>0.10489514869789533</v>
      </c>
      <c r="GC154" s="2">
        <f t="shared" si="169"/>
        <v>0.10842836887793252</v>
      </c>
      <c r="GD154" s="2">
        <f t="shared" si="169"/>
        <v>0.12071733928424809</v>
      </c>
      <c r="GE154" s="2">
        <f t="shared" si="169"/>
        <v>0.12696828265875248</v>
      </c>
      <c r="GF154" s="2">
        <f t="shared" si="169"/>
        <v>0.12796057009991818</v>
      </c>
      <c r="GG154" s="2">
        <f t="shared" si="169"/>
        <v>0.11679673761516719</v>
      </c>
      <c r="GH154" s="2">
        <f t="shared" si="169"/>
        <v>9.4230889379082833E-2</v>
      </c>
      <c r="GI154" s="2">
        <f t="shared" si="169"/>
        <v>8.8791034851579187E-2</v>
      </c>
      <c r="GJ154" s="2">
        <f t="shared" si="169"/>
        <v>5.9528028072547305E-2</v>
      </c>
      <c r="GK154" s="2">
        <f t="shared" si="169"/>
        <v>4.7485353448107892E-2</v>
      </c>
      <c r="GM154" s="86">
        <f t="shared" si="170"/>
        <v>2.1996735215676316E-73</v>
      </c>
      <c r="GN154" s="86">
        <f t="shared" si="170"/>
        <v>5.5359640032126356E-103</v>
      </c>
      <c r="GO154" s="86">
        <f t="shared" si="170"/>
        <v>1.0969327826797995E-84</v>
      </c>
      <c r="GP154" s="86">
        <f t="shared" si="170"/>
        <v>5.951141076126602E-116</v>
      </c>
      <c r="GQ154" s="86">
        <f t="shared" si="170"/>
        <v>6.2490674512230027E-123</v>
      </c>
      <c r="GR154" s="86">
        <f t="shared" si="170"/>
        <v>2.9902259635227289E-129</v>
      </c>
      <c r="GS154" s="86">
        <f t="shared" si="170"/>
        <v>4.5867376607973587E-116</v>
      </c>
      <c r="GT154" s="86">
        <f t="shared" si="170"/>
        <v>2.8915233369788875E-148</v>
      </c>
      <c r="GU154" s="86">
        <f t="shared" si="170"/>
        <v>1.3899092616037975E-136</v>
      </c>
      <c r="GV154" s="86">
        <f t="shared" si="170"/>
        <v>4.0752061373478877E-146</v>
      </c>
      <c r="GW154" s="86">
        <f t="shared" si="170"/>
        <v>1.0015122257255132E-160</v>
      </c>
      <c r="GX154" s="86">
        <f t="shared" si="170"/>
        <v>5.1496509483863714E-194</v>
      </c>
      <c r="GY154" s="86">
        <f t="shared" si="170"/>
        <v>1.8482561580986697E-200</v>
      </c>
      <c r="GZ154" s="86">
        <f t="shared" si="170"/>
        <v>4.327547661526358E-145</v>
      </c>
      <c r="HA154" s="86">
        <f t="shared" si="170"/>
        <v>1.7482731360224344E-178</v>
      </c>
      <c r="HC154" s="86">
        <f t="shared" ref="HC154:HH213" si="181" xml:space="preserve"> _xlfn.NORM.DIST($B154, C$8, ABS(C$12), TRUE) * _xlfn.NORM.DIST(($B154 - C$8)*C$16, 0, ABS(C$12), TRUE) * 2</f>
        <v>5.4802621777063615E-33</v>
      </c>
      <c r="HD154" s="86">
        <f t="shared" si="181"/>
        <v>5.8230385554337558E-50</v>
      </c>
      <c r="HE154" s="86">
        <f t="shared" si="181"/>
        <v>3.2092261087099354E-43</v>
      </c>
      <c r="HF154" s="86">
        <f t="shared" si="180"/>
        <v>9.654323603975659E-57</v>
      </c>
      <c r="HG154" s="86">
        <f t="shared" si="180"/>
        <v>2.6173807117433983E-53</v>
      </c>
      <c r="HH154" s="86">
        <f t="shared" si="180"/>
        <v>6.5715973809591949E-84</v>
      </c>
      <c r="HI154" s="86">
        <f t="shared" si="180"/>
        <v>1.4247710912740773E-83</v>
      </c>
      <c r="HJ154" s="86">
        <f t="shared" si="180"/>
        <v>1.9430898493728698E-102</v>
      </c>
      <c r="HK154" s="86">
        <f t="shared" si="180"/>
        <v>2.0549658780218117E-97</v>
      </c>
      <c r="HL154" s="86">
        <f t="shared" si="161"/>
        <v>9.9185337293114923E-103</v>
      </c>
      <c r="HM154" s="86">
        <f t="shared" si="161"/>
        <v>1.8195670627734419E-95</v>
      </c>
      <c r="HN154" s="86">
        <f t="shared" si="161"/>
        <v>2.7766780807782176E-100</v>
      </c>
      <c r="HO154" s="86">
        <f t="shared" si="161"/>
        <v>1.2316869179640566E-91</v>
      </c>
      <c r="HP154" s="86">
        <f t="shared" si="161"/>
        <v>2.7340280160688392E-72</v>
      </c>
      <c r="HQ154" s="86">
        <f t="shared" si="161"/>
        <v>2.4421043155043285E-102</v>
      </c>
      <c r="HS154" s="86">
        <f t="shared" si="171"/>
        <v>0.52387115521729732</v>
      </c>
      <c r="HT154" s="86">
        <f t="shared" si="171"/>
        <v>3.2019156816835072E-2</v>
      </c>
      <c r="HU154" s="86">
        <f t="shared" si="171"/>
        <v>0.14628234108592827</v>
      </c>
      <c r="HV154" s="86">
        <f t="shared" si="171"/>
        <v>6.7688744522945848E-2</v>
      </c>
      <c r="HW154" s="86">
        <f t="shared" si="171"/>
        <v>6.2018039103570406E-2</v>
      </c>
      <c r="HX154" s="86">
        <f t="shared" si="171"/>
        <v>8.2706291322293832E-2</v>
      </c>
      <c r="HY154" s="86">
        <f t="shared" si="171"/>
        <v>8.1373669436899707E-2</v>
      </c>
      <c r="HZ154" s="86">
        <f t="shared" si="171"/>
        <v>2.9761945099150072E-2</v>
      </c>
      <c r="IA154" s="86">
        <f t="shared" si="171"/>
        <v>2.466763221323056E-2</v>
      </c>
      <c r="IB154" s="86">
        <f t="shared" si="171"/>
        <v>1.6575715009795124E-2</v>
      </c>
      <c r="IC154" s="86">
        <f t="shared" si="171"/>
        <v>6.944226085450933E-2</v>
      </c>
      <c r="ID154" s="86">
        <f t="shared" si="171"/>
        <v>0.17968483154825216</v>
      </c>
      <c r="IE154" s="86">
        <f t="shared" si="171"/>
        <v>0.30133361474499137</v>
      </c>
      <c r="IF154" s="86">
        <f t="shared" si="171"/>
        <v>0.48666948782534686</v>
      </c>
      <c r="IG154" s="86">
        <f t="shared" si="171"/>
        <v>0.58172506648771127</v>
      </c>
      <c r="II154" s="86">
        <f t="shared" si="172"/>
        <v>3.4621349704118151E-11</v>
      </c>
      <c r="IJ154" s="86">
        <f t="shared" si="172"/>
        <v>2.2482354195788992E-8</v>
      </c>
      <c r="IK154" s="86">
        <f t="shared" si="172"/>
        <v>3.7809710204862963E-12</v>
      </c>
      <c r="IL154" s="86">
        <f t="shared" si="172"/>
        <v>4.1071379716417647E-11</v>
      </c>
      <c r="IM154" s="86">
        <f t="shared" si="172"/>
        <v>2.9608176140753442E-10</v>
      </c>
      <c r="IN154" s="86">
        <f t="shared" si="172"/>
        <v>5.1431102815767863E-12</v>
      </c>
      <c r="IO154" s="86">
        <f t="shared" si="172"/>
        <v>4.46985421053263E-11</v>
      </c>
      <c r="IP154" s="86">
        <f t="shared" si="172"/>
        <v>1.2105586225062011E-10</v>
      </c>
      <c r="IQ154" s="86">
        <f t="shared" si="172"/>
        <v>3.597996021673785E-10</v>
      </c>
      <c r="IR154" s="86">
        <f t="shared" si="172"/>
        <v>3.3657819251149445E-10</v>
      </c>
      <c r="IS154" s="86">
        <f t="shared" si="172"/>
        <v>2.9093896401264617E-10</v>
      </c>
      <c r="IT154" s="86">
        <f t="shared" si="172"/>
        <v>5.1061144209139464E-13</v>
      </c>
      <c r="IU154" s="86">
        <f t="shared" si="172"/>
        <v>1.1745913518620227E-12</v>
      </c>
      <c r="IV154" s="86">
        <f t="shared" si="172"/>
        <v>2.6317291669943398E-9</v>
      </c>
      <c r="IW154" s="86">
        <f t="shared" si="172"/>
        <v>1.4194593801941059E-7</v>
      </c>
      <c r="IY154" s="86">
        <f t="shared" si="173"/>
        <v>0.52387115525191863</v>
      </c>
      <c r="IZ154" s="86">
        <f t="shared" si="173"/>
        <v>3.2019179299189265E-2</v>
      </c>
      <c r="JA154" s="86">
        <f t="shared" si="173"/>
        <v>0.14628234108970925</v>
      </c>
      <c r="JB154" s="86">
        <f t="shared" si="173"/>
        <v>6.7688744564017231E-2</v>
      </c>
      <c r="JC154" s="86">
        <f t="shared" si="173"/>
        <v>6.2018039399652169E-2</v>
      </c>
      <c r="JD154" s="86">
        <f t="shared" si="173"/>
        <v>8.270629132743694E-2</v>
      </c>
      <c r="JE154" s="86">
        <f t="shared" si="173"/>
        <v>8.1373669481598243E-2</v>
      </c>
      <c r="JF154" s="86">
        <f t="shared" si="173"/>
        <v>2.9761945220205935E-2</v>
      </c>
      <c r="JG154" s="86">
        <f t="shared" si="173"/>
        <v>2.4667632573030163E-2</v>
      </c>
      <c r="JH154" s="86">
        <f t="shared" si="173"/>
        <v>1.6575715346373317E-2</v>
      </c>
      <c r="JI154" s="86">
        <f t="shared" si="173"/>
        <v>6.9442261145448297E-2</v>
      </c>
      <c r="JJ154" s="86">
        <f t="shared" si="173"/>
        <v>0.17968483154876277</v>
      </c>
      <c r="JK154" s="86">
        <f t="shared" si="173"/>
        <v>0.30133361474616599</v>
      </c>
      <c r="JL154" s="86">
        <f t="shared" si="173"/>
        <v>0.48666949045707603</v>
      </c>
      <c r="JM154" s="86">
        <f t="shared" si="173"/>
        <v>0.58172520843364928</v>
      </c>
    </row>
    <row r="155" spans="2:273" x14ac:dyDescent="0.25">
      <c r="B155" s="2">
        <v>128</v>
      </c>
      <c r="C155" s="37">
        <v>40.761000000000003</v>
      </c>
      <c r="D155" s="37">
        <v>41.113</v>
      </c>
      <c r="E155" s="37">
        <v>45.323</v>
      </c>
      <c r="F155" s="37">
        <v>43.21</v>
      </c>
      <c r="G155" s="37">
        <v>43.305999999999997</v>
      </c>
      <c r="H155" s="37">
        <v>43.968000000000004</v>
      </c>
      <c r="I155" s="37">
        <v>45.161000000000001</v>
      </c>
      <c r="J155" s="37">
        <v>44.871000000000002</v>
      </c>
      <c r="K155" s="37">
        <v>46.097000000000001</v>
      </c>
      <c r="L155" s="37">
        <v>46.548000000000002</v>
      </c>
      <c r="M155" s="37">
        <v>47.5</v>
      </c>
      <c r="N155" s="37">
        <v>48.628999999999998</v>
      </c>
      <c r="O155" s="37">
        <v>53.115000000000002</v>
      </c>
      <c r="P155" s="37">
        <v>73.375</v>
      </c>
      <c r="Q155" s="37">
        <v>135.5</v>
      </c>
      <c r="S155" s="4">
        <f t="shared" si="174"/>
        <v>40.757831523437304</v>
      </c>
      <c r="T155" s="4">
        <f t="shared" si="174"/>
        <v>41.963813314897365</v>
      </c>
      <c r="U155" s="4">
        <f t="shared" si="174"/>
        <v>46.213393322144931</v>
      </c>
      <c r="V155" s="4">
        <f t="shared" si="174"/>
        <v>43.91181895471184</v>
      </c>
      <c r="W155" s="4">
        <f t="shared" si="174"/>
        <v>44.556956494376131</v>
      </c>
      <c r="X155" s="4">
        <f t="shared" si="174"/>
        <v>44.306352506061977</v>
      </c>
      <c r="Y155" s="4">
        <f t="shared" si="174"/>
        <v>46.860289997139397</v>
      </c>
      <c r="Z155" s="4">
        <f t="shared" si="174"/>
        <v>45.503463009228611</v>
      </c>
      <c r="AA155" s="4">
        <f t="shared" si="174"/>
        <v>46.433090341957495</v>
      </c>
      <c r="AB155" s="4">
        <f t="shared" si="174"/>
        <v>47.146566186915834</v>
      </c>
      <c r="AC155" s="4">
        <f t="shared" si="174"/>
        <v>47.775276888744912</v>
      </c>
      <c r="AD155" s="4">
        <f t="shared" si="174"/>
        <v>49.559593605288853</v>
      </c>
      <c r="AE155" s="4">
        <f t="shared" si="174"/>
        <v>53.151223042990473</v>
      </c>
      <c r="AF155" s="4">
        <f t="shared" si="174"/>
        <v>71.984920551140917</v>
      </c>
      <c r="AG155" s="4">
        <f t="shared" si="174"/>
        <v>135.29171562544002</v>
      </c>
      <c r="AI155" s="4">
        <f t="shared" si="175"/>
        <v>3.1684765626991407E-3</v>
      </c>
      <c r="AJ155" s="4">
        <f t="shared" si="175"/>
        <v>-0.85081331489736556</v>
      </c>
      <c r="AK155" s="4">
        <f t="shared" si="175"/>
        <v>-0.89039332214493072</v>
      </c>
      <c r="AL155" s="4">
        <f t="shared" si="175"/>
        <v>-0.70181895471183964</v>
      </c>
      <c r="AM155" s="4">
        <f t="shared" si="175"/>
        <v>-1.2509564943761333</v>
      </c>
      <c r="AN155" s="4">
        <f t="shared" si="175"/>
        <v>-0.3383525060619732</v>
      </c>
      <c r="AO155" s="4">
        <f t="shared" si="175"/>
        <v>-1.6992899971393953</v>
      </c>
      <c r="AP155" s="4">
        <f t="shared" si="175"/>
        <v>-0.63246300922860854</v>
      </c>
      <c r="AQ155" s="4">
        <f t="shared" si="175"/>
        <v>-0.33609034195749388</v>
      </c>
      <c r="AR155" s="4">
        <f t="shared" si="175"/>
        <v>-0.59856618691583208</v>
      </c>
      <c r="AS155" s="4">
        <f t="shared" si="175"/>
        <v>-0.27527688874491218</v>
      </c>
      <c r="AT155" s="4">
        <f t="shared" si="175"/>
        <v>-0.93059360528885549</v>
      </c>
      <c r="AU155" s="4">
        <f t="shared" si="175"/>
        <v>-3.6223042990471299E-2</v>
      </c>
      <c r="AV155" s="4">
        <f t="shared" si="175"/>
        <v>1.3900794488590833</v>
      </c>
      <c r="AW155" s="4">
        <f t="shared" si="175"/>
        <v>0.20828437455998028</v>
      </c>
      <c r="AY155" s="2">
        <f t="shared" si="167"/>
        <v>40.627273910318394</v>
      </c>
      <c r="AZ155" s="2">
        <f t="shared" si="167"/>
        <v>41.950386063519638</v>
      </c>
      <c r="BA155" s="2">
        <f t="shared" si="167"/>
        <v>46.050905317853157</v>
      </c>
      <c r="BB155" s="2">
        <f t="shared" si="167"/>
        <v>43.823443385845131</v>
      </c>
      <c r="BC155" s="2">
        <f t="shared" si="167"/>
        <v>44.448113180989274</v>
      </c>
      <c r="BD155" s="2">
        <f t="shared" si="167"/>
        <v>44.112790971346882</v>
      </c>
      <c r="BE155" s="2">
        <f t="shared" si="167"/>
        <v>46.663393740353918</v>
      </c>
      <c r="BF155" s="2">
        <f t="shared" si="167"/>
        <v>45.44970928628841</v>
      </c>
      <c r="BG155" s="2">
        <f t="shared" si="167"/>
        <v>46.388228461805568</v>
      </c>
      <c r="BH155" s="2">
        <f t="shared" si="167"/>
        <v>47.120638089179415</v>
      </c>
      <c r="BI155" s="2">
        <f t="shared" si="167"/>
        <v>47.518834657243204</v>
      </c>
      <c r="BJ155" s="2">
        <f t="shared" si="167"/>
        <v>48.292169270491001</v>
      </c>
      <c r="BK155" s="2">
        <f t="shared" si="167"/>
        <v>50.000903805513026</v>
      </c>
      <c r="BL155" s="2">
        <f t="shared" si="167"/>
        <v>47.051970111255898</v>
      </c>
      <c r="BM155" s="2">
        <f t="shared" si="167"/>
        <v>48.569579049824874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>
        <f t="shared" si="168"/>
        <v>46.097000000000001</v>
      </c>
      <c r="CN155" s="2">
        <f t="shared" si="168"/>
        <v>46.548000000000002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46.097000000000001</v>
      </c>
      <c r="DD155" s="2">
        <f t="shared" ref="DD155:DD218" si="206">IF(AND(JH155 &lt; $DI$22, $B155 &gt; L$7, $B155 &lt; L$233), L155, "")</f>
        <v>46.548000000000002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65.825145644599289</v>
      </c>
      <c r="DL155" s="2">
        <f t="shared" si="176"/>
        <v>69.414082603443077</v>
      </c>
      <c r="DM155" s="2">
        <f t="shared" si="176"/>
        <v>74.798277801268512</v>
      </c>
      <c r="DN155" s="2">
        <f t="shared" si="176"/>
        <v>60.218644065237108</v>
      </c>
      <c r="DO155" s="2">
        <f t="shared" si="176"/>
        <v>65.906568559347619</v>
      </c>
      <c r="DP155" s="2">
        <f t="shared" si="176"/>
        <v>67.082805094130691</v>
      </c>
      <c r="DQ155" s="2">
        <f t="shared" si="176"/>
        <v>76.410462717770002</v>
      </c>
      <c r="DR155" s="2">
        <f t="shared" si="176"/>
        <v>71.007085714285708</v>
      </c>
      <c r="DS155" s="2">
        <f t="shared" si="176"/>
        <v>82.405433468286091</v>
      </c>
      <c r="DT155" s="2">
        <f t="shared" si="176"/>
        <v>77.626841430499312</v>
      </c>
      <c r="DU155" s="2">
        <f t="shared" si="176"/>
        <v>70.735579268292668</v>
      </c>
      <c r="DV155" s="2">
        <f t="shared" si="176"/>
        <v>66.98637315010572</v>
      </c>
      <c r="DW155" s="2">
        <f t="shared" si="176"/>
        <v>75.929404439746307</v>
      </c>
      <c r="DX155" s="2">
        <f t="shared" si="176"/>
        <v>70.317682321187576</v>
      </c>
      <c r="DY155" s="2">
        <f t="shared" si="176"/>
        <v>57.873076983065964</v>
      </c>
      <c r="EA155" s="2">
        <f t="shared" si="152"/>
        <v>40.584041421856639</v>
      </c>
      <c r="EB155" s="2">
        <f t="shared" si="152"/>
        <v>41.868516821760913</v>
      </c>
      <c r="EC155" s="2">
        <f t="shared" si="152"/>
        <v>45.974335731414882</v>
      </c>
      <c r="ED155" s="2">
        <f t="shared" si="152"/>
        <v>43.754312592366098</v>
      </c>
      <c r="EE155" s="2">
        <f t="shared" si="152"/>
        <v>44.399270455894545</v>
      </c>
      <c r="EF155" s="2">
        <f t="shared" si="152"/>
        <v>44.064201250511125</v>
      </c>
      <c r="EG155" s="2">
        <f t="shared" si="152"/>
        <v>46.489391637999461</v>
      </c>
      <c r="EH155" s="2">
        <f t="shared" si="152"/>
        <v>45.398178142664193</v>
      </c>
      <c r="EI155" s="2">
        <f t="shared" si="152"/>
        <v>46.29301002244798</v>
      </c>
      <c r="EJ155" s="2">
        <f t="shared" si="152"/>
        <v>46.933533325140296</v>
      </c>
      <c r="EK155" s="2">
        <f t="shared" si="152"/>
        <v>47.496534937143899</v>
      </c>
      <c r="EL155" s="2">
        <f t="shared" si="179"/>
        <v>48.296651880846383</v>
      </c>
      <c r="EM155" s="2">
        <f t="shared" si="135"/>
        <v>49.896649601063842</v>
      </c>
      <c r="EN155" s="2">
        <f t="shared" si="135"/>
        <v>47.024918611722761</v>
      </c>
      <c r="EO155" s="2">
        <f t="shared" si="135"/>
        <v>48.582742929065894</v>
      </c>
      <c r="EQ155" s="2">
        <f t="shared" si="177"/>
        <v>41.008483791840249</v>
      </c>
      <c r="ER155" s="2">
        <f t="shared" si="177"/>
        <v>42.34907024682181</v>
      </c>
      <c r="ES155" s="2">
        <f t="shared" si="177"/>
        <v>46.669288684107094</v>
      </c>
      <c r="ET155" s="2">
        <f t="shared" si="177"/>
        <v>44.303190768294215</v>
      </c>
      <c r="EU155" s="2">
        <f t="shared" si="177"/>
        <v>44.758766868668232</v>
      </c>
      <c r="EV155" s="2">
        <f t="shared" si="177"/>
        <v>44.393585540993087</v>
      </c>
      <c r="EW155" s="2">
        <f t="shared" si="177"/>
        <v>47.846007207756742</v>
      </c>
      <c r="EX155" s="2">
        <f t="shared" si="177"/>
        <v>45.701030815788371</v>
      </c>
      <c r="EY155" s="2">
        <f t="shared" si="177"/>
        <v>46.844855761339687</v>
      </c>
      <c r="EZ155" s="2">
        <f t="shared" si="177"/>
        <v>48.1662185337049</v>
      </c>
      <c r="FA155" s="2">
        <f t="shared" si="177"/>
        <v>47.588113134068017</v>
      </c>
      <c r="FB155" s="2">
        <f t="shared" si="177"/>
        <v>48.165030919102065</v>
      </c>
      <c r="FC155" s="2">
        <f t="shared" si="177"/>
        <v>50.861381591941331</v>
      </c>
      <c r="FD155" s="2">
        <f t="shared" si="177"/>
        <v>47.259590475842145</v>
      </c>
      <c r="FE155" s="2">
        <f t="shared" si="177"/>
        <v>48.215518517898794</v>
      </c>
      <c r="FG155" s="2">
        <f t="shared" si="178"/>
        <v>0.99964824425580456</v>
      </c>
      <c r="FH155" s="2">
        <f t="shared" si="178"/>
        <v>0.99957871028108347</v>
      </c>
      <c r="FI155" s="2">
        <f t="shared" si="178"/>
        <v>0.99957435295597108</v>
      </c>
      <c r="FJ155" s="2">
        <f t="shared" si="178"/>
        <v>0.99958026307712522</v>
      </c>
      <c r="FK155" s="2">
        <f t="shared" si="178"/>
        <v>0.9995896628704094</v>
      </c>
      <c r="FL155" s="2">
        <f t="shared" si="178"/>
        <v>0.99951843051349809</v>
      </c>
      <c r="FM155" s="2">
        <f t="shared" si="178"/>
        <v>0.9995192443940637</v>
      </c>
      <c r="FN155" s="2">
        <f t="shared" si="178"/>
        <v>0.99953508861065121</v>
      </c>
      <c r="FO155" s="2">
        <f t="shared" si="178"/>
        <v>0.99946496751493707</v>
      </c>
      <c r="FP155" s="2">
        <f t="shared" si="178"/>
        <v>0.99947021670877867</v>
      </c>
      <c r="FQ155" s="2">
        <f t="shared" si="178"/>
        <v>0.99953946326993437</v>
      </c>
      <c r="FR155" s="2">
        <f t="shared" si="178"/>
        <v>0.99951876088559699</v>
      </c>
      <c r="FS155" s="2">
        <f t="shared" si="178"/>
        <v>0.99957253357311038</v>
      </c>
      <c r="FT155" s="2">
        <f t="shared" si="178"/>
        <v>0.99949247515503159</v>
      </c>
      <c r="FU155" s="2">
        <f t="shared" si="178"/>
        <v>0.99936826042488769</v>
      </c>
      <c r="FW155" s="2">
        <f t="shared" si="169"/>
        <v>8.0938632641462518E-2</v>
      </c>
      <c r="FX155" s="2">
        <f t="shared" si="169"/>
        <v>0.14621595524838601</v>
      </c>
      <c r="FY155" s="2">
        <f t="shared" si="169"/>
        <v>9.2525343550073469E-2</v>
      </c>
      <c r="FZ155" s="2">
        <f t="shared" si="169"/>
        <v>0.1133586802649139</v>
      </c>
      <c r="GA155" s="2">
        <f t="shared" si="169"/>
        <v>0.11131538647897141</v>
      </c>
      <c r="GB155" s="2">
        <f t="shared" si="169"/>
        <v>0.11386293969245359</v>
      </c>
      <c r="GC155" s="2">
        <f t="shared" si="169"/>
        <v>0.11765851966876795</v>
      </c>
      <c r="GD155" s="2">
        <f t="shared" si="169"/>
        <v>0.13084008939602745</v>
      </c>
      <c r="GE155" s="2">
        <f t="shared" si="169"/>
        <v>0.13753321689526413</v>
      </c>
      <c r="GF155" s="2">
        <f t="shared" si="169"/>
        <v>0.13859496412026254</v>
      </c>
      <c r="GG155" s="2">
        <f t="shared" si="169"/>
        <v>0.12663807546667616</v>
      </c>
      <c r="GH155" s="2">
        <f t="shared" si="169"/>
        <v>0.10239125355745861</v>
      </c>
      <c r="GI155" s="2">
        <f t="shared" si="169"/>
        <v>9.6530514833956832E-2</v>
      </c>
      <c r="GJ155" s="2">
        <f t="shared" si="169"/>
        <v>6.4898462795087167E-2</v>
      </c>
      <c r="GK155" s="2">
        <f t="shared" si="169"/>
        <v>5.182920947018705E-2</v>
      </c>
      <c r="GM155" s="86">
        <f t="shared" si="170"/>
        <v>9.9012613749230506E-76</v>
      </c>
      <c r="GN155" s="86">
        <f t="shared" si="170"/>
        <v>3.1997794886465681E-106</v>
      </c>
      <c r="GO155" s="86">
        <f t="shared" si="170"/>
        <v>2.4556059393465021E-87</v>
      </c>
      <c r="GP155" s="86">
        <f t="shared" si="170"/>
        <v>1.2591243931231908E-119</v>
      </c>
      <c r="GQ155" s="86">
        <f t="shared" si="170"/>
        <v>7.8786289767177718E-127</v>
      </c>
      <c r="GR155" s="86">
        <f t="shared" si="170"/>
        <v>2.4606339170517445E-133</v>
      </c>
      <c r="GS155" s="86">
        <f t="shared" si="170"/>
        <v>1.0220132036726056E-119</v>
      </c>
      <c r="GT155" s="86">
        <f t="shared" si="170"/>
        <v>6.5350755030231709E-153</v>
      </c>
      <c r="GU155" s="86">
        <f t="shared" si="170"/>
        <v>6.3455275546662106E-141</v>
      </c>
      <c r="GV155" s="86">
        <f t="shared" si="170"/>
        <v>9.8419686599038744E-151</v>
      </c>
      <c r="GW155" s="86">
        <f t="shared" si="170"/>
        <v>8.4941139762521046E-166</v>
      </c>
      <c r="GX155" s="86">
        <f t="shared" si="170"/>
        <v>3.0876508286961953E-200</v>
      </c>
      <c r="GY155" s="86">
        <f t="shared" si="170"/>
        <v>7.4409100931919567E-207</v>
      </c>
      <c r="GZ155" s="86">
        <f t="shared" si="170"/>
        <v>1.2107539643361947E-149</v>
      </c>
      <c r="HA155" s="86">
        <f t="shared" si="170"/>
        <v>4.4932328311626717E-184</v>
      </c>
      <c r="HC155" s="86">
        <f t="shared" si="181"/>
        <v>1.1673885662605164E-34</v>
      </c>
      <c r="HD155" s="86">
        <f t="shared" si="181"/>
        <v>2.250473305552515E-52</v>
      </c>
      <c r="HE155" s="86">
        <f t="shared" si="181"/>
        <v>2.2129109378345604E-45</v>
      </c>
      <c r="HF155" s="86">
        <f t="shared" si="180"/>
        <v>1.5243140377818851E-59</v>
      </c>
      <c r="HG155" s="86">
        <f t="shared" si="180"/>
        <v>6.6820502842756966E-56</v>
      </c>
      <c r="HH155" s="86">
        <f t="shared" si="180"/>
        <v>5.2515471341531707E-88</v>
      </c>
      <c r="HI155" s="86">
        <f t="shared" si="180"/>
        <v>1.2744303949509952E-87</v>
      </c>
      <c r="HJ155" s="86">
        <f t="shared" si="180"/>
        <v>2.7090213807742758E-107</v>
      </c>
      <c r="HK155" s="86">
        <f t="shared" si="180"/>
        <v>4.178684163931564E-102</v>
      </c>
      <c r="HL155" s="86">
        <f t="shared" si="161"/>
        <v>1.305579104716393E-107</v>
      </c>
      <c r="HM155" s="86">
        <f t="shared" si="161"/>
        <v>4.8082332265177986E-100</v>
      </c>
      <c r="HN155" s="86">
        <f t="shared" si="161"/>
        <v>3.0612940910414593E-105</v>
      </c>
      <c r="HO155" s="86">
        <f t="shared" si="161"/>
        <v>3.5667569603319086E-96</v>
      </c>
      <c r="HP155" s="86">
        <f t="shared" si="161"/>
        <v>7.7537727835854718E-76</v>
      </c>
      <c r="HQ155" s="86">
        <f t="shared" si="161"/>
        <v>2.203293803975968E-107</v>
      </c>
      <c r="HS155" s="86">
        <f t="shared" si="171"/>
        <v>0.44486906978336704</v>
      </c>
      <c r="HT155" s="86">
        <f t="shared" si="171"/>
        <v>1.18524655674147E-2</v>
      </c>
      <c r="HU155" s="86">
        <f t="shared" si="171"/>
        <v>7.5176523630230252E-2</v>
      </c>
      <c r="HV155" s="86">
        <f t="shared" si="171"/>
        <v>2.8202278286316728E-2</v>
      </c>
      <c r="HW155" s="86">
        <f t="shared" si="171"/>
        <v>2.6766154396735794E-2</v>
      </c>
      <c r="HX155" s="86">
        <f t="shared" si="171"/>
        <v>3.4363326948120956E-2</v>
      </c>
      <c r="HY155" s="86">
        <f t="shared" si="171"/>
        <v>3.463638238075737E-2</v>
      </c>
      <c r="HZ155" s="86">
        <f t="shared" si="171"/>
        <v>1.0010246296938136E-2</v>
      </c>
      <c r="IA155" s="86">
        <f t="shared" si="171"/>
        <v>7.9942397329352492E-3</v>
      </c>
      <c r="IB155" s="86">
        <f t="shared" si="171"/>
        <v>4.9794974302146168E-3</v>
      </c>
      <c r="IC155" s="86">
        <f t="shared" si="171"/>
        <v>2.8684915093921643E-2</v>
      </c>
      <c r="ID155" s="86">
        <f t="shared" si="171"/>
        <v>9.1227171222994646E-2</v>
      </c>
      <c r="IE155" s="86">
        <f t="shared" si="171"/>
        <v>0.18549782418092525</v>
      </c>
      <c r="IF155" s="86">
        <f t="shared" si="171"/>
        <v>0.4036571204520088</v>
      </c>
      <c r="IG155" s="86">
        <f t="shared" si="171"/>
        <v>0.56873103459793195</v>
      </c>
      <c r="II155" s="86">
        <f t="shared" si="172"/>
        <v>1.7313081296330901E-10</v>
      </c>
      <c r="IJ155" s="86">
        <f t="shared" si="172"/>
        <v>1.0701706378976481E-7</v>
      </c>
      <c r="IK155" s="86">
        <f t="shared" si="172"/>
        <v>2.4582948189087226E-11</v>
      </c>
      <c r="IL155" s="86">
        <f t="shared" si="172"/>
        <v>2.6619378307711893E-10</v>
      </c>
      <c r="IM155" s="86">
        <f t="shared" si="172"/>
        <v>1.606169150455847E-9</v>
      </c>
      <c r="IN155" s="86">
        <f t="shared" si="172"/>
        <v>3.9728636855742328E-11</v>
      </c>
      <c r="IO155" s="86">
        <f t="shared" si="172"/>
        <v>2.9836089528537416E-10</v>
      </c>
      <c r="IP155" s="86">
        <f t="shared" si="172"/>
        <v>8.2841114186696758E-10</v>
      </c>
      <c r="IQ155" s="86">
        <f t="shared" si="172"/>
        <v>2.3580194347487804E-9</v>
      </c>
      <c r="IR155" s="86">
        <f t="shared" si="172"/>
        <v>2.2383778624673084E-9</v>
      </c>
      <c r="IS155" s="86">
        <f t="shared" si="172"/>
        <v>1.7815282970472426E-9</v>
      </c>
      <c r="IT155" s="86">
        <f t="shared" si="172"/>
        <v>4.2532945057323513E-12</v>
      </c>
      <c r="IU155" s="86">
        <f t="shared" si="172"/>
        <v>8.6614260683112293E-12</v>
      </c>
      <c r="IV155" s="86">
        <f t="shared" si="172"/>
        <v>8.6951068716136268E-9</v>
      </c>
      <c r="IW155" s="86">
        <f t="shared" si="172"/>
        <v>3.3773905732567223E-7</v>
      </c>
      <c r="IY155" s="86">
        <f t="shared" si="173"/>
        <v>0.44486906995649783</v>
      </c>
      <c r="IZ155" s="86">
        <f t="shared" si="173"/>
        <v>1.185257258447849E-2</v>
      </c>
      <c r="JA155" s="86">
        <f t="shared" si="173"/>
        <v>7.5176523654813199E-2</v>
      </c>
      <c r="JB155" s="86">
        <f t="shared" si="173"/>
        <v>2.820227855251051E-2</v>
      </c>
      <c r="JC155" s="86">
        <f t="shared" si="173"/>
        <v>2.6766156002904943E-2</v>
      </c>
      <c r="JD155" s="86">
        <f t="shared" si="173"/>
        <v>3.4363326987849593E-2</v>
      </c>
      <c r="JE155" s="86">
        <f t="shared" si="173"/>
        <v>3.4636382679118269E-2</v>
      </c>
      <c r="JF155" s="86">
        <f t="shared" si="173"/>
        <v>1.0010247125349278E-2</v>
      </c>
      <c r="JG155" s="86">
        <f t="shared" si="173"/>
        <v>7.9942420909546834E-3</v>
      </c>
      <c r="JH155" s="86">
        <f t="shared" si="173"/>
        <v>4.9794996685924792E-3</v>
      </c>
      <c r="JI155" s="86">
        <f t="shared" si="173"/>
        <v>2.868491687544994E-2</v>
      </c>
      <c r="JJ155" s="86">
        <f t="shared" si="173"/>
        <v>9.1227171227247938E-2</v>
      </c>
      <c r="JK155" s="86">
        <f t="shared" si="173"/>
        <v>0.18549782418958669</v>
      </c>
      <c r="JL155" s="86">
        <f t="shared" si="173"/>
        <v>0.40365712914711566</v>
      </c>
      <c r="JM155" s="86">
        <f t="shared" si="173"/>
        <v>0.56873137233698923</v>
      </c>
    </row>
    <row r="156" spans="2:273" x14ac:dyDescent="0.25">
      <c r="B156" s="2">
        <v>129</v>
      </c>
      <c r="C156" s="37">
        <v>39.627000000000002</v>
      </c>
      <c r="D156" s="37">
        <v>40.613</v>
      </c>
      <c r="E156" s="37">
        <v>44.918999999999997</v>
      </c>
      <c r="F156" s="37">
        <v>41.854999999999997</v>
      </c>
      <c r="G156" s="37">
        <v>45.048000000000002</v>
      </c>
      <c r="H156" s="37">
        <v>42.613</v>
      </c>
      <c r="I156" s="37">
        <v>44.984000000000002</v>
      </c>
      <c r="J156" s="37">
        <v>44.354999999999997</v>
      </c>
      <c r="K156" s="37">
        <v>45.435000000000002</v>
      </c>
      <c r="L156" s="37">
        <v>46.274000000000001</v>
      </c>
      <c r="M156" s="37">
        <v>46.951999999999998</v>
      </c>
      <c r="N156" s="37">
        <v>48.725999999999999</v>
      </c>
      <c r="O156" s="37">
        <v>50.77</v>
      </c>
      <c r="P156" s="37">
        <v>63.530999999999999</v>
      </c>
      <c r="Q156" s="37">
        <v>122.953</v>
      </c>
      <c r="S156" s="4">
        <f t="shared" si="174"/>
        <v>40.580930913296399</v>
      </c>
      <c r="T156" s="4">
        <f t="shared" si="174"/>
        <v>41.80755186334634</v>
      </c>
      <c r="U156" s="4">
        <f t="shared" si="174"/>
        <v>45.920024758826735</v>
      </c>
      <c r="V156" s="4">
        <f t="shared" si="174"/>
        <v>43.681536651229152</v>
      </c>
      <c r="W156" s="4">
        <f t="shared" si="174"/>
        <v>44.320011927345952</v>
      </c>
      <c r="X156" s="4">
        <f t="shared" si="174"/>
        <v>43.986787718984914</v>
      </c>
      <c r="Y156" s="4">
        <f t="shared" si="174"/>
        <v>46.465034155933751</v>
      </c>
      <c r="Z156" s="4">
        <f t="shared" si="174"/>
        <v>45.326694637725417</v>
      </c>
      <c r="AA156" s="4">
        <f t="shared" si="174"/>
        <v>46.235041573765614</v>
      </c>
      <c r="AB156" s="4">
        <f t="shared" si="174"/>
        <v>46.925520201433635</v>
      </c>
      <c r="AC156" s="4">
        <f t="shared" si="174"/>
        <v>47.441683080184085</v>
      </c>
      <c r="AD156" s="4">
        <f t="shared" si="174"/>
        <v>48.569404999336797</v>
      </c>
      <c r="AE156" s="4">
        <f t="shared" si="174"/>
        <v>51.186908557909412</v>
      </c>
      <c r="AF156" s="4">
        <f t="shared" si="174"/>
        <v>63.073484363772543</v>
      </c>
      <c r="AG156" s="4">
        <f t="shared" si="174"/>
        <v>118.64733913324753</v>
      </c>
      <c r="AI156" s="4">
        <f t="shared" si="175"/>
        <v>-0.95393091329639645</v>
      </c>
      <c r="AJ156" s="4">
        <f t="shared" si="175"/>
        <v>-1.1945518633463408</v>
      </c>
      <c r="AK156" s="4">
        <f t="shared" si="175"/>
        <v>-1.0010247588267376</v>
      </c>
      <c r="AL156" s="4">
        <f t="shared" si="175"/>
        <v>-1.826536651229155</v>
      </c>
      <c r="AM156" s="4">
        <f t="shared" si="175"/>
        <v>0.72798807265404974</v>
      </c>
      <c r="AN156" s="4">
        <f t="shared" si="175"/>
        <v>-1.3737877189849144</v>
      </c>
      <c r="AO156" s="4">
        <f t="shared" si="175"/>
        <v>-1.4810341559337488</v>
      </c>
      <c r="AP156" s="4">
        <f t="shared" si="175"/>
        <v>-0.97169463772542031</v>
      </c>
      <c r="AQ156" s="4">
        <f t="shared" si="175"/>
        <v>-0.80004157376561125</v>
      </c>
      <c r="AR156" s="4">
        <f t="shared" si="175"/>
        <v>-0.65152020143363387</v>
      </c>
      <c r="AS156" s="4">
        <f t="shared" si="175"/>
        <v>-0.48968308018408635</v>
      </c>
      <c r="AT156" s="4">
        <f t="shared" si="175"/>
        <v>0.1565950006632022</v>
      </c>
      <c r="AU156" s="4">
        <f t="shared" si="175"/>
        <v>-0.41690855790940873</v>
      </c>
      <c r="AV156" s="4">
        <f t="shared" si="175"/>
        <v>0.4575156362274555</v>
      </c>
      <c r="AW156" s="4">
        <f t="shared" si="175"/>
        <v>4.3056608667524756</v>
      </c>
      <c r="AY156" s="2">
        <f t="shared" si="167"/>
        <v>40.493640016551197</v>
      </c>
      <c r="AZ156" s="2">
        <f t="shared" si="167"/>
        <v>41.804288641081925</v>
      </c>
      <c r="BA156" s="2">
        <f t="shared" si="167"/>
        <v>45.861762713865481</v>
      </c>
      <c r="BB156" s="2">
        <f t="shared" si="167"/>
        <v>43.657197857638188</v>
      </c>
      <c r="BC156" s="2">
        <f t="shared" si="167"/>
        <v>44.288011563627094</v>
      </c>
      <c r="BD156" s="2">
        <f t="shared" si="167"/>
        <v>43.9348437881387</v>
      </c>
      <c r="BE156" s="2">
        <f t="shared" si="167"/>
        <v>46.409917981437481</v>
      </c>
      <c r="BF156" s="2">
        <f t="shared" si="167"/>
        <v>45.31544263147471</v>
      </c>
      <c r="BG156" s="2">
        <f t="shared" si="167"/>
        <v>46.226060733901583</v>
      </c>
      <c r="BH156" s="2">
        <f t="shared" si="167"/>
        <v>46.920782726025905</v>
      </c>
      <c r="BI156" s="2">
        <f t="shared" si="167"/>
        <v>47.372226090093186</v>
      </c>
      <c r="BJ156" s="2">
        <f t="shared" si="167"/>
        <v>48.138812965633534</v>
      </c>
      <c r="BK156" s="2">
        <f t="shared" si="167"/>
        <v>49.821297235817475</v>
      </c>
      <c r="BL156" s="2">
        <f t="shared" si="167"/>
        <v>46.946646491938218</v>
      </c>
      <c r="BM156" s="2">
        <f t="shared" si="167"/>
        <v>48.503109400552212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40.613</v>
      </c>
      <c r="CG156" s="2" t="str">
        <f t="shared" si="168"/>
        <v/>
      </c>
      <c r="CH156" s="2" t="str">
        <f t="shared" si="168"/>
        <v/>
      </c>
      <c r="CI156" s="2">
        <f t="shared" si="168"/>
        <v>45.048000000000002</v>
      </c>
      <c r="CJ156" s="2" t="str">
        <f t="shared" si="168"/>
        <v/>
      </c>
      <c r="CK156" s="2" t="str">
        <f t="shared" si="168"/>
        <v/>
      </c>
      <c r="CL156" s="2">
        <f t="shared" si="168"/>
        <v>44.354999999999997</v>
      </c>
      <c r="CM156" s="2">
        <f t="shared" si="168"/>
        <v>45.435000000000002</v>
      </c>
      <c r="CN156" s="2">
        <f t="shared" si="168"/>
        <v>46.274000000000001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40.613</v>
      </c>
      <c r="CW156" s="2" t="str">
        <f t="shared" si="199"/>
        <v/>
      </c>
      <c r="CX156" s="2" t="str">
        <f t="shared" si="200"/>
        <v/>
      </c>
      <c r="CY156" s="2">
        <f t="shared" si="201"/>
        <v>45.048000000000002</v>
      </c>
      <c r="CZ156" s="2" t="str">
        <f t="shared" si="202"/>
        <v/>
      </c>
      <c r="DA156" s="2" t="str">
        <f t="shared" si="203"/>
        <v/>
      </c>
      <c r="DB156" s="2">
        <f t="shared" si="204"/>
        <v>44.354999999999997</v>
      </c>
      <c r="DC156" s="2">
        <f t="shared" si="205"/>
        <v>45.435000000000002</v>
      </c>
      <c r="DD156" s="2">
        <f t="shared" si="206"/>
        <v>46.274000000000001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65.885368989547018</v>
      </c>
      <c r="DL156" s="2">
        <f t="shared" si="176"/>
        <v>69.490906674720634</v>
      </c>
      <c r="DM156" s="2">
        <f t="shared" si="176"/>
        <v>74.89103030303032</v>
      </c>
      <c r="DN156" s="2">
        <f t="shared" si="176"/>
        <v>60.182946541830283</v>
      </c>
      <c r="DO156" s="2">
        <f t="shared" si="176"/>
        <v>65.912721232256104</v>
      </c>
      <c r="DP156" s="2">
        <f t="shared" si="176"/>
        <v>67.096695459579195</v>
      </c>
      <c r="DQ156" s="2">
        <f t="shared" si="176"/>
        <v>76.412189024390216</v>
      </c>
      <c r="DR156" s="2">
        <f t="shared" si="176"/>
        <v>71.055658536585355</v>
      </c>
      <c r="DS156" s="2">
        <f t="shared" si="176"/>
        <v>82.550422132253701</v>
      </c>
      <c r="DT156" s="2">
        <f t="shared" si="176"/>
        <v>77.729757422402145</v>
      </c>
      <c r="DU156" s="2">
        <f t="shared" si="176"/>
        <v>70.793549477351903</v>
      </c>
      <c r="DV156" s="2">
        <f t="shared" si="176"/>
        <v>66.998220779220802</v>
      </c>
      <c r="DW156" s="2">
        <f t="shared" si="176"/>
        <v>75.983803030303037</v>
      </c>
      <c r="DX156" s="2">
        <f t="shared" si="176"/>
        <v>70.404451956815095</v>
      </c>
      <c r="DY156" s="2">
        <f t="shared" si="176"/>
        <v>57.869371434937619</v>
      </c>
      <c r="EA156" s="2">
        <f t="shared" si="152"/>
        <v>40.445362955346653</v>
      </c>
      <c r="EB156" s="2">
        <f t="shared" si="152"/>
        <v>41.713654724409444</v>
      </c>
      <c r="EC156" s="2">
        <f t="shared" si="152"/>
        <v>45.77562350119905</v>
      </c>
      <c r="ED156" s="2">
        <f t="shared" si="152"/>
        <v>43.579383707893797</v>
      </c>
      <c r="EE156" s="2">
        <f t="shared" si="152"/>
        <v>44.233863393527308</v>
      </c>
      <c r="EF156" s="2">
        <f t="shared" si="152"/>
        <v>43.881795195584047</v>
      </c>
      <c r="EG156" s="2">
        <f t="shared" si="152"/>
        <v>46.21445027785127</v>
      </c>
      <c r="EH156" s="2">
        <f t="shared" si="152"/>
        <v>45.259510867390318</v>
      </c>
      <c r="EI156" s="2">
        <f t="shared" si="152"/>
        <v>46.122034294327563</v>
      </c>
      <c r="EJ156" s="2">
        <f t="shared" si="152"/>
        <v>46.711786121011009</v>
      </c>
      <c r="EK156" s="2">
        <f t="shared" si="152"/>
        <v>47.349196581351187</v>
      </c>
      <c r="EL156" s="2">
        <f t="shared" si="179"/>
        <v>48.145969311190044</v>
      </c>
      <c r="EM156" s="2">
        <f t="shared" si="135"/>
        <v>49.704269281914911</v>
      </c>
      <c r="EN156" s="2">
        <f t="shared" si="135"/>
        <v>46.918318716577538</v>
      </c>
      <c r="EO156" s="2">
        <f t="shared" si="135"/>
        <v>48.519669034133472</v>
      </c>
      <c r="EQ156" s="2">
        <f t="shared" si="177"/>
        <v>40.900911623689119</v>
      </c>
      <c r="ER156" s="2">
        <f t="shared" si="177"/>
        <v>42.219440563476809</v>
      </c>
      <c r="ES156" s="2">
        <f t="shared" si="177"/>
        <v>46.519860834581465</v>
      </c>
      <c r="ET156" s="2">
        <f t="shared" si="177"/>
        <v>44.160576178227458</v>
      </c>
      <c r="EU156" s="2">
        <f t="shared" si="177"/>
        <v>44.615079975496322</v>
      </c>
      <c r="EV156" s="2">
        <f t="shared" si="177"/>
        <v>44.228800513024744</v>
      </c>
      <c r="EW156" s="2">
        <f t="shared" si="177"/>
        <v>47.642985714681807</v>
      </c>
      <c r="EX156" s="2">
        <f t="shared" si="177"/>
        <v>45.57709455455722</v>
      </c>
      <c r="EY156" s="2">
        <f t="shared" si="177"/>
        <v>46.701565881729564</v>
      </c>
      <c r="EZ156" s="2">
        <f t="shared" si="177"/>
        <v>48.005514465906131</v>
      </c>
      <c r="FA156" s="2">
        <f t="shared" si="177"/>
        <v>47.44529044434357</v>
      </c>
      <c r="FB156" s="2">
        <f t="shared" si="177"/>
        <v>48.007167090216001</v>
      </c>
      <c r="FC156" s="2">
        <f t="shared" si="177"/>
        <v>50.722534495032761</v>
      </c>
      <c r="FD156" s="2">
        <f t="shared" si="177"/>
        <v>47.165166206691154</v>
      </c>
      <c r="FE156" s="2">
        <f t="shared" si="177"/>
        <v>48.131551951814615</v>
      </c>
      <c r="FG156" s="2">
        <f t="shared" si="178"/>
        <v>0.99967918501904218</v>
      </c>
      <c r="FH156" s="2">
        <f t="shared" si="178"/>
        <v>0.99961576496665783</v>
      </c>
      <c r="FI156" s="2">
        <f t="shared" si="178"/>
        <v>0.99961179074276607</v>
      </c>
      <c r="FJ156" s="2">
        <f t="shared" si="178"/>
        <v>0.99961718123828314</v>
      </c>
      <c r="FK156" s="2">
        <f t="shared" si="178"/>
        <v>0.99962575457781</v>
      </c>
      <c r="FL156" s="2">
        <f t="shared" si="178"/>
        <v>0.99956078479758759</v>
      </c>
      <c r="FM156" s="2">
        <f t="shared" si="178"/>
        <v>0.99956152712834023</v>
      </c>
      <c r="FN156" s="2">
        <f t="shared" si="178"/>
        <v>0.99957597842805435</v>
      </c>
      <c r="FO156" s="2">
        <f t="shared" si="178"/>
        <v>0.99951202160162711</v>
      </c>
      <c r="FP156" s="2">
        <f t="shared" si="178"/>
        <v>0.99951680937187493</v>
      </c>
      <c r="FQ156" s="2">
        <f t="shared" si="178"/>
        <v>0.99957996848964081</v>
      </c>
      <c r="FR156" s="2">
        <f t="shared" si="178"/>
        <v>0.99956108612604988</v>
      </c>
      <c r="FS156" s="2">
        <f t="shared" si="178"/>
        <v>0.99961013132131449</v>
      </c>
      <c r="FT156" s="2">
        <f t="shared" si="178"/>
        <v>0.99953711116906563</v>
      </c>
      <c r="FU156" s="2">
        <f t="shared" si="178"/>
        <v>0.99942381463187224</v>
      </c>
      <c r="FW156" s="2">
        <f t="shared" si="169"/>
        <v>8.805980335552234E-2</v>
      </c>
      <c r="FX156" s="2">
        <f t="shared" si="169"/>
        <v>0.15809245171956904</v>
      </c>
      <c r="FY156" s="2">
        <f t="shared" si="169"/>
        <v>0.10055440497416825</v>
      </c>
      <c r="FZ156" s="2">
        <f t="shared" si="169"/>
        <v>0.12295065409087409</v>
      </c>
      <c r="GA156" s="2">
        <f t="shared" si="169"/>
        <v>0.120758012564818</v>
      </c>
      <c r="GB156" s="2">
        <f t="shared" si="169"/>
        <v>0.12349163912608262</v>
      </c>
      <c r="GC156" s="2">
        <f t="shared" si="169"/>
        <v>0.12756198387678142</v>
      </c>
      <c r="GD156" s="2">
        <f t="shared" si="169"/>
        <v>0.14167491221270873</v>
      </c>
      <c r="GE156" s="2">
        <f t="shared" si="169"/>
        <v>0.14882738938910844</v>
      </c>
      <c r="GF156" s="2">
        <f t="shared" si="169"/>
        <v>0.14996116668862131</v>
      </c>
      <c r="GG156" s="2">
        <f t="shared" si="169"/>
        <v>0.13717985077507522</v>
      </c>
      <c r="GH156" s="2">
        <f t="shared" si="169"/>
        <v>0.11117156607969024</v>
      </c>
      <c r="GI156" s="2">
        <f t="shared" si="169"/>
        <v>0.1048669692610322</v>
      </c>
      <c r="GJ156" s="2">
        <f t="shared" si="169"/>
        <v>7.0716970198504356E-2</v>
      </c>
      <c r="GK156" s="2">
        <f t="shared" si="169"/>
        <v>5.6546841921583137E-2</v>
      </c>
      <c r="GM156" s="86">
        <f t="shared" si="170"/>
        <v>4.0865909459601616E-78</v>
      </c>
      <c r="GN156" s="86">
        <f t="shared" si="170"/>
        <v>1.6450809182427107E-109</v>
      </c>
      <c r="GO156" s="86">
        <f t="shared" si="170"/>
        <v>4.995731198938219E-90</v>
      </c>
      <c r="GP156" s="86">
        <f t="shared" si="170"/>
        <v>2.330546140273171E-123</v>
      </c>
      <c r="GQ156" s="86">
        <f t="shared" si="170"/>
        <v>8.6185844549161671E-131</v>
      </c>
      <c r="GR156" s="86">
        <f t="shared" si="170"/>
        <v>1.7461437786182385E-137</v>
      </c>
      <c r="GS156" s="86">
        <f t="shared" si="170"/>
        <v>1.9956692809497579E-123</v>
      </c>
      <c r="GT156" s="86">
        <f t="shared" si="170"/>
        <v>1.2500754077206725E-157</v>
      </c>
      <c r="GU156" s="86">
        <f t="shared" si="170"/>
        <v>2.4732790899812729E-145</v>
      </c>
      <c r="GV156" s="86">
        <f t="shared" si="170"/>
        <v>2.0110319796598142E-155</v>
      </c>
      <c r="GW156" s="86">
        <f t="shared" si="170"/>
        <v>5.9981568320541377E-171</v>
      </c>
      <c r="GX156" s="86">
        <f t="shared" si="170"/>
        <v>1.4738112708029411E-206</v>
      </c>
      <c r="GY156" s="86">
        <f t="shared" si="170"/>
        <v>2.3727348633568731E-213</v>
      </c>
      <c r="GZ156" s="86">
        <f t="shared" si="170"/>
        <v>2.8757949006850593E-154</v>
      </c>
      <c r="HA156" s="86">
        <f t="shared" si="170"/>
        <v>9.4521077396260135E-190</v>
      </c>
      <c r="HC156" s="86">
        <f t="shared" si="181"/>
        <v>2.2526878609488542E-36</v>
      </c>
      <c r="HD156" s="86">
        <f t="shared" si="181"/>
        <v>7.6022409434389308E-55</v>
      </c>
      <c r="HE156" s="86">
        <f t="shared" si="181"/>
        <v>1.3463452247551026E-47</v>
      </c>
      <c r="HF156" s="86">
        <f t="shared" si="180"/>
        <v>2.0524019784073821E-62</v>
      </c>
      <c r="HG156" s="86">
        <f t="shared" si="180"/>
        <v>1.4749805952834717E-58</v>
      </c>
      <c r="HH156" s="86">
        <f t="shared" si="180"/>
        <v>3.3383113487009297E-92</v>
      </c>
      <c r="HI156" s="86">
        <f t="shared" si="180"/>
        <v>9.1086996063525617E-92</v>
      </c>
      <c r="HJ156" s="86">
        <f t="shared" si="180"/>
        <v>2.904329131769773E-112</v>
      </c>
      <c r="HK156" s="86">
        <f t="shared" si="180"/>
        <v>6.5650244597158748E-107</v>
      </c>
      <c r="HL156" s="86">
        <f t="shared" si="161"/>
        <v>1.3189688194780393E-112</v>
      </c>
      <c r="HM156" s="86">
        <f t="shared" si="161"/>
        <v>9.8881995739122388E-105</v>
      </c>
      <c r="HN156" s="86">
        <f t="shared" si="161"/>
        <v>2.5520544296440293E-110</v>
      </c>
      <c r="HO156" s="86">
        <f t="shared" si="161"/>
        <v>7.9908752173362017E-101</v>
      </c>
      <c r="HP156" s="86">
        <f t="shared" si="161"/>
        <v>1.8012431103550847E-79</v>
      </c>
      <c r="HQ156" s="86">
        <f t="shared" si="161"/>
        <v>1.4970371247299129E-112</v>
      </c>
      <c r="HS156" s="86">
        <f t="shared" si="171"/>
        <v>0.34227190232292765</v>
      </c>
      <c r="HT156" s="86">
        <f t="shared" si="171"/>
        <v>3.7529497674497489E-3</v>
      </c>
      <c r="HU156" s="86">
        <f t="shared" si="171"/>
        <v>3.3461073978632107E-2</v>
      </c>
      <c r="HV156" s="86">
        <f t="shared" si="171"/>
        <v>9.9999984047471607E-3</v>
      </c>
      <c r="HW156" s="86">
        <f t="shared" si="171"/>
        <v>9.9993806314640204E-3</v>
      </c>
      <c r="HX156" s="86">
        <f t="shared" si="171"/>
        <v>1.1964275134595977E-2</v>
      </c>
      <c r="HY156" s="86">
        <f t="shared" si="171"/>
        <v>1.2478508016258234E-2</v>
      </c>
      <c r="HZ156" s="86">
        <f t="shared" si="171"/>
        <v>2.8089261665604961E-3</v>
      </c>
      <c r="IA156" s="86">
        <f t="shared" si="171"/>
        <v>2.1585928679151763E-3</v>
      </c>
      <c r="IB156" s="86">
        <f t="shared" si="171"/>
        <v>1.2431143052068726E-3</v>
      </c>
      <c r="IC156" s="86">
        <f t="shared" si="171"/>
        <v>1.0036991573919457E-2</v>
      </c>
      <c r="ID156" s="86">
        <f t="shared" si="171"/>
        <v>3.9062783592270313E-2</v>
      </c>
      <c r="IE156" s="86">
        <f t="shared" si="171"/>
        <v>9.8183878378822587E-2</v>
      </c>
      <c r="IF156" s="86">
        <f t="shared" si="171"/>
        <v>0.30504724386335447</v>
      </c>
      <c r="IG156" s="86">
        <f t="shared" si="171"/>
        <v>0.51404174088252585</v>
      </c>
      <c r="II156" s="86">
        <f t="shared" si="172"/>
        <v>8.1755279005495845E-10</v>
      </c>
      <c r="IJ156" s="86">
        <f t="shared" si="172"/>
        <v>4.7267621256595273E-7</v>
      </c>
      <c r="IK156" s="86">
        <f t="shared" si="172"/>
        <v>1.4886433442252347E-10</v>
      </c>
      <c r="IL156" s="86">
        <f t="shared" si="172"/>
        <v>1.5953556111394341E-9</v>
      </c>
      <c r="IM156" s="86">
        <f t="shared" si="172"/>
        <v>8.124903241442502E-9</v>
      </c>
      <c r="IN156" s="86">
        <f t="shared" si="172"/>
        <v>2.8156206133130065E-10</v>
      </c>
      <c r="IO156" s="86">
        <f t="shared" si="172"/>
        <v>1.8363581478802939E-9</v>
      </c>
      <c r="IP156" s="86">
        <f t="shared" si="172"/>
        <v>5.1958302498530906E-9</v>
      </c>
      <c r="IQ156" s="86">
        <f t="shared" si="172"/>
        <v>1.4157477356942025E-8</v>
      </c>
      <c r="IR156" s="86">
        <f t="shared" si="172"/>
        <v>1.3622250066361456E-8</v>
      </c>
      <c r="IS156" s="86">
        <f t="shared" si="172"/>
        <v>1.0065927351483373E-8</v>
      </c>
      <c r="IT156" s="86">
        <f t="shared" si="172"/>
        <v>3.2548536628423078E-11</v>
      </c>
      <c r="IU156" s="86">
        <f t="shared" si="172"/>
        <v>5.9103269261243672E-11</v>
      </c>
      <c r="IV156" s="86">
        <f t="shared" si="172"/>
        <v>2.7644613475187872E-8</v>
      </c>
      <c r="IW156" s="86">
        <f t="shared" si="172"/>
        <v>7.8352217233886946E-7</v>
      </c>
      <c r="IY156" s="86">
        <f t="shared" si="173"/>
        <v>0.34227190314048045</v>
      </c>
      <c r="IZ156" s="86">
        <f t="shared" si="173"/>
        <v>3.753422443662315E-3</v>
      </c>
      <c r="JA156" s="86">
        <f t="shared" si="173"/>
        <v>3.3461074127496444E-2</v>
      </c>
      <c r="JB156" s="86">
        <f t="shared" si="173"/>
        <v>1.0000000000102772E-2</v>
      </c>
      <c r="JC156" s="86">
        <f t="shared" si="173"/>
        <v>9.9993887563672619E-3</v>
      </c>
      <c r="JD156" s="86">
        <f t="shared" si="173"/>
        <v>1.1964275416158038E-2</v>
      </c>
      <c r="JE156" s="86">
        <f t="shared" si="173"/>
        <v>1.2478509852616381E-2</v>
      </c>
      <c r="JF156" s="86">
        <f t="shared" si="173"/>
        <v>2.8089313623907461E-3</v>
      </c>
      <c r="JG156" s="86">
        <f t="shared" si="173"/>
        <v>2.1586070253925334E-3</v>
      </c>
      <c r="JH156" s="86">
        <f t="shared" si="173"/>
        <v>1.2431279274569391E-3</v>
      </c>
      <c r="JI156" s="86">
        <f t="shared" si="173"/>
        <v>1.0037001639846809E-2</v>
      </c>
      <c r="JJ156" s="86">
        <f t="shared" si="173"/>
        <v>3.9062783624818846E-2</v>
      </c>
      <c r="JK156" s="86">
        <f t="shared" si="173"/>
        <v>9.8183878437925851E-2</v>
      </c>
      <c r="JL156" s="86">
        <f t="shared" si="173"/>
        <v>0.30504727150796795</v>
      </c>
      <c r="JM156" s="86">
        <f t="shared" si="173"/>
        <v>0.51404252440469822</v>
      </c>
    </row>
    <row r="157" spans="2:273" x14ac:dyDescent="0.25">
      <c r="B157" s="2">
        <v>130</v>
      </c>
      <c r="C157" s="37">
        <v>40.448</v>
      </c>
      <c r="D157" s="37">
        <v>41.031999999999996</v>
      </c>
      <c r="E157" s="37">
        <v>44.774000000000001</v>
      </c>
      <c r="F157" s="37">
        <v>42.323</v>
      </c>
      <c r="G157" s="37">
        <v>43.758000000000003</v>
      </c>
      <c r="H157" s="37">
        <v>42.968000000000004</v>
      </c>
      <c r="I157" s="37">
        <v>45.805999999999997</v>
      </c>
      <c r="J157" s="37">
        <v>44.113</v>
      </c>
      <c r="K157" s="37">
        <v>45.354999999999997</v>
      </c>
      <c r="L157" s="37">
        <v>44.838999999999999</v>
      </c>
      <c r="M157" s="37">
        <v>47.031999999999996</v>
      </c>
      <c r="N157" s="37">
        <v>47</v>
      </c>
      <c r="O157" s="37">
        <v>49.213000000000001</v>
      </c>
      <c r="P157" s="37">
        <v>55.844000000000001</v>
      </c>
      <c r="Q157" s="37">
        <v>103.797</v>
      </c>
      <c r="S157" s="4">
        <f t="shared" si="174"/>
        <v>40.41274302001937</v>
      </c>
      <c r="T157" s="4">
        <f t="shared" si="174"/>
        <v>41.659971833175227</v>
      </c>
      <c r="U157" s="4">
        <f t="shared" si="174"/>
        <v>45.691672356404439</v>
      </c>
      <c r="V157" s="4">
        <f t="shared" si="174"/>
        <v>43.497600455584106</v>
      </c>
      <c r="W157" s="4">
        <f t="shared" si="174"/>
        <v>44.136614849756583</v>
      </c>
      <c r="X157" s="4">
        <f t="shared" si="174"/>
        <v>43.76891769079203</v>
      </c>
      <c r="Y157" s="4">
        <f t="shared" si="174"/>
        <v>46.171732568800344</v>
      </c>
      <c r="Z157" s="4">
        <f t="shared" si="174"/>
        <v>45.183728775472964</v>
      </c>
      <c r="AA157" s="4">
        <f t="shared" si="174"/>
        <v>46.066559995413876</v>
      </c>
      <c r="AB157" s="4">
        <f t="shared" si="174"/>
        <v>46.724144966911879</v>
      </c>
      <c r="AC157" s="4">
        <f t="shared" si="174"/>
        <v>47.241381687866919</v>
      </c>
      <c r="AD157" s="4">
        <f t="shared" si="174"/>
        <v>48.105454239463135</v>
      </c>
      <c r="AE157" s="4">
        <f t="shared" si="174"/>
        <v>50.140450732469127</v>
      </c>
      <c r="AF157" s="4">
        <f t="shared" si="174"/>
        <v>56.18155363740668</v>
      </c>
      <c r="AG157" s="4">
        <f t="shared" si="174"/>
        <v>100.00194642395113</v>
      </c>
      <c r="AI157" s="4">
        <f t="shared" si="175"/>
        <v>3.5256979980630376E-2</v>
      </c>
      <c r="AJ157" s="4">
        <f t="shared" si="175"/>
        <v>-0.62797183317523064</v>
      </c>
      <c r="AK157" s="4">
        <f t="shared" si="175"/>
        <v>-0.91767235640443801</v>
      </c>
      <c r="AL157" s="4">
        <f t="shared" si="175"/>
        <v>-1.1746004555841054</v>
      </c>
      <c r="AM157" s="4">
        <f t="shared" si="175"/>
        <v>-0.37861484975658044</v>
      </c>
      <c r="AN157" s="4">
        <f t="shared" si="175"/>
        <v>-0.80091769079202635</v>
      </c>
      <c r="AO157" s="4">
        <f t="shared" si="175"/>
        <v>-0.36573256880034677</v>
      </c>
      <c r="AP157" s="4">
        <f t="shared" si="175"/>
        <v>-1.0707287754729649</v>
      </c>
      <c r="AQ157" s="4">
        <f t="shared" si="175"/>
        <v>-0.71155999541387871</v>
      </c>
      <c r="AR157" s="4">
        <f t="shared" si="175"/>
        <v>-1.8851449669118807</v>
      </c>
      <c r="AS157" s="4">
        <f t="shared" si="175"/>
        <v>-0.20938168786692302</v>
      </c>
      <c r="AT157" s="4">
        <f t="shared" si="175"/>
        <v>-1.1054542394631355</v>
      </c>
      <c r="AU157" s="4">
        <f t="shared" si="175"/>
        <v>-0.92745073246912568</v>
      </c>
      <c r="AV157" s="4">
        <f t="shared" si="175"/>
        <v>-0.33755363740667832</v>
      </c>
      <c r="AW157" s="4">
        <f t="shared" si="175"/>
        <v>3.7950535760488719</v>
      </c>
      <c r="AY157" s="2">
        <f t="shared" si="167"/>
        <v>40.360779742906175</v>
      </c>
      <c r="AZ157" s="2">
        <f t="shared" si="167"/>
        <v>41.659274465963591</v>
      </c>
      <c r="BA157" s="2">
        <f t="shared" si="167"/>
        <v>45.673972847161942</v>
      </c>
      <c r="BB157" s="2">
        <f t="shared" si="167"/>
        <v>43.492039432123065</v>
      </c>
      <c r="BC157" s="2">
        <f t="shared" si="167"/>
        <v>44.128652310307821</v>
      </c>
      <c r="BD157" s="2">
        <f t="shared" si="167"/>
        <v>43.757558546799984</v>
      </c>
      <c r="BE157" s="2">
        <f t="shared" si="167"/>
        <v>46.159011519923368</v>
      </c>
      <c r="BF157" s="2">
        <f t="shared" si="167"/>
        <v>45.181818879530589</v>
      </c>
      <c r="BG157" s="2">
        <f t="shared" si="167"/>
        <v>46.065098765617137</v>
      </c>
      <c r="BH157" s="2">
        <f t="shared" si="167"/>
        <v>46.723438364781032</v>
      </c>
      <c r="BI157" s="2">
        <f t="shared" si="167"/>
        <v>47.225853598584095</v>
      </c>
      <c r="BJ157" s="2">
        <f t="shared" si="167"/>
        <v>47.985292402273828</v>
      </c>
      <c r="BK157" s="2">
        <f t="shared" si="167"/>
        <v>49.643326764578212</v>
      </c>
      <c r="BL157" s="2">
        <f t="shared" si="167"/>
        <v>46.841664210475692</v>
      </c>
      <c r="BM157" s="2">
        <f t="shared" si="167"/>
        <v>48.436317758678207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41.031999999999996</v>
      </c>
      <c r="CG157" s="2" t="str">
        <f t="shared" si="168"/>
        <v/>
      </c>
      <c r="CH157" s="2">
        <f t="shared" si="168"/>
        <v>42.323</v>
      </c>
      <c r="CI157" s="2">
        <f t="shared" si="168"/>
        <v>43.758000000000003</v>
      </c>
      <c r="CJ157" s="2">
        <f t="shared" si="168"/>
        <v>42.968000000000004</v>
      </c>
      <c r="CK157" s="2">
        <f t="shared" si="168"/>
        <v>45.805999999999997</v>
      </c>
      <c r="CL157" s="2">
        <f t="shared" si="168"/>
        <v>44.113</v>
      </c>
      <c r="CM157" s="2">
        <f t="shared" si="168"/>
        <v>45.354999999999997</v>
      </c>
      <c r="CN157" s="2">
        <f t="shared" si="168"/>
        <v>44.838999999999999</v>
      </c>
      <c r="CO157" s="2">
        <f t="shared" si="168"/>
        <v>47.031999999999996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41.031999999999996</v>
      </c>
      <c r="CW157" s="2" t="str">
        <f t="shared" si="199"/>
        <v/>
      </c>
      <c r="CX157" s="2">
        <f t="shared" si="200"/>
        <v>42.323</v>
      </c>
      <c r="CY157" s="2">
        <f t="shared" si="201"/>
        <v>43.758000000000003</v>
      </c>
      <c r="CZ157" s="2">
        <f t="shared" si="202"/>
        <v>42.968000000000004</v>
      </c>
      <c r="DA157" s="2">
        <f t="shared" si="203"/>
        <v>45.805999999999997</v>
      </c>
      <c r="DB157" s="2">
        <f t="shared" si="204"/>
        <v>44.113</v>
      </c>
      <c r="DC157" s="2">
        <f t="shared" si="205"/>
        <v>45.354999999999997</v>
      </c>
      <c r="DD157" s="2">
        <f t="shared" si="206"/>
        <v>44.838999999999999</v>
      </c>
      <c r="DE157" s="2">
        <f t="shared" si="207"/>
        <v>47.031999999999996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65.945592334494748</v>
      </c>
      <c r="DL157" s="2">
        <f t="shared" si="176"/>
        <v>69.567730745998205</v>
      </c>
      <c r="DM157" s="2">
        <f t="shared" si="176"/>
        <v>74.983782804792128</v>
      </c>
      <c r="DN157" s="2">
        <f t="shared" si="176"/>
        <v>60.147249018423459</v>
      </c>
      <c r="DO157" s="2">
        <f t="shared" si="176"/>
        <v>65.918873905164602</v>
      </c>
      <c r="DP157" s="2">
        <f t="shared" si="176"/>
        <v>67.110585825027698</v>
      </c>
      <c r="DQ157" s="2">
        <f t="shared" si="176"/>
        <v>76.413915331010415</v>
      </c>
      <c r="DR157" s="2">
        <f t="shared" si="176"/>
        <v>71.104231358885002</v>
      </c>
      <c r="DS157" s="2">
        <f t="shared" si="176"/>
        <v>82.69541079622131</v>
      </c>
      <c r="DT157" s="2">
        <f t="shared" si="176"/>
        <v>77.832673414304978</v>
      </c>
      <c r="DU157" s="2">
        <f t="shared" si="176"/>
        <v>70.851519686411137</v>
      </c>
      <c r="DV157" s="2">
        <f t="shared" si="176"/>
        <v>67.010068408335869</v>
      </c>
      <c r="DW157" s="2">
        <f t="shared" si="176"/>
        <v>76.038201620859766</v>
      </c>
      <c r="DX157" s="2">
        <f t="shared" si="176"/>
        <v>70.491221592442628</v>
      </c>
      <c r="DY157" s="2">
        <f t="shared" si="176"/>
        <v>57.865665886809282</v>
      </c>
      <c r="EA157" s="2">
        <f t="shared" si="152"/>
        <v>40.306684488836666</v>
      </c>
      <c r="EB157" s="2">
        <f t="shared" si="152"/>
        <v>41.558792627057983</v>
      </c>
      <c r="EC157" s="2">
        <f t="shared" si="152"/>
        <v>45.576911270983224</v>
      </c>
      <c r="ED157" s="2">
        <f t="shared" si="152"/>
        <v>43.404454823421489</v>
      </c>
      <c r="EE157" s="2">
        <f t="shared" si="152"/>
        <v>44.068456331160071</v>
      </c>
      <c r="EF157" s="2">
        <f t="shared" si="152"/>
        <v>43.699389140656962</v>
      </c>
      <c r="EG157" s="2">
        <f t="shared" si="152"/>
        <v>45.939508917703087</v>
      </c>
      <c r="EH157" s="2">
        <f t="shared" si="152"/>
        <v>45.120843592116451</v>
      </c>
      <c r="EI157" s="2">
        <f t="shared" si="152"/>
        <v>45.951058566207152</v>
      </c>
      <c r="EJ157" s="2">
        <f t="shared" si="152"/>
        <v>46.490038916881723</v>
      </c>
      <c r="EK157" s="2">
        <f t="shared" si="152"/>
        <v>47.201858225558482</v>
      </c>
      <c r="EL157" s="2">
        <f t="shared" si="179"/>
        <v>47.995286741533697</v>
      </c>
      <c r="EM157" s="2">
        <f t="shared" si="135"/>
        <v>49.511888962765973</v>
      </c>
      <c r="EN157" s="2">
        <f t="shared" si="135"/>
        <v>46.811718821432315</v>
      </c>
      <c r="EO157" s="2">
        <f t="shared" si="135"/>
        <v>48.456595139201049</v>
      </c>
      <c r="EQ157" s="2">
        <f t="shared" si="177"/>
        <v>40.793339455537989</v>
      </c>
      <c r="ER157" s="2">
        <f t="shared" si="177"/>
        <v>42.089810880131807</v>
      </c>
      <c r="ES157" s="2">
        <f t="shared" si="177"/>
        <v>46.370432985055842</v>
      </c>
      <c r="ET157" s="2">
        <f t="shared" si="177"/>
        <v>44.017961588160709</v>
      </c>
      <c r="EU157" s="2">
        <f t="shared" si="177"/>
        <v>44.471393082324411</v>
      </c>
      <c r="EV157" s="2">
        <f t="shared" si="177"/>
        <v>44.064015485056395</v>
      </c>
      <c r="EW157" s="2">
        <f t="shared" si="177"/>
        <v>47.439964221606871</v>
      </c>
      <c r="EX157" s="2">
        <f t="shared" si="177"/>
        <v>45.453158293326069</v>
      </c>
      <c r="EY157" s="2">
        <f t="shared" si="177"/>
        <v>46.558276002119449</v>
      </c>
      <c r="EZ157" s="2">
        <f t="shared" si="177"/>
        <v>47.844810398107356</v>
      </c>
      <c r="FA157" s="2">
        <f t="shared" si="177"/>
        <v>47.30246775461913</v>
      </c>
      <c r="FB157" s="2">
        <f t="shared" si="177"/>
        <v>47.849303261329936</v>
      </c>
      <c r="FC157" s="2">
        <f t="shared" si="177"/>
        <v>50.583687398124184</v>
      </c>
      <c r="FD157" s="2">
        <f t="shared" si="177"/>
        <v>47.07074193754017</v>
      </c>
      <c r="FE157" s="2">
        <f t="shared" si="177"/>
        <v>48.047585385730429</v>
      </c>
      <c r="FG157" s="2">
        <f t="shared" si="178"/>
        <v>0.9997074050004966</v>
      </c>
      <c r="FH157" s="2">
        <f t="shared" si="178"/>
        <v>0.99964956163692997</v>
      </c>
      <c r="FI157" s="2">
        <f t="shared" si="178"/>
        <v>0.99964593685530223</v>
      </c>
      <c r="FJ157" s="2">
        <f t="shared" si="178"/>
        <v>0.99965085337918502</v>
      </c>
      <c r="FK157" s="2">
        <f t="shared" si="178"/>
        <v>0.99965867287863819</v>
      </c>
      <c r="FL157" s="2">
        <f t="shared" si="178"/>
        <v>0.99959941549353026</v>
      </c>
      <c r="FM157" s="2">
        <f t="shared" si="178"/>
        <v>0.99960009255950988</v>
      </c>
      <c r="FN157" s="2">
        <f t="shared" si="178"/>
        <v>0.99961327330176153</v>
      </c>
      <c r="FO157" s="2">
        <f t="shared" si="178"/>
        <v>0.99955493930182593</v>
      </c>
      <c r="FP157" s="2">
        <f t="shared" si="178"/>
        <v>0.99955930617333966</v>
      </c>
      <c r="FQ157" s="2">
        <f t="shared" si="178"/>
        <v>0.99961691255145113</v>
      </c>
      <c r="FR157" s="2">
        <f t="shared" si="178"/>
        <v>0.99959969032958906</v>
      </c>
      <c r="FS157" s="2">
        <f t="shared" si="178"/>
        <v>0.9996444233413343</v>
      </c>
      <c r="FT157" s="2">
        <f t="shared" si="178"/>
        <v>0.9995778231738468</v>
      </c>
      <c r="FU157" s="2">
        <f t="shared" si="178"/>
        <v>0.99947448605624811</v>
      </c>
      <c r="FW157" s="2">
        <f t="shared" si="169"/>
        <v>9.5742242511077186E-2</v>
      </c>
      <c r="FX157" s="2">
        <f t="shared" si="169"/>
        <v>0.17074070797952942</v>
      </c>
      <c r="FY157" s="2">
        <f t="shared" si="169"/>
        <v>0.10919636505346911</v>
      </c>
      <c r="FZ157" s="2">
        <f t="shared" si="169"/>
        <v>0.13323230220636406</v>
      </c>
      <c r="GA157" s="2">
        <f t="shared" si="169"/>
        <v>0.13088366564795337</v>
      </c>
      <c r="GB157" s="2">
        <f t="shared" si="169"/>
        <v>0.13381162448290529</v>
      </c>
      <c r="GC157" s="2">
        <f t="shared" si="169"/>
        <v>0.1381685011287547</v>
      </c>
      <c r="GD157" s="2">
        <f t="shared" si="169"/>
        <v>0.15324876530791967</v>
      </c>
      <c r="GE157" s="2">
        <f t="shared" si="169"/>
        <v>0.16087603315570106</v>
      </c>
      <c r="GF157" s="2">
        <f t="shared" si="169"/>
        <v>0.16208411928362326</v>
      </c>
      <c r="GG157" s="2">
        <f t="shared" si="169"/>
        <v>0.14844999968674849</v>
      </c>
      <c r="GH157" s="2">
        <f t="shared" si="169"/>
        <v>0.12060364787349397</v>
      </c>
      <c r="GI157" s="2">
        <f t="shared" si="169"/>
        <v>0.11383265749009673</v>
      </c>
      <c r="GJ157" s="2">
        <f t="shared" si="169"/>
        <v>7.7014175485102004E-2</v>
      </c>
      <c r="GK157" s="2">
        <f t="shared" si="169"/>
        <v>6.1665958291788614E-2</v>
      </c>
      <c r="GM157" s="86">
        <f t="shared" si="170"/>
        <v>1.5465600576359568E-80</v>
      </c>
      <c r="GN157" s="86">
        <f t="shared" si="170"/>
        <v>7.5230115234211729E-113</v>
      </c>
      <c r="GO157" s="86">
        <f t="shared" si="170"/>
        <v>9.2363000074331274E-93</v>
      </c>
      <c r="GP157" s="86">
        <f t="shared" si="170"/>
        <v>3.7736725321479872E-127</v>
      </c>
      <c r="GQ157" s="86">
        <f t="shared" si="170"/>
        <v>8.1802739341723265E-135</v>
      </c>
      <c r="GR157" s="86">
        <f t="shared" si="170"/>
        <v>1.0685621528403192E-141</v>
      </c>
      <c r="GS157" s="86">
        <f t="shared" si="170"/>
        <v>3.4150488962973033E-127</v>
      </c>
      <c r="GT157" s="86">
        <f t="shared" si="170"/>
        <v>2.0238596394172539E-162</v>
      </c>
      <c r="GU157" s="86">
        <f t="shared" si="170"/>
        <v>8.2299911778896114E-150</v>
      </c>
      <c r="GV157" s="86">
        <f t="shared" si="170"/>
        <v>3.4766212713866155E-160</v>
      </c>
      <c r="GW157" s="86">
        <f t="shared" si="170"/>
        <v>3.5265681129250039E-176</v>
      </c>
      <c r="GX157" s="86">
        <f t="shared" si="170"/>
        <v>5.6003548763306237E-213</v>
      </c>
      <c r="GY157" s="86">
        <f t="shared" si="170"/>
        <v>5.9927803044151025E-220</v>
      </c>
      <c r="GZ157" s="86">
        <f t="shared" si="170"/>
        <v>5.7988884619529104E-159</v>
      </c>
      <c r="HA157" s="86">
        <f t="shared" si="170"/>
        <v>1.6274790248709442E-195</v>
      </c>
      <c r="HC157" s="86">
        <f t="shared" si="181"/>
        <v>3.937721279084874E-38</v>
      </c>
      <c r="HD157" s="86">
        <f t="shared" si="181"/>
        <v>2.2446143092964898E-57</v>
      </c>
      <c r="HE157" s="86">
        <f t="shared" si="181"/>
        <v>7.227120954698029E-50</v>
      </c>
      <c r="HF157" s="86">
        <f t="shared" si="180"/>
        <v>2.3565349014510315E-65</v>
      </c>
      <c r="HG157" s="86">
        <f t="shared" si="180"/>
        <v>2.8150438838738351E-61</v>
      </c>
      <c r="HH157" s="86">
        <f t="shared" si="180"/>
        <v>1.6880227026251403E-96</v>
      </c>
      <c r="HI157" s="86">
        <f t="shared" si="180"/>
        <v>5.2018131769104515E-96</v>
      </c>
      <c r="HJ157" s="86">
        <f t="shared" si="180"/>
        <v>2.3943227125307856E-117</v>
      </c>
      <c r="HK157" s="86">
        <f t="shared" si="180"/>
        <v>7.9686385108561875E-112</v>
      </c>
      <c r="HL157" s="86">
        <f t="shared" si="161"/>
        <v>1.0226594333336764E-117</v>
      </c>
      <c r="HM157" s="86">
        <f t="shared" si="161"/>
        <v>1.5825316239963392E-109</v>
      </c>
      <c r="HN157" s="86">
        <f t="shared" si="161"/>
        <v>1.6086754792956107E-115</v>
      </c>
      <c r="HO157" s="86">
        <f t="shared" si="161"/>
        <v>1.3850039340923633E-105</v>
      </c>
      <c r="HP157" s="86">
        <f t="shared" si="161"/>
        <v>3.4274344382586092E-83</v>
      </c>
      <c r="HQ157" s="86">
        <f t="shared" si="161"/>
        <v>7.6600756176841498E-118</v>
      </c>
      <c r="HS157" s="86">
        <f t="shared" si="171"/>
        <v>0.23707812318890173</v>
      </c>
      <c r="HT157" s="86">
        <f t="shared" si="171"/>
        <v>1.0158261096647667E-3</v>
      </c>
      <c r="HU157" s="86">
        <f t="shared" si="171"/>
        <v>1.2871650592525079E-2</v>
      </c>
      <c r="HV157" s="86">
        <f t="shared" si="171"/>
        <v>3.0137301025398894E-3</v>
      </c>
      <c r="HW157" s="86">
        <f t="shared" si="171"/>
        <v>3.2301024119910596E-3</v>
      </c>
      <c r="HX157" s="86">
        <f t="shared" si="171"/>
        <v>3.4848599918770331E-3</v>
      </c>
      <c r="HY157" s="86">
        <f t="shared" si="171"/>
        <v>3.7992662905682768E-3</v>
      </c>
      <c r="HZ157" s="86">
        <f t="shared" si="171"/>
        <v>6.571258538655122E-4</v>
      </c>
      <c r="IA157" s="86">
        <f t="shared" si="171"/>
        <v>4.8535557579669063E-4</v>
      </c>
      <c r="IB157" s="86">
        <f t="shared" si="171"/>
        <v>2.5780570276504055E-4</v>
      </c>
      <c r="IC157" s="86">
        <f t="shared" si="171"/>
        <v>2.9708815688687241E-3</v>
      </c>
      <c r="ID157" s="86">
        <f t="shared" si="171"/>
        <v>1.4063028716344276E-2</v>
      </c>
      <c r="IE157" s="86">
        <f t="shared" si="171"/>
        <v>4.4484537316973854E-2</v>
      </c>
      <c r="IF157" s="86">
        <f t="shared" si="171"/>
        <v>0.20914805054918625</v>
      </c>
      <c r="IG157" s="86">
        <f t="shared" si="171"/>
        <v>0.42548556490977313</v>
      </c>
      <c r="II157" s="86">
        <f t="shared" si="172"/>
        <v>3.6458805883175264E-9</v>
      </c>
      <c r="IJ157" s="86">
        <f t="shared" si="172"/>
        <v>1.9373984162646292E-6</v>
      </c>
      <c r="IK157" s="86">
        <f t="shared" si="172"/>
        <v>8.3968729099690106E-10</v>
      </c>
      <c r="IL157" s="86">
        <f t="shared" si="172"/>
        <v>8.8424664584122296E-9</v>
      </c>
      <c r="IM157" s="86">
        <f t="shared" si="172"/>
        <v>3.8330164615116841E-8</v>
      </c>
      <c r="IN157" s="86">
        <f t="shared" si="172"/>
        <v>1.831038163908525E-9</v>
      </c>
      <c r="IO157" s="86">
        <f t="shared" si="172"/>
        <v>1.0423135554837841E-8</v>
      </c>
      <c r="IP157" s="86">
        <f t="shared" si="172"/>
        <v>2.9873049578550421E-8</v>
      </c>
      <c r="IQ157" s="86">
        <f t="shared" si="172"/>
        <v>7.7883241558926387E-8</v>
      </c>
      <c r="IR157" s="86">
        <f t="shared" si="172"/>
        <v>7.5875479859963448E-8</v>
      </c>
      <c r="IS157" s="86">
        <f t="shared" si="172"/>
        <v>5.2486150239042398E-8</v>
      </c>
      <c r="IT157" s="86">
        <f t="shared" si="172"/>
        <v>2.288560023361783E-10</v>
      </c>
      <c r="IU157" s="86">
        <f t="shared" si="172"/>
        <v>3.7325137913473777E-10</v>
      </c>
      <c r="IV157" s="86">
        <f t="shared" si="172"/>
        <v>8.4581511173813737E-8</v>
      </c>
      <c r="IW157" s="86">
        <f t="shared" si="172"/>
        <v>1.7723629688948258E-6</v>
      </c>
      <c r="IY157" s="86">
        <f t="shared" si="173"/>
        <v>0.23707812683478233</v>
      </c>
      <c r="IZ157" s="86">
        <f t="shared" si="173"/>
        <v>1.0177635080810313E-3</v>
      </c>
      <c r="JA157" s="86">
        <f t="shared" si="173"/>
        <v>1.287165143221237E-2</v>
      </c>
      <c r="JB157" s="86">
        <f t="shared" si="173"/>
        <v>3.0137389450063477E-3</v>
      </c>
      <c r="JC157" s="86">
        <f t="shared" si="173"/>
        <v>3.2301407421556749E-3</v>
      </c>
      <c r="JD157" s="86">
        <f t="shared" si="173"/>
        <v>3.484861822915197E-3</v>
      </c>
      <c r="JE157" s="86">
        <f t="shared" si="173"/>
        <v>3.7992767137038316E-3</v>
      </c>
      <c r="JF157" s="86">
        <f t="shared" si="173"/>
        <v>6.5715572691509071E-4</v>
      </c>
      <c r="JG157" s="86">
        <f t="shared" si="173"/>
        <v>4.8543345903824954E-4</v>
      </c>
      <c r="JH157" s="86">
        <f t="shared" si="173"/>
        <v>2.5788157824490054E-4</v>
      </c>
      <c r="JI157" s="86">
        <f t="shared" si="173"/>
        <v>2.9709340550189631E-3</v>
      </c>
      <c r="JJ157" s="86">
        <f t="shared" si="173"/>
        <v>1.4063028945200277E-2</v>
      </c>
      <c r="JK157" s="86">
        <f t="shared" si="173"/>
        <v>4.4484537690225236E-2</v>
      </c>
      <c r="JL157" s="86">
        <f t="shared" si="173"/>
        <v>0.20914813513069744</v>
      </c>
      <c r="JM157" s="86">
        <f t="shared" si="173"/>
        <v>0.42548733727274202</v>
      </c>
    </row>
    <row r="158" spans="2:273" x14ac:dyDescent="0.25">
      <c r="B158" s="2">
        <v>131</v>
      </c>
      <c r="C158" s="37">
        <v>38.866</v>
      </c>
      <c r="D158" s="37">
        <v>42.758000000000003</v>
      </c>
      <c r="E158" s="37">
        <v>44.677</v>
      </c>
      <c r="F158" s="37">
        <v>42.548000000000002</v>
      </c>
      <c r="G158" s="37">
        <v>43.305999999999997</v>
      </c>
      <c r="H158" s="37">
        <v>42.338999999999999</v>
      </c>
      <c r="I158" s="37">
        <v>44.661000000000001</v>
      </c>
      <c r="J158" s="37">
        <v>45</v>
      </c>
      <c r="K158" s="37">
        <v>45.064999999999998</v>
      </c>
      <c r="L158" s="37">
        <v>45.5</v>
      </c>
      <c r="M158" s="37">
        <v>46.323</v>
      </c>
      <c r="N158" s="37">
        <v>47.661000000000001</v>
      </c>
      <c r="O158" s="37">
        <v>47.557000000000002</v>
      </c>
      <c r="P158" s="37">
        <v>50.421999999999997</v>
      </c>
      <c r="Q158" s="37">
        <v>83.203000000000003</v>
      </c>
      <c r="S158" s="4">
        <f t="shared" si="174"/>
        <v>40.256137686008167</v>
      </c>
      <c r="T158" s="4">
        <f t="shared" si="174"/>
        <v>41.515661533650778</v>
      </c>
      <c r="U158" s="4">
        <f t="shared" si="174"/>
        <v>45.492189854691141</v>
      </c>
      <c r="V158" s="4">
        <f t="shared" si="174"/>
        <v>43.329103580337524</v>
      </c>
      <c r="W158" s="4">
        <f t="shared" si="174"/>
        <v>43.971768940866838</v>
      </c>
      <c r="X158" s="4">
        <f t="shared" si="174"/>
        <v>43.582996196518287</v>
      </c>
      <c r="Y158" s="4">
        <f t="shared" si="174"/>
        <v>45.913281630983185</v>
      </c>
      <c r="Z158" s="4">
        <f t="shared" si="174"/>
        <v>45.049149399147616</v>
      </c>
      <c r="AA158" s="4">
        <f t="shared" si="174"/>
        <v>45.905640816815144</v>
      </c>
      <c r="AB158" s="4">
        <f t="shared" si="174"/>
        <v>46.528897767590166</v>
      </c>
      <c r="AC158" s="4">
        <f t="shared" si="174"/>
        <v>47.082611135349367</v>
      </c>
      <c r="AD158" s="4">
        <f t="shared" si="174"/>
        <v>47.85901831501053</v>
      </c>
      <c r="AE158" s="4">
        <f t="shared" si="174"/>
        <v>49.618369674153541</v>
      </c>
      <c r="AF158" s="4">
        <f t="shared" si="174"/>
        <v>51.559087529619156</v>
      </c>
      <c r="AG158" s="4">
        <f t="shared" si="174"/>
        <v>82.531583728296866</v>
      </c>
      <c r="AI158" s="4">
        <f t="shared" si="175"/>
        <v>-1.3901376860081669</v>
      </c>
      <c r="AJ158" s="4">
        <f t="shared" si="175"/>
        <v>1.2423384663492243</v>
      </c>
      <c r="AK158" s="4">
        <f t="shared" si="175"/>
        <v>-0.81518985469114114</v>
      </c>
      <c r="AL158" s="4">
        <f t="shared" si="175"/>
        <v>-0.78110358033752192</v>
      </c>
      <c r="AM158" s="4">
        <f t="shared" si="175"/>
        <v>-0.66576894086684035</v>
      </c>
      <c r="AN158" s="4">
        <f t="shared" si="175"/>
        <v>-1.2439961965182889</v>
      </c>
      <c r="AO158" s="4">
        <f t="shared" si="175"/>
        <v>-1.2522816309831839</v>
      </c>
      <c r="AP158" s="4">
        <f t="shared" si="175"/>
        <v>-4.914939914761618E-2</v>
      </c>
      <c r="AQ158" s="4">
        <f t="shared" si="175"/>
        <v>-0.8406408168151458</v>
      </c>
      <c r="AR158" s="4">
        <f t="shared" si="175"/>
        <v>-1.0288977675901663</v>
      </c>
      <c r="AS158" s="4">
        <f t="shared" si="175"/>
        <v>-0.75961113534936686</v>
      </c>
      <c r="AT158" s="4">
        <f t="shared" si="175"/>
        <v>-0.19801831501052902</v>
      </c>
      <c r="AU158" s="4">
        <f t="shared" si="175"/>
        <v>-2.0613696741535392</v>
      </c>
      <c r="AV158" s="4">
        <f t="shared" si="175"/>
        <v>-1.1370875296191585</v>
      </c>
      <c r="AW158" s="4">
        <f t="shared" si="175"/>
        <v>0.67141627170313711</v>
      </c>
      <c r="AY158" s="2">
        <f t="shared" si="167"/>
        <v>40.228757743292611</v>
      </c>
      <c r="AZ158" s="2">
        <f t="shared" si="167"/>
        <v>41.515406593280929</v>
      </c>
      <c r="BA158" s="2">
        <f t="shared" si="167"/>
        <v>45.487647579313879</v>
      </c>
      <c r="BB158" s="2">
        <f t="shared" si="167"/>
        <v>43.328050060619525</v>
      </c>
      <c r="BC158" s="2">
        <f t="shared" si="167"/>
        <v>43.970087804241984</v>
      </c>
      <c r="BD158" s="2">
        <f t="shared" si="167"/>
        <v>43.580977198926092</v>
      </c>
      <c r="BE158" s="2">
        <f t="shared" si="167"/>
        <v>45.910862688611282</v>
      </c>
      <c r="BF158" s="2">
        <f t="shared" si="167"/>
        <v>45.04887279749402</v>
      </c>
      <c r="BG158" s="2">
        <f t="shared" si="167"/>
        <v>45.905409579515435</v>
      </c>
      <c r="BH158" s="2">
        <f t="shared" si="167"/>
        <v>46.52876667187423</v>
      </c>
      <c r="BI158" s="2">
        <f t="shared" si="167"/>
        <v>47.079724442800412</v>
      </c>
      <c r="BJ158" s="2">
        <f t="shared" si="167"/>
        <v>47.831584369564958</v>
      </c>
      <c r="BK158" s="2">
        <f t="shared" si="167"/>
        <v>49.467123648087764</v>
      </c>
      <c r="BL158" s="2">
        <f t="shared" si="167"/>
        <v>46.737043336059081</v>
      </c>
      <c r="BM158" s="2">
        <f t="shared" si="167"/>
        <v>48.369163334499667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42.758000000000003</v>
      </c>
      <c r="CG158" s="2">
        <f t="shared" si="168"/>
        <v>44.677</v>
      </c>
      <c r="CH158" s="2">
        <f t="shared" si="168"/>
        <v>42.548000000000002</v>
      </c>
      <c r="CI158" s="2">
        <f t="shared" si="168"/>
        <v>43.305999999999997</v>
      </c>
      <c r="CJ158" s="2">
        <f t="shared" si="168"/>
        <v>42.338999999999999</v>
      </c>
      <c r="CK158" s="2">
        <f t="shared" si="168"/>
        <v>44.661000000000001</v>
      </c>
      <c r="CL158" s="2">
        <f t="shared" si="168"/>
        <v>45</v>
      </c>
      <c r="CM158" s="2">
        <f t="shared" si="168"/>
        <v>45.064999999999998</v>
      </c>
      <c r="CN158" s="2">
        <f t="shared" si="168"/>
        <v>45.5</v>
      </c>
      <c r="CO158" s="2">
        <f t="shared" si="168"/>
        <v>46.323</v>
      </c>
      <c r="CP158" s="2">
        <f t="shared" si="168"/>
        <v>47.661000000000001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42.758000000000003</v>
      </c>
      <c r="CW158" s="2">
        <f t="shared" si="199"/>
        <v>44.677</v>
      </c>
      <c r="CX158" s="2">
        <f t="shared" si="200"/>
        <v>42.548000000000002</v>
      </c>
      <c r="CY158" s="2">
        <f t="shared" si="201"/>
        <v>43.305999999999997</v>
      </c>
      <c r="CZ158" s="2">
        <f t="shared" si="202"/>
        <v>42.338999999999999</v>
      </c>
      <c r="DA158" s="2">
        <f t="shared" si="203"/>
        <v>44.661000000000001</v>
      </c>
      <c r="DB158" s="2">
        <f t="shared" si="204"/>
        <v>45</v>
      </c>
      <c r="DC158" s="2">
        <f t="shared" si="205"/>
        <v>45.064999999999998</v>
      </c>
      <c r="DD158" s="2">
        <f t="shared" si="206"/>
        <v>45.5</v>
      </c>
      <c r="DE158" s="2">
        <f t="shared" si="207"/>
        <v>46.323</v>
      </c>
      <c r="DF158" s="2">
        <f t="shared" si="208"/>
        <v>47.661000000000001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66.005815679442492</v>
      </c>
      <c r="DL158" s="2">
        <f t="shared" si="176"/>
        <v>69.644554817275761</v>
      </c>
      <c r="DM158" s="2">
        <f t="shared" si="176"/>
        <v>75.076535306553922</v>
      </c>
      <c r="DN158" s="2">
        <f t="shared" si="176"/>
        <v>60.111551495016627</v>
      </c>
      <c r="DO158" s="2">
        <f t="shared" si="176"/>
        <v>65.925026578073087</v>
      </c>
      <c r="DP158" s="2">
        <f t="shared" si="176"/>
        <v>67.124476190476202</v>
      </c>
      <c r="DQ158" s="2">
        <f t="shared" si="176"/>
        <v>76.415641637630628</v>
      </c>
      <c r="DR158" s="2">
        <f t="shared" si="176"/>
        <v>71.152804181184663</v>
      </c>
      <c r="DS158" s="2">
        <f t="shared" si="176"/>
        <v>82.840399460188934</v>
      </c>
      <c r="DT158" s="2">
        <f t="shared" si="176"/>
        <v>77.935589406207811</v>
      </c>
      <c r="DU158" s="2">
        <f t="shared" si="176"/>
        <v>70.909489895470372</v>
      </c>
      <c r="DV158" s="2">
        <f t="shared" si="176"/>
        <v>67.021916037450936</v>
      </c>
      <c r="DW158" s="2">
        <f t="shared" si="176"/>
        <v>76.092600211416496</v>
      </c>
      <c r="DX158" s="2">
        <f t="shared" si="176"/>
        <v>70.577991228070161</v>
      </c>
      <c r="DY158" s="2">
        <f t="shared" si="176"/>
        <v>57.861960338680937</v>
      </c>
      <c r="EA158" s="2">
        <f t="shared" si="152"/>
        <v>40.168006022326679</v>
      </c>
      <c r="EB158" s="2">
        <f t="shared" si="152"/>
        <v>41.403930529706514</v>
      </c>
      <c r="EC158" s="2">
        <f t="shared" si="152"/>
        <v>45.378199040767399</v>
      </c>
      <c r="ED158" s="2">
        <f t="shared" si="152"/>
        <v>43.229525938949195</v>
      </c>
      <c r="EE158" s="2">
        <f t="shared" si="152"/>
        <v>43.903049268792834</v>
      </c>
      <c r="EF158" s="2">
        <f t="shared" si="152"/>
        <v>43.516983085729876</v>
      </c>
      <c r="EG158" s="2">
        <f t="shared" si="152"/>
        <v>45.664567557554896</v>
      </c>
      <c r="EH158" s="2">
        <f t="shared" si="152"/>
        <v>44.982176316842576</v>
      </c>
      <c r="EI158" s="2">
        <f t="shared" si="152"/>
        <v>45.780082838086742</v>
      </c>
      <c r="EJ158" s="2">
        <f t="shared" si="152"/>
        <v>46.268291712752436</v>
      </c>
      <c r="EK158" s="2">
        <f t="shared" si="152"/>
        <v>47.05451986976577</v>
      </c>
      <c r="EL158" s="2">
        <f t="shared" si="179"/>
        <v>47.84460417187735</v>
      </c>
      <c r="EM158" s="2">
        <f t="shared" si="135"/>
        <v>49.319508643617041</v>
      </c>
      <c r="EN158" s="2">
        <f t="shared" si="135"/>
        <v>46.705118926287085</v>
      </c>
      <c r="EO158" s="2">
        <f t="shared" si="135"/>
        <v>48.393521244268626</v>
      </c>
      <c r="EQ158" s="2">
        <f t="shared" si="177"/>
        <v>40.685767287386867</v>
      </c>
      <c r="ER158" s="2">
        <f t="shared" si="177"/>
        <v>41.960181196786806</v>
      </c>
      <c r="ES158" s="2">
        <f t="shared" si="177"/>
        <v>46.22100513553022</v>
      </c>
      <c r="ET158" s="2">
        <f t="shared" si="177"/>
        <v>43.87534699809396</v>
      </c>
      <c r="EU158" s="2">
        <f t="shared" si="177"/>
        <v>44.327706189152508</v>
      </c>
      <c r="EV158" s="2">
        <f t="shared" si="177"/>
        <v>43.899230457088052</v>
      </c>
      <c r="EW158" s="2">
        <f t="shared" si="177"/>
        <v>47.236942728531929</v>
      </c>
      <c r="EX158" s="2">
        <f t="shared" si="177"/>
        <v>45.329222032094926</v>
      </c>
      <c r="EY158" s="2">
        <f t="shared" si="177"/>
        <v>46.414986122509333</v>
      </c>
      <c r="EZ158" s="2">
        <f t="shared" si="177"/>
        <v>47.68410633030858</v>
      </c>
      <c r="FA158" s="2">
        <f t="shared" si="177"/>
        <v>47.15964506489469</v>
      </c>
      <c r="FB158" s="2">
        <f t="shared" si="177"/>
        <v>47.691439432443872</v>
      </c>
      <c r="FC158" s="2">
        <f t="shared" si="177"/>
        <v>50.444840301215621</v>
      </c>
      <c r="FD158" s="2">
        <f t="shared" si="177"/>
        <v>46.976317668389179</v>
      </c>
      <c r="FE158" s="2">
        <f t="shared" si="177"/>
        <v>47.96361881964625</v>
      </c>
      <c r="FG158" s="2">
        <f t="shared" si="178"/>
        <v>0.99973314331863594</v>
      </c>
      <c r="FH158" s="2">
        <f t="shared" si="178"/>
        <v>0.9996803865591446</v>
      </c>
      <c r="FI158" s="2">
        <f t="shared" si="178"/>
        <v>0.99967708051407633</v>
      </c>
      <c r="FJ158" s="2">
        <f t="shared" si="178"/>
        <v>0.99968156471460423</v>
      </c>
      <c r="FK158" s="2">
        <f t="shared" si="178"/>
        <v>0.99968869661615023</v>
      </c>
      <c r="FL158" s="2">
        <f t="shared" si="178"/>
        <v>0.99963464971048543</v>
      </c>
      <c r="FM158" s="2">
        <f t="shared" si="178"/>
        <v>0.99963526724549279</v>
      </c>
      <c r="FN158" s="2">
        <f t="shared" si="178"/>
        <v>0.99964728905737577</v>
      </c>
      <c r="FO158" s="2">
        <f t="shared" si="178"/>
        <v>0.99959408392321036</v>
      </c>
      <c r="FP158" s="2">
        <f t="shared" si="178"/>
        <v>0.99959806686777697</v>
      </c>
      <c r="FQ158" s="2">
        <f t="shared" si="178"/>
        <v>0.99965060831736707</v>
      </c>
      <c r="FR158" s="2">
        <f t="shared" si="178"/>
        <v>0.99963490038161451</v>
      </c>
      <c r="FS158" s="2">
        <f t="shared" si="178"/>
        <v>0.99967570008673867</v>
      </c>
      <c r="FT158" s="2">
        <f t="shared" si="178"/>
        <v>0.99961495585519444</v>
      </c>
      <c r="FU158" s="2">
        <f t="shared" si="178"/>
        <v>0.99952070342461685</v>
      </c>
      <c r="FW158" s="2">
        <f t="shared" si="169"/>
        <v>0.10401845881780614</v>
      </c>
      <c r="FX158" s="2">
        <f t="shared" si="169"/>
        <v>0.18417951930145199</v>
      </c>
      <c r="FY158" s="2">
        <f t="shared" si="169"/>
        <v>0.11848320472202008</v>
      </c>
      <c r="FZ158" s="2">
        <f t="shared" si="169"/>
        <v>0.14423235000679746</v>
      </c>
      <c r="GA158" s="2">
        <f t="shared" si="169"/>
        <v>0.14172150860683635</v>
      </c>
      <c r="GB158" s="2">
        <f t="shared" si="169"/>
        <v>0.14485150953152151</v>
      </c>
      <c r="GC158" s="2">
        <f t="shared" si="169"/>
        <v>0.14950579953321974</v>
      </c>
      <c r="GD158" s="2">
        <f t="shared" si="169"/>
        <v>0.1655857176814802</v>
      </c>
      <c r="GE158" s="2">
        <f t="shared" si="169"/>
        <v>0.17370104361826225</v>
      </c>
      <c r="GF158" s="2">
        <f t="shared" si="169"/>
        <v>0.1749853546493671</v>
      </c>
      <c r="GG158" s="2">
        <f t="shared" si="169"/>
        <v>0.16047385117827692</v>
      </c>
      <c r="GH158" s="2">
        <f t="shared" si="169"/>
        <v>0.13071828170258598</v>
      </c>
      <c r="GI158" s="2">
        <f t="shared" si="169"/>
        <v>0.12345915291676715</v>
      </c>
      <c r="GJ158" s="2">
        <f t="shared" si="169"/>
        <v>8.3821554245817068E-2</v>
      </c>
      <c r="GK158" s="2">
        <f t="shared" si="169"/>
        <v>6.7215485529112287E-2</v>
      </c>
      <c r="GM158" s="86">
        <f t="shared" si="170"/>
        <v>5.3666611372559139E-83</v>
      </c>
      <c r="GN158" s="86">
        <f t="shared" si="170"/>
        <v>3.0600632495261348E-116</v>
      </c>
      <c r="GO158" s="86">
        <f t="shared" si="170"/>
        <v>1.5518601178702338E-95</v>
      </c>
      <c r="GP158" s="86">
        <f t="shared" si="170"/>
        <v>5.3454596989878051E-131</v>
      </c>
      <c r="GQ158" s="86">
        <f t="shared" si="170"/>
        <v>6.736638883475074E-139</v>
      </c>
      <c r="GR158" s="86">
        <f t="shared" si="170"/>
        <v>5.6390157193367478E-146</v>
      </c>
      <c r="GS158" s="86">
        <f t="shared" si="170"/>
        <v>5.1212801912901464E-131</v>
      </c>
      <c r="GT158" s="86">
        <f t="shared" si="170"/>
        <v>2.7731934384134992E-167</v>
      </c>
      <c r="GU158" s="86">
        <f t="shared" si="170"/>
        <v>2.3379938173207167E-154</v>
      </c>
      <c r="GV158" s="86">
        <f t="shared" si="170"/>
        <v>5.0850373030568415E-165</v>
      </c>
      <c r="GW158" s="86">
        <f t="shared" si="170"/>
        <v>1.7263085713618296E-181</v>
      </c>
      <c r="GX158" s="86">
        <f t="shared" si="170"/>
        <v>1.6941272747254238E-219</v>
      </c>
      <c r="GY158" s="86">
        <f t="shared" si="170"/>
        <v>1.198837644026625E-226</v>
      </c>
      <c r="GZ158" s="86">
        <f t="shared" si="170"/>
        <v>9.9268953671330798E-164</v>
      </c>
      <c r="HA158" s="86">
        <f t="shared" si="170"/>
        <v>2.2935920141877238E-201</v>
      </c>
      <c r="HC158" s="86">
        <f t="shared" si="181"/>
        <v>6.2349801203216407E-40</v>
      </c>
      <c r="HD158" s="86">
        <f t="shared" si="181"/>
        <v>5.7924683685649968E-60</v>
      </c>
      <c r="HE158" s="86">
        <f t="shared" si="181"/>
        <v>3.4227798355307968E-52</v>
      </c>
      <c r="HF158" s="86">
        <f t="shared" si="180"/>
        <v>2.3072662139336702E-68</v>
      </c>
      <c r="HG158" s="86">
        <f t="shared" si="180"/>
        <v>4.6451063229968237E-64</v>
      </c>
      <c r="HH158" s="86">
        <f t="shared" si="180"/>
        <v>6.7893935672639037E-101</v>
      </c>
      <c r="HI158" s="86">
        <f t="shared" si="180"/>
        <v>2.373563474167202E-100</v>
      </c>
      <c r="HJ158" s="86">
        <f t="shared" si="180"/>
        <v>1.5177955645640284E-122</v>
      </c>
      <c r="HK158" s="86">
        <f t="shared" si="180"/>
        <v>7.4726167081847436E-117</v>
      </c>
      <c r="HL158" s="86">
        <f t="shared" si="161"/>
        <v>6.0853128813509254E-123</v>
      </c>
      <c r="HM158" s="86">
        <f t="shared" si="161"/>
        <v>1.9709744422390466E-114</v>
      </c>
      <c r="HN158" s="86">
        <f t="shared" si="161"/>
        <v>7.6670738509987888E-121</v>
      </c>
      <c r="HO158" s="86">
        <f t="shared" si="161"/>
        <v>1.857087968208217E-110</v>
      </c>
      <c r="HP158" s="86">
        <f t="shared" si="161"/>
        <v>5.3418627867973369E-87</v>
      </c>
      <c r="HQ158" s="86">
        <f t="shared" si="161"/>
        <v>2.9516375786854333E-123</v>
      </c>
      <c r="HS158" s="86">
        <f t="shared" si="171"/>
        <v>0.14713215235109048</v>
      </c>
      <c r="HT158" s="86">
        <f t="shared" si="171"/>
        <v>2.3499491060651836E-4</v>
      </c>
      <c r="HU158" s="86">
        <f t="shared" si="171"/>
        <v>4.2738292951205363E-3</v>
      </c>
      <c r="HV158" s="86">
        <f t="shared" si="171"/>
        <v>7.7150371884663921E-4</v>
      </c>
      <c r="HW158" s="86">
        <f t="shared" si="171"/>
        <v>9.0176175702879192E-4</v>
      </c>
      <c r="HX158" s="86">
        <f t="shared" si="171"/>
        <v>8.4850052605651397E-4</v>
      </c>
      <c r="HY158" s="86">
        <f t="shared" si="171"/>
        <v>9.7682880871722286E-4</v>
      </c>
      <c r="HZ158" s="86">
        <f t="shared" si="171"/>
        <v>1.281451240450834E-4</v>
      </c>
      <c r="IA158" s="86">
        <f t="shared" si="171"/>
        <v>9.086751571635216E-5</v>
      </c>
      <c r="IB158" s="86">
        <f t="shared" si="171"/>
        <v>4.4416714283581999E-5</v>
      </c>
      <c r="IC158" s="86">
        <f t="shared" si="171"/>
        <v>7.4341036564592002E-4</v>
      </c>
      <c r="ID158" s="86">
        <f t="shared" si="171"/>
        <v>4.2491112531456779E-3</v>
      </c>
      <c r="IE158" s="86">
        <f t="shared" si="171"/>
        <v>1.7202601189108182E-2</v>
      </c>
      <c r="IF158" s="86">
        <f t="shared" si="171"/>
        <v>0.12969486762535554</v>
      </c>
      <c r="IG158" s="86">
        <f t="shared" si="171"/>
        <v>0.32001491168593876</v>
      </c>
      <c r="II158" s="86">
        <f t="shared" si="172"/>
        <v>1.5355702780459433E-8</v>
      </c>
      <c r="IJ158" s="86">
        <f t="shared" si="172"/>
        <v>7.3697336655454193E-6</v>
      </c>
      <c r="IK158" s="86">
        <f t="shared" si="172"/>
        <v>4.4122658408071816E-9</v>
      </c>
      <c r="IL158" s="86">
        <f t="shared" si="172"/>
        <v>4.5331776337481895E-8</v>
      </c>
      <c r="IM158" s="86">
        <f t="shared" si="172"/>
        <v>1.6865787540717297E-7</v>
      </c>
      <c r="IN158" s="86">
        <f t="shared" si="172"/>
        <v>1.0927914887643781E-8</v>
      </c>
      <c r="IO158" s="86">
        <f t="shared" si="172"/>
        <v>5.4566383401266003E-8</v>
      </c>
      <c r="IP158" s="86">
        <f t="shared" si="172"/>
        <v>1.5746595136085276E-7</v>
      </c>
      <c r="IQ158" s="86">
        <f t="shared" si="172"/>
        <v>3.926337795391048E-7</v>
      </c>
      <c r="IR158" s="86">
        <f t="shared" si="172"/>
        <v>3.8686406385467491E-7</v>
      </c>
      <c r="IS158" s="86">
        <f t="shared" si="172"/>
        <v>2.5259466855550814E-7</v>
      </c>
      <c r="IT158" s="86">
        <f t="shared" si="172"/>
        <v>1.4786866518327284E-9</v>
      </c>
      <c r="IU158" s="86">
        <f t="shared" si="172"/>
        <v>2.1817806237320621E-9</v>
      </c>
      <c r="IV158" s="86">
        <f t="shared" si="172"/>
        <v>2.4905750752643568E-7</v>
      </c>
      <c r="IW158" s="86">
        <f t="shared" si="172"/>
        <v>3.9093690491502569E-6</v>
      </c>
      <c r="IY158" s="86">
        <f t="shared" si="173"/>
        <v>0.14713216770679327</v>
      </c>
      <c r="IZ158" s="86">
        <f t="shared" si="173"/>
        <v>2.4236464427206377E-4</v>
      </c>
      <c r="JA158" s="86">
        <f t="shared" si="173"/>
        <v>4.2738337073863772E-3</v>
      </c>
      <c r="JB158" s="86">
        <f t="shared" si="173"/>
        <v>7.7154905062297669E-4</v>
      </c>
      <c r="JC158" s="86">
        <f t="shared" si="173"/>
        <v>9.0193041490419911E-4</v>
      </c>
      <c r="JD158" s="86">
        <f t="shared" si="173"/>
        <v>8.4851145397140163E-4</v>
      </c>
      <c r="JE158" s="86">
        <f t="shared" si="173"/>
        <v>9.7688337510062418E-4</v>
      </c>
      <c r="JF158" s="86">
        <f t="shared" si="173"/>
        <v>1.2830258999644426E-4</v>
      </c>
      <c r="JG158" s="86">
        <f t="shared" si="173"/>
        <v>9.1260149495891269E-5</v>
      </c>
      <c r="JH158" s="86">
        <f t="shared" si="173"/>
        <v>4.4803578347436671E-5</v>
      </c>
      <c r="JI158" s="86">
        <f t="shared" si="173"/>
        <v>7.4366296031447548E-4</v>
      </c>
      <c r="JJ158" s="86">
        <f t="shared" si="173"/>
        <v>4.2491127318323293E-3</v>
      </c>
      <c r="JK158" s="86">
        <f t="shared" si="173"/>
        <v>1.7202603370888806E-2</v>
      </c>
      <c r="JL158" s="86">
        <f t="shared" si="173"/>
        <v>0.12969511668286307</v>
      </c>
      <c r="JM158" s="86">
        <f t="shared" si="173"/>
        <v>0.32001882105498791</v>
      </c>
    </row>
    <row r="159" spans="2:273" x14ac:dyDescent="0.25">
      <c r="B159" s="2">
        <v>132</v>
      </c>
      <c r="C159" s="37">
        <v>40.313000000000002</v>
      </c>
      <c r="D159" s="37">
        <v>42.305999999999997</v>
      </c>
      <c r="E159" s="37">
        <v>44.548000000000002</v>
      </c>
      <c r="F159" s="37">
        <v>42.951999999999998</v>
      </c>
      <c r="G159" s="37">
        <v>43.305999999999997</v>
      </c>
      <c r="H159" s="37">
        <v>41.984000000000002</v>
      </c>
      <c r="I159" s="37">
        <v>44.241999999999997</v>
      </c>
      <c r="J159" s="37">
        <v>44.145000000000003</v>
      </c>
      <c r="K159" s="37">
        <v>44.484000000000002</v>
      </c>
      <c r="L159" s="37">
        <v>46.79</v>
      </c>
      <c r="M159" s="37">
        <v>46.725999999999999</v>
      </c>
      <c r="N159" s="37">
        <v>47.241999999999997</v>
      </c>
      <c r="O159" s="37">
        <v>47.82</v>
      </c>
      <c r="P159" s="37">
        <v>47.390999999999998</v>
      </c>
      <c r="Q159" s="37">
        <v>66.328000000000003</v>
      </c>
      <c r="S159" s="4">
        <f t="shared" si="174"/>
        <v>40.110353520294908</v>
      </c>
      <c r="T159" s="4">
        <f t="shared" si="174"/>
        <v>41.373244088084121</v>
      </c>
      <c r="U159" s="4">
        <f t="shared" si="174"/>
        <v>45.303887949489543</v>
      </c>
      <c r="V159" s="4">
        <f t="shared" si="174"/>
        <v>43.165488517275158</v>
      </c>
      <c r="W159" s="4">
        <f t="shared" si="174"/>
        <v>43.812704247384865</v>
      </c>
      <c r="X159" s="4">
        <f t="shared" si="174"/>
        <v>43.405438874002556</v>
      </c>
      <c r="Y159" s="4">
        <f t="shared" si="174"/>
        <v>45.666064567529119</v>
      </c>
      <c r="Z159" s="4">
        <f t="shared" si="174"/>
        <v>44.916739792238303</v>
      </c>
      <c r="AA159" s="4">
        <f t="shared" si="174"/>
        <v>45.747262872035577</v>
      </c>
      <c r="AB159" s="4">
        <f t="shared" si="174"/>
        <v>46.337151806256998</v>
      </c>
      <c r="AC159" s="4">
        <f t="shared" si="174"/>
        <v>46.934414284481647</v>
      </c>
      <c r="AD159" s="4">
        <f t="shared" si="174"/>
        <v>47.682775190068377</v>
      </c>
      <c r="AE159" s="4">
        <f t="shared" si="174"/>
        <v>49.331143475248837</v>
      </c>
      <c r="AF159" s="4">
        <f t="shared" si="174"/>
        <v>48.844360676958871</v>
      </c>
      <c r="AG159" s="4">
        <f t="shared" si="174"/>
        <v>68.558552735477704</v>
      </c>
      <c r="AI159" s="4">
        <f t="shared" si="175"/>
        <v>0.20264647970509486</v>
      </c>
      <c r="AJ159" s="4">
        <f t="shared" si="175"/>
        <v>0.93275591191587637</v>
      </c>
      <c r="AK159" s="4">
        <f t="shared" si="175"/>
        <v>-0.75588794948954074</v>
      </c>
      <c r="AL159" s="4">
        <f t="shared" si="175"/>
        <v>-0.2134885172751595</v>
      </c>
      <c r="AM159" s="4">
        <f t="shared" si="175"/>
        <v>-0.5067042473848673</v>
      </c>
      <c r="AN159" s="4">
        <f t="shared" si="175"/>
        <v>-1.4214388740025541</v>
      </c>
      <c r="AO159" s="4">
        <f t="shared" si="175"/>
        <v>-1.4240645675291219</v>
      </c>
      <c r="AP159" s="4">
        <f t="shared" si="175"/>
        <v>-0.77173979223830003</v>
      </c>
      <c r="AQ159" s="4">
        <f t="shared" si="175"/>
        <v>-1.2632628720355754</v>
      </c>
      <c r="AR159" s="4">
        <f t="shared" si="175"/>
        <v>0.45284819374300156</v>
      </c>
      <c r="AS159" s="4">
        <f t="shared" si="175"/>
        <v>-0.20841428448164834</v>
      </c>
      <c r="AT159" s="4">
        <f t="shared" si="175"/>
        <v>-0.44077519006837917</v>
      </c>
      <c r="AU159" s="4">
        <f t="shared" si="175"/>
        <v>-1.5111434752488364</v>
      </c>
      <c r="AV159" s="4">
        <f t="shared" si="175"/>
        <v>-1.4533606769588729</v>
      </c>
      <c r="AW159" s="4">
        <f t="shared" si="175"/>
        <v>-2.2305527354777013</v>
      </c>
      <c r="AY159" s="2">
        <f t="shared" si="167"/>
        <v>40.097642959447107</v>
      </c>
      <c r="AZ159" s="2">
        <f t="shared" si="167"/>
        <v>41.372747696190473</v>
      </c>
      <c r="BA159" s="2">
        <f t="shared" si="167"/>
        <v>45.302904674205152</v>
      </c>
      <c r="BB159" s="2">
        <f t="shared" si="167"/>
        <v>43.165314073285415</v>
      </c>
      <c r="BC159" s="2">
        <f t="shared" si="167"/>
        <v>43.812372324954794</v>
      </c>
      <c r="BD159" s="2">
        <f t="shared" si="167"/>
        <v>43.405143180495848</v>
      </c>
      <c r="BE159" s="2">
        <f t="shared" si="167"/>
        <v>45.665663935969221</v>
      </c>
      <c r="BF159" s="2">
        <f t="shared" si="167"/>
        <v>44.916639756669753</v>
      </c>
      <c r="BG159" s="2">
        <f t="shared" si="167"/>
        <v>45.747060644741431</v>
      </c>
      <c r="BH159" s="2">
        <f t="shared" si="167"/>
        <v>46.336928963413662</v>
      </c>
      <c r="BI159" s="2">
        <f t="shared" si="167"/>
        <v>46.933846380458995</v>
      </c>
      <c r="BJ159" s="2">
        <f t="shared" si="167"/>
        <v>47.677665369410057</v>
      </c>
      <c r="BK159" s="2">
        <f t="shared" si="167"/>
        <v>49.292824901303035</v>
      </c>
      <c r="BL159" s="2">
        <f t="shared" si="167"/>
        <v>46.6328061095045</v>
      </c>
      <c r="BM159" s="2">
        <f t="shared" si="167"/>
        <v>48.301602677017847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42.305999999999997</v>
      </c>
      <c r="CG159" s="2">
        <f t="shared" si="168"/>
        <v>44.548000000000002</v>
      </c>
      <c r="CH159" s="2">
        <f t="shared" si="168"/>
        <v>42.951999999999998</v>
      </c>
      <c r="CI159" s="2">
        <f t="shared" si="168"/>
        <v>43.305999999999997</v>
      </c>
      <c r="CJ159" s="2">
        <f t="shared" si="168"/>
        <v>41.984000000000002</v>
      </c>
      <c r="CK159" s="2">
        <f t="shared" si="168"/>
        <v>44.241999999999997</v>
      </c>
      <c r="CL159" s="2">
        <f t="shared" si="168"/>
        <v>44.145000000000003</v>
      </c>
      <c r="CM159" s="2">
        <f t="shared" si="168"/>
        <v>44.484000000000002</v>
      </c>
      <c r="CN159" s="2">
        <f t="shared" si="168"/>
        <v>46.79</v>
      </c>
      <c r="CO159" s="2">
        <f t="shared" si="168"/>
        <v>46.725999999999999</v>
      </c>
      <c r="CP159" s="2">
        <f t="shared" si="168"/>
        <v>47.241999999999997</v>
      </c>
      <c r="CQ159" s="2">
        <f t="shared" si="168"/>
        <v>47.82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42.305999999999997</v>
      </c>
      <c r="CW159" s="2">
        <f t="shared" si="199"/>
        <v>44.548000000000002</v>
      </c>
      <c r="CX159" s="2">
        <f t="shared" si="200"/>
        <v>42.951999999999998</v>
      </c>
      <c r="CY159" s="2">
        <f t="shared" si="201"/>
        <v>43.305999999999997</v>
      </c>
      <c r="CZ159" s="2">
        <f t="shared" si="202"/>
        <v>41.984000000000002</v>
      </c>
      <c r="DA159" s="2">
        <f t="shared" si="203"/>
        <v>44.241999999999997</v>
      </c>
      <c r="DB159" s="2">
        <f t="shared" si="204"/>
        <v>44.145000000000003</v>
      </c>
      <c r="DC159" s="2">
        <f t="shared" si="205"/>
        <v>44.484000000000002</v>
      </c>
      <c r="DD159" s="2">
        <f t="shared" si="206"/>
        <v>46.79</v>
      </c>
      <c r="DE159" s="2">
        <f t="shared" si="207"/>
        <v>46.725999999999999</v>
      </c>
      <c r="DF159" s="2">
        <f t="shared" si="208"/>
        <v>47.241999999999997</v>
      </c>
      <c r="DG159" s="2">
        <f t="shared" si="209"/>
        <v>47.82</v>
      </c>
      <c r="DH159" s="2" t="str">
        <f t="shared" si="210"/>
        <v/>
      </c>
      <c r="DI159" s="2" t="str">
        <f t="shared" si="211"/>
        <v/>
      </c>
      <c r="DK159" s="2">
        <f t="shared" si="176"/>
        <v>66.066039024390221</v>
      </c>
      <c r="DL159" s="2">
        <f t="shared" si="176"/>
        <v>69.721378888553318</v>
      </c>
      <c r="DM159" s="2">
        <f t="shared" si="176"/>
        <v>75.16928780831573</v>
      </c>
      <c r="DN159" s="2">
        <f t="shared" si="176"/>
        <v>60.075853971609803</v>
      </c>
      <c r="DO159" s="2">
        <f t="shared" si="176"/>
        <v>65.931179250981572</v>
      </c>
      <c r="DP159" s="2">
        <f t="shared" si="176"/>
        <v>67.138366555924705</v>
      </c>
      <c r="DQ159" s="2">
        <f t="shared" si="176"/>
        <v>76.417367944250842</v>
      </c>
      <c r="DR159" s="2">
        <f t="shared" si="176"/>
        <v>71.201377003484311</v>
      </c>
      <c r="DS159" s="2">
        <f t="shared" si="176"/>
        <v>82.985388124156543</v>
      </c>
      <c r="DT159" s="2">
        <f t="shared" si="176"/>
        <v>78.038505398110644</v>
      </c>
      <c r="DU159" s="2">
        <f t="shared" si="176"/>
        <v>70.967460104529607</v>
      </c>
      <c r="DV159" s="2">
        <f t="shared" si="176"/>
        <v>67.033763666566017</v>
      </c>
      <c r="DW159" s="2">
        <f t="shared" si="176"/>
        <v>76.146998801973226</v>
      </c>
      <c r="DX159" s="2">
        <f t="shared" si="176"/>
        <v>70.664760863697694</v>
      </c>
      <c r="DY159" s="2">
        <f t="shared" si="176"/>
        <v>57.858254790552593</v>
      </c>
      <c r="EA159" s="2">
        <f t="shared" si="152"/>
        <v>40.029327555816685</v>
      </c>
      <c r="EB159" s="2">
        <f t="shared" si="152"/>
        <v>41.249068432355045</v>
      </c>
      <c r="EC159" s="2">
        <f t="shared" si="152"/>
        <v>45.179486810551566</v>
      </c>
      <c r="ED159" s="2">
        <f t="shared" si="152"/>
        <v>43.054597054476886</v>
      </c>
      <c r="EE159" s="2">
        <f t="shared" si="152"/>
        <v>43.737642206425591</v>
      </c>
      <c r="EF159" s="2">
        <f t="shared" si="152"/>
        <v>43.334577030802798</v>
      </c>
      <c r="EG159" s="2">
        <f t="shared" si="152"/>
        <v>45.389626197406713</v>
      </c>
      <c r="EH159" s="2">
        <f t="shared" si="152"/>
        <v>44.843509041568709</v>
      </c>
      <c r="EI159" s="2">
        <f t="shared" si="152"/>
        <v>45.609107109966331</v>
      </c>
      <c r="EJ159" s="2">
        <f t="shared" si="152"/>
        <v>46.046544508623157</v>
      </c>
      <c r="EK159" s="2">
        <f t="shared" ref="EK159:EK190" si="212">CO$228*$B159+CO$229</f>
        <v>46.907181513973057</v>
      </c>
      <c r="EL159" s="2">
        <f t="shared" si="179"/>
        <v>47.69392160222101</v>
      </c>
      <c r="EM159" s="2">
        <f t="shared" si="179"/>
        <v>49.127128324468103</v>
      </c>
      <c r="EN159" s="2">
        <f t="shared" si="179"/>
        <v>46.598519031141862</v>
      </c>
      <c r="EO159" s="2">
        <f t="shared" si="179"/>
        <v>48.330447349336211</v>
      </c>
      <c r="EQ159" s="2">
        <f t="shared" si="177"/>
        <v>40.578195119235737</v>
      </c>
      <c r="ER159" s="2">
        <f t="shared" si="177"/>
        <v>41.830551513441804</v>
      </c>
      <c r="ES159" s="2">
        <f t="shared" si="177"/>
        <v>46.071577286004597</v>
      </c>
      <c r="ET159" s="2">
        <f t="shared" si="177"/>
        <v>43.732732408027204</v>
      </c>
      <c r="EU159" s="2">
        <f t="shared" si="177"/>
        <v>44.184019295980598</v>
      </c>
      <c r="EV159" s="2">
        <f t="shared" si="177"/>
        <v>43.734445429119702</v>
      </c>
      <c r="EW159" s="2">
        <f t="shared" si="177"/>
        <v>47.033921235457001</v>
      </c>
      <c r="EX159" s="2">
        <f t="shared" si="177"/>
        <v>45.205285770863782</v>
      </c>
      <c r="EY159" s="2">
        <f t="shared" si="177"/>
        <v>46.27169624289921</v>
      </c>
      <c r="EZ159" s="2">
        <f t="shared" si="177"/>
        <v>47.523402262509812</v>
      </c>
      <c r="FA159" s="2">
        <f t="shared" si="177"/>
        <v>47.016822375170243</v>
      </c>
      <c r="FB159" s="2">
        <f t="shared" si="177"/>
        <v>47.533575603557807</v>
      </c>
      <c r="FC159" s="2">
        <f t="shared" si="177"/>
        <v>50.305993204307043</v>
      </c>
      <c r="FD159" s="2">
        <f t="shared" si="177"/>
        <v>46.881893399238194</v>
      </c>
      <c r="FE159" s="2">
        <f t="shared" si="177"/>
        <v>47.879652253562071</v>
      </c>
      <c r="FG159" s="2">
        <f t="shared" si="178"/>
        <v>0.99975661809931382</v>
      </c>
      <c r="FH159" s="2">
        <f t="shared" si="178"/>
        <v>0.99970850087984675</v>
      </c>
      <c r="FI159" s="2">
        <f t="shared" si="178"/>
        <v>0.99970548556043748</v>
      </c>
      <c r="FJ159" s="2">
        <f t="shared" si="178"/>
        <v>0.99970957543072225</v>
      </c>
      <c r="FK159" s="2">
        <f t="shared" si="178"/>
        <v>0.99971608016266078</v>
      </c>
      <c r="FL159" s="2">
        <f t="shared" si="178"/>
        <v>0.99966678586401092</v>
      </c>
      <c r="FM159" s="2">
        <f t="shared" si="178"/>
        <v>0.99966734909881261</v>
      </c>
      <c r="FN159" s="2">
        <f t="shared" si="178"/>
        <v>0.99967831381372019</v>
      </c>
      <c r="FO159" s="2">
        <f t="shared" si="178"/>
        <v>0.99962978691548898</v>
      </c>
      <c r="FP159" s="2">
        <f t="shared" si="178"/>
        <v>0.99963341966232444</v>
      </c>
      <c r="FQ159" s="2">
        <f t="shared" si="178"/>
        <v>0.99968134120183227</v>
      </c>
      <c r="FR159" s="2">
        <f t="shared" si="178"/>
        <v>0.99966701449349193</v>
      </c>
      <c r="FS159" s="2">
        <f t="shared" si="178"/>
        <v>0.99970422652404367</v>
      </c>
      <c r="FT159" s="2">
        <f t="shared" si="178"/>
        <v>0.99964882366855412</v>
      </c>
      <c r="FU159" s="2">
        <f t="shared" si="178"/>
        <v>0.99956285789243249</v>
      </c>
      <c r="FW159" s="2">
        <f t="shared" si="169"/>
        <v>0.11292075436102988</v>
      </c>
      <c r="FX159" s="2">
        <f t="shared" si="169"/>
        <v>0.19842298794502181</v>
      </c>
      <c r="FY159" s="2">
        <f t="shared" si="169"/>
        <v>0.12844597871304073</v>
      </c>
      <c r="FZ159" s="2">
        <f t="shared" si="169"/>
        <v>0.15597716155932578</v>
      </c>
      <c r="GA159" s="2">
        <f t="shared" si="169"/>
        <v>0.15329848843664567</v>
      </c>
      <c r="GB159" s="2">
        <f t="shared" si="169"/>
        <v>0.1566375107330514</v>
      </c>
      <c r="GC159" s="2">
        <f t="shared" si="169"/>
        <v>0.16159893824388394</v>
      </c>
      <c r="GD159" s="2">
        <f t="shared" si="169"/>
        <v>0.17870622359786473</v>
      </c>
      <c r="GE159" s="2">
        <f t="shared" si="169"/>
        <v>0.18732022655412889</v>
      </c>
      <c r="GF159" s="2">
        <f t="shared" si="169"/>
        <v>0.18868224121882612</v>
      </c>
      <c r="GG159" s="2">
        <f t="shared" si="169"/>
        <v>0.17327342032208481</v>
      </c>
      <c r="GH159" s="2">
        <f t="shared" si="169"/>
        <v>0.1415446603329493</v>
      </c>
      <c r="GI159" s="2">
        <f t="shared" si="169"/>
        <v>0.13377683780473593</v>
      </c>
      <c r="GJ159" s="2">
        <f t="shared" si="169"/>
        <v>9.1171209371351897E-2</v>
      </c>
      <c r="GK159" s="2">
        <f t="shared" si="169"/>
        <v>7.3225459755770841E-2</v>
      </c>
      <c r="GM159" s="86">
        <f t="shared" si="170"/>
        <v>1.7075374967597666E-85</v>
      </c>
      <c r="GN159" s="86">
        <f t="shared" si="170"/>
        <v>1.1071345216245128E-119</v>
      </c>
      <c r="GO159" s="86">
        <f t="shared" si="170"/>
        <v>2.3695168935825088E-98</v>
      </c>
      <c r="GP159" s="86">
        <f t="shared" si="170"/>
        <v>6.6239538099087866E-135</v>
      </c>
      <c r="GQ159" s="86">
        <f t="shared" si="170"/>
        <v>4.8134807823215233E-143</v>
      </c>
      <c r="GR159" s="86">
        <f t="shared" si="170"/>
        <v>2.5661830134356759E-150</v>
      </c>
      <c r="GS159" s="86">
        <f t="shared" si="170"/>
        <v>6.7302393159425116E-135</v>
      </c>
      <c r="GT159" s="86">
        <f t="shared" si="170"/>
        <v>3.2161232591516881E-172</v>
      </c>
      <c r="GU159" s="86">
        <f t="shared" si="170"/>
        <v>5.6702488863602701E-159</v>
      </c>
      <c r="GV159" s="86">
        <f t="shared" si="170"/>
        <v>6.2925451252033965E-170</v>
      </c>
      <c r="GW159" s="86">
        <f t="shared" si="170"/>
        <v>7.0357980712977722E-187</v>
      </c>
      <c r="GX159" s="86">
        <f t="shared" si="170"/>
        <v>4.0797195074596963E-226</v>
      </c>
      <c r="GY159" s="86">
        <f t="shared" si="170"/>
        <v>1.899513014074218E-233</v>
      </c>
      <c r="GZ159" s="86">
        <f t="shared" si="170"/>
        <v>1.4426504413837948E-168</v>
      </c>
      <c r="HA159" s="86">
        <f t="shared" si="170"/>
        <v>2.6456240516473296E-207</v>
      </c>
      <c r="HC159" s="86">
        <f t="shared" si="181"/>
        <v>8.9425198752029421E-42</v>
      </c>
      <c r="HD159" s="86">
        <f t="shared" si="181"/>
        <v>1.3064646229637127E-62</v>
      </c>
      <c r="HE159" s="86">
        <f t="shared" si="181"/>
        <v>1.430166166464393E-54</v>
      </c>
      <c r="HF159" s="86">
        <f t="shared" si="180"/>
        <v>1.9262983481936277E-71</v>
      </c>
      <c r="HG159" s="86">
        <f t="shared" si="180"/>
        <v>6.6268601180876272E-67</v>
      </c>
      <c r="HH159" s="86">
        <f t="shared" si="180"/>
        <v>2.1720760233102201E-105</v>
      </c>
      <c r="HI159" s="86">
        <f t="shared" si="180"/>
        <v>8.6533639811128582E-105</v>
      </c>
      <c r="HJ159" s="86">
        <f t="shared" si="180"/>
        <v>7.3982417216385924E-128</v>
      </c>
      <c r="HK159" s="86">
        <f t="shared" si="180"/>
        <v>5.4136799294389865E-122</v>
      </c>
      <c r="HL159" s="86">
        <f t="shared" si="161"/>
        <v>2.7789518882932141E-128</v>
      </c>
      <c r="HM159" s="86">
        <f t="shared" si="161"/>
        <v>1.9102649291542366E-119</v>
      </c>
      <c r="HN159" s="86">
        <f t="shared" si="161"/>
        <v>2.7628883513390882E-126</v>
      </c>
      <c r="HO159" s="86">
        <f t="shared" si="161"/>
        <v>1.926320168722872E-115</v>
      </c>
      <c r="HP159" s="86">
        <f t="shared" si="161"/>
        <v>6.8191924681544038E-91</v>
      </c>
      <c r="HQ159" s="86">
        <f t="shared" si="161"/>
        <v>8.5647041758378086E-129</v>
      </c>
      <c r="HS159" s="86">
        <f t="shared" si="171"/>
        <v>8.1525389529645276E-2</v>
      </c>
      <c r="HT159" s="86">
        <f t="shared" si="171"/>
        <v>4.6463605414138444E-5</v>
      </c>
      <c r="HU159" s="86">
        <f t="shared" si="171"/>
        <v>1.2240808554406719E-3</v>
      </c>
      <c r="HV159" s="86">
        <f t="shared" si="171"/>
        <v>1.6773861772359562E-4</v>
      </c>
      <c r="HW159" s="86">
        <f t="shared" si="171"/>
        <v>2.1753689468761279E-4</v>
      </c>
      <c r="HX159" s="86">
        <f t="shared" si="171"/>
        <v>1.7266003625880517E-4</v>
      </c>
      <c r="HY159" s="86">
        <f t="shared" si="171"/>
        <v>2.1204042343920707E-4</v>
      </c>
      <c r="HZ159" s="86">
        <f t="shared" si="171"/>
        <v>2.0833319839502829E-5</v>
      </c>
      <c r="IA159" s="86">
        <f t="shared" si="171"/>
        <v>1.4167372276027317E-5</v>
      </c>
      <c r="IB159" s="86">
        <f t="shared" si="171"/>
        <v>6.3587014481812032E-6</v>
      </c>
      <c r="IC159" s="86">
        <f t="shared" si="171"/>
        <v>1.5724070768384434E-4</v>
      </c>
      <c r="ID159" s="86">
        <f t="shared" si="171"/>
        <v>1.0765742918253732E-3</v>
      </c>
      <c r="IE159" s="86">
        <f t="shared" si="171"/>
        <v>5.6682642491522666E-3</v>
      </c>
      <c r="IF159" s="86">
        <f t="shared" si="171"/>
        <v>7.2582961988026606E-2</v>
      </c>
      <c r="IG159" s="86">
        <f t="shared" si="171"/>
        <v>0.21734979190911843</v>
      </c>
      <c r="II159" s="86">
        <f t="shared" si="172"/>
        <v>6.108765052273406E-8</v>
      </c>
      <c r="IJ159" s="86">
        <f t="shared" si="172"/>
        <v>2.6018195301189728E-5</v>
      </c>
      <c r="IK159" s="86">
        <f t="shared" si="172"/>
        <v>2.160089835287207E-8</v>
      </c>
      <c r="IL159" s="86">
        <f t="shared" si="172"/>
        <v>2.1498188622740365E-7</v>
      </c>
      <c r="IM159" s="86">
        <f t="shared" si="172"/>
        <v>6.922465652679837E-7</v>
      </c>
      <c r="IN159" s="86">
        <f t="shared" si="172"/>
        <v>5.9863156658050654E-8</v>
      </c>
      <c r="IO159" s="86">
        <f t="shared" si="172"/>
        <v>2.635099172965722E-7</v>
      </c>
      <c r="IP159" s="86">
        <f t="shared" si="172"/>
        <v>7.6109539428839463E-7</v>
      </c>
      <c r="IQ159" s="86">
        <f t="shared" si="172"/>
        <v>1.8141581206279494E-6</v>
      </c>
      <c r="IR159" s="86">
        <f t="shared" si="172"/>
        <v>1.8058398834028974E-6</v>
      </c>
      <c r="IS159" s="86">
        <f t="shared" si="172"/>
        <v>1.1221367678415246E-6</v>
      </c>
      <c r="IT159" s="86">
        <f t="shared" si="172"/>
        <v>8.7808164730571827E-9</v>
      </c>
      <c r="IU159" s="86">
        <f t="shared" si="172"/>
        <v>1.1805795846185318E-8</v>
      </c>
      <c r="IV159" s="86">
        <f t="shared" si="172"/>
        <v>7.0585561885491801E-7</v>
      </c>
      <c r="IW159" s="86">
        <f t="shared" si="172"/>
        <v>8.4088436875116126E-6</v>
      </c>
      <c r="IY159" s="86">
        <f t="shared" si="173"/>
        <v>8.1525450617295797E-2</v>
      </c>
      <c r="IZ159" s="86">
        <f t="shared" si="173"/>
        <v>7.2481800715328175E-5</v>
      </c>
      <c r="JA159" s="86">
        <f t="shared" si="173"/>
        <v>1.2241024563390246E-3</v>
      </c>
      <c r="JB159" s="86">
        <f t="shared" si="173"/>
        <v>1.6795359960982304E-4</v>
      </c>
      <c r="JC159" s="86">
        <f t="shared" si="173"/>
        <v>2.1822914125288077E-4</v>
      </c>
      <c r="JD159" s="86">
        <f t="shared" si="173"/>
        <v>1.7271989941546322E-4</v>
      </c>
      <c r="JE159" s="86">
        <f t="shared" si="173"/>
        <v>2.1230393335650363E-4</v>
      </c>
      <c r="JF159" s="86">
        <f t="shared" si="173"/>
        <v>2.1594415233791223E-5</v>
      </c>
      <c r="JG159" s="86">
        <f t="shared" si="173"/>
        <v>1.5981530396655265E-5</v>
      </c>
      <c r="JH159" s="86">
        <f t="shared" si="173"/>
        <v>8.1645413315841E-6</v>
      </c>
      <c r="JI159" s="86">
        <f t="shared" si="173"/>
        <v>1.5836284445168585E-4</v>
      </c>
      <c r="JJ159" s="86">
        <f t="shared" si="173"/>
        <v>1.0765830726418462E-3</v>
      </c>
      <c r="JK159" s="86">
        <f t="shared" si="173"/>
        <v>5.6682760549481128E-3</v>
      </c>
      <c r="JL159" s="86">
        <f t="shared" si="173"/>
        <v>7.2583667843645464E-2</v>
      </c>
      <c r="JM159" s="86">
        <f t="shared" si="173"/>
        <v>0.21735820075280596</v>
      </c>
    </row>
    <row r="160" spans="2:273" x14ac:dyDescent="0.25">
      <c r="B160" s="2">
        <v>133</v>
      </c>
      <c r="C160" s="37">
        <v>39.536999999999999</v>
      </c>
      <c r="D160" s="37">
        <v>41.161000000000001</v>
      </c>
      <c r="E160" s="37">
        <v>44.5</v>
      </c>
      <c r="F160" s="37">
        <v>42.081000000000003</v>
      </c>
      <c r="G160" s="37">
        <v>43.194000000000003</v>
      </c>
      <c r="H160" s="37">
        <v>42.918999999999997</v>
      </c>
      <c r="I160" s="37">
        <v>44.435000000000002</v>
      </c>
      <c r="J160" s="37">
        <v>44.048000000000002</v>
      </c>
      <c r="K160" s="37">
        <v>44.548000000000002</v>
      </c>
      <c r="L160" s="37">
        <v>45.225999999999999</v>
      </c>
      <c r="M160" s="37">
        <v>45.805999999999997</v>
      </c>
      <c r="N160" s="37">
        <v>47.371000000000002</v>
      </c>
      <c r="O160" s="37">
        <v>47.197000000000003</v>
      </c>
      <c r="P160" s="37">
        <v>44.969000000000001</v>
      </c>
      <c r="Q160" s="37">
        <v>55.155999999999999</v>
      </c>
      <c r="S160" s="4">
        <f t="shared" si="174"/>
        <v>39.972689077771356</v>
      </c>
      <c r="T160" s="4">
        <f t="shared" si="174"/>
        <v>41.232842211402208</v>
      </c>
      <c r="U160" s="4">
        <f t="shared" si="174"/>
        <v>45.120049841741697</v>
      </c>
      <c r="V160" s="4">
        <f t="shared" si="174"/>
        <v>43.003981367959085</v>
      </c>
      <c r="W160" s="4">
        <f t="shared" si="174"/>
        <v>43.655736254355766</v>
      </c>
      <c r="X160" s="4">
        <f t="shared" si="174"/>
        <v>43.2301590651795</v>
      </c>
      <c r="Y160" s="4">
        <f t="shared" si="174"/>
        <v>45.423762833536806</v>
      </c>
      <c r="Z160" s="4">
        <f t="shared" si="174"/>
        <v>44.78545566118995</v>
      </c>
      <c r="AA160" s="4">
        <f t="shared" si="174"/>
        <v>45.590847759685339</v>
      </c>
      <c r="AB160" s="4">
        <f t="shared" si="174"/>
        <v>46.148949641362293</v>
      </c>
      <c r="AC160" s="4">
        <f t="shared" si="174"/>
        <v>46.78881148477641</v>
      </c>
      <c r="AD160" s="4">
        <f t="shared" si="174"/>
        <v>47.524292531232355</v>
      </c>
      <c r="AE160" s="4">
        <f t="shared" si="174"/>
        <v>49.128640180082819</v>
      </c>
      <c r="AF160" s="4">
        <f t="shared" si="174"/>
        <v>47.42777380149537</v>
      </c>
      <c r="AG160" s="4">
        <f t="shared" si="174"/>
        <v>58.928146447905888</v>
      </c>
      <c r="AI160" s="4">
        <f t="shared" si="175"/>
        <v>-0.43568907777135735</v>
      </c>
      <c r="AJ160" s="4">
        <f t="shared" si="175"/>
        <v>-7.1842211402206146E-2</v>
      </c>
      <c r="AK160" s="4">
        <f t="shared" si="175"/>
        <v>-0.62004984174169664</v>
      </c>
      <c r="AL160" s="4">
        <f t="shared" si="175"/>
        <v>-0.92298136795908192</v>
      </c>
      <c r="AM160" s="4">
        <f t="shared" si="175"/>
        <v>-0.46173625435576326</v>
      </c>
      <c r="AN160" s="4">
        <f t="shared" si="175"/>
        <v>-0.31115906517950265</v>
      </c>
      <c r="AO160" s="4">
        <f t="shared" si="175"/>
        <v>-0.9887628335368035</v>
      </c>
      <c r="AP160" s="4">
        <f t="shared" si="175"/>
        <v>-0.73745566118994788</v>
      </c>
      <c r="AQ160" s="4">
        <f t="shared" si="175"/>
        <v>-1.0428477596853369</v>
      </c>
      <c r="AR160" s="4">
        <f t="shared" si="175"/>
        <v>-0.92294964136229396</v>
      </c>
      <c r="AS160" s="4">
        <f t="shared" si="175"/>
        <v>-0.98281148477641267</v>
      </c>
      <c r="AT160" s="4">
        <f t="shared" si="175"/>
        <v>-0.15329253123235276</v>
      </c>
      <c r="AU160" s="4">
        <f t="shared" si="175"/>
        <v>-1.931640180082816</v>
      </c>
      <c r="AV160" s="4">
        <f t="shared" si="175"/>
        <v>-2.4587738014953686</v>
      </c>
      <c r="AW160" s="4">
        <f t="shared" si="175"/>
        <v>-3.7721464479058895</v>
      </c>
      <c r="AY160" s="2">
        <f t="shared" si="167"/>
        <v>39.967508310208459</v>
      </c>
      <c r="AZ160" s="2">
        <f t="shared" si="167"/>
        <v>41.231358960000051</v>
      </c>
      <c r="BA160" s="2">
        <f t="shared" si="167"/>
        <v>45.119867033497371</v>
      </c>
      <c r="BB160" s="2">
        <f t="shared" si="167"/>
        <v>43.003917288813305</v>
      </c>
      <c r="BC160" s="2">
        <f t="shared" si="167"/>
        <v>43.655561464463467</v>
      </c>
      <c r="BD160" s="2">
        <f t="shared" si="167"/>
        <v>43.230100880246944</v>
      </c>
      <c r="BE160" s="2">
        <f t="shared" si="167"/>
        <v>45.423609606976108</v>
      </c>
      <c r="BF160" s="2">
        <f t="shared" si="167"/>
        <v>44.785155139997258</v>
      </c>
      <c r="BG160" s="2">
        <f t="shared" si="167"/>
        <v>45.59011871708347</v>
      </c>
      <c r="BH160" s="2">
        <f t="shared" si="167"/>
        <v>46.148083692115449</v>
      </c>
      <c r="BI160" s="2">
        <f t="shared" si="167"/>
        <v>46.78822747627531</v>
      </c>
      <c r="BJ160" s="2">
        <f t="shared" si="167"/>
        <v>47.523511751081813</v>
      </c>
      <c r="BK160" s="2">
        <f t="shared" si="167"/>
        <v>49.120572246409864</v>
      </c>
      <c r="BL160" s="2">
        <f t="shared" si="167"/>
        <v>46.528976864950401</v>
      </c>
      <c r="BM160" s="2">
        <f t="shared" si="167"/>
        <v>48.233589608311256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41.161000000000001</v>
      </c>
      <c r="CG160" s="2">
        <f t="shared" si="168"/>
        <v>44.5</v>
      </c>
      <c r="CH160" s="2">
        <f t="shared" si="168"/>
        <v>42.081000000000003</v>
      </c>
      <c r="CI160" s="2">
        <f t="shared" si="168"/>
        <v>43.194000000000003</v>
      </c>
      <c r="CJ160" s="2">
        <f t="shared" si="168"/>
        <v>42.918999999999997</v>
      </c>
      <c r="CK160" s="2">
        <f t="shared" si="168"/>
        <v>44.435000000000002</v>
      </c>
      <c r="CL160" s="2">
        <f t="shared" si="168"/>
        <v>44.048000000000002</v>
      </c>
      <c r="CM160" s="2">
        <f t="shared" si="168"/>
        <v>44.548000000000002</v>
      </c>
      <c r="CN160" s="2">
        <f t="shared" si="168"/>
        <v>45.225999999999999</v>
      </c>
      <c r="CO160" s="2">
        <f t="shared" si="168"/>
        <v>45.805999999999997</v>
      </c>
      <c r="CP160" s="2">
        <f t="shared" si="168"/>
        <v>47.371000000000002</v>
      </c>
      <c r="CQ160" s="2">
        <f t="shared" si="168"/>
        <v>47.197000000000003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41.161000000000001</v>
      </c>
      <c r="CW160" s="2">
        <f t="shared" si="199"/>
        <v>44.5</v>
      </c>
      <c r="CX160" s="2">
        <f t="shared" si="200"/>
        <v>42.081000000000003</v>
      </c>
      <c r="CY160" s="2">
        <f t="shared" si="201"/>
        <v>43.194000000000003</v>
      </c>
      <c r="CZ160" s="2">
        <f t="shared" si="202"/>
        <v>42.918999999999997</v>
      </c>
      <c r="DA160" s="2">
        <f t="shared" si="203"/>
        <v>44.435000000000002</v>
      </c>
      <c r="DB160" s="2">
        <f t="shared" si="204"/>
        <v>44.048000000000002</v>
      </c>
      <c r="DC160" s="2">
        <f t="shared" si="205"/>
        <v>44.548000000000002</v>
      </c>
      <c r="DD160" s="2">
        <f t="shared" si="206"/>
        <v>45.225999999999999</v>
      </c>
      <c r="DE160" s="2">
        <f t="shared" si="207"/>
        <v>45.805999999999997</v>
      </c>
      <c r="DF160" s="2">
        <f t="shared" si="208"/>
        <v>47.371000000000002</v>
      </c>
      <c r="DG160" s="2">
        <f t="shared" si="209"/>
        <v>47.197000000000003</v>
      </c>
      <c r="DH160" s="2" t="str">
        <f t="shared" si="210"/>
        <v/>
      </c>
      <c r="DI160" s="2" t="str">
        <f t="shared" si="211"/>
        <v/>
      </c>
      <c r="DK160" s="2">
        <f t="shared" si="176"/>
        <v>66.126262369337965</v>
      </c>
      <c r="DL160" s="2">
        <f t="shared" si="176"/>
        <v>69.798202959830874</v>
      </c>
      <c r="DM160" s="2">
        <f t="shared" si="176"/>
        <v>75.262040310077538</v>
      </c>
      <c r="DN160" s="2">
        <f t="shared" si="176"/>
        <v>60.040156448202978</v>
      </c>
      <c r="DO160" s="2">
        <f t="shared" si="176"/>
        <v>65.937331923890056</v>
      </c>
      <c r="DP160" s="2">
        <f t="shared" si="176"/>
        <v>67.152256921373208</v>
      </c>
      <c r="DQ160" s="2">
        <f t="shared" si="176"/>
        <v>76.419094250871055</v>
      </c>
      <c r="DR160" s="2">
        <f t="shared" si="176"/>
        <v>71.249949825783958</v>
      </c>
      <c r="DS160" s="2">
        <f t="shared" si="176"/>
        <v>83.130376788124153</v>
      </c>
      <c r="DT160" s="2">
        <f t="shared" si="176"/>
        <v>78.141421390013477</v>
      </c>
      <c r="DU160" s="2">
        <f t="shared" si="176"/>
        <v>71.025430313588842</v>
      </c>
      <c r="DV160" s="2">
        <f t="shared" si="176"/>
        <v>67.045611295681084</v>
      </c>
      <c r="DW160" s="2">
        <f t="shared" si="176"/>
        <v>76.201397392529955</v>
      </c>
      <c r="DX160" s="2">
        <f t="shared" si="176"/>
        <v>70.751530499325227</v>
      </c>
      <c r="DY160" s="2">
        <f t="shared" si="176"/>
        <v>57.854549242424255</v>
      </c>
      <c r="EA160" s="2">
        <f t="shared" ref="EA160:EJ185" si="213">CE$228*$B160+CE$229</f>
        <v>39.890649089306699</v>
      </c>
      <c r="EB160" s="2">
        <f t="shared" si="213"/>
        <v>41.094206335003577</v>
      </c>
      <c r="EC160" s="2">
        <f t="shared" si="213"/>
        <v>44.980774580335741</v>
      </c>
      <c r="ED160" s="2">
        <f t="shared" si="213"/>
        <v>42.879668170004585</v>
      </c>
      <c r="EE160" s="2">
        <f t="shared" si="213"/>
        <v>43.572235144058354</v>
      </c>
      <c r="EF160" s="2">
        <f t="shared" si="213"/>
        <v>43.15217097587572</v>
      </c>
      <c r="EG160" s="2">
        <f t="shared" si="213"/>
        <v>45.114684837258523</v>
      </c>
      <c r="EH160" s="2">
        <f t="shared" si="213"/>
        <v>44.704841766294834</v>
      </c>
      <c r="EI160" s="2">
        <f t="shared" si="213"/>
        <v>45.438131381845913</v>
      </c>
      <c r="EJ160" s="2">
        <f t="shared" si="213"/>
        <v>45.82479730449387</v>
      </c>
      <c r="EK160" s="2">
        <f t="shared" si="212"/>
        <v>46.759843158180345</v>
      </c>
      <c r="EL160" s="2">
        <f t="shared" si="179"/>
        <v>47.543239032564657</v>
      </c>
      <c r="EM160" s="2">
        <f t="shared" si="179"/>
        <v>48.934748005319165</v>
      </c>
      <c r="EN160" s="2">
        <f t="shared" si="179"/>
        <v>46.491919135996639</v>
      </c>
      <c r="EO160" s="2">
        <f t="shared" si="179"/>
        <v>48.267373454403781</v>
      </c>
      <c r="EQ160" s="2">
        <f t="shared" si="177"/>
        <v>40.470622951084607</v>
      </c>
      <c r="ER160" s="2">
        <f t="shared" si="177"/>
        <v>41.70092183009681</v>
      </c>
      <c r="ES160" s="2">
        <f t="shared" si="177"/>
        <v>45.922149436478968</v>
      </c>
      <c r="ET160" s="2">
        <f t="shared" si="177"/>
        <v>43.590117817960447</v>
      </c>
      <c r="EU160" s="2">
        <f t="shared" si="177"/>
        <v>44.040332402808687</v>
      </c>
      <c r="EV160" s="2">
        <f t="shared" si="177"/>
        <v>43.569660401151353</v>
      </c>
      <c r="EW160" s="2">
        <f t="shared" si="177"/>
        <v>46.830899742382059</v>
      </c>
      <c r="EX160" s="2">
        <f t="shared" si="177"/>
        <v>45.081349509632631</v>
      </c>
      <c r="EY160" s="2">
        <f t="shared" si="177"/>
        <v>46.128406363289088</v>
      </c>
      <c r="EZ160" s="2">
        <f t="shared" si="177"/>
        <v>47.362698194711044</v>
      </c>
      <c r="FA160" s="2">
        <f t="shared" si="177"/>
        <v>46.873999685445796</v>
      </c>
      <c r="FB160" s="2">
        <f t="shared" si="177"/>
        <v>47.375711774671743</v>
      </c>
      <c r="FC160" s="2">
        <f t="shared" si="177"/>
        <v>50.16714610739848</v>
      </c>
      <c r="FD160" s="2">
        <f t="shared" si="177"/>
        <v>46.787469130087203</v>
      </c>
      <c r="FE160" s="2">
        <f t="shared" si="177"/>
        <v>47.795685687477885</v>
      </c>
      <c r="FG160" s="2">
        <f t="shared" si="178"/>
        <v>0.99977802831495444</v>
      </c>
      <c r="FH160" s="2">
        <f t="shared" si="178"/>
        <v>0.99973414282384976</v>
      </c>
      <c r="FI160" s="2">
        <f t="shared" si="178"/>
        <v>0.99973139267806099</v>
      </c>
      <c r="FJ160" s="2">
        <f t="shared" si="178"/>
        <v>0.99973512287607669</v>
      </c>
      <c r="FK160" s="2">
        <f t="shared" si="178"/>
        <v>0.99974105556192261</v>
      </c>
      <c r="FL160" s="2">
        <f t="shared" si="178"/>
        <v>0.99969609618592481</v>
      </c>
      <c r="FM160" s="2">
        <f t="shared" si="178"/>
        <v>0.99969660989226616</v>
      </c>
      <c r="FN160" s="2">
        <f t="shared" si="178"/>
        <v>0.99970661040687936</v>
      </c>
      <c r="FO160" s="2">
        <f t="shared" si="178"/>
        <v>0.99966235065521536</v>
      </c>
      <c r="FP160" s="2">
        <f t="shared" si="178"/>
        <v>0.9996656639745044</v>
      </c>
      <c r="FQ160" s="2">
        <f t="shared" si="178"/>
        <v>0.99970937157322382</v>
      </c>
      <c r="FR160" s="2">
        <f t="shared" si="178"/>
        <v>0.99969630471071302</v>
      </c>
      <c r="FS160" s="2">
        <f t="shared" si="178"/>
        <v>0.99973024436358127</v>
      </c>
      <c r="FT160" s="2">
        <f t="shared" si="178"/>
        <v>0.99967971348243545</v>
      </c>
      <c r="FU160" s="2">
        <f t="shared" si="178"/>
        <v>0.99960130632429889</v>
      </c>
      <c r="FW160" s="2">
        <f t="shared" si="169"/>
        <v>0.12248079145503783</v>
      </c>
      <c r="FX160" s="2">
        <f t="shared" si="169"/>
        <v>0.21347973235736797</v>
      </c>
      <c r="FY160" s="2">
        <f t="shared" si="169"/>
        <v>0.13911427803114856</v>
      </c>
      <c r="FZ160" s="2">
        <f t="shared" si="169"/>
        <v>0.16849005186066374</v>
      </c>
      <c r="GA160" s="2">
        <f t="shared" si="169"/>
        <v>0.16563866063626712</v>
      </c>
      <c r="GB160" s="2">
        <f t="shared" si="169"/>
        <v>0.16919275660126051</v>
      </c>
      <c r="GC160" s="2">
        <f t="shared" si="169"/>
        <v>0.17446959624877978</v>
      </c>
      <c r="GD160" s="2">
        <f t="shared" si="169"/>
        <v>0.19262635771196449</v>
      </c>
      <c r="GE160" s="2">
        <f t="shared" si="169"/>
        <v>0.20174651699169274</v>
      </c>
      <c r="GF160" s="2">
        <f t="shared" si="169"/>
        <v>0.20318720013437516</v>
      </c>
      <c r="GG160" s="2">
        <f t="shared" si="169"/>
        <v>0.18686665744112035</v>
      </c>
      <c r="GH160" s="2">
        <f t="shared" si="169"/>
        <v>0.15310977086169217</v>
      </c>
      <c r="GI160" s="2">
        <f t="shared" si="169"/>
        <v>0.14481433266664043</v>
      </c>
      <c r="GJ160" s="2">
        <f t="shared" si="169"/>
        <v>9.9095594986742405E-2</v>
      </c>
      <c r="GK160" s="2">
        <f t="shared" si="169"/>
        <v>7.9726876726383275E-2</v>
      </c>
      <c r="GM160" s="86">
        <f t="shared" si="170"/>
        <v>4.9815223066277632E-88</v>
      </c>
      <c r="GN160" s="86">
        <f t="shared" si="170"/>
        <v>3.5628613395856223E-123</v>
      </c>
      <c r="GO160" s="86">
        <f t="shared" si="170"/>
        <v>3.2878878089138142E-101</v>
      </c>
      <c r="GP160" s="86">
        <f t="shared" si="170"/>
        <v>7.1805562681298228E-139</v>
      </c>
      <c r="GQ160" s="86">
        <f t="shared" si="170"/>
        <v>2.9840970200978448E-147</v>
      </c>
      <c r="GR160" s="86">
        <f t="shared" si="170"/>
        <v>1.0070474870254599E-154</v>
      </c>
      <c r="GS160" s="86">
        <f t="shared" si="170"/>
        <v>7.7508630530465126E-139</v>
      </c>
      <c r="GT160" s="86">
        <f t="shared" si="170"/>
        <v>3.1567139213578169E-177</v>
      </c>
      <c r="GU160" s="86">
        <f t="shared" si="170"/>
        <v>1.1740127680247429E-163</v>
      </c>
      <c r="GV160" s="86">
        <f t="shared" si="170"/>
        <v>6.5879633952249103E-175</v>
      </c>
      <c r="GW160" s="86">
        <f t="shared" si="170"/>
        <v>2.3874501892801596E-192</v>
      </c>
      <c r="GX160" s="86">
        <f t="shared" si="170"/>
        <v>7.8210572380990835E-233</v>
      </c>
      <c r="GY160" s="86">
        <f t="shared" si="170"/>
        <v>2.3838076561153063E-240</v>
      </c>
      <c r="GZ160" s="86">
        <f t="shared" si="170"/>
        <v>1.779856635593413E-173</v>
      </c>
      <c r="HA160" s="86">
        <f t="shared" si="170"/>
        <v>2.4977477281647942E-213</v>
      </c>
      <c r="HC160" s="86">
        <f t="shared" si="181"/>
        <v>1.1617397214911985E-43</v>
      </c>
      <c r="HD160" s="86">
        <f t="shared" si="181"/>
        <v>2.5753395257056192E-65</v>
      </c>
      <c r="HE160" s="86">
        <f t="shared" si="181"/>
        <v>5.2720288671889133E-57</v>
      </c>
      <c r="HF160" s="86">
        <f t="shared" si="180"/>
        <v>1.3713291911775503E-74</v>
      </c>
      <c r="HG160" s="86">
        <f t="shared" si="180"/>
        <v>8.1735790564249346E-70</v>
      </c>
      <c r="HH160" s="86">
        <f t="shared" si="180"/>
        <v>5.527148197989649E-110</v>
      </c>
      <c r="HI160" s="86">
        <f t="shared" si="180"/>
        <v>2.5205657185777615E-109</v>
      </c>
      <c r="HJ160" s="86">
        <f t="shared" si="180"/>
        <v>2.7728084532187544E-133</v>
      </c>
      <c r="HK160" s="86">
        <f t="shared" si="180"/>
        <v>3.0299455257683299E-127</v>
      </c>
      <c r="HL160" s="86">
        <f t="shared" si="161"/>
        <v>9.7390544576640867E-134</v>
      </c>
      <c r="HM160" s="86">
        <f t="shared" si="161"/>
        <v>1.4407260637515399E-124</v>
      </c>
      <c r="HN160" s="86">
        <f t="shared" si="161"/>
        <v>7.527659380551279E-132</v>
      </c>
      <c r="HO160" s="86">
        <f t="shared" si="161"/>
        <v>1.5457148381435548E-120</v>
      </c>
      <c r="HP160" s="86">
        <f t="shared" si="161"/>
        <v>7.1298495473230941E-95</v>
      </c>
      <c r="HQ160" s="86">
        <f t="shared" si="161"/>
        <v>1.8714214119718114E-134</v>
      </c>
      <c r="HS160" s="86">
        <f t="shared" si="171"/>
        <v>4.0231862868129901E-2</v>
      </c>
      <c r="HT160" s="86">
        <f t="shared" si="171"/>
        <v>7.8534178435348485E-6</v>
      </c>
      <c r="HU160" s="86">
        <f t="shared" si="171"/>
        <v>3.0235283083806771E-4</v>
      </c>
      <c r="HV160" s="86">
        <f t="shared" si="171"/>
        <v>3.0976306396117228E-5</v>
      </c>
      <c r="HW160" s="86">
        <f t="shared" si="171"/>
        <v>4.5348753918071818E-5</v>
      </c>
      <c r="HX160" s="86">
        <f t="shared" si="171"/>
        <v>2.9366094984173494E-5</v>
      </c>
      <c r="HY160" s="86">
        <f t="shared" si="171"/>
        <v>3.8862388400121793E-5</v>
      </c>
      <c r="HZ160" s="86">
        <f t="shared" si="171"/>
        <v>2.8243765361482206E-6</v>
      </c>
      <c r="IA160" s="86">
        <f t="shared" si="171"/>
        <v>1.8399680277997009E-6</v>
      </c>
      <c r="IB160" s="86">
        <f t="shared" si="171"/>
        <v>7.566036544492072E-7</v>
      </c>
      <c r="IC160" s="86">
        <f t="shared" si="171"/>
        <v>2.811503775741089E-5</v>
      </c>
      <c r="ID160" s="86">
        <f t="shared" si="171"/>
        <v>2.2866244531692505E-4</v>
      </c>
      <c r="IE160" s="86">
        <f t="shared" si="171"/>
        <v>1.5899671486459136E-3</v>
      </c>
      <c r="IF160" s="86">
        <f t="shared" si="171"/>
        <v>3.6608229235321192E-2</v>
      </c>
      <c r="IG160" s="86">
        <f t="shared" si="171"/>
        <v>0.13267186825077035</v>
      </c>
      <c r="II160" s="86">
        <f t="shared" si="172"/>
        <v>2.2955595579937129E-7</v>
      </c>
      <c r="IJ160" s="86">
        <f t="shared" si="172"/>
        <v>8.5248074637209276E-5</v>
      </c>
      <c r="IK160" s="86">
        <f t="shared" si="172"/>
        <v>9.8536534887100472E-8</v>
      </c>
      <c r="IL160" s="86">
        <f t="shared" si="172"/>
        <v>9.4324145839315189E-7</v>
      </c>
      <c r="IM160" s="86">
        <f t="shared" si="172"/>
        <v>2.6505816299806675E-6</v>
      </c>
      <c r="IN160" s="86">
        <f t="shared" si="172"/>
        <v>3.0104317400020861E-7</v>
      </c>
      <c r="IO160" s="86">
        <f t="shared" si="172"/>
        <v>1.1739990593873604E-6</v>
      </c>
      <c r="IP160" s="86">
        <f t="shared" si="172"/>
        <v>3.3735667578475024E-6</v>
      </c>
      <c r="IQ160" s="86">
        <f t="shared" si="172"/>
        <v>7.6833335290551966E-6</v>
      </c>
      <c r="IR160" s="86">
        <f t="shared" si="172"/>
        <v>7.7180604181076774E-6</v>
      </c>
      <c r="IS160" s="86">
        <f t="shared" si="172"/>
        <v>4.6020616220822641E-6</v>
      </c>
      <c r="IT160" s="86">
        <f t="shared" si="172"/>
        <v>4.7929461422233784E-8</v>
      </c>
      <c r="IU160" s="86">
        <f t="shared" si="172"/>
        <v>5.9143923433456798E-8</v>
      </c>
      <c r="IV160" s="86">
        <f t="shared" si="172"/>
        <v>1.9255733310966483E-6</v>
      </c>
      <c r="IW160" s="86">
        <f t="shared" si="172"/>
        <v>1.763869219677258E-5</v>
      </c>
      <c r="IY160" s="86">
        <f t="shared" si="173"/>
        <v>4.0232092424085701E-2</v>
      </c>
      <c r="IZ160" s="86">
        <f t="shared" si="173"/>
        <v>9.3101492480744121E-5</v>
      </c>
      <c r="JA160" s="86">
        <f t="shared" si="173"/>
        <v>3.0245136737295478E-4</v>
      </c>
      <c r="JB160" s="86">
        <f t="shared" si="173"/>
        <v>3.1919547854510378E-5</v>
      </c>
      <c r="JC160" s="86">
        <f t="shared" si="173"/>
        <v>4.7999335548052484E-5</v>
      </c>
      <c r="JD160" s="86">
        <f t="shared" si="173"/>
        <v>2.9667138158173703E-5</v>
      </c>
      <c r="JE160" s="86">
        <f t="shared" si="173"/>
        <v>4.0036387459509153E-5</v>
      </c>
      <c r="JF160" s="86">
        <f t="shared" si="173"/>
        <v>6.1979432939957235E-6</v>
      </c>
      <c r="JG160" s="86">
        <f t="shared" si="173"/>
        <v>9.5233015568548977E-6</v>
      </c>
      <c r="JH160" s="86">
        <f t="shared" si="173"/>
        <v>8.4746640725568848E-6</v>
      </c>
      <c r="JI160" s="86">
        <f t="shared" si="173"/>
        <v>3.2717099379493152E-5</v>
      </c>
      <c r="JJ160" s="86">
        <f t="shared" si="173"/>
        <v>2.2871037477834727E-4</v>
      </c>
      <c r="JK160" s="86">
        <f t="shared" si="173"/>
        <v>1.590026292569347E-3</v>
      </c>
      <c r="JL160" s="86">
        <f t="shared" si="173"/>
        <v>3.661015480865229E-2</v>
      </c>
      <c r="JM160" s="86">
        <f t="shared" si="173"/>
        <v>0.13268950694296713</v>
      </c>
    </row>
    <row r="161" spans="2:273" x14ac:dyDescent="0.25">
      <c r="B161" s="2">
        <v>134</v>
      </c>
      <c r="C161" s="37">
        <v>39.075000000000003</v>
      </c>
      <c r="D161" s="37">
        <v>39.661000000000001</v>
      </c>
      <c r="E161" s="37">
        <v>44.031999999999996</v>
      </c>
      <c r="F161" s="37">
        <v>41.935000000000002</v>
      </c>
      <c r="G161" s="37">
        <v>43.241999999999997</v>
      </c>
      <c r="H161" s="37">
        <v>42.564999999999998</v>
      </c>
      <c r="I161" s="37">
        <v>44.177</v>
      </c>
      <c r="J161" s="37">
        <v>44.677</v>
      </c>
      <c r="K161" s="37">
        <v>44.984000000000002</v>
      </c>
      <c r="L161" s="37">
        <v>45.338999999999999</v>
      </c>
      <c r="M161" s="37">
        <v>46.645000000000003</v>
      </c>
      <c r="N161" s="37">
        <v>47.258000000000003</v>
      </c>
      <c r="O161" s="37">
        <v>46.393000000000001</v>
      </c>
      <c r="P161" s="37">
        <v>45.546999999999997</v>
      </c>
      <c r="Q161" s="37">
        <v>48.938000000000002</v>
      </c>
      <c r="S161" s="4">
        <f t="shared" si="174"/>
        <v>39.84028296885274</v>
      </c>
      <c r="T161" s="4">
        <f t="shared" si="174"/>
        <v>41.095518077038967</v>
      </c>
      <c r="U161" s="4">
        <f t="shared" si="174"/>
        <v>44.93870555928757</v>
      </c>
      <c r="V161" s="4">
        <f t="shared" si="174"/>
        <v>42.844113212133152</v>
      </c>
      <c r="W161" s="4">
        <f t="shared" si="174"/>
        <v>43.500159226501204</v>
      </c>
      <c r="X161" s="4">
        <f t="shared" si="174"/>
        <v>43.056004463601091</v>
      </c>
      <c r="Y161" s="4">
        <f t="shared" si="174"/>
        <v>45.185307529649037</v>
      </c>
      <c r="Z161" s="4">
        <f t="shared" si="174"/>
        <v>44.655593371224242</v>
      </c>
      <c r="AA161" s="4">
        <f t="shared" si="174"/>
        <v>45.437299133579607</v>
      </c>
      <c r="AB161" s="4">
        <f t="shared" si="174"/>
        <v>45.965560978387202</v>
      </c>
      <c r="AC161" s="4">
        <f t="shared" si="174"/>
        <v>46.64477470182468</v>
      </c>
      <c r="AD161" s="4">
        <f t="shared" si="174"/>
        <v>47.369227130717469</v>
      </c>
      <c r="AE161" s="4">
        <f t="shared" si="174"/>
        <v>48.951948133371054</v>
      </c>
      <c r="AF161" s="4">
        <f t="shared" si="174"/>
        <v>46.749377650364572</v>
      </c>
      <c r="AG161" s="4">
        <f t="shared" si="174"/>
        <v>53.177519142925718</v>
      </c>
      <c r="AI161" s="4">
        <f t="shared" si="175"/>
        <v>-0.76528296885273761</v>
      </c>
      <c r="AJ161" s="4">
        <f t="shared" si="175"/>
        <v>-1.4345180770389661</v>
      </c>
      <c r="AK161" s="4">
        <f t="shared" si="175"/>
        <v>-0.90670555928757324</v>
      </c>
      <c r="AL161" s="4">
        <f t="shared" si="175"/>
        <v>-0.90911321213314977</v>
      </c>
      <c r="AM161" s="4">
        <f t="shared" si="175"/>
        <v>-0.25815922650120626</v>
      </c>
      <c r="AN161" s="4">
        <f t="shared" si="175"/>
        <v>-0.49100446360109373</v>
      </c>
      <c r="AO161" s="4">
        <f t="shared" si="175"/>
        <v>-1.0083075296490378</v>
      </c>
      <c r="AP161" s="4">
        <f t="shared" si="175"/>
        <v>2.1406628775757497E-2</v>
      </c>
      <c r="AQ161" s="4">
        <f t="shared" si="175"/>
        <v>-0.4532991335796055</v>
      </c>
      <c r="AR161" s="4">
        <f t="shared" si="175"/>
        <v>-0.6265609783872037</v>
      </c>
      <c r="AS161" s="4">
        <f t="shared" si="175"/>
        <v>2.2529817532301877E-4</v>
      </c>
      <c r="AT161" s="4">
        <f t="shared" si="175"/>
        <v>-0.11122713071746659</v>
      </c>
      <c r="AU161" s="4">
        <f t="shared" si="175"/>
        <v>-2.5589481333710538</v>
      </c>
      <c r="AV161" s="4">
        <f t="shared" si="175"/>
        <v>-1.2023776503645749</v>
      </c>
      <c r="AW161" s="4">
        <f t="shared" si="175"/>
        <v>-4.2395191429257153</v>
      </c>
      <c r="AY161" s="2">
        <f t="shared" ref="AY161:BM177" si="214">IF(OR($B161 &lt; C$230, $B161 &gt; C$233), #N/A, ((1-FG161)*DK161) + (FG161 - FW161)*EA161 + (FW161*EQ161))</f>
        <v>39.83843026195364</v>
      </c>
      <c r="AZ161" s="2">
        <f t="shared" si="214"/>
        <v>41.091298863814522</v>
      </c>
      <c r="BA161" s="2">
        <f t="shared" si="214"/>
        <v>44.938661711299254</v>
      </c>
      <c r="BB161" s="2">
        <f t="shared" si="214"/>
        <v>42.843945956308303</v>
      </c>
      <c r="BC161" s="2">
        <f t="shared" si="214"/>
        <v>43.499711432557838</v>
      </c>
      <c r="BD161" s="2">
        <f t="shared" si="214"/>
        <v>43.055895016563667</v>
      </c>
      <c r="BE161" s="2">
        <f t="shared" si="214"/>
        <v>45.184893342951611</v>
      </c>
      <c r="BF161" s="2">
        <f t="shared" si="214"/>
        <v>44.654453675943373</v>
      </c>
      <c r="BG161" s="2">
        <f t="shared" si="214"/>
        <v>45.434648545952882</v>
      </c>
      <c r="BH161" s="2">
        <f t="shared" si="214"/>
        <v>45.962383637077735</v>
      </c>
      <c r="BI161" s="2">
        <f t="shared" si="214"/>
        <v>46.642875889631171</v>
      </c>
      <c r="BJ161" s="2">
        <f t="shared" si="214"/>
        <v>47.369099884533917</v>
      </c>
      <c r="BK161" s="2">
        <f t="shared" si="214"/>
        <v>48.950510799422887</v>
      </c>
      <c r="BL161" s="2">
        <f t="shared" si="214"/>
        <v>46.425581916170792</v>
      </c>
      <c r="BM161" s="2">
        <f t="shared" si="214"/>
        <v>48.165075200202722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39.661000000000001</v>
      </c>
      <c r="CG161" s="2">
        <f t="shared" si="215"/>
        <v>44.031999999999996</v>
      </c>
      <c r="CH161" s="2">
        <f t="shared" si="215"/>
        <v>41.935000000000002</v>
      </c>
      <c r="CI161" s="2">
        <f t="shared" si="215"/>
        <v>43.241999999999997</v>
      </c>
      <c r="CJ161" s="2">
        <f t="shared" si="215"/>
        <v>42.564999999999998</v>
      </c>
      <c r="CK161" s="2">
        <f t="shared" si="215"/>
        <v>44.177</v>
      </c>
      <c r="CL161" s="2">
        <f t="shared" si="215"/>
        <v>44.677</v>
      </c>
      <c r="CM161" s="2">
        <f t="shared" si="215"/>
        <v>44.984000000000002</v>
      </c>
      <c r="CN161" s="2">
        <f t="shared" si="215"/>
        <v>45.338999999999999</v>
      </c>
      <c r="CO161" s="2">
        <f t="shared" si="215"/>
        <v>46.645000000000003</v>
      </c>
      <c r="CP161" s="2">
        <f t="shared" si="215"/>
        <v>47.258000000000003</v>
      </c>
      <c r="CQ161" s="2">
        <f t="shared" si="215"/>
        <v>46.393000000000001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39.661000000000001</v>
      </c>
      <c r="CW161" s="2">
        <f t="shared" si="199"/>
        <v>44.031999999999996</v>
      </c>
      <c r="CX161" s="2">
        <f t="shared" si="200"/>
        <v>41.935000000000002</v>
      </c>
      <c r="CY161" s="2">
        <f t="shared" si="201"/>
        <v>43.241999999999997</v>
      </c>
      <c r="CZ161" s="2">
        <f t="shared" si="202"/>
        <v>42.564999999999998</v>
      </c>
      <c r="DA161" s="2">
        <f t="shared" si="203"/>
        <v>44.177</v>
      </c>
      <c r="DB161" s="2">
        <f t="shared" si="204"/>
        <v>44.677</v>
      </c>
      <c r="DC161" s="2">
        <f t="shared" si="205"/>
        <v>44.984000000000002</v>
      </c>
      <c r="DD161" s="2">
        <f t="shared" si="206"/>
        <v>45.338999999999999</v>
      </c>
      <c r="DE161" s="2">
        <f t="shared" si="207"/>
        <v>46.645000000000003</v>
      </c>
      <c r="DF161" s="2">
        <f t="shared" si="208"/>
        <v>47.258000000000003</v>
      </c>
      <c r="DG161" s="2">
        <f t="shared" si="209"/>
        <v>46.393000000000001</v>
      </c>
      <c r="DH161" s="2" t="str">
        <f t="shared" si="210"/>
        <v/>
      </c>
      <c r="DI161" s="2" t="str">
        <f t="shared" si="211"/>
        <v/>
      </c>
      <c r="DK161" s="2">
        <f t="shared" si="176"/>
        <v>66.186485714285695</v>
      </c>
      <c r="DL161" s="2">
        <f t="shared" si="176"/>
        <v>69.875027031108431</v>
      </c>
      <c r="DM161" s="2">
        <f t="shared" si="176"/>
        <v>75.354792811839346</v>
      </c>
      <c r="DN161" s="2">
        <f t="shared" si="176"/>
        <v>60.004458924796154</v>
      </c>
      <c r="DO161" s="2">
        <f t="shared" si="176"/>
        <v>65.943484596798541</v>
      </c>
      <c r="DP161" s="2">
        <f t="shared" si="176"/>
        <v>67.166147286821726</v>
      </c>
      <c r="DQ161" s="2">
        <f t="shared" si="176"/>
        <v>76.420820557491254</v>
      </c>
      <c r="DR161" s="2">
        <f t="shared" si="176"/>
        <v>71.298522648083619</v>
      </c>
      <c r="DS161" s="2">
        <f t="shared" si="176"/>
        <v>83.275365452091762</v>
      </c>
      <c r="DT161" s="2">
        <f t="shared" si="176"/>
        <v>78.24433738191631</v>
      </c>
      <c r="DU161" s="2">
        <f t="shared" si="176"/>
        <v>71.083400522648077</v>
      </c>
      <c r="DV161" s="2">
        <f t="shared" si="176"/>
        <v>67.057458924796151</v>
      </c>
      <c r="DW161" s="2">
        <f t="shared" si="176"/>
        <v>76.255795983086685</v>
      </c>
      <c r="DX161" s="2">
        <f t="shared" si="176"/>
        <v>70.838300134952746</v>
      </c>
      <c r="DY161" s="2">
        <f t="shared" si="176"/>
        <v>57.850843694295911</v>
      </c>
      <c r="EA161" s="2">
        <f t="shared" si="213"/>
        <v>39.751970622796705</v>
      </c>
      <c r="EB161" s="2">
        <f t="shared" si="213"/>
        <v>40.939344237652108</v>
      </c>
      <c r="EC161" s="2">
        <f t="shared" si="213"/>
        <v>44.782062350119915</v>
      </c>
      <c r="ED161" s="2">
        <f t="shared" si="213"/>
        <v>42.704739285532284</v>
      </c>
      <c r="EE161" s="2">
        <f t="shared" si="213"/>
        <v>43.406828081691117</v>
      </c>
      <c r="EF161" s="2">
        <f t="shared" si="213"/>
        <v>42.969764920948634</v>
      </c>
      <c r="EG161" s="2">
        <f t="shared" si="213"/>
        <v>44.839743477110339</v>
      </c>
      <c r="EH161" s="2">
        <f t="shared" si="213"/>
        <v>44.566174491020959</v>
      </c>
      <c r="EI161" s="2">
        <f t="shared" si="213"/>
        <v>45.267155653725496</v>
      </c>
      <c r="EJ161" s="2">
        <f t="shared" si="213"/>
        <v>45.603050100364584</v>
      </c>
      <c r="EK161" s="2">
        <f t="shared" si="212"/>
        <v>46.612504802387633</v>
      </c>
      <c r="EL161" s="2">
        <f t="shared" si="179"/>
        <v>47.392556462908317</v>
      </c>
      <c r="EM161" s="2">
        <f t="shared" si="179"/>
        <v>48.742367686170226</v>
      </c>
      <c r="EN161" s="2">
        <f t="shared" si="179"/>
        <v>46.385319240851416</v>
      </c>
      <c r="EO161" s="2">
        <f t="shared" si="179"/>
        <v>48.204299559471366</v>
      </c>
      <c r="EQ161" s="2">
        <f t="shared" si="177"/>
        <v>40.363050782933485</v>
      </c>
      <c r="ER161" s="2">
        <f t="shared" si="177"/>
        <v>41.571292146751809</v>
      </c>
      <c r="ES161" s="2">
        <f t="shared" si="177"/>
        <v>45.772721586953345</v>
      </c>
      <c r="ET161" s="2">
        <f t="shared" si="177"/>
        <v>43.447503227893698</v>
      </c>
      <c r="EU161" s="2">
        <f t="shared" si="177"/>
        <v>43.896645509636784</v>
      </c>
      <c r="EV161" s="2">
        <f t="shared" si="177"/>
        <v>43.404875373183003</v>
      </c>
      <c r="EW161" s="2">
        <f t="shared" si="177"/>
        <v>46.62787824930713</v>
      </c>
      <c r="EX161" s="2">
        <f t="shared" si="177"/>
        <v>44.95741324840148</v>
      </c>
      <c r="EY161" s="2">
        <f t="shared" si="177"/>
        <v>45.985116483678972</v>
      </c>
      <c r="EZ161" s="2">
        <f t="shared" si="177"/>
        <v>47.201994126912268</v>
      </c>
      <c r="FA161" s="2">
        <f t="shared" si="177"/>
        <v>46.731176995721356</v>
      </c>
      <c r="FB161" s="2">
        <f t="shared" si="177"/>
        <v>47.217847945785678</v>
      </c>
      <c r="FC161" s="2">
        <f t="shared" si="177"/>
        <v>50.028299010489903</v>
      </c>
      <c r="FD161" s="2">
        <f t="shared" si="177"/>
        <v>46.693044860936219</v>
      </c>
      <c r="FE161" s="2">
        <f t="shared" si="177"/>
        <v>47.711719121393706</v>
      </c>
      <c r="FG161" s="2">
        <f t="shared" si="178"/>
        <v>0.99979755546324334</v>
      </c>
      <c r="FH161" s="2">
        <f t="shared" si="178"/>
        <v>0.9997575297016319</v>
      </c>
      <c r="FI161" s="2">
        <f t="shared" si="178"/>
        <v>0.999755021420907</v>
      </c>
      <c r="FJ161" s="2">
        <f t="shared" si="178"/>
        <v>0.9997584235616277</v>
      </c>
      <c r="FK161" s="2">
        <f t="shared" si="178"/>
        <v>0.99976383448481565</v>
      </c>
      <c r="FL161" s="2">
        <f t="shared" si="178"/>
        <v>0.99972282901582277</v>
      </c>
      <c r="FM161" s="2">
        <f t="shared" si="178"/>
        <v>0.99972329754661005</v>
      </c>
      <c r="FN161" s="2">
        <f t="shared" si="178"/>
        <v>0.99973241860327811</v>
      </c>
      <c r="FO161" s="2">
        <f t="shared" si="178"/>
        <v>0.99969205098864933</v>
      </c>
      <c r="FP161" s="2">
        <f t="shared" si="178"/>
        <v>0.99969507295043336</v>
      </c>
      <c r="FQ161" s="2">
        <f t="shared" si="178"/>
        <v>0.99973493694632265</v>
      </c>
      <c r="FR161" s="2">
        <f t="shared" si="178"/>
        <v>0.99972301920285755</v>
      </c>
      <c r="FS161" s="2">
        <f t="shared" si="178"/>
        <v>0.99975397409604316</v>
      </c>
      <c r="FT161" s="2">
        <f t="shared" si="178"/>
        <v>0.99970788699202817</v>
      </c>
      <c r="FU161" s="2">
        <f t="shared" si="178"/>
        <v>0.99963637428992558</v>
      </c>
      <c r="FW161" s="2">
        <f t="shared" ref="FW161:GK177" si="216">POWER(10,($B161-C$232)/C$229)/(1+POWER(10,($B161-C$232)/C$229))</f>
        <v>0.13272909396485466</v>
      </c>
      <c r="FX161" s="2">
        <f t="shared" si="216"/>
        <v>0.22935210392338362</v>
      </c>
      <c r="FY161" s="2">
        <f t="shared" si="216"/>
        <v>0.15051562794533918</v>
      </c>
      <c r="FZ161" s="2">
        <f t="shared" si="216"/>
        <v>0.18179055069829997</v>
      </c>
      <c r="GA161" s="2">
        <f t="shared" si="216"/>
        <v>0.17876246285791755</v>
      </c>
      <c r="GB161" s="2">
        <f t="shared" si="216"/>
        <v>0.18253654926766791</v>
      </c>
      <c r="GC161" s="2">
        <f t="shared" si="216"/>
        <v>0.18813531818921039</v>
      </c>
      <c r="GD161" s="2">
        <f t="shared" si="216"/>
        <v>0.20735702773430026</v>
      </c>
      <c r="GE161" s="2">
        <f t="shared" si="216"/>
        <v>0.21698718801534148</v>
      </c>
      <c r="GF161" s="2">
        <f t="shared" si="216"/>
        <v>0.2185069142430725</v>
      </c>
      <c r="GG161" s="2">
        <f t="shared" si="216"/>
        <v>0.20126666767285711</v>
      </c>
      <c r="GH161" s="2">
        <f t="shared" si="216"/>
        <v>0.16543771998095977</v>
      </c>
      <c r="GI161" s="2">
        <f t="shared" si="216"/>
        <v>0.15659786286915517</v>
      </c>
      <c r="GJ161" s="2">
        <f t="shared" si="216"/>
        <v>0.1076271826420966</v>
      </c>
      <c r="GK161" s="2">
        <f t="shared" si="216"/>
        <v>8.6751497676590919E-2</v>
      </c>
      <c r="GM161" s="86">
        <f t="shared" ref="GM161:HA177" si="217" xml:space="preserve"> _xlfn.NORM.DIST($B161, C$7, ABS(C$11), TRUE) * _xlfn.NORM.DIST(($B161 - C$7)*C$15, 0, ABS(C$11), TRUE) * 2</f>
        <v>1.332529566810477E-90</v>
      </c>
      <c r="GN161" s="86">
        <f t="shared" si="217"/>
        <v>1.0198195429838442E-126</v>
      </c>
      <c r="GO161" s="86">
        <f t="shared" si="217"/>
        <v>4.1459253455078601E-104</v>
      </c>
      <c r="GP161" s="86">
        <f t="shared" si="217"/>
        <v>6.8093355520002824E-143</v>
      </c>
      <c r="GQ161" s="86">
        <f t="shared" si="217"/>
        <v>1.6050983473781287E-151</v>
      </c>
      <c r="GR161" s="86">
        <f t="shared" si="217"/>
        <v>3.4079059263281913E-159</v>
      </c>
      <c r="GS161" s="86">
        <f t="shared" si="217"/>
        <v>7.8223015072836894E-143</v>
      </c>
      <c r="GT161" s="86">
        <f t="shared" si="217"/>
        <v>2.6223169055767146E-182</v>
      </c>
      <c r="GU161" s="86">
        <f t="shared" si="217"/>
        <v>2.0751654814030138E-168</v>
      </c>
      <c r="GV161" s="86">
        <f t="shared" si="217"/>
        <v>5.8353376005979413E-180</v>
      </c>
      <c r="GW161" s="86">
        <f t="shared" si="217"/>
        <v>6.744948339243298E-198</v>
      </c>
      <c r="GX161" s="86">
        <f t="shared" si="217"/>
        <v>1.1935723296261858E-239</v>
      </c>
      <c r="GY161" s="86">
        <f t="shared" si="217"/>
        <v>2.3694331120542521E-247</v>
      </c>
      <c r="GZ161" s="86">
        <f t="shared" si="217"/>
        <v>1.8641572688300836E-178</v>
      </c>
      <c r="HA161" s="86">
        <f t="shared" si="217"/>
        <v>1.9300781584401308E-219</v>
      </c>
      <c r="HC161" s="86">
        <f t="shared" si="181"/>
        <v>1.3670105883221505E-45</v>
      </c>
      <c r="HD161" s="86">
        <f t="shared" si="181"/>
        <v>4.4367563148778253E-68</v>
      </c>
      <c r="HE161" s="86">
        <f t="shared" si="181"/>
        <v>1.7145229660182332E-59</v>
      </c>
      <c r="HF161" s="86">
        <f t="shared" si="180"/>
        <v>8.3242120503071429E-78</v>
      </c>
      <c r="HG161" s="86">
        <f t="shared" si="180"/>
        <v>8.7156604217536463E-73</v>
      </c>
      <c r="HH161" s="86">
        <f t="shared" si="180"/>
        <v>1.1186662760857152E-114</v>
      </c>
      <c r="HI161" s="86">
        <f t="shared" si="180"/>
        <v>5.865857235055627E-114</v>
      </c>
      <c r="HJ161" s="86">
        <f t="shared" si="180"/>
        <v>7.9905988871934328E-139</v>
      </c>
      <c r="HK161" s="86">
        <f t="shared" si="180"/>
        <v>1.3100596851520577E-132</v>
      </c>
      <c r="HL161" s="86">
        <f t="shared" si="161"/>
        <v>2.6192813927281116E-139</v>
      </c>
      <c r="HM161" s="86">
        <f t="shared" si="161"/>
        <v>8.4554388974033838E-130</v>
      </c>
      <c r="HN161" s="86">
        <f t="shared" si="161"/>
        <v>1.5506385453984041E-137</v>
      </c>
      <c r="HO161" s="86">
        <f t="shared" si="161"/>
        <v>9.5945847328028538E-126</v>
      </c>
      <c r="HP161" s="86">
        <f t="shared" si="161"/>
        <v>6.1055687449645395E-99</v>
      </c>
      <c r="HQ161" s="86">
        <f t="shared" si="161"/>
        <v>3.0791570511403031E-140</v>
      </c>
      <c r="HS161" s="86">
        <f t="shared" ref="HS161:IG177" si="218" xml:space="preserve"> _xlfn.NORM.DIST($B161, C$9, ABS(C$13), TRUE) * _xlfn.NORM.DIST(($B161 - C$9)*C$17, 0, ABS(C$13), TRUE) * 2</f>
        <v>1.7652769845254115E-2</v>
      </c>
      <c r="HT161" s="86">
        <f t="shared" si="218"/>
        <v>1.1349650615690672E-6</v>
      </c>
      <c r="HU161" s="86">
        <f t="shared" si="218"/>
        <v>6.4407837599401332E-5</v>
      </c>
      <c r="HV161" s="86">
        <f t="shared" si="218"/>
        <v>4.8597507383669502E-6</v>
      </c>
      <c r="HW161" s="86">
        <f t="shared" si="218"/>
        <v>8.1706838326902075E-6</v>
      </c>
      <c r="HX161" s="86">
        <f t="shared" si="218"/>
        <v>4.1755538822268478E-6</v>
      </c>
      <c r="HY161" s="86">
        <f t="shared" si="218"/>
        <v>6.0150346704102026E-6</v>
      </c>
      <c r="HZ161" s="86">
        <f t="shared" si="218"/>
        <v>3.1937062384029651E-7</v>
      </c>
      <c r="IA161" s="86">
        <f t="shared" si="218"/>
        <v>1.9909846658515492E-7</v>
      </c>
      <c r="IB161" s="86">
        <f t="shared" si="218"/>
        <v>7.483953263680564E-8</v>
      </c>
      <c r="IC161" s="86">
        <f t="shared" si="218"/>
        <v>4.2505054472811795E-6</v>
      </c>
      <c r="ID161" s="86">
        <f t="shared" si="218"/>
        <v>4.0716984772756892E-5</v>
      </c>
      <c r="IE161" s="86">
        <f t="shared" si="218"/>
        <v>3.795395439427928E-4</v>
      </c>
      <c r="IF161" s="86">
        <f t="shared" si="218"/>
        <v>1.6626381650749048E-2</v>
      </c>
      <c r="IG161" s="86">
        <f t="shared" si="218"/>
        <v>7.252296427211824E-2</v>
      </c>
      <c r="II161" s="86">
        <f t="shared" ref="II161:IW177" si="219" xml:space="preserve"> _xlfn.NORM.DIST($B161, C$10, ABS(C$14), TRUE) * _xlfn.NORM.DIST(($B161 - C$10)*C$18, 0, ABS(C$14), TRUE) * 2</f>
        <v>8.1490564293948623E-7</v>
      </c>
      <c r="IJ161" s="86">
        <f t="shared" si="219"/>
        <v>2.591979662942972E-4</v>
      </c>
      <c r="IK161" s="86">
        <f t="shared" si="219"/>
        <v>4.1887587501591482E-7</v>
      </c>
      <c r="IL161" s="86">
        <f t="shared" si="219"/>
        <v>3.8292025028732898E-6</v>
      </c>
      <c r="IM161" s="86">
        <f t="shared" si="219"/>
        <v>9.4683448398610846E-6</v>
      </c>
      <c r="IN161" s="86">
        <f t="shared" si="219"/>
        <v>1.3899623389632092E-6</v>
      </c>
      <c r="IO161" s="86">
        <f t="shared" si="219"/>
        <v>4.8259233369375373E-6</v>
      </c>
      <c r="IP161" s="86">
        <f t="shared" si="219"/>
        <v>1.3714219032766567E-5</v>
      </c>
      <c r="IQ161" s="86">
        <f t="shared" si="219"/>
        <v>2.9828406683710044E-5</v>
      </c>
      <c r="IR161" s="86">
        <f t="shared" si="219"/>
        <v>3.0203987136845073E-5</v>
      </c>
      <c r="IS161" s="86">
        <f t="shared" si="219"/>
        <v>1.7424848571656909E-5</v>
      </c>
      <c r="IT161" s="86">
        <f t="shared" si="219"/>
        <v>2.4051508495707914E-7</v>
      </c>
      <c r="IU161" s="86">
        <f t="shared" si="219"/>
        <v>2.7435358569622672E-7</v>
      </c>
      <c r="IV161" s="86">
        <f t="shared" si="219"/>
        <v>5.0567517930883112E-6</v>
      </c>
      <c r="IW161" s="86">
        <f t="shared" si="219"/>
        <v>3.6084772566062964E-5</v>
      </c>
      <c r="IY161" s="86">
        <f t="shared" ref="IY161:JM177" si="220">GM161+HC161+HS161+II161</f>
        <v>1.7653584750897056E-2</v>
      </c>
      <c r="IZ161" s="86">
        <f t="shared" si="220"/>
        <v>2.6033293135586629E-4</v>
      </c>
      <c r="JA161" s="86">
        <f t="shared" si="220"/>
        <v>6.4826713474417248E-5</v>
      </c>
      <c r="JB161" s="86">
        <f t="shared" si="220"/>
        <v>8.6889532412402408E-6</v>
      </c>
      <c r="JC161" s="86">
        <f t="shared" si="220"/>
        <v>1.763902867255129E-5</v>
      </c>
      <c r="JD161" s="86">
        <f t="shared" si="220"/>
        <v>5.565516221190057E-6</v>
      </c>
      <c r="JE161" s="86">
        <f t="shared" si="220"/>
        <v>1.084095800734774E-5</v>
      </c>
      <c r="JF161" s="86">
        <f t="shared" si="220"/>
        <v>1.4033589656606863E-5</v>
      </c>
      <c r="JG161" s="86">
        <f t="shared" si="220"/>
        <v>3.0027505150295199E-5</v>
      </c>
      <c r="JH161" s="86">
        <f t="shared" si="220"/>
        <v>3.0278826669481878E-5</v>
      </c>
      <c r="JI161" s="86">
        <f t="shared" si="220"/>
        <v>2.1675354018938088E-5</v>
      </c>
      <c r="JJ161" s="86">
        <f t="shared" si="220"/>
        <v>4.0957499857713971E-5</v>
      </c>
      <c r="JK161" s="86">
        <f t="shared" si="220"/>
        <v>3.7981389752848903E-4</v>
      </c>
      <c r="JL161" s="86">
        <f t="shared" si="220"/>
        <v>1.6631438402542137E-2</v>
      </c>
      <c r="JM161" s="86">
        <f t="shared" si="220"/>
        <v>7.2559049044684298E-2</v>
      </c>
    </row>
    <row r="162" spans="2:273" x14ac:dyDescent="0.25">
      <c r="B162" s="2">
        <v>135</v>
      </c>
      <c r="C162" s="37">
        <v>39.015000000000001</v>
      </c>
      <c r="D162" s="37">
        <v>39.371000000000002</v>
      </c>
      <c r="E162" s="37">
        <v>44.048000000000002</v>
      </c>
      <c r="F162" s="37">
        <v>42.113</v>
      </c>
      <c r="G162" s="37">
        <v>42.418999999999997</v>
      </c>
      <c r="H162" s="37">
        <v>42.871000000000002</v>
      </c>
      <c r="I162" s="37">
        <v>43.71</v>
      </c>
      <c r="J162" s="37">
        <v>44.613</v>
      </c>
      <c r="K162" s="37">
        <v>45.371000000000002</v>
      </c>
      <c r="L162" s="37">
        <v>44.241999999999997</v>
      </c>
      <c r="M162" s="37">
        <v>45.918999999999997</v>
      </c>
      <c r="N162" s="37">
        <v>46.871000000000002</v>
      </c>
      <c r="O162" s="37">
        <v>47.508000000000003</v>
      </c>
      <c r="P162" s="37">
        <v>45.203000000000003</v>
      </c>
      <c r="Q162" s="37">
        <v>47.234000000000002</v>
      </c>
      <c r="S162" s="4">
        <f t="shared" si="174"/>
        <v>39.711081461594958</v>
      </c>
      <c r="T162" s="4">
        <f t="shared" si="174"/>
        <v>40.963723998611549</v>
      </c>
      <c r="U162" s="4">
        <f t="shared" si="174"/>
        <v>44.759484442848873</v>
      </c>
      <c r="V162" s="4">
        <f t="shared" si="174"/>
        <v>42.686070637755527</v>
      </c>
      <c r="W162" s="4">
        <f t="shared" si="174"/>
        <v>43.346271271726387</v>
      </c>
      <c r="X162" s="4">
        <f t="shared" si="174"/>
        <v>42.88299502181831</v>
      </c>
      <c r="Y162" s="4">
        <f t="shared" si="174"/>
        <v>44.95116768255145</v>
      </c>
      <c r="Z162" s="4">
        <f t="shared" si="174"/>
        <v>44.52855095417771</v>
      </c>
      <c r="AA162" s="4">
        <f t="shared" si="174"/>
        <v>45.289529672706635</v>
      </c>
      <c r="AB162" s="4">
        <f t="shared" si="174"/>
        <v>45.790611923705661</v>
      </c>
      <c r="AC162" s="4">
        <f t="shared" si="174"/>
        <v>46.504015911238824</v>
      </c>
      <c r="AD162" s="4">
        <f t="shared" si="174"/>
        <v>47.214555589501579</v>
      </c>
      <c r="AE162" s="4">
        <f t="shared" si="174"/>
        <v>48.783122084840869</v>
      </c>
      <c r="AF162" s="4">
        <f t="shared" si="174"/>
        <v>46.427998859214576</v>
      </c>
      <c r="AG162" s="4">
        <f t="shared" si="174"/>
        <v>50.189957514882799</v>
      </c>
      <c r="AI162" s="4">
        <f t="shared" si="175"/>
        <v>-0.69608146159495732</v>
      </c>
      <c r="AJ162" s="4">
        <f t="shared" si="175"/>
        <v>-1.5927239986115467</v>
      </c>
      <c r="AK162" s="4">
        <f t="shared" si="175"/>
        <v>-0.71148444284887091</v>
      </c>
      <c r="AL162" s="4">
        <f t="shared" si="175"/>
        <v>-0.57307063775552791</v>
      </c>
      <c r="AM162" s="4">
        <f t="shared" si="175"/>
        <v>-0.92727127172639001</v>
      </c>
      <c r="AN162" s="4">
        <f t="shared" si="175"/>
        <v>-1.1995021818307805E-2</v>
      </c>
      <c r="AO162" s="4">
        <f t="shared" si="175"/>
        <v>-1.241167682551449</v>
      </c>
      <c r="AP162" s="4">
        <f t="shared" si="175"/>
        <v>8.4449045822289293E-2</v>
      </c>
      <c r="AQ162" s="4">
        <f t="shared" si="175"/>
        <v>8.1470327293367006E-2</v>
      </c>
      <c r="AR162" s="4">
        <f t="shared" si="175"/>
        <v>-1.5486119237056641</v>
      </c>
      <c r="AS162" s="4">
        <f t="shared" si="175"/>
        <v>-0.5850159112388269</v>
      </c>
      <c r="AT162" s="4">
        <f t="shared" si="175"/>
        <v>-0.34355558950157672</v>
      </c>
      <c r="AU162" s="4">
        <f t="shared" si="175"/>
        <v>-1.2751220848408664</v>
      </c>
      <c r="AV162" s="4">
        <f t="shared" si="175"/>
        <v>-1.2249988592145726</v>
      </c>
      <c r="AW162" s="4">
        <f t="shared" si="175"/>
        <v>-2.9559575148827975</v>
      </c>
      <c r="AY162" s="2">
        <f t="shared" si="214"/>
        <v>39.710488265755316</v>
      </c>
      <c r="AZ162" s="2">
        <f t="shared" si="214"/>
        <v>40.952621868209611</v>
      </c>
      <c r="BA162" s="2">
        <f t="shared" si="214"/>
        <v>44.75941868993602</v>
      </c>
      <c r="BB162" s="2">
        <f t="shared" si="214"/>
        <v>42.685485528368304</v>
      </c>
      <c r="BC162" s="2">
        <f t="shared" si="214"/>
        <v>43.344878249509705</v>
      </c>
      <c r="BD162" s="2">
        <f t="shared" si="214"/>
        <v>42.882569922806482</v>
      </c>
      <c r="BE162" s="2">
        <f t="shared" si="214"/>
        <v>44.94970510628383</v>
      </c>
      <c r="BF162" s="2">
        <f t="shared" si="214"/>
        <v>44.524568704745128</v>
      </c>
      <c r="BG162" s="2">
        <f t="shared" si="214"/>
        <v>45.280711463398589</v>
      </c>
      <c r="BH162" s="2">
        <f t="shared" si="214"/>
        <v>45.779972832096355</v>
      </c>
      <c r="BI162" s="2">
        <f t="shared" si="214"/>
        <v>46.497799641783075</v>
      </c>
      <c r="BJ162" s="2">
        <f t="shared" si="214"/>
        <v>47.214406373763381</v>
      </c>
      <c r="BK162" s="2">
        <f t="shared" si="214"/>
        <v>48.78278747880708</v>
      </c>
      <c r="BL162" s="2">
        <f t="shared" si="214"/>
        <v>46.322649401126164</v>
      </c>
      <c r="BM162" s="2">
        <f t="shared" si="214"/>
        <v>48.096007802359914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39.015000000000001</v>
      </c>
      <c r="CF162" s="2">
        <f t="shared" si="215"/>
        <v>39.371000000000002</v>
      </c>
      <c r="CG162" s="2">
        <f t="shared" si="215"/>
        <v>44.048000000000002</v>
      </c>
      <c r="CH162" s="2">
        <f t="shared" si="215"/>
        <v>42.113</v>
      </c>
      <c r="CI162" s="2">
        <f t="shared" si="215"/>
        <v>42.418999999999997</v>
      </c>
      <c r="CJ162" s="2">
        <f t="shared" si="215"/>
        <v>42.871000000000002</v>
      </c>
      <c r="CK162" s="2">
        <f t="shared" si="215"/>
        <v>43.71</v>
      </c>
      <c r="CL162" s="2">
        <f t="shared" si="215"/>
        <v>44.613</v>
      </c>
      <c r="CM162" s="2">
        <f t="shared" si="215"/>
        <v>45.371000000000002</v>
      </c>
      <c r="CN162" s="2">
        <f t="shared" si="215"/>
        <v>44.241999999999997</v>
      </c>
      <c r="CO162" s="2">
        <f t="shared" si="215"/>
        <v>45.918999999999997</v>
      </c>
      <c r="CP162" s="2">
        <f t="shared" si="215"/>
        <v>46.871000000000002</v>
      </c>
      <c r="CQ162" s="2">
        <f t="shared" si="215"/>
        <v>47.508000000000003</v>
      </c>
      <c r="CR162" s="2">
        <f t="shared" si="215"/>
        <v>45.203000000000003</v>
      </c>
      <c r="CS162" s="2" t="str">
        <f t="shared" si="215"/>
        <v/>
      </c>
      <c r="CU162" s="2">
        <f t="shared" si="197"/>
        <v>39.015000000000001</v>
      </c>
      <c r="CV162" s="2">
        <f t="shared" si="198"/>
        <v>39.371000000000002</v>
      </c>
      <c r="CW162" s="2">
        <f t="shared" si="199"/>
        <v>44.048000000000002</v>
      </c>
      <c r="CX162" s="2">
        <f t="shared" si="200"/>
        <v>42.113</v>
      </c>
      <c r="CY162" s="2">
        <f t="shared" si="201"/>
        <v>42.418999999999997</v>
      </c>
      <c r="CZ162" s="2">
        <f t="shared" si="202"/>
        <v>42.871000000000002</v>
      </c>
      <c r="DA162" s="2">
        <f t="shared" si="203"/>
        <v>43.71</v>
      </c>
      <c r="DB162" s="2">
        <f t="shared" si="204"/>
        <v>44.613</v>
      </c>
      <c r="DC162" s="2">
        <f t="shared" si="205"/>
        <v>45.371000000000002</v>
      </c>
      <c r="DD162" s="2">
        <f t="shared" si="206"/>
        <v>44.241999999999997</v>
      </c>
      <c r="DE162" s="2">
        <f t="shared" si="207"/>
        <v>45.918999999999997</v>
      </c>
      <c r="DF162" s="2">
        <f t="shared" si="208"/>
        <v>46.871000000000002</v>
      </c>
      <c r="DG162" s="2">
        <f t="shared" si="209"/>
        <v>47.508000000000003</v>
      </c>
      <c r="DH162" s="2">
        <f t="shared" si="210"/>
        <v>45.203000000000003</v>
      </c>
      <c r="DI162" s="2" t="str">
        <f t="shared" si="211"/>
        <v/>
      </c>
      <c r="DK162" s="2">
        <f t="shared" si="176"/>
        <v>66.246709059233424</v>
      </c>
      <c r="DL162" s="2">
        <f t="shared" si="176"/>
        <v>69.951851102386001</v>
      </c>
      <c r="DM162" s="2">
        <f t="shared" si="176"/>
        <v>75.44754531360114</v>
      </c>
      <c r="DN162" s="2">
        <f t="shared" si="176"/>
        <v>59.96876140138933</v>
      </c>
      <c r="DO162" s="2">
        <f t="shared" si="176"/>
        <v>65.949637269707026</v>
      </c>
      <c r="DP162" s="2">
        <f t="shared" si="176"/>
        <v>67.180037652270229</v>
      </c>
      <c r="DQ162" s="2">
        <f t="shared" si="176"/>
        <v>76.422546864111467</v>
      </c>
      <c r="DR162" s="2">
        <f t="shared" si="176"/>
        <v>71.347095470383266</v>
      </c>
      <c r="DS162" s="2">
        <f t="shared" si="176"/>
        <v>83.420354116059372</v>
      </c>
      <c r="DT162" s="2">
        <f t="shared" si="176"/>
        <v>78.347253373819143</v>
      </c>
      <c r="DU162" s="2">
        <f t="shared" si="176"/>
        <v>71.141370731707312</v>
      </c>
      <c r="DV162" s="2">
        <f t="shared" si="176"/>
        <v>67.069306553911218</v>
      </c>
      <c r="DW162" s="2">
        <f t="shared" si="176"/>
        <v>76.310194573643415</v>
      </c>
      <c r="DX162" s="2">
        <f t="shared" si="176"/>
        <v>70.925069770580279</v>
      </c>
      <c r="DY162" s="2">
        <f t="shared" si="176"/>
        <v>57.847138146167566</v>
      </c>
      <c r="EA162" s="2">
        <f t="shared" si="213"/>
        <v>39.613292156286718</v>
      </c>
      <c r="EB162" s="2">
        <f t="shared" si="213"/>
        <v>40.784482140300639</v>
      </c>
      <c r="EC162" s="2">
        <f t="shared" si="213"/>
        <v>44.583350119904082</v>
      </c>
      <c r="ED162" s="2">
        <f t="shared" si="213"/>
        <v>42.529810401059976</v>
      </c>
      <c r="EE162" s="2">
        <f t="shared" si="213"/>
        <v>43.24142101932388</v>
      </c>
      <c r="EF162" s="2">
        <f t="shared" si="213"/>
        <v>42.787358866021549</v>
      </c>
      <c r="EG162" s="2">
        <f t="shared" si="213"/>
        <v>44.564802116962149</v>
      </c>
      <c r="EH162" s="2">
        <f t="shared" si="213"/>
        <v>44.427507215747085</v>
      </c>
      <c r="EI162" s="2">
        <f t="shared" si="213"/>
        <v>45.096179925605085</v>
      </c>
      <c r="EJ162" s="2">
        <f t="shared" si="213"/>
        <v>45.381302896235297</v>
      </c>
      <c r="EK162" s="2">
        <f t="shared" si="212"/>
        <v>46.465166446594921</v>
      </c>
      <c r="EL162" s="2">
        <f t="shared" si="179"/>
        <v>47.24187389325197</v>
      </c>
      <c r="EM162" s="2">
        <f t="shared" si="179"/>
        <v>48.549987367021288</v>
      </c>
      <c r="EN162" s="2">
        <f t="shared" si="179"/>
        <v>46.278719345706193</v>
      </c>
      <c r="EO162" s="2">
        <f t="shared" si="179"/>
        <v>48.141225664538936</v>
      </c>
      <c r="EQ162" s="2">
        <f t="shared" si="177"/>
        <v>40.255478614782355</v>
      </c>
      <c r="ER162" s="2">
        <f t="shared" si="177"/>
        <v>41.441662463406807</v>
      </c>
      <c r="ES162" s="2">
        <f t="shared" si="177"/>
        <v>45.623293737427716</v>
      </c>
      <c r="ET162" s="2">
        <f t="shared" si="177"/>
        <v>43.304888637826949</v>
      </c>
      <c r="EU162" s="2">
        <f t="shared" si="177"/>
        <v>43.752958616464873</v>
      </c>
      <c r="EV162" s="2">
        <f t="shared" si="177"/>
        <v>43.240090345214654</v>
      </c>
      <c r="EW162" s="2">
        <f t="shared" si="177"/>
        <v>46.424856756232188</v>
      </c>
      <c r="EX162" s="2">
        <f t="shared" si="177"/>
        <v>44.833476987170329</v>
      </c>
      <c r="EY162" s="2">
        <f t="shared" si="177"/>
        <v>45.841826604068856</v>
      </c>
      <c r="EZ162" s="2">
        <f t="shared" si="177"/>
        <v>47.041290059113493</v>
      </c>
      <c r="FA162" s="2">
        <f t="shared" si="177"/>
        <v>46.588354305996916</v>
      </c>
      <c r="FB162" s="2">
        <f t="shared" si="177"/>
        <v>47.059984116899614</v>
      </c>
      <c r="FC162" s="2">
        <f t="shared" si="177"/>
        <v>49.889451913581333</v>
      </c>
      <c r="FD162" s="2">
        <f t="shared" si="177"/>
        <v>46.598620591785235</v>
      </c>
      <c r="FE162" s="2">
        <f t="shared" si="177"/>
        <v>47.627752555309527</v>
      </c>
      <c r="FG162" s="2">
        <f t="shared" si="178"/>
        <v>0.99981536509922198</v>
      </c>
      <c r="FH162" s="2">
        <f t="shared" si="178"/>
        <v>0.99977885974169256</v>
      </c>
      <c r="FI162" s="2">
        <f t="shared" si="178"/>
        <v>0.99977657206436532</v>
      </c>
      <c r="FJ162" s="2">
        <f t="shared" si="178"/>
        <v>0.99977967498641918</v>
      </c>
      <c r="FK162" s="2">
        <f t="shared" si="178"/>
        <v>0.99978461001446473</v>
      </c>
      <c r="FL162" s="2">
        <f t="shared" si="178"/>
        <v>0.99974721089304408</v>
      </c>
      <c r="FM162" s="2">
        <f t="shared" si="178"/>
        <v>0.99974763821902601</v>
      </c>
      <c r="FN162" s="2">
        <f t="shared" si="178"/>
        <v>0.99975595711997001</v>
      </c>
      <c r="FO162" s="2">
        <f t="shared" si="178"/>
        <v>0.99971913955343539</v>
      </c>
      <c r="FP162" s="2">
        <f t="shared" si="178"/>
        <v>0.99972189576396919</v>
      </c>
      <c r="FQ162" s="2">
        <f t="shared" si="178"/>
        <v>0.99975825398376961</v>
      </c>
      <c r="FR162" s="2">
        <f t="shared" si="178"/>
        <v>0.9997473843541389</v>
      </c>
      <c r="FS162" s="2">
        <f t="shared" si="178"/>
        <v>0.99977561685146954</v>
      </c>
      <c r="FT162" s="2">
        <f t="shared" si="178"/>
        <v>0.99973358292275372</v>
      </c>
      <c r="FU162" s="2">
        <f t="shared" si="178"/>
        <v>0.99966835880004323</v>
      </c>
      <c r="FW162" s="2">
        <f t="shared" si="216"/>
        <v>0.1436944830595035</v>
      </c>
      <c r="FX162" s="2">
        <f t="shared" si="216"/>
        <v>0.24603543763805505</v>
      </c>
      <c r="FY162" s="2">
        <f t="shared" si="216"/>
        <v>0.16267482560028459</v>
      </c>
      <c r="FZ162" s="2">
        <f t="shared" si="216"/>
        <v>0.19589363110706309</v>
      </c>
      <c r="GA162" s="2">
        <f t="shared" si="216"/>
        <v>0.19268594990283167</v>
      </c>
      <c r="GB162" s="2">
        <f t="shared" si="216"/>
        <v>0.1966835914679437</v>
      </c>
      <c r="GC162" s="2">
        <f t="shared" si="216"/>
        <v>0.20260873211088684</v>
      </c>
      <c r="GD162" s="2">
        <f t="shared" si="216"/>
        <v>0.22290318521478736</v>
      </c>
      <c r="GE162" s="2">
        <f t="shared" si="216"/>
        <v>0.23304307272467453</v>
      </c>
      <c r="GF162" s="2">
        <f t="shared" si="216"/>
        <v>0.23464155271726134</v>
      </c>
      <c r="GG162" s="2">
        <f t="shared" si="216"/>
        <v>0.21648091975949857</v>
      </c>
      <c r="GH162" s="2">
        <f t="shared" si="216"/>
        <v>0.178549008345643</v>
      </c>
      <c r="GI162" s="2">
        <f t="shared" si="216"/>
        <v>0.16915056816605378</v>
      </c>
      <c r="GJ162" s="2">
        <f t="shared" si="216"/>
        <v>0.11679806575606778</v>
      </c>
      <c r="GK162" s="2">
        <f t="shared" si="216"/>
        <v>9.4331605239840563E-2</v>
      </c>
      <c r="GM162" s="86">
        <f t="shared" si="217"/>
        <v>3.2682245192356283E-93</v>
      </c>
      <c r="GN162" s="86">
        <f t="shared" si="217"/>
        <v>2.596396864736675E-130</v>
      </c>
      <c r="GO162" s="86">
        <f t="shared" si="217"/>
        <v>4.7508437461974457E-107</v>
      </c>
      <c r="GP162" s="86">
        <f t="shared" si="217"/>
        <v>5.6487797513296158E-147</v>
      </c>
      <c r="GQ162" s="86">
        <f t="shared" si="217"/>
        <v>7.4907063560074396E-156</v>
      </c>
      <c r="GR162" s="86">
        <f t="shared" si="217"/>
        <v>9.9448446215473356E-164</v>
      </c>
      <c r="GS162" s="86">
        <f t="shared" si="217"/>
        <v>6.9180138723935704E-147</v>
      </c>
      <c r="GT162" s="86">
        <f t="shared" si="217"/>
        <v>1.8436565933321585E-187</v>
      </c>
      <c r="GU162" s="86">
        <f t="shared" si="217"/>
        <v>3.1314051591106336E-173</v>
      </c>
      <c r="GV162" s="86">
        <f t="shared" si="217"/>
        <v>4.3728865243012105E-185</v>
      </c>
      <c r="GW162" s="86">
        <f t="shared" si="217"/>
        <v>1.5865134046079528E-203</v>
      </c>
      <c r="GX162" s="86">
        <f t="shared" si="217"/>
        <v>1.4500316677701801E-246</v>
      </c>
      <c r="GY162" s="86">
        <f t="shared" si="217"/>
        <v>1.8653459542597926E-254</v>
      </c>
      <c r="GZ162" s="86">
        <f t="shared" si="217"/>
        <v>1.6574910034973173E-183</v>
      </c>
      <c r="HA162" s="86">
        <f t="shared" si="217"/>
        <v>1.220687817036392E-225</v>
      </c>
      <c r="HC162" s="86">
        <f t="shared" si="181"/>
        <v>1.4569333885769775E-47</v>
      </c>
      <c r="HD162" s="86">
        <f t="shared" si="181"/>
        <v>6.6800977217626759E-71</v>
      </c>
      <c r="HE162" s="86">
        <f t="shared" si="181"/>
        <v>4.9189700763094216E-62</v>
      </c>
      <c r="HF162" s="86">
        <f t="shared" si="180"/>
        <v>4.3084323767340091E-81</v>
      </c>
      <c r="HG162" s="86">
        <f t="shared" si="180"/>
        <v>8.0345894528355186E-76</v>
      </c>
      <c r="HH162" s="86">
        <f t="shared" si="180"/>
        <v>1.800798682958024E-119</v>
      </c>
      <c r="HI162" s="86">
        <f t="shared" si="180"/>
        <v>1.0906298012560083E-118</v>
      </c>
      <c r="HJ162" s="86">
        <f t="shared" si="180"/>
        <v>1.7705140357579586E-144</v>
      </c>
      <c r="HK162" s="86">
        <f t="shared" si="180"/>
        <v>4.375760155611115E-138</v>
      </c>
      <c r="HL162" s="86">
        <f t="shared" si="161"/>
        <v>5.4059191780289351E-145</v>
      </c>
      <c r="HM162" s="86">
        <f t="shared" si="161"/>
        <v>3.861446858472748E-135</v>
      </c>
      <c r="HN162" s="86">
        <f t="shared" si="161"/>
        <v>2.4149425050122791E-143</v>
      </c>
      <c r="HO162" s="86">
        <f t="shared" si="161"/>
        <v>4.606917615724403E-131</v>
      </c>
      <c r="HP162" s="86">
        <f t="shared" si="161"/>
        <v>4.2821504407874062E-103</v>
      </c>
      <c r="HQ162" s="86">
        <f t="shared" si="161"/>
        <v>3.8149142825516982E-146</v>
      </c>
      <c r="HS162" s="86">
        <f t="shared" si="218"/>
        <v>6.8795658608579143E-3</v>
      </c>
      <c r="HT162" s="86">
        <f t="shared" si="218"/>
        <v>1.4026670563531826E-7</v>
      </c>
      <c r="HU162" s="86">
        <f t="shared" si="218"/>
        <v>1.1834463148067684E-5</v>
      </c>
      <c r="HV162" s="86">
        <f t="shared" si="218"/>
        <v>6.4785189773790235E-7</v>
      </c>
      <c r="HW162" s="86">
        <f t="shared" si="218"/>
        <v>1.272594369957033E-6</v>
      </c>
      <c r="HX162" s="86">
        <f t="shared" si="218"/>
        <v>4.9647512904383736E-7</v>
      </c>
      <c r="HY162" s="86">
        <f t="shared" si="218"/>
        <v>7.8639426943951435E-7</v>
      </c>
      <c r="HZ162" s="86">
        <f t="shared" si="218"/>
        <v>3.0126078550117637E-8</v>
      </c>
      <c r="IA162" s="86">
        <f t="shared" si="218"/>
        <v>1.7952337353384818E-8</v>
      </c>
      <c r="IB162" s="86">
        <f t="shared" si="218"/>
        <v>6.1545612390175299E-9</v>
      </c>
      <c r="IC162" s="86">
        <f t="shared" si="218"/>
        <v>5.4345464702407054E-7</v>
      </c>
      <c r="ID162" s="86">
        <f t="shared" si="218"/>
        <v>6.0796357791014225E-6</v>
      </c>
      <c r="IE162" s="86">
        <f t="shared" si="218"/>
        <v>7.7099243401675051E-5</v>
      </c>
      <c r="IF162" s="86">
        <f t="shared" si="218"/>
        <v>6.7970817901267496E-3</v>
      </c>
      <c r="IG162" s="86">
        <f t="shared" si="218"/>
        <v>3.5408969051377283E-2</v>
      </c>
      <c r="II162" s="86">
        <f t="shared" si="219"/>
        <v>2.7329816123802256E-6</v>
      </c>
      <c r="IJ162" s="86">
        <f t="shared" si="219"/>
        <v>7.3120484110818262E-4</v>
      </c>
      <c r="IK162" s="86">
        <f t="shared" si="219"/>
        <v>1.6595019694119803E-6</v>
      </c>
      <c r="IL162" s="86">
        <f t="shared" si="219"/>
        <v>1.4384167136315404E-5</v>
      </c>
      <c r="IM162" s="86">
        <f t="shared" si="219"/>
        <v>3.1555027102548238E-5</v>
      </c>
      <c r="IN162" s="86">
        <f t="shared" si="219"/>
        <v>5.892878034530731E-6</v>
      </c>
      <c r="IO162" s="86">
        <f t="shared" si="219"/>
        <v>1.830456518337922E-5</v>
      </c>
      <c r="IP162" s="86">
        <f t="shared" si="219"/>
        <v>5.1131641911083623E-5</v>
      </c>
      <c r="IQ162" s="86">
        <f t="shared" si="219"/>
        <v>1.0614516664091677E-4</v>
      </c>
      <c r="IR162" s="86">
        <f t="shared" si="219"/>
        <v>1.0822583512336457E-4</v>
      </c>
      <c r="IS162" s="86">
        <f t="shared" si="219"/>
        <v>6.0910802477815668E-5</v>
      </c>
      <c r="IT162" s="86">
        <f t="shared" si="219"/>
        <v>1.1097167934852552E-6</v>
      </c>
      <c r="IU162" s="86">
        <f t="shared" si="219"/>
        <v>1.1785466752098482E-6</v>
      </c>
      <c r="IV162" s="86">
        <f t="shared" si="219"/>
        <v>1.2784802561161693E-5</v>
      </c>
      <c r="IW162" s="86">
        <f t="shared" si="219"/>
        <v>7.2000975930331152E-5</v>
      </c>
      <c r="IY162" s="86">
        <f t="shared" si="220"/>
        <v>6.8822988424702943E-3</v>
      </c>
      <c r="IZ162" s="86">
        <f t="shared" si="220"/>
        <v>7.3134510781381798E-4</v>
      </c>
      <c r="JA162" s="86">
        <f t="shared" si="220"/>
        <v>1.3493965117479664E-5</v>
      </c>
      <c r="JB162" s="86">
        <f t="shared" si="220"/>
        <v>1.5032019034053306E-5</v>
      </c>
      <c r="JC162" s="86">
        <f t="shared" si="220"/>
        <v>3.2827621472505269E-5</v>
      </c>
      <c r="JD162" s="86">
        <f t="shared" si="220"/>
        <v>6.3893531635745685E-6</v>
      </c>
      <c r="JE162" s="86">
        <f t="shared" si="220"/>
        <v>1.9090959452818733E-5</v>
      </c>
      <c r="JF162" s="86">
        <f t="shared" si="220"/>
        <v>5.1161767989633741E-5</v>
      </c>
      <c r="JG162" s="86">
        <f t="shared" si="220"/>
        <v>1.0616311897827015E-4</v>
      </c>
      <c r="JH162" s="86">
        <f t="shared" si="220"/>
        <v>1.082319896846036E-4</v>
      </c>
      <c r="JI162" s="86">
        <f t="shared" si="220"/>
        <v>6.1454257124839742E-5</v>
      </c>
      <c r="JJ162" s="86">
        <f t="shared" si="220"/>
        <v>7.1893525725866775E-6</v>
      </c>
      <c r="JK162" s="86">
        <f t="shared" si="220"/>
        <v>7.8277790076884893E-5</v>
      </c>
      <c r="JL162" s="86">
        <f t="shared" si="220"/>
        <v>6.8098665926879113E-3</v>
      </c>
      <c r="JM162" s="86">
        <f t="shared" si="220"/>
        <v>3.5480970027307615E-2</v>
      </c>
    </row>
    <row r="163" spans="2:273" x14ac:dyDescent="0.25">
      <c r="B163" s="2">
        <v>136</v>
      </c>
      <c r="C163" s="37">
        <v>39.521999999999998</v>
      </c>
      <c r="D163" s="37">
        <v>41.21</v>
      </c>
      <c r="E163" s="37">
        <v>43.902999999999999</v>
      </c>
      <c r="F163" s="37">
        <v>43.694000000000003</v>
      </c>
      <c r="G163" s="37">
        <v>42.854999999999997</v>
      </c>
      <c r="H163" s="37">
        <v>42.161000000000001</v>
      </c>
      <c r="I163" s="37">
        <v>44.694000000000003</v>
      </c>
      <c r="J163" s="37">
        <v>43.064999999999998</v>
      </c>
      <c r="K163" s="37">
        <v>44.79</v>
      </c>
      <c r="L163" s="37">
        <v>46.161000000000001</v>
      </c>
      <c r="M163" s="37">
        <v>45.402999999999999</v>
      </c>
      <c r="N163" s="37">
        <v>46.048000000000002</v>
      </c>
      <c r="O163" s="37">
        <v>47.131</v>
      </c>
      <c r="P163" s="37">
        <v>45.030999999999999</v>
      </c>
      <c r="Q163" s="37">
        <v>47.344000000000001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39.583974367126913</v>
      </c>
      <c r="T163" s="4">
        <f t="shared" si="221"/>
        <v>40.842350195946864</v>
      </c>
      <c r="U163" s="4">
        <f t="shared" si="221"/>
        <v>44.582487680919954</v>
      </c>
      <c r="V163" s="4">
        <f t="shared" si="221"/>
        <v>42.530531430869736</v>
      </c>
      <c r="W163" s="4">
        <f t="shared" si="221"/>
        <v>43.195193963691842</v>
      </c>
      <c r="X163" s="4">
        <f t="shared" si="221"/>
        <v>42.711723363978827</v>
      </c>
      <c r="Y163" s="4">
        <f t="shared" si="221"/>
        <v>44.723031921834277</v>
      </c>
      <c r="Z163" s="4">
        <f t="shared" si="221"/>
        <v>44.408241887317111</v>
      </c>
      <c r="AA163" s="4">
        <f t="shared" si="221"/>
        <v>45.155134215729447</v>
      </c>
      <c r="AB163" s="4">
        <f t="shared" si="221"/>
        <v>45.633451493035537</v>
      </c>
      <c r="AC163" s="4">
        <f t="shared" si="221"/>
        <v>46.3717719300776</v>
      </c>
      <c r="AD163" s="4">
        <f t="shared" si="221"/>
        <v>47.059968632297959</v>
      </c>
      <c r="AE163" s="4">
        <f t="shared" si="221"/>
        <v>48.618070459920304</v>
      </c>
      <c r="AF163" s="4">
        <f t="shared" si="221"/>
        <v>46.25624338447706</v>
      </c>
      <c r="AG163" s="4">
        <f t="shared" si="221"/>
        <v>48.835107257801006</v>
      </c>
      <c r="AI163" s="4">
        <f t="shared" ref="AI163:AW179" si="222">IF(OR($B163 &lt; C$230, $B163 &gt; C$233), 0, C163-S163)</f>
        <v>-6.1974367126914842E-2</v>
      </c>
      <c r="AJ163" s="4">
        <f t="shared" si="222"/>
        <v>0.36764980405313707</v>
      </c>
      <c r="AK163" s="4">
        <f t="shared" si="222"/>
        <v>-0.67948768091995504</v>
      </c>
      <c r="AL163" s="4">
        <f t="shared" si="222"/>
        <v>1.1634685691302664</v>
      </c>
      <c r="AM163" s="4">
        <f t="shared" si="222"/>
        <v>-0.34019396369184562</v>
      </c>
      <c r="AN163" s="4">
        <f t="shared" si="222"/>
        <v>-0.55072336397882538</v>
      </c>
      <c r="AO163" s="4">
        <f t="shared" si="222"/>
        <v>-2.9031921834274499E-2</v>
      </c>
      <c r="AP163" s="4">
        <f t="shared" si="222"/>
        <v>-1.343241887317113</v>
      </c>
      <c r="AQ163" s="4">
        <f t="shared" si="222"/>
        <v>-0.36513421572944793</v>
      </c>
      <c r="AR163" s="4">
        <f t="shared" si="222"/>
        <v>0.52754850696446454</v>
      </c>
      <c r="AS163" s="4">
        <f t="shared" si="222"/>
        <v>-0.96877193007760098</v>
      </c>
      <c r="AT163" s="4">
        <f t="shared" si="222"/>
        <v>-1.0119686322979575</v>
      </c>
      <c r="AU163" s="4">
        <f t="shared" si="222"/>
        <v>-1.4870704599203037</v>
      </c>
      <c r="AV163" s="4">
        <f t="shared" si="222"/>
        <v>-1.2252433844770607</v>
      </c>
      <c r="AW163" s="4">
        <f t="shared" si="222"/>
        <v>-1.4911072578010049</v>
      </c>
      <c r="AY163" s="2">
        <f t="shared" si="214"/>
        <v>39.583764048465177</v>
      </c>
      <c r="AZ163" s="2">
        <f t="shared" si="214"/>
        <v>40.815377035147044</v>
      </c>
      <c r="BA163" s="2">
        <f t="shared" si="214"/>
        <v>44.582269403914879</v>
      </c>
      <c r="BB163" s="2">
        <f t="shared" si="214"/>
        <v>42.528619271173277</v>
      </c>
      <c r="BC163" s="2">
        <f t="shared" si="214"/>
        <v>43.191116828877071</v>
      </c>
      <c r="BD163" s="2">
        <f t="shared" si="214"/>
        <v>42.710168744883504</v>
      </c>
      <c r="BE163" s="2">
        <f t="shared" si="214"/>
        <v>44.718227852869788</v>
      </c>
      <c r="BF163" s="2">
        <f t="shared" si="214"/>
        <v>44.395531387040016</v>
      </c>
      <c r="BG163" s="2">
        <f t="shared" si="214"/>
        <v>45.128363878513539</v>
      </c>
      <c r="BH163" s="2">
        <f t="shared" si="214"/>
        <v>45.600983286536824</v>
      </c>
      <c r="BI163" s="2">
        <f t="shared" si="214"/>
        <v>46.35300636508569</v>
      </c>
      <c r="BJ163" s="2">
        <f t="shared" si="214"/>
        <v>47.059408310393117</v>
      </c>
      <c r="BK163" s="2">
        <f t="shared" si="214"/>
        <v>48.61754912748313</v>
      </c>
      <c r="BL163" s="2">
        <f t="shared" si="214"/>
        <v>46.220209078381259</v>
      </c>
      <c r="BM163" s="2">
        <f t="shared" si="214"/>
        <v>48.026333131725252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39.521999999999998</v>
      </c>
      <c r="CF163" s="2">
        <f t="shared" si="215"/>
        <v>41.21</v>
      </c>
      <c r="CG163" s="2">
        <f t="shared" si="215"/>
        <v>43.902999999999999</v>
      </c>
      <c r="CH163" s="2">
        <f t="shared" si="215"/>
        <v>43.694000000000003</v>
      </c>
      <c r="CI163" s="2">
        <f t="shared" si="215"/>
        <v>42.854999999999997</v>
      </c>
      <c r="CJ163" s="2">
        <f t="shared" si="215"/>
        <v>42.161000000000001</v>
      </c>
      <c r="CK163" s="2">
        <f t="shared" si="215"/>
        <v>44.694000000000003</v>
      </c>
      <c r="CL163" s="2">
        <f t="shared" si="215"/>
        <v>43.064999999999998</v>
      </c>
      <c r="CM163" s="2">
        <f t="shared" si="215"/>
        <v>44.79</v>
      </c>
      <c r="CN163" s="2">
        <f t="shared" si="215"/>
        <v>46.161000000000001</v>
      </c>
      <c r="CO163" s="2">
        <f t="shared" si="215"/>
        <v>45.402999999999999</v>
      </c>
      <c r="CP163" s="2">
        <f t="shared" si="215"/>
        <v>46.048000000000002</v>
      </c>
      <c r="CQ163" s="2">
        <f t="shared" si="215"/>
        <v>47.131</v>
      </c>
      <c r="CR163" s="2">
        <f t="shared" si="215"/>
        <v>45.030999999999999</v>
      </c>
      <c r="CS163" s="2" t="str">
        <f t="shared" si="215"/>
        <v/>
      </c>
      <c r="CU163" s="2">
        <f t="shared" si="197"/>
        <v>39.521999999999998</v>
      </c>
      <c r="CV163" s="2">
        <f t="shared" si="198"/>
        <v>41.21</v>
      </c>
      <c r="CW163" s="2">
        <f t="shared" si="199"/>
        <v>43.902999999999999</v>
      </c>
      <c r="CX163" s="2">
        <f t="shared" si="200"/>
        <v>43.694000000000003</v>
      </c>
      <c r="CY163" s="2">
        <f t="shared" si="201"/>
        <v>42.854999999999997</v>
      </c>
      <c r="CZ163" s="2">
        <f t="shared" si="202"/>
        <v>42.161000000000001</v>
      </c>
      <c r="DA163" s="2">
        <f t="shared" si="203"/>
        <v>44.694000000000003</v>
      </c>
      <c r="DB163" s="2">
        <f t="shared" si="204"/>
        <v>43.064999999999998</v>
      </c>
      <c r="DC163" s="2">
        <f t="shared" si="205"/>
        <v>44.79</v>
      </c>
      <c r="DD163" s="2">
        <f t="shared" si="206"/>
        <v>46.161000000000001</v>
      </c>
      <c r="DE163" s="2">
        <f t="shared" si="207"/>
        <v>45.402999999999999</v>
      </c>
      <c r="DF163" s="2">
        <f t="shared" si="208"/>
        <v>46.048000000000002</v>
      </c>
      <c r="DG163" s="2">
        <f t="shared" si="209"/>
        <v>47.131</v>
      </c>
      <c r="DH163" s="2">
        <f t="shared" si="210"/>
        <v>45.030999999999999</v>
      </c>
      <c r="DI163" s="2" t="str">
        <f t="shared" si="211"/>
        <v/>
      </c>
      <c r="DK163" s="2">
        <f t="shared" ref="DK163:DY179" si="223">BO$228*$B163+BO$229</f>
        <v>66.306932404181168</v>
      </c>
      <c r="DL163" s="2">
        <f t="shared" si="223"/>
        <v>70.028675173663558</v>
      </c>
      <c r="DM163" s="2">
        <f t="shared" si="223"/>
        <v>75.540297815362948</v>
      </c>
      <c r="DN163" s="2">
        <f t="shared" si="223"/>
        <v>59.933063877982505</v>
      </c>
      <c r="DO163" s="2">
        <f t="shared" si="223"/>
        <v>65.955789942615525</v>
      </c>
      <c r="DP163" s="2">
        <f t="shared" si="223"/>
        <v>67.193928017718733</v>
      </c>
      <c r="DQ163" s="2">
        <f t="shared" si="223"/>
        <v>76.424273170731681</v>
      </c>
      <c r="DR163" s="2">
        <f t="shared" si="223"/>
        <v>71.395668292682913</v>
      </c>
      <c r="DS163" s="2">
        <f t="shared" si="223"/>
        <v>83.565342780026981</v>
      </c>
      <c r="DT163" s="2">
        <f t="shared" si="223"/>
        <v>78.45016936572199</v>
      </c>
      <c r="DU163" s="2">
        <f t="shared" si="223"/>
        <v>71.199340940766547</v>
      </c>
      <c r="DV163" s="2">
        <f t="shared" si="223"/>
        <v>67.0811541830263</v>
      </c>
      <c r="DW163" s="2">
        <f t="shared" si="223"/>
        <v>76.364593164200144</v>
      </c>
      <c r="DX163" s="2">
        <f t="shared" si="223"/>
        <v>71.011839406207812</v>
      </c>
      <c r="DY163" s="2">
        <f t="shared" si="223"/>
        <v>57.843432598039229</v>
      </c>
      <c r="EA163" s="2">
        <f t="shared" si="213"/>
        <v>39.474613689776731</v>
      </c>
      <c r="EB163" s="2">
        <f t="shared" si="213"/>
        <v>40.629620042949171</v>
      </c>
      <c r="EC163" s="2">
        <f t="shared" si="213"/>
        <v>44.384637889688264</v>
      </c>
      <c r="ED163" s="2">
        <f t="shared" si="213"/>
        <v>42.354881516587675</v>
      </c>
      <c r="EE163" s="2">
        <f t="shared" si="213"/>
        <v>43.076013956956643</v>
      </c>
      <c r="EF163" s="2">
        <f t="shared" si="213"/>
        <v>42.604952811094471</v>
      </c>
      <c r="EG163" s="2">
        <f t="shared" si="213"/>
        <v>44.289860756813965</v>
      </c>
      <c r="EH163" s="2">
        <f t="shared" si="213"/>
        <v>44.28883994047321</v>
      </c>
      <c r="EI163" s="2">
        <f t="shared" si="213"/>
        <v>44.925204197484675</v>
      </c>
      <c r="EJ163" s="2">
        <f t="shared" si="213"/>
        <v>45.159555692106011</v>
      </c>
      <c r="EK163" s="2">
        <f t="shared" si="212"/>
        <v>46.317828090802216</v>
      </c>
      <c r="EL163" s="2">
        <f t="shared" si="179"/>
        <v>47.091191323595623</v>
      </c>
      <c r="EM163" s="2">
        <f t="shared" si="179"/>
        <v>48.357607047872357</v>
      </c>
      <c r="EN163" s="2">
        <f t="shared" si="179"/>
        <v>46.17211945056097</v>
      </c>
      <c r="EO163" s="2">
        <f t="shared" si="179"/>
        <v>48.078151769606521</v>
      </c>
      <c r="EQ163" s="2">
        <f t="shared" ref="EQ163:FE179" si="224">CU$228*$B163+CU$229</f>
        <v>40.147906446631225</v>
      </c>
      <c r="ER163" s="2">
        <f t="shared" si="224"/>
        <v>41.312032780061806</v>
      </c>
      <c r="ES163" s="2">
        <f t="shared" si="224"/>
        <v>45.473865887902093</v>
      </c>
      <c r="ET163" s="2">
        <f t="shared" si="224"/>
        <v>43.162274047760192</v>
      </c>
      <c r="EU163" s="2">
        <f t="shared" si="224"/>
        <v>43.609271723292963</v>
      </c>
      <c r="EV163" s="2">
        <f t="shared" si="224"/>
        <v>43.075305317246311</v>
      </c>
      <c r="EW163" s="2">
        <f t="shared" si="224"/>
        <v>46.221835263157253</v>
      </c>
      <c r="EX163" s="2">
        <f t="shared" si="224"/>
        <v>44.709540725939185</v>
      </c>
      <c r="EY163" s="2">
        <f t="shared" si="224"/>
        <v>45.698536724458734</v>
      </c>
      <c r="EZ163" s="2">
        <f t="shared" si="224"/>
        <v>46.880585991314724</v>
      </c>
      <c r="FA163" s="2">
        <f t="shared" si="224"/>
        <v>46.445531616272476</v>
      </c>
      <c r="FB163" s="2">
        <f t="shared" si="224"/>
        <v>46.902120288013542</v>
      </c>
      <c r="FC163" s="2">
        <f t="shared" si="224"/>
        <v>49.750604816672762</v>
      </c>
      <c r="FD163" s="2">
        <f t="shared" si="224"/>
        <v>46.504196322634243</v>
      </c>
      <c r="FE163" s="2">
        <f t="shared" si="224"/>
        <v>47.543785989225348</v>
      </c>
      <c r="FG163" s="2">
        <f t="shared" ref="FG163:FU179" si="225">POWER(10,($B163-C$231)/C$229)/(1+POWER(10,($B163-C$231)/C$229))</f>
        <v>0.99983160823349626</v>
      </c>
      <c r="FH163" s="2">
        <f t="shared" si="225"/>
        <v>0.99979831376300576</v>
      </c>
      <c r="FI163" s="2">
        <f t="shared" si="225"/>
        <v>0.9997962272948705</v>
      </c>
      <c r="FJ163" s="2">
        <f t="shared" si="225"/>
        <v>0.99979905730391516</v>
      </c>
      <c r="FK163" s="2">
        <f t="shared" si="225"/>
        <v>0.99980355827554268</v>
      </c>
      <c r="FL163" s="2">
        <f t="shared" si="225"/>
        <v>0.99976944846629612</v>
      </c>
      <c r="FM163" s="2">
        <f t="shared" si="225"/>
        <v>0.99976983820954668</v>
      </c>
      <c r="FN163" s="2">
        <f t="shared" si="225"/>
        <v>0.99977742546877357</v>
      </c>
      <c r="FO163" s="2">
        <f t="shared" si="225"/>
        <v>0.9997438458981337</v>
      </c>
      <c r="FP163" s="2">
        <f t="shared" si="225"/>
        <v>0.99974635971565118</v>
      </c>
      <c r="FQ163" s="2">
        <f t="shared" si="225"/>
        <v>0.99977952032299711</v>
      </c>
      <c r="FR163" s="2">
        <f t="shared" si="225"/>
        <v>0.9997696066717302</v>
      </c>
      <c r="FS163" s="2">
        <f t="shared" si="225"/>
        <v>0.99979535609602854</v>
      </c>
      <c r="FT163" s="2">
        <f t="shared" si="225"/>
        <v>0.99975701904184722</v>
      </c>
      <c r="FU163" s="2">
        <f t="shared" si="225"/>
        <v>0.99969753080456003</v>
      </c>
      <c r="FW163" s="2">
        <f t="shared" si="216"/>
        <v>0.15540344980029258</v>
      </c>
      <c r="FX163" s="2">
        <f t="shared" si="216"/>
        <v>0.26351736656945762</v>
      </c>
      <c r="FY163" s="2">
        <f t="shared" si="216"/>
        <v>0.17561322462987058</v>
      </c>
      <c r="FZ163" s="2">
        <f t="shared" si="216"/>
        <v>0.21080891964959991</v>
      </c>
      <c r="GA163" s="2">
        <f t="shared" si="216"/>
        <v>0.20742000633302368</v>
      </c>
      <c r="GB163" s="2">
        <f t="shared" si="216"/>
        <v>0.21164319641320017</v>
      </c>
      <c r="GC163" s="2">
        <f t="shared" si="216"/>
        <v>0.21789675835643527</v>
      </c>
      <c r="GD163" s="2">
        <f t="shared" si="216"/>
        <v>0.23926305923527982</v>
      </c>
      <c r="GE163" s="2">
        <f t="shared" si="216"/>
        <v>0.24990782657296637</v>
      </c>
      <c r="GF163" s="2">
        <f t="shared" si="216"/>
        <v>0.2515840388815721</v>
      </c>
      <c r="GG163" s="2">
        <f t="shared" si="216"/>
        <v>0.2325104671748657</v>
      </c>
      <c r="GH163" s="2">
        <f t="shared" si="216"/>
        <v>0.19245976606442361</v>
      </c>
      <c r="GI163" s="2">
        <f t="shared" si="216"/>
        <v>0.182491764399863</v>
      </c>
      <c r="GJ163" s="2">
        <f t="shared" si="216"/>
        <v>0.1266394994708937</v>
      </c>
      <c r="GK163" s="2">
        <f t="shared" si="216"/>
        <v>0.10249970437408093</v>
      </c>
      <c r="GM163" s="86">
        <f t="shared" si="217"/>
        <v>7.349615038890335E-96</v>
      </c>
      <c r="GN163" s="86">
        <f t="shared" si="217"/>
        <v>5.8794908469378193E-134</v>
      </c>
      <c r="GO163" s="86">
        <f t="shared" si="217"/>
        <v>4.947233129314304E-110</v>
      </c>
      <c r="GP163" s="86">
        <f t="shared" si="217"/>
        <v>4.0992586607713646E-151</v>
      </c>
      <c r="GQ163" s="86">
        <f t="shared" si="217"/>
        <v>3.033009892674345E-160</v>
      </c>
      <c r="GR163" s="86">
        <f t="shared" si="217"/>
        <v>2.5025266034736833E-168</v>
      </c>
      <c r="GS163" s="86">
        <f t="shared" si="217"/>
        <v>5.3615240311388485E-151</v>
      </c>
      <c r="GT163" s="86">
        <f t="shared" si="217"/>
        <v>1.097027199180168E-192</v>
      </c>
      <c r="GU163" s="86">
        <f t="shared" si="217"/>
        <v>4.033944421472196E-178</v>
      </c>
      <c r="GV163" s="86">
        <f t="shared" si="217"/>
        <v>2.7723967818384042E-190</v>
      </c>
      <c r="GW163" s="86">
        <f t="shared" si="217"/>
        <v>3.1068997070015381E-209</v>
      </c>
      <c r="GX163" s="86">
        <f t="shared" si="217"/>
        <v>1.4023265594646354E-253</v>
      </c>
      <c r="GY163" s="86">
        <f t="shared" si="217"/>
        <v>1.1630905195925757E-261</v>
      </c>
      <c r="GZ163" s="86">
        <f t="shared" si="217"/>
        <v>1.2510898671679179E-188</v>
      </c>
      <c r="HA163" s="86">
        <f t="shared" si="217"/>
        <v>6.3188104426592941E-232</v>
      </c>
      <c r="HC163" s="86">
        <f t="shared" si="181"/>
        <v>1.4063827640567796E-49</v>
      </c>
      <c r="HD163" s="86">
        <f t="shared" si="181"/>
        <v>8.7897922242199665E-74</v>
      </c>
      <c r="HE163" s="86">
        <f t="shared" si="181"/>
        <v>1.2449790634515715E-64</v>
      </c>
      <c r="HF163" s="86">
        <f t="shared" si="180"/>
        <v>1.9013504150762071E-84</v>
      </c>
      <c r="HG163" s="86">
        <f t="shared" si="180"/>
        <v>6.4031653425584529E-79</v>
      </c>
      <c r="HH163" s="86">
        <f t="shared" si="180"/>
        <v>2.3056176653704007E-124</v>
      </c>
      <c r="HI163" s="86">
        <f t="shared" si="180"/>
        <v>1.6200488801463309E-123</v>
      </c>
      <c r="HJ163" s="86">
        <f t="shared" si="180"/>
        <v>3.0162887654961769E-150</v>
      </c>
      <c r="HK163" s="86">
        <f t="shared" si="180"/>
        <v>1.1290540143543405E-143</v>
      </c>
      <c r="HL163" s="86">
        <f t="shared" si="161"/>
        <v>8.5619333466606422E-151</v>
      </c>
      <c r="HM163" s="86">
        <f t="shared" si="161"/>
        <v>1.3721949839308321E-140</v>
      </c>
      <c r="HN163" s="86">
        <f t="shared" si="161"/>
        <v>2.8434182280473204E-149</v>
      </c>
      <c r="HO163" s="86">
        <f t="shared" si="161"/>
        <v>1.7110954463183828E-136</v>
      </c>
      <c r="HP163" s="86">
        <f t="shared" si="161"/>
        <v>2.4596875766872026E-107</v>
      </c>
      <c r="HQ163" s="86">
        <f t="shared" si="161"/>
        <v>3.558955921685905E-152</v>
      </c>
      <c r="HS163" s="86">
        <f t="shared" si="218"/>
        <v>2.379859374472985E-3</v>
      </c>
      <c r="HT163" s="86">
        <f t="shared" si="218"/>
        <v>1.4825695800383571E-8</v>
      </c>
      <c r="HU163" s="86">
        <f t="shared" si="218"/>
        <v>1.8759596642937495E-6</v>
      </c>
      <c r="HV163" s="86">
        <f t="shared" si="218"/>
        <v>7.3397590451811187E-8</v>
      </c>
      <c r="HW163" s="86">
        <f t="shared" si="218"/>
        <v>1.7136581639271779E-7</v>
      </c>
      <c r="HX163" s="86">
        <f t="shared" si="218"/>
        <v>4.9370742804056801E-8</v>
      </c>
      <c r="HY163" s="86">
        <f t="shared" si="218"/>
        <v>8.6858017273917013E-8</v>
      </c>
      <c r="HZ163" s="86">
        <f t="shared" si="218"/>
        <v>2.3707601362556851E-9</v>
      </c>
      <c r="IA163" s="86">
        <f t="shared" si="218"/>
        <v>1.348907776901574E-9</v>
      </c>
      <c r="IB163" s="86">
        <f t="shared" si="218"/>
        <v>4.2078506487961569E-10</v>
      </c>
      <c r="IC163" s="86">
        <f t="shared" si="218"/>
        <v>5.8772509365798138E-8</v>
      </c>
      <c r="ID163" s="86">
        <f t="shared" si="218"/>
        <v>7.6138182010428568E-7</v>
      </c>
      <c r="IE163" s="86">
        <f t="shared" si="218"/>
        <v>1.3330143213996495E-5</v>
      </c>
      <c r="IF163" s="86">
        <f t="shared" si="218"/>
        <v>2.5010083662621841E-3</v>
      </c>
      <c r="IG163" s="86">
        <f t="shared" si="218"/>
        <v>1.5412860405764308E-2</v>
      </c>
      <c r="II163" s="86">
        <f t="shared" si="219"/>
        <v>8.6595541816272438E-6</v>
      </c>
      <c r="IJ163" s="86">
        <f t="shared" si="219"/>
        <v>1.9133295997483149E-3</v>
      </c>
      <c r="IK163" s="86">
        <f t="shared" si="219"/>
        <v>6.1278238698689043E-6</v>
      </c>
      <c r="IL163" s="86">
        <f t="shared" si="219"/>
        <v>4.9998262122187418E-5</v>
      </c>
      <c r="IM163" s="86">
        <f t="shared" si="219"/>
        <v>9.8109407326015655E-5</v>
      </c>
      <c r="IN163" s="86">
        <f t="shared" si="219"/>
        <v>2.2941686350164687E-5</v>
      </c>
      <c r="IO163" s="86">
        <f t="shared" si="219"/>
        <v>6.4062278482947258E-5</v>
      </c>
      <c r="IP163" s="86">
        <f t="shared" si="219"/>
        <v>1.7482845307091867E-4</v>
      </c>
      <c r="IQ163" s="86">
        <f t="shared" si="219"/>
        <v>3.4617835363869389E-4</v>
      </c>
      <c r="IR163" s="86">
        <f t="shared" si="219"/>
        <v>3.5501452178583835E-4</v>
      </c>
      <c r="IS163" s="86">
        <f t="shared" si="219"/>
        <v>1.9655896708731374E-4</v>
      </c>
      <c r="IT163" s="86">
        <f t="shared" si="219"/>
        <v>4.7082377983045551E-6</v>
      </c>
      <c r="IU163" s="86">
        <f t="shared" si="219"/>
        <v>4.6887636180890213E-6</v>
      </c>
      <c r="IV163" s="86">
        <f t="shared" si="219"/>
        <v>3.1122548631373409E-5</v>
      </c>
      <c r="IW163" s="86">
        <f t="shared" si="219"/>
        <v>1.401333607594213E-4</v>
      </c>
      <c r="IY163" s="86">
        <f t="shared" si="220"/>
        <v>2.388518928654612E-3</v>
      </c>
      <c r="IZ163" s="86">
        <f t="shared" si="220"/>
        <v>1.9133444254441152E-3</v>
      </c>
      <c r="JA163" s="86">
        <f t="shared" si="220"/>
        <v>8.0037835341626542E-6</v>
      </c>
      <c r="JB163" s="86">
        <f t="shared" si="220"/>
        <v>5.0071659712639229E-5</v>
      </c>
      <c r="JC163" s="86">
        <f t="shared" si="220"/>
        <v>9.8280773142408372E-5</v>
      </c>
      <c r="JD163" s="86">
        <f t="shared" si="220"/>
        <v>2.2991057092968744E-5</v>
      </c>
      <c r="JE163" s="86">
        <f t="shared" si="220"/>
        <v>6.4149136500221172E-5</v>
      </c>
      <c r="JF163" s="86">
        <f t="shared" si="220"/>
        <v>1.7483082383105492E-4</v>
      </c>
      <c r="JG163" s="86">
        <f t="shared" si="220"/>
        <v>3.4617970254647082E-4</v>
      </c>
      <c r="JH163" s="86">
        <f t="shared" si="220"/>
        <v>3.5501494257090323E-4</v>
      </c>
      <c r="JI163" s="86">
        <f t="shared" si="220"/>
        <v>1.9661773959667953E-4</v>
      </c>
      <c r="JJ163" s="86">
        <f t="shared" si="220"/>
        <v>5.4696196184088407E-6</v>
      </c>
      <c r="JK163" s="86">
        <f t="shared" si="220"/>
        <v>1.8018906832085517E-5</v>
      </c>
      <c r="JL163" s="86">
        <f t="shared" si="220"/>
        <v>2.5321309148935577E-3</v>
      </c>
      <c r="JM163" s="86">
        <f t="shared" si="220"/>
        <v>1.5552993766523729E-2</v>
      </c>
    </row>
    <row r="164" spans="2:273" x14ac:dyDescent="0.25">
      <c r="B164" s="2">
        <v>137</v>
      </c>
      <c r="C164" s="37">
        <v>38.417999999999999</v>
      </c>
      <c r="D164" s="37">
        <v>41.113</v>
      </c>
      <c r="E164" s="37">
        <v>44.305999999999997</v>
      </c>
      <c r="F164" s="37">
        <v>42.097000000000001</v>
      </c>
      <c r="G164" s="37">
        <v>42.741999999999997</v>
      </c>
      <c r="H164" s="37">
        <v>43.097000000000001</v>
      </c>
      <c r="I164" s="37">
        <v>44.597000000000001</v>
      </c>
      <c r="J164" s="37">
        <v>43.71</v>
      </c>
      <c r="K164" s="37">
        <v>45.838999999999999</v>
      </c>
      <c r="L164" s="37">
        <v>44.628999999999998</v>
      </c>
      <c r="M164" s="37">
        <v>45.274000000000001</v>
      </c>
      <c r="N164" s="37">
        <v>46.354999999999997</v>
      </c>
      <c r="O164" s="37">
        <v>48.41</v>
      </c>
      <c r="P164" s="37">
        <v>45.469000000000001</v>
      </c>
      <c r="Q164" s="37">
        <v>46.546999999999997</v>
      </c>
      <c r="S164" s="4">
        <f t="shared" si="221"/>
        <v>39.458531711057645</v>
      </c>
      <c r="T164" s="4">
        <f t="shared" si="221"/>
        <v>40.740055094654927</v>
      </c>
      <c r="U164" s="4">
        <f t="shared" si="221"/>
        <v>44.408053985468726</v>
      </c>
      <c r="V164" s="4">
        <f t="shared" si="221"/>
        <v>42.379189405591561</v>
      </c>
      <c r="W164" s="4">
        <f t="shared" si="221"/>
        <v>43.049577190760466</v>
      </c>
      <c r="X164" s="4">
        <f t="shared" si="221"/>
        <v>42.543936445986809</v>
      </c>
      <c r="Y164" s="4">
        <f t="shared" si="221"/>
        <v>44.505140354583489</v>
      </c>
      <c r="Z164" s="4">
        <f t="shared" si="221"/>
        <v>44.304397515860735</v>
      </c>
      <c r="AA164" s="4">
        <f t="shared" si="221"/>
        <v>45.051751043552997</v>
      </c>
      <c r="AB164" s="4">
        <f t="shared" si="221"/>
        <v>45.515763034713878</v>
      </c>
      <c r="AC164" s="4">
        <f t="shared" si="221"/>
        <v>46.260569240951014</v>
      </c>
      <c r="AD164" s="4">
        <f t="shared" si="221"/>
        <v>46.9061378466048</v>
      </c>
      <c r="AE164" s="4">
        <f t="shared" si="221"/>
        <v>48.456671331070908</v>
      </c>
      <c r="AF164" s="4">
        <f t="shared" si="221"/>
        <v>46.142221049613994</v>
      </c>
      <c r="AG164" s="4">
        <f t="shared" si="221"/>
        <v>48.303333380562684</v>
      </c>
      <c r="AI164" s="4">
        <f t="shared" si="222"/>
        <v>-1.0405317110576462</v>
      </c>
      <c r="AJ164" s="4">
        <f t="shared" si="222"/>
        <v>0.37294490534507219</v>
      </c>
      <c r="AK164" s="4">
        <f t="shared" si="222"/>
        <v>-0.10205398546872857</v>
      </c>
      <c r="AL164" s="4">
        <f t="shared" si="222"/>
        <v>-0.28218940559155925</v>
      </c>
      <c r="AM164" s="4">
        <f t="shared" si="222"/>
        <v>-0.30757719076046897</v>
      </c>
      <c r="AN164" s="4">
        <f t="shared" si="222"/>
        <v>0.55306355401319252</v>
      </c>
      <c r="AO164" s="4">
        <f t="shared" si="222"/>
        <v>9.1859645416512592E-2</v>
      </c>
      <c r="AP164" s="4">
        <f t="shared" si="222"/>
        <v>-0.59439751586073442</v>
      </c>
      <c r="AQ164" s="4">
        <f t="shared" si="222"/>
        <v>0.78724895644700155</v>
      </c>
      <c r="AR164" s="4">
        <f t="shared" si="222"/>
        <v>-0.88676303471387996</v>
      </c>
      <c r="AS164" s="4">
        <f t="shared" si="222"/>
        <v>-0.98656924095101317</v>
      </c>
      <c r="AT164" s="4">
        <f t="shared" si="222"/>
        <v>-0.55113784660480292</v>
      </c>
      <c r="AU164" s="4">
        <f t="shared" si="222"/>
        <v>-4.6671331070911037E-2</v>
      </c>
      <c r="AV164" s="4">
        <f t="shared" si="222"/>
        <v>-0.67322104961399276</v>
      </c>
      <c r="AW164" s="4">
        <f t="shared" si="222"/>
        <v>-1.7563333805626868</v>
      </c>
      <c r="AY164" s="2">
        <f t="shared" si="214"/>
        <v>39.45834074763232</v>
      </c>
      <c r="AZ164" s="2">
        <f t="shared" si="214"/>
        <v>40.679606614171433</v>
      </c>
      <c r="BA164" s="2">
        <f t="shared" si="214"/>
        <v>44.407345006379799</v>
      </c>
      <c r="BB164" s="2">
        <f t="shared" si="214"/>
        <v>42.373426725482034</v>
      </c>
      <c r="BC164" s="2">
        <f t="shared" si="214"/>
        <v>43.038479958306937</v>
      </c>
      <c r="BD164" s="2">
        <f t="shared" si="214"/>
        <v>42.538732559444114</v>
      </c>
      <c r="BE164" s="2">
        <f t="shared" si="214"/>
        <v>44.490633894720929</v>
      </c>
      <c r="BF164" s="2">
        <f t="shared" si="214"/>
        <v>44.267369869498381</v>
      </c>
      <c r="BG164" s="2">
        <f t="shared" si="214"/>
        <v>44.977655709287859</v>
      </c>
      <c r="BH164" s="2">
        <f t="shared" si="214"/>
        <v>45.425531572002122</v>
      </c>
      <c r="BI164" s="2">
        <f t="shared" si="214"/>
        <v>46.208503038076643</v>
      </c>
      <c r="BJ164" s="2">
        <f t="shared" si="214"/>
        <v>46.904083566138965</v>
      </c>
      <c r="BK164" s="2">
        <f t="shared" si="214"/>
        <v>48.454940349274338</v>
      </c>
      <c r="BL164" s="2">
        <f t="shared" si="214"/>
        <v>46.118292069309604</v>
      </c>
      <c r="BM164" s="2">
        <f t="shared" si="214"/>
        <v>47.955994433713968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38.417999999999999</v>
      </c>
      <c r="CF164" s="2">
        <f t="shared" si="215"/>
        <v>41.113</v>
      </c>
      <c r="CG164" s="2">
        <f t="shared" si="215"/>
        <v>44.305999999999997</v>
      </c>
      <c r="CH164" s="2">
        <f t="shared" si="215"/>
        <v>42.097000000000001</v>
      </c>
      <c r="CI164" s="2">
        <f t="shared" si="215"/>
        <v>42.741999999999997</v>
      </c>
      <c r="CJ164" s="2">
        <f t="shared" si="215"/>
        <v>43.097000000000001</v>
      </c>
      <c r="CK164" s="2">
        <f t="shared" si="215"/>
        <v>44.597000000000001</v>
      </c>
      <c r="CL164" s="2">
        <f t="shared" si="215"/>
        <v>43.71</v>
      </c>
      <c r="CM164" s="2">
        <f t="shared" si="215"/>
        <v>45.838999999999999</v>
      </c>
      <c r="CN164" s="2">
        <f t="shared" si="215"/>
        <v>44.628999999999998</v>
      </c>
      <c r="CO164" s="2">
        <f t="shared" si="215"/>
        <v>45.274000000000001</v>
      </c>
      <c r="CP164" s="2">
        <f t="shared" si="215"/>
        <v>46.354999999999997</v>
      </c>
      <c r="CQ164" s="2">
        <f t="shared" si="215"/>
        <v>48.41</v>
      </c>
      <c r="CR164" s="2">
        <f t="shared" si="215"/>
        <v>45.469000000000001</v>
      </c>
      <c r="CS164" s="2">
        <f t="shared" si="215"/>
        <v>46.546999999999997</v>
      </c>
      <c r="CU164" s="2">
        <f t="shared" si="197"/>
        <v>38.417999999999999</v>
      </c>
      <c r="CV164" s="2">
        <f t="shared" si="198"/>
        <v>41.113</v>
      </c>
      <c r="CW164" s="2">
        <f t="shared" si="199"/>
        <v>44.305999999999997</v>
      </c>
      <c r="CX164" s="2">
        <f t="shared" si="200"/>
        <v>42.097000000000001</v>
      </c>
      <c r="CY164" s="2">
        <f t="shared" si="201"/>
        <v>42.741999999999997</v>
      </c>
      <c r="CZ164" s="2">
        <f t="shared" si="202"/>
        <v>43.097000000000001</v>
      </c>
      <c r="DA164" s="2">
        <f t="shared" si="203"/>
        <v>44.597000000000001</v>
      </c>
      <c r="DB164" s="2">
        <f t="shared" si="204"/>
        <v>43.71</v>
      </c>
      <c r="DC164" s="2">
        <f t="shared" si="205"/>
        <v>45.838999999999999</v>
      </c>
      <c r="DD164" s="2">
        <f t="shared" si="206"/>
        <v>44.628999999999998</v>
      </c>
      <c r="DE164" s="2">
        <f t="shared" si="207"/>
        <v>45.274000000000001</v>
      </c>
      <c r="DF164" s="2">
        <f t="shared" si="208"/>
        <v>46.354999999999997</v>
      </c>
      <c r="DG164" s="2">
        <f t="shared" si="209"/>
        <v>48.41</v>
      </c>
      <c r="DH164" s="2">
        <f t="shared" si="210"/>
        <v>45.469000000000001</v>
      </c>
      <c r="DI164" s="2">
        <f t="shared" si="211"/>
        <v>46.546999999999997</v>
      </c>
      <c r="DK164" s="2">
        <f t="shared" si="223"/>
        <v>66.367155749128898</v>
      </c>
      <c r="DL164" s="2">
        <f t="shared" si="223"/>
        <v>70.105499244941115</v>
      </c>
      <c r="DM164" s="2">
        <f t="shared" si="223"/>
        <v>75.633050317124756</v>
      </c>
      <c r="DN164" s="2">
        <f t="shared" si="223"/>
        <v>59.897366354575674</v>
      </c>
      <c r="DO164" s="2">
        <f t="shared" si="223"/>
        <v>65.961942615524009</v>
      </c>
      <c r="DP164" s="2">
        <f t="shared" si="223"/>
        <v>67.207818383167236</v>
      </c>
      <c r="DQ164" s="2">
        <f t="shared" si="223"/>
        <v>76.42599947735188</v>
      </c>
      <c r="DR164" s="2">
        <f t="shared" si="223"/>
        <v>71.44424111498256</v>
      </c>
      <c r="DS164" s="2">
        <f t="shared" si="223"/>
        <v>83.71033144399459</v>
      </c>
      <c r="DT164" s="2">
        <f t="shared" si="223"/>
        <v>78.553085357624809</v>
      </c>
      <c r="DU164" s="2">
        <f t="shared" si="223"/>
        <v>71.257311149825782</v>
      </c>
      <c r="DV164" s="2">
        <f t="shared" si="223"/>
        <v>67.093001812141367</v>
      </c>
      <c r="DW164" s="2">
        <f t="shared" si="223"/>
        <v>76.418991754756874</v>
      </c>
      <c r="DX164" s="2">
        <f t="shared" si="223"/>
        <v>71.098609041835346</v>
      </c>
      <c r="DY164" s="2">
        <f t="shared" si="223"/>
        <v>57.839727049910884</v>
      </c>
      <c r="EA164" s="2">
        <f t="shared" si="213"/>
        <v>39.335935223266745</v>
      </c>
      <c r="EB164" s="2">
        <f t="shared" si="213"/>
        <v>40.474757945597702</v>
      </c>
      <c r="EC164" s="2">
        <f t="shared" si="213"/>
        <v>44.185925659472431</v>
      </c>
      <c r="ED164" s="2">
        <f t="shared" si="213"/>
        <v>42.179952632115373</v>
      </c>
      <c r="EE164" s="2">
        <f t="shared" si="213"/>
        <v>42.910606894589407</v>
      </c>
      <c r="EF164" s="2">
        <f t="shared" si="213"/>
        <v>42.422546756167392</v>
      </c>
      <c r="EG164" s="2">
        <f t="shared" si="213"/>
        <v>44.014919396665775</v>
      </c>
      <c r="EH164" s="2">
        <f t="shared" si="213"/>
        <v>44.150172665199335</v>
      </c>
      <c r="EI164" s="2">
        <f t="shared" si="213"/>
        <v>44.754228469364264</v>
      </c>
      <c r="EJ164" s="2">
        <f t="shared" si="213"/>
        <v>44.937808487976724</v>
      </c>
      <c r="EK164" s="2">
        <f t="shared" si="212"/>
        <v>46.170489735009504</v>
      </c>
      <c r="EL164" s="2">
        <f t="shared" si="179"/>
        <v>46.940508753939277</v>
      </c>
      <c r="EM164" s="2">
        <f t="shared" si="179"/>
        <v>48.165226728723425</v>
      </c>
      <c r="EN164" s="2">
        <f t="shared" si="179"/>
        <v>46.065519555415747</v>
      </c>
      <c r="EO164" s="2">
        <f t="shared" si="179"/>
        <v>48.015077874674091</v>
      </c>
      <c r="EQ164" s="2">
        <f t="shared" si="224"/>
        <v>40.040334278480103</v>
      </c>
      <c r="ER164" s="2">
        <f t="shared" si="224"/>
        <v>41.182403096716804</v>
      </c>
      <c r="ES164" s="2">
        <f t="shared" si="224"/>
        <v>45.324438038376471</v>
      </c>
      <c r="ET164" s="2">
        <f t="shared" si="224"/>
        <v>43.019659457693436</v>
      </c>
      <c r="EU164" s="2">
        <f t="shared" si="224"/>
        <v>43.46558483012106</v>
      </c>
      <c r="EV164" s="2">
        <f t="shared" si="224"/>
        <v>42.910520289277962</v>
      </c>
      <c r="EW164" s="2">
        <f t="shared" si="224"/>
        <v>46.018813770082318</v>
      </c>
      <c r="EX164" s="2">
        <f t="shared" si="224"/>
        <v>44.585604464708034</v>
      </c>
      <c r="EY164" s="2">
        <f t="shared" si="224"/>
        <v>45.555246844848611</v>
      </c>
      <c r="EZ164" s="2">
        <f t="shared" si="224"/>
        <v>46.719881923515956</v>
      </c>
      <c r="FA164" s="2">
        <f t="shared" si="224"/>
        <v>46.302708926548029</v>
      </c>
      <c r="FB164" s="2">
        <f t="shared" si="224"/>
        <v>46.744256459127477</v>
      </c>
      <c r="FC164" s="2">
        <f t="shared" si="224"/>
        <v>49.611757719764192</v>
      </c>
      <c r="FD164" s="2">
        <f t="shared" si="224"/>
        <v>46.409772053483259</v>
      </c>
      <c r="FE164" s="2">
        <f t="shared" si="224"/>
        <v>47.45981942314117</v>
      </c>
      <c r="FG164" s="2">
        <f t="shared" si="225"/>
        <v>0.99984642260818779</v>
      </c>
      <c r="FH164" s="2">
        <f t="shared" si="225"/>
        <v>0.99981605670141738</v>
      </c>
      <c r="FI164" s="2">
        <f t="shared" si="225"/>
        <v>0.99981415375197291</v>
      </c>
      <c r="FJ164" s="2">
        <f t="shared" si="225"/>
        <v>0.99981673484281042</v>
      </c>
      <c r="FK164" s="2">
        <f t="shared" si="225"/>
        <v>0.99982083992125736</v>
      </c>
      <c r="FL164" s="2">
        <f t="shared" si="225"/>
        <v>0.99978973023669204</v>
      </c>
      <c r="FM164" s="2">
        <f t="shared" si="225"/>
        <v>0.99979008570117067</v>
      </c>
      <c r="FN164" s="2">
        <f t="shared" si="225"/>
        <v>0.9997970056394857</v>
      </c>
      <c r="FO164" s="2">
        <f t="shared" si="225"/>
        <v>0.99976637941702851</v>
      </c>
      <c r="FP164" s="2">
        <f t="shared" si="225"/>
        <v>0.99976867214869514</v>
      </c>
      <c r="FQ164" s="2">
        <f t="shared" si="225"/>
        <v>0.99979891624372663</v>
      </c>
      <c r="FR164" s="2">
        <f t="shared" si="225"/>
        <v>0.99978987452761481</v>
      </c>
      <c r="FS164" s="2">
        <f t="shared" si="225"/>
        <v>0.99981335918063219</v>
      </c>
      <c r="FT164" s="2">
        <f t="shared" si="225"/>
        <v>0.99977839399453972</v>
      </c>
      <c r="FU164" s="2">
        <f t="shared" si="225"/>
        <v>0.99972413747337929</v>
      </c>
      <c r="FW164" s="2">
        <f t="shared" si="216"/>
        <v>0.16787946994604183</v>
      </c>
      <c r="FX164" s="2">
        <f t="shared" si="216"/>
        <v>0.28177723250748077</v>
      </c>
      <c r="FY164" s="2">
        <f t="shared" si="216"/>
        <v>0.18934797791660971</v>
      </c>
      <c r="FZ164" s="2">
        <f t="shared" si="216"/>
        <v>0.22653991007499877</v>
      </c>
      <c r="GA164" s="2">
        <f t="shared" si="216"/>
        <v>0.22296955729618537</v>
      </c>
      <c r="GB164" s="2">
        <f t="shared" si="216"/>
        <v>0.22741850233309757</v>
      </c>
      <c r="GC164" s="2">
        <f t="shared" si="216"/>
        <v>0.23399983308812844</v>
      </c>
      <c r="GD164" s="2">
        <f t="shared" si="216"/>
        <v>0.25642744157461617</v>
      </c>
      <c r="GE164" s="2">
        <f t="shared" si="216"/>
        <v>0.26756726062216796</v>
      </c>
      <c r="GF164" s="2">
        <f t="shared" si="216"/>
        <v>0.26931939205462851</v>
      </c>
      <c r="GG164" s="2">
        <f t="shared" si="216"/>
        <v>0.24934920869250371</v>
      </c>
      <c r="GH164" s="2">
        <f t="shared" si="216"/>
        <v>0.2071809655163675</v>
      </c>
      <c r="GI164" s="2">
        <f t="shared" si="216"/>
        <v>0.1966361705749404</v>
      </c>
      <c r="GJ164" s="2">
        <f t="shared" si="216"/>
        <v>0.13718137469892192</v>
      </c>
      <c r="GK164" s="2">
        <f t="shared" si="216"/>
        <v>0.11128816379862606</v>
      </c>
      <c r="GM164" s="86">
        <f t="shared" si="217"/>
        <v>1.5154182357002483E-98</v>
      </c>
      <c r="GN164" s="86">
        <f t="shared" si="217"/>
        <v>1.1842050751944187E-137</v>
      </c>
      <c r="GO164" s="86">
        <f t="shared" si="217"/>
        <v>4.6815971804284677E-113</v>
      </c>
      <c r="GP164" s="86">
        <f t="shared" si="217"/>
        <v>2.6022822396781915E-155</v>
      </c>
      <c r="GQ164" s="86">
        <f t="shared" si="217"/>
        <v>1.0654974771128993E-164</v>
      </c>
      <c r="GR164" s="86">
        <f t="shared" si="217"/>
        <v>5.4303439933382542E-173</v>
      </c>
      <c r="GS164" s="86">
        <f t="shared" si="217"/>
        <v>3.6412684568242853E-155</v>
      </c>
      <c r="GT164" s="86">
        <f t="shared" si="217"/>
        <v>5.5245253118326921E-198</v>
      </c>
      <c r="GU164" s="86">
        <f t="shared" si="217"/>
        <v>4.4363140878560889E-183</v>
      </c>
      <c r="GV164" s="86">
        <f t="shared" si="217"/>
        <v>1.487048625111083E-195</v>
      </c>
      <c r="GW164" s="86">
        <f t="shared" si="217"/>
        <v>5.0655517067311343E-215</v>
      </c>
      <c r="GX164" s="86">
        <f t="shared" si="217"/>
        <v>1.0795961450082382E-260</v>
      </c>
      <c r="GY164" s="86">
        <f t="shared" si="217"/>
        <v>5.7438677552356138E-269</v>
      </c>
      <c r="GZ164" s="86">
        <f t="shared" si="217"/>
        <v>8.0166369939171959E-194</v>
      </c>
      <c r="HA164" s="86">
        <f t="shared" si="217"/>
        <v>2.6771010036666553E-238</v>
      </c>
      <c r="HC164" s="86">
        <f t="shared" si="181"/>
        <v>1.2295754215050525E-51</v>
      </c>
      <c r="HD164" s="86">
        <f t="shared" si="181"/>
        <v>1.0107547704674996E-76</v>
      </c>
      <c r="HE164" s="86">
        <f t="shared" si="181"/>
        <v>2.7797072557402717E-67</v>
      </c>
      <c r="HF164" s="86">
        <f t="shared" si="180"/>
        <v>7.1542525412109534E-88</v>
      </c>
      <c r="HG164" s="86">
        <f t="shared" si="180"/>
        <v>4.4114982908978837E-82</v>
      </c>
      <c r="HH164" s="86">
        <f t="shared" si="180"/>
        <v>2.3477924704959984E-129</v>
      </c>
      <c r="HI164" s="86">
        <f t="shared" si="180"/>
        <v>1.9225457434636565E-128</v>
      </c>
      <c r="HJ164" s="86">
        <f t="shared" si="180"/>
        <v>3.9508749458204488E-156</v>
      </c>
      <c r="HK164" s="86">
        <f t="shared" si="180"/>
        <v>2.2504416673342772E-149</v>
      </c>
      <c r="HL164" s="86">
        <f t="shared" si="161"/>
        <v>1.0405964221943442E-156</v>
      </c>
      <c r="HM164" s="86">
        <f t="shared" si="161"/>
        <v>3.7942554786000205E-146</v>
      </c>
      <c r="HN164" s="86">
        <f t="shared" si="161"/>
        <v>2.5310749861725919E-155</v>
      </c>
      <c r="HO164" s="86">
        <f t="shared" si="161"/>
        <v>4.9159798609109806E-142</v>
      </c>
      <c r="HP164" s="86">
        <f t="shared" si="161"/>
        <v>1.1571052526746027E-111</v>
      </c>
      <c r="HQ164" s="86">
        <f t="shared" si="161"/>
        <v>2.4999882348408093E-158</v>
      </c>
      <c r="HS164" s="86">
        <f t="shared" si="218"/>
        <v>7.305663324223881E-4</v>
      </c>
      <c r="HT164" s="86">
        <f t="shared" si="218"/>
        <v>1.3402008097303863E-9</v>
      </c>
      <c r="HU164" s="86">
        <f t="shared" si="218"/>
        <v>2.5658608335238919E-7</v>
      </c>
      <c r="HV164" s="86">
        <f t="shared" si="218"/>
        <v>7.0674766622867417E-9</v>
      </c>
      <c r="HW164" s="86">
        <f t="shared" si="218"/>
        <v>1.9952586761627228E-8</v>
      </c>
      <c r="HX164" s="86">
        <f t="shared" si="218"/>
        <v>4.1063995828112205E-9</v>
      </c>
      <c r="HY164" s="86">
        <f t="shared" si="218"/>
        <v>8.1055794594999665E-9</v>
      </c>
      <c r="HZ164" s="86">
        <f t="shared" si="218"/>
        <v>1.5563541250988251E-10</v>
      </c>
      <c r="IA164" s="86">
        <f t="shared" si="218"/>
        <v>8.445425702887836E-11</v>
      </c>
      <c r="IB164" s="86">
        <f t="shared" si="218"/>
        <v>2.3915209426984092E-11</v>
      </c>
      <c r="IC164" s="86">
        <f t="shared" si="218"/>
        <v>5.3765469286295327E-9</v>
      </c>
      <c r="ID164" s="86">
        <f t="shared" si="218"/>
        <v>7.9988707767381541E-8</v>
      </c>
      <c r="IE164" s="86">
        <f t="shared" si="218"/>
        <v>1.9620116510099569E-6</v>
      </c>
      <c r="IF164" s="86">
        <f t="shared" si="218"/>
        <v>8.2836511770521283E-4</v>
      </c>
      <c r="IG164" s="86">
        <f t="shared" si="218"/>
        <v>5.9734947755947987E-3</v>
      </c>
      <c r="II164" s="86">
        <f t="shared" si="219"/>
        <v>2.592334234225394E-5</v>
      </c>
      <c r="IJ164" s="86">
        <f t="shared" si="219"/>
        <v>4.6422892729097009E-3</v>
      </c>
      <c r="IK164" s="86">
        <f t="shared" si="219"/>
        <v>2.1090505297023448E-5</v>
      </c>
      <c r="IL164" s="86">
        <f t="shared" si="219"/>
        <v>1.6080164240894629E-4</v>
      </c>
      <c r="IM164" s="86">
        <f t="shared" si="219"/>
        <v>2.8454955215522865E-4</v>
      </c>
      <c r="IN164" s="86">
        <f t="shared" si="219"/>
        <v>8.2014090513578774E-5</v>
      </c>
      <c r="IO164" s="86">
        <f t="shared" si="219"/>
        <v>2.0685779878653869E-4</v>
      </c>
      <c r="IP164" s="86">
        <f t="shared" si="219"/>
        <v>5.4809797516970746E-4</v>
      </c>
      <c r="IQ164" s="86">
        <f t="shared" si="219"/>
        <v>1.0344708642331044E-3</v>
      </c>
      <c r="IR164" s="86">
        <f t="shared" si="219"/>
        <v>1.0658493553851521E-3</v>
      </c>
      <c r="IS164" s="86">
        <f t="shared" si="219"/>
        <v>5.8544807723141714E-4</v>
      </c>
      <c r="IT164" s="86">
        <f t="shared" si="219"/>
        <v>1.8369935743392067E-5</v>
      </c>
      <c r="IU164" s="86">
        <f t="shared" si="219"/>
        <v>1.7276998016482745E-5</v>
      </c>
      <c r="IV164" s="86">
        <f t="shared" si="219"/>
        <v>7.2957181644259421E-5</v>
      </c>
      <c r="IW164" s="86">
        <f t="shared" si="219"/>
        <v>2.6605304992116457E-4</v>
      </c>
      <c r="IY164" s="86">
        <f t="shared" si="220"/>
        <v>7.56489674764642E-4</v>
      </c>
      <c r="IZ164" s="86">
        <f t="shared" si="220"/>
        <v>4.6422906131105106E-3</v>
      </c>
      <c r="JA164" s="86">
        <f t="shared" si="220"/>
        <v>2.1347091380375835E-5</v>
      </c>
      <c r="JB164" s="86">
        <f t="shared" si="220"/>
        <v>1.6080870988560857E-4</v>
      </c>
      <c r="JC164" s="86">
        <f t="shared" si="220"/>
        <v>2.8456950474199026E-4</v>
      </c>
      <c r="JD164" s="86">
        <f t="shared" si="220"/>
        <v>8.2018196913161585E-5</v>
      </c>
      <c r="JE164" s="86">
        <f t="shared" si="220"/>
        <v>2.0686590436599819E-4</v>
      </c>
      <c r="JF164" s="86">
        <f t="shared" si="220"/>
        <v>5.4809813080512E-4</v>
      </c>
      <c r="JG164" s="86">
        <f t="shared" si="220"/>
        <v>1.0344709486873613E-3</v>
      </c>
      <c r="JH164" s="86">
        <f t="shared" si="220"/>
        <v>1.0658493793003615E-3</v>
      </c>
      <c r="JI164" s="86">
        <f t="shared" si="220"/>
        <v>5.8545345377834573E-4</v>
      </c>
      <c r="JJ164" s="86">
        <f t="shared" si="220"/>
        <v>1.8449924451159448E-5</v>
      </c>
      <c r="JK164" s="86">
        <f t="shared" si="220"/>
        <v>1.9239009667492701E-5</v>
      </c>
      <c r="JL164" s="86">
        <f t="shared" si="220"/>
        <v>9.0132229934947227E-4</v>
      </c>
      <c r="JM164" s="86">
        <f t="shared" si="220"/>
        <v>6.2395478255159635E-3</v>
      </c>
    </row>
    <row r="165" spans="2:273" x14ac:dyDescent="0.25">
      <c r="B165" s="2">
        <v>138</v>
      </c>
      <c r="C165" s="37">
        <v>39.209000000000003</v>
      </c>
      <c r="D165" s="37">
        <v>41.145000000000003</v>
      </c>
      <c r="E165" s="37">
        <v>45.081000000000003</v>
      </c>
      <c r="F165" s="37">
        <v>42.725999999999999</v>
      </c>
      <c r="G165" s="37">
        <v>43.097000000000001</v>
      </c>
      <c r="H165" s="37">
        <v>42.741999999999997</v>
      </c>
      <c r="I165" s="37">
        <v>43.741999999999997</v>
      </c>
      <c r="J165" s="37">
        <v>44.258000000000003</v>
      </c>
      <c r="K165" s="37">
        <v>45.194000000000003</v>
      </c>
      <c r="L165" s="37">
        <v>45.484000000000002</v>
      </c>
      <c r="M165" s="37">
        <v>45.79</v>
      </c>
      <c r="N165" s="37">
        <v>47.194000000000003</v>
      </c>
      <c r="O165" s="37">
        <v>48.606999999999999</v>
      </c>
      <c r="P165" s="37">
        <v>45.078000000000003</v>
      </c>
      <c r="Q165" s="37">
        <v>47.844000000000001</v>
      </c>
      <c r="S165" s="4">
        <f t="shared" si="221"/>
        <v>39.334722452279998</v>
      </c>
      <c r="T165" s="4">
        <f t="shared" si="221"/>
        <v>40.670166222319089</v>
      </c>
      <c r="U165" s="4">
        <f t="shared" si="221"/>
        <v>44.236917644679572</v>
      </c>
      <c r="V165" s="4">
        <f t="shared" si="221"/>
        <v>42.235983211404189</v>
      </c>
      <c r="W165" s="4">
        <f t="shared" si="221"/>
        <v>42.9150797539438</v>
      </c>
      <c r="X165" s="4">
        <f t="shared" si="221"/>
        <v>42.384226039159735</v>
      </c>
      <c r="Y165" s="4">
        <f t="shared" si="221"/>
        <v>44.307313462403435</v>
      </c>
      <c r="Z165" s="4">
        <f t="shared" si="221"/>
        <v>44.23847078013091</v>
      </c>
      <c r="AA165" s="4">
        <f t="shared" si="221"/>
        <v>45.015413699570928</v>
      </c>
      <c r="AB165" s="4">
        <f t="shared" si="221"/>
        <v>45.481824720237796</v>
      </c>
      <c r="AC165" s="4">
        <f t="shared" si="221"/>
        <v>46.196953159888722</v>
      </c>
      <c r="AD165" s="4">
        <f t="shared" si="221"/>
        <v>46.755321159784614</v>
      </c>
      <c r="AE165" s="4">
        <f t="shared" si="221"/>
        <v>48.300648959506411</v>
      </c>
      <c r="AF165" s="4">
        <f t="shared" si="221"/>
        <v>46.054961028019164</v>
      </c>
      <c r="AG165" s="4">
        <f t="shared" si="221"/>
        <v>48.144008150037507</v>
      </c>
      <c r="AI165" s="4">
        <f t="shared" si="222"/>
        <v>-0.12572245227999446</v>
      </c>
      <c r="AJ165" s="4">
        <f t="shared" si="222"/>
        <v>0.47483377768091373</v>
      </c>
      <c r="AK165" s="4">
        <f t="shared" si="222"/>
        <v>0.84408235532043108</v>
      </c>
      <c r="AL165" s="4">
        <f t="shared" si="222"/>
        <v>0.49001678859580977</v>
      </c>
      <c r="AM165" s="4">
        <f t="shared" si="222"/>
        <v>0.18192024605620105</v>
      </c>
      <c r="AN165" s="4">
        <f t="shared" si="222"/>
        <v>0.35777396084026236</v>
      </c>
      <c r="AO165" s="4">
        <f t="shared" si="222"/>
        <v>-0.56531346240343794</v>
      </c>
      <c r="AP165" s="4">
        <f t="shared" si="222"/>
        <v>1.9529219869092174E-2</v>
      </c>
      <c r="AQ165" s="4">
        <f t="shared" si="222"/>
        <v>0.17858630042907464</v>
      </c>
      <c r="AR165" s="4">
        <f t="shared" si="222"/>
        <v>2.1752797622056619E-3</v>
      </c>
      <c r="AS165" s="4">
        <f t="shared" si="222"/>
        <v>-0.40695315988872238</v>
      </c>
      <c r="AT165" s="4">
        <f t="shared" si="222"/>
        <v>0.43867884021538828</v>
      </c>
      <c r="AU165" s="4">
        <f t="shared" si="222"/>
        <v>0.3063510404935883</v>
      </c>
      <c r="AV165" s="4">
        <f t="shared" si="222"/>
        <v>-0.9769610280191614</v>
      </c>
      <c r="AW165" s="4">
        <f t="shared" si="222"/>
        <v>-0.30000815003750603</v>
      </c>
      <c r="AY165" s="2">
        <f t="shared" si="214"/>
        <v>39.334301884080745</v>
      </c>
      <c r="AZ165" s="2">
        <f t="shared" si="214"/>
        <v>40.545344636323975</v>
      </c>
      <c r="BA165" s="2">
        <f t="shared" si="214"/>
        <v>44.234774381646019</v>
      </c>
      <c r="BB165" s="2">
        <f t="shared" si="214"/>
        <v>42.219982041625094</v>
      </c>
      <c r="BC165" s="2">
        <f t="shared" si="214"/>
        <v>42.887017192255271</v>
      </c>
      <c r="BD165" s="2">
        <f t="shared" si="214"/>
        <v>42.368299426240071</v>
      </c>
      <c r="BE165" s="2">
        <f t="shared" si="214"/>
        <v>44.267081016909067</v>
      </c>
      <c r="BF165" s="2">
        <f t="shared" si="214"/>
        <v>44.140108426785957</v>
      </c>
      <c r="BG165" s="2">
        <f t="shared" si="214"/>
        <v>44.828628792606636</v>
      </c>
      <c r="BH165" s="2">
        <f t="shared" si="214"/>
        <v>45.25371536700748</v>
      </c>
      <c r="BI165" s="2">
        <f t="shared" si="214"/>
        <v>46.06429571171229</v>
      </c>
      <c r="BJ165" s="2">
        <f t="shared" si="214"/>
        <v>46.74841112102186</v>
      </c>
      <c r="BK165" s="2">
        <f t="shared" si="214"/>
        <v>48.295101072883881</v>
      </c>
      <c r="BL165" s="2">
        <f t="shared" si="214"/>
        <v>46.016930540654734</v>
      </c>
      <c r="BM165" s="2">
        <f t="shared" si="214"/>
        <v>47.88493272584968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39.209000000000003</v>
      </c>
      <c r="CF165" s="2" t="str">
        <f t="shared" si="215"/>
        <v/>
      </c>
      <c r="CG165" s="2">
        <f t="shared" si="215"/>
        <v>45.081000000000003</v>
      </c>
      <c r="CH165" s="2">
        <f t="shared" si="215"/>
        <v>42.725999999999999</v>
      </c>
      <c r="CI165" s="2">
        <f t="shared" si="215"/>
        <v>43.097000000000001</v>
      </c>
      <c r="CJ165" s="2">
        <f t="shared" si="215"/>
        <v>42.741999999999997</v>
      </c>
      <c r="CK165" s="2">
        <f t="shared" si="215"/>
        <v>43.741999999999997</v>
      </c>
      <c r="CL165" s="2">
        <f t="shared" si="215"/>
        <v>44.258000000000003</v>
      </c>
      <c r="CM165" s="2">
        <f t="shared" si="215"/>
        <v>45.194000000000003</v>
      </c>
      <c r="CN165" s="2">
        <f t="shared" si="215"/>
        <v>45.484000000000002</v>
      </c>
      <c r="CO165" s="2">
        <f t="shared" si="215"/>
        <v>45.79</v>
      </c>
      <c r="CP165" s="2">
        <f t="shared" si="215"/>
        <v>47.194000000000003</v>
      </c>
      <c r="CQ165" s="2">
        <f t="shared" si="215"/>
        <v>48.606999999999999</v>
      </c>
      <c r="CR165" s="2">
        <f t="shared" si="215"/>
        <v>45.078000000000003</v>
      </c>
      <c r="CS165" s="2">
        <f t="shared" si="215"/>
        <v>47.844000000000001</v>
      </c>
      <c r="CU165" s="2">
        <f t="shared" si="197"/>
        <v>39.209000000000003</v>
      </c>
      <c r="CV165" s="2" t="str">
        <f t="shared" si="198"/>
        <v/>
      </c>
      <c r="CW165" s="2">
        <f t="shared" si="199"/>
        <v>45.081000000000003</v>
      </c>
      <c r="CX165" s="2">
        <f t="shared" si="200"/>
        <v>42.725999999999999</v>
      </c>
      <c r="CY165" s="2">
        <f t="shared" si="201"/>
        <v>43.097000000000001</v>
      </c>
      <c r="CZ165" s="2">
        <f t="shared" si="202"/>
        <v>42.741999999999997</v>
      </c>
      <c r="DA165" s="2">
        <f t="shared" si="203"/>
        <v>43.741999999999997</v>
      </c>
      <c r="DB165" s="2">
        <f t="shared" si="204"/>
        <v>44.258000000000003</v>
      </c>
      <c r="DC165" s="2">
        <f t="shared" si="205"/>
        <v>45.194000000000003</v>
      </c>
      <c r="DD165" s="2">
        <f t="shared" si="206"/>
        <v>45.484000000000002</v>
      </c>
      <c r="DE165" s="2">
        <f t="shared" si="207"/>
        <v>45.79</v>
      </c>
      <c r="DF165" s="2">
        <f t="shared" si="208"/>
        <v>47.194000000000003</v>
      </c>
      <c r="DG165" s="2">
        <f t="shared" si="209"/>
        <v>48.606999999999999</v>
      </c>
      <c r="DH165" s="2">
        <f t="shared" si="210"/>
        <v>45.078000000000003</v>
      </c>
      <c r="DI165" s="2">
        <f t="shared" si="211"/>
        <v>47.844000000000001</v>
      </c>
      <c r="DK165" s="2">
        <f t="shared" si="223"/>
        <v>66.427379094076628</v>
      </c>
      <c r="DL165" s="2">
        <f t="shared" si="223"/>
        <v>70.182323316218671</v>
      </c>
      <c r="DM165" s="2">
        <f t="shared" si="223"/>
        <v>75.725802818886564</v>
      </c>
      <c r="DN165" s="2">
        <f t="shared" si="223"/>
        <v>59.861668831168849</v>
      </c>
      <c r="DO165" s="2">
        <f t="shared" si="223"/>
        <v>65.968095288432494</v>
      </c>
      <c r="DP165" s="2">
        <f t="shared" si="223"/>
        <v>67.22170874861574</v>
      </c>
      <c r="DQ165" s="2">
        <f t="shared" si="223"/>
        <v>76.427725783972093</v>
      </c>
      <c r="DR165" s="2">
        <f t="shared" si="223"/>
        <v>71.492813937282222</v>
      </c>
      <c r="DS165" s="2">
        <f t="shared" si="223"/>
        <v>83.8553201079622</v>
      </c>
      <c r="DT165" s="2">
        <f t="shared" si="223"/>
        <v>78.656001349527656</v>
      </c>
      <c r="DU165" s="2">
        <f t="shared" si="223"/>
        <v>71.315281358885017</v>
      </c>
      <c r="DV165" s="2">
        <f t="shared" si="223"/>
        <v>67.104849441256434</v>
      </c>
      <c r="DW165" s="2">
        <f t="shared" si="223"/>
        <v>76.473390345313604</v>
      </c>
      <c r="DX165" s="2">
        <f t="shared" si="223"/>
        <v>71.185378677462879</v>
      </c>
      <c r="DY165" s="2">
        <f t="shared" si="223"/>
        <v>57.83602150178254</v>
      </c>
      <c r="EA165" s="2">
        <f t="shared" si="213"/>
        <v>39.197256756756758</v>
      </c>
      <c r="EB165" s="2">
        <f t="shared" si="213"/>
        <v>40.31989584824624</v>
      </c>
      <c r="EC165" s="2">
        <f t="shared" si="213"/>
        <v>43.987213429256606</v>
      </c>
      <c r="ED165" s="2">
        <f t="shared" si="213"/>
        <v>42.005023747643065</v>
      </c>
      <c r="EE165" s="2">
        <f t="shared" si="213"/>
        <v>42.74519983222217</v>
      </c>
      <c r="EF165" s="2">
        <f t="shared" si="213"/>
        <v>42.240140701240307</v>
      </c>
      <c r="EG165" s="2">
        <f t="shared" si="213"/>
        <v>43.739978036517584</v>
      </c>
      <c r="EH165" s="2">
        <f t="shared" si="213"/>
        <v>44.01150538992546</v>
      </c>
      <c r="EI165" s="2">
        <f t="shared" si="213"/>
        <v>44.583252741243847</v>
      </c>
      <c r="EJ165" s="2">
        <f t="shared" si="213"/>
        <v>44.716061283847438</v>
      </c>
      <c r="EK165" s="2">
        <f t="shared" si="212"/>
        <v>46.023151379216799</v>
      </c>
      <c r="EL165" s="2">
        <f t="shared" si="179"/>
        <v>46.78982618428293</v>
      </c>
      <c r="EM165" s="2">
        <f t="shared" si="179"/>
        <v>47.972846409574487</v>
      </c>
      <c r="EN165" s="2">
        <f t="shared" si="179"/>
        <v>45.958919660270524</v>
      </c>
      <c r="EO165" s="2">
        <f t="shared" si="179"/>
        <v>47.952003979741676</v>
      </c>
      <c r="EQ165" s="2">
        <f t="shared" si="224"/>
        <v>39.932762110328973</v>
      </c>
      <c r="ER165" s="2">
        <f t="shared" si="224"/>
        <v>41.052773413371803</v>
      </c>
      <c r="ES165" s="2">
        <f t="shared" si="224"/>
        <v>45.175010188850848</v>
      </c>
      <c r="ET165" s="2">
        <f t="shared" si="224"/>
        <v>42.87704486762668</v>
      </c>
      <c r="EU165" s="2">
        <f t="shared" si="224"/>
        <v>43.321897936949156</v>
      </c>
      <c r="EV165" s="2">
        <f t="shared" si="224"/>
        <v>42.745735261309619</v>
      </c>
      <c r="EW165" s="2">
        <f t="shared" si="224"/>
        <v>45.815792277007382</v>
      </c>
      <c r="EX165" s="2">
        <f t="shared" si="224"/>
        <v>44.46166820347689</v>
      </c>
      <c r="EY165" s="2">
        <f t="shared" si="224"/>
        <v>45.411956965238495</v>
      </c>
      <c r="EZ165" s="2">
        <f t="shared" si="224"/>
        <v>46.559177855717181</v>
      </c>
      <c r="FA165" s="2">
        <f t="shared" si="224"/>
        <v>46.159886236823581</v>
      </c>
      <c r="FB165" s="2">
        <f t="shared" si="224"/>
        <v>46.586392630241413</v>
      </c>
      <c r="FC165" s="2">
        <f t="shared" si="224"/>
        <v>49.472910622855622</v>
      </c>
      <c r="FD165" s="2">
        <f t="shared" si="224"/>
        <v>46.315347784332268</v>
      </c>
      <c r="FE165" s="2">
        <f t="shared" si="224"/>
        <v>47.375852857056984</v>
      </c>
      <c r="FG165" s="2">
        <f t="shared" si="225"/>
        <v>0.99985993386125316</v>
      </c>
      <c r="FH165" s="2">
        <f t="shared" si="225"/>
        <v>0.99983223900265117</v>
      </c>
      <c r="FI165" s="2">
        <f t="shared" si="225"/>
        <v>0.99983050343566071</v>
      </c>
      <c r="FJ165" s="2">
        <f t="shared" si="225"/>
        <v>0.99983285749493589</v>
      </c>
      <c r="FK165" s="2">
        <f t="shared" si="225"/>
        <v>0.99983660149036913</v>
      </c>
      <c r="FL165" s="2">
        <f t="shared" si="225"/>
        <v>0.99980822814861503</v>
      </c>
      <c r="FM165" s="2">
        <f t="shared" si="225"/>
        <v>0.99980855234805865</v>
      </c>
      <c r="FN165" s="2">
        <f t="shared" si="225"/>
        <v>0.99981486363610617</v>
      </c>
      <c r="FO165" s="2">
        <f t="shared" si="225"/>
        <v>0.99978693111617256</v>
      </c>
      <c r="FP165" s="2">
        <f t="shared" si="225"/>
        <v>0.99978902219785037</v>
      </c>
      <c r="FQ165" s="2">
        <f t="shared" si="225"/>
        <v>0.99981660618983859</v>
      </c>
      <c r="FR165" s="2">
        <f t="shared" si="225"/>
        <v>0.99980835974836857</v>
      </c>
      <c r="FS165" s="2">
        <f t="shared" si="225"/>
        <v>0.99982977875423418</v>
      </c>
      <c r="FT165" s="2">
        <f t="shared" si="225"/>
        <v>0.99979788898000599</v>
      </c>
      <c r="FU165" s="2">
        <f t="shared" si="225"/>
        <v>0.99974840427858891</v>
      </c>
      <c r="FW165" s="2">
        <f t="shared" si="216"/>
        <v>0.18114226984687562</v>
      </c>
      <c r="FX165" s="2">
        <f t="shared" si="216"/>
        <v>0.30078562634767414</v>
      </c>
      <c r="FY165" s="2">
        <f t="shared" si="216"/>
        <v>0.20389125376434475</v>
      </c>
      <c r="FZ165" s="2">
        <f t="shared" si="216"/>
        <v>0.24308320605206146</v>
      </c>
      <c r="GA165" s="2">
        <f t="shared" si="216"/>
        <v>0.2393328023707943</v>
      </c>
      <c r="GB165" s="2">
        <f t="shared" si="216"/>
        <v>0.24400571760089396</v>
      </c>
      <c r="GC165" s="2">
        <f t="shared" si="216"/>
        <v>0.250911173879933</v>
      </c>
      <c r="GD165" s="2">
        <f t="shared" si="216"/>
        <v>0.27437905487251879</v>
      </c>
      <c r="GE165" s="2">
        <f t="shared" si="216"/>
        <v>0.2859987785037541</v>
      </c>
      <c r="GF165" s="2">
        <f t="shared" si="216"/>
        <v>0.28782417634156227</v>
      </c>
      <c r="GG165" s="2">
        <f t="shared" si="216"/>
        <v>0.26698321883947917</v>
      </c>
      <c r="GH165" s="2">
        <f t="shared" si="216"/>
        <v>0.22271763202192971</v>
      </c>
      <c r="GI165" s="2">
        <f t="shared" si="216"/>
        <v>0.21159311875148468</v>
      </c>
      <c r="GJ165" s="2">
        <f t="shared" si="216"/>
        <v>0.14845162726902461</v>
      </c>
      <c r="GK165" s="2">
        <f t="shared" si="216"/>
        <v>0.12072879436002702</v>
      </c>
      <c r="GM165" s="86">
        <f t="shared" si="217"/>
        <v>2.8649250607456752E-101</v>
      </c>
      <c r="GN165" s="86">
        <f t="shared" si="217"/>
        <v>2.1214384152642109E-141</v>
      </c>
      <c r="GO165" s="86">
        <f t="shared" si="217"/>
        <v>4.0259049540938879E-116</v>
      </c>
      <c r="GP165" s="86">
        <f t="shared" si="217"/>
        <v>1.4451055902930628E-159</v>
      </c>
      <c r="GQ165" s="86">
        <f t="shared" si="217"/>
        <v>3.2475532546917659E-169</v>
      </c>
      <c r="GR165" s="86">
        <f t="shared" si="217"/>
        <v>1.0161121727455301E-177</v>
      </c>
      <c r="GS165" s="86">
        <f t="shared" si="217"/>
        <v>2.1670678619047773E-159</v>
      </c>
      <c r="GT165" s="86">
        <f t="shared" si="217"/>
        <v>2.354564217420489E-203</v>
      </c>
      <c r="GU165" s="86">
        <f t="shared" si="217"/>
        <v>4.1649912838159456E-188</v>
      </c>
      <c r="GV165" s="86">
        <f t="shared" si="217"/>
        <v>6.7480035372171912E-201</v>
      </c>
      <c r="GW165" s="86">
        <f t="shared" si="217"/>
        <v>6.8760663174033228E-221</v>
      </c>
      <c r="GX165" s="86">
        <f t="shared" si="217"/>
        <v>6.6162460791795054E-268</v>
      </c>
      <c r="GY165" s="86">
        <f t="shared" si="217"/>
        <v>2.2466211203919802E-276</v>
      </c>
      <c r="GZ165" s="86">
        <f t="shared" si="217"/>
        <v>4.3607390376585828E-199</v>
      </c>
      <c r="HA165" s="86">
        <f t="shared" si="217"/>
        <v>9.2830502400664556E-245</v>
      </c>
      <c r="HC165" s="86">
        <f t="shared" si="181"/>
        <v>9.7361415608512888E-54</v>
      </c>
      <c r="HD165" s="86">
        <f t="shared" si="181"/>
        <v>1.0157285100795637E-79</v>
      </c>
      <c r="HE165" s="86">
        <f t="shared" si="181"/>
        <v>5.4749207211428757E-70</v>
      </c>
      <c r="HF165" s="86">
        <f t="shared" si="180"/>
        <v>2.2951893051194268E-91</v>
      </c>
      <c r="HG165" s="86">
        <f t="shared" si="180"/>
        <v>2.6274293331370856E-85</v>
      </c>
      <c r="HH165" s="86">
        <f t="shared" si="180"/>
        <v>1.9014092679933325E-134</v>
      </c>
      <c r="HI165" s="86">
        <f t="shared" si="180"/>
        <v>1.8227049757162083E-133</v>
      </c>
      <c r="HJ165" s="86">
        <f t="shared" si="180"/>
        <v>3.9788189551668273E-162</v>
      </c>
      <c r="HK165" s="86">
        <f t="shared" si="180"/>
        <v>3.4650226665893729E-155</v>
      </c>
      <c r="HL165" s="86">
        <f t="shared" si="161"/>
        <v>9.7049806685083489E-163</v>
      </c>
      <c r="HM165" s="86">
        <f t="shared" si="161"/>
        <v>8.1634888239381341E-152</v>
      </c>
      <c r="HN165" s="86">
        <f t="shared" si="161"/>
        <v>1.703305813449929E-161</v>
      </c>
      <c r="HO165" s="86">
        <f t="shared" si="161"/>
        <v>1.0924737376185854E-147</v>
      </c>
      <c r="HP165" s="86">
        <f t="shared" si="161"/>
        <v>4.4579352917472786E-116</v>
      </c>
      <c r="HQ165" s="86">
        <f t="shared" si="161"/>
        <v>1.3222815246488472E-164</v>
      </c>
      <c r="HS165" s="86">
        <f t="shared" si="218"/>
        <v>1.9900090426805877E-4</v>
      </c>
      <c r="HT165" s="86">
        <f t="shared" si="218"/>
        <v>1.0360809432633153E-10</v>
      </c>
      <c r="HU165" s="86">
        <f t="shared" si="218"/>
        <v>3.0284620298779895E-8</v>
      </c>
      <c r="HV165" s="86">
        <f t="shared" si="218"/>
        <v>5.7838776769482734E-10</v>
      </c>
      <c r="HW165" s="86">
        <f t="shared" si="218"/>
        <v>2.0087397162876289E-9</v>
      </c>
      <c r="HX165" s="86">
        <f t="shared" si="218"/>
        <v>2.8566650077443506E-10</v>
      </c>
      <c r="HY165" s="86">
        <f t="shared" si="218"/>
        <v>6.3908797985933185E-10</v>
      </c>
      <c r="HZ165" s="86">
        <f t="shared" si="218"/>
        <v>8.5221315237934701E-12</v>
      </c>
      <c r="IA165" s="86">
        <f t="shared" si="218"/>
        <v>4.405299074292854E-12</v>
      </c>
      <c r="IB165" s="86">
        <f t="shared" si="218"/>
        <v>1.1296997854713494E-12</v>
      </c>
      <c r="IC165" s="86">
        <f t="shared" si="218"/>
        <v>4.160471667791982E-10</v>
      </c>
      <c r="ID165" s="86">
        <f t="shared" si="218"/>
        <v>7.0500887761209944E-9</v>
      </c>
      <c r="IE165" s="86">
        <f t="shared" si="218"/>
        <v>2.4588407064589224E-7</v>
      </c>
      <c r="IF165" s="86">
        <f t="shared" si="218"/>
        <v>2.4702093470772932E-4</v>
      </c>
      <c r="IG165" s="86">
        <f t="shared" si="218"/>
        <v>2.0595985209053628E-3</v>
      </c>
      <c r="II165" s="86">
        <f t="shared" si="219"/>
        <v>7.3318756274439617E-5</v>
      </c>
      <c r="IJ165" s="86">
        <f t="shared" si="219"/>
        <v>1.0439752376972779E-2</v>
      </c>
      <c r="IK165" s="86">
        <f t="shared" si="219"/>
        <v>6.7657257959703206E-5</v>
      </c>
      <c r="IL165" s="86">
        <f t="shared" si="219"/>
        <v>4.7843763396699361E-4</v>
      </c>
      <c r="IM165" s="86">
        <f t="shared" si="219"/>
        <v>7.6972529471450017E-4</v>
      </c>
      <c r="IN165" s="86">
        <f t="shared" si="219"/>
        <v>2.6919550527353022E-4</v>
      </c>
      <c r="IO165" s="86">
        <f t="shared" si="219"/>
        <v>6.1615364795757207E-4</v>
      </c>
      <c r="IP165" s="86">
        <f t="shared" si="219"/>
        <v>1.5750596328508726E-3</v>
      </c>
      <c r="IQ165" s="86">
        <f t="shared" si="219"/>
        <v>2.8313495668812836E-3</v>
      </c>
      <c r="IR165" s="86">
        <f t="shared" si="219"/>
        <v>2.9276149554280663E-3</v>
      </c>
      <c r="IS165" s="86">
        <f t="shared" si="219"/>
        <v>1.6090184583220206E-3</v>
      </c>
      <c r="IT165" s="86">
        <f t="shared" si="219"/>
        <v>6.5910953206077151E-5</v>
      </c>
      <c r="IU165" s="86">
        <f t="shared" si="219"/>
        <v>5.8962435278735936E-5</v>
      </c>
      <c r="IV165" s="86">
        <f t="shared" si="219"/>
        <v>1.6471438166305096E-4</v>
      </c>
      <c r="IW165" s="86">
        <f t="shared" si="219"/>
        <v>4.9278390033623146E-4</v>
      </c>
      <c r="IY165" s="86">
        <f t="shared" si="220"/>
        <v>2.7231966054249839E-4</v>
      </c>
      <c r="IZ165" s="86">
        <f t="shared" si="220"/>
        <v>1.0439752480580874E-2</v>
      </c>
      <c r="JA165" s="86">
        <f t="shared" si="220"/>
        <v>6.7687542580001982E-5</v>
      </c>
      <c r="JB165" s="86">
        <f t="shared" si="220"/>
        <v>4.784382123547613E-4</v>
      </c>
      <c r="JC165" s="86">
        <f t="shared" si="220"/>
        <v>7.6972730345421651E-4</v>
      </c>
      <c r="JD165" s="86">
        <f t="shared" si="220"/>
        <v>2.6919579094003099E-4</v>
      </c>
      <c r="JE165" s="86">
        <f t="shared" si="220"/>
        <v>6.1615428704555198E-4</v>
      </c>
      <c r="JF165" s="86">
        <f t="shared" si="220"/>
        <v>1.5750596413730041E-3</v>
      </c>
      <c r="JG165" s="86">
        <f t="shared" si="220"/>
        <v>2.8313495712865826E-3</v>
      </c>
      <c r="JH165" s="86">
        <f t="shared" si="220"/>
        <v>2.927614956557766E-3</v>
      </c>
      <c r="JI165" s="86">
        <f t="shared" si="220"/>
        <v>1.6090188743691873E-3</v>
      </c>
      <c r="JJ165" s="86">
        <f t="shared" si="220"/>
        <v>6.591800329485327E-5</v>
      </c>
      <c r="JK165" s="86">
        <f t="shared" si="220"/>
        <v>5.9208319349381831E-5</v>
      </c>
      <c r="JL165" s="86">
        <f t="shared" si="220"/>
        <v>4.1173531637078026E-4</v>
      </c>
      <c r="JM165" s="86">
        <f t="shared" si="220"/>
        <v>2.5523824212415943E-3</v>
      </c>
    </row>
    <row r="166" spans="2:273" x14ac:dyDescent="0.25">
      <c r="B166" s="2">
        <v>139</v>
      </c>
      <c r="C166" s="37">
        <v>39.627000000000002</v>
      </c>
      <c r="D166" s="37">
        <v>40.064999999999998</v>
      </c>
      <c r="E166" s="37">
        <v>43.725999999999999</v>
      </c>
      <c r="F166" s="37">
        <v>42.548000000000002</v>
      </c>
      <c r="G166" s="37">
        <v>43.128999999999998</v>
      </c>
      <c r="H166" s="37">
        <v>41.468000000000004</v>
      </c>
      <c r="I166" s="37">
        <v>43.484000000000002</v>
      </c>
      <c r="J166" s="37">
        <v>44.645000000000003</v>
      </c>
      <c r="K166" s="37">
        <v>46.194000000000003</v>
      </c>
      <c r="L166" s="37">
        <v>47.29</v>
      </c>
      <c r="M166" s="37">
        <v>47.613</v>
      </c>
      <c r="N166" s="37">
        <v>46.387</v>
      </c>
      <c r="O166" s="37">
        <v>48.213000000000001</v>
      </c>
      <c r="P166" s="37">
        <v>45.280999999999999</v>
      </c>
      <c r="Q166" s="37">
        <v>46.844000000000001</v>
      </c>
      <c r="S166" s="4">
        <f t="shared" si="221"/>
        <v>39.212774456836158</v>
      </c>
      <c r="T166" s="4">
        <f t="shared" si="221"/>
        <v>40.649809922318362</v>
      </c>
      <c r="U166" s="4">
        <f t="shared" si="221"/>
        <v>44.070700157149517</v>
      </c>
      <c r="V166" s="4">
        <f t="shared" si="221"/>
        <v>42.109257569751691</v>
      </c>
      <c r="W166" s="4">
        <f t="shared" si="221"/>
        <v>42.802658224720879</v>
      </c>
      <c r="X166" s="4">
        <f t="shared" si="221"/>
        <v>42.243436468243765</v>
      </c>
      <c r="Y166" s="4">
        <f t="shared" si="221"/>
        <v>44.150106661317444</v>
      </c>
      <c r="Z166" s="4">
        <f t="shared" si="221"/>
        <v>44.251771610105322</v>
      </c>
      <c r="AA166" s="4">
        <f t="shared" si="221"/>
        <v>45.109626570536598</v>
      </c>
      <c r="AB166" s="4">
        <f t="shared" si="221"/>
        <v>45.60951556454863</v>
      </c>
      <c r="AC166" s="4">
        <f t="shared" si="221"/>
        <v>46.230455351382879</v>
      </c>
      <c r="AD166" s="4">
        <f t="shared" si="221"/>
        <v>46.613658228944928</v>
      </c>
      <c r="AE166" s="4">
        <f t="shared" si="221"/>
        <v>48.154592340546372</v>
      </c>
      <c r="AF166" s="4">
        <f t="shared" si="221"/>
        <v>45.992139511837884</v>
      </c>
      <c r="AG166" s="4">
        <f t="shared" si="221"/>
        <v>48.162397843725628</v>
      </c>
      <c r="AI166" s="4">
        <f t="shared" si="222"/>
        <v>0.41422554316384463</v>
      </c>
      <c r="AJ166" s="4">
        <f t="shared" si="222"/>
        <v>-0.58480992231836382</v>
      </c>
      <c r="AK166" s="4">
        <f t="shared" si="222"/>
        <v>-0.34470015714951785</v>
      </c>
      <c r="AL166" s="4">
        <f t="shared" si="222"/>
        <v>0.43874243024831117</v>
      </c>
      <c r="AM166" s="4">
        <f t="shared" si="222"/>
        <v>0.32634177527911845</v>
      </c>
      <c r="AN166" s="4">
        <f t="shared" si="222"/>
        <v>-0.77543646824376111</v>
      </c>
      <c r="AO166" s="4">
        <f t="shared" si="222"/>
        <v>-0.66610666131744267</v>
      </c>
      <c r="AP166" s="4">
        <f t="shared" si="222"/>
        <v>0.39322838989468067</v>
      </c>
      <c r="AQ166" s="4">
        <f t="shared" si="222"/>
        <v>1.0843734294634046</v>
      </c>
      <c r="AR166" s="4">
        <f t="shared" si="222"/>
        <v>1.6804844354513691</v>
      </c>
      <c r="AS166" s="4">
        <f t="shared" si="222"/>
        <v>1.3825446486171202</v>
      </c>
      <c r="AT166" s="4">
        <f t="shared" si="222"/>
        <v>-0.22665822894492749</v>
      </c>
      <c r="AU166" s="4">
        <f t="shared" si="222"/>
        <v>5.8407659453628469E-2</v>
      </c>
      <c r="AV166" s="4">
        <f t="shared" si="222"/>
        <v>-0.71113951183788515</v>
      </c>
      <c r="AW166" s="4">
        <f t="shared" si="222"/>
        <v>-1.3183978437256272</v>
      </c>
      <c r="AY166" s="2">
        <f t="shared" si="214"/>
        <v>39.211730171195299</v>
      </c>
      <c r="AZ166" s="2">
        <f t="shared" si="214"/>
        <v>40.412615563538026</v>
      </c>
      <c r="BA166" s="2">
        <f t="shared" si="214"/>
        <v>44.064681918766716</v>
      </c>
      <c r="BB166" s="2">
        <f t="shared" si="214"/>
        <v>42.068352221507723</v>
      </c>
      <c r="BC166" s="2">
        <f t="shared" si="214"/>
        <v>42.73677367711786</v>
      </c>
      <c r="BD166" s="2">
        <f t="shared" si="214"/>
        <v>42.198903393735222</v>
      </c>
      <c r="BE166" s="2">
        <f t="shared" si="214"/>
        <v>44.047708435829769</v>
      </c>
      <c r="BF166" s="2">
        <f t="shared" si="214"/>
        <v>44.013766603725387</v>
      </c>
      <c r="BG166" s="2">
        <f t="shared" si="214"/>
        <v>44.681315321044089</v>
      </c>
      <c r="BH166" s="2">
        <f t="shared" si="214"/>
        <v>45.085610069159841</v>
      </c>
      <c r="BI166" s="2">
        <f t="shared" si="214"/>
        <v>45.920389233474353</v>
      </c>
      <c r="BJ166" s="2">
        <f t="shared" si="214"/>
        <v>46.5923714221246</v>
      </c>
      <c r="BK166" s="2">
        <f t="shared" si="214"/>
        <v>48.13816387068735</v>
      </c>
      <c r="BL166" s="2">
        <f t="shared" si="214"/>
        <v>45.916157323097686</v>
      </c>
      <c r="BM166" s="2">
        <f t="shared" si="214"/>
        <v>47.813087134309704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39.627000000000002</v>
      </c>
      <c r="CF166" s="2" t="str">
        <f t="shared" si="215"/>
        <v/>
      </c>
      <c r="CG166" s="2">
        <f t="shared" si="215"/>
        <v>43.725999999999999</v>
      </c>
      <c r="CH166" s="2">
        <f t="shared" si="215"/>
        <v>42.548000000000002</v>
      </c>
      <c r="CI166" s="2">
        <f t="shared" si="215"/>
        <v>43.128999999999998</v>
      </c>
      <c r="CJ166" s="2">
        <f t="shared" si="215"/>
        <v>41.468000000000004</v>
      </c>
      <c r="CK166" s="2">
        <f t="shared" si="215"/>
        <v>43.484000000000002</v>
      </c>
      <c r="CL166" s="2">
        <f t="shared" si="215"/>
        <v>44.645000000000003</v>
      </c>
      <c r="CM166" s="2">
        <f t="shared" si="215"/>
        <v>46.194000000000003</v>
      </c>
      <c r="CN166" s="2">
        <f t="shared" si="215"/>
        <v>47.29</v>
      </c>
      <c r="CO166" s="2">
        <f t="shared" si="215"/>
        <v>47.613</v>
      </c>
      <c r="CP166" s="2">
        <f t="shared" si="215"/>
        <v>46.387</v>
      </c>
      <c r="CQ166" s="2">
        <f t="shared" si="215"/>
        <v>48.213000000000001</v>
      </c>
      <c r="CR166" s="2">
        <f t="shared" si="215"/>
        <v>45.280999999999999</v>
      </c>
      <c r="CS166" s="2">
        <f t="shared" si="215"/>
        <v>46.844000000000001</v>
      </c>
      <c r="CU166" s="2">
        <f t="shared" si="197"/>
        <v>39.627000000000002</v>
      </c>
      <c r="CV166" s="2" t="str">
        <f t="shared" si="198"/>
        <v/>
      </c>
      <c r="CW166" s="2">
        <f t="shared" si="199"/>
        <v>43.725999999999999</v>
      </c>
      <c r="CX166" s="2">
        <f t="shared" si="200"/>
        <v>42.548000000000002</v>
      </c>
      <c r="CY166" s="2">
        <f t="shared" si="201"/>
        <v>43.128999999999998</v>
      </c>
      <c r="CZ166" s="2">
        <f t="shared" si="202"/>
        <v>41.468000000000004</v>
      </c>
      <c r="DA166" s="2">
        <f t="shared" si="203"/>
        <v>43.484000000000002</v>
      </c>
      <c r="DB166" s="2">
        <f t="shared" si="204"/>
        <v>44.645000000000003</v>
      </c>
      <c r="DC166" s="2">
        <f t="shared" si="205"/>
        <v>46.194000000000003</v>
      </c>
      <c r="DD166" s="2">
        <f t="shared" si="206"/>
        <v>47.29</v>
      </c>
      <c r="DE166" s="2">
        <f t="shared" si="207"/>
        <v>47.613</v>
      </c>
      <c r="DF166" s="2">
        <f t="shared" si="208"/>
        <v>46.387</v>
      </c>
      <c r="DG166" s="2">
        <f t="shared" si="209"/>
        <v>48.213000000000001</v>
      </c>
      <c r="DH166" s="2">
        <f t="shared" si="210"/>
        <v>45.280999999999999</v>
      </c>
      <c r="DI166" s="2">
        <f t="shared" si="211"/>
        <v>46.844000000000001</v>
      </c>
      <c r="DK166" s="2">
        <f t="shared" si="223"/>
        <v>66.487602439024371</v>
      </c>
      <c r="DL166" s="2">
        <f t="shared" si="223"/>
        <v>70.259147387496242</v>
      </c>
      <c r="DM166" s="2">
        <f t="shared" si="223"/>
        <v>75.818555320648358</v>
      </c>
      <c r="DN166" s="2">
        <f t="shared" si="223"/>
        <v>59.825971307762025</v>
      </c>
      <c r="DO166" s="2">
        <f t="shared" si="223"/>
        <v>65.974247961340978</v>
      </c>
      <c r="DP166" s="2">
        <f t="shared" si="223"/>
        <v>67.235599114064243</v>
      </c>
      <c r="DQ166" s="2">
        <f t="shared" si="223"/>
        <v>76.429452090592306</v>
      </c>
      <c r="DR166" s="2">
        <f t="shared" si="223"/>
        <v>71.541386759581869</v>
      </c>
      <c r="DS166" s="2">
        <f t="shared" si="223"/>
        <v>84.000308771929809</v>
      </c>
      <c r="DT166" s="2">
        <f t="shared" si="223"/>
        <v>78.75891734143049</v>
      </c>
      <c r="DU166" s="2">
        <f t="shared" si="223"/>
        <v>71.373251567944237</v>
      </c>
      <c r="DV166" s="2">
        <f t="shared" si="223"/>
        <v>67.116697070371501</v>
      </c>
      <c r="DW166" s="2">
        <f t="shared" si="223"/>
        <v>76.527788935870333</v>
      </c>
      <c r="DX166" s="2">
        <f t="shared" si="223"/>
        <v>71.272148313090412</v>
      </c>
      <c r="DY166" s="2">
        <f t="shared" si="223"/>
        <v>57.832315953654202</v>
      </c>
      <c r="EA166" s="2">
        <f t="shared" si="213"/>
        <v>39.058578290246771</v>
      </c>
      <c r="EB166" s="2">
        <f t="shared" si="213"/>
        <v>40.165033750894771</v>
      </c>
      <c r="EC166" s="2">
        <f t="shared" si="213"/>
        <v>43.78850119904078</v>
      </c>
      <c r="ED166" s="2">
        <f t="shared" si="213"/>
        <v>41.830094863170771</v>
      </c>
      <c r="EE166" s="2">
        <f t="shared" si="213"/>
        <v>42.579792769854933</v>
      </c>
      <c r="EF166" s="2">
        <f t="shared" si="213"/>
        <v>42.057734646313222</v>
      </c>
      <c r="EG166" s="2">
        <f t="shared" si="213"/>
        <v>43.465036676369401</v>
      </c>
      <c r="EH166" s="2">
        <f t="shared" si="213"/>
        <v>43.872838114651593</v>
      </c>
      <c r="EI166" s="2">
        <f t="shared" si="213"/>
        <v>44.412277013123436</v>
      </c>
      <c r="EJ166" s="2">
        <f t="shared" si="213"/>
        <v>44.494314079718151</v>
      </c>
      <c r="EK166" s="2">
        <f t="shared" si="212"/>
        <v>45.875813023424087</v>
      </c>
      <c r="EL166" s="2">
        <f t="shared" si="179"/>
        <v>46.63914361462659</v>
      </c>
      <c r="EM166" s="2">
        <f t="shared" si="179"/>
        <v>47.780466090425548</v>
      </c>
      <c r="EN166" s="2">
        <f t="shared" si="179"/>
        <v>45.852319765125301</v>
      </c>
      <c r="EO166" s="2">
        <f t="shared" si="179"/>
        <v>47.888930084809246</v>
      </c>
      <c r="EQ166" s="2">
        <f t="shared" si="224"/>
        <v>39.825189942177843</v>
      </c>
      <c r="ER166" s="2">
        <f t="shared" si="224"/>
        <v>40.923143730026801</v>
      </c>
      <c r="ES166" s="2">
        <f t="shared" si="224"/>
        <v>45.025582339325219</v>
      </c>
      <c r="ET166" s="2">
        <f t="shared" si="224"/>
        <v>42.73443027755993</v>
      </c>
      <c r="EU166" s="2">
        <f t="shared" si="224"/>
        <v>43.178211043777239</v>
      </c>
      <c r="EV166" s="2">
        <f t="shared" si="224"/>
        <v>42.580950233341269</v>
      </c>
      <c r="EW166" s="2">
        <f t="shared" si="224"/>
        <v>45.612770783932447</v>
      </c>
      <c r="EX166" s="2">
        <f t="shared" si="224"/>
        <v>44.337731942245739</v>
      </c>
      <c r="EY166" s="2">
        <f t="shared" si="224"/>
        <v>45.26866708562838</v>
      </c>
      <c r="EZ166" s="2">
        <f t="shared" si="224"/>
        <v>46.398473787918405</v>
      </c>
      <c r="FA166" s="2">
        <f t="shared" si="224"/>
        <v>46.017063547099141</v>
      </c>
      <c r="FB166" s="2">
        <f t="shared" si="224"/>
        <v>46.428528801355348</v>
      </c>
      <c r="FC166" s="2">
        <f t="shared" si="224"/>
        <v>49.334063525947045</v>
      </c>
      <c r="FD166" s="2">
        <f t="shared" si="224"/>
        <v>46.220923515181283</v>
      </c>
      <c r="FE166" s="2">
        <f t="shared" si="224"/>
        <v>47.291886290972805</v>
      </c>
      <c r="FG166" s="2">
        <f t="shared" si="225"/>
        <v>0.99987225658888779</v>
      </c>
      <c r="FH166" s="2">
        <f t="shared" si="225"/>
        <v>0.99984699789350984</v>
      </c>
      <c r="FI166" s="2">
        <f t="shared" si="225"/>
        <v>0.99984541499062973</v>
      </c>
      <c r="FJ166" s="2">
        <f t="shared" si="225"/>
        <v>0.99984756198179991</v>
      </c>
      <c r="FK166" s="2">
        <f t="shared" si="225"/>
        <v>0.99985097664552891</v>
      </c>
      <c r="FL166" s="2">
        <f t="shared" si="225"/>
        <v>0.99982509904160211</v>
      </c>
      <c r="FM166" s="2">
        <f t="shared" si="225"/>
        <v>0.99982539472497889</v>
      </c>
      <c r="FN166" s="2">
        <f t="shared" si="225"/>
        <v>0.9998311508788188</v>
      </c>
      <c r="FO166" s="2">
        <f t="shared" si="225"/>
        <v>0.99980567522526709</v>
      </c>
      <c r="FP166" s="2">
        <f t="shared" si="225"/>
        <v>0.99980758238558176</v>
      </c>
      <c r="FQ166" s="2">
        <f t="shared" si="225"/>
        <v>0.99983274015824564</v>
      </c>
      <c r="FR166" s="2">
        <f t="shared" si="225"/>
        <v>0.99982521906605282</v>
      </c>
      <c r="FS166" s="2">
        <f t="shared" si="225"/>
        <v>0.99984475405355733</v>
      </c>
      <c r="FT166" s="2">
        <f t="shared" si="225"/>
        <v>0.99981566928095233</v>
      </c>
      <c r="FU166" s="2">
        <f t="shared" si="225"/>
        <v>0.99977053689515305</v>
      </c>
      <c r="FW166" s="2">
        <f t="shared" si="216"/>
        <v>0.19520705622373721</v>
      </c>
      <c r="FX166" s="2">
        <f t="shared" si="216"/>
        <v>0.32050409116378131</v>
      </c>
      <c r="FY166" s="2">
        <f t="shared" si="216"/>
        <v>0.21924944506635144</v>
      </c>
      <c r="FZ166" s="2">
        <f t="shared" si="216"/>
        <v>0.26042782229759515</v>
      </c>
      <c r="GA166" s="2">
        <f t="shared" si="216"/>
        <v>0.25650050100942928</v>
      </c>
      <c r="GB166" s="2">
        <f t="shared" si="216"/>
        <v>0.26139342593562992</v>
      </c>
      <c r="GC166" s="2">
        <f t="shared" si="216"/>
        <v>0.26861611807974733</v>
      </c>
      <c r="GD166" s="2">
        <f t="shared" si="216"/>
        <v>0.29309203706978115</v>
      </c>
      <c r="GE166" s="2">
        <f t="shared" si="216"/>
        <v>0.30517095066570094</v>
      </c>
      <c r="GF166" s="2">
        <f t="shared" si="216"/>
        <v>0.30706608994249018</v>
      </c>
      <c r="GG166" s="2">
        <f t="shared" si="216"/>
        <v>0.2853901809730231</v>
      </c>
      <c r="GH166" s="2">
        <f t="shared" si="216"/>
        <v>0.23906807711144176</v>
      </c>
      <c r="GI166" s="2">
        <f t="shared" si="216"/>
        <v>0.22736576853346743</v>
      </c>
      <c r="GJ166" s="2">
        <f t="shared" si="216"/>
        <v>0.16047558574509099</v>
      </c>
      <c r="GK166" s="2">
        <f t="shared" si="216"/>
        <v>0.1308523620883674</v>
      </c>
      <c r="GM166" s="86">
        <f t="shared" si="217"/>
        <v>4.9659757165952571E-104</v>
      </c>
      <c r="GN166" s="86">
        <f t="shared" si="217"/>
        <v>3.380244346125488E-145</v>
      </c>
      <c r="GO166" s="86">
        <f t="shared" si="217"/>
        <v>3.1460720137609144E-119</v>
      </c>
      <c r="GP166" s="86">
        <f t="shared" si="217"/>
        <v>7.0200253351757743E-164</v>
      </c>
      <c r="GQ166" s="86">
        <f t="shared" si="217"/>
        <v>8.5878252448824133E-174</v>
      </c>
      <c r="GR166" s="86">
        <f t="shared" si="217"/>
        <v>1.6395303781347593E-182</v>
      </c>
      <c r="GS166" s="86">
        <f t="shared" si="217"/>
        <v>1.130174594623864E-163</v>
      </c>
      <c r="GT166" s="86">
        <f t="shared" si="217"/>
        <v>8.4930169499405293E-209</v>
      </c>
      <c r="GU166" s="86">
        <f t="shared" si="217"/>
        <v>3.3381291898795146E-193</v>
      </c>
      <c r="GV166" s="86">
        <f t="shared" si="217"/>
        <v>2.5906194056835797E-206</v>
      </c>
      <c r="GW166" s="86">
        <f t="shared" si="217"/>
        <v>7.7707867369287722E-227</v>
      </c>
      <c r="GX166" s="86">
        <f t="shared" si="217"/>
        <v>3.2277351598079636E-275</v>
      </c>
      <c r="GY166" s="86">
        <f t="shared" si="217"/>
        <v>6.9596519599663753E-284</v>
      </c>
      <c r="GZ166" s="86">
        <f t="shared" si="217"/>
        <v>2.0136779512707904E-204</v>
      </c>
      <c r="HA166" s="86">
        <f t="shared" si="217"/>
        <v>2.6345779216786912E-251</v>
      </c>
      <c r="HC166" s="86">
        <f t="shared" si="181"/>
        <v>6.9821854278548805E-56</v>
      </c>
      <c r="HD166" s="86">
        <f t="shared" si="181"/>
        <v>8.9200599762774011E-83</v>
      </c>
      <c r="HE166" s="86">
        <f t="shared" si="181"/>
        <v>9.5124287243635496E-73</v>
      </c>
      <c r="HF166" s="86">
        <f t="shared" si="180"/>
        <v>6.2779554417654596E-95</v>
      </c>
      <c r="HG166" s="86">
        <f t="shared" si="180"/>
        <v>1.3527671503023077E-88</v>
      </c>
      <c r="HH166" s="86">
        <f t="shared" si="180"/>
        <v>1.2246967905002416E-139</v>
      </c>
      <c r="HI166" s="86">
        <f t="shared" si="180"/>
        <v>1.3805143189280368E-138</v>
      </c>
      <c r="HJ166" s="86">
        <f t="shared" si="180"/>
        <v>3.0807017430258344E-168</v>
      </c>
      <c r="HK166" s="86">
        <f t="shared" si="180"/>
        <v>4.1211981330847312E-161</v>
      </c>
      <c r="HL166" s="86">
        <f t="shared" si="161"/>
        <v>6.945490201951795E-169</v>
      </c>
      <c r="HM166" s="86">
        <f t="shared" si="161"/>
        <v>1.3666503032510093E-157</v>
      </c>
      <c r="HN166" s="86">
        <f t="shared" si="161"/>
        <v>8.665567736847349E-168</v>
      </c>
      <c r="HO166" s="86">
        <f t="shared" si="161"/>
        <v>1.8778908766402718E-153</v>
      </c>
      <c r="HP166" s="86">
        <f t="shared" si="161"/>
        <v>1.406553045645408E-120</v>
      </c>
      <c r="HQ166" s="86">
        <f t="shared" si="161"/>
        <v>5.2659166379670619E-171</v>
      </c>
      <c r="HS166" s="86">
        <f t="shared" si="218"/>
        <v>4.8101909494944498E-5</v>
      </c>
      <c r="HT166" s="86">
        <f t="shared" si="218"/>
        <v>6.8491506157722026E-12</v>
      </c>
      <c r="HU166" s="86">
        <f t="shared" si="218"/>
        <v>3.0846450600984291E-9</v>
      </c>
      <c r="HV166" s="86">
        <f t="shared" si="218"/>
        <v>4.0226276269079522E-11</v>
      </c>
      <c r="HW166" s="86">
        <f t="shared" si="218"/>
        <v>1.7485522233650229E-10</v>
      </c>
      <c r="HX166" s="86">
        <f t="shared" si="218"/>
        <v>1.6619381738286147E-11</v>
      </c>
      <c r="HY166" s="86">
        <f t="shared" si="218"/>
        <v>4.2569936736778745E-11</v>
      </c>
      <c r="HZ166" s="86">
        <f t="shared" si="218"/>
        <v>3.8915832319204357E-13</v>
      </c>
      <c r="IA166" s="86">
        <f t="shared" si="218"/>
        <v>1.9140734707157543E-13</v>
      </c>
      <c r="IB166" s="86">
        <f t="shared" si="218"/>
        <v>4.4343903447972488E-14</v>
      </c>
      <c r="IC166" s="86">
        <f t="shared" si="218"/>
        <v>2.7230179284017028E-11</v>
      </c>
      <c r="ID166" s="86">
        <f t="shared" si="218"/>
        <v>5.2131004371306933E-10</v>
      </c>
      <c r="IE166" s="86">
        <f t="shared" si="218"/>
        <v>2.6240504644324801E-8</v>
      </c>
      <c r="IF166" s="86">
        <f t="shared" si="218"/>
        <v>6.6337230233605671E-5</v>
      </c>
      <c r="IG166" s="86">
        <f t="shared" si="218"/>
        <v>6.3142264075719511E-4</v>
      </c>
      <c r="II166" s="86">
        <f t="shared" si="219"/>
        <v>1.9590308692012063E-4</v>
      </c>
      <c r="IJ166" s="86">
        <f t="shared" si="219"/>
        <v>2.1751038046309231E-2</v>
      </c>
      <c r="IK166" s="86">
        <f t="shared" si="219"/>
        <v>2.0228119582819132E-4</v>
      </c>
      <c r="IL166" s="86">
        <f t="shared" si="219"/>
        <v>1.3165953267873474E-3</v>
      </c>
      <c r="IM166" s="86">
        <f t="shared" si="219"/>
        <v>1.9414972095463602E-3</v>
      </c>
      <c r="IN166" s="86">
        <f t="shared" si="219"/>
        <v>8.1108545431406837E-4</v>
      </c>
      <c r="IO166" s="86">
        <f t="shared" si="219"/>
        <v>1.6925073993915402E-3</v>
      </c>
      <c r="IP166" s="86">
        <f t="shared" si="219"/>
        <v>4.1471462877618248E-3</v>
      </c>
      <c r="IQ166" s="86">
        <f t="shared" si="219"/>
        <v>7.0944865762727662E-3</v>
      </c>
      <c r="IR166" s="86">
        <f t="shared" si="219"/>
        <v>7.3534456130996918E-3</v>
      </c>
      <c r="IS166" s="86">
        <f t="shared" si="219"/>
        <v>4.0789662052905778E-3</v>
      </c>
      <c r="IT166" s="86">
        <f t="shared" si="219"/>
        <v>2.1745424522943708E-4</v>
      </c>
      <c r="IU166" s="86">
        <f t="shared" si="219"/>
        <v>1.8635753953374394E-4</v>
      </c>
      <c r="IV166" s="86">
        <f t="shared" si="219"/>
        <v>3.5820442568330061E-4</v>
      </c>
      <c r="IW166" s="86">
        <f t="shared" si="219"/>
        <v>8.9052873627646246E-4</v>
      </c>
      <c r="IY166" s="86">
        <f t="shared" si="220"/>
        <v>2.4400499641506513E-4</v>
      </c>
      <c r="IZ166" s="86">
        <f t="shared" si="220"/>
        <v>2.1751038053158381E-2</v>
      </c>
      <c r="JA166" s="86">
        <f t="shared" si="220"/>
        <v>2.0228428047325143E-4</v>
      </c>
      <c r="JB166" s="86">
        <f t="shared" si="220"/>
        <v>1.3165953670136238E-3</v>
      </c>
      <c r="JC166" s="86">
        <f t="shared" si="220"/>
        <v>1.9414973844015825E-3</v>
      </c>
      <c r="JD166" s="86">
        <f t="shared" si="220"/>
        <v>8.1108547093345013E-4</v>
      </c>
      <c r="JE166" s="86">
        <f t="shared" si="220"/>
        <v>1.692507441961477E-3</v>
      </c>
      <c r="JF166" s="86">
        <f t="shared" si="220"/>
        <v>4.1471462881509831E-3</v>
      </c>
      <c r="JG166" s="86">
        <f t="shared" si="220"/>
        <v>7.0944865764641738E-3</v>
      </c>
      <c r="JH166" s="86">
        <f t="shared" si="220"/>
        <v>7.3534456131440357E-3</v>
      </c>
      <c r="JI166" s="86">
        <f t="shared" si="220"/>
        <v>4.0789662325207568E-3</v>
      </c>
      <c r="JJ166" s="86">
        <f t="shared" si="220"/>
        <v>2.174547665394808E-4</v>
      </c>
      <c r="JK166" s="86">
        <f t="shared" si="220"/>
        <v>1.8638378003838827E-4</v>
      </c>
      <c r="JL166" s="86">
        <f t="shared" si="220"/>
        <v>4.2454165591690625E-4</v>
      </c>
      <c r="JM166" s="86">
        <f t="shared" si="220"/>
        <v>1.5219513770336575E-3</v>
      </c>
    </row>
    <row r="167" spans="2:273" x14ac:dyDescent="0.25">
      <c r="B167" s="2">
        <v>140</v>
      </c>
      <c r="C167" s="37">
        <v>40.194000000000003</v>
      </c>
      <c r="D167" s="37">
        <v>40.484000000000002</v>
      </c>
      <c r="E167" s="37">
        <v>42.968000000000004</v>
      </c>
      <c r="F167" s="37">
        <v>41.305999999999997</v>
      </c>
      <c r="G167" s="37">
        <v>42.854999999999997</v>
      </c>
      <c r="H167" s="37">
        <v>42.161000000000001</v>
      </c>
      <c r="I167" s="37">
        <v>44.225999999999999</v>
      </c>
      <c r="J167" s="37">
        <v>45.241999999999997</v>
      </c>
      <c r="K167" s="37">
        <v>46.597000000000001</v>
      </c>
      <c r="L167" s="37">
        <v>47.435000000000002</v>
      </c>
      <c r="M167" s="37">
        <v>47.515999999999998</v>
      </c>
      <c r="N167" s="37">
        <v>46.323</v>
      </c>
      <c r="O167" s="37">
        <v>47.738</v>
      </c>
      <c r="P167" s="37">
        <v>43.828000000000003</v>
      </c>
      <c r="Q167" s="37">
        <v>46.890999999999998</v>
      </c>
      <c r="S167" s="4">
        <f t="shared" si="221"/>
        <v>39.093186666422447</v>
      </c>
      <c r="T167" s="4">
        <f t="shared" si="221"/>
        <v>40.695658182924582</v>
      </c>
      <c r="U167" s="4">
        <f t="shared" si="221"/>
        <v>43.912873019383305</v>
      </c>
      <c r="V167" s="4">
        <f t="shared" si="221"/>
        <v>42.014780820875011</v>
      </c>
      <c r="W167" s="4">
        <f t="shared" si="221"/>
        <v>42.73127726300428</v>
      </c>
      <c r="X167" s="4">
        <f t="shared" si="221"/>
        <v>42.144229120243146</v>
      </c>
      <c r="Y167" s="4">
        <f t="shared" si="221"/>
        <v>44.071560527369172</v>
      </c>
      <c r="Z167" s="4">
        <f t="shared" si="221"/>
        <v>44.412221013172172</v>
      </c>
      <c r="AA167" s="4">
        <f t="shared" si="221"/>
        <v>45.427817885628997</v>
      </c>
      <c r="AB167" s="4">
        <f t="shared" si="221"/>
        <v>46.012787975958929</v>
      </c>
      <c r="AC167" s="4">
        <f t="shared" si="221"/>
        <v>46.440849207784844</v>
      </c>
      <c r="AD167" s="4">
        <f t="shared" si="221"/>
        <v>46.495958874567592</v>
      </c>
      <c r="AE167" s="4">
        <f t="shared" si="221"/>
        <v>48.029114772201027</v>
      </c>
      <c r="AF167" s="4">
        <f t="shared" si="221"/>
        <v>45.966867434003063</v>
      </c>
      <c r="AG167" s="4">
        <f t="shared" si="221"/>
        <v>48.306083047596132</v>
      </c>
      <c r="AI167" s="4">
        <f t="shared" si="222"/>
        <v>1.1008133335775554</v>
      </c>
      <c r="AJ167" s="4">
        <f t="shared" si="222"/>
        <v>-0.21165818292458027</v>
      </c>
      <c r="AK167" s="4">
        <f t="shared" si="222"/>
        <v>-0.94487301938330148</v>
      </c>
      <c r="AL167" s="4">
        <f t="shared" si="222"/>
        <v>-0.70878082087501326</v>
      </c>
      <c r="AM167" s="4">
        <f t="shared" si="222"/>
        <v>0.12372273699571679</v>
      </c>
      <c r="AN167" s="4">
        <f t="shared" si="222"/>
        <v>1.6770879756855095E-2</v>
      </c>
      <c r="AO167" s="4">
        <f t="shared" si="222"/>
        <v>0.15443947263082691</v>
      </c>
      <c r="AP167" s="4">
        <f t="shared" si="222"/>
        <v>0.8297789868278258</v>
      </c>
      <c r="AQ167" s="4">
        <f t="shared" si="222"/>
        <v>1.1691821143710044</v>
      </c>
      <c r="AR167" s="4">
        <f t="shared" si="222"/>
        <v>1.4222120240410732</v>
      </c>
      <c r="AS167" s="4">
        <f t="shared" si="222"/>
        <v>1.0751507922151546</v>
      </c>
      <c r="AT167" s="4">
        <f t="shared" si="222"/>
        <v>-0.17295887456759118</v>
      </c>
      <c r="AU167" s="4">
        <f t="shared" si="222"/>
        <v>-0.29111477220102699</v>
      </c>
      <c r="AV167" s="4">
        <f t="shared" si="222"/>
        <v>-2.1388674340030605</v>
      </c>
      <c r="AW167" s="4">
        <f t="shared" si="222"/>
        <v>-1.4150830475961342</v>
      </c>
      <c r="AY167" s="2">
        <f t="shared" si="214"/>
        <v>39.090706166529024</v>
      </c>
      <c r="AZ167" s="2">
        <f t="shared" si="214"/>
        <v>40.281433045864411</v>
      </c>
      <c r="BA167" s="2">
        <f t="shared" si="214"/>
        <v>43.897185074295848</v>
      </c>
      <c r="BB167" s="2">
        <f t="shared" si="214"/>
        <v>41.918595310772609</v>
      </c>
      <c r="BC167" s="2">
        <f t="shared" si="214"/>
        <v>42.587788936073295</v>
      </c>
      <c r="BD167" s="2">
        <f t="shared" si="214"/>
        <v>42.030573482651981</v>
      </c>
      <c r="BE167" s="2">
        <f t="shared" si="214"/>
        <v>43.832632708266615</v>
      </c>
      <c r="BF167" s="2">
        <f t="shared" si="214"/>
        <v>43.888358385528988</v>
      </c>
      <c r="BG167" s="2">
        <f t="shared" si="214"/>
        <v>44.535736361639167</v>
      </c>
      <c r="BH167" s="2">
        <f t="shared" si="214"/>
        <v>44.92126559831938</v>
      </c>
      <c r="BI167" s="2">
        <f t="shared" si="214"/>
        <v>45.776786977381278</v>
      </c>
      <c r="BJ167" s="2">
        <f t="shared" si="214"/>
        <v>46.435946765454119</v>
      </c>
      <c r="BK167" s="2">
        <f t="shared" si="214"/>
        <v>47.98425107558451</v>
      </c>
      <c r="BL167" s="2">
        <f t="shared" si="214"/>
        <v>45.816005463053777</v>
      </c>
      <c r="BM167" s="2">
        <f t="shared" si="214"/>
        <v>47.740395333107521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40.194000000000003</v>
      </c>
      <c r="CF167" s="2" t="str">
        <f t="shared" si="215"/>
        <v/>
      </c>
      <c r="CG167" s="2">
        <f t="shared" si="215"/>
        <v>42.968000000000004</v>
      </c>
      <c r="CH167" s="2">
        <f t="shared" si="215"/>
        <v>41.305999999999997</v>
      </c>
      <c r="CI167" s="2">
        <f t="shared" si="215"/>
        <v>42.854999999999997</v>
      </c>
      <c r="CJ167" s="2">
        <f t="shared" si="215"/>
        <v>42.161000000000001</v>
      </c>
      <c r="CK167" s="2">
        <f t="shared" si="215"/>
        <v>44.225999999999999</v>
      </c>
      <c r="CL167" s="2">
        <f t="shared" si="215"/>
        <v>45.241999999999997</v>
      </c>
      <c r="CM167" s="2" t="str">
        <f t="shared" si="215"/>
        <v/>
      </c>
      <c r="CN167" s="2" t="str">
        <f t="shared" si="215"/>
        <v/>
      </c>
      <c r="CO167" s="2">
        <f t="shared" si="215"/>
        <v>47.515999999999998</v>
      </c>
      <c r="CP167" s="2">
        <f t="shared" si="215"/>
        <v>46.323</v>
      </c>
      <c r="CQ167" s="2">
        <f t="shared" si="215"/>
        <v>47.738</v>
      </c>
      <c r="CR167" s="2">
        <f t="shared" si="215"/>
        <v>43.828000000000003</v>
      </c>
      <c r="CS167" s="2">
        <f t="shared" si="215"/>
        <v>46.890999999999998</v>
      </c>
      <c r="CU167" s="2">
        <f t="shared" si="197"/>
        <v>40.194000000000003</v>
      </c>
      <c r="CV167" s="2" t="str">
        <f t="shared" si="198"/>
        <v/>
      </c>
      <c r="CW167" s="2">
        <f t="shared" si="199"/>
        <v>42.968000000000004</v>
      </c>
      <c r="CX167" s="2">
        <f t="shared" si="200"/>
        <v>41.305999999999997</v>
      </c>
      <c r="CY167" s="2">
        <f t="shared" si="201"/>
        <v>42.854999999999997</v>
      </c>
      <c r="CZ167" s="2">
        <f t="shared" si="202"/>
        <v>42.161000000000001</v>
      </c>
      <c r="DA167" s="2">
        <f t="shared" si="203"/>
        <v>44.225999999999999</v>
      </c>
      <c r="DB167" s="2">
        <f t="shared" si="204"/>
        <v>45.241999999999997</v>
      </c>
      <c r="DC167" s="2" t="str">
        <f t="shared" si="205"/>
        <v/>
      </c>
      <c r="DD167" s="2" t="str">
        <f t="shared" si="206"/>
        <v/>
      </c>
      <c r="DE167" s="2">
        <f t="shared" si="207"/>
        <v>47.515999999999998</v>
      </c>
      <c r="DF167" s="2">
        <f t="shared" si="208"/>
        <v>46.323</v>
      </c>
      <c r="DG167" s="2">
        <f t="shared" si="209"/>
        <v>47.738</v>
      </c>
      <c r="DH167" s="2">
        <f t="shared" si="210"/>
        <v>43.828000000000003</v>
      </c>
      <c r="DI167" s="2">
        <f t="shared" si="211"/>
        <v>46.890999999999998</v>
      </c>
      <c r="DK167" s="2">
        <f t="shared" si="223"/>
        <v>66.547825783972101</v>
      </c>
      <c r="DL167" s="2">
        <f t="shared" si="223"/>
        <v>70.335971458773798</v>
      </c>
      <c r="DM167" s="2">
        <f t="shared" si="223"/>
        <v>75.911307822410166</v>
      </c>
      <c r="DN167" s="2">
        <f t="shared" si="223"/>
        <v>59.7902737843552</v>
      </c>
      <c r="DO167" s="2">
        <f t="shared" si="223"/>
        <v>65.980400634249463</v>
      </c>
      <c r="DP167" s="2">
        <f t="shared" si="223"/>
        <v>67.249489479512746</v>
      </c>
      <c r="DQ167" s="2">
        <f t="shared" si="223"/>
        <v>76.431178397212506</v>
      </c>
      <c r="DR167" s="2">
        <f t="shared" si="223"/>
        <v>71.589959581881516</v>
      </c>
      <c r="DS167" s="2">
        <f t="shared" si="223"/>
        <v>84.145297435897433</v>
      </c>
      <c r="DT167" s="2">
        <f t="shared" si="223"/>
        <v>78.861833333333323</v>
      </c>
      <c r="DU167" s="2">
        <f t="shared" si="223"/>
        <v>71.431221777003472</v>
      </c>
      <c r="DV167" s="2">
        <f t="shared" si="223"/>
        <v>67.128544699486582</v>
      </c>
      <c r="DW167" s="2">
        <f t="shared" si="223"/>
        <v>76.582187526427077</v>
      </c>
      <c r="DX167" s="2">
        <f t="shared" si="223"/>
        <v>71.358917948717931</v>
      </c>
      <c r="DY167" s="2">
        <f t="shared" si="223"/>
        <v>57.828610405525858</v>
      </c>
      <c r="EA167" s="2">
        <f t="shared" si="213"/>
        <v>38.919899823736785</v>
      </c>
      <c r="EB167" s="2">
        <f t="shared" si="213"/>
        <v>40.010171653543303</v>
      </c>
      <c r="EC167" s="2">
        <f t="shared" si="213"/>
        <v>43.589788968824948</v>
      </c>
      <c r="ED167" s="2">
        <f t="shared" si="213"/>
        <v>41.655165978698463</v>
      </c>
      <c r="EE167" s="2">
        <f t="shared" si="213"/>
        <v>42.414385707487696</v>
      </c>
      <c r="EF167" s="2">
        <f t="shared" si="213"/>
        <v>41.875328591386143</v>
      </c>
      <c r="EG167" s="2">
        <f t="shared" si="213"/>
        <v>43.19009531622121</v>
      </c>
      <c r="EH167" s="2">
        <f t="shared" si="213"/>
        <v>43.734170839377718</v>
      </c>
      <c r="EI167" s="2">
        <f t="shared" si="213"/>
        <v>44.241301285003019</v>
      </c>
      <c r="EJ167" s="2">
        <f t="shared" si="213"/>
        <v>44.272566875588865</v>
      </c>
      <c r="EK167" s="2">
        <f t="shared" si="212"/>
        <v>45.728474667631374</v>
      </c>
      <c r="EL167" s="2">
        <f t="shared" si="179"/>
        <v>46.488461044970244</v>
      </c>
      <c r="EM167" s="2">
        <f t="shared" si="179"/>
        <v>47.58808577127661</v>
      </c>
      <c r="EN167" s="2">
        <f t="shared" si="179"/>
        <v>45.745719869980078</v>
      </c>
      <c r="EO167" s="2">
        <f t="shared" si="179"/>
        <v>47.825856189876831</v>
      </c>
      <c r="EQ167" s="2">
        <f t="shared" si="224"/>
        <v>39.717617774026721</v>
      </c>
      <c r="ER167" s="2">
        <f t="shared" si="224"/>
        <v>40.7935140466818</v>
      </c>
      <c r="ES167" s="2">
        <f t="shared" si="224"/>
        <v>44.876154489799596</v>
      </c>
      <c r="ET167" s="2">
        <f t="shared" si="224"/>
        <v>42.591815687493181</v>
      </c>
      <c r="EU167" s="2">
        <f t="shared" si="224"/>
        <v>43.034524150605336</v>
      </c>
      <c r="EV167" s="2">
        <f t="shared" si="224"/>
        <v>42.41616520537292</v>
      </c>
      <c r="EW167" s="2">
        <f t="shared" si="224"/>
        <v>45.409749290857512</v>
      </c>
      <c r="EX167" s="2">
        <f t="shared" si="224"/>
        <v>44.213795681014588</v>
      </c>
      <c r="EY167" s="2">
        <f t="shared" si="224"/>
        <v>45.125377206018257</v>
      </c>
      <c r="EZ167" s="2">
        <f t="shared" si="224"/>
        <v>46.237769720119637</v>
      </c>
      <c r="FA167" s="2">
        <f t="shared" si="224"/>
        <v>45.874240857374701</v>
      </c>
      <c r="FB167" s="2">
        <f t="shared" si="224"/>
        <v>46.270664972469284</v>
      </c>
      <c r="FC167" s="2">
        <f t="shared" si="224"/>
        <v>49.195216429038481</v>
      </c>
      <c r="FD167" s="2">
        <f t="shared" si="224"/>
        <v>46.126499246030292</v>
      </c>
      <c r="FE167" s="2">
        <f t="shared" si="224"/>
        <v>47.207919724888626</v>
      </c>
      <c r="FG167" s="2">
        <f t="shared" si="225"/>
        <v>0.99988349531489251</v>
      </c>
      <c r="FH167" s="2">
        <f t="shared" si="225"/>
        <v>0.99986045854185601</v>
      </c>
      <c r="FI167" s="2">
        <f t="shared" si="225"/>
        <v>0.99985901487820017</v>
      </c>
      <c r="FJ167" s="2">
        <f t="shared" si="225"/>
        <v>0.9998609730103174</v>
      </c>
      <c r="FK167" s="2">
        <f t="shared" si="225"/>
        <v>0.99986408730325804</v>
      </c>
      <c r="FL167" s="2">
        <f t="shared" si="225"/>
        <v>0.99984048597530406</v>
      </c>
      <c r="FM167" s="2">
        <f t="shared" si="225"/>
        <v>0.99984075565004193</v>
      </c>
      <c r="FN167" s="2">
        <f t="shared" si="225"/>
        <v>0.99984600548338709</v>
      </c>
      <c r="FO167" s="2">
        <f t="shared" si="225"/>
        <v>0.99982277066873715</v>
      </c>
      <c r="FP167" s="2">
        <f t="shared" si="225"/>
        <v>0.99982451007880657</v>
      </c>
      <c r="FQ167" s="2">
        <f t="shared" si="225"/>
        <v>0.99984745496631766</v>
      </c>
      <c r="FR167" s="2">
        <f t="shared" si="225"/>
        <v>0.99984059544227222</v>
      </c>
      <c r="FS167" s="2">
        <f t="shared" si="225"/>
        <v>0.99985841207999282</v>
      </c>
      <c r="FT167" s="2">
        <f t="shared" si="225"/>
        <v>0.99983188565953807</v>
      </c>
      <c r="FU167" s="2">
        <f t="shared" si="225"/>
        <v>0.99979072293578775</v>
      </c>
      <c r="FW167" s="2">
        <f t="shared" si="216"/>
        <v>0.21008372685754031</v>
      </c>
      <c r="FX167" s="2">
        <f t="shared" si="216"/>
        <v>0.34088501827028278</v>
      </c>
      <c r="FY167" s="2">
        <f t="shared" si="216"/>
        <v>0.23542239531507478</v>
      </c>
      <c r="FZ167" s="2">
        <f t="shared" si="216"/>
        <v>0.27855457614362056</v>
      </c>
      <c r="GA167" s="2">
        <f t="shared" si="216"/>
        <v>0.27445534111672132</v>
      </c>
      <c r="GB167" s="2">
        <f t="shared" si="216"/>
        <v>0.27956198383970499</v>
      </c>
      <c r="GC167" s="2">
        <f t="shared" si="216"/>
        <v>0.28709156682076037</v>
      </c>
      <c r="GD167" s="2">
        <f t="shared" si="216"/>
        <v>0.31253157554856864</v>
      </c>
      <c r="GE167" s="2">
        <f t="shared" si="216"/>
        <v>0.32504325844957915</v>
      </c>
      <c r="GF167" s="2">
        <f t="shared" si="216"/>
        <v>0.32700372731199834</v>
      </c>
      <c r="GG167" s="2">
        <f t="shared" si="216"/>
        <v>0.30453895656151142</v>
      </c>
      <c r="GH167" s="2">
        <f t="shared" si="216"/>
        <v>0.25622318291480184</v>
      </c>
      <c r="GI167" s="2">
        <f t="shared" si="216"/>
        <v>0.24395035204785323</v>
      </c>
      <c r="GJ167" s="2">
        <f t="shared" si="216"/>
        <v>0.17327526468468674</v>
      </c>
      <c r="GK167" s="2">
        <f t="shared" si="216"/>
        <v>0.14168803552849568</v>
      </c>
      <c r="GM167" s="86">
        <f t="shared" si="217"/>
        <v>7.8923130345458778E-107</v>
      </c>
      <c r="GN167" s="86">
        <f t="shared" si="217"/>
        <v>4.7904669183132718E-149</v>
      </c>
      <c r="GO167" s="86">
        <f t="shared" si="217"/>
        <v>2.2341247066012766E-122</v>
      </c>
      <c r="GP167" s="86">
        <f t="shared" si="217"/>
        <v>2.9831121864387553E-168</v>
      </c>
      <c r="GQ167" s="86">
        <f t="shared" si="217"/>
        <v>1.9702941462287017E-178</v>
      </c>
      <c r="GR167" s="86">
        <f t="shared" si="217"/>
        <v>2.2811754849332335E-187</v>
      </c>
      <c r="GS167" s="86">
        <f t="shared" si="217"/>
        <v>5.1649927559751673E-168</v>
      </c>
      <c r="GT167" s="86">
        <f t="shared" si="217"/>
        <v>2.5926702458768748E-214</v>
      </c>
      <c r="GU167" s="86">
        <f t="shared" si="217"/>
        <v>2.2839537359019272E-198</v>
      </c>
      <c r="GV167" s="86">
        <f t="shared" si="217"/>
        <v>8.414106926168223E-212</v>
      </c>
      <c r="GW167" s="86">
        <f t="shared" si="217"/>
        <v>7.3113821304356155E-233</v>
      </c>
      <c r="GX167" s="86">
        <f t="shared" si="217"/>
        <v>1.2534814311576142E-282</v>
      </c>
      <c r="GY167" s="86">
        <f t="shared" si="217"/>
        <v>1.7075576083068579E-291</v>
      </c>
      <c r="GZ167" s="86">
        <f t="shared" si="217"/>
        <v>7.8936874000519068E-210</v>
      </c>
      <c r="HA167" s="86">
        <f t="shared" si="217"/>
        <v>6.1196103409604684E-258</v>
      </c>
      <c r="HC167" s="86">
        <f t="shared" si="181"/>
        <v>4.5348383614628065E-58</v>
      </c>
      <c r="HD167" s="86">
        <f t="shared" si="181"/>
        <v>6.8455789715693843E-86</v>
      </c>
      <c r="HE167" s="86">
        <f t="shared" si="181"/>
        <v>1.4579184939662053E-75</v>
      </c>
      <c r="HF167" s="86">
        <f t="shared" si="180"/>
        <v>1.4640540982702369E-98</v>
      </c>
      <c r="HG167" s="86">
        <f t="shared" si="180"/>
        <v>6.0208254188047966E-92</v>
      </c>
      <c r="HH167" s="86">
        <f t="shared" si="180"/>
        <v>6.273538527851203E-145</v>
      </c>
      <c r="HI167" s="86">
        <f t="shared" si="180"/>
        <v>8.3530358654596945E-144</v>
      </c>
      <c r="HJ167" s="86">
        <f t="shared" si="180"/>
        <v>1.8338934091673978E-174</v>
      </c>
      <c r="HK167" s="86">
        <f t="shared" si="180"/>
        <v>3.7862925056508713E-167</v>
      </c>
      <c r="HL167" s="86">
        <f t="shared" si="161"/>
        <v>3.8141815572488115E-175</v>
      </c>
      <c r="HM167" s="86">
        <f t="shared" si="161"/>
        <v>1.7801868250764353E-163</v>
      </c>
      <c r="HN167" s="86">
        <f t="shared" si="161"/>
        <v>3.3328209932118101E-174</v>
      </c>
      <c r="HO167" s="86">
        <f t="shared" si="161"/>
        <v>2.496789289703656E-159</v>
      </c>
      <c r="HP167" s="86">
        <f t="shared" si="161"/>
        <v>3.634408826510411E-125</v>
      </c>
      <c r="HQ167" s="86">
        <f t="shared" si="161"/>
        <v>1.5789993704695204E-177</v>
      </c>
      <c r="HS167" s="86">
        <f t="shared" si="218"/>
        <v>1.0318903215779424E-5</v>
      </c>
      <c r="HT167" s="86">
        <f t="shared" si="218"/>
        <v>3.8710839517922334E-13</v>
      </c>
      <c r="HU167" s="86">
        <f t="shared" si="218"/>
        <v>2.7112392111762986E-10</v>
      </c>
      <c r="HV167" s="86">
        <f t="shared" si="218"/>
        <v>2.3772605668147952E-12</v>
      </c>
      <c r="HW167" s="86">
        <f t="shared" si="218"/>
        <v>1.315899681963162E-11</v>
      </c>
      <c r="HX167" s="86">
        <f t="shared" si="218"/>
        <v>8.0844976161528199E-13</v>
      </c>
      <c r="HY167" s="86">
        <f t="shared" si="218"/>
        <v>2.3952381198639903E-12</v>
      </c>
      <c r="HZ167" s="86">
        <f t="shared" si="218"/>
        <v>1.4816612358749202E-14</v>
      </c>
      <c r="IA167" s="86">
        <f t="shared" si="218"/>
        <v>6.9258790699650927E-15</v>
      </c>
      <c r="IB167" s="86">
        <f t="shared" si="218"/>
        <v>1.44606102685606E-15</v>
      </c>
      <c r="IC167" s="86">
        <f t="shared" si="218"/>
        <v>1.5071699522666046E-12</v>
      </c>
      <c r="ID167" s="86">
        <f t="shared" si="218"/>
        <v>3.2336433617350557E-11</v>
      </c>
      <c r="IE167" s="86">
        <f t="shared" si="218"/>
        <v>2.3847458503719992E-9</v>
      </c>
      <c r="IF167" s="86">
        <f t="shared" si="218"/>
        <v>1.6046935826713284E-5</v>
      </c>
      <c r="IG167" s="86">
        <f t="shared" si="218"/>
        <v>1.7207481851192876E-4</v>
      </c>
      <c r="II167" s="86">
        <f t="shared" si="219"/>
        <v>4.9444952034771153E-4</v>
      </c>
      <c r="IJ167" s="86">
        <f t="shared" si="219"/>
        <v>4.1969493325147648E-2</v>
      </c>
      <c r="IK167" s="86">
        <f t="shared" si="219"/>
        <v>5.6356675554150842E-4</v>
      </c>
      <c r="IL167" s="86">
        <f t="shared" si="219"/>
        <v>3.3498447389514116E-3</v>
      </c>
      <c r="IM167" s="86">
        <f t="shared" si="219"/>
        <v>4.5648235636394615E-3</v>
      </c>
      <c r="IN167" s="86">
        <f t="shared" si="219"/>
        <v>2.2425323564707004E-3</v>
      </c>
      <c r="IO167" s="86">
        <f t="shared" si="219"/>
        <v>4.2858040059263408E-3</v>
      </c>
      <c r="IP167" s="86">
        <f t="shared" si="219"/>
        <v>9.999997704033689E-3</v>
      </c>
      <c r="IQ167" s="86">
        <f t="shared" si="219"/>
        <v>1.6265660715438106E-2</v>
      </c>
      <c r="IR167" s="86">
        <f t="shared" si="219"/>
        <v>1.6880794414487432E-2</v>
      </c>
      <c r="IS167" s="86">
        <f t="shared" si="219"/>
        <v>9.5337613612634688E-3</v>
      </c>
      <c r="IT167" s="86">
        <f t="shared" si="219"/>
        <v>6.5955798777746059E-4</v>
      </c>
      <c r="IU167" s="86">
        <f t="shared" si="219"/>
        <v>5.453969894507187E-4</v>
      </c>
      <c r="IV167" s="86">
        <f t="shared" si="219"/>
        <v>7.5048000560648683E-4</v>
      </c>
      <c r="IW167" s="86">
        <f t="shared" si="219"/>
        <v>1.5703198398819072E-3</v>
      </c>
      <c r="IY167" s="86">
        <f t="shared" si="220"/>
        <v>5.0476842356349098E-4</v>
      </c>
      <c r="IZ167" s="86">
        <f t="shared" si="220"/>
        <v>4.1969493325534755E-2</v>
      </c>
      <c r="JA167" s="86">
        <f t="shared" si="220"/>
        <v>5.6356702666542958E-4</v>
      </c>
      <c r="JB167" s="86">
        <f t="shared" si="220"/>
        <v>3.3498447413286723E-3</v>
      </c>
      <c r="JC167" s="86">
        <f t="shared" si="220"/>
        <v>4.5648235767984579E-3</v>
      </c>
      <c r="JD167" s="86">
        <f t="shared" si="220"/>
        <v>2.24253235727915E-3</v>
      </c>
      <c r="JE167" s="86">
        <f t="shared" si="220"/>
        <v>4.2858040083215794E-3</v>
      </c>
      <c r="JF167" s="86">
        <f t="shared" si="220"/>
        <v>9.9999977040485053E-3</v>
      </c>
      <c r="JG167" s="86">
        <f t="shared" si="220"/>
        <v>1.6265660715445031E-2</v>
      </c>
      <c r="JH167" s="86">
        <f t="shared" si="220"/>
        <v>1.6880794414488878E-2</v>
      </c>
      <c r="JI167" s="86">
        <f t="shared" si="220"/>
        <v>9.5337613627706382E-3</v>
      </c>
      <c r="JJ167" s="86">
        <f t="shared" si="220"/>
        <v>6.5955802011389425E-4</v>
      </c>
      <c r="JK167" s="86">
        <f t="shared" si="220"/>
        <v>5.4539937419656904E-4</v>
      </c>
      <c r="JL167" s="86">
        <f t="shared" si="220"/>
        <v>7.6652694143320007E-4</v>
      </c>
      <c r="JM167" s="86">
        <f t="shared" si="220"/>
        <v>1.742394658393836E-3</v>
      </c>
    </row>
    <row r="168" spans="2:273" x14ac:dyDescent="0.25">
      <c r="B168" s="2">
        <v>141</v>
      </c>
      <c r="C168" s="37">
        <v>36.731000000000002</v>
      </c>
      <c r="D168" s="37">
        <v>41.081000000000003</v>
      </c>
      <c r="E168" s="37">
        <v>43.71</v>
      </c>
      <c r="F168" s="37">
        <v>42.177</v>
      </c>
      <c r="G168" s="37">
        <v>41.774000000000001</v>
      </c>
      <c r="H168" s="37">
        <v>42.968000000000004</v>
      </c>
      <c r="I168" s="37">
        <v>44.613</v>
      </c>
      <c r="J168" s="37">
        <v>46.258000000000003</v>
      </c>
      <c r="K168" s="37">
        <v>46.887</v>
      </c>
      <c r="L168" s="37">
        <v>47.548000000000002</v>
      </c>
      <c r="M168" s="37">
        <v>46.951999999999998</v>
      </c>
      <c r="N168" s="37">
        <v>46.354999999999997</v>
      </c>
      <c r="O168" s="37">
        <v>48.951000000000001</v>
      </c>
      <c r="P168" s="37">
        <v>46.203000000000003</v>
      </c>
      <c r="Q168" s="37">
        <v>47.359000000000002</v>
      </c>
      <c r="S168" s="4">
        <f t="shared" si="221"/>
        <v>38.976859085249636</v>
      </c>
      <c r="T168" s="4">
        <f t="shared" si="221"/>
        <v>40.815625872965597</v>
      </c>
      <c r="U168" s="4">
        <f t="shared" si="221"/>
        <v>43.770329797493567</v>
      </c>
      <c r="V168" s="4">
        <f t="shared" si="221"/>
        <v>41.978567011361875</v>
      </c>
      <c r="W168" s="4">
        <f t="shared" si="221"/>
        <v>42.729695805753821</v>
      </c>
      <c r="X168" s="4">
        <f t="shared" si="221"/>
        <v>42.127780407174079</v>
      </c>
      <c r="Y168" s="4">
        <f t="shared" si="221"/>
        <v>44.132418672554877</v>
      </c>
      <c r="Z168" s="4">
        <f t="shared" si="221"/>
        <v>44.811154519121118</v>
      </c>
      <c r="AA168" s="4">
        <f t="shared" si="221"/>
        <v>46.076738809539208</v>
      </c>
      <c r="AB168" s="4">
        <f t="shared" si="221"/>
        <v>46.820131399758417</v>
      </c>
      <c r="AC168" s="4">
        <f t="shared" si="221"/>
        <v>46.934874936002373</v>
      </c>
      <c r="AD168" s="4">
        <f t="shared" si="221"/>
        <v>46.433817515874878</v>
      </c>
      <c r="AE168" s="4">
        <f t="shared" si="221"/>
        <v>47.946368373083956</v>
      </c>
      <c r="AF168" s="4">
        <f t="shared" si="221"/>
        <v>46.005361659098668</v>
      </c>
      <c r="AG168" s="4">
        <f t="shared" si="221"/>
        <v>48.592392270483252</v>
      </c>
      <c r="AI168" s="4">
        <f t="shared" si="222"/>
        <v>-2.2458590852496343</v>
      </c>
      <c r="AJ168" s="4">
        <f t="shared" si="222"/>
        <v>0.26537412703440566</v>
      </c>
      <c r="AK168" s="4">
        <f t="shared" si="222"/>
        <v>-6.0329797493565707E-2</v>
      </c>
      <c r="AL168" s="4">
        <f t="shared" si="222"/>
        <v>0.19843298863812464</v>
      </c>
      <c r="AM168" s="4">
        <f t="shared" si="222"/>
        <v>-0.95569580575381963</v>
      </c>
      <c r="AN168" s="4">
        <f t="shared" si="222"/>
        <v>0.84021959282592462</v>
      </c>
      <c r="AO168" s="4">
        <f t="shared" si="222"/>
        <v>0.4805813274451225</v>
      </c>
      <c r="AP168" s="4">
        <f t="shared" si="222"/>
        <v>1.4468454808788849</v>
      </c>
      <c r="AQ168" s="4">
        <f t="shared" si="222"/>
        <v>0.81026119046079259</v>
      </c>
      <c r="AR168" s="4">
        <f t="shared" si="222"/>
        <v>0.72786860024158528</v>
      </c>
      <c r="AS168" s="4">
        <f t="shared" si="222"/>
        <v>1.7125063997625034E-2</v>
      </c>
      <c r="AT168" s="4">
        <f t="shared" si="222"/>
        <v>-7.8817515874881394E-2</v>
      </c>
      <c r="AU168" s="4">
        <f t="shared" si="222"/>
        <v>1.0046316269160442</v>
      </c>
      <c r="AV168" s="4">
        <f t="shared" si="222"/>
        <v>0.19763834090133514</v>
      </c>
      <c r="AW168" s="4">
        <f t="shared" si="222"/>
        <v>-1.2333922704832503</v>
      </c>
      <c r="AY168" s="2">
        <f t="shared" si="214"/>
        <v>38.971306779175478</v>
      </c>
      <c r="AZ168" s="2">
        <f t="shared" si="214"/>
        <v>40.151798841043473</v>
      </c>
      <c r="BA168" s="2">
        <f t="shared" si="214"/>
        <v>43.73239176703472</v>
      </c>
      <c r="BB168" s="2">
        <f t="shared" si="214"/>
        <v>41.770758593937686</v>
      </c>
      <c r="BC168" s="2">
        <f t="shared" si="214"/>
        <v>42.44009564754613</v>
      </c>
      <c r="BD168" s="2">
        <f t="shared" si="214"/>
        <v>41.863332677429966</v>
      </c>
      <c r="BE168" s="2">
        <f t="shared" si="214"/>
        <v>43.621943721256407</v>
      </c>
      <c r="BF168" s="2">
        <f t="shared" si="214"/>
        <v>43.76389142703519</v>
      </c>
      <c r="BG168" s="2">
        <f t="shared" si="214"/>
        <v>44.391900516189665</v>
      </c>
      <c r="BH168" s="2">
        <f t="shared" si="214"/>
        <v>44.760703523204143</v>
      </c>
      <c r="BI168" s="2">
        <f t="shared" si="214"/>
        <v>45.633490589010862</v>
      </c>
      <c r="BJ168" s="2">
        <f t="shared" si="214"/>
        <v>46.279121691168442</v>
      </c>
      <c r="BK168" s="2">
        <f t="shared" si="214"/>
        <v>47.833471756208461</v>
      </c>
      <c r="BL168" s="2">
        <f t="shared" si="214"/>
        <v>45.716507707036826</v>
      </c>
      <c r="BM168" s="2">
        <f t="shared" si="214"/>
        <v>47.666794094215831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36.731000000000002</v>
      </c>
      <c r="CF168" s="2" t="str">
        <f t="shared" si="215"/>
        <v/>
      </c>
      <c r="CG168" s="2">
        <f t="shared" si="215"/>
        <v>43.71</v>
      </c>
      <c r="CH168" s="2">
        <f t="shared" si="215"/>
        <v>42.177</v>
      </c>
      <c r="CI168" s="2" t="str">
        <f t="shared" si="215"/>
        <v/>
      </c>
      <c r="CJ168" s="2">
        <f t="shared" si="215"/>
        <v>42.968000000000004</v>
      </c>
      <c r="CK168" s="2">
        <f t="shared" si="215"/>
        <v>44.613</v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46.354999999999997</v>
      </c>
      <c r="CQ168" s="2">
        <f t="shared" si="215"/>
        <v>48.951000000000001</v>
      </c>
      <c r="CR168" s="2">
        <f t="shared" si="215"/>
        <v>46.203000000000003</v>
      </c>
      <c r="CS168" s="2">
        <f t="shared" si="215"/>
        <v>47.359000000000002</v>
      </c>
      <c r="CU168" s="2">
        <f t="shared" si="197"/>
        <v>36.731000000000002</v>
      </c>
      <c r="CV168" s="2" t="str">
        <f t="shared" si="198"/>
        <v/>
      </c>
      <c r="CW168" s="2">
        <f t="shared" si="199"/>
        <v>43.71</v>
      </c>
      <c r="CX168" s="2">
        <f t="shared" si="200"/>
        <v>42.177</v>
      </c>
      <c r="CY168" s="2" t="str">
        <f t="shared" si="201"/>
        <v/>
      </c>
      <c r="CZ168" s="2">
        <f t="shared" si="202"/>
        <v>42.968000000000004</v>
      </c>
      <c r="DA168" s="2">
        <f t="shared" si="203"/>
        <v>44.613</v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46.354999999999997</v>
      </c>
      <c r="DG168" s="2">
        <f t="shared" si="209"/>
        <v>48.951000000000001</v>
      </c>
      <c r="DH168" s="2">
        <f t="shared" si="210"/>
        <v>46.203000000000003</v>
      </c>
      <c r="DI168" s="2">
        <f t="shared" si="211"/>
        <v>47.359000000000002</v>
      </c>
      <c r="DK168" s="2">
        <f t="shared" si="223"/>
        <v>66.608049128919845</v>
      </c>
      <c r="DL168" s="2">
        <f t="shared" si="223"/>
        <v>70.412795530051355</v>
      </c>
      <c r="DM168" s="2">
        <f t="shared" si="223"/>
        <v>76.004060324171974</v>
      </c>
      <c r="DN168" s="2">
        <f t="shared" si="223"/>
        <v>59.754576260948376</v>
      </c>
      <c r="DO168" s="2">
        <f t="shared" si="223"/>
        <v>65.986553307157948</v>
      </c>
      <c r="DP168" s="2">
        <f t="shared" si="223"/>
        <v>67.26337984496125</v>
      </c>
      <c r="DQ168" s="2">
        <f t="shared" si="223"/>
        <v>76.432904703832719</v>
      </c>
      <c r="DR168" s="2">
        <f t="shared" si="223"/>
        <v>71.638532404181177</v>
      </c>
      <c r="DS168" s="2">
        <f t="shared" si="223"/>
        <v>84.290286099865043</v>
      </c>
      <c r="DT168" s="2">
        <f t="shared" si="223"/>
        <v>78.964749325236156</v>
      </c>
      <c r="DU168" s="2">
        <f t="shared" si="223"/>
        <v>71.489191986062707</v>
      </c>
      <c r="DV168" s="2">
        <f t="shared" si="223"/>
        <v>67.140392328601649</v>
      </c>
      <c r="DW168" s="2">
        <f t="shared" si="223"/>
        <v>76.636586116983807</v>
      </c>
      <c r="DX168" s="2">
        <f t="shared" si="223"/>
        <v>71.445687584345464</v>
      </c>
      <c r="DY168" s="2">
        <f t="shared" si="223"/>
        <v>57.824904857397513</v>
      </c>
      <c r="EA168" s="2">
        <f t="shared" si="213"/>
        <v>38.781221357226798</v>
      </c>
      <c r="EB168" s="2">
        <f t="shared" si="213"/>
        <v>39.855309556191841</v>
      </c>
      <c r="EC168" s="2">
        <f t="shared" si="213"/>
        <v>43.391076738609122</v>
      </c>
      <c r="ED168" s="2">
        <f t="shared" si="213"/>
        <v>41.480237094226162</v>
      </c>
      <c r="EE168" s="2">
        <f t="shared" si="213"/>
        <v>42.248978645120459</v>
      </c>
      <c r="EF168" s="2">
        <f t="shared" si="213"/>
        <v>41.692922536459065</v>
      </c>
      <c r="EG168" s="2">
        <f t="shared" si="213"/>
        <v>42.915153956073027</v>
      </c>
      <c r="EH168" s="2">
        <f t="shared" si="213"/>
        <v>43.595503564103844</v>
      </c>
      <c r="EI168" s="2">
        <f t="shared" si="213"/>
        <v>44.070325556882608</v>
      </c>
      <c r="EJ168" s="2">
        <f t="shared" si="213"/>
        <v>44.050819671459578</v>
      </c>
      <c r="EK168" s="2">
        <f t="shared" si="212"/>
        <v>45.581136311838662</v>
      </c>
      <c r="EL168" s="2">
        <f t="shared" si="179"/>
        <v>46.337778475313897</v>
      </c>
      <c r="EM168" s="2">
        <f t="shared" si="179"/>
        <v>47.395705452127672</v>
      </c>
      <c r="EN168" s="2">
        <f t="shared" si="179"/>
        <v>45.639119974834855</v>
      </c>
      <c r="EO168" s="2">
        <f t="shared" si="179"/>
        <v>47.762782294944408</v>
      </c>
      <c r="EQ168" s="2">
        <f t="shared" si="224"/>
        <v>39.610045605875591</v>
      </c>
      <c r="ER168" s="2">
        <f t="shared" si="224"/>
        <v>40.663884363336805</v>
      </c>
      <c r="ES168" s="2">
        <f t="shared" si="224"/>
        <v>44.726726640273966</v>
      </c>
      <c r="ET168" s="2">
        <f t="shared" si="224"/>
        <v>42.449201097426425</v>
      </c>
      <c r="EU168" s="2">
        <f t="shared" si="224"/>
        <v>42.890837257433432</v>
      </c>
      <c r="EV168" s="2">
        <f t="shared" si="224"/>
        <v>42.25138017740457</v>
      </c>
      <c r="EW168" s="2">
        <f t="shared" si="224"/>
        <v>45.206727797782577</v>
      </c>
      <c r="EX168" s="2">
        <f t="shared" si="224"/>
        <v>44.089859419783437</v>
      </c>
      <c r="EY168" s="2">
        <f t="shared" si="224"/>
        <v>44.982087326408134</v>
      </c>
      <c r="EZ168" s="2">
        <f t="shared" si="224"/>
        <v>46.077065652320869</v>
      </c>
      <c r="FA168" s="2">
        <f t="shared" si="224"/>
        <v>45.731418167650254</v>
      </c>
      <c r="FB168" s="2">
        <f t="shared" si="224"/>
        <v>46.112801143583219</v>
      </c>
      <c r="FC168" s="2">
        <f t="shared" si="224"/>
        <v>49.056369332129904</v>
      </c>
      <c r="FD168" s="2">
        <f t="shared" si="224"/>
        <v>46.032074976879308</v>
      </c>
      <c r="FE168" s="2">
        <f t="shared" si="224"/>
        <v>47.12395315880444</v>
      </c>
      <c r="FG168" s="2">
        <f t="shared" si="225"/>
        <v>0.99989374537511422</v>
      </c>
      <c r="FH168" s="2">
        <f t="shared" si="225"/>
        <v>0.99987273511505759</v>
      </c>
      <c r="FI168" s="2">
        <f t="shared" si="225"/>
        <v>0.99987141844565564</v>
      </c>
      <c r="FJ168" s="2">
        <f t="shared" si="225"/>
        <v>0.9998732043273717</v>
      </c>
      <c r="FK168" s="2">
        <f t="shared" si="225"/>
        <v>0.99987604466500279</v>
      </c>
      <c r="FL168" s="2">
        <f t="shared" si="225"/>
        <v>0.99985451943855486</v>
      </c>
      <c r="FM168" s="2">
        <f t="shared" si="225"/>
        <v>0.99985476539173712</v>
      </c>
      <c r="FN168" s="2">
        <f t="shared" si="225"/>
        <v>0.99985955342861788</v>
      </c>
      <c r="FO168" s="2">
        <f t="shared" si="225"/>
        <v>0.99983836240821788</v>
      </c>
      <c r="FP168" s="2">
        <f t="shared" si="225"/>
        <v>0.99983994881828986</v>
      </c>
      <c r="FQ168" s="2">
        <f t="shared" si="225"/>
        <v>0.9998608754084185</v>
      </c>
      <c r="FR168" s="2">
        <f t="shared" si="225"/>
        <v>0.99985461927641794</v>
      </c>
      <c r="FS168" s="2">
        <f t="shared" si="225"/>
        <v>0.9998708686734874</v>
      </c>
      <c r="FT168" s="2">
        <f t="shared" si="225"/>
        <v>0.99984667563123675</v>
      </c>
      <c r="FU168" s="2">
        <f t="shared" si="225"/>
        <v>0.99980913353437306</v>
      </c>
      <c r="FW168" s="2">
        <f t="shared" si="216"/>
        <v>0.22577608353894843</v>
      </c>
      <c r="FX168" s="2">
        <f t="shared" si="216"/>
        <v>0.36187176168423701</v>
      </c>
      <c r="FY168" s="2">
        <f t="shared" si="216"/>
        <v>0.25240266920557047</v>
      </c>
      <c r="FZ168" s="2">
        <f t="shared" si="216"/>
        <v>0.29743560300813071</v>
      </c>
      <c r="GA168" s="2">
        <f t="shared" si="216"/>
        <v>0.29317142404356672</v>
      </c>
      <c r="GB168" s="2">
        <f t="shared" si="216"/>
        <v>0.29848304376861634</v>
      </c>
      <c r="GC168" s="2">
        <f t="shared" si="216"/>
        <v>0.30630556825523508</v>
      </c>
      <c r="GD168" s="2">
        <f t="shared" si="216"/>
        <v>0.3326537225973023</v>
      </c>
      <c r="GE168" s="2">
        <f t="shared" si="216"/>
        <v>0.34556603739513869</v>
      </c>
      <c r="GF168" s="2">
        <f t="shared" si="216"/>
        <v>0.34758654314317472</v>
      </c>
      <c r="GG168" s="2">
        <f t="shared" si="216"/>
        <v>0.32438932327915693</v>
      </c>
      <c r="GH168" s="2">
        <f t="shared" si="216"/>
        <v>0.27416576917043428</v>
      </c>
      <c r="GI168" s="2">
        <f t="shared" si="216"/>
        <v>0.26133547889989589</v>
      </c>
      <c r="GJ168" s="2">
        <f t="shared" si="216"/>
        <v>0.1868686137884846</v>
      </c>
      <c r="GK168" s="2">
        <f t="shared" si="216"/>
        <v>0.15326276927563628</v>
      </c>
      <c r="GM168" s="86">
        <f t="shared" si="217"/>
        <v>1.1500330012673612E-109</v>
      </c>
      <c r="GN168" s="86">
        <f t="shared" si="217"/>
        <v>6.0383417497631165E-153</v>
      </c>
      <c r="GO168" s="86">
        <f t="shared" si="217"/>
        <v>1.4417096183550963E-125</v>
      </c>
      <c r="GP168" s="86">
        <f t="shared" si="217"/>
        <v>1.1088946212752714E-172</v>
      </c>
      <c r="GQ168" s="86">
        <f t="shared" si="217"/>
        <v>3.9219121479249823E-183</v>
      </c>
      <c r="GR168" s="86">
        <f t="shared" si="217"/>
        <v>2.736889929417373E-192</v>
      </c>
      <c r="GS168" s="86">
        <f t="shared" si="217"/>
        <v>2.0684405890630865E-172</v>
      </c>
      <c r="GT168" s="86">
        <f t="shared" si="217"/>
        <v>6.6982979161622498E-220</v>
      </c>
      <c r="GU168" s="86">
        <f t="shared" si="217"/>
        <v>1.3340267911107384E-203</v>
      </c>
      <c r="GV168" s="86">
        <f t="shared" si="217"/>
        <v>2.3119931235219286E-217</v>
      </c>
      <c r="GW168" s="86">
        <f t="shared" si="217"/>
        <v>5.7271893878875185E-239</v>
      </c>
      <c r="GX168" s="86">
        <f t="shared" si="217"/>
        <v>3.8749813714305242E-290</v>
      </c>
      <c r="GY168" s="86">
        <f t="shared" si="217"/>
        <v>3.3181141856761294E-299</v>
      </c>
      <c r="GZ168" s="86">
        <f t="shared" si="217"/>
        <v>2.6268051432011639E-215</v>
      </c>
      <c r="HA168" s="86">
        <f t="shared" si="217"/>
        <v>1.1633942585123539E-264</v>
      </c>
      <c r="HC168" s="86">
        <f t="shared" si="181"/>
        <v>2.6674218924553929E-60</v>
      </c>
      <c r="HD168" s="86">
        <f t="shared" si="181"/>
        <v>4.590914358961584E-89</v>
      </c>
      <c r="HE168" s="86">
        <f t="shared" si="181"/>
        <v>1.9710476892516377E-78</v>
      </c>
      <c r="HF168" s="86">
        <f t="shared" si="180"/>
        <v>2.9109131859741188E-102</v>
      </c>
      <c r="HG168" s="86">
        <f t="shared" si="180"/>
        <v>2.3164569930548671E-95</v>
      </c>
      <c r="HH168" s="86">
        <f t="shared" si="180"/>
        <v>2.5557704957204205E-150</v>
      </c>
      <c r="HI168" s="86">
        <f t="shared" si="180"/>
        <v>4.0375791597659082E-149</v>
      </c>
      <c r="HJ168" s="86">
        <f t="shared" si="180"/>
        <v>8.3930954876210424E-181</v>
      </c>
      <c r="HK168" s="86">
        <f t="shared" si="180"/>
        <v>2.6870302605573707E-173</v>
      </c>
      <c r="HL168" s="86">
        <f t="shared" si="161"/>
        <v>1.6072546961931522E-181</v>
      </c>
      <c r="HM168" s="86">
        <f t="shared" si="161"/>
        <v>1.8042423441113771E-169</v>
      </c>
      <c r="HN168" s="86">
        <f t="shared" si="161"/>
        <v>9.6901761223097533E-181</v>
      </c>
      <c r="HO168" s="86">
        <f t="shared" si="161"/>
        <v>2.5676731046296762E-165</v>
      </c>
      <c r="HP168" s="86">
        <f t="shared" si="161"/>
        <v>7.6906126222969451E-130</v>
      </c>
      <c r="HQ168" s="86">
        <f t="shared" si="161"/>
        <v>3.5648564288193337E-184</v>
      </c>
      <c r="HS168" s="86">
        <f t="shared" si="218"/>
        <v>1.9648392362834374E-6</v>
      </c>
      <c r="HT168" s="86">
        <f t="shared" si="218"/>
        <v>1.8702763883022485E-14</v>
      </c>
      <c r="HU168" s="86">
        <f t="shared" si="218"/>
        <v>2.0562293547388008E-11</v>
      </c>
      <c r="HV168" s="86">
        <f t="shared" si="218"/>
        <v>1.1935626357278921E-13</v>
      </c>
      <c r="HW168" s="86">
        <f t="shared" si="218"/>
        <v>8.5605019097363318E-13</v>
      </c>
      <c r="HX168" s="86">
        <f t="shared" si="218"/>
        <v>3.2876388938792586E-14</v>
      </c>
      <c r="HY168" s="86">
        <f t="shared" si="218"/>
        <v>1.1382011595643099E-13</v>
      </c>
      <c r="HZ168" s="86">
        <f t="shared" si="218"/>
        <v>4.7023829119558471E-16</v>
      </c>
      <c r="IA168" s="86">
        <f t="shared" si="218"/>
        <v>2.0865334216056712E-16</v>
      </c>
      <c r="IB168" s="86">
        <f t="shared" si="218"/>
        <v>3.9167073562880801E-17</v>
      </c>
      <c r="IC168" s="86">
        <f t="shared" si="218"/>
        <v>7.0533939629868383E-14</v>
      </c>
      <c r="ID168" s="86">
        <f t="shared" si="218"/>
        <v>1.6823424477585601E-12</v>
      </c>
      <c r="IE168" s="86">
        <f t="shared" si="218"/>
        <v>1.8455300664330903E-10</v>
      </c>
      <c r="IF168" s="86">
        <f t="shared" si="218"/>
        <v>3.4971730037274609E-6</v>
      </c>
      <c r="IG168" s="86">
        <f t="shared" si="218"/>
        <v>4.1679249893750853E-5</v>
      </c>
      <c r="II168" s="86">
        <f t="shared" si="219"/>
        <v>1.1786567200344207E-3</v>
      </c>
      <c r="IJ168" s="86">
        <f t="shared" si="219"/>
        <v>7.4977241180889984E-2</v>
      </c>
      <c r="IK168" s="86">
        <f t="shared" si="219"/>
        <v>1.4628003554282669E-3</v>
      </c>
      <c r="IL168" s="86">
        <f t="shared" si="219"/>
        <v>7.8770596692598407E-3</v>
      </c>
      <c r="IM168" s="86">
        <f t="shared" si="219"/>
        <v>1.0000907520219468E-2</v>
      </c>
      <c r="IN168" s="86">
        <f t="shared" si="219"/>
        <v>5.6871435009003806E-3</v>
      </c>
      <c r="IO168" s="86">
        <f t="shared" si="219"/>
        <v>9.999991721486445E-3</v>
      </c>
      <c r="IP168" s="86">
        <f t="shared" si="219"/>
        <v>2.2070879878393221E-2</v>
      </c>
      <c r="IQ168" s="86">
        <f t="shared" si="219"/>
        <v>3.4105294995844249E-2</v>
      </c>
      <c r="IR168" s="86">
        <f t="shared" si="219"/>
        <v>3.5399159078846928E-2</v>
      </c>
      <c r="IS168" s="86">
        <f t="shared" si="219"/>
        <v>2.0535251071219996E-2</v>
      </c>
      <c r="IT168" s="86">
        <f t="shared" si="219"/>
        <v>1.8385665632011765E-3</v>
      </c>
      <c r="IU168" s="86">
        <f t="shared" si="219"/>
        <v>1.4776184263566809E-3</v>
      </c>
      <c r="IV168" s="86">
        <f t="shared" si="219"/>
        <v>1.5150852552089165E-3</v>
      </c>
      <c r="IW168" s="86">
        <f t="shared" si="219"/>
        <v>2.7022599036657211E-3</v>
      </c>
      <c r="IY168" s="86">
        <f t="shared" si="220"/>
        <v>1.1806215592707042E-3</v>
      </c>
      <c r="IZ168" s="86">
        <f t="shared" si="220"/>
        <v>7.4977241180908691E-2</v>
      </c>
      <c r="JA168" s="86">
        <f t="shared" si="220"/>
        <v>1.4628003759905605E-3</v>
      </c>
      <c r="JB168" s="86">
        <f t="shared" si="220"/>
        <v>7.8770596693791967E-3</v>
      </c>
      <c r="JC168" s="86">
        <f t="shared" si="220"/>
        <v>1.0000907521075518E-2</v>
      </c>
      <c r="JD168" s="86">
        <f t="shared" si="220"/>
        <v>5.6871435009332571E-3</v>
      </c>
      <c r="JE168" s="86">
        <f t="shared" si="220"/>
        <v>9.9999917216002654E-3</v>
      </c>
      <c r="JF168" s="86">
        <f t="shared" si="220"/>
        <v>2.2070879878393693E-2</v>
      </c>
      <c r="JG168" s="86">
        <f t="shared" si="220"/>
        <v>3.4105294995844457E-2</v>
      </c>
      <c r="JH168" s="86">
        <f t="shared" si="220"/>
        <v>3.539915907884697E-2</v>
      </c>
      <c r="JI168" s="86">
        <f t="shared" si="220"/>
        <v>2.053525107129053E-2</v>
      </c>
      <c r="JJ168" s="86">
        <f t="shared" si="220"/>
        <v>1.8385665648835189E-3</v>
      </c>
      <c r="JK168" s="86">
        <f t="shared" si="220"/>
        <v>1.4776186109096874E-3</v>
      </c>
      <c r="JL168" s="86">
        <f t="shared" si="220"/>
        <v>1.518582428212644E-3</v>
      </c>
      <c r="JM168" s="86">
        <f t="shared" si="220"/>
        <v>2.7439391535594719E-3</v>
      </c>
    </row>
    <row r="169" spans="2:273" x14ac:dyDescent="0.25">
      <c r="B169" s="2">
        <v>142</v>
      </c>
      <c r="C169" s="37">
        <v>40.045000000000002</v>
      </c>
      <c r="D169" s="37">
        <v>41.064999999999998</v>
      </c>
      <c r="E169" s="37">
        <v>43.628999999999998</v>
      </c>
      <c r="F169" s="37">
        <v>41.468000000000004</v>
      </c>
      <c r="G169" s="37">
        <v>43.145000000000003</v>
      </c>
      <c r="H169" s="37">
        <v>42.177</v>
      </c>
      <c r="I169" s="37">
        <v>44.984000000000002</v>
      </c>
      <c r="J169" s="37">
        <v>46.387</v>
      </c>
      <c r="K169" s="37">
        <v>46.581000000000003</v>
      </c>
      <c r="L169" s="37">
        <v>49.161000000000001</v>
      </c>
      <c r="M169" s="37">
        <v>47.823</v>
      </c>
      <c r="N169" s="37">
        <v>46.5</v>
      </c>
      <c r="O169" s="37">
        <v>47.835999999999999</v>
      </c>
      <c r="P169" s="37">
        <v>46.469000000000001</v>
      </c>
      <c r="Q169" s="37">
        <v>47.421999999999997</v>
      </c>
      <c r="S169" s="4">
        <f t="shared" si="221"/>
        <v>38.865296349053658</v>
      </c>
      <c r="T169" s="4">
        <f t="shared" si="221"/>
        <v>40.998482275361546</v>
      </c>
      <c r="U169" s="4">
        <f t="shared" si="221"/>
        <v>43.655441245276421</v>
      </c>
      <c r="V169" s="4">
        <f t="shared" si="221"/>
        <v>42.036871100206916</v>
      </c>
      <c r="W169" s="4">
        <f t="shared" si="221"/>
        <v>42.834781021253292</v>
      </c>
      <c r="X169" s="4">
        <f t="shared" si="221"/>
        <v>42.25738034568721</v>
      </c>
      <c r="Y169" s="4">
        <f t="shared" si="221"/>
        <v>44.412978168523075</v>
      </c>
      <c r="Z169" s="4">
        <f t="shared" si="221"/>
        <v>45.538657239440909</v>
      </c>
      <c r="AA169" s="4">
        <f t="shared" si="221"/>
        <v>47.130128489787793</v>
      </c>
      <c r="AB169" s="4">
        <f t="shared" si="221"/>
        <v>48.116270887925538</v>
      </c>
      <c r="AC169" s="4">
        <f t="shared" si="221"/>
        <v>47.820700908412938</v>
      </c>
      <c r="AD169" s="4">
        <f t="shared" si="221"/>
        <v>46.486093623324393</v>
      </c>
      <c r="AE169" s="4">
        <f t="shared" si="221"/>
        <v>47.947467194980625</v>
      </c>
      <c r="AF169" s="4">
        <f t="shared" si="221"/>
        <v>46.149498481913241</v>
      </c>
      <c r="AG169" s="4">
        <f t="shared" si="221"/>
        <v>49.074911955511261</v>
      </c>
      <c r="AI169" s="4">
        <f t="shared" si="222"/>
        <v>1.1797036509463439</v>
      </c>
      <c r="AJ169" s="4">
        <f t="shared" si="222"/>
        <v>6.6517724638451625E-2</v>
      </c>
      <c r="AK169" s="4">
        <f t="shared" si="222"/>
        <v>-2.6441245276423331E-2</v>
      </c>
      <c r="AL169" s="4">
        <f t="shared" si="222"/>
        <v>-0.56887110020691267</v>
      </c>
      <c r="AM169" s="4">
        <f t="shared" si="222"/>
        <v>0.31021897874671112</v>
      </c>
      <c r="AN169" s="4">
        <f t="shared" si="222"/>
        <v>-8.0380345687210308E-2</v>
      </c>
      <c r="AO169" s="4">
        <f t="shared" si="222"/>
        <v>0.57102183147692642</v>
      </c>
      <c r="AP169" s="4">
        <f t="shared" si="222"/>
        <v>0.84834276055909186</v>
      </c>
      <c r="AQ169" s="4">
        <f t="shared" si="222"/>
        <v>-0.54912848978779039</v>
      </c>
      <c r="AR169" s="4">
        <f t="shared" si="222"/>
        <v>1.0447291120744637</v>
      </c>
      <c r="AS169" s="4">
        <f t="shared" si="222"/>
        <v>2.2990915870622075E-3</v>
      </c>
      <c r="AT169" s="4">
        <f t="shared" si="222"/>
        <v>1.390637667560668E-2</v>
      </c>
      <c r="AU169" s="4">
        <f t="shared" si="222"/>
        <v>-0.11146719498062652</v>
      </c>
      <c r="AV169" s="4">
        <f t="shared" si="222"/>
        <v>0.31950151808675997</v>
      </c>
      <c r="AW169" s="4">
        <f t="shared" si="222"/>
        <v>-1.6529119555112644</v>
      </c>
      <c r="AY169" s="2">
        <f t="shared" si="214"/>
        <v>38.853603655244548</v>
      </c>
      <c r="AZ169" s="2">
        <f t="shared" si="214"/>
        <v>40.023701950121087</v>
      </c>
      <c r="BA169" s="2">
        <f t="shared" si="214"/>
        <v>43.570397662906892</v>
      </c>
      <c r="BB169" s="2">
        <f t="shared" si="214"/>
        <v>41.624876853711484</v>
      </c>
      <c r="BC169" s="2">
        <f t="shared" si="214"/>
        <v>42.293718457080466</v>
      </c>
      <c r="BD169" s="2">
        <f t="shared" si="214"/>
        <v>41.697196960089386</v>
      </c>
      <c r="BE169" s="2">
        <f t="shared" si="214"/>
        <v>43.415700909356595</v>
      </c>
      <c r="BF169" s="2">
        <f t="shared" si="214"/>
        <v>43.640366373589174</v>
      </c>
      <c r="BG169" s="2">
        <f t="shared" si="214"/>
        <v>44.249802784045471</v>
      </c>
      <c r="BH169" s="2">
        <f t="shared" si="214"/>
        <v>44.603914646310685</v>
      </c>
      <c r="BI169" s="2">
        <f t="shared" si="214"/>
        <v>45.490499755349525</v>
      </c>
      <c r="BJ169" s="2">
        <f t="shared" si="214"/>
        <v>46.121883380212388</v>
      </c>
      <c r="BK169" s="2">
        <f t="shared" si="214"/>
        <v>47.685918627994816</v>
      </c>
      <c r="BL169" s="2">
        <f t="shared" si="214"/>
        <v>45.617695920603445</v>
      </c>
      <c r="BM169" s="2">
        <f t="shared" si="214"/>
        <v>47.592219954715901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40.045000000000002</v>
      </c>
      <c r="CF169" s="2" t="str">
        <f t="shared" si="215"/>
        <v/>
      </c>
      <c r="CG169" s="2">
        <f t="shared" si="215"/>
        <v>43.628999999999998</v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46.5</v>
      </c>
      <c r="CQ169" s="2">
        <f t="shared" si="215"/>
        <v>47.835999999999999</v>
      </c>
      <c r="CR169" s="2">
        <f t="shared" si="215"/>
        <v>46.469000000000001</v>
      </c>
      <c r="CS169" s="2">
        <f t="shared" si="215"/>
        <v>47.421999999999997</v>
      </c>
      <c r="CU169" s="2">
        <f t="shared" si="197"/>
        <v>40.045000000000002</v>
      </c>
      <c r="CV169" s="2" t="str">
        <f t="shared" si="198"/>
        <v/>
      </c>
      <c r="CW169" s="2">
        <f t="shared" si="199"/>
        <v>43.628999999999998</v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46.5</v>
      </c>
      <c r="DG169" s="2">
        <f t="shared" si="209"/>
        <v>47.835999999999999</v>
      </c>
      <c r="DH169" s="2">
        <f t="shared" si="210"/>
        <v>46.469000000000001</v>
      </c>
      <c r="DI169" s="2">
        <f t="shared" si="211"/>
        <v>47.421999999999997</v>
      </c>
      <c r="DK169" s="2">
        <f t="shared" si="223"/>
        <v>66.668272473867574</v>
      </c>
      <c r="DL169" s="2">
        <f t="shared" si="223"/>
        <v>70.489619601328911</v>
      </c>
      <c r="DM169" s="2">
        <f t="shared" si="223"/>
        <v>76.096812825933767</v>
      </c>
      <c r="DN169" s="2">
        <f t="shared" si="223"/>
        <v>59.718878737541544</v>
      </c>
      <c r="DO169" s="2">
        <f t="shared" si="223"/>
        <v>65.992705980066432</v>
      </c>
      <c r="DP169" s="2">
        <f t="shared" si="223"/>
        <v>67.277270210409753</v>
      </c>
      <c r="DQ169" s="2">
        <f t="shared" si="223"/>
        <v>76.434631010452932</v>
      </c>
      <c r="DR169" s="2">
        <f t="shared" si="223"/>
        <v>71.687105226480824</v>
      </c>
      <c r="DS169" s="2">
        <f t="shared" si="223"/>
        <v>84.435274763832652</v>
      </c>
      <c r="DT169" s="2">
        <f t="shared" si="223"/>
        <v>79.067665317138989</v>
      </c>
      <c r="DU169" s="2">
        <f t="shared" si="223"/>
        <v>71.547162195121942</v>
      </c>
      <c r="DV169" s="2">
        <f t="shared" si="223"/>
        <v>67.152239957716716</v>
      </c>
      <c r="DW169" s="2">
        <f t="shared" si="223"/>
        <v>76.690984707540537</v>
      </c>
      <c r="DX169" s="2">
        <f t="shared" si="223"/>
        <v>71.532457219972997</v>
      </c>
      <c r="DY169" s="2">
        <f t="shared" si="223"/>
        <v>57.821199309269176</v>
      </c>
      <c r="EA169" s="2">
        <f t="shared" si="213"/>
        <v>38.642542890716804</v>
      </c>
      <c r="EB169" s="2">
        <f t="shared" si="213"/>
        <v>39.700447458840372</v>
      </c>
      <c r="EC169" s="2">
        <f t="shared" si="213"/>
        <v>43.192364508393297</v>
      </c>
      <c r="ED169" s="2">
        <f t="shared" si="213"/>
        <v>41.305308209753861</v>
      </c>
      <c r="EE169" s="2">
        <f t="shared" si="213"/>
        <v>42.083571582753223</v>
      </c>
      <c r="EF169" s="2">
        <f t="shared" si="213"/>
        <v>41.51051648153198</v>
      </c>
      <c r="EG169" s="2">
        <f t="shared" si="213"/>
        <v>42.640212595924837</v>
      </c>
      <c r="EH169" s="2">
        <f t="shared" si="213"/>
        <v>43.456836288829976</v>
      </c>
      <c r="EI169" s="2">
        <f t="shared" si="213"/>
        <v>43.899349828762197</v>
      </c>
      <c r="EJ169" s="2">
        <f t="shared" si="213"/>
        <v>43.829072467330292</v>
      </c>
      <c r="EK169" s="2">
        <f t="shared" si="212"/>
        <v>45.43379795604595</v>
      </c>
      <c r="EL169" s="2">
        <f t="shared" si="179"/>
        <v>46.18709590565755</v>
      </c>
      <c r="EM169" s="2">
        <f t="shared" si="179"/>
        <v>47.20332513297874</v>
      </c>
      <c r="EN169" s="2">
        <f t="shared" si="179"/>
        <v>45.532520079689625</v>
      </c>
      <c r="EO169" s="2">
        <f t="shared" si="179"/>
        <v>47.699708400011986</v>
      </c>
      <c r="EQ169" s="2">
        <f t="shared" si="224"/>
        <v>39.502473437724461</v>
      </c>
      <c r="ER169" s="2">
        <f t="shared" si="224"/>
        <v>40.534254679991804</v>
      </c>
      <c r="ES169" s="2">
        <f t="shared" si="224"/>
        <v>44.577298790748344</v>
      </c>
      <c r="ET169" s="2">
        <f t="shared" si="224"/>
        <v>42.306586507359668</v>
      </c>
      <c r="EU169" s="2">
        <f t="shared" si="224"/>
        <v>42.747150364261522</v>
      </c>
      <c r="EV169" s="2">
        <f t="shared" si="224"/>
        <v>42.086595149436221</v>
      </c>
      <c r="EW169" s="2">
        <f t="shared" si="224"/>
        <v>45.003706304707634</v>
      </c>
      <c r="EX169" s="2">
        <f t="shared" si="224"/>
        <v>43.965923158552293</v>
      </c>
      <c r="EY169" s="2">
        <f t="shared" si="224"/>
        <v>44.838797446798019</v>
      </c>
      <c r="EZ169" s="2">
        <f t="shared" si="224"/>
        <v>45.916361584522093</v>
      </c>
      <c r="FA169" s="2">
        <f t="shared" si="224"/>
        <v>45.588595477925807</v>
      </c>
      <c r="FB169" s="2">
        <f t="shared" si="224"/>
        <v>45.954937314697148</v>
      </c>
      <c r="FC169" s="2">
        <f t="shared" si="224"/>
        <v>48.917522235221334</v>
      </c>
      <c r="FD169" s="2">
        <f t="shared" si="224"/>
        <v>45.937650707728324</v>
      </c>
      <c r="FE169" s="2">
        <f t="shared" si="224"/>
        <v>47.039986592720261</v>
      </c>
      <c r="FG169" s="2">
        <f t="shared" si="225"/>
        <v>0.99990309372437092</v>
      </c>
      <c r="FH169" s="2">
        <f t="shared" si="225"/>
        <v>0.99988393174573897</v>
      </c>
      <c r="FI169" s="2">
        <f t="shared" si="225"/>
        <v>0.99988273090193958</v>
      </c>
      <c r="FJ169" s="2">
        <f t="shared" si="225"/>
        <v>0.99988435968202161</v>
      </c>
      <c r="FK169" s="2">
        <f t="shared" si="225"/>
        <v>0.99988695015788287</v>
      </c>
      <c r="FL169" s="2">
        <f t="shared" si="225"/>
        <v>0.99986731845262811</v>
      </c>
      <c r="FM169" s="2">
        <f t="shared" si="225"/>
        <v>0.99986754277033429</v>
      </c>
      <c r="FN169" s="2">
        <f t="shared" si="225"/>
        <v>0.99987190962163697</v>
      </c>
      <c r="FO169" s="2">
        <f t="shared" si="225"/>
        <v>0.99985258266762544</v>
      </c>
      <c r="FP169" s="2">
        <f t="shared" si="225"/>
        <v>0.99985402953176017</v>
      </c>
      <c r="FQ169" s="2">
        <f t="shared" si="225"/>
        <v>0.99987311531120338</v>
      </c>
      <c r="FR169" s="2">
        <f t="shared" si="225"/>
        <v>0.99986740950817177</v>
      </c>
      <c r="FS169" s="2">
        <f t="shared" si="225"/>
        <v>0.99988222949239314</v>
      </c>
      <c r="FT169" s="2">
        <f t="shared" si="225"/>
        <v>0.99986016462724792</v>
      </c>
      <c r="FU169" s="2">
        <f t="shared" si="225"/>
        <v>0.99982592479102828</v>
      </c>
      <c r="FW169" s="2">
        <f t="shared" si="216"/>
        <v>0.242281072787844</v>
      </c>
      <c r="FX169" s="2">
        <f t="shared" si="216"/>
        <v>0.38339898925142568</v>
      </c>
      <c r="FY169" s="2">
        <f t="shared" si="216"/>
        <v>0.27017489876916401</v>
      </c>
      <c r="FZ169" s="2">
        <f t="shared" si="216"/>
        <v>0.31703402896648258</v>
      </c>
      <c r="GA169" s="2">
        <f t="shared" si="216"/>
        <v>0.31261389941818168</v>
      </c>
      <c r="GB169" s="2">
        <f t="shared" si="216"/>
        <v>0.31811923616024174</v>
      </c>
      <c r="GC169" s="2">
        <f t="shared" si="216"/>
        <v>0.32621707243192805</v>
      </c>
      <c r="GD169" s="2">
        <f t="shared" si="216"/>
        <v>0.35340541984084467</v>
      </c>
      <c r="GE169" s="2">
        <f t="shared" si="216"/>
        <v>0.36668064376408344</v>
      </c>
      <c r="GF169" s="2">
        <f t="shared" si="216"/>
        <v>0.36875504152368432</v>
      </c>
      <c r="GG169" s="2">
        <f t="shared" si="216"/>
        <v>0.3448919114486958</v>
      </c>
      <c r="GH169" s="2">
        <f t="shared" si="216"/>
        <v>0.29287007611907523</v>
      </c>
      <c r="GI169" s="2">
        <f t="shared" si="216"/>
        <v>0.27950153325602245</v>
      </c>
      <c r="GJ169" s="2">
        <f t="shared" si="216"/>
        <v>0.20126873746134363</v>
      </c>
      <c r="GK169" s="2">
        <f t="shared" si="216"/>
        <v>0.16560062852813079</v>
      </c>
      <c r="GM169" s="86">
        <f t="shared" si="217"/>
        <v>1.5364575954233651E-112</v>
      </c>
      <c r="GN169" s="86">
        <f t="shared" si="217"/>
        <v>6.7696421374587808E-157</v>
      </c>
      <c r="GO169" s="86">
        <f t="shared" si="217"/>
        <v>8.4543049904738783E-129</v>
      </c>
      <c r="GP169" s="86">
        <f t="shared" si="217"/>
        <v>3.6057765092562241E-177</v>
      </c>
      <c r="GQ169" s="86">
        <f t="shared" si="217"/>
        <v>6.7730086781634364E-188</v>
      </c>
      <c r="GR169" s="86">
        <f t="shared" si="217"/>
        <v>2.8314796634228695E-197</v>
      </c>
      <c r="GS169" s="86">
        <f t="shared" si="217"/>
        <v>7.258779961655959E-177</v>
      </c>
      <c r="GT169" s="86">
        <f t="shared" si="217"/>
        <v>1.4645750605477471E-225</v>
      </c>
      <c r="GU169" s="86">
        <f t="shared" si="217"/>
        <v>6.6517042969624805E-209</v>
      </c>
      <c r="GV169" s="86">
        <f t="shared" si="217"/>
        <v>5.3744895748267695E-223</v>
      </c>
      <c r="GW169" s="86">
        <f t="shared" si="217"/>
        <v>3.7349884380911638E-245</v>
      </c>
      <c r="GX169" s="86">
        <f t="shared" si="217"/>
        <v>9.535666424990237E-298</v>
      </c>
      <c r="GY169" s="86">
        <f t="shared" si="217"/>
        <v>5.106618930980786E-307</v>
      </c>
      <c r="GZ169" s="86">
        <f t="shared" si="217"/>
        <v>7.4204787495560736E-221</v>
      </c>
      <c r="HA169" s="86">
        <f t="shared" si="217"/>
        <v>1.8101668668046937E-271</v>
      </c>
      <c r="HC169" s="86">
        <f t="shared" si="181"/>
        <v>1.4209374716307603E-62</v>
      </c>
      <c r="HD169" s="86">
        <f t="shared" si="181"/>
        <v>2.690477815577801E-92</v>
      </c>
      <c r="HE169" s="86">
        <f t="shared" si="181"/>
        <v>2.3505918502705684E-81</v>
      </c>
      <c r="HF169" s="86">
        <f t="shared" si="180"/>
        <v>4.934339116441833E-106</v>
      </c>
      <c r="HG169" s="86">
        <f t="shared" si="180"/>
        <v>7.7041054696672358E-99</v>
      </c>
      <c r="HH169" s="86">
        <f t="shared" si="180"/>
        <v>8.2803942099006112E-156</v>
      </c>
      <c r="HI169" s="86">
        <f t="shared" si="180"/>
        <v>1.5590703339028699E-154</v>
      </c>
      <c r="HJ169" s="86">
        <f t="shared" si="180"/>
        <v>2.9531726481196134E-187</v>
      </c>
      <c r="HK169" s="86">
        <f t="shared" si="180"/>
        <v>1.472968470770857E-179</v>
      </c>
      <c r="HL169" s="86">
        <f t="shared" si="161"/>
        <v>5.1969419039819559E-188</v>
      </c>
      <c r="HM169" s="86">
        <f t="shared" si="161"/>
        <v>1.4227876470532923E-175</v>
      </c>
      <c r="HN169" s="86">
        <f t="shared" si="161"/>
        <v>2.1298574060986573E-187</v>
      </c>
      <c r="HO169" s="86">
        <f t="shared" si="161"/>
        <v>2.0423882131022505E-171</v>
      </c>
      <c r="HP169" s="86">
        <f t="shared" si="161"/>
        <v>1.3326990573721335E-134</v>
      </c>
      <c r="HQ169" s="86">
        <f t="shared" si="161"/>
        <v>6.0596667150266782E-191</v>
      </c>
      <c r="HS169" s="86">
        <f t="shared" si="218"/>
        <v>3.3211853253117813E-7</v>
      </c>
      <c r="HT169" s="86">
        <f t="shared" si="218"/>
        <v>7.7228517028640192E-16</v>
      </c>
      <c r="HU169" s="86">
        <f t="shared" si="218"/>
        <v>1.3454281621550471E-12</v>
      </c>
      <c r="HV169" s="86">
        <f t="shared" si="218"/>
        <v>5.0901798456591298E-15</v>
      </c>
      <c r="HW169" s="86">
        <f t="shared" si="218"/>
        <v>4.8132860828203262E-14</v>
      </c>
      <c r="HX169" s="86">
        <f t="shared" si="218"/>
        <v>1.1174097895958652E-15</v>
      </c>
      <c r="HY169" s="86">
        <f t="shared" si="218"/>
        <v>4.5669629286620089E-15</v>
      </c>
      <c r="HZ169" s="86">
        <f t="shared" si="218"/>
        <v>1.2437623582930372E-17</v>
      </c>
      <c r="IA169" s="86">
        <f t="shared" si="218"/>
        <v>5.2325566311561095E-18</v>
      </c>
      <c r="IB169" s="86">
        <f t="shared" si="218"/>
        <v>8.8093167497490576E-19</v>
      </c>
      <c r="IC169" s="86">
        <f t="shared" si="218"/>
        <v>2.7904360328599276E-15</v>
      </c>
      <c r="ID169" s="86">
        <f t="shared" si="218"/>
        <v>7.3396946822160733E-14</v>
      </c>
      <c r="IE169" s="86">
        <f t="shared" si="218"/>
        <v>1.2160809901818895E-11</v>
      </c>
      <c r="IF169" s="86">
        <f t="shared" si="218"/>
        <v>6.8672656879337727E-7</v>
      </c>
      <c r="IG169" s="86">
        <f t="shared" si="218"/>
        <v>8.972599134469296E-6</v>
      </c>
      <c r="II169" s="86">
        <f t="shared" si="219"/>
        <v>2.6530555699054168E-3</v>
      </c>
      <c r="IJ169" s="86">
        <f t="shared" si="219"/>
        <v>0.12400132435016048</v>
      </c>
      <c r="IK169" s="86">
        <f t="shared" si="219"/>
        <v>3.536256393923689E-3</v>
      </c>
      <c r="IL169" s="86">
        <f t="shared" si="219"/>
        <v>1.7111036758609498E-2</v>
      </c>
      <c r="IM169" s="86">
        <f t="shared" si="219"/>
        <v>2.0408820514879692E-2</v>
      </c>
      <c r="IN169" s="86">
        <f t="shared" si="219"/>
        <v>1.3222526975079521E-2</v>
      </c>
      <c r="IO169" s="86">
        <f t="shared" si="219"/>
        <v>2.1489532839266631E-2</v>
      </c>
      <c r="IP169" s="86">
        <f t="shared" si="219"/>
        <v>4.4565549488616761E-2</v>
      </c>
      <c r="IQ169" s="86">
        <f t="shared" si="219"/>
        <v>6.5372098061745335E-2</v>
      </c>
      <c r="IR169" s="86">
        <f t="shared" si="219"/>
        <v>6.7781702963505788E-2</v>
      </c>
      <c r="IS169" s="86">
        <f t="shared" si="219"/>
        <v>4.0744464552745059E-2</v>
      </c>
      <c r="IT169" s="86">
        <f t="shared" si="219"/>
        <v>4.708357859845985E-3</v>
      </c>
      <c r="IU169" s="86">
        <f t="shared" si="219"/>
        <v>3.7046501482515932E-3</v>
      </c>
      <c r="IV169" s="86">
        <f t="shared" si="219"/>
        <v>2.9479111577116932E-3</v>
      </c>
      <c r="IW169" s="86">
        <f t="shared" si="219"/>
        <v>4.5385802516098124E-3</v>
      </c>
      <c r="IY169" s="86">
        <f t="shared" si="220"/>
        <v>2.6533876884379478E-3</v>
      </c>
      <c r="IZ169" s="86">
        <f t="shared" si="220"/>
        <v>0.12400132435016126</v>
      </c>
      <c r="JA169" s="86">
        <f t="shared" si="220"/>
        <v>3.5362563952691171E-3</v>
      </c>
      <c r="JB169" s="86">
        <f t="shared" si="220"/>
        <v>1.7111036758614587E-2</v>
      </c>
      <c r="JC169" s="86">
        <f t="shared" si="220"/>
        <v>2.0408820514927824E-2</v>
      </c>
      <c r="JD169" s="86">
        <f t="shared" si="220"/>
        <v>1.3222526975080638E-2</v>
      </c>
      <c r="JE169" s="86">
        <f t="shared" si="220"/>
        <v>2.1489532839271196E-2</v>
      </c>
      <c r="JF169" s="86">
        <f t="shared" si="220"/>
        <v>4.4565549488616775E-2</v>
      </c>
      <c r="JG169" s="86">
        <f t="shared" si="220"/>
        <v>6.5372098061745335E-2</v>
      </c>
      <c r="JH169" s="86">
        <f t="shared" si="220"/>
        <v>6.7781702963505788E-2</v>
      </c>
      <c r="JI169" s="86">
        <f t="shared" si="220"/>
        <v>4.0744464552747849E-2</v>
      </c>
      <c r="JJ169" s="86">
        <f t="shared" si="220"/>
        <v>4.708357859919382E-3</v>
      </c>
      <c r="JK169" s="86">
        <f t="shared" si="220"/>
        <v>3.7046501604124028E-3</v>
      </c>
      <c r="JL169" s="86">
        <f t="shared" si="220"/>
        <v>2.9485978842804868E-3</v>
      </c>
      <c r="JM169" s="86">
        <f t="shared" si="220"/>
        <v>4.5475528507442813E-3</v>
      </c>
    </row>
    <row r="170" spans="2:273" x14ac:dyDescent="0.25">
      <c r="B170" s="2">
        <v>143</v>
      </c>
      <c r="C170" s="37">
        <v>38.253999999999998</v>
      </c>
      <c r="D170" s="37">
        <v>40.854999999999997</v>
      </c>
      <c r="E170" s="37">
        <v>44.515999999999998</v>
      </c>
      <c r="F170" s="37">
        <v>42.435000000000002</v>
      </c>
      <c r="G170" s="37">
        <v>43.097000000000001</v>
      </c>
      <c r="H170" s="37">
        <v>42.918999999999997</v>
      </c>
      <c r="I170" s="37">
        <v>44.418999999999997</v>
      </c>
      <c r="J170" s="37">
        <v>47.371000000000002</v>
      </c>
      <c r="K170" s="37">
        <v>49.597000000000001</v>
      </c>
      <c r="L170" s="37">
        <v>50.097000000000001</v>
      </c>
      <c r="M170" s="37">
        <v>49.323</v>
      </c>
      <c r="N170" s="37">
        <v>46.468000000000004</v>
      </c>
      <c r="O170" s="37">
        <v>48.671999999999997</v>
      </c>
      <c r="P170" s="37">
        <v>46.155999999999999</v>
      </c>
      <c r="Q170" s="37">
        <v>49.155999999999999</v>
      </c>
      <c r="S170" s="4">
        <f t="shared" si="221"/>
        <v>38.760811012015019</v>
      </c>
      <c r="T170" s="4">
        <f t="shared" si="221"/>
        <v>41.206701198809839</v>
      </c>
      <c r="U170" s="4">
        <f t="shared" si="221"/>
        <v>43.587825801377363</v>
      </c>
      <c r="V170" s="4">
        <f t="shared" si="221"/>
        <v>42.229455142880731</v>
      </c>
      <c r="W170" s="4">
        <f t="shared" si="221"/>
        <v>43.083290175760006</v>
      </c>
      <c r="X170" s="4">
        <f t="shared" si="221"/>
        <v>42.610831002000495</v>
      </c>
      <c r="Y170" s="4">
        <f t="shared" si="221"/>
        <v>44.992740391514744</v>
      </c>
      <c r="Z170" s="4">
        <f t="shared" si="221"/>
        <v>46.631994921035968</v>
      </c>
      <c r="AA170" s="4">
        <f t="shared" si="221"/>
        <v>48.558178995552396</v>
      </c>
      <c r="AB170" s="4">
        <f t="shared" si="221"/>
        <v>49.855356537632375</v>
      </c>
      <c r="AC170" s="4">
        <f t="shared" si="221"/>
        <v>49.153874118042111</v>
      </c>
      <c r="AD170" s="4">
        <f t="shared" si="221"/>
        <v>46.746378020304107</v>
      </c>
      <c r="AE170" s="4">
        <f t="shared" si="221"/>
        <v>48.098891809331441</v>
      </c>
      <c r="AF170" s="4">
        <f t="shared" si="221"/>
        <v>46.460802665565701</v>
      </c>
      <c r="AG170" s="4">
        <f t="shared" si="221"/>
        <v>49.831777477155526</v>
      </c>
      <c r="AI170" s="4">
        <f t="shared" si="222"/>
        <v>-0.50681101201502088</v>
      </c>
      <c r="AJ170" s="4">
        <f t="shared" si="222"/>
        <v>-0.35170119880984174</v>
      </c>
      <c r="AK170" s="4">
        <f t="shared" si="222"/>
        <v>0.92817419862263506</v>
      </c>
      <c r="AL170" s="4">
        <f t="shared" si="222"/>
        <v>0.20554485711927128</v>
      </c>
      <c r="AM170" s="4">
        <f t="shared" si="222"/>
        <v>1.3709824239995783E-2</v>
      </c>
      <c r="AN170" s="4">
        <f t="shared" si="222"/>
        <v>0.30816899799950193</v>
      </c>
      <c r="AO170" s="4">
        <f t="shared" si="222"/>
        <v>-0.57374039151474676</v>
      </c>
      <c r="AP170" s="4">
        <f t="shared" si="222"/>
        <v>0.73900507896403411</v>
      </c>
      <c r="AQ170" s="4">
        <f t="shared" si="222"/>
        <v>1.0388210044476054</v>
      </c>
      <c r="AR170" s="4">
        <f t="shared" si="222"/>
        <v>0.24164346236762668</v>
      </c>
      <c r="AS170" s="4">
        <f t="shared" si="222"/>
        <v>0.16912588195788913</v>
      </c>
      <c r="AT170" s="4">
        <f t="shared" si="222"/>
        <v>-0.2783780203041033</v>
      </c>
      <c r="AU170" s="4">
        <f t="shared" si="222"/>
        <v>0.57310819066855601</v>
      </c>
      <c r="AV170" s="4">
        <f t="shared" si="222"/>
        <v>-0.30480266556570257</v>
      </c>
      <c r="AW170" s="4">
        <f t="shared" si="222"/>
        <v>-0.67577747715552761</v>
      </c>
      <c r="AY170" s="2">
        <f t="shared" si="214"/>
        <v>38.737661473393302</v>
      </c>
      <c r="AZ170" s="2">
        <f t="shared" si="214"/>
        <v>39.897118018595421</v>
      </c>
      <c r="BA170" s="2">
        <f t="shared" si="214"/>
        <v>43.411283423271591</v>
      </c>
      <c r="BB170" s="2">
        <f t="shared" si="214"/>
        <v>41.480970761920624</v>
      </c>
      <c r="BC170" s="2">
        <f t="shared" si="214"/>
        <v>42.148672866987894</v>
      </c>
      <c r="BD170" s="2">
        <f t="shared" si="214"/>
        <v>41.532174424245852</v>
      </c>
      <c r="BE170" s="2">
        <f t="shared" si="214"/>
        <v>43.213929856600778</v>
      </c>
      <c r="BF170" s="2">
        <f t="shared" si="214"/>
        <v>43.517776306199536</v>
      </c>
      <c r="BG170" s="2">
        <f t="shared" si="214"/>
        <v>44.109423686324725</v>
      </c>
      <c r="BH170" s="2">
        <f t="shared" si="214"/>
        <v>44.450857176588102</v>
      </c>
      <c r="BI170" s="2">
        <f t="shared" si="214"/>
        <v>45.347812009507187</v>
      </c>
      <c r="BJ170" s="2">
        <f t="shared" si="214"/>
        <v>45.96422203846106</v>
      </c>
      <c r="BK170" s="2">
        <f t="shared" si="214"/>
        <v>47.541664993762446</v>
      </c>
      <c r="BL170" s="2">
        <f t="shared" si="214"/>
        <v>45.519600447105056</v>
      </c>
      <c r="BM170" s="2">
        <f t="shared" si="214"/>
        <v>47.516610003942482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38.253999999999998</v>
      </c>
      <c r="CF170" s="2" t="str">
        <f t="shared" si="215"/>
        <v/>
      </c>
      <c r="CG170" s="2">
        <f t="shared" si="215"/>
        <v>44.515999999999998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48.671999999999997</v>
      </c>
      <c r="CR170" s="2">
        <f t="shared" si="215"/>
        <v>46.155999999999999</v>
      </c>
      <c r="CS170" s="2">
        <f t="shared" si="215"/>
        <v>49.155999999999999</v>
      </c>
      <c r="CU170" s="2">
        <f t="shared" si="197"/>
        <v>38.253999999999998</v>
      </c>
      <c r="CV170" s="2" t="str">
        <f t="shared" si="198"/>
        <v/>
      </c>
      <c r="CW170" s="2">
        <f t="shared" si="199"/>
        <v>44.515999999999998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48.671999999999997</v>
      </c>
      <c r="DH170" s="2">
        <f t="shared" si="210"/>
        <v>46.155999999999999</v>
      </c>
      <c r="DI170" s="2">
        <f t="shared" si="211"/>
        <v>49.155999999999999</v>
      </c>
      <c r="DK170" s="2">
        <f t="shared" si="223"/>
        <v>66.728495818815304</v>
      </c>
      <c r="DL170" s="2">
        <f t="shared" si="223"/>
        <v>70.566443672606482</v>
      </c>
      <c r="DM170" s="2">
        <f t="shared" si="223"/>
        <v>76.189565327695576</v>
      </c>
      <c r="DN170" s="2">
        <f t="shared" si="223"/>
        <v>59.68318121413472</v>
      </c>
      <c r="DO170" s="2">
        <f t="shared" si="223"/>
        <v>65.998858652974931</v>
      </c>
      <c r="DP170" s="2">
        <f t="shared" si="223"/>
        <v>67.291160575858271</v>
      </c>
      <c r="DQ170" s="2">
        <f t="shared" si="223"/>
        <v>76.436357317073146</v>
      </c>
      <c r="DR170" s="2">
        <f t="shared" si="223"/>
        <v>71.735678048780471</v>
      </c>
      <c r="DS170" s="2">
        <f t="shared" si="223"/>
        <v>84.580263427800261</v>
      </c>
      <c r="DT170" s="2">
        <f t="shared" si="223"/>
        <v>79.170581309041822</v>
      </c>
      <c r="DU170" s="2">
        <f t="shared" si="223"/>
        <v>71.605132404181177</v>
      </c>
      <c r="DV170" s="2">
        <f t="shared" si="223"/>
        <v>67.164087586831798</v>
      </c>
      <c r="DW170" s="2">
        <f t="shared" si="223"/>
        <v>76.745383298097266</v>
      </c>
      <c r="DX170" s="2">
        <f t="shared" si="223"/>
        <v>71.61922685560053</v>
      </c>
      <c r="DY170" s="2">
        <f t="shared" si="223"/>
        <v>57.817493761140831</v>
      </c>
      <c r="EA170" s="2">
        <f t="shared" si="213"/>
        <v>38.503864424206817</v>
      </c>
      <c r="EB170" s="2">
        <f t="shared" si="213"/>
        <v>39.545585361488904</v>
      </c>
      <c r="EC170" s="2">
        <f t="shared" si="213"/>
        <v>42.993652278177464</v>
      </c>
      <c r="ED170" s="2">
        <f t="shared" si="213"/>
        <v>41.130379325281552</v>
      </c>
      <c r="EE170" s="2">
        <f t="shared" si="213"/>
        <v>41.918164520385986</v>
      </c>
      <c r="EF170" s="2">
        <f t="shared" si="213"/>
        <v>41.328110426604894</v>
      </c>
      <c r="EG170" s="2">
        <f t="shared" si="213"/>
        <v>42.365271235776653</v>
      </c>
      <c r="EH170" s="2">
        <f t="shared" si="213"/>
        <v>43.318169013556101</v>
      </c>
      <c r="EI170" s="2">
        <f t="shared" si="213"/>
        <v>43.728374100641787</v>
      </c>
      <c r="EJ170" s="2">
        <f t="shared" si="213"/>
        <v>43.607325263201005</v>
      </c>
      <c r="EK170" s="2">
        <f t="shared" si="212"/>
        <v>45.286459600253238</v>
      </c>
      <c r="EL170" s="2">
        <f t="shared" si="179"/>
        <v>46.036413336001203</v>
      </c>
      <c r="EM170" s="2">
        <f t="shared" si="179"/>
        <v>47.010944813829802</v>
      </c>
      <c r="EN170" s="2">
        <f t="shared" si="179"/>
        <v>45.425920184544403</v>
      </c>
      <c r="EO170" s="2">
        <f t="shared" si="179"/>
        <v>47.636634505079563</v>
      </c>
      <c r="EQ170" s="2">
        <f t="shared" si="224"/>
        <v>39.394901269573332</v>
      </c>
      <c r="ER170" s="2">
        <f t="shared" si="224"/>
        <v>40.404624996646803</v>
      </c>
      <c r="ES170" s="2">
        <f t="shared" si="224"/>
        <v>44.427870941222722</v>
      </c>
      <c r="ET170" s="2">
        <f t="shared" si="224"/>
        <v>42.163971917292919</v>
      </c>
      <c r="EU170" s="2">
        <f t="shared" si="224"/>
        <v>42.603463471089611</v>
      </c>
      <c r="EV170" s="2">
        <f t="shared" si="224"/>
        <v>41.921810121467878</v>
      </c>
      <c r="EW170" s="2">
        <f t="shared" si="224"/>
        <v>44.800684811632706</v>
      </c>
      <c r="EX170" s="2">
        <f t="shared" si="224"/>
        <v>43.841986897321149</v>
      </c>
      <c r="EY170" s="2">
        <f t="shared" si="224"/>
        <v>44.695507567187903</v>
      </c>
      <c r="EZ170" s="2">
        <f t="shared" si="224"/>
        <v>45.755657516723318</v>
      </c>
      <c r="FA170" s="2">
        <f t="shared" si="224"/>
        <v>45.445772788201367</v>
      </c>
      <c r="FB170" s="2">
        <f t="shared" si="224"/>
        <v>45.797073485811083</v>
      </c>
      <c r="FC170" s="2">
        <f t="shared" si="224"/>
        <v>48.778675138312764</v>
      </c>
      <c r="FD170" s="2">
        <f t="shared" si="224"/>
        <v>45.843226438577332</v>
      </c>
      <c r="FE170" s="2">
        <f t="shared" si="224"/>
        <v>46.956020026636082</v>
      </c>
      <c r="FG170" s="2">
        <f t="shared" si="225"/>
        <v>0.99991161967263198</v>
      </c>
      <c r="FH170" s="2">
        <f t="shared" si="225"/>
        <v>0.99989414341292215</v>
      </c>
      <c r="FI170" s="2">
        <f t="shared" si="225"/>
        <v>0.99989304820787495</v>
      </c>
      <c r="FJ170" s="2">
        <f t="shared" si="225"/>
        <v>0.99989453370340764</v>
      </c>
      <c r="FK170" s="2">
        <f t="shared" si="225"/>
        <v>0.99989689629301259</v>
      </c>
      <c r="FL170" s="2">
        <f t="shared" si="225"/>
        <v>0.99987899157789684</v>
      </c>
      <c r="FM170" s="2">
        <f t="shared" si="225"/>
        <v>0.99987919616284915</v>
      </c>
      <c r="FN170" s="2">
        <f t="shared" si="225"/>
        <v>0.99988317886987554</v>
      </c>
      <c r="FO170" s="2">
        <f t="shared" si="225"/>
        <v>0.99986555205102401</v>
      </c>
      <c r="FP170" s="2">
        <f t="shared" si="225"/>
        <v>0.99986687164086285</v>
      </c>
      <c r="FQ170" s="2">
        <f t="shared" si="225"/>
        <v>0.99988427849649908</v>
      </c>
      <c r="FR170" s="2">
        <f t="shared" si="225"/>
        <v>0.99987907462347803</v>
      </c>
      <c r="FS170" s="2">
        <f t="shared" si="225"/>
        <v>0.9998925909074764</v>
      </c>
      <c r="FT170" s="2">
        <f t="shared" si="225"/>
        <v>0.99987246705515975</v>
      </c>
      <c r="FU170" s="2">
        <f t="shared" si="225"/>
        <v>0.99984123909085643</v>
      </c>
      <c r="FW170" s="2">
        <f t="shared" si="216"/>
        <v>0.25958808350831869</v>
      </c>
      <c r="FX170" s="2">
        <f t="shared" si="216"/>
        <v>0.40539327950038045</v>
      </c>
      <c r="FY170" s="2">
        <f t="shared" si="216"/>
        <v>0.28871523803981336</v>
      </c>
      <c r="FZ170" s="2">
        <f t="shared" si="216"/>
        <v>0.33730383134228936</v>
      </c>
      <c r="GA170" s="2">
        <f t="shared" si="216"/>
        <v>0.33273878142653984</v>
      </c>
      <c r="GB170" s="2">
        <f t="shared" si="216"/>
        <v>0.33842404105628365</v>
      </c>
      <c r="GC170" s="2">
        <f t="shared" si="216"/>
        <v>0.34677588696316153</v>
      </c>
      <c r="GD170" s="2">
        <f t="shared" si="216"/>
        <v>0.37472475302247721</v>
      </c>
      <c r="GE170" s="2">
        <f t="shared" si="216"/>
        <v>0.38831986064169599</v>
      </c>
      <c r="GF170" s="2">
        <f t="shared" si="216"/>
        <v>0.39044120577200558</v>
      </c>
      <c r="GG170" s="2">
        <f t="shared" si="216"/>
        <v>0.36598836303440263</v>
      </c>
      <c r="GH170" s="2">
        <f t="shared" si="216"/>
        <v>0.31230139671511037</v>
      </c>
      <c r="GI170" s="2">
        <f t="shared" si="216"/>
        <v>0.29842019654929125</v>
      </c>
      <c r="GJ170" s="2">
        <f t="shared" si="216"/>
        <v>0.21648310360252518</v>
      </c>
      <c r="GK170" s="2">
        <f t="shared" si="216"/>
        <v>0.17872206287269052</v>
      </c>
      <c r="GM170" s="86">
        <f t="shared" si="217"/>
        <v>1.8820588196875246E-115</v>
      </c>
      <c r="GN170" s="86">
        <f t="shared" si="217"/>
        <v>6.7502533035069213E-161</v>
      </c>
      <c r="GO170" s="86">
        <f t="shared" si="217"/>
        <v>4.50511546793407E-132</v>
      </c>
      <c r="GP170" s="86">
        <f t="shared" si="217"/>
        <v>1.0256360996135077E-181</v>
      </c>
      <c r="GQ170" s="86">
        <f t="shared" si="217"/>
        <v>1.0148001101807621E-192</v>
      </c>
      <c r="GR170" s="86">
        <f t="shared" si="217"/>
        <v>2.5259525361346429E-202</v>
      </c>
      <c r="GS170" s="86">
        <f t="shared" si="217"/>
        <v>2.2321820805408994E-181</v>
      </c>
      <c r="GT170" s="86">
        <f t="shared" si="217"/>
        <v>2.7101104813296871E-231</v>
      </c>
      <c r="GU170" s="86">
        <f t="shared" si="217"/>
        <v>2.831330531246062E-214</v>
      </c>
      <c r="GV170" s="86">
        <f t="shared" si="217"/>
        <v>1.0569592319339776E-228</v>
      </c>
      <c r="GW170" s="86">
        <f t="shared" si="217"/>
        <v>2.0278731876438304E-251</v>
      </c>
      <c r="GX170" s="86">
        <f t="shared" si="217"/>
        <v>1.8679286753228827E-305</v>
      </c>
      <c r="GY170" s="86">
        <f t="shared" si="217"/>
        <v>0</v>
      </c>
      <c r="GZ170" s="86">
        <f t="shared" si="217"/>
        <v>1.7794685096290374E-226</v>
      </c>
      <c r="HA170" s="86">
        <f t="shared" si="217"/>
        <v>2.3051386377913032E-278</v>
      </c>
      <c r="HC170" s="86">
        <f t="shared" si="181"/>
        <v>6.8549738713167576E-65</v>
      </c>
      <c r="HD170" s="86">
        <f t="shared" si="181"/>
        <v>1.3778303979773925E-95</v>
      </c>
      <c r="HE170" s="86">
        <f t="shared" si="181"/>
        <v>2.4726804344576085E-84</v>
      </c>
      <c r="HF170" s="86">
        <f t="shared" si="180"/>
        <v>7.1310096387145006E-110</v>
      </c>
      <c r="HG170" s="86">
        <f t="shared" si="180"/>
        <v>2.2148524876815618E-102</v>
      </c>
      <c r="HH170" s="86">
        <f t="shared" si="180"/>
        <v>2.1335111822676802E-161</v>
      </c>
      <c r="HI170" s="86">
        <f t="shared" si="180"/>
        <v>4.8092048882410054E-160</v>
      </c>
      <c r="HJ170" s="86">
        <f t="shared" si="180"/>
        <v>7.9885752535390866E-194</v>
      </c>
      <c r="HK170" s="86">
        <f t="shared" si="180"/>
        <v>6.2369445933499787E-186</v>
      </c>
      <c r="HL170" s="86">
        <f t="shared" si="161"/>
        <v>1.2893951570045067E-194</v>
      </c>
      <c r="HM170" s="86">
        <f t="shared" si="161"/>
        <v>8.7296396242830423E-182</v>
      </c>
      <c r="HN170" s="86">
        <f t="shared" si="161"/>
        <v>3.5388594740439808E-194</v>
      </c>
      <c r="HO170" s="86">
        <f t="shared" ref="HO170:HQ227" si="226" xml:space="preserve"> _xlfn.NORM.DIST($B170, O$8, ABS(O$12), TRUE) * _xlfn.NORM.DIST(($B170 - O$8)*O$16, 0, ABS(O$12), TRUE) * 2</f>
        <v>1.2565283923571512E-177</v>
      </c>
      <c r="HP170" s="86">
        <f t="shared" si="226"/>
        <v>1.8912199250783403E-139</v>
      </c>
      <c r="HQ170" s="86">
        <f t="shared" si="226"/>
        <v>7.7552683849687873E-198</v>
      </c>
      <c r="HS170" s="86">
        <f t="shared" si="218"/>
        <v>4.9838611602781262E-8</v>
      </c>
      <c r="HT170" s="86">
        <f t="shared" si="218"/>
        <v>2.7250274328960437E-17</v>
      </c>
      <c r="HU170" s="86">
        <f t="shared" si="218"/>
        <v>7.5939591561369595E-14</v>
      </c>
      <c r="HV170" s="86">
        <f t="shared" si="218"/>
        <v>1.8435597504546406E-16</v>
      </c>
      <c r="HW170" s="86">
        <f t="shared" si="218"/>
        <v>2.3387290496489007E-15</v>
      </c>
      <c r="HX170" s="86">
        <f t="shared" si="218"/>
        <v>3.173534104280291E-17</v>
      </c>
      <c r="HY170" s="86">
        <f t="shared" si="218"/>
        <v>1.5469854663981566E-16</v>
      </c>
      <c r="HZ170" s="86">
        <f t="shared" si="218"/>
        <v>2.7410480585049331E-19</v>
      </c>
      <c r="IA170" s="86">
        <f t="shared" si="218"/>
        <v>1.0920711339142048E-19</v>
      </c>
      <c r="IB170" s="86">
        <f t="shared" si="218"/>
        <v>1.6449852704138927E-20</v>
      </c>
      <c r="IC170" s="86">
        <f t="shared" si="218"/>
        <v>9.3303364169686641E-17</v>
      </c>
      <c r="ID170" s="86">
        <f t="shared" si="218"/>
        <v>2.6846669140815739E-15</v>
      </c>
      <c r="IE170" s="86">
        <f t="shared" si="218"/>
        <v>6.8218177956535848E-13</v>
      </c>
      <c r="IF170" s="86">
        <f t="shared" si="218"/>
        <v>1.2151082189441274E-7</v>
      </c>
      <c r="IG170" s="86">
        <f t="shared" si="218"/>
        <v>1.7168323136672818E-6</v>
      </c>
      <c r="II170" s="86">
        <f t="shared" si="219"/>
        <v>5.6375467427915282E-3</v>
      </c>
      <c r="IJ170" s="86">
        <f t="shared" si="219"/>
        <v>0.18989080504997419</v>
      </c>
      <c r="IK170" s="86">
        <f t="shared" si="219"/>
        <v>7.95913059474526E-3</v>
      </c>
      <c r="IL170" s="86">
        <f t="shared" si="219"/>
        <v>3.4322127127286932E-2</v>
      </c>
      <c r="IM170" s="86">
        <f t="shared" si="219"/>
        <v>3.8779912243783049E-2</v>
      </c>
      <c r="IN170" s="86">
        <f t="shared" si="219"/>
        <v>2.8169413112658324E-2</v>
      </c>
      <c r="IO170" s="86">
        <f t="shared" si="219"/>
        <v>4.2513377403549171E-2</v>
      </c>
      <c r="IP170" s="86">
        <f t="shared" si="219"/>
        <v>8.2298549788414166E-2</v>
      </c>
      <c r="IQ170" s="86">
        <f t="shared" si="219"/>
        <v>0.1145245867284951</v>
      </c>
      <c r="IR170" s="86">
        <f t="shared" si="219"/>
        <v>0.11848742015325962</v>
      </c>
      <c r="IS170" s="86">
        <f t="shared" si="219"/>
        <v>7.4444211173197425E-2</v>
      </c>
      <c r="IT170" s="86">
        <f t="shared" si="219"/>
        <v>1.1071700424359473E-2</v>
      </c>
      <c r="IU170" s="86">
        <f t="shared" si="219"/>
        <v>8.5919068733882852E-3</v>
      </c>
      <c r="IV170" s="86">
        <f t="shared" si="219"/>
        <v>5.5292755919265583E-3</v>
      </c>
      <c r="IW170" s="86">
        <f t="shared" si="219"/>
        <v>7.4409353857667112E-3</v>
      </c>
      <c r="IY170" s="86">
        <f t="shared" si="220"/>
        <v>5.6375965814031313E-3</v>
      </c>
      <c r="IZ170" s="86">
        <f t="shared" si="220"/>
        <v>0.18989080504997422</v>
      </c>
      <c r="JA170" s="86">
        <f t="shared" si="220"/>
        <v>7.9591305948211993E-3</v>
      </c>
      <c r="JB170" s="86">
        <f t="shared" si="220"/>
        <v>3.4322127127287119E-2</v>
      </c>
      <c r="JC170" s="86">
        <f t="shared" si="220"/>
        <v>3.8779912243785387E-2</v>
      </c>
      <c r="JD170" s="86">
        <f t="shared" si="220"/>
        <v>2.8169413112658356E-2</v>
      </c>
      <c r="JE170" s="86">
        <f t="shared" si="220"/>
        <v>4.2513377403549324E-2</v>
      </c>
      <c r="JF170" s="86">
        <f t="shared" si="220"/>
        <v>8.2298549788414166E-2</v>
      </c>
      <c r="JG170" s="86">
        <f t="shared" si="220"/>
        <v>0.1145245867284951</v>
      </c>
      <c r="JH170" s="86">
        <f t="shared" si="220"/>
        <v>0.11848742015325962</v>
      </c>
      <c r="JI170" s="86">
        <f t="shared" si="220"/>
        <v>7.4444211173197522E-2</v>
      </c>
      <c r="JJ170" s="86">
        <f t="shared" si="220"/>
        <v>1.1071700424362159E-2</v>
      </c>
      <c r="JK170" s="86">
        <f t="shared" si="220"/>
        <v>8.5919068740704669E-3</v>
      </c>
      <c r="JL170" s="86">
        <f t="shared" si="220"/>
        <v>5.5293971027484531E-3</v>
      </c>
      <c r="JM170" s="86">
        <f t="shared" si="220"/>
        <v>7.4426522180803785E-3</v>
      </c>
    </row>
    <row r="171" spans="2:273" x14ac:dyDescent="0.25">
      <c r="B171" s="2">
        <v>144</v>
      </c>
      <c r="C171" s="37">
        <v>38.552</v>
      </c>
      <c r="D171" s="37">
        <v>40.918999999999997</v>
      </c>
      <c r="E171" s="37">
        <v>44.354999999999997</v>
      </c>
      <c r="F171" s="37">
        <v>41.984000000000002</v>
      </c>
      <c r="G171" s="37">
        <v>43.338999999999999</v>
      </c>
      <c r="H171" s="37">
        <v>44.161000000000001</v>
      </c>
      <c r="I171" s="37">
        <v>46.515999999999998</v>
      </c>
      <c r="J171" s="37">
        <v>47.531999999999996</v>
      </c>
      <c r="K171" s="37">
        <v>50.402999999999999</v>
      </c>
      <c r="L171" s="37">
        <v>51.194000000000003</v>
      </c>
      <c r="M171" s="37">
        <v>51.29</v>
      </c>
      <c r="N171" s="37">
        <v>47.354999999999997</v>
      </c>
      <c r="O171" s="37">
        <v>50.213000000000001</v>
      </c>
      <c r="P171" s="37">
        <v>46.359000000000002</v>
      </c>
      <c r="Q171" s="37">
        <v>50.905999999999999</v>
      </c>
      <c r="S171" s="4">
        <f t="shared" si="221"/>
        <v>38.666591337341856</v>
      </c>
      <c r="T171" s="4">
        <f t="shared" si="221"/>
        <v>41.37926205452716</v>
      </c>
      <c r="U171" s="4">
        <f t="shared" si="221"/>
        <v>43.594128456123251</v>
      </c>
      <c r="V171" s="4">
        <f t="shared" si="221"/>
        <v>42.58321670245585</v>
      </c>
      <c r="W171" s="4">
        <f t="shared" si="221"/>
        <v>43.49567970374477</v>
      </c>
      <c r="X171" s="4">
        <f t="shared" si="221"/>
        <v>43.253027872160423</v>
      </c>
      <c r="Y171" s="4">
        <f t="shared" si="221"/>
        <v>45.908695542876984</v>
      </c>
      <c r="Z171" s="4">
        <f t="shared" si="221"/>
        <v>48.011387966542742</v>
      </c>
      <c r="AA171" s="4">
        <f t="shared" si="221"/>
        <v>50.166844804179888</v>
      </c>
      <c r="AB171" s="4">
        <f t="shared" si="221"/>
        <v>51.789562899804153</v>
      </c>
      <c r="AC171" s="4">
        <f t="shared" si="221"/>
        <v>50.866908566660761</v>
      </c>
      <c r="AD171" s="4">
        <f t="shared" si="221"/>
        <v>47.336006780850219</v>
      </c>
      <c r="AE171" s="4">
        <f t="shared" si="221"/>
        <v>48.491129924578232</v>
      </c>
      <c r="AF171" s="4">
        <f t="shared" si="221"/>
        <v>47.023471447893982</v>
      </c>
      <c r="AG171" s="4">
        <f t="shared" si="221"/>
        <v>50.961930521402273</v>
      </c>
      <c r="AI171" s="4">
        <f t="shared" si="222"/>
        <v>-0.11459133734185656</v>
      </c>
      <c r="AJ171" s="4">
        <f t="shared" si="222"/>
        <v>-0.4602620545271634</v>
      </c>
      <c r="AK171" s="4">
        <f t="shared" si="222"/>
        <v>0.76087154387674616</v>
      </c>
      <c r="AL171" s="4">
        <f t="shared" si="222"/>
        <v>-0.59921670245584835</v>
      </c>
      <c r="AM171" s="4">
        <f t="shared" si="222"/>
        <v>-0.15667970374477136</v>
      </c>
      <c r="AN171" s="4">
        <f t="shared" si="222"/>
        <v>0.90797212783957804</v>
      </c>
      <c r="AO171" s="4">
        <f t="shared" si="222"/>
        <v>0.60730445712301417</v>
      </c>
      <c r="AP171" s="4">
        <f t="shared" si="222"/>
        <v>-0.4793879665427454</v>
      </c>
      <c r="AQ171" s="4">
        <f t="shared" si="222"/>
        <v>0.23615519582011046</v>
      </c>
      <c r="AR171" s="4">
        <f t="shared" si="222"/>
        <v>-0.59556289980415045</v>
      </c>
      <c r="AS171" s="4">
        <f t="shared" si="222"/>
        <v>0.42309143333923771</v>
      </c>
      <c r="AT171" s="4">
        <f t="shared" si="222"/>
        <v>1.8993219149777474E-2</v>
      </c>
      <c r="AU171" s="4">
        <f t="shared" si="222"/>
        <v>1.7218700754217693</v>
      </c>
      <c r="AV171" s="4">
        <f t="shared" si="222"/>
        <v>-0.66447144789398038</v>
      </c>
      <c r="AW171" s="4">
        <f t="shared" si="222"/>
        <v>-5.593052140227428E-2</v>
      </c>
      <c r="AY171" s="2">
        <f t="shared" si="214"/>
        <v>38.623536192186208</v>
      </c>
      <c r="AZ171" s="2">
        <f t="shared" si="214"/>
        <v>39.772009044832998</v>
      </c>
      <c r="BA171" s="2">
        <f t="shared" si="214"/>
        <v>43.255112003816805</v>
      </c>
      <c r="BB171" s="2">
        <f t="shared" si="214"/>
        <v>41.339045472687047</v>
      </c>
      <c r="BC171" s="2">
        <f t="shared" si="214"/>
        <v>42.004964250809692</v>
      </c>
      <c r="BD171" s="2">
        <f t="shared" si="214"/>
        <v>41.368264508537678</v>
      </c>
      <c r="BE171" s="2">
        <f t="shared" si="214"/>
        <v>43.016619443319463</v>
      </c>
      <c r="BF171" s="2">
        <f t="shared" si="214"/>
        <v>43.396106341599008</v>
      </c>
      <c r="BG171" s="2">
        <f t="shared" si="214"/>
        <v>43.970728704544626</v>
      </c>
      <c r="BH171" s="2">
        <f t="shared" si="214"/>
        <v>44.3014556052606</v>
      </c>
      <c r="BI171" s="2">
        <f t="shared" si="214"/>
        <v>45.205422579977437</v>
      </c>
      <c r="BJ171" s="2">
        <f t="shared" si="214"/>
        <v>45.806131252991023</v>
      </c>
      <c r="BK171" s="2">
        <f t="shared" si="214"/>
        <v>47.400761821146546</v>
      </c>
      <c r="BL171" s="2">
        <f t="shared" si="214"/>
        <v>45.422249415159435</v>
      </c>
      <c r="BM171" s="2">
        <f t="shared" si="214"/>
        <v>47.439902789521483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>
        <f t="shared" si="215"/>
        <v>46.359000000000002</v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>
        <f t="shared" si="210"/>
        <v>46.359000000000002</v>
      </c>
      <c r="DI171" s="2" t="str">
        <f t="shared" si="211"/>
        <v/>
      </c>
      <c r="DK171" s="2">
        <f t="shared" si="223"/>
        <v>66.788719163763048</v>
      </c>
      <c r="DL171" s="2">
        <f t="shared" si="223"/>
        <v>70.643267743884039</v>
      </c>
      <c r="DM171" s="2">
        <f t="shared" si="223"/>
        <v>76.282317829457384</v>
      </c>
      <c r="DN171" s="2">
        <f t="shared" si="223"/>
        <v>59.647483690727896</v>
      </c>
      <c r="DO171" s="2">
        <f t="shared" si="223"/>
        <v>66.005011325883416</v>
      </c>
      <c r="DP171" s="2">
        <f t="shared" si="223"/>
        <v>67.305050941306774</v>
      </c>
      <c r="DQ171" s="2">
        <f t="shared" si="223"/>
        <v>76.438083623693345</v>
      </c>
      <c r="DR171" s="2">
        <f t="shared" si="223"/>
        <v>71.784250871080133</v>
      </c>
      <c r="DS171" s="2">
        <f t="shared" si="223"/>
        <v>84.725252091767871</v>
      </c>
      <c r="DT171" s="2">
        <f t="shared" si="223"/>
        <v>79.273497300944655</v>
      </c>
      <c r="DU171" s="2">
        <f t="shared" si="223"/>
        <v>71.663102613240412</v>
      </c>
      <c r="DV171" s="2">
        <f t="shared" si="223"/>
        <v>67.175935215946865</v>
      </c>
      <c r="DW171" s="2">
        <f t="shared" si="223"/>
        <v>76.799781888653996</v>
      </c>
      <c r="DX171" s="2">
        <f t="shared" si="223"/>
        <v>71.705996491228063</v>
      </c>
      <c r="DY171" s="2">
        <f t="shared" si="223"/>
        <v>57.813788213012486</v>
      </c>
      <c r="EA171" s="2">
        <f t="shared" si="213"/>
        <v>38.365185957696823</v>
      </c>
      <c r="EB171" s="2">
        <f t="shared" si="213"/>
        <v>39.390723264137435</v>
      </c>
      <c r="EC171" s="2">
        <f t="shared" si="213"/>
        <v>42.794940047961646</v>
      </c>
      <c r="ED171" s="2">
        <f t="shared" si="213"/>
        <v>40.955450440809251</v>
      </c>
      <c r="EE171" s="2">
        <f t="shared" si="213"/>
        <v>41.752757458018749</v>
      </c>
      <c r="EF171" s="2">
        <f t="shared" si="213"/>
        <v>41.145704371677816</v>
      </c>
      <c r="EG171" s="2">
        <f t="shared" si="213"/>
        <v>42.090329875628463</v>
      </c>
      <c r="EH171" s="2">
        <f t="shared" si="213"/>
        <v>43.179501738282227</v>
      </c>
      <c r="EI171" s="2">
        <f t="shared" si="213"/>
        <v>43.557398372521369</v>
      </c>
      <c r="EJ171" s="2">
        <f t="shared" si="213"/>
        <v>43.385578059071719</v>
      </c>
      <c r="EK171" s="2">
        <f t="shared" si="212"/>
        <v>45.139121244460526</v>
      </c>
      <c r="EL171" s="2">
        <f t="shared" si="179"/>
        <v>45.885730766344864</v>
      </c>
      <c r="EM171" s="2">
        <f t="shared" si="179"/>
        <v>46.818564494680871</v>
      </c>
      <c r="EN171" s="2">
        <f t="shared" si="179"/>
        <v>45.31932028939918</v>
      </c>
      <c r="EO171" s="2">
        <f t="shared" si="179"/>
        <v>47.57356061014714</v>
      </c>
      <c r="EQ171" s="2">
        <f t="shared" si="224"/>
        <v>39.287329101422202</v>
      </c>
      <c r="ER171" s="2">
        <f t="shared" si="224"/>
        <v>40.274995313301801</v>
      </c>
      <c r="ES171" s="2">
        <f t="shared" si="224"/>
        <v>44.278443091697099</v>
      </c>
      <c r="ET171" s="2">
        <f t="shared" si="224"/>
        <v>42.02135732722617</v>
      </c>
      <c r="EU171" s="2">
        <f t="shared" si="224"/>
        <v>42.459776577917708</v>
      </c>
      <c r="EV171" s="2">
        <f t="shared" si="224"/>
        <v>41.757025093499529</v>
      </c>
      <c r="EW171" s="2">
        <f t="shared" si="224"/>
        <v>44.597663318557764</v>
      </c>
      <c r="EX171" s="2">
        <f t="shared" si="224"/>
        <v>43.718050636089998</v>
      </c>
      <c r="EY171" s="2">
        <f t="shared" si="224"/>
        <v>44.55221768757778</v>
      </c>
      <c r="EZ171" s="2">
        <f t="shared" si="224"/>
        <v>45.594953448924549</v>
      </c>
      <c r="FA171" s="2">
        <f t="shared" si="224"/>
        <v>45.302950098476927</v>
      </c>
      <c r="FB171" s="2">
        <f t="shared" si="224"/>
        <v>45.639209656925019</v>
      </c>
      <c r="FC171" s="2">
        <f t="shared" si="224"/>
        <v>48.639828041404193</v>
      </c>
      <c r="FD171" s="2">
        <f t="shared" si="224"/>
        <v>45.748802169426348</v>
      </c>
      <c r="FE171" s="2">
        <f t="shared" si="224"/>
        <v>46.872053460551903</v>
      </c>
      <c r="FG171" s="2">
        <f t="shared" si="225"/>
        <v>0.99991939555663323</v>
      </c>
      <c r="FH171" s="2">
        <f t="shared" si="225"/>
        <v>0.9999034567459415</v>
      </c>
      <c r="FI171" s="2">
        <f t="shared" si="225"/>
        <v>0.99990245788836374</v>
      </c>
      <c r="FJ171" s="2">
        <f t="shared" si="225"/>
        <v>0.99990381270171336</v>
      </c>
      <c r="FK171" s="2">
        <f t="shared" si="225"/>
        <v>0.99990596744858551</v>
      </c>
      <c r="FL171" s="2">
        <f t="shared" si="225"/>
        <v>0.99988963783231521</v>
      </c>
      <c r="FM171" s="2">
        <f t="shared" si="225"/>
        <v>0.9998898244199792</v>
      </c>
      <c r="FN171" s="2">
        <f t="shared" si="225"/>
        <v>0.99989345676790353</v>
      </c>
      <c r="FO171" s="2">
        <f t="shared" si="225"/>
        <v>0.99987738056262143</v>
      </c>
      <c r="FP171" s="2">
        <f t="shared" si="225"/>
        <v>0.99987858407119301</v>
      </c>
      <c r="FQ171" s="2">
        <f t="shared" si="225"/>
        <v>0.99989445965982371</v>
      </c>
      <c r="FR171" s="2">
        <f t="shared" si="225"/>
        <v>0.99988971357239764</v>
      </c>
      <c r="FS171" s="2">
        <f t="shared" si="225"/>
        <v>0.99990204081757694</v>
      </c>
      <c r="FT171" s="2">
        <f t="shared" si="225"/>
        <v>0.99988368726672539</v>
      </c>
      <c r="FU171" s="2">
        <f t="shared" si="225"/>
        <v>0.99985520630733737</v>
      </c>
      <c r="FW171" s="2">
        <f t="shared" si="216"/>
        <v>0.27767833352025423</v>
      </c>
      <c r="FX171" s="2">
        <f t="shared" si="216"/>
        <v>0.42777396244893728</v>
      </c>
      <c r="FY171" s="2">
        <f t="shared" si="216"/>
        <v>0.30799095980464319</v>
      </c>
      <c r="FZ171" s="2">
        <f t="shared" si="216"/>
        <v>0.35818991373948822</v>
      </c>
      <c r="GA171" s="2">
        <f t="shared" si="216"/>
        <v>0.35349297416159514</v>
      </c>
      <c r="GB171" s="2">
        <f t="shared" si="216"/>
        <v>0.35934187542768575</v>
      </c>
      <c r="GC171" s="2">
        <f t="shared" si="216"/>
        <v>0.3679228570898167</v>
      </c>
      <c r="GD171" s="2">
        <f t="shared" si="216"/>
        <v>0.39654145010818492</v>
      </c>
      <c r="GE171" s="2">
        <f t="shared" si="216"/>
        <v>0.41040855035968815</v>
      </c>
      <c r="GF171" s="2">
        <f t="shared" si="216"/>
        <v>0.41256917467606025</v>
      </c>
      <c r="GG171" s="2">
        <f t="shared" si="216"/>
        <v>0.38761172982421999</v>
      </c>
      <c r="GH171" s="2">
        <f t="shared" si="216"/>
        <v>0.33241588981309395</v>
      </c>
      <c r="GI171" s="2">
        <f t="shared" si="216"/>
        <v>0.31805412893915219</v>
      </c>
      <c r="GJ171" s="2">
        <f t="shared" si="216"/>
        <v>0.23251276473611254</v>
      </c>
      <c r="GK171" s="2">
        <f t="shared" si="216"/>
        <v>0.19264314137349228</v>
      </c>
      <c r="GM171" s="86">
        <f t="shared" si="217"/>
        <v>2.1137142721820308E-118</v>
      </c>
      <c r="GN171" s="86">
        <f t="shared" si="217"/>
        <v>5.9865827797846186E-165</v>
      </c>
      <c r="GO171" s="86">
        <f t="shared" si="217"/>
        <v>2.1815244285496936E-135</v>
      </c>
      <c r="GP171" s="86">
        <f t="shared" si="217"/>
        <v>2.5519487895742146E-186</v>
      </c>
      <c r="GQ171" s="86">
        <f t="shared" si="217"/>
        <v>1.3191454332579919E-197</v>
      </c>
      <c r="GR171" s="86">
        <f t="shared" si="217"/>
        <v>1.9430803619054126E-207</v>
      </c>
      <c r="GS171" s="86">
        <f t="shared" si="217"/>
        <v>6.01504993549306E-186</v>
      </c>
      <c r="GT171" s="86">
        <f t="shared" si="217"/>
        <v>4.2441311734368125E-237</v>
      </c>
      <c r="GU171" s="86">
        <f t="shared" si="217"/>
        <v>1.0288111373984867E-219</v>
      </c>
      <c r="GV171" s="86">
        <f t="shared" si="217"/>
        <v>1.7585219424810523E-234</v>
      </c>
      <c r="GW171" s="86">
        <f t="shared" si="217"/>
        <v>9.1663063186411445E-258</v>
      </c>
      <c r="GX171" s="86">
        <f t="shared" si="217"/>
        <v>0</v>
      </c>
      <c r="GY171" s="86">
        <f t="shared" si="217"/>
        <v>0</v>
      </c>
      <c r="GZ171" s="86">
        <f t="shared" si="217"/>
        <v>3.6224404044518068E-232</v>
      </c>
      <c r="HA171" s="86">
        <f t="shared" si="217"/>
        <v>2.4024839503649301E-285</v>
      </c>
      <c r="HC171" s="86">
        <f t="shared" si="181"/>
        <v>2.9948753743581868E-67</v>
      </c>
      <c r="HD171" s="86">
        <f t="shared" si="181"/>
        <v>6.1658563095954541E-99</v>
      </c>
      <c r="HE171" s="86">
        <f t="shared" si="181"/>
        <v>2.2943738823379132E-87</v>
      </c>
      <c r="HF171" s="86">
        <f t="shared" si="180"/>
        <v>8.7859818515091408E-114</v>
      </c>
      <c r="HG171" s="86">
        <f t="shared" si="180"/>
        <v>5.5041100636251121E-106</v>
      </c>
      <c r="HH171" s="86">
        <f t="shared" si="180"/>
        <v>4.3716835980127452E-167</v>
      </c>
      <c r="HI171" s="86">
        <f t="shared" si="180"/>
        <v>1.1850563110887622E-165</v>
      </c>
      <c r="HJ171" s="86">
        <f t="shared" si="180"/>
        <v>1.6613422439511306E-200</v>
      </c>
      <c r="HK171" s="86">
        <f t="shared" si="180"/>
        <v>2.0398731527199589E-192</v>
      </c>
      <c r="HL171" s="86">
        <f t="shared" si="180"/>
        <v>2.4546787545239768E-201</v>
      </c>
      <c r="HM171" s="86">
        <f t="shared" si="180"/>
        <v>4.1673396801477434E-188</v>
      </c>
      <c r="HN171" s="86">
        <f t="shared" si="180"/>
        <v>4.4449314584151828E-201</v>
      </c>
      <c r="HO171" s="86">
        <f t="shared" si="226"/>
        <v>5.9791130571739036E-184</v>
      </c>
      <c r="HP171" s="86">
        <f t="shared" si="226"/>
        <v>2.1977881880784843E-144</v>
      </c>
      <c r="HQ171" s="86">
        <f t="shared" si="226"/>
        <v>7.4727660897396222E-205</v>
      </c>
      <c r="HS171" s="86">
        <f t="shared" si="218"/>
        <v>6.6398762955415069E-9</v>
      </c>
      <c r="HT171" s="86">
        <f t="shared" si="218"/>
        <v>8.2150806408581239E-19</v>
      </c>
      <c r="HU171" s="86">
        <f t="shared" si="218"/>
        <v>3.6967788776198618E-15</v>
      </c>
      <c r="HV171" s="86">
        <f t="shared" si="218"/>
        <v>5.6693971074930604E-18</v>
      </c>
      <c r="HW171" s="86">
        <f t="shared" si="218"/>
        <v>9.8184693855104208E-17</v>
      </c>
      <c r="HX171" s="86">
        <f t="shared" si="218"/>
        <v>7.5298445157396866E-19</v>
      </c>
      <c r="HY171" s="86">
        <f t="shared" si="218"/>
        <v>4.4229335319543012E-18</v>
      </c>
      <c r="HZ171" s="86">
        <f t="shared" si="218"/>
        <v>5.0323705361370887E-21</v>
      </c>
      <c r="IA171" s="86">
        <f t="shared" si="218"/>
        <v>1.8965063324064929E-21</v>
      </c>
      <c r="IB171" s="86">
        <f t="shared" si="218"/>
        <v>2.5497686055807749E-22</v>
      </c>
      <c r="IC171" s="86">
        <f t="shared" si="218"/>
        <v>2.6362740368618619E-18</v>
      </c>
      <c r="ID171" s="86">
        <f t="shared" si="218"/>
        <v>8.2311115034786667E-17</v>
      </c>
      <c r="IE171" s="86">
        <f t="shared" si="218"/>
        <v>3.2572919678824949E-14</v>
      </c>
      <c r="IF171" s="86">
        <f t="shared" si="218"/>
        <v>1.9373441759365559E-8</v>
      </c>
      <c r="IG171" s="86">
        <f t="shared" si="218"/>
        <v>2.9199444758238374E-7</v>
      </c>
      <c r="II171" s="86">
        <f t="shared" si="219"/>
        <v>1.1305729751717718E-2</v>
      </c>
      <c r="IJ171" s="86">
        <f t="shared" si="219"/>
        <v>0.26940442032775358</v>
      </c>
      <c r="IK171" s="86">
        <f t="shared" si="219"/>
        <v>1.6671804497390079E-2</v>
      </c>
      <c r="IL171" s="86">
        <f t="shared" si="219"/>
        <v>6.3548999004534909E-2</v>
      </c>
      <c r="IM171" s="86">
        <f t="shared" si="219"/>
        <v>6.8594701560905441E-2</v>
      </c>
      <c r="IN171" s="86">
        <f t="shared" si="219"/>
        <v>5.4966082417910476E-2</v>
      </c>
      <c r="IO171" s="86">
        <f t="shared" si="219"/>
        <v>7.7403317286465878E-2</v>
      </c>
      <c r="IP171" s="86">
        <f t="shared" si="219"/>
        <v>0.13898433457945411</v>
      </c>
      <c r="IQ171" s="86">
        <f t="shared" si="219"/>
        <v>0.18340287008806977</v>
      </c>
      <c r="IR171" s="86">
        <f t="shared" si="219"/>
        <v>0.18912577031522462</v>
      </c>
      <c r="IS171" s="86">
        <f t="shared" si="219"/>
        <v>0.12523875898419501</v>
      </c>
      <c r="IT171" s="86">
        <f t="shared" si="219"/>
        <v>2.3894384497869302E-2</v>
      </c>
      <c r="IU171" s="86">
        <f t="shared" si="219"/>
        <v>1.8424597567412476E-2</v>
      </c>
      <c r="IV171" s="86">
        <f t="shared" si="219"/>
        <v>9.9999676500623722E-3</v>
      </c>
      <c r="IW171" s="86">
        <f t="shared" si="219"/>
        <v>1.1910135203963177E-2</v>
      </c>
      <c r="IY171" s="86">
        <f t="shared" si="220"/>
        <v>1.1305736391594014E-2</v>
      </c>
      <c r="IZ171" s="86">
        <f t="shared" si="220"/>
        <v>0.26940442032775358</v>
      </c>
      <c r="JA171" s="86">
        <f t="shared" si="220"/>
        <v>1.6671804497393777E-2</v>
      </c>
      <c r="JB171" s="86">
        <f t="shared" si="220"/>
        <v>6.3548999004534909E-2</v>
      </c>
      <c r="JC171" s="86">
        <f t="shared" si="220"/>
        <v>6.8594701560905538E-2</v>
      </c>
      <c r="JD171" s="86">
        <f t="shared" si="220"/>
        <v>5.4966082417910476E-2</v>
      </c>
      <c r="JE171" s="86">
        <f t="shared" si="220"/>
        <v>7.7403317286465878E-2</v>
      </c>
      <c r="JF171" s="86">
        <f t="shared" si="220"/>
        <v>0.13898433457945411</v>
      </c>
      <c r="JG171" s="86">
        <f t="shared" si="220"/>
        <v>0.18340287008806977</v>
      </c>
      <c r="JH171" s="86">
        <f t="shared" si="220"/>
        <v>0.18912577031522462</v>
      </c>
      <c r="JI171" s="86">
        <f t="shared" si="220"/>
        <v>0.12523875898419501</v>
      </c>
      <c r="JJ171" s="86">
        <f t="shared" si="220"/>
        <v>2.3894384497869386E-2</v>
      </c>
      <c r="JK171" s="86">
        <f t="shared" si="220"/>
        <v>1.842459756744505E-2</v>
      </c>
      <c r="JL171" s="86">
        <f t="shared" si="220"/>
        <v>9.999987023504131E-3</v>
      </c>
      <c r="JM171" s="86">
        <f t="shared" si="220"/>
        <v>1.191042719841076E-2</v>
      </c>
    </row>
    <row r="172" spans="2:273" x14ac:dyDescent="0.25">
      <c r="B172" s="2">
        <v>145</v>
      </c>
      <c r="C172" s="37">
        <v>38.567</v>
      </c>
      <c r="D172" s="37">
        <v>41.694000000000003</v>
      </c>
      <c r="E172" s="37">
        <v>44.597000000000001</v>
      </c>
      <c r="F172" s="37">
        <v>44.305999999999997</v>
      </c>
      <c r="G172" s="37">
        <v>43.935000000000002</v>
      </c>
      <c r="H172" s="37">
        <v>43.984000000000002</v>
      </c>
      <c r="I172" s="37">
        <v>48.064999999999998</v>
      </c>
      <c r="J172" s="37">
        <v>49.887</v>
      </c>
      <c r="K172" s="37">
        <v>51.323</v>
      </c>
      <c r="L172" s="37">
        <v>52.871000000000002</v>
      </c>
      <c r="M172" s="37">
        <v>52.581000000000003</v>
      </c>
      <c r="N172" s="37">
        <v>48.725999999999999</v>
      </c>
      <c r="O172" s="37">
        <v>50.689</v>
      </c>
      <c r="P172" s="37">
        <v>48.015999999999998</v>
      </c>
      <c r="Q172" s="37">
        <v>51.405999999999999</v>
      </c>
      <c r="S172" s="4">
        <f t="shared" si="221"/>
        <v>38.586435101327936</v>
      </c>
      <c r="T172" s="4">
        <f t="shared" si="221"/>
        <v>41.447742318075207</v>
      </c>
      <c r="U172" s="4">
        <f t="shared" si="221"/>
        <v>43.703418542910207</v>
      </c>
      <c r="V172" s="4">
        <f t="shared" si="221"/>
        <v>43.088368868734896</v>
      </c>
      <c r="W172" s="4">
        <f t="shared" si="221"/>
        <v>44.055121414262231</v>
      </c>
      <c r="X172" s="4">
        <f t="shared" si="221"/>
        <v>44.188553912735593</v>
      </c>
      <c r="Y172" s="4">
        <f t="shared" si="221"/>
        <v>47.10254710864529</v>
      </c>
      <c r="Z172" s="4">
        <f t="shared" si="221"/>
        <v>49.442551863908903</v>
      </c>
      <c r="AA172" s="4">
        <f t="shared" si="221"/>
        <v>51.600865828828219</v>
      </c>
      <c r="AB172" s="4">
        <f t="shared" si="221"/>
        <v>53.479848345132687</v>
      </c>
      <c r="AC172" s="4">
        <f t="shared" si="221"/>
        <v>52.719779058455728</v>
      </c>
      <c r="AD172" s="4">
        <f t="shared" si="221"/>
        <v>48.368613092711819</v>
      </c>
      <c r="AE172" s="4">
        <f t="shared" si="221"/>
        <v>49.220142249860089</v>
      </c>
      <c r="AF172" s="4">
        <f t="shared" si="221"/>
        <v>47.943939770071012</v>
      </c>
      <c r="AG172" s="4">
        <f t="shared" si="221"/>
        <v>52.581892001925858</v>
      </c>
      <c r="AI172" s="4">
        <f t="shared" si="222"/>
        <v>-1.9435101327935911E-2</v>
      </c>
      <c r="AJ172" s="4">
        <f t="shared" si="222"/>
        <v>0.24625768192479569</v>
      </c>
      <c r="AK172" s="4">
        <f t="shared" si="222"/>
        <v>0.89358145708979464</v>
      </c>
      <c r="AL172" s="4">
        <f t="shared" si="222"/>
        <v>1.2176311312651009</v>
      </c>
      <c r="AM172" s="4">
        <f t="shared" si="222"/>
        <v>-0.12012141426222911</v>
      </c>
      <c r="AN172" s="4">
        <f t="shared" si="222"/>
        <v>-0.20455391273559087</v>
      </c>
      <c r="AO172" s="4">
        <f t="shared" si="222"/>
        <v>0.96245289135470813</v>
      </c>
      <c r="AP172" s="4">
        <f t="shared" si="222"/>
        <v>0.44444813609109701</v>
      </c>
      <c r="AQ172" s="4">
        <f t="shared" si="222"/>
        <v>-0.27786582882821875</v>
      </c>
      <c r="AR172" s="4">
        <f t="shared" si="222"/>
        <v>-0.60884834513268515</v>
      </c>
      <c r="AS172" s="4">
        <f t="shared" si="222"/>
        <v>-0.13877905845572513</v>
      </c>
      <c r="AT172" s="4">
        <f t="shared" si="222"/>
        <v>0.35738690728818057</v>
      </c>
      <c r="AU172" s="4">
        <f t="shared" si="222"/>
        <v>1.4688577501399109</v>
      </c>
      <c r="AV172" s="4">
        <f t="shared" si="222"/>
        <v>7.206022992898653E-2</v>
      </c>
      <c r="AW172" s="4">
        <f t="shared" si="222"/>
        <v>-1.1758920019258596</v>
      </c>
      <c r="AY172" s="2">
        <f t="shared" si="214"/>
        <v>38.511273300434958</v>
      </c>
      <c r="AZ172" s="2">
        <f t="shared" si="214"/>
        <v>39.648323426370844</v>
      </c>
      <c r="BA172" s="2">
        <f t="shared" si="214"/>
        <v>43.101926102374264</v>
      </c>
      <c r="BB172" s="2">
        <f t="shared" si="214"/>
        <v>41.199089487901368</v>
      </c>
      <c r="BC172" s="2">
        <f t="shared" si="214"/>
        <v>41.862587039872921</v>
      </c>
      <c r="BD172" s="2">
        <f t="shared" si="214"/>
        <v>41.205457388084909</v>
      </c>
      <c r="BE172" s="2">
        <f t="shared" si="214"/>
        <v>42.823719691586064</v>
      </c>
      <c r="BF172" s="2">
        <f t="shared" si="214"/>
        <v>43.275333413703478</v>
      </c>
      <c r="BG172" s="2">
        <f t="shared" si="214"/>
        <v>43.833668076783844</v>
      </c>
      <c r="BH172" s="2">
        <f t="shared" si="214"/>
        <v>44.155600377471302</v>
      </c>
      <c r="BI172" s="2">
        <f t="shared" si="214"/>
        <v>45.063324293120189</v>
      </c>
      <c r="BJ172" s="2">
        <f t="shared" si="214"/>
        <v>45.647608304290046</v>
      </c>
      <c r="BK172" s="2">
        <f t="shared" si="214"/>
        <v>47.263235073941168</v>
      </c>
      <c r="BL172" s="2">
        <f t="shared" si="214"/>
        <v>45.325668007774787</v>
      </c>
      <c r="BM172" s="2">
        <f t="shared" si="214"/>
        <v>47.362039336159626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66.848942508710778</v>
      </c>
      <c r="DL172" s="2">
        <f t="shared" si="223"/>
        <v>70.720091815161595</v>
      </c>
      <c r="DM172" s="2">
        <f t="shared" si="223"/>
        <v>76.375070331219192</v>
      </c>
      <c r="DN172" s="2">
        <f t="shared" si="223"/>
        <v>59.611786167321071</v>
      </c>
      <c r="DO172" s="2">
        <f t="shared" si="223"/>
        <v>66.011163998791901</v>
      </c>
      <c r="DP172" s="2">
        <f t="shared" si="223"/>
        <v>67.318941306755278</v>
      </c>
      <c r="DQ172" s="2">
        <f t="shared" si="223"/>
        <v>76.439809930313558</v>
      </c>
      <c r="DR172" s="2">
        <f t="shared" si="223"/>
        <v>71.83282369337978</v>
      </c>
      <c r="DS172" s="2">
        <f t="shared" si="223"/>
        <v>84.87024075573548</v>
      </c>
      <c r="DT172" s="2">
        <f t="shared" si="223"/>
        <v>79.376413292847488</v>
      </c>
      <c r="DU172" s="2">
        <f t="shared" si="223"/>
        <v>71.721072822299647</v>
      </c>
      <c r="DV172" s="2">
        <f t="shared" si="223"/>
        <v>67.187782845061932</v>
      </c>
      <c r="DW172" s="2">
        <f t="shared" si="223"/>
        <v>76.854180479210726</v>
      </c>
      <c r="DX172" s="2">
        <f t="shared" si="223"/>
        <v>71.792766126855582</v>
      </c>
      <c r="DY172" s="2">
        <f t="shared" si="223"/>
        <v>57.810082664884142</v>
      </c>
      <c r="EA172" s="2">
        <f t="shared" si="213"/>
        <v>38.226507491186837</v>
      </c>
      <c r="EB172" s="2">
        <f t="shared" si="213"/>
        <v>39.235861166785966</v>
      </c>
      <c r="EC172" s="2">
        <f t="shared" si="213"/>
        <v>42.596227817745813</v>
      </c>
      <c r="ED172" s="2">
        <f t="shared" si="213"/>
        <v>40.78052155633695</v>
      </c>
      <c r="EE172" s="2">
        <f t="shared" si="213"/>
        <v>41.587350395651512</v>
      </c>
      <c r="EF172" s="2">
        <f t="shared" si="213"/>
        <v>40.963298316750738</v>
      </c>
      <c r="EG172" s="2">
        <f t="shared" si="213"/>
        <v>41.815388515480272</v>
      </c>
      <c r="EH172" s="2">
        <f t="shared" si="213"/>
        <v>43.040834463008352</v>
      </c>
      <c r="EI172" s="2">
        <f t="shared" si="213"/>
        <v>43.386422644400952</v>
      </c>
      <c r="EJ172" s="2">
        <f t="shared" si="213"/>
        <v>43.163830854942432</v>
      </c>
      <c r="EK172" s="2">
        <f t="shared" si="212"/>
        <v>44.991782888667821</v>
      </c>
      <c r="EL172" s="2">
        <f t="shared" si="179"/>
        <v>45.735048196688517</v>
      </c>
      <c r="EM172" s="2">
        <f t="shared" si="179"/>
        <v>46.626184175531932</v>
      </c>
      <c r="EN172" s="2">
        <f t="shared" si="179"/>
        <v>45.212720394253957</v>
      </c>
      <c r="EO172" s="2">
        <f t="shared" si="179"/>
        <v>47.510486715214718</v>
      </c>
      <c r="EQ172" s="2">
        <f t="shared" si="224"/>
        <v>39.179756933271079</v>
      </c>
      <c r="ER172" s="2">
        <f t="shared" si="224"/>
        <v>40.1453656299568</v>
      </c>
      <c r="ES172" s="2">
        <f t="shared" si="224"/>
        <v>44.129015242171469</v>
      </c>
      <c r="ET172" s="2">
        <f t="shared" si="224"/>
        <v>41.878742737159413</v>
      </c>
      <c r="EU172" s="2">
        <f t="shared" si="224"/>
        <v>42.316089684745798</v>
      </c>
      <c r="EV172" s="2">
        <f t="shared" si="224"/>
        <v>41.592240065531186</v>
      </c>
      <c r="EW172" s="2">
        <f t="shared" si="224"/>
        <v>44.394641825482836</v>
      </c>
      <c r="EX172" s="2">
        <f t="shared" si="224"/>
        <v>43.594114374858847</v>
      </c>
      <c r="EY172" s="2">
        <f t="shared" si="224"/>
        <v>44.408927807967657</v>
      </c>
      <c r="EZ172" s="2">
        <f t="shared" si="224"/>
        <v>45.434249381125781</v>
      </c>
      <c r="FA172" s="2">
        <f t="shared" si="224"/>
        <v>45.16012740875248</v>
      </c>
      <c r="FB172" s="2">
        <f t="shared" si="224"/>
        <v>45.481345828038954</v>
      </c>
      <c r="FC172" s="2">
        <f t="shared" si="224"/>
        <v>48.500980944495623</v>
      </c>
      <c r="FD172" s="2">
        <f t="shared" si="224"/>
        <v>45.654377900275357</v>
      </c>
      <c r="FE172" s="2">
        <f t="shared" si="224"/>
        <v>46.788086894467725</v>
      </c>
      <c r="FG172" s="2">
        <f t="shared" si="225"/>
        <v>0.99992648735257428</v>
      </c>
      <c r="FH172" s="2">
        <f t="shared" si="225"/>
        <v>0.99991195075787476</v>
      </c>
      <c r="FI172" s="2">
        <f t="shared" si="225"/>
        <v>0.99991103977337981</v>
      </c>
      <c r="FJ172" s="2">
        <f t="shared" si="225"/>
        <v>0.99991227539890237</v>
      </c>
      <c r="FK172" s="2">
        <f t="shared" si="225"/>
        <v>0.99991424058429756</v>
      </c>
      <c r="FL172" s="2">
        <f t="shared" si="225"/>
        <v>0.99989934752941323</v>
      </c>
      <c r="FM172" s="2">
        <f t="shared" si="225"/>
        <v>0.99989951770268759</v>
      </c>
      <c r="FN172" s="2">
        <f t="shared" si="225"/>
        <v>0.99990283050653805</v>
      </c>
      <c r="FO172" s="2">
        <f t="shared" si="225"/>
        <v>0.99988816853742513</v>
      </c>
      <c r="FP172" s="2">
        <f t="shared" si="225"/>
        <v>0.99988926617385643</v>
      </c>
      <c r="FQ172" s="2">
        <f t="shared" si="225"/>
        <v>0.9999037451719085</v>
      </c>
      <c r="FR172" s="2">
        <f t="shared" si="225"/>
        <v>0.99989941660653059</v>
      </c>
      <c r="FS172" s="2">
        <f t="shared" si="225"/>
        <v>0.99991065939375812</v>
      </c>
      <c r="FT172" s="2">
        <f t="shared" si="225"/>
        <v>0.99989392044085268</v>
      </c>
      <c r="FU172" s="2">
        <f t="shared" si="225"/>
        <v>0.99986794490040298</v>
      </c>
      <c r="FW172" s="2">
        <f t="shared" si="216"/>
        <v>0.29652437840003698</v>
      </c>
      <c r="FX172" s="2">
        <f t="shared" si="216"/>
        <v>0.45045419074588788</v>
      </c>
      <c r="FY172" s="2">
        <f t="shared" si="216"/>
        <v>0.32796022666472541</v>
      </c>
      <c r="FZ172" s="2">
        <f t="shared" si="216"/>
        <v>0.37962841517591872</v>
      </c>
      <c r="GA172" s="2">
        <f t="shared" si="216"/>
        <v>0.37481452739709875</v>
      </c>
      <c r="GB172" s="2">
        <f t="shared" si="216"/>
        <v>0.3808084154339329</v>
      </c>
      <c r="GC172" s="2">
        <f t="shared" si="216"/>
        <v>0.38959028599557183</v>
      </c>
      <c r="GD172" s="2">
        <f t="shared" si="216"/>
        <v>0.41877762543539143</v>
      </c>
      <c r="GE172" s="2">
        <f t="shared" si="216"/>
        <v>0.43286454885608117</v>
      </c>
      <c r="GF172" s="2">
        <f t="shared" si="216"/>
        <v>0.43505615961539518</v>
      </c>
      <c r="GG172" s="2">
        <f t="shared" si="216"/>
        <v>0.40968711788252565</v>
      </c>
      <c r="GH172" s="2">
        <f t="shared" si="216"/>
        <v>0.35316060202957433</v>
      </c>
      <c r="GI172" s="2">
        <f t="shared" si="216"/>
        <v>0.33835684026947949</v>
      </c>
      <c r="GJ172" s="2">
        <f t="shared" si="216"/>
        <v>0.24935161858669183</v>
      </c>
      <c r="GK172" s="2">
        <f t="shared" si="216"/>
        <v>0.20737476522229964</v>
      </c>
      <c r="GM172" s="86">
        <f t="shared" si="217"/>
        <v>2.1764968728925084E-121</v>
      </c>
      <c r="GN172" s="86">
        <f t="shared" si="217"/>
        <v>4.7221607774756879E-169</v>
      </c>
      <c r="GO172" s="86">
        <f t="shared" si="217"/>
        <v>9.5992803520677169E-139</v>
      </c>
      <c r="GP172" s="86">
        <f t="shared" si="217"/>
        <v>5.5543474066211903E-191</v>
      </c>
      <c r="GQ172" s="86">
        <f t="shared" si="217"/>
        <v>1.4877035975911312E-202</v>
      </c>
      <c r="GR172" s="86">
        <f t="shared" si="217"/>
        <v>1.288868048321761E-212</v>
      </c>
      <c r="GS172" s="86">
        <f t="shared" si="217"/>
        <v>1.4203349857281278E-190</v>
      </c>
      <c r="GT172" s="86">
        <f t="shared" si="217"/>
        <v>5.6249071817293534E-243</v>
      </c>
      <c r="GU172" s="86">
        <f t="shared" si="217"/>
        <v>3.1912913014604964E-225</v>
      </c>
      <c r="GV172" s="86">
        <f t="shared" si="217"/>
        <v>2.4751651152502658E-240</v>
      </c>
      <c r="GW172" s="86">
        <f t="shared" si="217"/>
        <v>3.4494374571434961E-264</v>
      </c>
      <c r="GX172" s="86">
        <f t="shared" si="217"/>
        <v>0</v>
      </c>
      <c r="GY172" s="86">
        <f t="shared" si="217"/>
        <v>0</v>
      </c>
      <c r="GZ172" s="86">
        <f t="shared" si="217"/>
        <v>6.2598375814944177E-238</v>
      </c>
      <c r="HA172" s="86">
        <f t="shared" si="217"/>
        <v>2.0493081716001682E-292</v>
      </c>
      <c r="HC172" s="86">
        <f t="shared" si="181"/>
        <v>1.1849189432447281E-69</v>
      </c>
      <c r="HD172" s="86">
        <f t="shared" si="181"/>
        <v>2.4111139877570564E-102</v>
      </c>
      <c r="HE172" s="86">
        <f t="shared" si="181"/>
        <v>1.8778498003404822E-90</v>
      </c>
      <c r="HF172" s="86">
        <f t="shared" si="180"/>
        <v>9.2287322734413173E-118</v>
      </c>
      <c r="HG172" s="86">
        <f t="shared" si="180"/>
        <v>1.1823457235259695E-109</v>
      </c>
      <c r="HH172" s="86">
        <f t="shared" si="180"/>
        <v>7.1237356753000432E-173</v>
      </c>
      <c r="HI172" s="86">
        <f t="shared" si="180"/>
        <v>2.3326968084080565E-171</v>
      </c>
      <c r="HJ172" s="86">
        <f t="shared" si="180"/>
        <v>2.6561577342538E-207</v>
      </c>
      <c r="HK172" s="86">
        <f t="shared" si="180"/>
        <v>5.1532690408395747E-199</v>
      </c>
      <c r="HL172" s="86">
        <f t="shared" si="180"/>
        <v>3.5856625890766727E-208</v>
      </c>
      <c r="HM172" s="86">
        <f t="shared" si="180"/>
        <v>1.5478305679432815E-194</v>
      </c>
      <c r="HN172" s="86">
        <f t="shared" si="180"/>
        <v>4.2203752620928899E-208</v>
      </c>
      <c r="HO172" s="86">
        <f t="shared" si="226"/>
        <v>2.2005281664147549E-190</v>
      </c>
      <c r="HP172" s="86">
        <f t="shared" si="226"/>
        <v>2.0915045343921781E-149</v>
      </c>
      <c r="HQ172" s="86">
        <f t="shared" si="226"/>
        <v>5.4212286578085777E-212</v>
      </c>
      <c r="HS172" s="86">
        <f t="shared" si="218"/>
        <v>7.8536271901100506E-10</v>
      </c>
      <c r="HT172" s="86">
        <f t="shared" si="218"/>
        <v>2.1155943507634655E-20</v>
      </c>
      <c r="HU172" s="86">
        <f t="shared" si="218"/>
        <v>1.5518665729330306E-16</v>
      </c>
      <c r="HV172" s="86">
        <f t="shared" si="218"/>
        <v>1.4801187010467681E-19</v>
      </c>
      <c r="HW172" s="86">
        <f t="shared" si="218"/>
        <v>3.5609502761777581E-18</v>
      </c>
      <c r="HX172" s="86">
        <f t="shared" si="218"/>
        <v>1.4923053678141311E-20</v>
      </c>
      <c r="HY172" s="86">
        <f t="shared" si="218"/>
        <v>1.0671382221212777E-19</v>
      </c>
      <c r="HZ172" s="86">
        <f t="shared" si="218"/>
        <v>7.6953813825277661E-23</v>
      </c>
      <c r="IA172" s="86">
        <f t="shared" si="218"/>
        <v>2.7399969752287299E-23</v>
      </c>
      <c r="IB172" s="86">
        <f t="shared" si="218"/>
        <v>3.2800988553004931E-24</v>
      </c>
      <c r="IC172" s="86">
        <f t="shared" si="218"/>
        <v>6.293238635400237E-20</v>
      </c>
      <c r="ID172" s="86">
        <f t="shared" si="218"/>
        <v>2.1149146633442789E-18</v>
      </c>
      <c r="IE172" s="86">
        <f t="shared" si="218"/>
        <v>1.3235810870643937E-15</v>
      </c>
      <c r="IF172" s="86">
        <f t="shared" si="218"/>
        <v>2.7831346436250463E-9</v>
      </c>
      <c r="IG172" s="86">
        <f t="shared" si="218"/>
        <v>4.4145283972602872E-8</v>
      </c>
      <c r="II172" s="86">
        <f t="shared" si="219"/>
        <v>2.1391917526264074E-2</v>
      </c>
      <c r="IJ172" s="86">
        <f t="shared" si="219"/>
        <v>0.35446874062674871</v>
      </c>
      <c r="IK172" s="86">
        <f t="shared" si="219"/>
        <v>3.2488732412441254E-2</v>
      </c>
      <c r="IL172" s="86">
        <f t="shared" si="219"/>
        <v>0.10859402028715999</v>
      </c>
      <c r="IM172" s="86">
        <f t="shared" si="219"/>
        <v>0.11293266758292944</v>
      </c>
      <c r="IN172" s="86">
        <f t="shared" si="219"/>
        <v>9.820933455237281E-2</v>
      </c>
      <c r="IO172" s="86">
        <f t="shared" si="219"/>
        <v>0.12968450746512653</v>
      </c>
      <c r="IP172" s="86">
        <f t="shared" si="219"/>
        <v>0.21471348211098018</v>
      </c>
      <c r="IQ172" s="86">
        <f t="shared" si="219"/>
        <v>0.26865292275655123</v>
      </c>
      <c r="IR172" s="86">
        <f t="shared" si="219"/>
        <v>0.27583388940480724</v>
      </c>
      <c r="IS172" s="86">
        <f t="shared" si="219"/>
        <v>0.19403554573697732</v>
      </c>
      <c r="IT172" s="86">
        <f t="shared" si="219"/>
        <v>4.7306283850737381E-2</v>
      </c>
      <c r="IU172" s="86">
        <f t="shared" si="219"/>
        <v>3.6516671114109708E-2</v>
      </c>
      <c r="IV172" s="86">
        <f t="shared" si="219"/>
        <v>1.7441971408957632E-2</v>
      </c>
      <c r="IW172" s="86">
        <f t="shared" si="219"/>
        <v>1.8614939441655539E-2</v>
      </c>
      <c r="IY172" s="86">
        <f t="shared" si="220"/>
        <v>2.1391918311626793E-2</v>
      </c>
      <c r="IZ172" s="86">
        <f t="shared" si="220"/>
        <v>0.35446874062674871</v>
      </c>
      <c r="JA172" s="86">
        <f t="shared" si="220"/>
        <v>3.2488732412441407E-2</v>
      </c>
      <c r="JB172" s="86">
        <f t="shared" si="220"/>
        <v>0.10859402028715999</v>
      </c>
      <c r="JC172" s="86">
        <f t="shared" si="220"/>
        <v>0.11293266758292944</v>
      </c>
      <c r="JD172" s="86">
        <f t="shared" si="220"/>
        <v>9.820933455237281E-2</v>
      </c>
      <c r="JE172" s="86">
        <f t="shared" si="220"/>
        <v>0.12968450746512653</v>
      </c>
      <c r="JF172" s="86">
        <f t="shared" si="220"/>
        <v>0.21471348211098018</v>
      </c>
      <c r="JG172" s="86">
        <f t="shared" si="220"/>
        <v>0.26865292275655123</v>
      </c>
      <c r="JH172" s="86">
        <f t="shared" si="220"/>
        <v>0.27583388940480724</v>
      </c>
      <c r="JI172" s="86">
        <f t="shared" si="220"/>
        <v>0.19403554573697732</v>
      </c>
      <c r="JJ172" s="86">
        <f t="shared" si="220"/>
        <v>4.7306283850737381E-2</v>
      </c>
      <c r="JK172" s="86">
        <f t="shared" si="220"/>
        <v>3.6516671114111034E-2</v>
      </c>
      <c r="JL172" s="86">
        <f t="shared" si="220"/>
        <v>1.7441974192092275E-2</v>
      </c>
      <c r="JM172" s="86">
        <f t="shared" si="220"/>
        <v>1.8614983586939512E-2</v>
      </c>
    </row>
    <row r="173" spans="2:273" x14ac:dyDescent="0.25">
      <c r="B173" s="2">
        <v>146</v>
      </c>
      <c r="C173" s="37">
        <v>39.015000000000001</v>
      </c>
      <c r="D173" s="37">
        <v>40.387</v>
      </c>
      <c r="E173" s="37">
        <v>44.097000000000001</v>
      </c>
      <c r="F173" s="37">
        <v>44.048000000000002</v>
      </c>
      <c r="G173" s="37">
        <v>44.628999999999998</v>
      </c>
      <c r="H173" s="37">
        <v>46.402999999999999</v>
      </c>
      <c r="I173" s="37">
        <v>48.531999999999996</v>
      </c>
      <c r="J173" s="37">
        <v>49.387</v>
      </c>
      <c r="K173" s="37">
        <v>52.031999999999996</v>
      </c>
      <c r="L173" s="37">
        <v>53.371000000000002</v>
      </c>
      <c r="M173" s="37">
        <v>53.823</v>
      </c>
      <c r="N173" s="37">
        <v>49.968000000000004</v>
      </c>
      <c r="O173" s="37">
        <v>50.573999999999998</v>
      </c>
      <c r="P173" s="37">
        <v>50.030999999999999</v>
      </c>
      <c r="Q173" s="37">
        <v>53.546999999999997</v>
      </c>
      <c r="S173" s="4">
        <f t="shared" si="221"/>
        <v>38.523951007811569</v>
      </c>
      <c r="T173" s="4">
        <f t="shared" si="221"/>
        <v>41.36118484712911</v>
      </c>
      <c r="U173" s="4">
        <f t="shared" si="221"/>
        <v>43.936462878481166</v>
      </c>
      <c r="V173" s="4">
        <f t="shared" si="221"/>
        <v>43.677642999360302</v>
      </c>
      <c r="W173" s="4">
        <f t="shared" si="221"/>
        <v>44.691122398024717</v>
      </c>
      <c r="X173" s="4">
        <f t="shared" si="221"/>
        <v>45.31259109646782</v>
      </c>
      <c r="Y173" s="4">
        <f t="shared" si="221"/>
        <v>48.386069166459322</v>
      </c>
      <c r="Z173" s="4">
        <f t="shared" si="221"/>
        <v>50.572258798209582</v>
      </c>
      <c r="AA173" s="4">
        <f t="shared" si="221"/>
        <v>52.445611924458916</v>
      </c>
      <c r="AB173" s="4">
        <f t="shared" si="221"/>
        <v>54.428555540567267</v>
      </c>
      <c r="AC173" s="4">
        <f t="shared" si="221"/>
        <v>54.319803407311241</v>
      </c>
      <c r="AD173" s="4">
        <f t="shared" si="221"/>
        <v>49.881607900900725</v>
      </c>
      <c r="AE173" s="4">
        <f t="shared" si="221"/>
        <v>50.345510461038515</v>
      </c>
      <c r="AF173" s="4">
        <f t="shared" si="221"/>
        <v>49.343992642113484</v>
      </c>
      <c r="AG173" s="4">
        <f t="shared" si="221"/>
        <v>54.819582201466218</v>
      </c>
      <c r="AI173" s="4">
        <f t="shared" si="222"/>
        <v>0.49104899218843201</v>
      </c>
      <c r="AJ173" s="4">
        <f t="shared" si="222"/>
        <v>-0.97418484712910924</v>
      </c>
      <c r="AK173" s="4">
        <f t="shared" si="222"/>
        <v>0.16053712151883559</v>
      </c>
      <c r="AL173" s="4">
        <f t="shared" si="222"/>
        <v>0.37035700063970012</v>
      </c>
      <c r="AM173" s="4">
        <f t="shared" si="222"/>
        <v>-6.2122398024719416E-2</v>
      </c>
      <c r="AN173" s="4">
        <f t="shared" si="222"/>
        <v>1.0904089035321789</v>
      </c>
      <c r="AO173" s="4">
        <f t="shared" si="222"/>
        <v>0.1459308335406746</v>
      </c>
      <c r="AP173" s="4">
        <f t="shared" si="222"/>
        <v>-1.1852587982095812</v>
      </c>
      <c r="AQ173" s="4">
        <f t="shared" si="222"/>
        <v>-0.41361192445891959</v>
      </c>
      <c r="AR173" s="4">
        <f t="shared" si="222"/>
        <v>-1.0575555405672645</v>
      </c>
      <c r="AS173" s="4">
        <f t="shared" si="222"/>
        <v>-0.49680340731124062</v>
      </c>
      <c r="AT173" s="4">
        <f t="shared" si="222"/>
        <v>8.6392099099278141E-2</v>
      </c>
      <c r="AU173" s="4">
        <f t="shared" si="222"/>
        <v>0.22848953896148316</v>
      </c>
      <c r="AV173" s="4">
        <f t="shared" si="222"/>
        <v>0.68700735788651457</v>
      </c>
      <c r="AW173" s="4">
        <f t="shared" si="222"/>
        <v>-1.2725822014662214</v>
      </c>
      <c r="AY173" s="2">
        <f t="shared" si="214"/>
        <v>38.400906129816221</v>
      </c>
      <c r="AZ173" s="2">
        <f t="shared" si="214"/>
        <v>39.525996360727049</v>
      </c>
      <c r="BA173" s="2">
        <f t="shared" si="214"/>
        <v>42.951745861224936</v>
      </c>
      <c r="BB173" s="2">
        <f t="shared" si="214"/>
        <v>41.061073860099128</v>
      </c>
      <c r="BC173" s="2">
        <f t="shared" si="214"/>
        <v>41.721524126613822</v>
      </c>
      <c r="BD173" s="2">
        <f t="shared" si="214"/>
        <v>41.043733559513797</v>
      </c>
      <c r="BE173" s="2">
        <f t="shared" si="214"/>
        <v>42.635140446410063</v>
      </c>
      <c r="BF173" s="2">
        <f t="shared" si="214"/>
        <v>43.155426256743674</v>
      </c>
      <c r="BG173" s="2">
        <f t="shared" si="214"/>
        <v>43.698176980969976</v>
      </c>
      <c r="BH173" s="2">
        <f t="shared" si="214"/>
        <v>44.013148421752263</v>
      </c>
      <c r="BI173" s="2">
        <f t="shared" si="214"/>
        <v>44.921507535888452</v>
      </c>
      <c r="BJ173" s="2">
        <f t="shared" si="214"/>
        <v>45.488654418253155</v>
      </c>
      <c r="BK173" s="2">
        <f t="shared" si="214"/>
        <v>47.129083418684161</v>
      </c>
      <c r="BL173" s="2">
        <f t="shared" si="214"/>
        <v>45.229877710222333</v>
      </c>
      <c r="BM173" s="2">
        <f t="shared" si="214"/>
        <v>47.282964265116796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66.909165853658521</v>
      </c>
      <c r="DL173" s="2">
        <f t="shared" si="223"/>
        <v>70.796915886439152</v>
      </c>
      <c r="DM173" s="2">
        <f t="shared" si="223"/>
        <v>76.467822832980985</v>
      </c>
      <c r="DN173" s="2">
        <f t="shared" si="223"/>
        <v>59.576088643914247</v>
      </c>
      <c r="DO173" s="2">
        <f t="shared" si="223"/>
        <v>66.017316671700385</v>
      </c>
      <c r="DP173" s="2">
        <f t="shared" si="223"/>
        <v>67.332831672203781</v>
      </c>
      <c r="DQ173" s="2">
        <f t="shared" si="223"/>
        <v>76.441536236933771</v>
      </c>
      <c r="DR173" s="2">
        <f t="shared" si="223"/>
        <v>71.881396515679427</v>
      </c>
      <c r="DS173" s="2">
        <f t="shared" si="223"/>
        <v>85.015229419703104</v>
      </c>
      <c r="DT173" s="2">
        <f t="shared" si="223"/>
        <v>79.479329284750321</v>
      </c>
      <c r="DU173" s="2">
        <f t="shared" si="223"/>
        <v>71.779043031358881</v>
      </c>
      <c r="DV173" s="2">
        <f t="shared" si="223"/>
        <v>67.199630474176999</v>
      </c>
      <c r="DW173" s="2">
        <f t="shared" si="223"/>
        <v>76.908579069767455</v>
      </c>
      <c r="DX173" s="2">
        <f t="shared" si="223"/>
        <v>71.879535762483115</v>
      </c>
      <c r="DY173" s="2">
        <f t="shared" si="223"/>
        <v>57.806377116755804</v>
      </c>
      <c r="EA173" s="2">
        <f t="shared" si="213"/>
        <v>38.08782902467685</v>
      </c>
      <c r="EB173" s="2">
        <f t="shared" si="213"/>
        <v>39.080999069434498</v>
      </c>
      <c r="EC173" s="2">
        <f t="shared" si="213"/>
        <v>42.397515587529988</v>
      </c>
      <c r="ED173" s="2">
        <f t="shared" si="213"/>
        <v>40.605592671864642</v>
      </c>
      <c r="EE173" s="2">
        <f t="shared" si="213"/>
        <v>41.421943333284275</v>
      </c>
      <c r="EF173" s="2">
        <f t="shared" si="213"/>
        <v>40.780892261823652</v>
      </c>
      <c r="EG173" s="2">
        <f t="shared" si="213"/>
        <v>41.540447155332089</v>
      </c>
      <c r="EH173" s="2">
        <f t="shared" si="213"/>
        <v>42.902167187734477</v>
      </c>
      <c r="EI173" s="2">
        <f t="shared" si="213"/>
        <v>43.215446916280541</v>
      </c>
      <c r="EJ173" s="2">
        <f t="shared" si="213"/>
        <v>42.942083650813146</v>
      </c>
      <c r="EK173" s="2">
        <f t="shared" si="212"/>
        <v>44.844444532875109</v>
      </c>
      <c r="EL173" s="2">
        <f t="shared" si="179"/>
        <v>45.58436562703217</v>
      </c>
      <c r="EM173" s="2">
        <f t="shared" si="179"/>
        <v>46.433803856382994</v>
      </c>
      <c r="EN173" s="2">
        <f t="shared" si="179"/>
        <v>45.106120499108734</v>
      </c>
      <c r="EO173" s="2">
        <f t="shared" si="179"/>
        <v>47.447412820282295</v>
      </c>
      <c r="EQ173" s="2">
        <f t="shared" si="224"/>
        <v>39.07218476511995</v>
      </c>
      <c r="ER173" s="2">
        <f t="shared" si="224"/>
        <v>40.015735946611798</v>
      </c>
      <c r="ES173" s="2">
        <f t="shared" si="224"/>
        <v>43.97958739264584</v>
      </c>
      <c r="ET173" s="2">
        <f t="shared" si="224"/>
        <v>41.736128147092657</v>
      </c>
      <c r="EU173" s="2">
        <f t="shared" si="224"/>
        <v>42.172402791573887</v>
      </c>
      <c r="EV173" s="2">
        <f t="shared" si="224"/>
        <v>41.427455037562837</v>
      </c>
      <c r="EW173" s="2">
        <f t="shared" si="224"/>
        <v>44.191620332407894</v>
      </c>
      <c r="EX173" s="2">
        <f t="shared" si="224"/>
        <v>43.470178113627696</v>
      </c>
      <c r="EY173" s="2">
        <f t="shared" si="224"/>
        <v>44.265637928357542</v>
      </c>
      <c r="EZ173" s="2">
        <f t="shared" si="224"/>
        <v>45.273545313327006</v>
      </c>
      <c r="FA173" s="2">
        <f t="shared" si="224"/>
        <v>45.017304719028033</v>
      </c>
      <c r="FB173" s="2">
        <f t="shared" si="224"/>
        <v>45.323481999152889</v>
      </c>
      <c r="FC173" s="2">
        <f t="shared" si="224"/>
        <v>48.362133847587046</v>
      </c>
      <c r="FD173" s="2">
        <f t="shared" si="224"/>
        <v>45.559953631124372</v>
      </c>
      <c r="FE173" s="2">
        <f t="shared" si="224"/>
        <v>46.704120328383539</v>
      </c>
      <c r="FG173" s="2">
        <f t="shared" si="225"/>
        <v>0.99993295523505121</v>
      </c>
      <c r="FH173" s="2">
        <f t="shared" si="225"/>
        <v>0.99991969751465093</v>
      </c>
      <c r="FI173" s="2">
        <f t="shared" si="225"/>
        <v>0.99991886667397678</v>
      </c>
      <c r="FJ173" s="2">
        <f t="shared" si="225"/>
        <v>0.99991999359536621</v>
      </c>
      <c r="FK173" s="2">
        <f t="shared" si="225"/>
        <v>0.99992178589310687</v>
      </c>
      <c r="FL173" s="2">
        <f t="shared" si="225"/>
        <v>0.99990820304283312</v>
      </c>
      <c r="FM173" s="2">
        <f t="shared" si="225"/>
        <v>0.99990835824545055</v>
      </c>
      <c r="FN173" s="2">
        <f t="shared" si="225"/>
        <v>0.99991137961101584</v>
      </c>
      <c r="FO173" s="2">
        <f t="shared" si="225"/>
        <v>0.99989800749034885</v>
      </c>
      <c r="FP173" s="2">
        <f t="shared" si="225"/>
        <v>0.99989900856627623</v>
      </c>
      <c r="FQ173" s="2">
        <f t="shared" si="225"/>
        <v>0.99991221380994555</v>
      </c>
      <c r="FR173" s="2">
        <f t="shared" si="225"/>
        <v>0.9999082660430284</v>
      </c>
      <c r="FS173" s="2">
        <f t="shared" si="225"/>
        <v>0.99991851975819612</v>
      </c>
      <c r="FT173" s="2">
        <f t="shared" si="225"/>
        <v>0.99990325338920505</v>
      </c>
      <c r="FU173" s="2">
        <f t="shared" si="225"/>
        <v>0.99987956291836655</v>
      </c>
      <c r="FW173" s="2">
        <f t="shared" si="216"/>
        <v>0.3160897758833659</v>
      </c>
      <c r="FX173" s="2">
        <f t="shared" si="216"/>
        <v>0.47334221549397182</v>
      </c>
      <c r="FY173" s="2">
        <f t="shared" si="216"/>
        <v>0.34857206516559547</v>
      </c>
      <c r="FZ173" s="2">
        <f t="shared" si="216"/>
        <v>0.40154726411047331</v>
      </c>
      <c r="GA173" s="2">
        <f t="shared" si="216"/>
        <v>0.39663313571738168</v>
      </c>
      <c r="GB173" s="2">
        <f t="shared" si="216"/>
        <v>0.40275116387219123</v>
      </c>
      <c r="GC173" s="2">
        <f t="shared" si="216"/>
        <v>0.41170260150366805</v>
      </c>
      <c r="GD173" s="2">
        <f t="shared" si="216"/>
        <v>0.44134876109904198</v>
      </c>
      <c r="GE173" s="2">
        <f t="shared" si="216"/>
        <v>0.45559978562638415</v>
      </c>
      <c r="GF173" s="2">
        <f t="shared" si="216"/>
        <v>0.45781358504833802</v>
      </c>
      <c r="GG173" s="2">
        <f t="shared" si="216"/>
        <v>0.43213257426686152</v>
      </c>
      <c r="GH173" s="2">
        <f t="shared" si="216"/>
        <v>0.37447371975232568</v>
      </c>
      <c r="GI173" s="2">
        <f t="shared" si="216"/>
        <v>0.3592727766554491</v>
      </c>
      <c r="GJ173" s="2">
        <f t="shared" si="216"/>
        <v>0.26698573854516833</v>
      </c>
      <c r="GK173" s="2">
        <f t="shared" si="216"/>
        <v>0.22292187853377035</v>
      </c>
      <c r="GM173" s="86">
        <f t="shared" si="217"/>
        <v>2.0547868021479502E-124</v>
      </c>
      <c r="GN173" s="86">
        <f t="shared" si="217"/>
        <v>3.3128651402421414E-173</v>
      </c>
      <c r="GO173" s="86">
        <f t="shared" si="217"/>
        <v>3.8383102560065921E-142</v>
      </c>
      <c r="GP173" s="86">
        <f t="shared" si="217"/>
        <v>1.0574866218069822E-195</v>
      </c>
      <c r="GQ173" s="86">
        <f t="shared" si="217"/>
        <v>1.4556267818140409E-207</v>
      </c>
      <c r="GR173" s="86">
        <f t="shared" si="217"/>
        <v>7.3718521030233816E-218</v>
      </c>
      <c r="GS173" s="86">
        <f t="shared" si="217"/>
        <v>2.938885164066955E-195</v>
      </c>
      <c r="GT173" s="86">
        <f t="shared" si="217"/>
        <v>6.3090658821923675E-249</v>
      </c>
      <c r="GU173" s="86">
        <f t="shared" si="217"/>
        <v>8.4504778864893649E-231</v>
      </c>
      <c r="GV173" s="86">
        <f t="shared" si="217"/>
        <v>2.9473094408963307E-246</v>
      </c>
      <c r="GW173" s="86">
        <f t="shared" si="217"/>
        <v>1.0806893578326645E-270</v>
      </c>
      <c r="GX173" s="86">
        <f t="shared" si="217"/>
        <v>0</v>
      </c>
      <c r="GY173" s="86">
        <f t="shared" si="217"/>
        <v>0</v>
      </c>
      <c r="GZ173" s="86">
        <f t="shared" si="217"/>
        <v>9.1827789080817649E-244</v>
      </c>
      <c r="HA173" s="86">
        <f t="shared" si="217"/>
        <v>1.4306578008429417E-299</v>
      </c>
      <c r="HC173" s="86">
        <f t="shared" si="181"/>
        <v>4.2455167398790325E-72</v>
      </c>
      <c r="HD173" s="86">
        <f t="shared" si="181"/>
        <v>8.2388089989817261E-106</v>
      </c>
      <c r="HE173" s="86">
        <f t="shared" si="181"/>
        <v>1.3556677536887846E-93</v>
      </c>
      <c r="HF173" s="86">
        <f t="shared" si="180"/>
        <v>8.2642171692692383E-122</v>
      </c>
      <c r="HG173" s="86">
        <f t="shared" si="180"/>
        <v>2.1953942505529845E-113</v>
      </c>
      <c r="HH173" s="86">
        <f t="shared" si="180"/>
        <v>9.231404183832596E-179</v>
      </c>
      <c r="HI173" s="86">
        <f t="shared" si="180"/>
        <v>3.667979454042951E-177</v>
      </c>
      <c r="HJ173" s="86">
        <f t="shared" si="180"/>
        <v>3.2647467252668862E-214</v>
      </c>
      <c r="HK173" s="86">
        <f t="shared" si="180"/>
        <v>1.0055568041381991E-205</v>
      </c>
      <c r="HL173" s="86">
        <f t="shared" si="180"/>
        <v>4.0188906336374389E-215</v>
      </c>
      <c r="HM173" s="86">
        <f t="shared" si="180"/>
        <v>4.472863713268906E-201</v>
      </c>
      <c r="HN173" s="86">
        <f t="shared" si="180"/>
        <v>3.029122552349618E-215</v>
      </c>
      <c r="HO173" s="86">
        <f t="shared" si="226"/>
        <v>6.2638060985058784E-197</v>
      </c>
      <c r="HP173" s="86">
        <f t="shared" si="226"/>
        <v>1.6298833269284655E-154</v>
      </c>
      <c r="HQ173" s="86">
        <f t="shared" si="226"/>
        <v>2.9610203914350764E-219</v>
      </c>
      <c r="HS173" s="86">
        <f t="shared" si="218"/>
        <v>8.2465985146000392E-11</v>
      </c>
      <c r="HT173" s="86">
        <f t="shared" si="218"/>
        <v>4.6533993751991437E-22</v>
      </c>
      <c r="HU173" s="86">
        <f t="shared" si="218"/>
        <v>5.6168349881788622E-18</v>
      </c>
      <c r="HV173" s="86">
        <f t="shared" si="218"/>
        <v>3.279946901094795E-21</v>
      </c>
      <c r="HW173" s="86">
        <f t="shared" si="218"/>
        <v>1.1155348478555658E-19</v>
      </c>
      <c r="HX173" s="86">
        <f t="shared" si="218"/>
        <v>2.4699186504502411E-22</v>
      </c>
      <c r="HY173" s="86">
        <f t="shared" si="218"/>
        <v>2.1724226405997415E-21</v>
      </c>
      <c r="HZ173" s="86">
        <f t="shared" si="218"/>
        <v>9.7999048373533631E-25</v>
      </c>
      <c r="IA173" s="86">
        <f t="shared" si="218"/>
        <v>3.2928506982456766E-25</v>
      </c>
      <c r="IB173" s="86">
        <f t="shared" si="218"/>
        <v>3.5015195249330482E-26</v>
      </c>
      <c r="IC173" s="86">
        <f t="shared" si="218"/>
        <v>1.2690456949934922E-21</v>
      </c>
      <c r="ID173" s="86">
        <f t="shared" si="218"/>
        <v>4.5531338303628835E-20</v>
      </c>
      <c r="IE173" s="86">
        <f t="shared" si="218"/>
        <v>4.5761538688535234E-17</v>
      </c>
      <c r="IF173" s="86">
        <f t="shared" si="218"/>
        <v>3.6021058731422818E-10</v>
      </c>
      <c r="IG173" s="86">
        <f t="shared" si="218"/>
        <v>5.9330268204131205E-9</v>
      </c>
      <c r="II173" s="86">
        <f t="shared" si="219"/>
        <v>3.8179679110105176E-2</v>
      </c>
      <c r="IJ173" s="86">
        <f t="shared" si="219"/>
        <v>0.43323498720807785</v>
      </c>
      <c r="IK173" s="86">
        <f t="shared" si="219"/>
        <v>5.8882244084546238E-2</v>
      </c>
      <c r="IL173" s="86">
        <f t="shared" si="219"/>
        <v>0.17128093114278006</v>
      </c>
      <c r="IM173" s="86">
        <f t="shared" si="219"/>
        <v>0.17307834220091228</v>
      </c>
      <c r="IN173" s="86">
        <f t="shared" si="219"/>
        <v>0.16068211269677227</v>
      </c>
      <c r="IO173" s="86">
        <f t="shared" si="219"/>
        <v>0.19999227609399961</v>
      </c>
      <c r="IP173" s="86">
        <f t="shared" si="219"/>
        <v>0.30370019868891207</v>
      </c>
      <c r="IQ173" s="86">
        <f t="shared" si="219"/>
        <v>0.36041926260646728</v>
      </c>
      <c r="IR173" s="86">
        <f t="shared" si="219"/>
        <v>0.36808708513212257</v>
      </c>
      <c r="IS173" s="86">
        <f t="shared" si="219"/>
        <v>0.27703547355295582</v>
      </c>
      <c r="IT173" s="86">
        <f t="shared" si="219"/>
        <v>8.5891814038266193E-2</v>
      </c>
      <c r="IU173" s="86">
        <f t="shared" si="219"/>
        <v>6.6869516931248096E-2</v>
      </c>
      <c r="IV173" s="86">
        <f t="shared" si="219"/>
        <v>2.9343488182295544E-2</v>
      </c>
      <c r="IW173" s="86">
        <f t="shared" si="219"/>
        <v>2.8414787359037193E-2</v>
      </c>
      <c r="IY173" s="86">
        <f t="shared" si="220"/>
        <v>3.8179679192571161E-2</v>
      </c>
      <c r="IZ173" s="86">
        <f t="shared" si="220"/>
        <v>0.43323498720807785</v>
      </c>
      <c r="JA173" s="86">
        <f t="shared" si="220"/>
        <v>5.8882244084546245E-2</v>
      </c>
      <c r="JB173" s="86">
        <f t="shared" si="220"/>
        <v>0.17128093114278006</v>
      </c>
      <c r="JC173" s="86">
        <f t="shared" si="220"/>
        <v>0.17307834220091228</v>
      </c>
      <c r="JD173" s="86">
        <f t="shared" si="220"/>
        <v>0.16068211269677227</v>
      </c>
      <c r="JE173" s="86">
        <f t="shared" si="220"/>
        <v>0.19999227609399961</v>
      </c>
      <c r="JF173" s="86">
        <f t="shared" si="220"/>
        <v>0.30370019868891207</v>
      </c>
      <c r="JG173" s="86">
        <f t="shared" si="220"/>
        <v>0.36041926260646728</v>
      </c>
      <c r="JH173" s="86">
        <f t="shared" si="220"/>
        <v>0.36808708513212257</v>
      </c>
      <c r="JI173" s="86">
        <f t="shared" si="220"/>
        <v>0.27703547355295582</v>
      </c>
      <c r="JJ173" s="86">
        <f t="shared" si="220"/>
        <v>8.5891814038266193E-2</v>
      </c>
      <c r="JK173" s="86">
        <f t="shared" si="220"/>
        <v>6.6869516931248138E-2</v>
      </c>
      <c r="JL173" s="86">
        <f t="shared" si="220"/>
        <v>2.9343488542506131E-2</v>
      </c>
      <c r="JM173" s="86">
        <f t="shared" si="220"/>
        <v>2.8414793292064013E-2</v>
      </c>
    </row>
    <row r="174" spans="2:273" x14ac:dyDescent="0.25">
      <c r="B174" s="2">
        <v>147</v>
      </c>
      <c r="C174" s="37">
        <v>39.506999999999998</v>
      </c>
      <c r="D174" s="37">
        <v>41.194000000000003</v>
      </c>
      <c r="E174" s="37">
        <v>46</v>
      </c>
      <c r="F174" s="37">
        <v>43.613</v>
      </c>
      <c r="G174" s="37">
        <v>44.968000000000004</v>
      </c>
      <c r="H174" s="37">
        <v>45.387</v>
      </c>
      <c r="I174" s="37">
        <v>48.468000000000004</v>
      </c>
      <c r="J174" s="37">
        <v>50.805999999999997</v>
      </c>
      <c r="K174" s="37">
        <v>52.031999999999996</v>
      </c>
      <c r="L174" s="37">
        <v>54.645000000000003</v>
      </c>
      <c r="M174" s="37">
        <v>55</v>
      </c>
      <c r="N174" s="37">
        <v>50.902999999999999</v>
      </c>
      <c r="O174" s="37">
        <v>51.984000000000002</v>
      </c>
      <c r="P174" s="37">
        <v>51.280999999999999</v>
      </c>
      <c r="Q174" s="37">
        <v>56.811999999999998</v>
      </c>
      <c r="S174" s="4">
        <f t="shared" si="221"/>
        <v>38.481169394922098</v>
      </c>
      <c r="T174" s="4">
        <f t="shared" si="221"/>
        <v>41.107780132229564</v>
      </c>
      <c r="U174" s="4">
        <f t="shared" si="221"/>
        <v>44.290069568130974</v>
      </c>
      <c r="V174" s="4">
        <f t="shared" si="221"/>
        <v>44.224809462954731</v>
      </c>
      <c r="W174" s="4">
        <f t="shared" si="221"/>
        <v>45.280565232330609</v>
      </c>
      <c r="X174" s="4">
        <f t="shared" si="221"/>
        <v>46.396085618959397</v>
      </c>
      <c r="Y174" s="4">
        <f t="shared" si="221"/>
        <v>49.460857707517341</v>
      </c>
      <c r="Z174" s="4">
        <f t="shared" si="221"/>
        <v>51.049720060479572</v>
      </c>
      <c r="AA174" s="4">
        <f t="shared" si="221"/>
        <v>52.399428336655198</v>
      </c>
      <c r="AB174" s="4">
        <f t="shared" si="221"/>
        <v>54.292287788821184</v>
      </c>
      <c r="AC174" s="4">
        <f t="shared" si="221"/>
        <v>55.234419458547244</v>
      </c>
      <c r="AD174" s="4">
        <f t="shared" si="221"/>
        <v>51.755529195938351</v>
      </c>
      <c r="AE174" s="4">
        <f t="shared" si="221"/>
        <v>51.832279654953851</v>
      </c>
      <c r="AF174" s="4">
        <f t="shared" si="221"/>
        <v>51.344041391166833</v>
      </c>
      <c r="AG174" s="4">
        <f t="shared" si="221"/>
        <v>57.80362720060549</v>
      </c>
      <c r="AI174" s="4">
        <f t="shared" si="222"/>
        <v>1.0258306050778998</v>
      </c>
      <c r="AJ174" s="4">
        <f t="shared" si="222"/>
        <v>8.6219867770438441E-2</v>
      </c>
      <c r="AK174" s="4">
        <f t="shared" si="222"/>
        <v>1.7099304318690258</v>
      </c>
      <c r="AL174" s="4">
        <f t="shared" si="222"/>
        <v>-0.61180946295473149</v>
      </c>
      <c r="AM174" s="4">
        <f t="shared" si="222"/>
        <v>-0.31256523233060562</v>
      </c>
      <c r="AN174" s="4">
        <f t="shared" si="222"/>
        <v>-1.0090856189593964</v>
      </c>
      <c r="AO174" s="4">
        <f t="shared" si="222"/>
        <v>-0.99285770751733793</v>
      </c>
      <c r="AP174" s="4">
        <f t="shared" si="222"/>
        <v>-0.24372006047957484</v>
      </c>
      <c r="AQ174" s="4">
        <f t="shared" si="222"/>
        <v>-0.3674283366552018</v>
      </c>
      <c r="AR174" s="4">
        <f t="shared" si="222"/>
        <v>0.35271221117881879</v>
      </c>
      <c r="AS174" s="4">
        <f t="shared" si="222"/>
        <v>-0.23441945854724366</v>
      </c>
      <c r="AT174" s="4">
        <f t="shared" si="222"/>
        <v>-0.8525291959383523</v>
      </c>
      <c r="AU174" s="4">
        <f t="shared" si="222"/>
        <v>0.15172034504615084</v>
      </c>
      <c r="AV174" s="4">
        <f t="shared" si="222"/>
        <v>-6.304139116683416E-2</v>
      </c>
      <c r="AW174" s="4">
        <f t="shared" si="222"/>
        <v>-0.99162720060549248</v>
      </c>
      <c r="AY174" s="2">
        <f t="shared" si="214"/>
        <v>38.292454295134618</v>
      </c>
      <c r="AZ174" s="2">
        <f t="shared" si="214"/>
        <v>39.404950601306467</v>
      </c>
      <c r="BA174" s="2">
        <f t="shared" si="214"/>
        <v>42.804566931453429</v>
      </c>
      <c r="BB174" s="2">
        <f t="shared" si="214"/>
        <v>40.924951788319696</v>
      </c>
      <c r="BC174" s="2">
        <f t="shared" si="214"/>
        <v>41.581746523674838</v>
      </c>
      <c r="BD174" s="2">
        <f t="shared" si="214"/>
        <v>40.883063649442263</v>
      </c>
      <c r="BE174" s="2">
        <f t="shared" si="214"/>
        <v>42.450751002845344</v>
      </c>
      <c r="BF174" s="2">
        <f t="shared" si="214"/>
        <v>43.036345602281969</v>
      </c>
      <c r="BG174" s="2">
        <f t="shared" si="214"/>
        <v>43.564176118386612</v>
      </c>
      <c r="BH174" s="2">
        <f t="shared" si="214"/>
        <v>43.873924562288565</v>
      </c>
      <c r="BI174" s="2">
        <f t="shared" si="214"/>
        <v>44.779960283561479</v>
      </c>
      <c r="BJ174" s="2">
        <f t="shared" si="214"/>
        <v>45.329274942833635</v>
      </c>
      <c r="BK174" s="2">
        <f t="shared" si="214"/>
        <v>46.998276425387616</v>
      </c>
      <c r="BL174" s="2">
        <f t="shared" si="214"/>
        <v>45.134895557791978</v>
      </c>
      <c r="BM174" s="2">
        <f t="shared" si="214"/>
        <v>47.202626995636777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66.969389198606251</v>
      </c>
      <c r="DL174" s="2">
        <f t="shared" si="223"/>
        <v>70.873739957716708</v>
      </c>
      <c r="DM174" s="2">
        <f t="shared" si="223"/>
        <v>76.560575334742794</v>
      </c>
      <c r="DN174" s="2">
        <f t="shared" si="223"/>
        <v>59.540391120507422</v>
      </c>
      <c r="DO174" s="2">
        <f t="shared" si="223"/>
        <v>66.02346934460887</v>
      </c>
      <c r="DP174" s="2">
        <f t="shared" si="223"/>
        <v>67.346722037652285</v>
      </c>
      <c r="DQ174" s="2">
        <f t="shared" si="223"/>
        <v>76.443262543553971</v>
      </c>
      <c r="DR174" s="2">
        <f t="shared" si="223"/>
        <v>71.929969337979088</v>
      </c>
      <c r="DS174" s="2">
        <f t="shared" si="223"/>
        <v>85.160218083670713</v>
      </c>
      <c r="DT174" s="2">
        <f t="shared" si="223"/>
        <v>79.582245276653154</v>
      </c>
      <c r="DU174" s="2">
        <f t="shared" si="223"/>
        <v>71.837013240418116</v>
      </c>
      <c r="DV174" s="2">
        <f t="shared" si="223"/>
        <v>67.21147810329208</v>
      </c>
      <c r="DW174" s="2">
        <f t="shared" si="223"/>
        <v>76.962977660324185</v>
      </c>
      <c r="DX174" s="2">
        <f t="shared" si="223"/>
        <v>71.966305398110649</v>
      </c>
      <c r="DY174" s="2">
        <f t="shared" si="223"/>
        <v>57.80267156862746</v>
      </c>
      <c r="EA174" s="2">
        <f t="shared" si="213"/>
        <v>37.949150558166863</v>
      </c>
      <c r="EB174" s="2">
        <f t="shared" si="213"/>
        <v>38.926136972083029</v>
      </c>
      <c r="EC174" s="2">
        <f t="shared" si="213"/>
        <v>42.198803357314162</v>
      </c>
      <c r="ED174" s="2">
        <f t="shared" si="213"/>
        <v>40.430663787392348</v>
      </c>
      <c r="EE174" s="2">
        <f t="shared" si="213"/>
        <v>41.256536270917039</v>
      </c>
      <c r="EF174" s="2">
        <f t="shared" si="213"/>
        <v>40.598486206896567</v>
      </c>
      <c r="EG174" s="2">
        <f t="shared" si="213"/>
        <v>41.265505795183898</v>
      </c>
      <c r="EH174" s="2">
        <f t="shared" si="213"/>
        <v>42.763499912460603</v>
      </c>
      <c r="EI174" s="2">
        <f t="shared" si="213"/>
        <v>43.044471188160131</v>
      </c>
      <c r="EJ174" s="2">
        <f t="shared" si="213"/>
        <v>42.720336446683859</v>
      </c>
      <c r="EK174" s="2">
        <f t="shared" si="212"/>
        <v>44.697106177082404</v>
      </c>
      <c r="EL174" s="2">
        <f t="shared" si="179"/>
        <v>45.433683057375823</v>
      </c>
      <c r="EM174" s="2">
        <f t="shared" si="179"/>
        <v>46.241423537234056</v>
      </c>
      <c r="EN174" s="2">
        <f t="shared" si="179"/>
        <v>44.999520603963504</v>
      </c>
      <c r="EO174" s="2">
        <f t="shared" si="179"/>
        <v>47.384338925349873</v>
      </c>
      <c r="EQ174" s="2">
        <f t="shared" si="224"/>
        <v>38.96461259696882</v>
      </c>
      <c r="ER174" s="2">
        <f t="shared" si="224"/>
        <v>39.886106263266797</v>
      </c>
      <c r="ES174" s="2">
        <f t="shared" si="224"/>
        <v>43.830159543120217</v>
      </c>
      <c r="ET174" s="2">
        <f t="shared" si="224"/>
        <v>41.593513557025908</v>
      </c>
      <c r="EU174" s="2">
        <f t="shared" si="224"/>
        <v>42.028715898401984</v>
      </c>
      <c r="EV174" s="2">
        <f t="shared" si="224"/>
        <v>41.262670009594487</v>
      </c>
      <c r="EW174" s="2">
        <f t="shared" si="224"/>
        <v>43.988598839332958</v>
      </c>
      <c r="EX174" s="2">
        <f t="shared" si="224"/>
        <v>43.346241852396545</v>
      </c>
      <c r="EY174" s="2">
        <f t="shared" si="224"/>
        <v>44.122348048747426</v>
      </c>
      <c r="EZ174" s="2">
        <f t="shared" si="224"/>
        <v>45.11284124552823</v>
      </c>
      <c r="FA174" s="2">
        <f t="shared" si="224"/>
        <v>44.874482029303593</v>
      </c>
      <c r="FB174" s="2">
        <f t="shared" si="224"/>
        <v>45.165618170266825</v>
      </c>
      <c r="FC174" s="2">
        <f t="shared" si="224"/>
        <v>48.223286750678483</v>
      </c>
      <c r="FD174" s="2">
        <f t="shared" si="224"/>
        <v>45.465529361973381</v>
      </c>
      <c r="FE174" s="2">
        <f t="shared" si="224"/>
        <v>46.62015376229936</v>
      </c>
      <c r="FG174" s="2">
        <f t="shared" si="225"/>
        <v>0.99993885408693195</v>
      </c>
      <c r="FH174" s="2">
        <f t="shared" si="225"/>
        <v>0.99992676274545844</v>
      </c>
      <c r="FI174" s="2">
        <f t="shared" si="225"/>
        <v>0.99992600499899442</v>
      </c>
      <c r="FJ174" s="2">
        <f t="shared" si="225"/>
        <v>0.99992703277808903</v>
      </c>
      <c r="FK174" s="2">
        <f t="shared" si="225"/>
        <v>0.99992866739581232</v>
      </c>
      <c r="FL174" s="2">
        <f t="shared" si="225"/>
        <v>0.999916279503822</v>
      </c>
      <c r="FM174" s="2">
        <f t="shared" si="225"/>
        <v>0.99991642105257605</v>
      </c>
      <c r="FN174" s="2">
        <f t="shared" si="225"/>
        <v>0.99991917661442742</v>
      </c>
      <c r="FO174" s="2">
        <f t="shared" si="225"/>
        <v>0.99990698089088959</v>
      </c>
      <c r="FP174" s="2">
        <f t="shared" si="225"/>
        <v>0.99990789389929302</v>
      </c>
      <c r="FQ174" s="2">
        <f t="shared" si="225"/>
        <v>0.99991993742470253</v>
      </c>
      <c r="FR174" s="2">
        <f t="shared" si="225"/>
        <v>0.99991633696161086</v>
      </c>
      <c r="FS174" s="2">
        <f t="shared" si="225"/>
        <v>0.99992568860351505</v>
      </c>
      <c r="FT174" s="2">
        <f t="shared" si="225"/>
        <v>0.99991176529117265</v>
      </c>
      <c r="FU174" s="2">
        <f t="shared" si="225"/>
        <v>0.99989015891208655</v>
      </c>
      <c r="FW174" s="2">
        <f t="shared" si="216"/>
        <v>0.33632893690597387</v>
      </c>
      <c r="FX174" s="2">
        <f t="shared" si="216"/>
        <v>0.49634282978368405</v>
      </c>
      <c r="FY174" s="2">
        <f t="shared" si="216"/>
        <v>0.36976656602383245</v>
      </c>
      <c r="FZ174" s="2">
        <f t="shared" si="216"/>
        <v>0.42386697756125497</v>
      </c>
      <c r="GA174" s="2">
        <f t="shared" si="216"/>
        <v>0.41887088367948466</v>
      </c>
      <c r="GB174" s="2">
        <f t="shared" si="216"/>
        <v>0.42509026239905801</v>
      </c>
      <c r="GC174" s="2">
        <f t="shared" si="216"/>
        <v>0.43417726409313501</v>
      </c>
      <c r="GD174" s="2">
        <f t="shared" si="216"/>
        <v>0.46416490470367755</v>
      </c>
      <c r="GE174" s="2">
        <f t="shared" si="216"/>
        <v>0.47852160096442736</v>
      </c>
      <c r="GF174" s="2">
        <f t="shared" si="216"/>
        <v>0.48074842293872194</v>
      </c>
      <c r="GG174" s="2">
        <f t="shared" si="216"/>
        <v>0.4548602000549602</v>
      </c>
      <c r="GH174" s="2">
        <f t="shared" si="216"/>
        <v>0.39628506437680322</v>
      </c>
      <c r="GI174" s="2">
        <f t="shared" si="216"/>
        <v>0.38073764195515153</v>
      </c>
      <c r="GJ174" s="2">
        <f t="shared" si="216"/>
        <v>0.28539280676210294</v>
      </c>
      <c r="GK174" s="2">
        <f t="shared" si="216"/>
        <v>0.23928270208092264</v>
      </c>
      <c r="GM174" s="86">
        <f t="shared" si="217"/>
        <v>1.7785692341705397E-127</v>
      </c>
      <c r="GN174" s="86">
        <f t="shared" si="217"/>
        <v>2.0671232329572196E-177</v>
      </c>
      <c r="GO174" s="86">
        <f t="shared" si="217"/>
        <v>1.3946418915941125E-145</v>
      </c>
      <c r="GP174" s="86">
        <f t="shared" si="217"/>
        <v>1.7611480647581669E-200</v>
      </c>
      <c r="GQ174" s="86">
        <f t="shared" si="217"/>
        <v>1.2356399432480676E-212</v>
      </c>
      <c r="GR174" s="86">
        <f t="shared" si="217"/>
        <v>3.6357468306442033E-223</v>
      </c>
      <c r="GS174" s="86">
        <f t="shared" si="217"/>
        <v>5.3286003362604033E-200</v>
      </c>
      <c r="GT174" s="86">
        <f t="shared" si="217"/>
        <v>5.9887521902063008E-255</v>
      </c>
      <c r="GU174" s="86">
        <f t="shared" si="217"/>
        <v>1.9101985220535804E-236</v>
      </c>
      <c r="GV174" s="86">
        <f t="shared" si="217"/>
        <v>2.9690046531514597E-252</v>
      </c>
      <c r="GW174" s="86">
        <f t="shared" si="217"/>
        <v>2.8187111963806315E-277</v>
      </c>
      <c r="GX174" s="86">
        <f t="shared" si="217"/>
        <v>0</v>
      </c>
      <c r="GY174" s="86">
        <f t="shared" si="217"/>
        <v>0</v>
      </c>
      <c r="GZ174" s="86">
        <f t="shared" si="217"/>
        <v>1.1434913144661819E-249</v>
      </c>
      <c r="HA174" s="86">
        <f t="shared" si="217"/>
        <v>8.1741843143320558E-307</v>
      </c>
      <c r="HC174" s="86">
        <f t="shared" si="181"/>
        <v>1.3775261148099082E-74</v>
      </c>
      <c r="HD174" s="86">
        <f t="shared" si="181"/>
        <v>2.4599673014809886E-109</v>
      </c>
      <c r="HE174" s="86">
        <f t="shared" si="181"/>
        <v>8.6325073404434975E-97</v>
      </c>
      <c r="HF174" s="86">
        <f t="shared" si="180"/>
        <v>6.3090651458998691E-126</v>
      </c>
      <c r="HG174" s="86">
        <f t="shared" si="180"/>
        <v>3.5236034853378615E-117</v>
      </c>
      <c r="HH174" s="86">
        <f t="shared" si="180"/>
        <v>9.5131526921423051E-185</v>
      </c>
      <c r="HI174" s="86">
        <f t="shared" si="180"/>
        <v>4.6072384350235556E-183</v>
      </c>
      <c r="HJ174" s="86">
        <f t="shared" si="180"/>
        <v>3.084907242510265E-221</v>
      </c>
      <c r="HK174" s="86">
        <f t="shared" si="180"/>
        <v>1.5155508303640523E-212</v>
      </c>
      <c r="HL174" s="86">
        <f t="shared" si="180"/>
        <v>3.4562173938015746E-222</v>
      </c>
      <c r="HM174" s="86">
        <f t="shared" si="180"/>
        <v>1.0056379214376961E-207</v>
      </c>
      <c r="HN174" s="86">
        <f t="shared" si="180"/>
        <v>1.6434562401124319E-222</v>
      </c>
      <c r="HO174" s="86">
        <f t="shared" si="226"/>
        <v>1.3790074436069689E-203</v>
      </c>
      <c r="HP174" s="86">
        <f t="shared" si="226"/>
        <v>1.0400991262133278E-159</v>
      </c>
      <c r="HQ174" s="86">
        <f t="shared" si="226"/>
        <v>1.2176099344287704E-226</v>
      </c>
      <c r="HS174" s="86">
        <f t="shared" si="218"/>
        <v>7.6866743769921095E-12</v>
      </c>
      <c r="HT174" s="86">
        <f t="shared" si="218"/>
        <v>8.7411633067573563E-24</v>
      </c>
      <c r="HU174" s="86">
        <f t="shared" si="218"/>
        <v>1.7525493628613895E-19</v>
      </c>
      <c r="HV174" s="86">
        <f t="shared" si="218"/>
        <v>6.1685727543541251E-23</v>
      </c>
      <c r="HW174" s="86">
        <f t="shared" si="218"/>
        <v>3.0181258894384715E-21</v>
      </c>
      <c r="HX174" s="86">
        <f t="shared" si="218"/>
        <v>3.4134447906519755E-24</v>
      </c>
      <c r="HY174" s="86">
        <f t="shared" si="218"/>
        <v>3.7309165546350951E-23</v>
      </c>
      <c r="HZ174" s="86">
        <f t="shared" si="218"/>
        <v>1.0391720958829302E-26</v>
      </c>
      <c r="IA174" s="86">
        <f t="shared" si="218"/>
        <v>3.2912507575603165E-27</v>
      </c>
      <c r="IB174" s="86">
        <f t="shared" si="218"/>
        <v>3.1013625095466909E-28</v>
      </c>
      <c r="IC174" s="86">
        <f t="shared" si="218"/>
        <v>2.1614018877357814E-23</v>
      </c>
      <c r="ID174" s="86">
        <f t="shared" si="218"/>
        <v>8.2117445056218611E-22</v>
      </c>
      <c r="IE174" s="86">
        <f t="shared" si="218"/>
        <v>1.3459519346958825E-18</v>
      </c>
      <c r="IF174" s="86">
        <f t="shared" si="218"/>
        <v>4.1997424654610971E-11</v>
      </c>
      <c r="IG174" s="86">
        <f t="shared" si="218"/>
        <v>7.0885853839379431E-10</v>
      </c>
      <c r="II174" s="86">
        <f t="shared" si="219"/>
        <v>6.4263008024643867E-2</v>
      </c>
      <c r="IJ174" s="86">
        <f t="shared" si="219"/>
        <v>0.49298330844728799</v>
      </c>
      <c r="IK174" s="86">
        <f t="shared" si="219"/>
        <v>9.9234915303192478E-2</v>
      </c>
      <c r="IL174" s="86">
        <f t="shared" si="219"/>
        <v>0.24947345210772673</v>
      </c>
      <c r="IM174" s="86">
        <f t="shared" si="219"/>
        <v>0.24702575567353646</v>
      </c>
      <c r="IN174" s="86">
        <f t="shared" si="219"/>
        <v>0.24084652627123229</v>
      </c>
      <c r="IO174" s="86">
        <f t="shared" si="219"/>
        <v>0.28407374598808766</v>
      </c>
      <c r="IP174" s="86">
        <f t="shared" si="219"/>
        <v>0.3939063018266743</v>
      </c>
      <c r="IQ174" s="86">
        <f t="shared" si="219"/>
        <v>0.44376042216837303</v>
      </c>
      <c r="IR174" s="86">
        <f t="shared" si="219"/>
        <v>0.45040283929584485</v>
      </c>
      <c r="IS174" s="86">
        <f t="shared" si="219"/>
        <v>0.36493679354528913</v>
      </c>
      <c r="IT174" s="86">
        <f t="shared" si="219"/>
        <v>0.14301279747397261</v>
      </c>
      <c r="IU174" s="86">
        <f t="shared" si="219"/>
        <v>0.11312149125066687</v>
      </c>
      <c r="IV174" s="86">
        <f t="shared" si="219"/>
        <v>4.7611418136999206E-2</v>
      </c>
      <c r="IW174" s="86">
        <f t="shared" si="219"/>
        <v>4.2369731797062576E-2</v>
      </c>
      <c r="IY174" s="86">
        <f t="shared" si="220"/>
        <v>6.4263008032330537E-2</v>
      </c>
      <c r="IZ174" s="86">
        <f t="shared" si="220"/>
        <v>0.49298330844728799</v>
      </c>
      <c r="JA174" s="86">
        <f t="shared" si="220"/>
        <v>9.9234915303192478E-2</v>
      </c>
      <c r="JB174" s="86">
        <f t="shared" si="220"/>
        <v>0.24947345210772673</v>
      </c>
      <c r="JC174" s="86">
        <f t="shared" si="220"/>
        <v>0.24702575567353646</v>
      </c>
      <c r="JD174" s="86">
        <f t="shared" si="220"/>
        <v>0.24084652627123229</v>
      </c>
      <c r="JE174" s="86">
        <f t="shared" si="220"/>
        <v>0.28407374598808766</v>
      </c>
      <c r="JF174" s="86">
        <f t="shared" si="220"/>
        <v>0.3939063018266743</v>
      </c>
      <c r="JG174" s="86">
        <f t="shared" si="220"/>
        <v>0.44376042216837303</v>
      </c>
      <c r="JH174" s="86">
        <f t="shared" si="220"/>
        <v>0.45040283929584485</v>
      </c>
      <c r="JI174" s="86">
        <f t="shared" si="220"/>
        <v>0.36493679354528913</v>
      </c>
      <c r="JJ174" s="86">
        <f t="shared" si="220"/>
        <v>0.14301279747397261</v>
      </c>
      <c r="JK174" s="86">
        <f t="shared" si="220"/>
        <v>0.11312149125066687</v>
      </c>
      <c r="JL174" s="86">
        <f t="shared" si="220"/>
        <v>4.7611418178996633E-2</v>
      </c>
      <c r="JM174" s="86">
        <f t="shared" si="220"/>
        <v>4.2369732505921118E-2</v>
      </c>
    </row>
    <row r="175" spans="2:273" x14ac:dyDescent="0.25">
      <c r="B175" s="2">
        <v>148</v>
      </c>
      <c r="C175" s="37">
        <v>37.567</v>
      </c>
      <c r="D175" s="37">
        <v>41.371000000000002</v>
      </c>
      <c r="E175" s="37">
        <v>44.015999999999998</v>
      </c>
      <c r="F175" s="37">
        <v>44.823</v>
      </c>
      <c r="G175" s="37">
        <v>45.79</v>
      </c>
      <c r="H175" s="37">
        <v>47.048000000000002</v>
      </c>
      <c r="I175" s="37">
        <v>49.371000000000002</v>
      </c>
      <c r="J175" s="37">
        <v>50.823</v>
      </c>
      <c r="K175" s="37">
        <v>51.128999999999998</v>
      </c>
      <c r="L175" s="37">
        <v>53.194000000000003</v>
      </c>
      <c r="M175" s="37">
        <v>55</v>
      </c>
      <c r="N175" s="37">
        <v>54.531999999999996</v>
      </c>
      <c r="O175" s="37">
        <v>52.82</v>
      </c>
      <c r="P175" s="37">
        <v>53.75</v>
      </c>
      <c r="Q175" s="37">
        <v>61.530999999999999</v>
      </c>
      <c r="S175" s="4">
        <f t="shared" si="221"/>
        <v>38.456813483931796</v>
      </c>
      <c r="T175" s="4">
        <f t="shared" si="221"/>
        <v>40.720876976573052</v>
      </c>
      <c r="U175" s="4">
        <f t="shared" si="221"/>
        <v>44.72247779294144</v>
      </c>
      <c r="V175" s="4">
        <f t="shared" si="221"/>
        <v>44.574320928762283</v>
      </c>
      <c r="W175" s="4">
        <f t="shared" si="221"/>
        <v>45.674508764518833</v>
      </c>
      <c r="X175" s="4">
        <f t="shared" si="221"/>
        <v>47.137323800180141</v>
      </c>
      <c r="Y175" s="4">
        <f t="shared" si="221"/>
        <v>50.007635642738848</v>
      </c>
      <c r="Z175" s="4">
        <f t="shared" si="221"/>
        <v>50.68331039402652</v>
      </c>
      <c r="AA175" s="4">
        <f t="shared" si="221"/>
        <v>51.422216415150103</v>
      </c>
      <c r="AB175" s="4">
        <f t="shared" si="221"/>
        <v>53.054765328126372</v>
      </c>
      <c r="AC175" s="4">
        <f t="shared" si="221"/>
        <v>55.161409504939172</v>
      </c>
      <c r="AD175" s="4">
        <f t="shared" si="221"/>
        <v>53.672061171220918</v>
      </c>
      <c r="AE175" s="4">
        <f t="shared" si="221"/>
        <v>53.503351449781356</v>
      </c>
      <c r="AF175" s="4">
        <f t="shared" si="221"/>
        <v>54.033307321418718</v>
      </c>
      <c r="AG175" s="4">
        <f t="shared" si="221"/>
        <v>61.647674868990464</v>
      </c>
      <c r="AI175" s="4">
        <f t="shared" si="222"/>
        <v>-0.88981348393179616</v>
      </c>
      <c r="AJ175" s="4">
        <f t="shared" si="222"/>
        <v>0.65012302342694994</v>
      </c>
      <c r="AK175" s="4">
        <f t="shared" si="222"/>
        <v>-0.70647779294144186</v>
      </c>
      <c r="AL175" s="4">
        <f t="shared" si="222"/>
        <v>0.24867907123771715</v>
      </c>
      <c r="AM175" s="4">
        <f t="shared" si="222"/>
        <v>0.11549123548116569</v>
      </c>
      <c r="AN175" s="4">
        <f t="shared" si="222"/>
        <v>-8.9323800180139301E-2</v>
      </c>
      <c r="AO175" s="4">
        <f t="shared" si="222"/>
        <v>-0.63663564273884532</v>
      </c>
      <c r="AP175" s="4">
        <f t="shared" si="222"/>
        <v>0.13968960597348001</v>
      </c>
      <c r="AQ175" s="4">
        <f t="shared" si="222"/>
        <v>-0.29321641515010555</v>
      </c>
      <c r="AR175" s="4">
        <f t="shared" si="222"/>
        <v>0.13923467187363059</v>
      </c>
      <c r="AS175" s="4">
        <f t="shared" si="222"/>
        <v>-0.16140950493917217</v>
      </c>
      <c r="AT175" s="4">
        <f t="shared" si="222"/>
        <v>0.85993882877907879</v>
      </c>
      <c r="AU175" s="4">
        <f t="shared" si="222"/>
        <v>-0.68335144978135531</v>
      </c>
      <c r="AV175" s="4">
        <f t="shared" si="222"/>
        <v>-0.28330732141871806</v>
      </c>
      <c r="AW175" s="4">
        <f t="shared" si="222"/>
        <v>-0.11667486899046509</v>
      </c>
      <c r="AY175" s="2">
        <f t="shared" si="214"/>
        <v>38.185922330742024</v>
      </c>
      <c r="AZ175" s="2">
        <f t="shared" si="214"/>
        <v>39.285097552002256</v>
      </c>
      <c r="BA175" s="2">
        <f t="shared" si="214"/>
        <v>42.660359002650111</v>
      </c>
      <c r="BB175" s="2">
        <f t="shared" si="214"/>
        <v>40.790658648572389</v>
      </c>
      <c r="BC175" s="2">
        <f t="shared" si="214"/>
        <v>41.443213309094716</v>
      </c>
      <c r="BD175" s="2">
        <f t="shared" si="214"/>
        <v>40.723408468248749</v>
      </c>
      <c r="BE175" s="2">
        <f t="shared" si="214"/>
        <v>42.270380752775104</v>
      </c>
      <c r="BF175" s="2">
        <f t="shared" si="214"/>
        <v>42.918044592873514</v>
      </c>
      <c r="BG175" s="2">
        <f t="shared" si="214"/>
        <v>43.431572692045847</v>
      </c>
      <c r="BH175" s="2">
        <f t="shared" si="214"/>
        <v>43.737723797870927</v>
      </c>
      <c r="BI175" s="2">
        <f t="shared" si="214"/>
        <v>44.638668194497676</v>
      </c>
      <c r="BJ175" s="2">
        <f t="shared" si="214"/>
        <v>45.169479436285314</v>
      </c>
      <c r="BK175" s="2">
        <f t="shared" si="214"/>
        <v>46.870753371314883</v>
      </c>
      <c r="BL175" s="2">
        <f t="shared" si="214"/>
        <v>45.04073340816452</v>
      </c>
      <c r="BM175" s="2">
        <f t="shared" si="214"/>
        <v>47.120983002510002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67.029612543553981</v>
      </c>
      <c r="DL175" s="2">
        <f t="shared" si="223"/>
        <v>70.950564028994279</v>
      </c>
      <c r="DM175" s="2">
        <f t="shared" si="223"/>
        <v>76.653327836504602</v>
      </c>
      <c r="DN175" s="2">
        <f t="shared" si="223"/>
        <v>59.504693597100591</v>
      </c>
      <c r="DO175" s="2">
        <f t="shared" si="223"/>
        <v>66.029622017517354</v>
      </c>
      <c r="DP175" s="2">
        <f t="shared" si="223"/>
        <v>67.360612403100788</v>
      </c>
      <c r="DQ175" s="2">
        <f t="shared" si="223"/>
        <v>76.444988850174184</v>
      </c>
      <c r="DR175" s="2">
        <f t="shared" si="223"/>
        <v>71.978542160278735</v>
      </c>
      <c r="DS175" s="2">
        <f t="shared" si="223"/>
        <v>85.305206747638323</v>
      </c>
      <c r="DT175" s="2">
        <f t="shared" si="223"/>
        <v>79.685161268555987</v>
      </c>
      <c r="DU175" s="2">
        <f t="shared" si="223"/>
        <v>71.894983449477337</v>
      </c>
      <c r="DV175" s="2">
        <f t="shared" si="223"/>
        <v>67.223325732407147</v>
      </c>
      <c r="DW175" s="2">
        <f t="shared" si="223"/>
        <v>77.017376250880915</v>
      </c>
      <c r="DX175" s="2">
        <f t="shared" si="223"/>
        <v>72.053075033738182</v>
      </c>
      <c r="DY175" s="2">
        <f t="shared" si="223"/>
        <v>57.798966020499115</v>
      </c>
      <c r="EA175" s="2">
        <f t="shared" si="213"/>
        <v>37.810472091656877</v>
      </c>
      <c r="EB175" s="2">
        <f t="shared" si="213"/>
        <v>38.771274874731567</v>
      </c>
      <c r="EC175" s="2">
        <f t="shared" si="213"/>
        <v>42.000091127098329</v>
      </c>
      <c r="ED175" s="2">
        <f t="shared" si="213"/>
        <v>40.25573490292004</v>
      </c>
      <c r="EE175" s="2">
        <f t="shared" si="213"/>
        <v>41.091129208549802</v>
      </c>
      <c r="EF175" s="2">
        <f t="shared" si="213"/>
        <v>40.416080151969489</v>
      </c>
      <c r="EG175" s="2">
        <f t="shared" si="213"/>
        <v>40.990564435035715</v>
      </c>
      <c r="EH175" s="2">
        <f t="shared" si="213"/>
        <v>42.624832637186728</v>
      </c>
      <c r="EI175" s="2">
        <f t="shared" si="213"/>
        <v>42.87349546003972</v>
      </c>
      <c r="EJ175" s="2">
        <f t="shared" si="213"/>
        <v>42.498589242554573</v>
      </c>
      <c r="EK175" s="2">
        <f t="shared" si="212"/>
        <v>44.549767821289691</v>
      </c>
      <c r="EL175" s="2">
        <f t="shared" si="179"/>
        <v>45.283000487719477</v>
      </c>
      <c r="EM175" s="2">
        <f t="shared" si="179"/>
        <v>46.049043218085124</v>
      </c>
      <c r="EN175" s="2">
        <f t="shared" si="179"/>
        <v>44.892920708818281</v>
      </c>
      <c r="EO175" s="2">
        <f t="shared" si="179"/>
        <v>47.32126503041745</v>
      </c>
      <c r="EQ175" s="2">
        <f t="shared" si="224"/>
        <v>38.857040428817697</v>
      </c>
      <c r="ER175" s="2">
        <f t="shared" si="224"/>
        <v>39.756476579921795</v>
      </c>
      <c r="ES175" s="2">
        <f t="shared" si="224"/>
        <v>43.680731693594595</v>
      </c>
      <c r="ET175" s="2">
        <f t="shared" si="224"/>
        <v>41.450898966959159</v>
      </c>
      <c r="EU175" s="2">
        <f t="shared" si="224"/>
        <v>41.885029005230074</v>
      </c>
      <c r="EV175" s="2">
        <f t="shared" si="224"/>
        <v>41.097884981626137</v>
      </c>
      <c r="EW175" s="2">
        <f t="shared" si="224"/>
        <v>43.785577346258023</v>
      </c>
      <c r="EX175" s="2">
        <f t="shared" si="224"/>
        <v>43.222305591165401</v>
      </c>
      <c r="EY175" s="2">
        <f t="shared" si="224"/>
        <v>43.979058169137303</v>
      </c>
      <c r="EZ175" s="2">
        <f t="shared" si="224"/>
        <v>44.952137177729462</v>
      </c>
      <c r="FA175" s="2">
        <f t="shared" si="224"/>
        <v>44.731659339579153</v>
      </c>
      <c r="FB175" s="2">
        <f t="shared" si="224"/>
        <v>45.00775434138076</v>
      </c>
      <c r="FC175" s="2">
        <f t="shared" si="224"/>
        <v>48.084439653769905</v>
      </c>
      <c r="FD175" s="2">
        <f t="shared" si="224"/>
        <v>45.371105092822397</v>
      </c>
      <c r="FE175" s="2">
        <f t="shared" si="224"/>
        <v>46.536187196215181</v>
      </c>
      <c r="FG175" s="2">
        <f t="shared" si="225"/>
        <v>0.99994423396446841</v>
      </c>
      <c r="FH175" s="2">
        <f t="shared" si="225"/>
        <v>0.99993320639958982</v>
      </c>
      <c r="FI175" s="2">
        <f t="shared" si="225"/>
        <v>0.99993251531764826</v>
      </c>
      <c r="FJ175" s="2">
        <f t="shared" si="225"/>
        <v>0.99993345267544409</v>
      </c>
      <c r="FK175" s="2">
        <f t="shared" si="225"/>
        <v>0.99993494348345446</v>
      </c>
      <c r="FL175" s="2">
        <f t="shared" si="225"/>
        <v>0.99992364543754375</v>
      </c>
      <c r="FM175" s="2">
        <f t="shared" si="225"/>
        <v>0.99992377453344217</v>
      </c>
      <c r="FN175" s="2">
        <f t="shared" si="225"/>
        <v>0.99992628767207314</v>
      </c>
      <c r="FO175" s="2">
        <f t="shared" si="225"/>
        <v>0.99991516486987631</v>
      </c>
      <c r="FP175" s="2">
        <f t="shared" si="225"/>
        <v>0.99991599755700022</v>
      </c>
      <c r="FQ175" s="2">
        <f t="shared" si="225"/>
        <v>0.9999269815491133</v>
      </c>
      <c r="FR175" s="2">
        <f t="shared" si="225"/>
        <v>0.99992369784044177</v>
      </c>
      <c r="FS175" s="2">
        <f t="shared" si="225"/>
        <v>0.99993222675777615</v>
      </c>
      <c r="FT175" s="2">
        <f t="shared" si="225"/>
        <v>0.99991952836438458</v>
      </c>
      <c r="FU175" s="2">
        <f t="shared" si="225"/>
        <v>0.9998998227690209</v>
      </c>
      <c r="FW175" s="2">
        <f t="shared" si="216"/>
        <v>0.35718718996852178</v>
      </c>
      <c r="FX175" s="2">
        <f t="shared" si="216"/>
        <v>0.51935893329644045</v>
      </c>
      <c r="FY175" s="2">
        <f t="shared" si="216"/>
        <v>0.39147532553710779</v>
      </c>
      <c r="FZ175" s="2">
        <f t="shared" si="216"/>
        <v>0.4465016937903023</v>
      </c>
      <c r="GA175" s="2">
        <f t="shared" si="216"/>
        <v>0.44144322815088272</v>
      </c>
      <c r="GB175" s="2">
        <f t="shared" si="216"/>
        <v>0.44773953634556296</v>
      </c>
      <c r="GC175" s="2">
        <f t="shared" si="216"/>
        <v>0.45692589918602572</v>
      </c>
      <c r="GD175" s="2">
        <f t="shared" si="216"/>
        <v>0.48713205089270833</v>
      </c>
      <c r="GE175" s="2">
        <f t="shared" si="216"/>
        <v>0.50153422116622215</v>
      </c>
      <c r="GF175" s="2">
        <f t="shared" si="216"/>
        <v>0.50376468081161541</v>
      </c>
      <c r="GG175" s="2">
        <f t="shared" si="216"/>
        <v>0.47777746175803976</v>
      </c>
      <c r="GH175" s="2">
        <f t="shared" si="216"/>
        <v>0.41851683361983438</v>
      </c>
      <c r="GI175" s="2">
        <f t="shared" si="216"/>
        <v>0.40267896441417694</v>
      </c>
      <c r="GJ175" s="2">
        <f t="shared" si="216"/>
        <v>0.304541683450058</v>
      </c>
      <c r="GK175" s="2">
        <f t="shared" si="216"/>
        <v>0.25644801853850424</v>
      </c>
      <c r="GM175" s="86">
        <f t="shared" si="217"/>
        <v>1.411459649297098E-130</v>
      </c>
      <c r="GN175" s="86">
        <f t="shared" si="217"/>
        <v>1.1471681303496288E-181</v>
      </c>
      <c r="GO175" s="86">
        <f t="shared" si="217"/>
        <v>4.6047392658045128E-149</v>
      </c>
      <c r="GP175" s="86">
        <f t="shared" si="217"/>
        <v>2.5656325156852409E-205</v>
      </c>
      <c r="GQ175" s="86">
        <f t="shared" si="217"/>
        <v>9.0999826184349251E-218</v>
      </c>
      <c r="GR175" s="86">
        <f t="shared" si="217"/>
        <v>1.5461726230628466E-228</v>
      </c>
      <c r="GS175" s="86">
        <f t="shared" si="217"/>
        <v>8.4660504219956869E-205</v>
      </c>
      <c r="GT175" s="86">
        <f t="shared" si="217"/>
        <v>4.8109151187729233E-261</v>
      </c>
      <c r="GU175" s="86">
        <f t="shared" si="217"/>
        <v>3.6860107366418464E-242</v>
      </c>
      <c r="GV175" s="86">
        <f t="shared" si="217"/>
        <v>2.5302187436342036E-258</v>
      </c>
      <c r="GW175" s="86">
        <f t="shared" si="217"/>
        <v>6.1206263002471659E-284</v>
      </c>
      <c r="GX175" s="86">
        <f t="shared" si="217"/>
        <v>0</v>
      </c>
      <c r="GY175" s="86">
        <f t="shared" si="217"/>
        <v>0</v>
      </c>
      <c r="GZ175" s="86">
        <f t="shared" si="217"/>
        <v>1.2087535972472146E-255</v>
      </c>
      <c r="HA175" s="86">
        <f t="shared" si="217"/>
        <v>0</v>
      </c>
      <c r="HC175" s="86">
        <f t="shared" si="181"/>
        <v>4.0475485503563753E-77</v>
      </c>
      <c r="HD175" s="86">
        <f t="shared" si="181"/>
        <v>6.4181298700109577E-113</v>
      </c>
      <c r="HE175" s="86">
        <f t="shared" si="181"/>
        <v>4.8485030239357289E-100</v>
      </c>
      <c r="HF175" s="86">
        <f t="shared" si="180"/>
        <v>4.1060839029779815E-130</v>
      </c>
      <c r="HG175" s="86">
        <f t="shared" si="180"/>
        <v>4.888369461947346E-121</v>
      </c>
      <c r="HH175" s="86">
        <f t="shared" si="180"/>
        <v>7.7960378551228866E-191</v>
      </c>
      <c r="HI175" s="86">
        <f t="shared" si="180"/>
        <v>4.6227007447467077E-189</v>
      </c>
      <c r="HJ175" s="86">
        <f t="shared" si="180"/>
        <v>2.2409284779818896E-228</v>
      </c>
      <c r="HK175" s="86">
        <f t="shared" si="180"/>
        <v>1.7642928415749484E-219</v>
      </c>
      <c r="HL175" s="86">
        <f t="shared" si="180"/>
        <v>2.2806061035626088E-229</v>
      </c>
      <c r="HM175" s="86">
        <f t="shared" si="180"/>
        <v>1.7590879010775052E-214</v>
      </c>
      <c r="HN175" s="86">
        <f t="shared" si="180"/>
        <v>6.7401711980082648E-230</v>
      </c>
      <c r="HO175" s="86">
        <f t="shared" si="226"/>
        <v>2.3480523854834423E-210</v>
      </c>
      <c r="HP175" s="86">
        <f t="shared" si="226"/>
        <v>5.4351237503704274E-165</v>
      </c>
      <c r="HQ175" s="86">
        <f t="shared" si="226"/>
        <v>3.7695895277818195E-234</v>
      </c>
      <c r="HS175" s="86">
        <f t="shared" si="218"/>
        <v>6.3594091959082267E-13</v>
      </c>
      <c r="HT175" s="86">
        <f t="shared" si="218"/>
        <v>1.4020976646771623E-25</v>
      </c>
      <c r="HU175" s="86">
        <f t="shared" si="218"/>
        <v>4.7133549960877674E-21</v>
      </c>
      <c r="HV175" s="86">
        <f t="shared" si="218"/>
        <v>9.8444937902466441E-25</v>
      </c>
      <c r="HW175" s="86">
        <f t="shared" si="218"/>
        <v>7.051403044650843E-23</v>
      </c>
      <c r="HX175" s="86">
        <f t="shared" si="218"/>
        <v>3.9384700699413034E-26</v>
      </c>
      <c r="HY175" s="86">
        <f t="shared" si="218"/>
        <v>5.4047438949634249E-25</v>
      </c>
      <c r="HZ175" s="86">
        <f t="shared" si="218"/>
        <v>9.1743040907109927E-29</v>
      </c>
      <c r="IA175" s="86">
        <f t="shared" si="218"/>
        <v>2.7356716587469926E-29</v>
      </c>
      <c r="IB175" s="86">
        <f t="shared" si="218"/>
        <v>2.2788924789562678E-30</v>
      </c>
      <c r="IC175" s="86">
        <f t="shared" si="218"/>
        <v>3.1087890188181262E-25</v>
      </c>
      <c r="ID175" s="86">
        <f t="shared" si="218"/>
        <v>1.2405080111296558E-23</v>
      </c>
      <c r="IE175" s="86">
        <f t="shared" si="218"/>
        <v>3.3671735747261032E-20</v>
      </c>
      <c r="IF175" s="86">
        <f t="shared" si="218"/>
        <v>4.4103857786274767E-12</v>
      </c>
      <c r="IG175" s="86">
        <f t="shared" si="218"/>
        <v>7.5289006545249814E-11</v>
      </c>
      <c r="II175" s="86">
        <f t="shared" si="219"/>
        <v>0.10199865213112677</v>
      </c>
      <c r="IJ175" s="86">
        <f t="shared" si="219"/>
        <v>0.52386155647512611</v>
      </c>
      <c r="IK175" s="86">
        <f t="shared" si="219"/>
        <v>0.15552199974606798</v>
      </c>
      <c r="IL175" s="86">
        <f t="shared" si="219"/>
        <v>0.33586867133283893</v>
      </c>
      <c r="IM175" s="86">
        <f t="shared" si="219"/>
        <v>0.32860207705700606</v>
      </c>
      <c r="IN175" s="86">
        <f t="shared" si="219"/>
        <v>0.33106917116437162</v>
      </c>
      <c r="IO175" s="86">
        <f t="shared" si="219"/>
        <v>0.37212183200798038</v>
      </c>
      <c r="IP175" s="86">
        <f t="shared" si="219"/>
        <v>0.46960413142426893</v>
      </c>
      <c r="IQ175" s="86">
        <f t="shared" si="219"/>
        <v>0.50292725726344334</v>
      </c>
      <c r="IR175" s="86">
        <f t="shared" si="219"/>
        <v>0.50693722470850466</v>
      </c>
      <c r="IS175" s="86">
        <f t="shared" si="219"/>
        <v>0.44436131364019144</v>
      </c>
      <c r="IT175" s="86">
        <f t="shared" si="219"/>
        <v>0.21844081273336494</v>
      </c>
      <c r="IU175" s="86">
        <f t="shared" si="219"/>
        <v>0.17680572542634138</v>
      </c>
      <c r="IV175" s="86">
        <f t="shared" si="219"/>
        <v>7.4471300709044563E-2</v>
      </c>
      <c r="IW175" s="86">
        <f t="shared" si="219"/>
        <v>6.1729726375639241E-2</v>
      </c>
      <c r="IY175" s="86">
        <f t="shared" si="220"/>
        <v>0.10199865213176271</v>
      </c>
      <c r="IZ175" s="86">
        <f t="shared" si="220"/>
        <v>0.52386155647512611</v>
      </c>
      <c r="JA175" s="86">
        <f t="shared" si="220"/>
        <v>0.15552199974606798</v>
      </c>
      <c r="JB175" s="86">
        <f t="shared" si="220"/>
        <v>0.33586867133283893</v>
      </c>
      <c r="JC175" s="86">
        <f t="shared" si="220"/>
        <v>0.32860207705700606</v>
      </c>
      <c r="JD175" s="86">
        <f t="shared" si="220"/>
        <v>0.33106917116437162</v>
      </c>
      <c r="JE175" s="86">
        <f t="shared" si="220"/>
        <v>0.37212183200798038</v>
      </c>
      <c r="JF175" s="86">
        <f t="shared" si="220"/>
        <v>0.46960413142426893</v>
      </c>
      <c r="JG175" s="86">
        <f t="shared" si="220"/>
        <v>0.50292725726344334</v>
      </c>
      <c r="JH175" s="86">
        <f t="shared" si="220"/>
        <v>0.50693722470850466</v>
      </c>
      <c r="JI175" s="86">
        <f t="shared" si="220"/>
        <v>0.44436131364019144</v>
      </c>
      <c r="JJ175" s="86">
        <f t="shared" si="220"/>
        <v>0.21844081273336494</v>
      </c>
      <c r="JK175" s="86">
        <f t="shared" si="220"/>
        <v>0.17680572542634138</v>
      </c>
      <c r="JL175" s="86">
        <f t="shared" si="220"/>
        <v>7.4471300713454952E-2</v>
      </c>
      <c r="JM175" s="86">
        <f t="shared" si="220"/>
        <v>6.1729726450928245E-2</v>
      </c>
    </row>
    <row r="176" spans="2:273" x14ac:dyDescent="0.25">
      <c r="B176" s="2">
        <v>149</v>
      </c>
      <c r="C176" s="37">
        <v>37.820999999999998</v>
      </c>
      <c r="D176" s="37">
        <v>41.161000000000001</v>
      </c>
      <c r="E176" s="37">
        <v>44.354999999999997</v>
      </c>
      <c r="F176" s="37">
        <v>43.902999999999999</v>
      </c>
      <c r="G176" s="37">
        <v>45.097000000000001</v>
      </c>
      <c r="H176" s="37">
        <v>46.71</v>
      </c>
      <c r="I176" s="37">
        <v>49.758000000000003</v>
      </c>
      <c r="J176" s="37">
        <v>49.79</v>
      </c>
      <c r="K176" s="37">
        <v>49.113</v>
      </c>
      <c r="L176" s="37">
        <v>51.758000000000003</v>
      </c>
      <c r="M176" s="37">
        <v>54.031999999999996</v>
      </c>
      <c r="N176" s="37">
        <v>54.951999999999998</v>
      </c>
      <c r="O176" s="37">
        <v>54.540999999999997</v>
      </c>
      <c r="P176" s="37">
        <v>58.171999999999997</v>
      </c>
      <c r="Q176" s="37">
        <v>66.625</v>
      </c>
      <c r="S176" s="4">
        <f t="shared" si="221"/>
        <v>38.44487061972864</v>
      </c>
      <c r="T176" s="4">
        <f t="shared" si="221"/>
        <v>40.265238723906151</v>
      </c>
      <c r="U176" s="4">
        <f t="shared" si="221"/>
        <v>45.149526595382447</v>
      </c>
      <c r="V176" s="4">
        <f t="shared" si="221"/>
        <v>44.596719621582899</v>
      </c>
      <c r="W176" s="4">
        <f t="shared" si="221"/>
        <v>45.74589013938909</v>
      </c>
      <c r="X176" s="4">
        <f t="shared" si="221"/>
        <v>47.275467202409878</v>
      </c>
      <c r="Y176" s="4">
        <f t="shared" si="221"/>
        <v>49.814671099564414</v>
      </c>
      <c r="Z176" s="4">
        <f t="shared" si="221"/>
        <v>49.539097903855918</v>
      </c>
      <c r="AA176" s="4">
        <f t="shared" si="221"/>
        <v>49.761708435671771</v>
      </c>
      <c r="AB176" s="4">
        <f t="shared" si="221"/>
        <v>51.042482940011261</v>
      </c>
      <c r="AC176" s="4">
        <f t="shared" si="221"/>
        <v>54.067778574997874</v>
      </c>
      <c r="AD176" s="4">
        <f t="shared" si="221"/>
        <v>55.166382715238854</v>
      </c>
      <c r="AE176" s="4">
        <f t="shared" si="221"/>
        <v>55.041576493742824</v>
      </c>
      <c r="AF176" s="4">
        <f t="shared" si="221"/>
        <v>57.425103652935121</v>
      </c>
      <c r="AG176" s="4">
        <f t="shared" si="221"/>
        <v>66.430105389432782</v>
      </c>
      <c r="AI176" s="4">
        <f t="shared" si="222"/>
        <v>-0.62387061972864188</v>
      </c>
      <c r="AJ176" s="4">
        <f t="shared" si="222"/>
        <v>0.89576127609385026</v>
      </c>
      <c r="AK176" s="4">
        <f t="shared" si="222"/>
        <v>-0.7945265953824503</v>
      </c>
      <c r="AL176" s="4">
        <f t="shared" si="222"/>
        <v>-0.69371962158290046</v>
      </c>
      <c r="AM176" s="4">
        <f t="shared" si="222"/>
        <v>-0.64889013938908846</v>
      </c>
      <c r="AN176" s="4">
        <f t="shared" si="222"/>
        <v>-0.56546720240987725</v>
      </c>
      <c r="AO176" s="4">
        <f t="shared" si="222"/>
        <v>-5.667109956441152E-2</v>
      </c>
      <c r="AP176" s="4">
        <f t="shared" si="222"/>
        <v>0.2509020961440811</v>
      </c>
      <c r="AQ176" s="4">
        <f t="shared" si="222"/>
        <v>-0.64870843567177161</v>
      </c>
      <c r="AR176" s="4">
        <f t="shared" si="222"/>
        <v>0.71551705998874127</v>
      </c>
      <c r="AS176" s="4">
        <f t="shared" si="222"/>
        <v>-3.5778574997877399E-2</v>
      </c>
      <c r="AT176" s="4">
        <f t="shared" si="222"/>
        <v>-0.21438271523885533</v>
      </c>
      <c r="AU176" s="4">
        <f t="shared" si="222"/>
        <v>-0.50057649374282676</v>
      </c>
      <c r="AV176" s="4">
        <f t="shared" si="222"/>
        <v>0.74689634706487595</v>
      </c>
      <c r="AW176" s="4">
        <f t="shared" si="222"/>
        <v>0.1948946105672178</v>
      </c>
      <c r="AY176" s="2">
        <f t="shared" si="214"/>
        <v>38.081298591096377</v>
      </c>
      <c r="AZ176" s="2">
        <f t="shared" si="214"/>
        <v>39.166338667419048</v>
      </c>
      <c r="BA176" s="2">
        <f t="shared" si="214"/>
        <v>42.519064890142488</v>
      </c>
      <c r="BB176" s="2">
        <f t="shared" si="214"/>
        <v>40.658112482746972</v>
      </c>
      <c r="BC176" s="2">
        <f t="shared" si="214"/>
        <v>41.305871876536287</v>
      </c>
      <c r="BD176" s="2">
        <f t="shared" si="214"/>
        <v>40.564719320799227</v>
      </c>
      <c r="BE176" s="2">
        <f t="shared" si="214"/>
        <v>42.093820881134945</v>
      </c>
      <c r="BF176" s="2">
        <f t="shared" si="214"/>
        <v>42.80046940490594</v>
      </c>
      <c r="BG176" s="2">
        <f t="shared" si="214"/>
        <v>43.300261755466707</v>
      </c>
      <c r="BH176" s="2">
        <f t="shared" si="214"/>
        <v>43.604314389232464</v>
      </c>
      <c r="BI176" s="2">
        <f t="shared" si="214"/>
        <v>44.4976147708525</v>
      </c>
      <c r="BJ176" s="2">
        <f t="shared" si="214"/>
        <v>45.009281657025817</v>
      </c>
      <c r="BK176" s="2">
        <f t="shared" si="214"/>
        <v>46.746422738829395</v>
      </c>
      <c r="BL176" s="2">
        <f t="shared" si="214"/>
        <v>44.947397265932238</v>
      </c>
      <c r="BM176" s="2">
        <f t="shared" si="214"/>
        <v>47.037995096783064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67.089835888501725</v>
      </c>
      <c r="DL176" s="2">
        <f t="shared" si="223"/>
        <v>71.027388100271835</v>
      </c>
      <c r="DM176" s="2">
        <f t="shared" si="223"/>
        <v>76.74608033826641</v>
      </c>
      <c r="DN176" s="2">
        <f t="shared" si="223"/>
        <v>59.468996073693766</v>
      </c>
      <c r="DO176" s="2">
        <f t="shared" si="223"/>
        <v>66.035774690425853</v>
      </c>
      <c r="DP176" s="2">
        <f t="shared" si="223"/>
        <v>67.374502768549291</v>
      </c>
      <c r="DQ176" s="2">
        <f t="shared" si="223"/>
        <v>76.446715156794397</v>
      </c>
      <c r="DR176" s="2">
        <f t="shared" si="223"/>
        <v>72.027114982578382</v>
      </c>
      <c r="DS176" s="2">
        <f t="shared" si="223"/>
        <v>85.450195411605932</v>
      </c>
      <c r="DT176" s="2">
        <f t="shared" si="223"/>
        <v>79.78807726045882</v>
      </c>
      <c r="DU176" s="2">
        <f t="shared" si="223"/>
        <v>71.952953658536572</v>
      </c>
      <c r="DV176" s="2">
        <f t="shared" si="223"/>
        <v>67.235173361522214</v>
      </c>
      <c r="DW176" s="2">
        <f t="shared" si="223"/>
        <v>77.071774841437644</v>
      </c>
      <c r="DX176" s="2">
        <f t="shared" si="223"/>
        <v>72.139844669365715</v>
      </c>
      <c r="DY176" s="2">
        <f t="shared" si="223"/>
        <v>57.795260472370778</v>
      </c>
      <c r="EA176" s="2">
        <f t="shared" si="213"/>
        <v>37.67179362514689</v>
      </c>
      <c r="EB176" s="2">
        <f t="shared" si="213"/>
        <v>38.616412777380098</v>
      </c>
      <c r="EC176" s="2">
        <f t="shared" si="213"/>
        <v>41.801378896882504</v>
      </c>
      <c r="ED176" s="2">
        <f t="shared" si="213"/>
        <v>40.080806018447738</v>
      </c>
      <c r="EE176" s="2">
        <f t="shared" si="213"/>
        <v>40.925722146182565</v>
      </c>
      <c r="EF176" s="2">
        <f t="shared" si="213"/>
        <v>40.23367409704241</v>
      </c>
      <c r="EG176" s="2">
        <f t="shared" si="213"/>
        <v>40.715623074887525</v>
      </c>
      <c r="EH176" s="2">
        <f t="shared" si="213"/>
        <v>42.48616536191286</v>
      </c>
      <c r="EI176" s="2">
        <f t="shared" si="213"/>
        <v>42.702519731919303</v>
      </c>
      <c r="EJ176" s="2">
        <f t="shared" si="213"/>
        <v>42.276842038425286</v>
      </c>
      <c r="EK176" s="2">
        <f t="shared" si="212"/>
        <v>44.402429465496979</v>
      </c>
      <c r="EL176" s="2">
        <f t="shared" si="179"/>
        <v>45.132317918063137</v>
      </c>
      <c r="EM176" s="2">
        <f t="shared" si="179"/>
        <v>45.856662898936186</v>
      </c>
      <c r="EN176" s="2">
        <f t="shared" si="179"/>
        <v>44.786320813673058</v>
      </c>
      <c r="EO176" s="2">
        <f t="shared" si="179"/>
        <v>47.258191135485028</v>
      </c>
      <c r="EQ176" s="2">
        <f t="shared" si="224"/>
        <v>38.749468260666568</v>
      </c>
      <c r="ER176" s="2">
        <f t="shared" si="224"/>
        <v>39.626846896576794</v>
      </c>
      <c r="ES176" s="2">
        <f t="shared" si="224"/>
        <v>43.531303844068972</v>
      </c>
      <c r="ET176" s="2">
        <f t="shared" si="224"/>
        <v>41.308284376892402</v>
      </c>
      <c r="EU176" s="2">
        <f t="shared" si="224"/>
        <v>41.741342112058163</v>
      </c>
      <c r="EV176" s="2">
        <f t="shared" si="224"/>
        <v>40.933099953657788</v>
      </c>
      <c r="EW176" s="2">
        <f t="shared" si="224"/>
        <v>43.582555853183088</v>
      </c>
      <c r="EX176" s="2">
        <f t="shared" si="224"/>
        <v>43.098369329934258</v>
      </c>
      <c r="EY176" s="2">
        <f t="shared" si="224"/>
        <v>43.835768289527181</v>
      </c>
      <c r="EZ176" s="2">
        <f t="shared" si="224"/>
        <v>44.791433109930693</v>
      </c>
      <c r="FA176" s="2">
        <f t="shared" si="224"/>
        <v>44.588836649854713</v>
      </c>
      <c r="FB176" s="2">
        <f t="shared" si="224"/>
        <v>44.849890512494696</v>
      </c>
      <c r="FC176" s="2">
        <f t="shared" si="224"/>
        <v>47.945592556861335</v>
      </c>
      <c r="FD176" s="2">
        <f t="shared" si="224"/>
        <v>45.276680823671413</v>
      </c>
      <c r="FE176" s="2">
        <f t="shared" si="224"/>
        <v>46.452220630130995</v>
      </c>
      <c r="FG176" s="2">
        <f t="shared" si="225"/>
        <v>0.99994914052156969</v>
      </c>
      <c r="FH176" s="2">
        <f t="shared" si="225"/>
        <v>0.99993908315441116</v>
      </c>
      <c r="FI176" s="2">
        <f t="shared" si="225"/>
        <v>0.99993845287274274</v>
      </c>
      <c r="FJ176" s="2">
        <f t="shared" si="225"/>
        <v>0.99993930776329487</v>
      </c>
      <c r="FK176" s="2">
        <f t="shared" si="225"/>
        <v>0.99994066741210408</v>
      </c>
      <c r="FL176" s="2">
        <f t="shared" si="225"/>
        <v>0.99993036334356056</v>
      </c>
      <c r="FM176" s="2">
        <f t="shared" si="225"/>
        <v>0.99993048108199989</v>
      </c>
      <c r="FN176" s="2">
        <f t="shared" si="225"/>
        <v>0.99993277312191065</v>
      </c>
      <c r="FO176" s="2">
        <f t="shared" si="225"/>
        <v>0.99992262886422656</v>
      </c>
      <c r="FP176" s="2">
        <f t="shared" si="225"/>
        <v>0.99992338829519134</v>
      </c>
      <c r="FQ176" s="2">
        <f t="shared" si="225"/>
        <v>0.99993340595346281</v>
      </c>
      <c r="FR176" s="2">
        <f t="shared" si="225"/>
        <v>0.9999304111362135</v>
      </c>
      <c r="FS176" s="2">
        <f t="shared" si="225"/>
        <v>0.99993818969987946</v>
      </c>
      <c r="FT176" s="2">
        <f t="shared" si="225"/>
        <v>0.99992660847639969</v>
      </c>
      <c r="FU176" s="2">
        <f t="shared" si="225"/>
        <v>0.99990863647416561</v>
      </c>
      <c r="FW176" s="2">
        <f t="shared" si="216"/>
        <v>0.37860107885603117</v>
      </c>
      <c r="FX176" s="2">
        <f t="shared" si="216"/>
        <v>0.54229316414557205</v>
      </c>
      <c r="FY176" s="2">
        <f t="shared" si="216"/>
        <v>0.41362213339783133</v>
      </c>
      <c r="FZ176" s="2">
        <f t="shared" si="216"/>
        <v>0.46936041496416009</v>
      </c>
      <c r="GA176" s="2">
        <f t="shared" si="216"/>
        <v>0.46426019690134196</v>
      </c>
      <c r="GB176" s="2">
        <f t="shared" si="216"/>
        <v>0.47060774788620213</v>
      </c>
      <c r="GC176" s="2">
        <f t="shared" si="216"/>
        <v>0.47985562472964988</v>
      </c>
      <c r="GD176" s="2">
        <f t="shared" si="216"/>
        <v>0.51015366362892245</v>
      </c>
      <c r="GE176" s="2">
        <f t="shared" si="216"/>
        <v>0.52454034319104192</v>
      </c>
      <c r="GF176" s="2">
        <f t="shared" si="216"/>
        <v>0.52676499417233102</v>
      </c>
      <c r="GG176" s="2">
        <f t="shared" si="216"/>
        <v>0.50078866212654549</v>
      </c>
      <c r="GH176" s="2">
        <f t="shared" si="216"/>
        <v>0.44108458024225672</v>
      </c>
      <c r="GI176" s="2">
        <f t="shared" si="216"/>
        <v>0.42501690810287851</v>
      </c>
      <c r="GJ176" s="2">
        <f t="shared" si="216"/>
        <v>0.32439214500404984</v>
      </c>
      <c r="GK176" s="2">
        <f t="shared" si="216"/>
        <v>0.27440054076345755</v>
      </c>
      <c r="GM176" s="86">
        <f t="shared" si="217"/>
        <v>1.0269712718312384E-133</v>
      </c>
      <c r="GN176" s="86">
        <f t="shared" si="217"/>
        <v>5.6621894542261825E-186</v>
      </c>
      <c r="GO176" s="86">
        <f t="shared" si="217"/>
        <v>1.3815468691999875E-152</v>
      </c>
      <c r="GP176" s="86">
        <f t="shared" si="217"/>
        <v>3.2694080463879202E-210</v>
      </c>
      <c r="GQ176" s="86">
        <f t="shared" si="217"/>
        <v>5.8142594833977003E-223</v>
      </c>
      <c r="GR176" s="86">
        <f t="shared" si="217"/>
        <v>5.6698055323920545E-234</v>
      </c>
      <c r="GS176" s="86">
        <f t="shared" si="217"/>
        <v>1.1786483452020179E-209</v>
      </c>
      <c r="GT176" s="86">
        <f t="shared" si="217"/>
        <v>3.270677056476144E-267</v>
      </c>
      <c r="GU176" s="86">
        <f t="shared" si="217"/>
        <v>6.0717522241560047E-248</v>
      </c>
      <c r="GV176" s="86">
        <f t="shared" si="217"/>
        <v>1.8241721658653783E-264</v>
      </c>
      <c r="GW176" s="86">
        <f t="shared" si="217"/>
        <v>1.1064588092084041E-290</v>
      </c>
      <c r="GX176" s="86">
        <f t="shared" si="217"/>
        <v>0</v>
      </c>
      <c r="GY176" s="86">
        <f t="shared" si="217"/>
        <v>0</v>
      </c>
      <c r="GZ176" s="86">
        <f t="shared" si="217"/>
        <v>1.0846444466193425E-261</v>
      </c>
      <c r="HA176" s="86">
        <f t="shared" si="217"/>
        <v>0</v>
      </c>
      <c r="HC176" s="86">
        <f t="shared" si="181"/>
        <v>1.0769685683271142E-79</v>
      </c>
      <c r="HD176" s="86">
        <f t="shared" si="181"/>
        <v>1.4631814306048257E-116</v>
      </c>
      <c r="HE176" s="86">
        <f t="shared" si="181"/>
        <v>2.4019356297299775E-103</v>
      </c>
      <c r="HF176" s="86">
        <f t="shared" si="180"/>
        <v>2.2781705965629464E-134</v>
      </c>
      <c r="HG176" s="86">
        <f t="shared" si="180"/>
        <v>5.8619174779280487E-125</v>
      </c>
      <c r="HH176" s="86">
        <f t="shared" si="180"/>
        <v>5.0805696616052399E-197</v>
      </c>
      <c r="HI176" s="86">
        <f t="shared" si="180"/>
        <v>3.7050020796461941E-195</v>
      </c>
      <c r="HJ176" s="86">
        <f t="shared" si="180"/>
        <v>1.2514215064947212E-235</v>
      </c>
      <c r="HK176" s="86">
        <f t="shared" si="180"/>
        <v>1.5863662028220945E-226</v>
      </c>
      <c r="HL176" s="86">
        <f t="shared" si="180"/>
        <v>1.1546499124306934E-236</v>
      </c>
      <c r="HM176" s="86">
        <f t="shared" si="180"/>
        <v>2.3939757070144015E-221</v>
      </c>
      <c r="HN176" s="86">
        <f t="shared" si="180"/>
        <v>2.0895431601880245E-237</v>
      </c>
      <c r="HO176" s="86">
        <f t="shared" si="226"/>
        <v>3.092131470984431E-217</v>
      </c>
      <c r="HP176" s="86">
        <f t="shared" si="226"/>
        <v>2.325716689502214E-170</v>
      </c>
      <c r="HQ176" s="86">
        <f t="shared" si="226"/>
        <v>8.7860812093624722E-242</v>
      </c>
      <c r="HS176" s="86">
        <f t="shared" si="218"/>
        <v>4.6693871243916333E-14</v>
      </c>
      <c r="HT176" s="86">
        <f t="shared" si="218"/>
        <v>1.9202227524309792E-27</v>
      </c>
      <c r="HU176" s="86">
        <f t="shared" si="218"/>
        <v>1.0924878402852923E-22</v>
      </c>
      <c r="HV176" s="86">
        <f t="shared" si="218"/>
        <v>1.3330358700267571E-26</v>
      </c>
      <c r="HW176" s="86">
        <f t="shared" si="218"/>
        <v>1.4224914326490066E-24</v>
      </c>
      <c r="HX176" s="86">
        <f t="shared" si="218"/>
        <v>3.7934312618812474E-28</v>
      </c>
      <c r="HY176" s="86">
        <f t="shared" si="218"/>
        <v>6.6034355048505234E-27</v>
      </c>
      <c r="HZ176" s="86">
        <f t="shared" si="218"/>
        <v>6.7426495951155039E-31</v>
      </c>
      <c r="IA176" s="86">
        <f t="shared" si="218"/>
        <v>1.8907480270456701E-31</v>
      </c>
      <c r="IB176" s="86">
        <f t="shared" si="218"/>
        <v>1.3890719026636479E-32</v>
      </c>
      <c r="IC176" s="86">
        <f t="shared" si="218"/>
        <v>3.7756574544555783E-27</v>
      </c>
      <c r="ID176" s="86">
        <f t="shared" si="218"/>
        <v>1.5694286777778212E-25</v>
      </c>
      <c r="IE176" s="86">
        <f t="shared" si="218"/>
        <v>7.1637895994909081E-22</v>
      </c>
      <c r="IF176" s="86">
        <f t="shared" si="218"/>
        <v>4.1711944556498504E-13</v>
      </c>
      <c r="IG176" s="86">
        <f t="shared" si="218"/>
        <v>7.1085116799347694E-12</v>
      </c>
      <c r="II176" s="86">
        <f t="shared" si="219"/>
        <v>0.15267008222450101</v>
      </c>
      <c r="IJ176" s="86">
        <f t="shared" si="219"/>
        <v>0.5218232266490942</v>
      </c>
      <c r="IK176" s="86">
        <f t="shared" si="219"/>
        <v>0.22673154623469444</v>
      </c>
      <c r="IL176" s="86">
        <f t="shared" si="219"/>
        <v>0.41862198330192901</v>
      </c>
      <c r="IM176" s="86">
        <f t="shared" si="219"/>
        <v>0.4079302103588614</v>
      </c>
      <c r="IN176" s="86">
        <f t="shared" si="219"/>
        <v>0.41807831393759559</v>
      </c>
      <c r="IO176" s="86">
        <f t="shared" si="219"/>
        <v>0.45042085450509323</v>
      </c>
      <c r="IP176" s="86">
        <f t="shared" si="219"/>
        <v>0.51630155676239275</v>
      </c>
      <c r="IQ176" s="86">
        <f t="shared" si="219"/>
        <v>0.52675796131341757</v>
      </c>
      <c r="IR176" s="86">
        <f t="shared" si="219"/>
        <v>0.52701135605776295</v>
      </c>
      <c r="IS176" s="86">
        <f t="shared" si="219"/>
        <v>0.50146144065063414</v>
      </c>
      <c r="IT176" s="86">
        <f t="shared" si="219"/>
        <v>0.30633507672203564</v>
      </c>
      <c r="IU176" s="86">
        <f t="shared" si="219"/>
        <v>0.2554460264494311</v>
      </c>
      <c r="IV176" s="86">
        <f t="shared" si="219"/>
        <v>0.11216736030944252</v>
      </c>
      <c r="IW176" s="86">
        <f t="shared" si="219"/>
        <v>8.7894572109825458E-2</v>
      </c>
      <c r="IY176" s="86">
        <f t="shared" si="220"/>
        <v>0.1526700822245477</v>
      </c>
      <c r="IZ176" s="86">
        <f t="shared" si="220"/>
        <v>0.5218232266490942</v>
      </c>
      <c r="JA176" s="86">
        <f t="shared" si="220"/>
        <v>0.22673154623469444</v>
      </c>
      <c r="JB176" s="86">
        <f t="shared" si="220"/>
        <v>0.41862198330192901</v>
      </c>
      <c r="JC176" s="86">
        <f t="shared" si="220"/>
        <v>0.4079302103588614</v>
      </c>
      <c r="JD176" s="86">
        <f t="shared" si="220"/>
        <v>0.41807831393759559</v>
      </c>
      <c r="JE176" s="86">
        <f t="shared" si="220"/>
        <v>0.45042085450509323</v>
      </c>
      <c r="JF176" s="86">
        <f t="shared" si="220"/>
        <v>0.51630155676239275</v>
      </c>
      <c r="JG176" s="86">
        <f t="shared" si="220"/>
        <v>0.52675796131341757</v>
      </c>
      <c r="JH176" s="86">
        <f t="shared" si="220"/>
        <v>0.52701135605776295</v>
      </c>
      <c r="JI176" s="86">
        <f t="shared" si="220"/>
        <v>0.50146144065063414</v>
      </c>
      <c r="JJ176" s="86">
        <f t="shared" si="220"/>
        <v>0.30633507672203564</v>
      </c>
      <c r="JK176" s="86">
        <f t="shared" si="220"/>
        <v>0.2554460264494311</v>
      </c>
      <c r="JL176" s="86">
        <f t="shared" si="220"/>
        <v>0.11216736030985965</v>
      </c>
      <c r="JM176" s="86">
        <f t="shared" si="220"/>
        <v>8.7894572116933967E-2</v>
      </c>
    </row>
    <row r="177" spans="2:273" x14ac:dyDescent="0.25">
      <c r="B177" s="2">
        <v>150</v>
      </c>
      <c r="C177" s="37">
        <v>39</v>
      </c>
      <c r="D177" s="37">
        <v>39.902999999999999</v>
      </c>
      <c r="E177" s="37">
        <v>45.354999999999997</v>
      </c>
      <c r="F177" s="37">
        <v>43.451999999999998</v>
      </c>
      <c r="G177" s="37">
        <v>45.402999999999999</v>
      </c>
      <c r="H177" s="37">
        <v>46.484000000000002</v>
      </c>
      <c r="I177" s="37">
        <v>49.113</v>
      </c>
      <c r="J177" s="37">
        <v>48.128999999999998</v>
      </c>
      <c r="K177" s="37">
        <v>47.5</v>
      </c>
      <c r="L177" s="37">
        <v>48.935000000000002</v>
      </c>
      <c r="M177" s="37">
        <v>52.774000000000001</v>
      </c>
      <c r="N177" s="37">
        <v>55.984000000000002</v>
      </c>
      <c r="O177" s="37">
        <v>55.540999999999997</v>
      </c>
      <c r="P177" s="37">
        <v>61.719000000000001</v>
      </c>
      <c r="Q177" s="37">
        <v>73.391000000000005</v>
      </c>
      <c r="S177" s="4">
        <f t="shared" si="221"/>
        <v>38.434337295394286</v>
      </c>
      <c r="T177" s="4">
        <f t="shared" si="221"/>
        <v>39.811267881652086</v>
      </c>
      <c r="U177" s="4">
        <f t="shared" si="221"/>
        <v>45.459831155421</v>
      </c>
      <c r="V177" s="4">
        <f t="shared" si="221"/>
        <v>44.244150787267799</v>
      </c>
      <c r="W177" s="4">
        <f t="shared" si="221"/>
        <v>45.438253636858981</v>
      </c>
      <c r="X177" s="4">
        <f t="shared" si="221"/>
        <v>46.711274251883459</v>
      </c>
      <c r="Y177" s="4">
        <f t="shared" si="221"/>
        <v>48.876597206803062</v>
      </c>
      <c r="Z177" s="4">
        <f t="shared" si="221"/>
        <v>47.912933227958803</v>
      </c>
      <c r="AA177" s="4">
        <f t="shared" si="221"/>
        <v>47.835468261765385</v>
      </c>
      <c r="AB177" s="4">
        <f t="shared" si="221"/>
        <v>48.767380737909278</v>
      </c>
      <c r="AC177" s="4">
        <f t="shared" si="221"/>
        <v>52.211129164101457</v>
      </c>
      <c r="AD177" s="4">
        <f t="shared" si="221"/>
        <v>55.785280693597173</v>
      </c>
      <c r="AE177" s="4">
        <f t="shared" si="221"/>
        <v>56.067302882951921</v>
      </c>
      <c r="AF177" s="4">
        <f t="shared" si="221"/>
        <v>61.400075915319348</v>
      </c>
      <c r="AG177" s="4">
        <f t="shared" si="221"/>
        <v>72.169865284342038</v>
      </c>
      <c r="AI177" s="4">
        <f t="shared" si="222"/>
        <v>0.56566270460571388</v>
      </c>
      <c r="AJ177" s="4">
        <f t="shared" si="222"/>
        <v>9.1732118347913172E-2</v>
      </c>
      <c r="AK177" s="4">
        <f t="shared" si="222"/>
        <v>-0.10483115542100307</v>
      </c>
      <c r="AL177" s="4">
        <f t="shared" si="222"/>
        <v>-0.79215078726780064</v>
      </c>
      <c r="AM177" s="4">
        <f t="shared" si="222"/>
        <v>-3.5253636858982418E-2</v>
      </c>
      <c r="AN177" s="4">
        <f t="shared" si="222"/>
        <v>-0.22727425188345762</v>
      </c>
      <c r="AO177" s="4">
        <f t="shared" si="222"/>
        <v>0.23640279319693747</v>
      </c>
      <c r="AP177" s="4">
        <f t="shared" si="222"/>
        <v>0.21606677204119507</v>
      </c>
      <c r="AQ177" s="4">
        <f t="shared" si="222"/>
        <v>-0.33546826176538502</v>
      </c>
      <c r="AR177" s="4">
        <f t="shared" si="222"/>
        <v>0.16761926209072442</v>
      </c>
      <c r="AS177" s="4">
        <f t="shared" si="222"/>
        <v>0.56287083589854348</v>
      </c>
      <c r="AT177" s="4">
        <f t="shared" si="222"/>
        <v>0.19871930640282898</v>
      </c>
      <c r="AU177" s="4">
        <f t="shared" si="222"/>
        <v>-0.52630288295192429</v>
      </c>
      <c r="AV177" s="4">
        <f t="shared" si="222"/>
        <v>0.3189240846806527</v>
      </c>
      <c r="AW177" s="4">
        <f t="shared" si="222"/>
        <v>1.2211347156579677</v>
      </c>
      <c r="AY177" s="2">
        <f t="shared" si="214"/>
        <v>37.978554478702065</v>
      </c>
      <c r="AZ177" s="2">
        <f t="shared" si="214"/>
        <v>39.048567110571611</v>
      </c>
      <c r="BA177" s="2">
        <f t="shared" si="214"/>
        <v>42.380600253904184</v>
      </c>
      <c r="BB177" s="2">
        <f t="shared" si="214"/>
        <v>40.527214949210801</v>
      </c>
      <c r="BC177" s="2">
        <f t="shared" si="214"/>
        <v>41.169658496056115</v>
      </c>
      <c r="BD177" s="2">
        <f t="shared" si="214"/>
        <v>40.406938574183691</v>
      </c>
      <c r="BE177" s="2">
        <f t="shared" si="214"/>
        <v>41.920827092512042</v>
      </c>
      <c r="BF177" s="2">
        <f t="shared" si="214"/>
        <v>42.683560062901108</v>
      </c>
      <c r="BG177" s="2">
        <f t="shared" si="214"/>
        <v>43.170127889079424</v>
      </c>
      <c r="BH177" s="2">
        <f t="shared" si="214"/>
        <v>43.473441656334003</v>
      </c>
      <c r="BI177" s="2">
        <f t="shared" si="214"/>
        <v>44.356781581035278</v>
      </c>
      <c r="BJ177" s="2">
        <f t="shared" si="214"/>
        <v>44.848699449145059</v>
      </c>
      <c r="BK177" s="2">
        <f t="shared" si="214"/>
        <v>46.625162472986744</v>
      </c>
      <c r="BL177" s="2">
        <f t="shared" si="214"/>
        <v>44.854886688436238</v>
      </c>
      <c r="BM177" s="2">
        <f t="shared" si="214"/>
        <v>46.953634689917166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67.150059233449454</v>
      </c>
      <c r="DL177" s="2">
        <f t="shared" si="223"/>
        <v>71.104212171549392</v>
      </c>
      <c r="DM177" s="2">
        <f t="shared" si="223"/>
        <v>76.838832840028203</v>
      </c>
      <c r="DN177" s="2">
        <f t="shared" si="223"/>
        <v>59.433298550286942</v>
      </c>
      <c r="DO177" s="2">
        <f t="shared" si="223"/>
        <v>66.041927363334338</v>
      </c>
      <c r="DP177" s="2">
        <f t="shared" si="223"/>
        <v>67.388393133997795</v>
      </c>
      <c r="DQ177" s="2">
        <f t="shared" si="223"/>
        <v>76.448441463414596</v>
      </c>
      <c r="DR177" s="2">
        <f t="shared" si="223"/>
        <v>72.075687804878044</v>
      </c>
      <c r="DS177" s="2">
        <f t="shared" si="223"/>
        <v>85.595184075573542</v>
      </c>
      <c r="DT177" s="2">
        <f t="shared" si="223"/>
        <v>79.890993252361653</v>
      </c>
      <c r="DU177" s="2">
        <f t="shared" si="223"/>
        <v>72.010923867595807</v>
      </c>
      <c r="DV177" s="2">
        <f t="shared" si="223"/>
        <v>67.247020990637282</v>
      </c>
      <c r="DW177" s="2">
        <f t="shared" si="223"/>
        <v>77.126173431994374</v>
      </c>
      <c r="DX177" s="2">
        <f t="shared" si="223"/>
        <v>72.226614304993234</v>
      </c>
      <c r="DY177" s="2">
        <f t="shared" si="223"/>
        <v>57.791554924242433</v>
      </c>
      <c r="EA177" s="2">
        <f t="shared" si="213"/>
        <v>37.533115158636903</v>
      </c>
      <c r="EB177" s="2">
        <f t="shared" si="213"/>
        <v>38.46155068002863</v>
      </c>
      <c r="EC177" s="2">
        <f t="shared" si="213"/>
        <v>41.602666666666678</v>
      </c>
      <c r="ED177" s="2">
        <f t="shared" si="213"/>
        <v>39.905877133975437</v>
      </c>
      <c r="EE177" s="2">
        <f t="shared" si="213"/>
        <v>40.760315083815328</v>
      </c>
      <c r="EF177" s="2">
        <f t="shared" si="213"/>
        <v>40.051268042115325</v>
      </c>
      <c r="EG177" s="2">
        <f t="shared" si="213"/>
        <v>40.440681714739341</v>
      </c>
      <c r="EH177" s="2">
        <f t="shared" si="213"/>
        <v>42.347498086638986</v>
      </c>
      <c r="EI177" s="2">
        <f t="shared" si="213"/>
        <v>42.531544003798885</v>
      </c>
      <c r="EJ177" s="2">
        <f t="shared" si="213"/>
        <v>42.055094834296007</v>
      </c>
      <c r="EK177" s="2">
        <f t="shared" si="212"/>
        <v>44.255091109704267</v>
      </c>
      <c r="EL177" s="2">
        <f t="shared" si="179"/>
        <v>44.981635348406783</v>
      </c>
      <c r="EM177" s="2">
        <f t="shared" si="179"/>
        <v>45.664282579787255</v>
      </c>
      <c r="EN177" s="2">
        <f t="shared" si="179"/>
        <v>44.679720918527835</v>
      </c>
      <c r="EO177" s="2">
        <f t="shared" si="179"/>
        <v>47.195117240552605</v>
      </c>
      <c r="EQ177" s="2">
        <f t="shared" si="224"/>
        <v>38.641896092515438</v>
      </c>
      <c r="ER177" s="2">
        <f t="shared" si="224"/>
        <v>39.497217213231792</v>
      </c>
      <c r="ES177" s="2">
        <f t="shared" si="224"/>
        <v>43.38187599454335</v>
      </c>
      <c r="ET177" s="2">
        <f t="shared" si="224"/>
        <v>41.165669786825646</v>
      </c>
      <c r="EU177" s="2">
        <f t="shared" si="224"/>
        <v>41.59765521888626</v>
      </c>
      <c r="EV177" s="2">
        <f t="shared" si="224"/>
        <v>40.768314925689445</v>
      </c>
      <c r="EW177" s="2">
        <f t="shared" si="224"/>
        <v>43.379534360108153</v>
      </c>
      <c r="EX177" s="2">
        <f t="shared" si="224"/>
        <v>42.974433068703107</v>
      </c>
      <c r="EY177" s="2">
        <f t="shared" si="224"/>
        <v>43.692478409917065</v>
      </c>
      <c r="EZ177" s="2">
        <f t="shared" si="224"/>
        <v>44.630729042131918</v>
      </c>
      <c r="FA177" s="2">
        <f t="shared" si="224"/>
        <v>44.446013960130266</v>
      </c>
      <c r="FB177" s="2">
        <f t="shared" si="224"/>
        <v>44.692026683608631</v>
      </c>
      <c r="FC177" s="2">
        <f t="shared" si="224"/>
        <v>47.806745459952765</v>
      </c>
      <c r="FD177" s="2">
        <f t="shared" si="224"/>
        <v>45.182256554520421</v>
      </c>
      <c r="FE177" s="2">
        <f t="shared" si="224"/>
        <v>46.368254064046816</v>
      </c>
      <c r="FG177" s="2">
        <f t="shared" si="225"/>
        <v>0.9999536153968126</v>
      </c>
      <c r="FH177" s="2">
        <f t="shared" si="225"/>
        <v>0.99994444287873618</v>
      </c>
      <c r="FI177" s="2">
        <f t="shared" si="225"/>
        <v>0.99994386804882873</v>
      </c>
      <c r="FJ177" s="2">
        <f t="shared" si="225"/>
        <v>0.99994464772666469</v>
      </c>
      <c r="FK177" s="2">
        <f t="shared" si="225"/>
        <v>0.99994588775421211</v>
      </c>
      <c r="FL177" s="2">
        <f t="shared" si="225"/>
        <v>0.99993649022536912</v>
      </c>
      <c r="FM177" s="2">
        <f t="shared" si="225"/>
        <v>0.99993659760541675</v>
      </c>
      <c r="FN177" s="2">
        <f t="shared" si="225"/>
        <v>0.99993868799581143</v>
      </c>
      <c r="FO177" s="2">
        <f t="shared" si="225"/>
        <v>0.99992943620513564</v>
      </c>
      <c r="FP177" s="2">
        <f t="shared" si="225"/>
        <v>0.9999301288237914</v>
      </c>
      <c r="FQ177" s="2">
        <f t="shared" si="225"/>
        <v>0.99993926515184239</v>
      </c>
      <c r="FR177" s="2">
        <f t="shared" si="225"/>
        <v>0.99993653381332059</v>
      </c>
      <c r="FS177" s="2">
        <f t="shared" si="225"/>
        <v>0.99994362802971959</v>
      </c>
      <c r="FT177" s="2">
        <f t="shared" si="225"/>
        <v>0.99993306570272078</v>
      </c>
      <c r="FU177" s="2">
        <f t="shared" si="225"/>
        <v>0.99991667480426605</v>
      </c>
      <c r="FW177" s="2">
        <f t="shared" si="216"/>
        <v>0.40049890496699042</v>
      </c>
      <c r="FX177" s="2">
        <f t="shared" si="216"/>
        <v>0.56504954005820063</v>
      </c>
      <c r="FY177" s="2">
        <f t="shared" si="216"/>
        <v>0.43612390083657876</v>
      </c>
      <c r="FZ177" s="2">
        <f t="shared" si="216"/>
        <v>0.49234842469060003</v>
      </c>
      <c r="GA177" s="2">
        <f t="shared" si="216"/>
        <v>0.48722777081340674</v>
      </c>
      <c r="GB177" s="2">
        <f t="shared" si="216"/>
        <v>0.49360002187100355</v>
      </c>
      <c r="GC177" s="2">
        <f t="shared" si="216"/>
        <v>0.50287053415554606</v>
      </c>
      <c r="GD177" s="2">
        <f t="shared" si="216"/>
        <v>0.53313228792744383</v>
      </c>
      <c r="GE177" s="2">
        <f t="shared" si="216"/>
        <v>0.54744277374074413</v>
      </c>
      <c r="GF177" s="2">
        <f t="shared" si="216"/>
        <v>0.54965226778149967</v>
      </c>
      <c r="GG177" s="2">
        <f t="shared" si="216"/>
        <v>0.52379652210214567</v>
      </c>
      <c r="GH177" s="2">
        <f t="shared" si="216"/>
        <v>0.46389840744930155</v>
      </c>
      <c r="GI177" s="2">
        <f t="shared" si="216"/>
        <v>0.44766531700624346</v>
      </c>
      <c r="GJ177" s="2">
        <f t="shared" si="216"/>
        <v>0.34489482047380499</v>
      </c>
      <c r="GK177" s="2">
        <f t="shared" si="216"/>
        <v>0.29311439639109876</v>
      </c>
      <c r="GM177" s="86">
        <f t="shared" si="217"/>
        <v>6.8507602099728987E-137</v>
      </c>
      <c r="GN177" s="86">
        <f t="shared" si="217"/>
        <v>2.4856324698600574E-190</v>
      </c>
      <c r="GO177" s="86">
        <f t="shared" si="217"/>
        <v>3.7665438365806318E-156</v>
      </c>
      <c r="GP177" s="86">
        <f t="shared" si="217"/>
        <v>3.6443363475084581E-215</v>
      </c>
      <c r="GQ177" s="86">
        <f t="shared" si="217"/>
        <v>3.2229386102034471E-228</v>
      </c>
      <c r="GR177" s="86">
        <f t="shared" si="217"/>
        <v>1.79276247345387E-239</v>
      </c>
      <c r="GS177" s="86">
        <f t="shared" si="217"/>
        <v>1.4378776233056211E-214</v>
      </c>
      <c r="GT177" s="86">
        <f t="shared" si="217"/>
        <v>1.8817626719047812E-273</v>
      </c>
      <c r="GU177" s="86">
        <f t="shared" si="217"/>
        <v>8.5378670698209294E-254</v>
      </c>
      <c r="GV177" s="86">
        <f t="shared" si="217"/>
        <v>1.1125837607606687E-270</v>
      </c>
      <c r="GW177" s="86">
        <f t="shared" si="217"/>
        <v>1.6652035098027691E-297</v>
      </c>
      <c r="GX177" s="86">
        <f t="shared" si="217"/>
        <v>0</v>
      </c>
      <c r="GY177" s="86">
        <f t="shared" si="217"/>
        <v>0</v>
      </c>
      <c r="GZ177" s="86">
        <f t="shared" si="217"/>
        <v>8.2619072315641187E-268</v>
      </c>
      <c r="HA177" s="86">
        <f t="shared" si="217"/>
        <v>0</v>
      </c>
      <c r="HC177" s="86">
        <f t="shared" si="181"/>
        <v>2.5949483796974242E-82</v>
      </c>
      <c r="HD177" s="86">
        <f t="shared" si="181"/>
        <v>2.9147062887005839E-120</v>
      </c>
      <c r="HE177" s="86">
        <f t="shared" si="181"/>
        <v>1.0495283797727531E-106</v>
      </c>
      <c r="HF177" s="86">
        <f t="shared" si="180"/>
        <v>1.0775478498195092E-138</v>
      </c>
      <c r="HG177" s="86">
        <f t="shared" si="180"/>
        <v>6.075897617758541E-129</v>
      </c>
      <c r="HH177" s="86">
        <f t="shared" si="180"/>
        <v>2.6329116622281135E-203</v>
      </c>
      <c r="HI177" s="86">
        <f t="shared" si="180"/>
        <v>2.3720027019660641E-201</v>
      </c>
      <c r="HJ177" s="86">
        <f t="shared" si="180"/>
        <v>5.3723660047201312E-243</v>
      </c>
      <c r="HK177" s="86">
        <f t="shared" si="180"/>
        <v>1.1017050801989057E-233</v>
      </c>
      <c r="HL177" s="86">
        <f t="shared" si="180"/>
        <v>4.4853650721922951E-244</v>
      </c>
      <c r="HM177" s="86">
        <f t="shared" si="180"/>
        <v>2.5347479312572628E-228</v>
      </c>
      <c r="HN177" s="86">
        <f t="shared" si="180"/>
        <v>4.8966124894029857E-245</v>
      </c>
      <c r="HO177" s="86">
        <f t="shared" si="226"/>
        <v>3.1492956477463793E-224</v>
      </c>
      <c r="HP177" s="86">
        <f t="shared" si="226"/>
        <v>8.1491667920108423E-176</v>
      </c>
      <c r="HQ177" s="86">
        <f t="shared" si="226"/>
        <v>1.5417288286025908E-249</v>
      </c>
      <c r="HS177" s="86">
        <f t="shared" si="218"/>
        <v>3.0423957432123409E-15</v>
      </c>
      <c r="HT177" s="86">
        <f t="shared" si="218"/>
        <v>2.2451634919618999E-29</v>
      </c>
      <c r="HU177" s="86">
        <f t="shared" si="218"/>
        <v>2.1821270665112988E-24</v>
      </c>
      <c r="HV177" s="86">
        <f t="shared" si="218"/>
        <v>1.5313840104709405E-28</v>
      </c>
      <c r="HW177" s="86">
        <f t="shared" si="218"/>
        <v>2.4775147888475065E-26</v>
      </c>
      <c r="HX177" s="86">
        <f t="shared" si="218"/>
        <v>3.0497072268203672E-30</v>
      </c>
      <c r="HY177" s="86">
        <f t="shared" si="218"/>
        <v>6.8038120570546064E-29</v>
      </c>
      <c r="HZ177" s="86">
        <f t="shared" si="218"/>
        <v>4.1249298028683171E-33</v>
      </c>
      <c r="IA177" s="86">
        <f t="shared" si="218"/>
        <v>1.0864943705620776E-33</v>
      </c>
      <c r="IB177" s="86">
        <f t="shared" si="218"/>
        <v>7.0228615609534887E-35</v>
      </c>
      <c r="IC177" s="86">
        <f t="shared" si="218"/>
        <v>3.8716222807031717E-29</v>
      </c>
      <c r="ID177" s="86">
        <f t="shared" si="218"/>
        <v>1.6626720986345312E-27</v>
      </c>
      <c r="IE177" s="86">
        <f t="shared" si="218"/>
        <v>1.2959912570750331E-23</v>
      </c>
      <c r="IF177" s="86">
        <f t="shared" si="218"/>
        <v>3.5523638771205552E-14</v>
      </c>
      <c r="IG177" s="86">
        <f t="shared" si="218"/>
        <v>5.9659251807175322E-13</v>
      </c>
      <c r="II177" s="86">
        <f t="shared" si="219"/>
        <v>0.21554859531363271</v>
      </c>
      <c r="IJ177" s="86">
        <f t="shared" si="219"/>
        <v>0.48945958998198091</v>
      </c>
      <c r="IK177" s="86">
        <f t="shared" si="219"/>
        <v>0.30770527058103064</v>
      </c>
      <c r="IL177" s="86">
        <f t="shared" si="219"/>
        <v>0.48413340833600654</v>
      </c>
      <c r="IM177" s="86">
        <f t="shared" si="219"/>
        <v>0.47346672334409301</v>
      </c>
      <c r="IN177" s="86">
        <f t="shared" si="219"/>
        <v>0.486270452992209</v>
      </c>
      <c r="IO177" s="86">
        <f t="shared" si="219"/>
        <v>0.50515048265983997</v>
      </c>
      <c r="IP177" s="86">
        <f t="shared" si="219"/>
        <v>0.52576749435843984</v>
      </c>
      <c r="IQ177" s="86">
        <f t="shared" si="219"/>
        <v>0.51245068052929044</v>
      </c>
      <c r="IR177" s="86">
        <f t="shared" si="219"/>
        <v>0.50871097277253896</v>
      </c>
      <c r="IS177" s="86">
        <f t="shared" si="219"/>
        <v>0.52630843226753576</v>
      </c>
      <c r="IT177" s="86">
        <f t="shared" si="219"/>
        <v>0.39501519395441259</v>
      </c>
      <c r="IU177" s="86">
        <f t="shared" si="219"/>
        <v>0.34149227527252013</v>
      </c>
      <c r="IV177" s="86">
        <f t="shared" si="219"/>
        <v>0.16236120932988549</v>
      </c>
      <c r="IW177" s="86">
        <f t="shared" si="219"/>
        <v>0.12233277321920494</v>
      </c>
      <c r="IY177" s="86">
        <f t="shared" si="220"/>
        <v>0.21554859531363577</v>
      </c>
      <c r="IZ177" s="86">
        <f t="shared" si="220"/>
        <v>0.48945958998198091</v>
      </c>
      <c r="JA177" s="86">
        <f t="shared" si="220"/>
        <v>0.30770527058103064</v>
      </c>
      <c r="JB177" s="86">
        <f t="shared" si="220"/>
        <v>0.48413340833600654</v>
      </c>
      <c r="JC177" s="86">
        <f t="shared" si="220"/>
        <v>0.47346672334409301</v>
      </c>
      <c r="JD177" s="86">
        <f t="shared" si="220"/>
        <v>0.486270452992209</v>
      </c>
      <c r="JE177" s="86">
        <f t="shared" si="220"/>
        <v>0.50515048265983997</v>
      </c>
      <c r="JF177" s="86">
        <f t="shared" si="220"/>
        <v>0.52576749435843984</v>
      </c>
      <c r="JG177" s="86">
        <f t="shared" si="220"/>
        <v>0.51245068052929044</v>
      </c>
      <c r="JH177" s="86">
        <f t="shared" si="220"/>
        <v>0.50871097277253896</v>
      </c>
      <c r="JI177" s="86">
        <f t="shared" si="220"/>
        <v>0.52630843226753576</v>
      </c>
      <c r="JJ177" s="86">
        <f t="shared" si="220"/>
        <v>0.39501519395441259</v>
      </c>
      <c r="JK177" s="86">
        <f t="shared" si="220"/>
        <v>0.34149227527252013</v>
      </c>
      <c r="JL177" s="86">
        <f t="shared" si="220"/>
        <v>0.16236120932992101</v>
      </c>
      <c r="JM177" s="86">
        <f t="shared" si="220"/>
        <v>0.12233277321980153</v>
      </c>
    </row>
    <row r="178" spans="2:273" x14ac:dyDescent="0.25">
      <c r="B178" s="2">
        <v>151</v>
      </c>
      <c r="C178" s="37">
        <v>39.015000000000001</v>
      </c>
      <c r="D178" s="37">
        <v>39.484000000000002</v>
      </c>
      <c r="E178" s="37">
        <v>44.484000000000002</v>
      </c>
      <c r="F178" s="37">
        <v>44.725999999999999</v>
      </c>
      <c r="G178" s="37">
        <v>45.531999999999996</v>
      </c>
      <c r="H178" s="37">
        <v>46.194000000000003</v>
      </c>
      <c r="I178" s="37">
        <v>47.484000000000002</v>
      </c>
      <c r="J178" s="37">
        <v>46.258000000000003</v>
      </c>
      <c r="K178" s="37">
        <v>48.371000000000002</v>
      </c>
      <c r="L178" s="37">
        <v>46.694000000000003</v>
      </c>
      <c r="M178" s="37">
        <v>50.177</v>
      </c>
      <c r="N178" s="37">
        <v>54.887</v>
      </c>
      <c r="O178" s="37">
        <v>55.508000000000003</v>
      </c>
      <c r="P178" s="37">
        <v>65.75</v>
      </c>
      <c r="Q178" s="37">
        <v>79.766000000000005</v>
      </c>
      <c r="S178" s="4">
        <f t="shared" si="221"/>
        <v>38.410820053586491</v>
      </c>
      <c r="T178" s="4">
        <f t="shared" si="221"/>
        <v>39.41128103432316</v>
      </c>
      <c r="U178" s="4">
        <f t="shared" si="221"/>
        <v>45.548414214001745</v>
      </c>
      <c r="V178" s="4">
        <f t="shared" si="221"/>
        <v>43.573875004865926</v>
      </c>
      <c r="W178" s="4">
        <f t="shared" si="221"/>
        <v>44.790254589899071</v>
      </c>
      <c r="X178" s="4">
        <f t="shared" si="221"/>
        <v>45.5599352030898</v>
      </c>
      <c r="Y178" s="4">
        <f t="shared" si="221"/>
        <v>47.401310745675801</v>
      </c>
      <c r="Z178" s="4">
        <f t="shared" si="221"/>
        <v>46.191669956431632</v>
      </c>
      <c r="AA178" s="4">
        <f t="shared" si="221"/>
        <v>46.04519866282137</v>
      </c>
      <c r="AB178" s="4">
        <f t="shared" si="221"/>
        <v>46.699832535779571</v>
      </c>
      <c r="AC178" s="4">
        <f t="shared" si="221"/>
        <v>50.026315706859329</v>
      </c>
      <c r="AD178" s="4">
        <f t="shared" si="221"/>
        <v>55.28509307664892</v>
      </c>
      <c r="AE178" s="4">
        <f t="shared" si="221"/>
        <v>56.274573933017962</v>
      </c>
      <c r="AF178" s="4">
        <f t="shared" si="221"/>
        <v>65.650765890374913</v>
      </c>
      <c r="AG178" s="4">
        <f t="shared" si="221"/>
        <v>78.797722840027106</v>
      </c>
      <c r="AI178" s="4">
        <f t="shared" si="222"/>
        <v>0.60417994641350958</v>
      </c>
      <c r="AJ178" s="4">
        <f t="shared" si="222"/>
        <v>7.2718965676841663E-2</v>
      </c>
      <c r="AK178" s="4">
        <f t="shared" si="222"/>
        <v>-1.0644142140017436</v>
      </c>
      <c r="AL178" s="4">
        <f t="shared" si="222"/>
        <v>1.1521249951340735</v>
      </c>
      <c r="AM178" s="4">
        <f t="shared" si="222"/>
        <v>0.74174541010092554</v>
      </c>
      <c r="AN178" s="4">
        <f t="shared" si="222"/>
        <v>0.63406479691020223</v>
      </c>
      <c r="AO178" s="4">
        <f t="shared" si="222"/>
        <v>8.2689254324201045E-2</v>
      </c>
      <c r="AP178" s="4">
        <f t="shared" si="222"/>
        <v>6.6330043568370911E-2</v>
      </c>
      <c r="AQ178" s="4">
        <f t="shared" si="222"/>
        <v>2.3258013371786319</v>
      </c>
      <c r="AR178" s="4">
        <f t="shared" si="222"/>
        <v>-5.8325357795681043E-3</v>
      </c>
      <c r="AS178" s="4">
        <f t="shared" si="222"/>
        <v>0.15068429314067089</v>
      </c>
      <c r="AT178" s="4">
        <f t="shared" si="222"/>
        <v>-0.39809307664891946</v>
      </c>
      <c r="AU178" s="4">
        <f t="shared" si="222"/>
        <v>-0.76657393301795906</v>
      </c>
      <c r="AV178" s="4">
        <f t="shared" si="222"/>
        <v>9.923410962508683E-2</v>
      </c>
      <c r="AW178" s="4">
        <f t="shared" si="222"/>
        <v>0.96827715997289943</v>
      </c>
      <c r="AY178" s="2">
        <f t="shared" ref="AY178:BM194" si="227">IF(OR($B178 &lt; C$230, $B178 &gt; C$233), #N/A, ((1-FG178)*DK178) + (FG178 - FW178)*EA178 + (FW178*EQ178))</f>
        <v>37.877644053481077</v>
      </c>
      <c r="AZ178" s="2">
        <f t="shared" si="227"/>
        <v>38.931669607626169</v>
      </c>
      <c r="BA178" s="2">
        <f t="shared" si="227"/>
        <v>42.24485399892923</v>
      </c>
      <c r="BB178" s="2">
        <f t="shared" si="227"/>
        <v>40.397852716316734</v>
      </c>
      <c r="BC178" s="2">
        <f t="shared" si="227"/>
        <v>41.034499176293103</v>
      </c>
      <c r="BD178" s="2">
        <f t="shared" si="227"/>
        <v>40.250000470202096</v>
      </c>
      <c r="BE178" s="2">
        <f t="shared" si="227"/>
        <v>41.751123298859795</v>
      </c>
      <c r="BF178" s="2">
        <f t="shared" si="227"/>
        <v>42.567251418071749</v>
      </c>
      <c r="BG178" s="2">
        <f t="shared" si="227"/>
        <v>43.041047145371095</v>
      </c>
      <c r="BH178" s="2">
        <f t="shared" si="227"/>
        <v>43.344832352244268</v>
      </c>
      <c r="BI178" s="2">
        <f t="shared" si="227"/>
        <v>44.216148536644276</v>
      </c>
      <c r="BJ178" s="2">
        <f t="shared" si="227"/>
        <v>44.687754522258174</v>
      </c>
      <c r="BK178" s="2">
        <f t="shared" si="227"/>
        <v>46.506821032860621</v>
      </c>
      <c r="BL178" s="2">
        <f t="shared" si="227"/>
        <v>44.763194302224527</v>
      </c>
      <c r="BM178" s="2">
        <f t="shared" si="227"/>
        <v>46.867882996015062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67.210282578397198</v>
      </c>
      <c r="DL178" s="2">
        <f t="shared" si="223"/>
        <v>71.181036242826949</v>
      </c>
      <c r="DM178" s="2">
        <f t="shared" si="223"/>
        <v>76.931585341790012</v>
      </c>
      <c r="DN178" s="2">
        <f t="shared" si="223"/>
        <v>59.397601026880118</v>
      </c>
      <c r="DO178" s="2">
        <f t="shared" si="223"/>
        <v>66.048080036242823</v>
      </c>
      <c r="DP178" s="2">
        <f t="shared" si="223"/>
        <v>67.402283499446312</v>
      </c>
      <c r="DQ178" s="2">
        <f t="shared" si="223"/>
        <v>76.45016777003481</v>
      </c>
      <c r="DR178" s="2">
        <f t="shared" si="223"/>
        <v>72.124260627177691</v>
      </c>
      <c r="DS178" s="2">
        <f t="shared" si="223"/>
        <v>85.740172739541151</v>
      </c>
      <c r="DT178" s="2">
        <f t="shared" si="223"/>
        <v>79.993909244264501</v>
      </c>
      <c r="DU178" s="2">
        <f t="shared" si="223"/>
        <v>72.068894076655042</v>
      </c>
      <c r="DV178" s="2">
        <f t="shared" si="223"/>
        <v>67.258868619752363</v>
      </c>
      <c r="DW178" s="2">
        <f t="shared" si="223"/>
        <v>77.180572022551104</v>
      </c>
      <c r="DX178" s="2">
        <f t="shared" si="223"/>
        <v>72.313383940620767</v>
      </c>
      <c r="DY178" s="2">
        <f t="shared" si="223"/>
        <v>57.787849376114089</v>
      </c>
      <c r="DZ178" s="5"/>
      <c r="EA178" s="2">
        <f t="shared" si="213"/>
        <v>37.394436692126909</v>
      </c>
      <c r="EB178" s="2">
        <f t="shared" si="213"/>
        <v>38.306688582677168</v>
      </c>
      <c r="EC178" s="2">
        <f t="shared" si="213"/>
        <v>41.403954436450846</v>
      </c>
      <c r="ED178" s="2">
        <f t="shared" si="213"/>
        <v>39.730948249503129</v>
      </c>
      <c r="EE178" s="2">
        <f t="shared" si="213"/>
        <v>40.594908021448092</v>
      </c>
      <c r="EF178" s="2">
        <f t="shared" si="213"/>
        <v>39.868861987188239</v>
      </c>
      <c r="EG178" s="2">
        <f t="shared" si="213"/>
        <v>40.165740354591151</v>
      </c>
      <c r="EH178" s="2">
        <f t="shared" si="213"/>
        <v>42.208830811365118</v>
      </c>
      <c r="EI178" s="2">
        <f t="shared" si="213"/>
        <v>42.360568275678474</v>
      </c>
      <c r="EJ178" s="2">
        <f t="shared" si="213"/>
        <v>41.83334763016672</v>
      </c>
      <c r="EK178" s="2">
        <f t="shared" si="212"/>
        <v>44.107752753911555</v>
      </c>
      <c r="EL178" s="2">
        <f t="shared" si="179"/>
        <v>44.830952778750444</v>
      </c>
      <c r="EM178" s="2">
        <f t="shared" si="179"/>
        <v>45.471902260638316</v>
      </c>
      <c r="EN178" s="2">
        <f t="shared" si="179"/>
        <v>44.573121023382612</v>
      </c>
      <c r="EO178" s="2">
        <f t="shared" si="179"/>
        <v>47.132043345620183</v>
      </c>
      <c r="EP178" s="5"/>
      <c r="EQ178" s="2">
        <f t="shared" si="224"/>
        <v>38.534323924364315</v>
      </c>
      <c r="ER178" s="2">
        <f t="shared" si="224"/>
        <v>39.367587529886791</v>
      </c>
      <c r="ES178" s="2">
        <f t="shared" si="224"/>
        <v>43.23244814501772</v>
      </c>
      <c r="ET178" s="2">
        <f t="shared" si="224"/>
        <v>41.023055196758897</v>
      </c>
      <c r="EU178" s="2">
        <f t="shared" si="224"/>
        <v>41.453968325714349</v>
      </c>
      <c r="EV178" s="2">
        <f t="shared" si="224"/>
        <v>40.603529897721096</v>
      </c>
      <c r="EW178" s="2">
        <f t="shared" si="224"/>
        <v>43.176512867033217</v>
      </c>
      <c r="EX178" s="2">
        <f t="shared" si="224"/>
        <v>42.850496807471956</v>
      </c>
      <c r="EY178" s="2">
        <f t="shared" si="224"/>
        <v>43.549188530306949</v>
      </c>
      <c r="EZ178" s="2">
        <f t="shared" si="224"/>
        <v>44.470024974333143</v>
      </c>
      <c r="FA178" s="2">
        <f t="shared" si="224"/>
        <v>44.303191270405819</v>
      </c>
      <c r="FB178" s="2">
        <f t="shared" si="224"/>
        <v>44.534162854722567</v>
      </c>
      <c r="FC178" s="2">
        <f t="shared" si="224"/>
        <v>47.667898363044195</v>
      </c>
      <c r="FD178" s="2">
        <f t="shared" si="224"/>
        <v>45.087832285369437</v>
      </c>
      <c r="FE178" s="2">
        <f t="shared" si="224"/>
        <v>46.284287497962637</v>
      </c>
      <c r="FG178" s="2">
        <f t="shared" si="225"/>
        <v>0.99995769656645905</v>
      </c>
      <c r="FH178" s="2">
        <f t="shared" si="225"/>
        <v>0.99994933105551265</v>
      </c>
      <c r="FI178" s="2">
        <f t="shared" si="225"/>
        <v>0.99994880679925424</v>
      </c>
      <c r="FJ178" s="2">
        <f t="shared" si="225"/>
        <v>0.99994951788086717</v>
      </c>
      <c r="FK178" s="2">
        <f t="shared" si="225"/>
        <v>0.99995064881032425</v>
      </c>
      <c r="FL178" s="2">
        <f t="shared" si="225"/>
        <v>0.99994207807345392</v>
      </c>
      <c r="FM178" s="2">
        <f t="shared" si="225"/>
        <v>0.99994217600631485</v>
      </c>
      <c r="FN178" s="2">
        <f t="shared" si="225"/>
        <v>0.99994408248593403</v>
      </c>
      <c r="FO178" s="2">
        <f t="shared" si="225"/>
        <v>0.99993564465464502</v>
      </c>
      <c r="FP178" s="2">
        <f t="shared" si="225"/>
        <v>0.99993627633817217</v>
      </c>
      <c r="FQ178" s="2">
        <f t="shared" si="225"/>
        <v>0.99994460886414294</v>
      </c>
      <c r="FR178" s="2">
        <f t="shared" si="225"/>
        <v>0.99994211782658227</v>
      </c>
      <c r="FS178" s="2">
        <f t="shared" si="225"/>
        <v>0.99994858789705809</v>
      </c>
      <c r="FT178" s="2">
        <f t="shared" si="225"/>
        <v>0.99993895483583162</v>
      </c>
      <c r="FU178" s="2">
        <f t="shared" si="225"/>
        <v>0.99992400596113262</v>
      </c>
      <c r="FV178" s="5"/>
      <c r="FW178" s="2">
        <f t="shared" ref="FW178:GK194" si="229">POWER(10,($B178-C$232)/C$229)/(1+POWER(10,($B178-C$232)/C$229))</f>
        <v>0.42280151498256219</v>
      </c>
      <c r="FX178" s="2">
        <f t="shared" si="229"/>
        <v>0.58753505043227006</v>
      </c>
      <c r="FY178" s="2">
        <f t="shared" si="229"/>
        <v>0.45889181100604998</v>
      </c>
      <c r="FZ178" s="2">
        <f t="shared" si="229"/>
        <v>0.5153688353115401</v>
      </c>
      <c r="GA178" s="2">
        <f t="shared" si="229"/>
        <v>0.51024940664608143</v>
      </c>
      <c r="GB178" s="2">
        <f t="shared" si="229"/>
        <v>0.51661939871605456</v>
      </c>
      <c r="GC178" s="2">
        <f t="shared" si="229"/>
        <v>0.52587328575106562</v>
      </c>
      <c r="GD178" s="2">
        <f t="shared" si="229"/>
        <v>0.55597119436529086</v>
      </c>
      <c r="GE178" s="2">
        <f t="shared" si="229"/>
        <v>0.57014606441971882</v>
      </c>
      <c r="GF178" s="2">
        <f t="shared" si="229"/>
        <v>0.57233130731480475</v>
      </c>
      <c r="GG178" s="2">
        <f t="shared" si="229"/>
        <v>0.54670381904035203</v>
      </c>
      <c r="GH178" s="2">
        <f t="shared" si="229"/>
        <v>0.4868643485106981</v>
      </c>
      <c r="GI178" s="2">
        <f t="shared" si="229"/>
        <v>0.47053296756597585</v>
      </c>
      <c r="GJ178" s="2">
        <f t="shared" si="229"/>
        <v>0.3659913505892497</v>
      </c>
      <c r="GK178" s="2">
        <f t="shared" si="229"/>
        <v>0.31255476216992378</v>
      </c>
      <c r="GL178" s="5"/>
      <c r="GM178" s="86">
        <f t="shared" ref="GM178:HA194" si="230" xml:space="preserve"> _xlfn.NORM.DIST($B178, C$7, ABS(C$11), TRUE) * _xlfn.NORM.DIST(($B178 - C$7)*C$15, 0, ABS(C$11), TRUE) * 2</f>
        <v>4.1899461522133247E-140</v>
      </c>
      <c r="GN178" s="86">
        <f t="shared" si="230"/>
        <v>9.7047253381474795E-195</v>
      </c>
      <c r="GO178" s="86">
        <f t="shared" si="230"/>
        <v>9.331165369311585E-160</v>
      </c>
      <c r="GP178" s="86">
        <f t="shared" si="230"/>
        <v>3.5533749113091699E-220</v>
      </c>
      <c r="GQ178" s="86">
        <f t="shared" si="230"/>
        <v>1.5499298269986637E-233</v>
      </c>
      <c r="GR178" s="86">
        <f t="shared" si="230"/>
        <v>4.8878780688570385E-245</v>
      </c>
      <c r="GS178" s="86">
        <f t="shared" si="230"/>
        <v>1.5370659422837809E-219</v>
      </c>
      <c r="GT178" s="86">
        <f t="shared" si="230"/>
        <v>9.1623714416258303E-280</v>
      </c>
      <c r="GU178" s="86">
        <f t="shared" si="230"/>
        <v>1.0248522072277904E-259</v>
      </c>
      <c r="GV178" s="86">
        <f t="shared" si="230"/>
        <v>5.7406010201855007E-277</v>
      </c>
      <c r="GW178" s="86">
        <f t="shared" si="230"/>
        <v>2.0863669298987135E-304</v>
      </c>
      <c r="GX178" s="86">
        <f t="shared" si="230"/>
        <v>0</v>
      </c>
      <c r="GY178" s="86">
        <f t="shared" si="230"/>
        <v>0</v>
      </c>
      <c r="GZ178" s="86">
        <f t="shared" si="230"/>
        <v>5.3421388421172188E-274</v>
      </c>
      <c r="HA178" s="86">
        <f t="shared" si="230"/>
        <v>0</v>
      </c>
      <c r="HC178" s="86">
        <f t="shared" si="181"/>
        <v>5.6619409948304286E-85</v>
      </c>
      <c r="HD178" s="86">
        <f t="shared" si="181"/>
        <v>5.0733513618990532E-124</v>
      </c>
      <c r="HE178" s="86">
        <f t="shared" si="181"/>
        <v>4.044850449965534E-110</v>
      </c>
      <c r="HF178" s="86">
        <f t="shared" si="180"/>
        <v>4.3448545735548609E-143</v>
      </c>
      <c r="HG178" s="86">
        <f t="shared" si="180"/>
        <v>5.4434321425108804E-133</v>
      </c>
      <c r="HH178" s="86">
        <f t="shared" si="180"/>
        <v>1.0850309990596306E-209</v>
      </c>
      <c r="HI178" s="86">
        <f t="shared" si="180"/>
        <v>1.2130328873099722E-207</v>
      </c>
      <c r="HJ178" s="86">
        <f t="shared" si="180"/>
        <v>1.7730080588129354E-250</v>
      </c>
      <c r="HK178" s="86">
        <f t="shared" si="180"/>
        <v>5.90953157449437E-241</v>
      </c>
      <c r="HL178" s="86">
        <f t="shared" si="180"/>
        <v>1.3368708627590223E-251</v>
      </c>
      <c r="HM178" s="86">
        <f t="shared" si="180"/>
        <v>2.0879945362913862E-235</v>
      </c>
      <c r="HN178" s="86">
        <f t="shared" si="180"/>
        <v>8.6736242587294528E-253</v>
      </c>
      <c r="HO178" s="86">
        <f t="shared" si="226"/>
        <v>2.4806798335050422E-231</v>
      </c>
      <c r="HP178" s="86">
        <f t="shared" si="226"/>
        <v>2.3381650051419628E-181</v>
      </c>
      <c r="HQ178" s="86">
        <f t="shared" si="226"/>
        <v>2.0367087578017341E-257</v>
      </c>
      <c r="HS178" s="86">
        <f t="shared" ref="HS178:IG194" si="231" xml:space="preserve"> _xlfn.NORM.DIST($B178, C$9, ABS(C$13), TRUE) * _xlfn.NORM.DIST(($B178 - C$9)*C$17, 0, ABS(C$13), TRUE) * 2</f>
        <v>1.758863859932094E-16</v>
      </c>
      <c r="HT178" s="86">
        <f t="shared" si="231"/>
        <v>2.2409390830029794E-31</v>
      </c>
      <c r="HU178" s="86">
        <f t="shared" si="231"/>
        <v>3.7555675687139654E-26</v>
      </c>
      <c r="HV178" s="86">
        <f t="shared" si="231"/>
        <v>1.4923780606160919E-30</v>
      </c>
      <c r="HW178" s="86">
        <f t="shared" si="231"/>
        <v>3.7250836397260071E-28</v>
      </c>
      <c r="HX178" s="86">
        <f t="shared" si="231"/>
        <v>2.0462636514831849E-32</v>
      </c>
      <c r="HY178" s="86">
        <f t="shared" si="231"/>
        <v>5.9112502956215164E-31</v>
      </c>
      <c r="HZ178" s="86">
        <f t="shared" si="231"/>
        <v>2.1003519316854314E-35</v>
      </c>
      <c r="IA178" s="86">
        <f t="shared" si="231"/>
        <v>5.1904752530713379E-36</v>
      </c>
      <c r="IB178" s="86">
        <f t="shared" si="231"/>
        <v>2.9447940292430872E-37</v>
      </c>
      <c r="IC178" s="86">
        <f t="shared" si="231"/>
        <v>3.3515874003450447E-31</v>
      </c>
      <c r="ID178" s="86">
        <f t="shared" si="231"/>
        <v>1.4748420309509197E-29</v>
      </c>
      <c r="IE178" s="86">
        <f t="shared" si="231"/>
        <v>1.9933782172542688E-25</v>
      </c>
      <c r="IF178" s="86">
        <f t="shared" si="231"/>
        <v>2.7239145213410171E-15</v>
      </c>
      <c r="IG178" s="86">
        <f t="shared" si="231"/>
        <v>4.450393517955006E-14</v>
      </c>
      <c r="II178" s="86">
        <f t="shared" ref="II178:IW194" si="232" xml:space="preserve"> _xlfn.NORM.DIST($B178, C$10, ABS(C$14), TRUE) * _xlfn.NORM.DIST(($B178 - C$10)*C$18, 0, ABS(C$14), TRUE) * 2</f>
        <v>0.28719701603814818</v>
      </c>
      <c r="IJ178" s="86">
        <f t="shared" si="232"/>
        <v>0.43452836835799324</v>
      </c>
      <c r="IK178" s="86">
        <f t="shared" si="232"/>
        <v>0.38920060024989739</v>
      </c>
      <c r="IL178" s="86">
        <f t="shared" si="232"/>
        <v>0.52110363813777683</v>
      </c>
      <c r="IM178" s="86">
        <f t="shared" si="232"/>
        <v>0.51505338924024768</v>
      </c>
      <c r="IN178" s="86">
        <f t="shared" si="232"/>
        <v>0.52277268838234714</v>
      </c>
      <c r="IO178" s="86">
        <f t="shared" si="232"/>
        <v>0.52681885167620746</v>
      </c>
      <c r="IP178" s="86">
        <f t="shared" si="232"/>
        <v>0.49857203247173215</v>
      </c>
      <c r="IQ178" s="86">
        <f t="shared" si="232"/>
        <v>0.46582721065488764</v>
      </c>
      <c r="IR178" s="86">
        <f t="shared" si="232"/>
        <v>0.45876809143030534</v>
      </c>
      <c r="IS178" s="86">
        <f t="shared" si="232"/>
        <v>0.51599483053892325</v>
      </c>
      <c r="IT178" s="86">
        <f t="shared" si="232"/>
        <v>0.46943336540332464</v>
      </c>
      <c r="IU178" s="86">
        <f t="shared" si="232"/>
        <v>0.42308323648894802</v>
      </c>
      <c r="IV178" s="86">
        <f t="shared" si="232"/>
        <v>0.22517303228611485</v>
      </c>
      <c r="IW178" s="86">
        <f t="shared" si="232"/>
        <v>0.16643383144877874</v>
      </c>
      <c r="IY178" s="86">
        <f t="shared" ref="IY178:JM194" si="233">GM178+HC178+HS178+II178</f>
        <v>0.28719701603814835</v>
      </c>
      <c r="IZ178" s="86">
        <f t="shared" si="233"/>
        <v>0.43452836835799324</v>
      </c>
      <c r="JA178" s="86">
        <f t="shared" si="233"/>
        <v>0.38920060024989739</v>
      </c>
      <c r="JB178" s="86">
        <f t="shared" si="233"/>
        <v>0.52110363813777683</v>
      </c>
      <c r="JC178" s="86">
        <f t="shared" si="233"/>
        <v>0.51505338924024768</v>
      </c>
      <c r="JD178" s="86">
        <f t="shared" si="233"/>
        <v>0.52277268838234714</v>
      </c>
      <c r="JE178" s="86">
        <f t="shared" si="233"/>
        <v>0.52681885167620746</v>
      </c>
      <c r="JF178" s="86">
        <f t="shared" si="233"/>
        <v>0.49857203247173215</v>
      </c>
      <c r="JG178" s="86">
        <f t="shared" si="233"/>
        <v>0.46582721065488764</v>
      </c>
      <c r="JH178" s="86">
        <f t="shared" si="233"/>
        <v>0.45876809143030534</v>
      </c>
      <c r="JI178" s="86">
        <f t="shared" si="233"/>
        <v>0.51599483053892325</v>
      </c>
      <c r="JJ178" s="86">
        <f t="shared" si="233"/>
        <v>0.46943336540332464</v>
      </c>
      <c r="JK178" s="86">
        <f t="shared" si="233"/>
        <v>0.42308323648894802</v>
      </c>
      <c r="JL178" s="86">
        <f t="shared" si="233"/>
        <v>0.22517303228611757</v>
      </c>
      <c r="JM178" s="86">
        <f t="shared" si="233"/>
        <v>0.16643383144882323</v>
      </c>
    </row>
    <row r="179" spans="2:273" x14ac:dyDescent="0.25">
      <c r="B179" s="2">
        <v>152</v>
      </c>
      <c r="C179" s="37">
        <v>38.820999999999998</v>
      </c>
      <c r="D179" s="37">
        <v>40.031999999999996</v>
      </c>
      <c r="E179" s="37">
        <v>45.435000000000002</v>
      </c>
      <c r="F179" s="37">
        <v>42.548000000000002</v>
      </c>
      <c r="G179" s="37">
        <v>44.823</v>
      </c>
      <c r="H179" s="37">
        <v>44.177</v>
      </c>
      <c r="I179" s="37">
        <v>45.628999999999998</v>
      </c>
      <c r="J179" s="37">
        <v>44.258000000000003</v>
      </c>
      <c r="K179" s="37">
        <v>45.323</v>
      </c>
      <c r="L179" s="37">
        <v>45.468000000000004</v>
      </c>
      <c r="M179" s="37">
        <v>47.968000000000004</v>
      </c>
      <c r="N179" s="37">
        <v>53.323</v>
      </c>
      <c r="O179" s="37">
        <v>56.015999999999998</v>
      </c>
      <c r="P179" s="37">
        <v>69.875</v>
      </c>
      <c r="Q179" s="37">
        <v>87.078000000000003</v>
      </c>
      <c r="S179" s="4">
        <f t="shared" si="221"/>
        <v>38.359959541880116</v>
      </c>
      <c r="T179" s="4">
        <f t="shared" si="221"/>
        <v>39.088563129422283</v>
      </c>
      <c r="U179" s="4">
        <f t="shared" si="221"/>
        <v>45.355986565166354</v>
      </c>
      <c r="V179" s="4">
        <f t="shared" si="221"/>
        <v>42.724209061806931</v>
      </c>
      <c r="W179" s="4">
        <f t="shared" si="221"/>
        <v>43.921533566813316</v>
      </c>
      <c r="X179" s="4">
        <f t="shared" si="221"/>
        <v>44.098240257876476</v>
      </c>
      <c r="Y179" s="4">
        <f t="shared" si="221"/>
        <v>45.717781342198109</v>
      </c>
      <c r="Z179" s="4">
        <f t="shared" si="221"/>
        <v>44.692478736213808</v>
      </c>
      <c r="AA179" s="4">
        <f t="shared" si="221"/>
        <v>44.63626841230532</v>
      </c>
      <c r="AB179" s="4">
        <f t="shared" si="221"/>
        <v>45.109409886070281</v>
      </c>
      <c r="AC179" s="4">
        <f t="shared" si="221"/>
        <v>47.94552713939445</v>
      </c>
      <c r="AD179" s="4">
        <f t="shared" si="221"/>
        <v>53.753823447145287</v>
      </c>
      <c r="AE179" s="4">
        <f t="shared" si="221"/>
        <v>55.562066348535041</v>
      </c>
      <c r="AF179" s="4">
        <f t="shared" si="221"/>
        <v>69.656916517556283</v>
      </c>
      <c r="AG179" s="4">
        <f t="shared" si="221"/>
        <v>86.117520909706258</v>
      </c>
      <c r="AI179" s="4">
        <f t="shared" si="222"/>
        <v>0.46104045811988215</v>
      </c>
      <c r="AJ179" s="4">
        <f t="shared" si="222"/>
        <v>0.94343687057771319</v>
      </c>
      <c r="AK179" s="4">
        <f t="shared" si="222"/>
        <v>7.9013434833647977E-2</v>
      </c>
      <c r="AL179" s="4">
        <f t="shared" si="222"/>
        <v>-0.17620906180692941</v>
      </c>
      <c r="AM179" s="4">
        <f t="shared" si="222"/>
        <v>0.90146643318668396</v>
      </c>
      <c r="AN179" s="4">
        <f t="shared" si="222"/>
        <v>7.8759742123523324E-2</v>
      </c>
      <c r="AO179" s="4">
        <f t="shared" si="222"/>
        <v>-8.8781342198110735E-2</v>
      </c>
      <c r="AP179" s="4">
        <f t="shared" si="222"/>
        <v>-0.43447873621380495</v>
      </c>
      <c r="AQ179" s="4">
        <f t="shared" si="222"/>
        <v>0.68673158769468046</v>
      </c>
      <c r="AR179" s="4">
        <f t="shared" si="222"/>
        <v>0.35859011392972207</v>
      </c>
      <c r="AS179" s="4">
        <f t="shared" si="222"/>
        <v>2.2472860605553535E-2</v>
      </c>
      <c r="AT179" s="4">
        <f t="shared" si="222"/>
        <v>-0.43082344714528631</v>
      </c>
      <c r="AU179" s="4">
        <f t="shared" si="222"/>
        <v>0.45393365146495768</v>
      </c>
      <c r="AV179" s="4">
        <f t="shared" si="222"/>
        <v>0.218083482443717</v>
      </c>
      <c r="AW179" s="4">
        <f t="shared" si="222"/>
        <v>0.96047909029374523</v>
      </c>
      <c r="AY179" s="2">
        <f t="shared" si="227"/>
        <v>37.778504064126665</v>
      </c>
      <c r="AZ179" s="2">
        <f t="shared" si="227"/>
        <v>38.815528430691472</v>
      </c>
      <c r="BA179" s="2">
        <f t="shared" si="227"/>
        <v>42.111689377421662</v>
      </c>
      <c r="BB179" s="2">
        <f t="shared" si="227"/>
        <v>40.26989925822128</v>
      </c>
      <c r="BC179" s="2">
        <f t="shared" si="227"/>
        <v>40.900310804196195</v>
      </c>
      <c r="BD179" s="2">
        <f t="shared" si="227"/>
        <v>40.093832158255523</v>
      </c>
      <c r="BE179" s="2">
        <f t="shared" si="227"/>
        <v>41.584406151297472</v>
      </c>
      <c r="BF179" s="2">
        <f t="shared" si="227"/>
        <v>42.451474255942969</v>
      </c>
      <c r="BG179" s="2">
        <f t="shared" si="227"/>
        <v>42.912889191263616</v>
      </c>
      <c r="BH179" s="2">
        <f t="shared" si="227"/>
        <v>43.218199453290431</v>
      </c>
      <c r="BI179" s="2">
        <f t="shared" si="227"/>
        <v>44.075694213958457</v>
      </c>
      <c r="BJ179" s="2">
        <f t="shared" si="227"/>
        <v>44.52647212944818</v>
      </c>
      <c r="BK179" s="2">
        <f t="shared" si="227"/>
        <v>46.391219234464039</v>
      </c>
      <c r="BL179" s="2">
        <f t="shared" si="227"/>
        <v>44.672305457811817</v>
      </c>
      <c r="BM179" s="2">
        <f t="shared" si="227"/>
        <v>46.780732122718533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67.270505923344928</v>
      </c>
      <c r="DL179" s="2">
        <f t="shared" si="223"/>
        <v>71.257860314104505</v>
      </c>
      <c r="DM179" s="2">
        <f t="shared" si="223"/>
        <v>77.02433784355182</v>
      </c>
      <c r="DN179" s="2">
        <f t="shared" si="223"/>
        <v>59.361903503473293</v>
      </c>
      <c r="DO179" s="2">
        <f t="shared" si="223"/>
        <v>66.054232709151307</v>
      </c>
      <c r="DP179" s="2">
        <f t="shared" si="223"/>
        <v>67.416173864894816</v>
      </c>
      <c r="DQ179" s="2">
        <f t="shared" si="223"/>
        <v>76.451894076655023</v>
      </c>
      <c r="DR179" s="2">
        <f t="shared" si="223"/>
        <v>72.172833449477338</v>
      </c>
      <c r="DS179" s="2">
        <f t="shared" si="223"/>
        <v>85.885161403508761</v>
      </c>
      <c r="DT179" s="2">
        <f t="shared" si="223"/>
        <v>80.096825236167319</v>
      </c>
      <c r="DU179" s="2">
        <f t="shared" si="223"/>
        <v>72.126864285714277</v>
      </c>
      <c r="DV179" s="2">
        <f t="shared" si="223"/>
        <v>67.27071624886743</v>
      </c>
      <c r="DW179" s="2">
        <f t="shared" si="223"/>
        <v>77.234970613107834</v>
      </c>
      <c r="DX179" s="2">
        <f t="shared" si="223"/>
        <v>72.4001535762483</v>
      </c>
      <c r="DY179" s="2">
        <f t="shared" si="223"/>
        <v>57.784143827985751</v>
      </c>
      <c r="EA179" s="2">
        <f t="shared" si="213"/>
        <v>37.255758225616923</v>
      </c>
      <c r="EB179" s="2">
        <f t="shared" si="213"/>
        <v>38.151826485325699</v>
      </c>
      <c r="EC179" s="2">
        <f t="shared" si="213"/>
        <v>41.205242206235027</v>
      </c>
      <c r="ED179" s="2">
        <f t="shared" si="213"/>
        <v>39.556019365030828</v>
      </c>
      <c r="EE179" s="2">
        <f t="shared" si="213"/>
        <v>40.429500959080855</v>
      </c>
      <c r="EF179" s="2">
        <f t="shared" si="213"/>
        <v>39.686455932261161</v>
      </c>
      <c r="EG179" s="2">
        <f t="shared" si="213"/>
        <v>39.89079899444296</v>
      </c>
      <c r="EH179" s="2">
        <f t="shared" si="213"/>
        <v>42.070163536091243</v>
      </c>
      <c r="EI179" s="2">
        <f t="shared" si="213"/>
        <v>42.189592547558064</v>
      </c>
      <c r="EJ179" s="2">
        <f t="shared" si="213"/>
        <v>41.611600426037434</v>
      </c>
      <c r="EK179" s="2">
        <f t="shared" si="212"/>
        <v>43.960414398118843</v>
      </c>
      <c r="EL179" s="2">
        <f t="shared" si="179"/>
        <v>44.680270209094097</v>
      </c>
      <c r="EM179" s="2">
        <f t="shared" si="179"/>
        <v>45.279521941489378</v>
      </c>
      <c r="EN179" s="2">
        <f t="shared" si="179"/>
        <v>44.466521128237389</v>
      </c>
      <c r="EO179" s="2">
        <f t="shared" si="179"/>
        <v>47.06896945068776</v>
      </c>
      <c r="EQ179" s="2">
        <f t="shared" si="224"/>
        <v>38.426751756213186</v>
      </c>
      <c r="ER179" s="2">
        <f t="shared" si="224"/>
        <v>39.237957846541789</v>
      </c>
      <c r="ES179" s="2">
        <f t="shared" si="224"/>
        <v>43.083020295492091</v>
      </c>
      <c r="ET179" s="2">
        <f t="shared" si="224"/>
        <v>40.88044060669214</v>
      </c>
      <c r="EU179" s="2">
        <f t="shared" si="224"/>
        <v>41.310281432542439</v>
      </c>
      <c r="EV179" s="2">
        <f t="shared" si="224"/>
        <v>40.438744869752753</v>
      </c>
      <c r="EW179" s="2">
        <f t="shared" si="224"/>
        <v>42.973491373958282</v>
      </c>
      <c r="EX179" s="2">
        <f t="shared" si="224"/>
        <v>42.726560546240805</v>
      </c>
      <c r="EY179" s="2">
        <f t="shared" si="224"/>
        <v>43.405898650696827</v>
      </c>
      <c r="EZ179" s="2">
        <f t="shared" si="224"/>
        <v>44.309320906534374</v>
      </c>
      <c r="FA179" s="2">
        <f t="shared" si="224"/>
        <v>44.160368580681379</v>
      </c>
      <c r="FB179" s="2">
        <f t="shared" si="224"/>
        <v>44.376299025836502</v>
      </c>
      <c r="FC179" s="2">
        <f t="shared" si="224"/>
        <v>47.529051266135625</v>
      </c>
      <c r="FD179" s="2">
        <f t="shared" si="224"/>
        <v>44.993408016218446</v>
      </c>
      <c r="FE179" s="2">
        <f t="shared" si="224"/>
        <v>46.200320931878458</v>
      </c>
      <c r="FG179" s="2">
        <f t="shared" si="225"/>
        <v>0.9999614186664596</v>
      </c>
      <c r="FH179" s="2">
        <f t="shared" si="225"/>
        <v>0.9999537891673862</v>
      </c>
      <c r="FI179" s="2">
        <f t="shared" si="225"/>
        <v>0.99995331103571061</v>
      </c>
      <c r="FJ179" s="2">
        <f t="shared" si="225"/>
        <v>0.99995395955565103</v>
      </c>
      <c r="FK179" s="2">
        <f t="shared" si="225"/>
        <v>0.99995499098463481</v>
      </c>
      <c r="FL179" s="2">
        <f t="shared" si="225"/>
        <v>0.99994717430592739</v>
      </c>
      <c r="FM179" s="2">
        <f t="shared" si="225"/>
        <v>0.99994726362266773</v>
      </c>
      <c r="FN179" s="2">
        <f t="shared" si="225"/>
        <v>0.99994900237014683</v>
      </c>
      <c r="FO179" s="2">
        <f t="shared" si="225"/>
        <v>0.99994130689511174</v>
      </c>
      <c r="FP179" s="2">
        <f t="shared" si="225"/>
        <v>0.99994188300382802</v>
      </c>
      <c r="FQ179" s="2">
        <f t="shared" si="225"/>
        <v>0.99994948243748061</v>
      </c>
      <c r="FR179" s="2">
        <f t="shared" si="225"/>
        <v>0.99994721056158076</v>
      </c>
      <c r="FS179" s="2">
        <f t="shared" si="225"/>
        <v>0.99995311139273257</v>
      </c>
      <c r="FT179" s="2">
        <f t="shared" si="225"/>
        <v>0.99994432584954496</v>
      </c>
      <c r="FU179" s="2">
        <f t="shared" si="225"/>
        <v>0.99993069214938901</v>
      </c>
      <c r="FW179" s="2">
        <f t="shared" si="229"/>
        <v>0.44542332292143222</v>
      </c>
      <c r="FX179" s="2">
        <f t="shared" si="229"/>
        <v>0.60966114378338332</v>
      </c>
      <c r="FY179" s="2">
        <f t="shared" si="229"/>
        <v>0.48183266163656102</v>
      </c>
      <c r="FZ179" s="2">
        <f t="shared" si="229"/>
        <v>0.53832421215901582</v>
      </c>
      <c r="GA179" s="2">
        <f t="shared" si="229"/>
        <v>0.53322764902412179</v>
      </c>
      <c r="GB179" s="2">
        <f t="shared" si="229"/>
        <v>0.53956846122393776</v>
      </c>
      <c r="GC179" s="2">
        <f t="shared" si="229"/>
        <v>0.54876674312036045</v>
      </c>
      <c r="GD179" s="2">
        <f t="shared" si="229"/>
        <v>0.57857599769895607</v>
      </c>
      <c r="GE179" s="2">
        <f t="shared" si="229"/>
        <v>0.59255808487653194</v>
      </c>
      <c r="GF179" s="2">
        <f t="shared" si="229"/>
        <v>0.59471038352145955</v>
      </c>
      <c r="GG179" s="2">
        <f t="shared" si="229"/>
        <v>0.56941502291833113</v>
      </c>
      <c r="GH179" s="2">
        <f t="shared" si="229"/>
        <v>0.50988588768512022</v>
      </c>
      <c r="GI179" s="2">
        <f t="shared" si="229"/>
        <v>0.49352499401910788</v>
      </c>
      <c r="GJ179" s="2">
        <f t="shared" si="229"/>
        <v>0.38761478597681359</v>
      </c>
      <c r="GK179" s="2">
        <f t="shared" si="229"/>
        <v>0.33267767965615752</v>
      </c>
      <c r="GM179" s="86">
        <f t="shared" si="230"/>
        <v>2.3494484961203997E-143</v>
      </c>
      <c r="GN179" s="86">
        <f t="shared" si="230"/>
        <v>3.3699392591977618E-199</v>
      </c>
      <c r="GO179" s="86">
        <f t="shared" si="230"/>
        <v>2.1005976786443583E-163</v>
      </c>
      <c r="GP179" s="86">
        <f t="shared" si="230"/>
        <v>3.0306481330466957E-225</v>
      </c>
      <c r="GQ179" s="86">
        <f t="shared" si="230"/>
        <v>6.4665563879326833E-239</v>
      </c>
      <c r="GR179" s="86">
        <f t="shared" si="230"/>
        <v>1.1491048527999746E-250</v>
      </c>
      <c r="GS179" s="86">
        <f t="shared" si="230"/>
        <v>1.4397750632194065E-224</v>
      </c>
      <c r="GT179" s="86">
        <f t="shared" si="230"/>
        <v>3.7754218906851285E-286</v>
      </c>
      <c r="GU179" s="86">
        <f t="shared" si="230"/>
        <v>1.0501425236981127E-265</v>
      </c>
      <c r="GV179" s="86">
        <f t="shared" si="230"/>
        <v>2.5057540019761665E-283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2.9321801806457635E-280</v>
      </c>
      <c r="HA179" s="86">
        <f t="shared" si="230"/>
        <v>0</v>
      </c>
      <c r="HC179" s="86">
        <f t="shared" si="181"/>
        <v>1.1186886832977342E-87</v>
      </c>
      <c r="HD179" s="86">
        <f t="shared" si="181"/>
        <v>7.7160557015793188E-128</v>
      </c>
      <c r="HE179" s="86">
        <f t="shared" si="181"/>
        <v>1.3749367321474469E-113</v>
      </c>
      <c r="HF179" s="86">
        <f t="shared" si="180"/>
        <v>1.4934782579883174E-147</v>
      </c>
      <c r="HG179" s="86">
        <f t="shared" si="180"/>
        <v>4.2152516527233308E-137</v>
      </c>
      <c r="HH179" s="86">
        <f t="shared" si="180"/>
        <v>3.5557131239245715E-216</v>
      </c>
      <c r="HI179" s="86">
        <f t="shared" si="180"/>
        <v>4.9551570488589102E-214</v>
      </c>
      <c r="HJ179" s="86">
        <f t="shared" si="180"/>
        <v>4.4981702684227776E-258</v>
      </c>
      <c r="HK179" s="86">
        <f t="shared" si="180"/>
        <v>2.4482930007130541E-248</v>
      </c>
      <c r="HL179" s="86">
        <f t="shared" si="180"/>
        <v>3.0571885289042115E-259</v>
      </c>
      <c r="HM179" s="86">
        <f t="shared" si="180"/>
        <v>1.3381362375125449E-242</v>
      </c>
      <c r="HN179" s="86">
        <f t="shared" si="180"/>
        <v>1.1613486519826816E-260</v>
      </c>
      <c r="HO179" s="86">
        <f t="shared" si="226"/>
        <v>1.5112156774731943E-238</v>
      </c>
      <c r="HP179" s="86">
        <f t="shared" si="226"/>
        <v>5.4933762384688329E-187</v>
      </c>
      <c r="HQ179" s="86">
        <f t="shared" si="226"/>
        <v>2.0256047813288768E-265</v>
      </c>
      <c r="HS179" s="86">
        <f t="shared" si="231"/>
        <v>9.0210930819055058E-18</v>
      </c>
      <c r="HT179" s="86">
        <f t="shared" si="231"/>
        <v>1.9092556644275252E-33</v>
      </c>
      <c r="HU179" s="86">
        <f t="shared" si="231"/>
        <v>5.5688140965596937E-28</v>
      </c>
      <c r="HV179" s="86">
        <f t="shared" si="231"/>
        <v>1.2336409040078702E-32</v>
      </c>
      <c r="HW179" s="86">
        <f t="shared" si="231"/>
        <v>4.8347430569476362E-30</v>
      </c>
      <c r="HX179" s="86">
        <f t="shared" si="231"/>
        <v>1.1457850773486622E-34</v>
      </c>
      <c r="HY179" s="86">
        <f t="shared" si="231"/>
        <v>4.3302445286694383E-33</v>
      </c>
      <c r="HZ179" s="86">
        <f t="shared" si="231"/>
        <v>8.9006539894719655E-38</v>
      </c>
      <c r="IA179" s="86">
        <f t="shared" si="231"/>
        <v>2.0612846375775278E-38</v>
      </c>
      <c r="IB179" s="86">
        <f t="shared" si="231"/>
        <v>1.0240323254356424E-39</v>
      </c>
      <c r="IC179" s="86">
        <f t="shared" si="231"/>
        <v>2.4492184390601524E-33</v>
      </c>
      <c r="ID179" s="86">
        <f t="shared" si="231"/>
        <v>1.095252268331198E-31</v>
      </c>
      <c r="IE179" s="86">
        <f t="shared" si="231"/>
        <v>2.6064989966707334E-27</v>
      </c>
      <c r="IF179" s="86">
        <f t="shared" si="231"/>
        <v>1.880346790366097E-16</v>
      </c>
      <c r="IG179" s="86">
        <f t="shared" si="231"/>
        <v>2.9505627475505473E-15</v>
      </c>
      <c r="II179" s="86">
        <f t="shared" si="232"/>
        <v>0.36140847353461331</v>
      </c>
      <c r="IJ179" s="86">
        <f t="shared" si="232"/>
        <v>0.36711030229760827</v>
      </c>
      <c r="IK179" s="86">
        <f t="shared" si="232"/>
        <v>0.45959980796205779</v>
      </c>
      <c r="IL179" s="86">
        <f t="shared" si="232"/>
        <v>0.52406576690839601</v>
      </c>
      <c r="IM179" s="86">
        <f t="shared" si="232"/>
        <v>0.52678480074638401</v>
      </c>
      <c r="IN179" s="86">
        <f t="shared" si="232"/>
        <v>0.52183285573729121</v>
      </c>
      <c r="IO179" s="86">
        <f t="shared" si="232"/>
        <v>0.51321089210677429</v>
      </c>
      <c r="IP179" s="86">
        <f t="shared" si="232"/>
        <v>0.44300118419827639</v>
      </c>
      <c r="IQ179" s="86">
        <f t="shared" si="232"/>
        <v>0.39831282015357578</v>
      </c>
      <c r="IR179" s="86">
        <f t="shared" si="232"/>
        <v>0.38918812515365842</v>
      </c>
      <c r="IS179" s="86">
        <f t="shared" si="232"/>
        <v>0.47501251542562806</v>
      </c>
      <c r="IT179" s="86">
        <f t="shared" si="232"/>
        <v>0.51576746396949513</v>
      </c>
      <c r="IU179" s="86">
        <f t="shared" si="232"/>
        <v>0.48687694439588941</v>
      </c>
      <c r="IV179" s="86">
        <f t="shared" si="232"/>
        <v>0.29797976546068056</v>
      </c>
      <c r="IW179" s="86">
        <f t="shared" si="232"/>
        <v>0.22122748366100767</v>
      </c>
      <c r="IY179" s="86">
        <f t="shared" si="233"/>
        <v>0.36140847353461331</v>
      </c>
      <c r="IZ179" s="86">
        <f t="shared" si="233"/>
        <v>0.36711030229760827</v>
      </c>
      <c r="JA179" s="86">
        <f t="shared" si="233"/>
        <v>0.45959980796205779</v>
      </c>
      <c r="JB179" s="86">
        <f t="shared" si="233"/>
        <v>0.52406576690839601</v>
      </c>
      <c r="JC179" s="86">
        <f t="shared" si="233"/>
        <v>0.52678480074638401</v>
      </c>
      <c r="JD179" s="86">
        <f t="shared" si="233"/>
        <v>0.52183285573729121</v>
      </c>
      <c r="JE179" s="86">
        <f t="shared" si="233"/>
        <v>0.51321089210677429</v>
      </c>
      <c r="JF179" s="86">
        <f t="shared" si="233"/>
        <v>0.44300118419827639</v>
      </c>
      <c r="JG179" s="86">
        <f t="shared" si="233"/>
        <v>0.39831282015357578</v>
      </c>
      <c r="JH179" s="86">
        <f t="shared" si="233"/>
        <v>0.38918812515365842</v>
      </c>
      <c r="JI179" s="86">
        <f t="shared" si="233"/>
        <v>0.47501251542562806</v>
      </c>
      <c r="JJ179" s="86">
        <f t="shared" si="233"/>
        <v>0.51576746396949513</v>
      </c>
      <c r="JK179" s="86">
        <f t="shared" si="233"/>
        <v>0.48687694439588941</v>
      </c>
      <c r="JL179" s="86">
        <f t="shared" si="233"/>
        <v>0.29797976546068072</v>
      </c>
      <c r="JM179" s="86">
        <f t="shared" si="233"/>
        <v>0.22122748366101061</v>
      </c>
    </row>
    <row r="180" spans="2:273" x14ac:dyDescent="0.25">
      <c r="B180" s="2">
        <v>153</v>
      </c>
      <c r="C180" s="37">
        <v>38.119</v>
      </c>
      <c r="D180" s="37">
        <v>39.064999999999998</v>
      </c>
      <c r="E180" s="37">
        <v>45.677</v>
      </c>
      <c r="F180" s="37">
        <v>42.531999999999996</v>
      </c>
      <c r="G180" s="37">
        <v>42</v>
      </c>
      <c r="H180" s="37">
        <v>43.274000000000001</v>
      </c>
      <c r="I180" s="37">
        <v>44.548000000000002</v>
      </c>
      <c r="J180" s="37">
        <v>44.305999999999997</v>
      </c>
      <c r="K180" s="37">
        <v>45.081000000000003</v>
      </c>
      <c r="L180" s="37">
        <v>43.725999999999999</v>
      </c>
      <c r="M180" s="37">
        <v>45.741999999999997</v>
      </c>
      <c r="N180" s="37">
        <v>52.323</v>
      </c>
      <c r="O180" s="37">
        <v>55.097999999999999</v>
      </c>
      <c r="P180" s="37">
        <v>71.75</v>
      </c>
      <c r="Q180" s="37">
        <v>94.781000000000006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38.271667279943451</v>
      </c>
      <c r="T180" s="4">
        <f t="shared" si="234"/>
        <v>38.840637787861496</v>
      </c>
      <c r="U180" s="4">
        <f t="shared" si="234"/>
        <v>44.894089848651284</v>
      </c>
      <c r="V180" s="4">
        <f t="shared" si="234"/>
        <v>41.856627047545324</v>
      </c>
      <c r="W180" s="4">
        <f t="shared" si="234"/>
        <v>42.9869380200157</v>
      </c>
      <c r="X180" s="4">
        <f t="shared" si="234"/>
        <v>42.638964143845982</v>
      </c>
      <c r="Y180" s="4">
        <f t="shared" si="234"/>
        <v>44.140597008581196</v>
      </c>
      <c r="Z180" s="4">
        <f t="shared" si="234"/>
        <v>43.571028903251296</v>
      </c>
      <c r="AA180" s="4">
        <f t="shared" si="234"/>
        <v>43.665449908685645</v>
      </c>
      <c r="AB180" s="4">
        <f t="shared" si="234"/>
        <v>44.040589623720763</v>
      </c>
      <c r="AC180" s="4">
        <f t="shared" si="234"/>
        <v>46.25388982455614</v>
      </c>
      <c r="AD180" s="4">
        <f t="shared" si="234"/>
        <v>51.574936571218707</v>
      </c>
      <c r="AE180" s="4">
        <f t="shared" si="234"/>
        <v>54.083124810953578</v>
      </c>
      <c r="AF180" s="4">
        <f t="shared" si="234"/>
        <v>72.733032018560962</v>
      </c>
      <c r="AG180" s="4">
        <f t="shared" si="234"/>
        <v>93.746045461907912</v>
      </c>
      <c r="AI180" s="4">
        <f t="shared" ref="AI180:AW196" si="235">IF(OR($B180 &lt; C$230, $B180 &gt; C$233), 0, C180-S180)</f>
        <v>-0.15266727994345075</v>
      </c>
      <c r="AJ180" s="4">
        <f t="shared" si="235"/>
        <v>0.2243622121385016</v>
      </c>
      <c r="AK180" s="4">
        <f t="shared" si="235"/>
        <v>0.782910151348716</v>
      </c>
      <c r="AL180" s="4">
        <f t="shared" si="235"/>
        <v>0.67537295245467277</v>
      </c>
      <c r="AM180" s="4">
        <f t="shared" si="235"/>
        <v>-0.98693802001569964</v>
      </c>
      <c r="AN180" s="4">
        <f t="shared" si="235"/>
        <v>0.63503585615401903</v>
      </c>
      <c r="AO180" s="4">
        <f t="shared" si="235"/>
        <v>0.40740299141880598</v>
      </c>
      <c r="AP180" s="4">
        <f t="shared" si="235"/>
        <v>0.73497109674870131</v>
      </c>
      <c r="AQ180" s="4">
        <f t="shared" si="235"/>
        <v>1.4155500913143584</v>
      </c>
      <c r="AR180" s="4">
        <f t="shared" si="235"/>
        <v>-0.31458962372076371</v>
      </c>
      <c r="AS180" s="4">
        <f t="shared" si="235"/>
        <v>-0.51188982455614251</v>
      </c>
      <c r="AT180" s="4">
        <f t="shared" si="235"/>
        <v>0.74806342878129328</v>
      </c>
      <c r="AU180" s="4">
        <f t="shared" si="235"/>
        <v>1.0148751890464212</v>
      </c>
      <c r="AV180" s="4">
        <f t="shared" si="235"/>
        <v>-0.98303201856096223</v>
      </c>
      <c r="AW180" s="4">
        <f t="shared" si="235"/>
        <v>1.0349545380920944</v>
      </c>
      <c r="AY180" s="2">
        <f t="shared" si="227"/>
        <v>37.681054424759203</v>
      </c>
      <c r="AZ180" s="2">
        <f t="shared" si="227"/>
        <v>38.700023435422096</v>
      </c>
      <c r="BA180" s="2">
        <f t="shared" si="227"/>
        <v>41.980945780499226</v>
      </c>
      <c r="BB180" s="2">
        <f t="shared" si="227"/>
        <v>40.143216992468254</v>
      </c>
      <c r="BC180" s="2">
        <f t="shared" si="227"/>
        <v>40.767002524654743</v>
      </c>
      <c r="BD180" s="2">
        <f t="shared" si="227"/>
        <v>39.938354913375193</v>
      </c>
      <c r="BE180" s="2">
        <f t="shared" si="227"/>
        <v>41.420350257362188</v>
      </c>
      <c r="BF180" s="2">
        <f t="shared" si="227"/>
        <v>42.336156491997187</v>
      </c>
      <c r="BG180" s="2">
        <f t="shared" si="227"/>
        <v>42.785519568022664</v>
      </c>
      <c r="BH180" s="2">
        <f t="shared" si="227"/>
        <v>43.093247188147892</v>
      </c>
      <c r="BI180" s="2">
        <f t="shared" si="227"/>
        <v>43.935396207986955</v>
      </c>
      <c r="BJ180" s="2">
        <f t="shared" si="227"/>
        <v>44.364880652095607</v>
      </c>
      <c r="BK180" s="2">
        <f t="shared" si="227"/>
        <v>46.278152845013054</v>
      </c>
      <c r="BL180" s="2">
        <f t="shared" si="227"/>
        <v>44.582198046894057</v>
      </c>
      <c r="BM180" s="2">
        <f t="shared" si="227"/>
        <v>46.69218599964087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67.330729268292657</v>
      </c>
      <c r="DL180" s="2">
        <f t="shared" si="236"/>
        <v>71.334684385382076</v>
      </c>
      <c r="DM180" s="2">
        <f t="shared" si="236"/>
        <v>77.117090345313613</v>
      </c>
      <c r="DN180" s="2">
        <f t="shared" si="236"/>
        <v>59.326205980066462</v>
      </c>
      <c r="DO180" s="2">
        <f t="shared" si="236"/>
        <v>66.060385382059792</v>
      </c>
      <c r="DP180" s="2">
        <f t="shared" si="236"/>
        <v>67.430064230343319</v>
      </c>
      <c r="DQ180" s="2">
        <f t="shared" si="236"/>
        <v>76.453620383275222</v>
      </c>
      <c r="DR180" s="2">
        <f t="shared" si="236"/>
        <v>72.221406271776985</v>
      </c>
      <c r="DS180" s="2">
        <f t="shared" si="236"/>
        <v>86.03015006747637</v>
      </c>
      <c r="DT180" s="2">
        <f t="shared" si="236"/>
        <v>80.199741228070167</v>
      </c>
      <c r="DU180" s="2">
        <f t="shared" si="236"/>
        <v>72.184834494773511</v>
      </c>
      <c r="DV180" s="2">
        <f t="shared" si="236"/>
        <v>67.282563877982497</v>
      </c>
      <c r="DW180" s="2">
        <f t="shared" si="236"/>
        <v>77.289369203664563</v>
      </c>
      <c r="DX180" s="2">
        <f t="shared" si="236"/>
        <v>72.486923211875833</v>
      </c>
      <c r="DY180" s="2">
        <f t="shared" si="236"/>
        <v>57.780438279857407</v>
      </c>
      <c r="EA180" s="2">
        <f t="shared" si="213"/>
        <v>37.117079759106929</v>
      </c>
      <c r="EB180" s="2">
        <f t="shared" si="213"/>
        <v>37.996964387974231</v>
      </c>
      <c r="EC180" s="2">
        <f t="shared" si="213"/>
        <v>41.006529976019195</v>
      </c>
      <c r="ED180" s="2">
        <f t="shared" si="213"/>
        <v>39.381090480558527</v>
      </c>
      <c r="EE180" s="2">
        <f t="shared" si="213"/>
        <v>40.264093896713611</v>
      </c>
      <c r="EF180" s="2">
        <f t="shared" si="213"/>
        <v>39.504049877334083</v>
      </c>
      <c r="EG180" s="2">
        <f t="shared" si="213"/>
        <v>39.615857634294777</v>
      </c>
      <c r="EH180" s="2">
        <f t="shared" si="213"/>
        <v>41.931496260817369</v>
      </c>
      <c r="EI180" s="2">
        <f t="shared" si="213"/>
        <v>42.018616819437653</v>
      </c>
      <c r="EJ180" s="2">
        <f t="shared" si="213"/>
        <v>41.389853221908147</v>
      </c>
      <c r="EK180" s="2">
        <f t="shared" si="212"/>
        <v>43.813076042326131</v>
      </c>
      <c r="EL180" s="2">
        <f t="shared" si="179"/>
        <v>44.52958763943775</v>
      </c>
      <c r="EM180" s="2">
        <f t="shared" si="179"/>
        <v>45.08714162234044</v>
      </c>
      <c r="EN180" s="2">
        <f t="shared" si="179"/>
        <v>44.359921233092166</v>
      </c>
      <c r="EO180" s="2">
        <f t="shared" si="179"/>
        <v>47.005895555755338</v>
      </c>
      <c r="EQ180" s="2">
        <f t="shared" ref="EQ180:FE196" si="237">CU$228*$B180+CU$229</f>
        <v>38.319179588062056</v>
      </c>
      <c r="ER180" s="2">
        <f t="shared" si="237"/>
        <v>39.108328163196788</v>
      </c>
      <c r="ES180" s="2">
        <f t="shared" si="237"/>
        <v>42.933592445966468</v>
      </c>
      <c r="ET180" s="2">
        <f t="shared" si="237"/>
        <v>40.737826016625391</v>
      </c>
      <c r="EU180" s="2">
        <f t="shared" si="237"/>
        <v>41.166594539370536</v>
      </c>
      <c r="EV180" s="2">
        <f t="shared" si="237"/>
        <v>40.273959841784404</v>
      </c>
      <c r="EW180" s="2">
        <f t="shared" si="237"/>
        <v>42.77046988088334</v>
      </c>
      <c r="EX180" s="2">
        <f t="shared" si="237"/>
        <v>42.602624285009661</v>
      </c>
      <c r="EY180" s="2">
        <f t="shared" si="237"/>
        <v>43.262608771086704</v>
      </c>
      <c r="EZ180" s="2">
        <f t="shared" si="237"/>
        <v>44.148616838735606</v>
      </c>
      <c r="FA180" s="2">
        <f t="shared" si="237"/>
        <v>44.017545890956939</v>
      </c>
      <c r="FB180" s="2">
        <f t="shared" si="237"/>
        <v>44.218435196950438</v>
      </c>
      <c r="FC180" s="2">
        <f t="shared" si="237"/>
        <v>47.390204169227047</v>
      </c>
      <c r="FD180" s="2">
        <f t="shared" si="237"/>
        <v>44.898983747067462</v>
      </c>
      <c r="FE180" s="2">
        <f t="shared" si="237"/>
        <v>46.11635436579428</v>
      </c>
      <c r="FG180" s="2">
        <f t="shared" ref="FG180:FU196" si="238">POWER(10,($B180-C$231)/C$229)/(1+POWER(10,($B180-C$231)/C$229))</f>
        <v>0.9999648132861646</v>
      </c>
      <c r="FH180" s="2">
        <f t="shared" si="238"/>
        <v>0.99995785504839696</v>
      </c>
      <c r="FI180" s="2">
        <f t="shared" si="238"/>
        <v>0.99995741898356172</v>
      </c>
      <c r="FJ180" s="2">
        <f t="shared" si="238"/>
        <v>0.99995801044560284</v>
      </c>
      <c r="FK180" s="2">
        <f t="shared" si="238"/>
        <v>0.99995895112755206</v>
      </c>
      <c r="FL180" s="2">
        <f t="shared" si="238"/>
        <v>0.9999518221704744</v>
      </c>
      <c r="FM180" s="2">
        <f t="shared" si="238"/>
        <v>0.99995190362906639</v>
      </c>
      <c r="FN180" s="2">
        <f t="shared" si="238"/>
        <v>0.99995348940008821</v>
      </c>
      <c r="FO180" s="2">
        <f t="shared" si="238"/>
        <v>0.99994647097570355</v>
      </c>
      <c r="FP180" s="2">
        <f t="shared" si="238"/>
        <v>0.99994699639849771</v>
      </c>
      <c r="FQ180" s="2">
        <f t="shared" si="238"/>
        <v>0.99995392723061116</v>
      </c>
      <c r="FR180" s="2">
        <f t="shared" si="238"/>
        <v>0.99995185523633057</v>
      </c>
      <c r="FS180" s="2">
        <f t="shared" si="238"/>
        <v>0.99995723690550253</v>
      </c>
      <c r="FT180" s="2">
        <f t="shared" si="238"/>
        <v>0.99994922432257716</v>
      </c>
      <c r="FU180" s="2">
        <f t="shared" si="238"/>
        <v>0.99993679010351488</v>
      </c>
      <c r="FW180" s="2">
        <f t="shared" si="229"/>
        <v>0.46827354355615664</v>
      </c>
      <c r="FX180" s="2">
        <f t="shared" si="229"/>
        <v>0.63134506135176616</v>
      </c>
      <c r="FY180" s="2">
        <f t="shared" si="229"/>
        <v>0.50485035918009125</v>
      </c>
      <c r="FZ180" s="2">
        <f t="shared" si="229"/>
        <v>0.56111821733839984</v>
      </c>
      <c r="GA180" s="2">
        <f t="shared" si="229"/>
        <v>0.55606577496155063</v>
      </c>
      <c r="GB180" s="2">
        <f t="shared" si="229"/>
        <v>0.56235097774242926</v>
      </c>
      <c r="GC180" s="2">
        <f t="shared" si="229"/>
        <v>0.57145560831298725</v>
      </c>
      <c r="GD180" s="2">
        <f t="shared" si="229"/>
        <v>0.6008561924965854</v>
      </c>
      <c r="GE180" s="2">
        <f t="shared" si="229"/>
        <v>0.61459147958228999</v>
      </c>
      <c r="GF180" s="2">
        <f t="shared" si="229"/>
        <v>0.61670267507661047</v>
      </c>
      <c r="GG180" s="2">
        <f t="shared" si="229"/>
        <v>0.59183787236518626</v>
      </c>
      <c r="GH180" s="2">
        <f t="shared" si="229"/>
        <v>0.53286557123100309</v>
      </c>
      <c r="GI180" s="2">
        <f t="shared" si="229"/>
        <v>0.51654444095742258</v>
      </c>
      <c r="GJ180" s="2">
        <f t="shared" si="229"/>
        <v>0.40969023164661528</v>
      </c>
      <c r="GK180" s="2">
        <f t="shared" si="229"/>
        <v>0.35343007990276321</v>
      </c>
      <c r="GM180" s="86">
        <f t="shared" si="230"/>
        <v>1.2078413275972429E-146</v>
      </c>
      <c r="GN180" s="86">
        <f t="shared" si="230"/>
        <v>1.0407636201761328E-203</v>
      </c>
      <c r="GO180" s="86">
        <f t="shared" si="230"/>
        <v>4.2969740833880144E-167</v>
      </c>
      <c r="GP180" s="86">
        <f t="shared" si="230"/>
        <v>2.261000219847379E-230</v>
      </c>
      <c r="GQ180" s="86">
        <f t="shared" si="230"/>
        <v>2.3406357219515369E-244</v>
      </c>
      <c r="GR180" s="86">
        <f t="shared" si="230"/>
        <v>2.329374658103335E-256</v>
      </c>
      <c r="GS180" s="86">
        <f t="shared" si="230"/>
        <v>1.1817540119493428E-229</v>
      </c>
      <c r="GT180" s="86">
        <f t="shared" si="230"/>
        <v>1.3165470090332871E-292</v>
      </c>
      <c r="GU180" s="86">
        <f t="shared" si="230"/>
        <v>9.1856331089734386E-272</v>
      </c>
      <c r="GV180" s="86">
        <f t="shared" si="230"/>
        <v>9.252831097493123E-290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1.366172354299332E-286</v>
      </c>
      <c r="HA180" s="86">
        <f t="shared" si="230"/>
        <v>0</v>
      </c>
      <c r="HC180" s="86">
        <f t="shared" si="181"/>
        <v>2.0015063688614517E-90</v>
      </c>
      <c r="HD180" s="86">
        <f t="shared" si="181"/>
        <v>1.0253990899267348E-131</v>
      </c>
      <c r="HE180" s="86">
        <f t="shared" si="181"/>
        <v>4.122223986733562E-117</v>
      </c>
      <c r="HF180" s="86">
        <f t="shared" si="180"/>
        <v>4.3762721242556654E-152</v>
      </c>
      <c r="HG180" s="86">
        <f t="shared" si="180"/>
        <v>2.8213657220792151E-141</v>
      </c>
      <c r="HH180" s="86">
        <f t="shared" si="180"/>
        <v>9.2658842800615271E-223</v>
      </c>
      <c r="HI180" s="86">
        <f t="shared" si="180"/>
        <v>1.6168385205368516E-220</v>
      </c>
      <c r="HJ180" s="86">
        <f t="shared" si="180"/>
        <v>8.7727993439537573E-266</v>
      </c>
      <c r="HK180" s="86">
        <f t="shared" si="180"/>
        <v>7.8341759408127234E-256</v>
      </c>
      <c r="HL180" s="86">
        <f t="shared" si="180"/>
        <v>5.3640539267781864E-267</v>
      </c>
      <c r="HM180" s="86">
        <f t="shared" si="180"/>
        <v>6.6718256727632905E-250</v>
      </c>
      <c r="HN180" s="86">
        <f t="shared" si="180"/>
        <v>1.1753808269269199E-268</v>
      </c>
      <c r="HO180" s="86">
        <f t="shared" si="226"/>
        <v>7.1199581030340288E-246</v>
      </c>
      <c r="HP180" s="86">
        <f t="shared" si="226"/>
        <v>1.0568238573819644E-192</v>
      </c>
      <c r="HQ180" s="86">
        <f t="shared" si="226"/>
        <v>1.5166388578917404E-273</v>
      </c>
      <c r="HS180" s="86">
        <f t="shared" si="231"/>
        <v>4.1043934566643617E-19</v>
      </c>
      <c r="HT180" s="86">
        <f t="shared" si="231"/>
        <v>1.3884154572509556E-35</v>
      </c>
      <c r="HU180" s="86">
        <f t="shared" si="231"/>
        <v>7.1138515564814185E-30</v>
      </c>
      <c r="HV180" s="86">
        <f t="shared" si="231"/>
        <v>8.6492819785978866E-35</v>
      </c>
      <c r="HW180" s="86">
        <f t="shared" si="231"/>
        <v>5.4162174348762927E-32</v>
      </c>
      <c r="HX180" s="86">
        <f t="shared" si="231"/>
        <v>5.3536171440093199E-37</v>
      </c>
      <c r="HY180" s="86">
        <f t="shared" si="231"/>
        <v>2.6743399238555103E-35</v>
      </c>
      <c r="HZ180" s="86">
        <f t="shared" si="231"/>
        <v>3.1388764532042056E-40</v>
      </c>
      <c r="IA180" s="86">
        <f t="shared" si="231"/>
        <v>6.8043810810852607E-41</v>
      </c>
      <c r="IB180" s="86">
        <f t="shared" si="231"/>
        <v>2.9529761279214572E-42</v>
      </c>
      <c r="IC180" s="86">
        <f t="shared" si="231"/>
        <v>1.5107400262300572E-35</v>
      </c>
      <c r="ID180" s="86">
        <f t="shared" si="231"/>
        <v>6.8088359281947644E-34</v>
      </c>
      <c r="IE180" s="86">
        <f t="shared" si="231"/>
        <v>2.8970919262920279E-29</v>
      </c>
      <c r="IF180" s="86">
        <f t="shared" si="231"/>
        <v>1.1684341294123926E-17</v>
      </c>
      <c r="IG180" s="86">
        <f t="shared" si="231"/>
        <v>1.7384348534735281E-16</v>
      </c>
      <c r="II180" s="86">
        <f t="shared" si="232"/>
        <v>0.43002238109237118</v>
      </c>
      <c r="IJ180" s="86">
        <f t="shared" si="232"/>
        <v>0.2967674224695504</v>
      </c>
      <c r="IK180" s="86">
        <f t="shared" si="232"/>
        <v>0.50789931716010039</v>
      </c>
      <c r="IL180" s="86">
        <f t="shared" si="232"/>
        <v>0.49474923394147757</v>
      </c>
      <c r="IM180" s="86">
        <f t="shared" si="232"/>
        <v>0.50848257482246528</v>
      </c>
      <c r="IN180" s="86">
        <f t="shared" si="232"/>
        <v>0.4863153254335239</v>
      </c>
      <c r="IO180" s="86">
        <f t="shared" si="232"/>
        <v>0.46949527445694145</v>
      </c>
      <c r="IP180" s="86">
        <f t="shared" si="232"/>
        <v>0.37132783838680894</v>
      </c>
      <c r="IQ180" s="86">
        <f t="shared" si="232"/>
        <v>0.32259163991052564</v>
      </c>
      <c r="IR180" s="86">
        <f t="shared" si="232"/>
        <v>0.31277127489492135</v>
      </c>
      <c r="IS180" s="86">
        <f t="shared" si="232"/>
        <v>0.41298906016812748</v>
      </c>
      <c r="IT180" s="86">
        <f t="shared" si="232"/>
        <v>0.52607571656403318</v>
      </c>
      <c r="IU180" s="86">
        <f t="shared" si="232"/>
        <v>0.52201414181169392</v>
      </c>
      <c r="IV180" s="86">
        <f t="shared" si="232"/>
        <v>0.37439971965791585</v>
      </c>
      <c r="IW180" s="86">
        <f t="shared" si="232"/>
        <v>0.28682607026854978</v>
      </c>
      <c r="IY180" s="86">
        <f t="shared" si="233"/>
        <v>0.43002238109237118</v>
      </c>
      <c r="IZ180" s="86">
        <f t="shared" si="233"/>
        <v>0.2967674224695504</v>
      </c>
      <c r="JA180" s="86">
        <f t="shared" si="233"/>
        <v>0.50789931716010039</v>
      </c>
      <c r="JB180" s="86">
        <f t="shared" si="233"/>
        <v>0.49474923394147757</v>
      </c>
      <c r="JC180" s="86">
        <f t="shared" si="233"/>
        <v>0.50848257482246528</v>
      </c>
      <c r="JD180" s="86">
        <f t="shared" si="233"/>
        <v>0.4863153254335239</v>
      </c>
      <c r="JE180" s="86">
        <f t="shared" si="233"/>
        <v>0.46949527445694145</v>
      </c>
      <c r="JF180" s="86">
        <f t="shared" si="233"/>
        <v>0.37132783838680894</v>
      </c>
      <c r="JG180" s="86">
        <f t="shared" si="233"/>
        <v>0.32259163991052564</v>
      </c>
      <c r="JH180" s="86">
        <f t="shared" si="233"/>
        <v>0.31277127489492135</v>
      </c>
      <c r="JI180" s="86">
        <f t="shared" si="233"/>
        <v>0.41298906016812748</v>
      </c>
      <c r="JJ180" s="86">
        <f t="shared" si="233"/>
        <v>0.52607571656403318</v>
      </c>
      <c r="JK180" s="86">
        <f t="shared" si="233"/>
        <v>0.52201414181169392</v>
      </c>
      <c r="JL180" s="86">
        <f t="shared" si="233"/>
        <v>0.37439971965791585</v>
      </c>
      <c r="JM180" s="86">
        <f t="shared" si="233"/>
        <v>0.28682607026854995</v>
      </c>
    </row>
    <row r="181" spans="2:273" x14ac:dyDescent="0.25">
      <c r="B181" s="2">
        <v>154</v>
      </c>
      <c r="C181" s="37">
        <v>38.134</v>
      </c>
      <c r="D181" s="37">
        <v>38.323</v>
      </c>
      <c r="E181" s="37">
        <v>43.597000000000001</v>
      </c>
      <c r="F181" s="37">
        <v>41.29</v>
      </c>
      <c r="G181" s="37">
        <v>42.774000000000001</v>
      </c>
      <c r="H181" s="37">
        <v>41.402999999999999</v>
      </c>
      <c r="I181" s="37">
        <v>43.177</v>
      </c>
      <c r="J181" s="37">
        <v>42.871000000000002</v>
      </c>
      <c r="K181" s="37">
        <v>43.515999999999998</v>
      </c>
      <c r="L181" s="37">
        <v>44.515999999999998</v>
      </c>
      <c r="M181" s="37">
        <v>44.758000000000003</v>
      </c>
      <c r="N181" s="37">
        <v>49.402999999999999</v>
      </c>
      <c r="O181" s="37">
        <v>53.540999999999997</v>
      </c>
      <c r="P181" s="37">
        <v>74.5</v>
      </c>
      <c r="Q181" s="37">
        <v>101.34399999999999</v>
      </c>
      <c r="S181" s="4">
        <f t="shared" si="234"/>
        <v>38.14348889396468</v>
      </c>
      <c r="T181" s="4">
        <f t="shared" si="234"/>
        <v>38.650505100273072</v>
      </c>
      <c r="U181" s="4">
        <f t="shared" si="234"/>
        <v>44.24162228602713</v>
      </c>
      <c r="V181" s="4">
        <f t="shared" si="234"/>
        <v>41.097262521410755</v>
      </c>
      <c r="W181" s="4">
        <f t="shared" si="234"/>
        <v>42.123174639435042</v>
      </c>
      <c r="X181" s="4">
        <f t="shared" si="234"/>
        <v>41.410492776310271</v>
      </c>
      <c r="Y181" s="4">
        <f t="shared" si="234"/>
        <v>42.867623193712234</v>
      </c>
      <c r="Z181" s="4">
        <f t="shared" si="234"/>
        <v>42.82710329780592</v>
      </c>
      <c r="AA181" s="4">
        <f t="shared" si="234"/>
        <v>43.058341565606057</v>
      </c>
      <c r="AB181" s="4">
        <f t="shared" si="234"/>
        <v>43.3910120213786</v>
      </c>
      <c r="AC181" s="4">
        <f t="shared" si="234"/>
        <v>45.0436476212953</v>
      </c>
      <c r="AD181" s="4">
        <f t="shared" si="234"/>
        <v>49.2525681701267</v>
      </c>
      <c r="AE181" s="4">
        <f t="shared" si="234"/>
        <v>52.181668512880506</v>
      </c>
      <c r="AF181" s="4">
        <f t="shared" si="234"/>
        <v>74.1780632225707</v>
      </c>
      <c r="AG181" s="4">
        <f t="shared" si="234"/>
        <v>101.02595997553904</v>
      </c>
      <c r="AI181" s="4">
        <f t="shared" si="235"/>
        <v>-9.4888939646793347E-3</v>
      </c>
      <c r="AJ181" s="4">
        <f t="shared" si="235"/>
        <v>-0.327505100273072</v>
      </c>
      <c r="AK181" s="4">
        <f t="shared" si="235"/>
        <v>-0.64462228602712912</v>
      </c>
      <c r="AL181" s="4">
        <f t="shared" si="235"/>
        <v>0.19273747858924395</v>
      </c>
      <c r="AM181" s="4">
        <f t="shared" si="235"/>
        <v>0.65082536056495854</v>
      </c>
      <c r="AN181" s="4">
        <f t="shared" si="235"/>
        <v>-7.4927763102721201E-3</v>
      </c>
      <c r="AO181" s="4">
        <f t="shared" si="235"/>
        <v>0.30937680628776576</v>
      </c>
      <c r="AP181" s="4">
        <f t="shared" si="235"/>
        <v>4.3896702194082593E-2</v>
      </c>
      <c r="AQ181" s="4">
        <f t="shared" si="235"/>
        <v>0.4576584343939416</v>
      </c>
      <c r="AR181" s="4">
        <f t="shared" si="235"/>
        <v>1.1249879786213981</v>
      </c>
      <c r="AS181" s="4">
        <f t="shared" si="235"/>
        <v>-0.28564762129529697</v>
      </c>
      <c r="AT181" s="4">
        <f t="shared" si="235"/>
        <v>0.15043182987329828</v>
      </c>
      <c r="AU181" s="4">
        <f t="shared" si="235"/>
        <v>1.3593314871194906</v>
      </c>
      <c r="AV181" s="4">
        <f t="shared" si="235"/>
        <v>0.32193677742930049</v>
      </c>
      <c r="AW181" s="4">
        <f t="shared" si="235"/>
        <v>0.31804002446095581</v>
      </c>
      <c r="AY181" s="2">
        <f t="shared" si="227"/>
        <v>37.58519914022574</v>
      </c>
      <c r="AZ181" s="2">
        <f t="shared" si="227"/>
        <v>38.585034080453532</v>
      </c>
      <c r="BA181" s="2">
        <f t="shared" si="227"/>
        <v>41.852441173554695</v>
      </c>
      <c r="BB181" s="2">
        <f t="shared" si="227"/>
        <v>40.017659682296454</v>
      </c>
      <c r="BC181" s="2">
        <f t="shared" si="227"/>
        <v>40.634477310719042</v>
      </c>
      <c r="BD181" s="2">
        <f t="shared" si="227"/>
        <v>39.783485495224411</v>
      </c>
      <c r="BE181" s="2">
        <f t="shared" si="227"/>
        <v>41.258613892911789</v>
      </c>
      <c r="BF181" s="2">
        <f t="shared" si="227"/>
        <v>42.22122441100376</v>
      </c>
      <c r="BG181" s="2">
        <f t="shared" si="227"/>
        <v>42.658801985771944</v>
      </c>
      <c r="BH181" s="2">
        <f t="shared" si="227"/>
        <v>42.969676122579031</v>
      </c>
      <c r="BI181" s="2">
        <f t="shared" si="227"/>
        <v>43.795231505741256</v>
      </c>
      <c r="BJ181" s="2">
        <f t="shared" si="227"/>
        <v>44.203011105060725</v>
      </c>
      <c r="BK181" s="2">
        <f t="shared" si="227"/>
        <v>46.167395851012657</v>
      </c>
      <c r="BL181" s="2">
        <f t="shared" si="227"/>
        <v>44.492842500751479</v>
      </c>
      <c r="BM181" s="2">
        <f t="shared" si="227"/>
        <v>46.602261094279193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67.390952613240401</v>
      </c>
      <c r="DL181" s="2">
        <f t="shared" si="236"/>
        <v>71.411508456659632</v>
      </c>
      <c r="DM181" s="2">
        <f t="shared" si="236"/>
        <v>77.209842847075421</v>
      </c>
      <c r="DN181" s="2">
        <f t="shared" si="236"/>
        <v>59.290508456659637</v>
      </c>
      <c r="DO181" s="2">
        <f t="shared" si="236"/>
        <v>66.066538054968277</v>
      </c>
      <c r="DP181" s="2">
        <f t="shared" si="236"/>
        <v>67.443954595791823</v>
      </c>
      <c r="DQ181" s="2">
        <f t="shared" si="236"/>
        <v>76.455346689895435</v>
      </c>
      <c r="DR181" s="2">
        <f t="shared" si="236"/>
        <v>72.269979094076646</v>
      </c>
      <c r="DS181" s="2">
        <f t="shared" si="236"/>
        <v>86.17513873144398</v>
      </c>
      <c r="DT181" s="2">
        <f t="shared" si="236"/>
        <v>80.302657219973</v>
      </c>
      <c r="DU181" s="2">
        <f t="shared" si="236"/>
        <v>72.242804703832746</v>
      </c>
      <c r="DV181" s="2">
        <f t="shared" si="236"/>
        <v>67.294411507097578</v>
      </c>
      <c r="DW181" s="2">
        <f t="shared" si="236"/>
        <v>77.343767794221293</v>
      </c>
      <c r="DX181" s="2">
        <f t="shared" si="236"/>
        <v>72.573692847503366</v>
      </c>
      <c r="DY181" s="2">
        <f t="shared" si="236"/>
        <v>57.776732731729062</v>
      </c>
      <c r="EA181" s="2">
        <f t="shared" si="213"/>
        <v>36.978401292596942</v>
      </c>
      <c r="EB181" s="2">
        <f t="shared" si="213"/>
        <v>37.842102290622762</v>
      </c>
      <c r="EC181" s="2">
        <f t="shared" si="213"/>
        <v>40.807817745803369</v>
      </c>
      <c r="ED181" s="2">
        <f t="shared" si="213"/>
        <v>39.206161596086218</v>
      </c>
      <c r="EE181" s="2">
        <f t="shared" si="213"/>
        <v>40.098686834346374</v>
      </c>
      <c r="EF181" s="2">
        <f t="shared" si="213"/>
        <v>39.321643822406998</v>
      </c>
      <c r="EG181" s="2">
        <f t="shared" si="213"/>
        <v>39.340916274146586</v>
      </c>
      <c r="EH181" s="2">
        <f t="shared" si="213"/>
        <v>41.792828985543494</v>
      </c>
      <c r="EI181" s="2">
        <f t="shared" si="213"/>
        <v>41.847641091317236</v>
      </c>
      <c r="EJ181" s="2">
        <f t="shared" si="213"/>
        <v>41.168106017778861</v>
      </c>
      <c r="EK181" s="2">
        <f t="shared" si="212"/>
        <v>43.665737686533426</v>
      </c>
      <c r="EL181" s="2">
        <f t="shared" si="179"/>
        <v>44.37890506978141</v>
      </c>
      <c r="EM181" s="2">
        <f t="shared" si="179"/>
        <v>44.894761303191501</v>
      </c>
      <c r="EN181" s="2">
        <f t="shared" si="179"/>
        <v>44.253321337946943</v>
      </c>
      <c r="EO181" s="2">
        <f t="shared" si="179"/>
        <v>46.942821660822915</v>
      </c>
      <c r="EQ181" s="2">
        <f t="shared" si="237"/>
        <v>38.211607419910933</v>
      </c>
      <c r="ER181" s="2">
        <f t="shared" si="237"/>
        <v>38.978698479851786</v>
      </c>
      <c r="ES181" s="2">
        <f t="shared" si="237"/>
        <v>42.784164596440846</v>
      </c>
      <c r="ET181" s="2">
        <f t="shared" si="237"/>
        <v>40.595211426558635</v>
      </c>
      <c r="EU181" s="2">
        <f t="shared" si="237"/>
        <v>41.022907646198632</v>
      </c>
      <c r="EV181" s="2">
        <f t="shared" si="237"/>
        <v>40.109174813816054</v>
      </c>
      <c r="EW181" s="2">
        <f t="shared" si="237"/>
        <v>42.567448387808412</v>
      </c>
      <c r="EX181" s="2">
        <f t="shared" si="237"/>
        <v>42.47868802377851</v>
      </c>
      <c r="EY181" s="2">
        <f t="shared" si="237"/>
        <v>43.119318891476588</v>
      </c>
      <c r="EZ181" s="2">
        <f t="shared" si="237"/>
        <v>43.98791277093683</v>
      </c>
      <c r="FA181" s="2">
        <f t="shared" si="237"/>
        <v>43.874723201232491</v>
      </c>
      <c r="FB181" s="2">
        <f t="shared" si="237"/>
        <v>44.060571368064373</v>
      </c>
      <c r="FC181" s="2">
        <f t="shared" si="237"/>
        <v>47.251357072318484</v>
      </c>
      <c r="FD181" s="2">
        <f t="shared" si="237"/>
        <v>44.80455947791647</v>
      </c>
      <c r="FE181" s="2">
        <f t="shared" si="237"/>
        <v>46.032387799710094</v>
      </c>
      <c r="FG181" s="2">
        <f t="shared" si="238"/>
        <v>0.99996790923622625</v>
      </c>
      <c r="FH181" s="2">
        <f t="shared" si="238"/>
        <v>0.9999615632047788</v>
      </c>
      <c r="FI181" s="2">
        <f t="shared" si="238"/>
        <v>0.99996116550595748</v>
      </c>
      <c r="FJ181" s="2">
        <f t="shared" si="238"/>
        <v>0.99996170492976411</v>
      </c>
      <c r="FK181" s="2">
        <f t="shared" si="238"/>
        <v>0.99996256284816654</v>
      </c>
      <c r="FL181" s="2">
        <f t="shared" si="238"/>
        <v>0.99995606111099355</v>
      </c>
      <c r="FM181" s="2">
        <f t="shared" si="238"/>
        <v>0.99995613540274164</v>
      </c>
      <c r="FN181" s="2">
        <f t="shared" si="238"/>
        <v>0.99995758165514148</v>
      </c>
      <c r="FO181" s="2">
        <f t="shared" si="238"/>
        <v>0.99995118071968392</v>
      </c>
      <c r="FP181" s="2">
        <f t="shared" si="238"/>
        <v>0.99995165991545931</v>
      </c>
      <c r="FQ181" s="2">
        <f t="shared" si="238"/>
        <v>0.99995798096457711</v>
      </c>
      <c r="FR181" s="2">
        <f t="shared" si="238"/>
        <v>0.99995609126766838</v>
      </c>
      <c r="FS181" s="2">
        <f t="shared" si="238"/>
        <v>0.99996099944754702</v>
      </c>
      <c r="FT181" s="2">
        <f t="shared" si="238"/>
        <v>0.99995369182492322</v>
      </c>
      <c r="FU181" s="2">
        <f t="shared" si="238"/>
        <v>0.99994235156862288</v>
      </c>
      <c r="FW181" s="2">
        <f t="shared" si="229"/>
        <v>0.49125760261030471</v>
      </c>
      <c r="FX181" s="2">
        <f t="shared" si="229"/>
        <v>0.65251097660580781</v>
      </c>
      <c r="FY181" s="2">
        <f t="shared" si="229"/>
        <v>0.52784751481649106</v>
      </c>
      <c r="FZ181" s="2">
        <f t="shared" si="229"/>
        <v>0.58365721441457508</v>
      </c>
      <c r="GA181" s="2">
        <f t="shared" si="229"/>
        <v>0.57866941224996549</v>
      </c>
      <c r="GB181" s="2">
        <f t="shared" si="229"/>
        <v>0.58487350307524399</v>
      </c>
      <c r="GC181" s="2">
        <f t="shared" si="229"/>
        <v>0.59384798964482466</v>
      </c>
      <c r="GD181" s="2">
        <f t="shared" si="229"/>
        <v>0.62272655368916785</v>
      </c>
      <c r="GE181" s="2">
        <f t="shared" si="229"/>
        <v>0.63616496082602669</v>
      </c>
      <c r="GF181" s="2">
        <f t="shared" si="229"/>
        <v>0.6382275435261987</v>
      </c>
      <c r="GG181" s="2">
        <f t="shared" si="229"/>
        <v>0.61388483599583754</v>
      </c>
      <c r="GH181" s="2">
        <f t="shared" si="229"/>
        <v>0.55570665187164969</v>
      </c>
      <c r="GI181" s="2">
        <f t="shared" si="229"/>
        <v>0.53949388999898129</v>
      </c>
      <c r="GJ181" s="2">
        <f t="shared" si="229"/>
        <v>0.43213573374222447</v>
      </c>
      <c r="GK181" s="2">
        <f t="shared" si="229"/>
        <v>0.37475003852076394</v>
      </c>
      <c r="GM181" s="86">
        <f t="shared" si="230"/>
        <v>5.6929715384478475E-150</v>
      </c>
      <c r="GN181" s="86">
        <f t="shared" si="230"/>
        <v>2.8587231411630431E-208</v>
      </c>
      <c r="GO181" s="86">
        <f t="shared" si="230"/>
        <v>7.9871935885862444E-171</v>
      </c>
      <c r="GP181" s="86">
        <f t="shared" si="230"/>
        <v>1.4754858101258155E-235</v>
      </c>
      <c r="GQ181" s="86">
        <f t="shared" si="230"/>
        <v>7.3500967483281505E-250</v>
      </c>
      <c r="GR181" s="86">
        <f t="shared" si="230"/>
        <v>4.0715350500175028E-262</v>
      </c>
      <c r="GS181" s="86">
        <f t="shared" si="230"/>
        <v>8.4994059754392124E-235</v>
      </c>
      <c r="GT181" s="86">
        <f t="shared" si="230"/>
        <v>3.8852530873584773E-299</v>
      </c>
      <c r="GU181" s="86">
        <f t="shared" si="230"/>
        <v>6.8587113952761081E-278</v>
      </c>
      <c r="GV181" s="86">
        <f t="shared" si="230"/>
        <v>2.8904450936403134E-296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5.4032922748711934E-293</v>
      </c>
      <c r="HA181" s="86">
        <f t="shared" si="230"/>
        <v>0</v>
      </c>
      <c r="HC181" s="86">
        <f t="shared" si="181"/>
        <v>3.2426884790804589E-93</v>
      </c>
      <c r="HD181" s="86">
        <f t="shared" si="181"/>
        <v>1.1906515715882025E-135</v>
      </c>
      <c r="HE181" s="86">
        <f t="shared" si="181"/>
        <v>1.0900486912995867E-120</v>
      </c>
      <c r="HF181" s="86">
        <f t="shared" si="180"/>
        <v>1.0931717728566699E-156</v>
      </c>
      <c r="HG181" s="86">
        <f t="shared" si="180"/>
        <v>1.6322152998833203E-145</v>
      </c>
      <c r="HH181" s="86">
        <f t="shared" si="180"/>
        <v>1.9200813744275582E-229</v>
      </c>
      <c r="HI181" s="86">
        <f t="shared" si="180"/>
        <v>4.2140269336268032E-227</v>
      </c>
      <c r="HJ181" s="86">
        <f t="shared" si="180"/>
        <v>1.3152696969692875E-273</v>
      </c>
      <c r="HK181" s="86">
        <f t="shared" si="180"/>
        <v>1.9361542245050627E-263</v>
      </c>
      <c r="HL181" s="86">
        <f t="shared" si="180"/>
        <v>7.2210337802871189E-275</v>
      </c>
      <c r="HM181" s="86">
        <f t="shared" si="180"/>
        <v>2.5879718983419121E-257</v>
      </c>
      <c r="HN181" s="86">
        <f t="shared" si="180"/>
        <v>8.9917766776204743E-277</v>
      </c>
      <c r="HO181" s="86">
        <f t="shared" si="226"/>
        <v>2.5943025634283039E-253</v>
      </c>
      <c r="HP181" s="86">
        <f t="shared" si="226"/>
        <v>1.6647994597258667E-198</v>
      </c>
      <c r="HQ181" s="86">
        <f t="shared" si="226"/>
        <v>8.5488619885250089E-282</v>
      </c>
      <c r="HS181" s="86">
        <f t="shared" si="231"/>
        <v>1.6563702705813588E-20</v>
      </c>
      <c r="HT181" s="86">
        <f t="shared" si="231"/>
        <v>8.6172406685498254E-38</v>
      </c>
      <c r="HU181" s="86">
        <f t="shared" si="231"/>
        <v>7.8283203896136677E-32</v>
      </c>
      <c r="HV181" s="86">
        <f t="shared" si="231"/>
        <v>5.1430660430438848E-37</v>
      </c>
      <c r="HW181" s="86">
        <f t="shared" si="231"/>
        <v>5.2369057946951098E-34</v>
      </c>
      <c r="HX181" s="86">
        <f t="shared" si="231"/>
        <v>2.0871892811515041E-39</v>
      </c>
      <c r="HY181" s="86">
        <f t="shared" si="231"/>
        <v>1.3923879569694233E-37</v>
      </c>
      <c r="HZ181" s="86">
        <f t="shared" si="231"/>
        <v>9.2112806557415458E-43</v>
      </c>
      <c r="IA181" s="86">
        <f t="shared" si="231"/>
        <v>1.8669409843482316E-43</v>
      </c>
      <c r="IB181" s="86">
        <f t="shared" si="231"/>
        <v>7.0609978315991305E-45</v>
      </c>
      <c r="IC181" s="86">
        <f t="shared" si="231"/>
        <v>7.865135613275291E-38</v>
      </c>
      <c r="ID181" s="86">
        <f t="shared" si="231"/>
        <v>3.5431193768316512E-36</v>
      </c>
      <c r="IE181" s="86">
        <f t="shared" si="231"/>
        <v>2.7369367043960203E-31</v>
      </c>
      <c r="IF181" s="86">
        <f t="shared" si="231"/>
        <v>6.535060665566694E-19</v>
      </c>
      <c r="IG181" s="86">
        <f t="shared" si="231"/>
        <v>9.1016295062956489E-18</v>
      </c>
      <c r="II181" s="86">
        <f t="shared" si="232"/>
        <v>0.48452832997175788</v>
      </c>
      <c r="IJ181" s="86">
        <f t="shared" si="232"/>
        <v>0.2307080942791756</v>
      </c>
      <c r="IK181" s="86">
        <f t="shared" si="232"/>
        <v>0.52684577932762411</v>
      </c>
      <c r="IL181" s="86">
        <f t="shared" si="232"/>
        <v>0.4408058250874119</v>
      </c>
      <c r="IM181" s="86">
        <f t="shared" si="232"/>
        <v>0.4652385321653883</v>
      </c>
      <c r="IN181" s="86">
        <f t="shared" si="232"/>
        <v>0.42578594347101495</v>
      </c>
      <c r="IO181" s="86">
        <f t="shared" si="232"/>
        <v>0.40572592450529843</v>
      </c>
      <c r="IP181" s="86">
        <f t="shared" si="232"/>
        <v>0.29562515517974153</v>
      </c>
      <c r="IQ181" s="86">
        <f t="shared" si="232"/>
        <v>0.2491022294034998</v>
      </c>
      <c r="IR181" s="86">
        <f t="shared" si="232"/>
        <v>0.23970635930537693</v>
      </c>
      <c r="IS181" s="86">
        <f t="shared" si="232"/>
        <v>0.34118198093274954</v>
      </c>
      <c r="IT181" s="86">
        <f t="shared" si="232"/>
        <v>0.50068461744204729</v>
      </c>
      <c r="IU181" s="86">
        <f t="shared" si="232"/>
        <v>0.52346654692624894</v>
      </c>
      <c r="IV181" s="86">
        <f t="shared" si="232"/>
        <v>0.44421108801138592</v>
      </c>
      <c r="IW181" s="86">
        <f t="shared" si="232"/>
        <v>0.36139130364878508</v>
      </c>
      <c r="IY181" s="86">
        <f t="shared" si="233"/>
        <v>0.48452832997175788</v>
      </c>
      <c r="IZ181" s="86">
        <f t="shared" si="233"/>
        <v>0.2307080942791756</v>
      </c>
      <c r="JA181" s="86">
        <f t="shared" si="233"/>
        <v>0.52684577932762411</v>
      </c>
      <c r="JB181" s="86">
        <f t="shared" si="233"/>
        <v>0.4408058250874119</v>
      </c>
      <c r="JC181" s="86">
        <f t="shared" si="233"/>
        <v>0.4652385321653883</v>
      </c>
      <c r="JD181" s="86">
        <f t="shared" si="233"/>
        <v>0.42578594347101495</v>
      </c>
      <c r="JE181" s="86">
        <f t="shared" si="233"/>
        <v>0.40572592450529843</v>
      </c>
      <c r="JF181" s="86">
        <f t="shared" si="233"/>
        <v>0.29562515517974153</v>
      </c>
      <c r="JG181" s="86">
        <f t="shared" si="233"/>
        <v>0.2491022294034998</v>
      </c>
      <c r="JH181" s="86">
        <f t="shared" si="233"/>
        <v>0.23970635930537693</v>
      </c>
      <c r="JI181" s="86">
        <f t="shared" si="233"/>
        <v>0.34118198093274954</v>
      </c>
      <c r="JJ181" s="86">
        <f t="shared" si="233"/>
        <v>0.50068461744204729</v>
      </c>
      <c r="JK181" s="86">
        <f t="shared" si="233"/>
        <v>0.52346654692624894</v>
      </c>
      <c r="JL181" s="86">
        <f t="shared" si="233"/>
        <v>0.44421108801138592</v>
      </c>
      <c r="JM181" s="86">
        <f t="shared" si="233"/>
        <v>0.36139130364878508</v>
      </c>
    </row>
    <row r="182" spans="2:273" x14ac:dyDescent="0.25">
      <c r="B182" s="2">
        <v>155</v>
      </c>
      <c r="C182" s="37">
        <v>38.06</v>
      </c>
      <c r="D182" s="37">
        <v>38.628999999999998</v>
      </c>
      <c r="E182" s="37">
        <v>44.29</v>
      </c>
      <c r="F182" s="37">
        <v>39.887</v>
      </c>
      <c r="G182" s="37">
        <v>41.694000000000003</v>
      </c>
      <c r="H182" s="37">
        <v>40.371000000000002</v>
      </c>
      <c r="I182" s="37">
        <v>42.951999999999998</v>
      </c>
      <c r="J182" s="37">
        <v>42.758000000000003</v>
      </c>
      <c r="K182" s="37">
        <v>42.935000000000002</v>
      </c>
      <c r="L182" s="37">
        <v>44.823</v>
      </c>
      <c r="M182" s="37">
        <v>44.918999999999997</v>
      </c>
      <c r="N182" s="37">
        <v>47.274000000000001</v>
      </c>
      <c r="O182" s="37">
        <v>51.066000000000003</v>
      </c>
      <c r="P182" s="37">
        <v>73.828000000000003</v>
      </c>
      <c r="Q182" s="37">
        <v>106.35899999999999</v>
      </c>
      <c r="S182" s="4">
        <f t="shared" si="234"/>
        <v>37.981555812683403</v>
      </c>
      <c r="T182" s="4">
        <f t="shared" si="234"/>
        <v>38.49798559887207</v>
      </c>
      <c r="U182" s="4">
        <f t="shared" si="234"/>
        <v>43.513960387478797</v>
      </c>
      <c r="V182" s="4">
        <f t="shared" si="234"/>
        <v>40.506505848905327</v>
      </c>
      <c r="W182" s="4">
        <f t="shared" si="234"/>
        <v>41.413076577740739</v>
      </c>
      <c r="X182" s="4">
        <f t="shared" si="234"/>
        <v>40.50392666266108</v>
      </c>
      <c r="Y182" s="4">
        <f t="shared" si="234"/>
        <v>41.95349007457709</v>
      </c>
      <c r="Z182" s="4">
        <f t="shared" si="234"/>
        <v>42.371081434056777</v>
      </c>
      <c r="AA182" s="4">
        <f t="shared" si="234"/>
        <v>42.6938113362949</v>
      </c>
      <c r="AB182" s="4">
        <f t="shared" si="234"/>
        <v>43.013445995892589</v>
      </c>
      <c r="AC182" s="4">
        <f t="shared" si="234"/>
        <v>44.258879814579345</v>
      </c>
      <c r="AD182" s="4">
        <f t="shared" si="234"/>
        <v>47.207157889826334</v>
      </c>
      <c r="AE182" s="4">
        <f t="shared" si="234"/>
        <v>50.250438991508723</v>
      </c>
      <c r="AF182" s="4">
        <f t="shared" si="234"/>
        <v>73.506903962646902</v>
      </c>
      <c r="AG182" s="4">
        <f t="shared" si="234"/>
        <v>106.94719673998605</v>
      </c>
      <c r="AI182" s="4">
        <f t="shared" si="235"/>
        <v>7.8444187316598857E-2</v>
      </c>
      <c r="AJ182" s="4">
        <f t="shared" si="235"/>
        <v>0.13101440112792773</v>
      </c>
      <c r="AK182" s="4">
        <f t="shared" si="235"/>
        <v>0.77603961252120257</v>
      </c>
      <c r="AL182" s="4">
        <f t="shared" si="235"/>
        <v>-0.61950584890532667</v>
      </c>
      <c r="AM182" s="4">
        <f t="shared" si="235"/>
        <v>0.28092342225926359</v>
      </c>
      <c r="AN182" s="4">
        <f t="shared" si="235"/>
        <v>-0.13292666266107744</v>
      </c>
      <c r="AO182" s="4">
        <f t="shared" si="235"/>
        <v>0.9985099254229084</v>
      </c>
      <c r="AP182" s="4">
        <f t="shared" si="235"/>
        <v>0.38691856594322616</v>
      </c>
      <c r="AQ182" s="4">
        <f t="shared" si="235"/>
        <v>0.24118866370510261</v>
      </c>
      <c r="AR182" s="4">
        <f t="shared" si="235"/>
        <v>1.8095540041074116</v>
      </c>
      <c r="AS182" s="4">
        <f t="shared" si="235"/>
        <v>0.66012018542065221</v>
      </c>
      <c r="AT182" s="4">
        <f t="shared" si="235"/>
        <v>6.6842110173666924E-2</v>
      </c>
      <c r="AU182" s="4">
        <f t="shared" si="235"/>
        <v>0.81556100849127944</v>
      </c>
      <c r="AV182" s="4">
        <f t="shared" si="235"/>
        <v>0.32109603735310088</v>
      </c>
      <c r="AW182" s="4">
        <f t="shared" si="235"/>
        <v>-0.58819673998605992</v>
      </c>
      <c r="AY182" s="2">
        <f t="shared" si="227"/>
        <v>37.490827661998345</v>
      </c>
      <c r="AZ182" s="2">
        <f t="shared" si="227"/>
        <v>38.470441360219219</v>
      </c>
      <c r="BA182" s="2">
        <f t="shared" si="227"/>
        <v>41.725975097503309</v>
      </c>
      <c r="BB182" s="2">
        <f t="shared" si="227"/>
        <v>39.893075014852698</v>
      </c>
      <c r="BC182" s="2">
        <f t="shared" si="227"/>
        <v>40.502633666410716</v>
      </c>
      <c r="BD182" s="2">
        <f t="shared" si="227"/>
        <v>39.629137597717779</v>
      </c>
      <c r="BE182" s="2">
        <f t="shared" si="227"/>
        <v>41.098844997554501</v>
      </c>
      <c r="BF182" s="2">
        <f t="shared" si="227"/>
        <v>42.106603905140346</v>
      </c>
      <c r="BG182" s="2">
        <f t="shared" si="227"/>
        <v>42.532600571500637</v>
      </c>
      <c r="BH182" s="2">
        <f t="shared" si="227"/>
        <v>42.847188121664047</v>
      </c>
      <c r="BI182" s="2">
        <f t="shared" si="227"/>
        <v>43.655176864885995</v>
      </c>
      <c r="BJ182" s="2">
        <f t="shared" si="227"/>
        <v>44.040896579602027</v>
      </c>
      <c r="BK182" s="2">
        <f t="shared" si="227"/>
        <v>46.058704289119959</v>
      </c>
      <c r="BL182" s="2">
        <f t="shared" si="227"/>
        <v>44.404201981456254</v>
      </c>
      <c r="BM182" s="2">
        <f t="shared" si="227"/>
        <v>46.510986869620623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67.451175958188131</v>
      </c>
      <c r="DL182" s="2">
        <f t="shared" si="236"/>
        <v>71.488332527937189</v>
      </c>
      <c r="DM182" s="2">
        <f t="shared" si="236"/>
        <v>77.302595348837229</v>
      </c>
      <c r="DN182" s="2">
        <f t="shared" si="236"/>
        <v>59.254810933252813</v>
      </c>
      <c r="DO182" s="2">
        <f t="shared" si="236"/>
        <v>66.072690727876775</v>
      </c>
      <c r="DP182" s="2">
        <f t="shared" si="236"/>
        <v>67.457844961240326</v>
      </c>
      <c r="DQ182" s="2">
        <f t="shared" si="236"/>
        <v>76.457072996515649</v>
      </c>
      <c r="DR182" s="2">
        <f t="shared" si="236"/>
        <v>72.318551916376293</v>
      </c>
      <c r="DS182" s="2">
        <f t="shared" si="236"/>
        <v>86.320127395411603</v>
      </c>
      <c r="DT182" s="2">
        <f t="shared" si="236"/>
        <v>80.405573211875833</v>
      </c>
      <c r="DU182" s="2">
        <f t="shared" si="236"/>
        <v>72.300774912891981</v>
      </c>
      <c r="DV182" s="2">
        <f t="shared" si="236"/>
        <v>67.306259136212645</v>
      </c>
      <c r="DW182" s="2">
        <f t="shared" si="236"/>
        <v>77.398166384778023</v>
      </c>
      <c r="DX182" s="2">
        <f t="shared" si="236"/>
        <v>72.660462483130885</v>
      </c>
      <c r="DY182" s="2">
        <f t="shared" si="236"/>
        <v>57.773027183600725</v>
      </c>
      <c r="EA182" s="2">
        <f t="shared" si="213"/>
        <v>36.839722826086955</v>
      </c>
      <c r="EB182" s="2">
        <f t="shared" si="213"/>
        <v>37.687240193271293</v>
      </c>
      <c r="EC182" s="2">
        <f t="shared" si="213"/>
        <v>40.609105515587544</v>
      </c>
      <c r="ED182" s="2">
        <f t="shared" si="213"/>
        <v>39.031232711613924</v>
      </c>
      <c r="EE182" s="2">
        <f t="shared" si="213"/>
        <v>39.933279771979137</v>
      </c>
      <c r="EF182" s="2">
        <f t="shared" si="213"/>
        <v>39.139237767479912</v>
      </c>
      <c r="EG182" s="2">
        <f t="shared" si="213"/>
        <v>39.065974913998403</v>
      </c>
      <c r="EH182" s="2">
        <f t="shared" si="213"/>
        <v>41.654161710269619</v>
      </c>
      <c r="EI182" s="2">
        <f t="shared" si="213"/>
        <v>41.676665363196818</v>
      </c>
      <c r="EJ182" s="2">
        <f t="shared" si="213"/>
        <v>40.946358813649574</v>
      </c>
      <c r="EK182" s="2">
        <f t="shared" si="212"/>
        <v>43.518399330740714</v>
      </c>
      <c r="EL182" s="2">
        <f t="shared" si="179"/>
        <v>44.228222500125057</v>
      </c>
      <c r="EM182" s="2">
        <f t="shared" si="179"/>
        <v>44.70238098404257</v>
      </c>
      <c r="EN182" s="2">
        <f t="shared" si="179"/>
        <v>44.14672144280172</v>
      </c>
      <c r="EO182" s="2">
        <f t="shared" si="179"/>
        <v>46.879747765890492</v>
      </c>
      <c r="EQ182" s="2">
        <f t="shared" si="237"/>
        <v>38.104035251759797</v>
      </c>
      <c r="ER182" s="2">
        <f t="shared" si="237"/>
        <v>38.849068796506785</v>
      </c>
      <c r="ES182" s="2">
        <f t="shared" si="237"/>
        <v>42.634736746915223</v>
      </c>
      <c r="ET182" s="2">
        <f t="shared" si="237"/>
        <v>40.452596836491878</v>
      </c>
      <c r="EU182" s="2">
        <f t="shared" si="237"/>
        <v>40.879220753026715</v>
      </c>
      <c r="EV182" s="2">
        <f t="shared" si="237"/>
        <v>39.944389785847704</v>
      </c>
      <c r="EW182" s="2">
        <f t="shared" si="237"/>
        <v>42.364426894733469</v>
      </c>
      <c r="EX182" s="2">
        <f t="shared" si="237"/>
        <v>42.354751762547366</v>
      </c>
      <c r="EY182" s="2">
        <f t="shared" si="237"/>
        <v>42.976029011866473</v>
      </c>
      <c r="EZ182" s="2">
        <f t="shared" si="237"/>
        <v>43.827208703138055</v>
      </c>
      <c r="FA182" s="2">
        <f t="shared" si="237"/>
        <v>43.731900511508044</v>
      </c>
      <c r="FB182" s="2">
        <f t="shared" si="237"/>
        <v>43.902707539178309</v>
      </c>
      <c r="FC182" s="2">
        <f t="shared" si="237"/>
        <v>47.112509975409907</v>
      </c>
      <c r="FD182" s="2">
        <f t="shared" si="237"/>
        <v>44.710135208765486</v>
      </c>
      <c r="FE182" s="2">
        <f t="shared" si="237"/>
        <v>45.948421233625915</v>
      </c>
      <c r="FG182" s="2">
        <f t="shared" si="238"/>
        <v>0.99997073279295512</v>
      </c>
      <c r="FH182" s="2">
        <f t="shared" si="238"/>
        <v>0.99996494510757183</v>
      </c>
      <c r="FI182" s="2">
        <f t="shared" si="238"/>
        <v>0.99996458239946995</v>
      </c>
      <c r="FJ182" s="2">
        <f t="shared" si="238"/>
        <v>0.99996507436316728</v>
      </c>
      <c r="FK182" s="2">
        <f t="shared" si="238"/>
        <v>0.99996585679926342</v>
      </c>
      <c r="FL182" s="2">
        <f t="shared" si="238"/>
        <v>0.99995992710202919</v>
      </c>
      <c r="FM182" s="2">
        <f t="shared" si="238"/>
        <v>0.99995999485743225</v>
      </c>
      <c r="FN182" s="2">
        <f t="shared" si="238"/>
        <v>0.99996131386531117</v>
      </c>
      <c r="FO182" s="2">
        <f t="shared" si="238"/>
        <v>0.99995547609592672</v>
      </c>
      <c r="FP182" s="2">
        <f t="shared" si="238"/>
        <v>0.99995591313140419</v>
      </c>
      <c r="FQ182" s="2">
        <f t="shared" si="238"/>
        <v>0.99996167804255032</v>
      </c>
      <c r="FR182" s="2">
        <f t="shared" si="238"/>
        <v>0.99995995460545606</v>
      </c>
      <c r="FS182" s="2">
        <f t="shared" si="238"/>
        <v>0.99996443095136234</v>
      </c>
      <c r="FT182" s="2">
        <f t="shared" si="238"/>
        <v>0.99995776627029287</v>
      </c>
      <c r="FU182" s="2">
        <f t="shared" si="238"/>
        <v>0.99994742373902235</v>
      </c>
      <c r="FW182" s="2">
        <f t="shared" si="229"/>
        <v>0.51427867904454161</v>
      </c>
      <c r="FX182" s="2">
        <f t="shared" si="229"/>
        <v>0.67309091127073184</v>
      </c>
      <c r="FY182" s="2">
        <f t="shared" si="229"/>
        <v>0.5507270865978956</v>
      </c>
      <c r="FZ182" s="2">
        <f t="shared" si="229"/>
        <v>0.60585177775208388</v>
      </c>
      <c r="GA182" s="2">
        <f t="shared" si="229"/>
        <v>0.60094807463213284</v>
      </c>
      <c r="GB182" s="2">
        <f t="shared" si="229"/>
        <v>0.60704688112431815</v>
      </c>
      <c r="GC182" s="2">
        <f t="shared" si="229"/>
        <v>0.61585685018638603</v>
      </c>
      <c r="GD182" s="2">
        <f t="shared" si="229"/>
        <v>0.64410835791051479</v>
      </c>
      <c r="GE182" s="2">
        <f t="shared" si="229"/>
        <v>0.65720439998233471</v>
      </c>
      <c r="GF182" s="2">
        <f t="shared" si="229"/>
        <v>0.65921160340346729</v>
      </c>
      <c r="GG182" s="2">
        <f t="shared" si="229"/>
        <v>0.63547441136065363</v>
      </c>
      <c r="GH182" s="2">
        <f t="shared" si="229"/>
        <v>0.57831470804876173</v>
      </c>
      <c r="GI182" s="2">
        <f t="shared" si="229"/>
        <v>0.56227710298916367</v>
      </c>
      <c r="GJ182" s="2">
        <f t="shared" si="229"/>
        <v>0.45486339259764508</v>
      </c>
      <c r="GK182" s="2">
        <f t="shared" si="229"/>
        <v>0.39656727407237041</v>
      </c>
      <c r="GM182" s="86">
        <f t="shared" si="230"/>
        <v>2.4600960051481528E-153</v>
      </c>
      <c r="GN182" s="86">
        <f t="shared" si="230"/>
        <v>6.9836241028289804E-213</v>
      </c>
      <c r="GO182" s="86">
        <f t="shared" si="230"/>
        <v>1.3490750680039932E-174</v>
      </c>
      <c r="GP182" s="86">
        <f t="shared" si="230"/>
        <v>8.4224336265634896E-241</v>
      </c>
      <c r="GQ182" s="86">
        <f t="shared" si="230"/>
        <v>2.0023939824663614E-255</v>
      </c>
      <c r="GR182" s="86">
        <f t="shared" si="230"/>
        <v>6.1364181462624199E-268</v>
      </c>
      <c r="GS182" s="86">
        <f t="shared" si="230"/>
        <v>5.3564605877723956E-240</v>
      </c>
      <c r="GT182" s="86">
        <f t="shared" si="230"/>
        <v>9.7031587507363573E-306</v>
      </c>
      <c r="GU182" s="86">
        <f t="shared" si="230"/>
        <v>4.3716695427005491E-284</v>
      </c>
      <c r="GV182" s="86">
        <f t="shared" si="230"/>
        <v>7.6384896849774321E-303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1.814046304254728E-299</v>
      </c>
      <c r="HA182" s="86">
        <f t="shared" si="230"/>
        <v>0</v>
      </c>
      <c r="HC182" s="86">
        <f t="shared" si="181"/>
        <v>4.757193804676938E-96</v>
      </c>
      <c r="HD182" s="86">
        <f t="shared" si="181"/>
        <v>1.2080024005285783E-139</v>
      </c>
      <c r="HE182" s="86">
        <f t="shared" si="181"/>
        <v>2.5422754630642798E-124</v>
      </c>
      <c r="HF182" s="86">
        <f t="shared" si="180"/>
        <v>2.3278137526408346E-161</v>
      </c>
      <c r="HG182" s="86">
        <f t="shared" si="180"/>
        <v>8.16159070645342E-150</v>
      </c>
      <c r="HH182" s="86">
        <f t="shared" si="180"/>
        <v>3.1638956404947127E-236</v>
      </c>
      <c r="HI182" s="86">
        <f t="shared" si="180"/>
        <v>8.7729689032089906E-234</v>
      </c>
      <c r="HJ182" s="86">
        <f t="shared" si="180"/>
        <v>1.515873828409715E-281</v>
      </c>
      <c r="HK182" s="86">
        <f t="shared" si="180"/>
        <v>3.6957322541791079E-271</v>
      </c>
      <c r="HL182" s="86">
        <f t="shared" si="180"/>
        <v>7.4582724438007735E-283</v>
      </c>
      <c r="HM182" s="86">
        <f t="shared" si="180"/>
        <v>7.809840739677763E-265</v>
      </c>
      <c r="HN182" s="86">
        <f t="shared" si="180"/>
        <v>5.1994863878183265E-285</v>
      </c>
      <c r="HO182" s="86">
        <f t="shared" si="226"/>
        <v>7.3106011559502076E-261</v>
      </c>
      <c r="HP182" s="86">
        <f t="shared" si="226"/>
        <v>2.1474072137557812E-204</v>
      </c>
      <c r="HQ182" s="86">
        <f t="shared" si="226"/>
        <v>3.6276903223980858E-290</v>
      </c>
      <c r="HS182" s="86">
        <f t="shared" si="231"/>
        <v>5.9284841713629759E-22</v>
      </c>
      <c r="HT182" s="86">
        <f t="shared" si="231"/>
        <v>4.5644136018816612E-40</v>
      </c>
      <c r="HU182" s="86">
        <f t="shared" si="231"/>
        <v>7.4203419285842098E-34</v>
      </c>
      <c r="HV182" s="86">
        <f t="shared" si="231"/>
        <v>2.5935045707496537E-39</v>
      </c>
      <c r="HW182" s="86">
        <f t="shared" si="231"/>
        <v>4.3700123521594521E-36</v>
      </c>
      <c r="HX182" s="86">
        <f t="shared" si="231"/>
        <v>6.7891826454097185E-42</v>
      </c>
      <c r="HY182" s="86">
        <f t="shared" si="231"/>
        <v>6.1110326897836126E-40</v>
      </c>
      <c r="HZ182" s="86">
        <f t="shared" si="231"/>
        <v>2.2492250122220235E-45</v>
      </c>
      <c r="IA182" s="86">
        <f t="shared" si="231"/>
        <v>4.2573352805819355E-46</v>
      </c>
      <c r="IB182" s="86">
        <f t="shared" si="231"/>
        <v>1.3999317455483271E-47</v>
      </c>
      <c r="IC182" s="86">
        <f t="shared" si="231"/>
        <v>3.4558014472273676E-40</v>
      </c>
      <c r="ID182" s="86">
        <f t="shared" si="231"/>
        <v>1.5431937411094921E-38</v>
      </c>
      <c r="IE182" s="86">
        <f t="shared" si="231"/>
        <v>2.1975039227703209E-33</v>
      </c>
      <c r="IF182" s="86">
        <f t="shared" si="231"/>
        <v>3.2895402293265246E-20</v>
      </c>
      <c r="IG182" s="86">
        <f t="shared" si="231"/>
        <v>4.2339647601860255E-19</v>
      </c>
      <c r="II182" s="86">
        <f t="shared" si="232"/>
        <v>0.51800014368480329</v>
      </c>
      <c r="IJ182" s="86">
        <f t="shared" si="232"/>
        <v>0.17321675892985328</v>
      </c>
      <c r="IK182" s="86">
        <f t="shared" si="232"/>
        <v>0.51488426440104418</v>
      </c>
      <c r="IL182" s="86">
        <f t="shared" si="232"/>
        <v>0.37279869675053079</v>
      </c>
      <c r="IM182" s="86">
        <f t="shared" si="232"/>
        <v>0.4054212559281834</v>
      </c>
      <c r="IN182" s="86">
        <f t="shared" si="232"/>
        <v>0.35257381838037294</v>
      </c>
      <c r="IO182" s="86">
        <f t="shared" si="232"/>
        <v>0.33325029975640097</v>
      </c>
      <c r="IP182" s="86">
        <f t="shared" si="232"/>
        <v>0.22495050291473673</v>
      </c>
      <c r="IQ182" s="86">
        <f t="shared" si="232"/>
        <v>0.18445253384576243</v>
      </c>
      <c r="IR182" s="86">
        <f t="shared" si="232"/>
        <v>0.17619145942536149</v>
      </c>
      <c r="IS182" s="86">
        <f t="shared" si="232"/>
        <v>0.26941168706380891</v>
      </c>
      <c r="IT182" s="86">
        <f t="shared" si="232"/>
        <v>0.44726381212162347</v>
      </c>
      <c r="IU182" s="86">
        <f t="shared" si="232"/>
        <v>0.49323257571148832</v>
      </c>
      <c r="IV182" s="86">
        <f t="shared" si="232"/>
        <v>0.49494068092198351</v>
      </c>
      <c r="IW182" s="86">
        <f t="shared" si="232"/>
        <v>0.43959628948871127</v>
      </c>
      <c r="IY182" s="86">
        <f t="shared" si="233"/>
        <v>0.51800014368480329</v>
      </c>
      <c r="IZ182" s="86">
        <f t="shared" si="233"/>
        <v>0.17321675892985328</v>
      </c>
      <c r="JA182" s="86">
        <f t="shared" si="233"/>
        <v>0.51488426440104418</v>
      </c>
      <c r="JB182" s="86">
        <f t="shared" si="233"/>
        <v>0.37279869675053079</v>
      </c>
      <c r="JC182" s="86">
        <f t="shared" si="233"/>
        <v>0.4054212559281834</v>
      </c>
      <c r="JD182" s="86">
        <f t="shared" si="233"/>
        <v>0.35257381838037294</v>
      </c>
      <c r="JE182" s="86">
        <f t="shared" si="233"/>
        <v>0.33325029975640097</v>
      </c>
      <c r="JF182" s="86">
        <f t="shared" si="233"/>
        <v>0.22495050291473673</v>
      </c>
      <c r="JG182" s="86">
        <f t="shared" si="233"/>
        <v>0.18445253384576243</v>
      </c>
      <c r="JH182" s="86">
        <f t="shared" si="233"/>
        <v>0.17619145942536149</v>
      </c>
      <c r="JI182" s="86">
        <f t="shared" si="233"/>
        <v>0.26941168706380891</v>
      </c>
      <c r="JJ182" s="86">
        <f t="shared" si="233"/>
        <v>0.44726381212162347</v>
      </c>
      <c r="JK182" s="86">
        <f t="shared" si="233"/>
        <v>0.49323257571148832</v>
      </c>
      <c r="JL182" s="86">
        <f t="shared" si="233"/>
        <v>0.49494068092198351</v>
      </c>
      <c r="JM182" s="86">
        <f t="shared" si="233"/>
        <v>0.43959628948871127</v>
      </c>
    </row>
    <row r="183" spans="2:273" x14ac:dyDescent="0.25">
      <c r="B183" s="2">
        <v>156</v>
      </c>
      <c r="C183" s="37">
        <v>37.103999999999999</v>
      </c>
      <c r="D183" s="37">
        <v>40.194000000000003</v>
      </c>
      <c r="E183" s="37">
        <v>44.29</v>
      </c>
      <c r="F183" s="37">
        <v>40.194000000000003</v>
      </c>
      <c r="G183" s="37">
        <v>39.984000000000002</v>
      </c>
      <c r="H183" s="37">
        <v>39.613</v>
      </c>
      <c r="I183" s="37">
        <v>42.581000000000003</v>
      </c>
      <c r="J183" s="37">
        <v>42.725999999999999</v>
      </c>
      <c r="K183" s="37">
        <v>42.29</v>
      </c>
      <c r="L183" s="37">
        <v>43.435000000000002</v>
      </c>
      <c r="M183" s="37">
        <v>43.564999999999998</v>
      </c>
      <c r="N183" s="37">
        <v>45.5</v>
      </c>
      <c r="O183" s="37">
        <v>47.246000000000002</v>
      </c>
      <c r="P183" s="37">
        <v>70.171999999999997</v>
      </c>
      <c r="Q183" s="37">
        <v>108.39100000000001</v>
      </c>
      <c r="S183" s="4">
        <f t="shared" si="234"/>
        <v>37.798615471947315</v>
      </c>
      <c r="T183" s="4">
        <f t="shared" si="234"/>
        <v>38.366595006055036</v>
      </c>
      <c r="U183" s="4">
        <f t="shared" si="234"/>
        <v>42.821240145655359</v>
      </c>
      <c r="V183" s="4">
        <f t="shared" si="234"/>
        <v>40.083382984920391</v>
      </c>
      <c r="W183" s="4">
        <f t="shared" si="234"/>
        <v>40.878806985401781</v>
      </c>
      <c r="X183" s="4">
        <f t="shared" si="234"/>
        <v>39.894627377316077</v>
      </c>
      <c r="Y183" s="4">
        <f t="shared" si="234"/>
        <v>41.348031334820696</v>
      </c>
      <c r="Z183" s="4">
        <f t="shared" si="234"/>
        <v>42.094864022515665</v>
      </c>
      <c r="AA183" s="4">
        <f t="shared" si="234"/>
        <v>42.464547411798634</v>
      </c>
      <c r="AB183" s="4">
        <f t="shared" si="234"/>
        <v>42.783659122280532</v>
      </c>
      <c r="AC183" s="4">
        <f t="shared" si="234"/>
        <v>43.777211774619232</v>
      </c>
      <c r="AD183" s="4">
        <f t="shared" si="234"/>
        <v>45.654379092240148</v>
      </c>
      <c r="AE183" s="4">
        <f t="shared" si="234"/>
        <v>48.591779564029231</v>
      </c>
      <c r="AF183" s="4">
        <f t="shared" si="234"/>
        <v>70.671896651191076</v>
      </c>
      <c r="AG183" s="4">
        <f t="shared" si="234"/>
        <v>110.18933771333811</v>
      </c>
      <c r="AI183" s="4">
        <f t="shared" si="235"/>
        <v>-0.69461547194731565</v>
      </c>
      <c r="AJ183" s="4">
        <f t="shared" si="235"/>
        <v>1.8274049939449668</v>
      </c>
      <c r="AK183" s="4">
        <f t="shared" si="235"/>
        <v>1.4687598543446398</v>
      </c>
      <c r="AL183" s="4">
        <f t="shared" si="235"/>
        <v>0.11061701507961175</v>
      </c>
      <c r="AM183" s="4">
        <f t="shared" si="235"/>
        <v>-0.89480698540177883</v>
      </c>
      <c r="AN183" s="4">
        <f t="shared" si="235"/>
        <v>-0.28162737731607734</v>
      </c>
      <c r="AO183" s="4">
        <f t="shared" si="235"/>
        <v>1.2329686651793068</v>
      </c>
      <c r="AP183" s="4">
        <f t="shared" si="235"/>
        <v>0.63113597748433392</v>
      </c>
      <c r="AQ183" s="4">
        <f t="shared" si="235"/>
        <v>-0.17454741179863476</v>
      </c>
      <c r="AR183" s="4">
        <f t="shared" si="235"/>
        <v>0.6513408777194698</v>
      </c>
      <c r="AS183" s="4">
        <f t="shared" si="235"/>
        <v>-0.21221177461923446</v>
      </c>
      <c r="AT183" s="4">
        <f t="shared" si="235"/>
        <v>-0.15437909224014845</v>
      </c>
      <c r="AU183" s="4">
        <f t="shared" si="235"/>
        <v>-1.3457795640292289</v>
      </c>
      <c r="AV183" s="4">
        <f t="shared" si="235"/>
        <v>-0.4998966511910794</v>
      </c>
      <c r="AW183" s="4">
        <f t="shared" si="235"/>
        <v>-1.7983377133380998</v>
      </c>
      <c r="AY183" s="2">
        <f t="shared" si="227"/>
        <v>37.397816635400929</v>
      </c>
      <c r="AZ183" s="2">
        <f t="shared" si="227"/>
        <v>38.356129590910655</v>
      </c>
      <c r="BA183" s="2">
        <f t="shared" si="227"/>
        <v>41.601332130366373</v>
      </c>
      <c r="BB183" s="2">
        <f t="shared" si="227"/>
        <v>39.769307260267766</v>
      </c>
      <c r="BC183" s="2">
        <f t="shared" si="227"/>
        <v>40.371367399056112</v>
      </c>
      <c r="BD183" s="2">
        <f t="shared" si="227"/>
        <v>39.475223335854253</v>
      </c>
      <c r="BE183" s="2">
        <f t="shared" si="227"/>
        <v>40.940687235305042</v>
      </c>
      <c r="BF183" s="2">
        <f t="shared" si="227"/>
        <v>41.992221668130014</v>
      </c>
      <c r="BG183" s="2">
        <f t="shared" si="227"/>
        <v>42.406781995919658</v>
      </c>
      <c r="BH183" s="2">
        <f t="shared" si="227"/>
        <v>42.725491026649301</v>
      </c>
      <c r="BI183" s="2">
        <f t="shared" si="227"/>
        <v>43.515209184255411</v>
      </c>
      <c r="BJ183" s="2">
        <f t="shared" si="227"/>
        <v>43.878571644276931</v>
      </c>
      <c r="BK183" s="2">
        <f t="shared" si="227"/>
        <v>45.951820501602285</v>
      </c>
      <c r="BL183" s="2">
        <f t="shared" si="227"/>
        <v>44.316232769059283</v>
      </c>
      <c r="BM183" s="2">
        <f t="shared" si="227"/>
        <v>46.418405945252289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67.511399303135875</v>
      </c>
      <c r="DL183" s="2">
        <f t="shared" si="236"/>
        <v>71.565156599214745</v>
      </c>
      <c r="DM183" s="2">
        <f t="shared" si="236"/>
        <v>77.395347850599023</v>
      </c>
      <c r="DN183" s="2">
        <f t="shared" si="236"/>
        <v>59.219113409845988</v>
      </c>
      <c r="DO183" s="2">
        <f t="shared" si="236"/>
        <v>66.07884340078526</v>
      </c>
      <c r="DP183" s="2">
        <f t="shared" si="236"/>
        <v>67.47173532668883</v>
      </c>
      <c r="DQ183" s="2">
        <f t="shared" si="236"/>
        <v>76.458799303135862</v>
      </c>
      <c r="DR183" s="2">
        <f t="shared" si="236"/>
        <v>72.36712473867594</v>
      </c>
      <c r="DS183" s="2">
        <f t="shared" si="236"/>
        <v>86.465116059379213</v>
      </c>
      <c r="DT183" s="2">
        <f t="shared" si="236"/>
        <v>80.508489203778666</v>
      </c>
      <c r="DU183" s="2">
        <f t="shared" si="236"/>
        <v>72.358745121951216</v>
      </c>
      <c r="DV183" s="2">
        <f t="shared" si="236"/>
        <v>67.318106765327713</v>
      </c>
      <c r="DW183" s="2">
        <f t="shared" si="236"/>
        <v>77.452564975334752</v>
      </c>
      <c r="DX183" s="2">
        <f t="shared" si="236"/>
        <v>72.747232118758419</v>
      </c>
      <c r="DY183" s="2">
        <f t="shared" si="236"/>
        <v>57.76932163547238</v>
      </c>
      <c r="EA183" s="2">
        <f t="shared" si="213"/>
        <v>36.701044359576969</v>
      </c>
      <c r="EB183" s="2">
        <f t="shared" si="213"/>
        <v>37.532378095919825</v>
      </c>
      <c r="EC183" s="2">
        <f t="shared" si="213"/>
        <v>40.410393285371711</v>
      </c>
      <c r="ED183" s="2">
        <f t="shared" si="213"/>
        <v>38.856303827141616</v>
      </c>
      <c r="EE183" s="2">
        <f t="shared" si="213"/>
        <v>39.7678727096119</v>
      </c>
      <c r="EF183" s="2">
        <f t="shared" si="213"/>
        <v>38.956831712552834</v>
      </c>
      <c r="EG183" s="2">
        <f t="shared" si="213"/>
        <v>38.791033553850212</v>
      </c>
      <c r="EH183" s="2">
        <f t="shared" si="213"/>
        <v>41.515494434995745</v>
      </c>
      <c r="EI183" s="2">
        <f t="shared" si="213"/>
        <v>41.505689635076408</v>
      </c>
      <c r="EJ183" s="2">
        <f t="shared" si="213"/>
        <v>40.724611609520288</v>
      </c>
      <c r="EK183" s="2">
        <f t="shared" si="212"/>
        <v>43.371060974948008</v>
      </c>
      <c r="EL183" s="2">
        <f t="shared" si="179"/>
        <v>44.077539930468717</v>
      </c>
      <c r="EM183" s="2">
        <f t="shared" si="179"/>
        <v>44.510000664893639</v>
      </c>
      <c r="EN183" s="2">
        <f t="shared" si="179"/>
        <v>44.040121547656497</v>
      </c>
      <c r="EO183" s="2">
        <f t="shared" si="179"/>
        <v>46.81667387095807</v>
      </c>
      <c r="EQ183" s="2">
        <f t="shared" si="237"/>
        <v>37.996463083608674</v>
      </c>
      <c r="ER183" s="2">
        <f t="shared" si="237"/>
        <v>38.719439113161783</v>
      </c>
      <c r="ES183" s="2">
        <f t="shared" si="237"/>
        <v>42.485308897389594</v>
      </c>
      <c r="ET183" s="2">
        <f t="shared" si="237"/>
        <v>40.309982246425129</v>
      </c>
      <c r="EU183" s="2">
        <f t="shared" si="237"/>
        <v>40.735533859854812</v>
      </c>
      <c r="EV183" s="2">
        <f t="shared" si="237"/>
        <v>39.779604757879355</v>
      </c>
      <c r="EW183" s="2">
        <f t="shared" si="237"/>
        <v>42.161405401658541</v>
      </c>
      <c r="EX183" s="2">
        <f t="shared" si="237"/>
        <v>42.230815501316215</v>
      </c>
      <c r="EY183" s="2">
        <f t="shared" si="237"/>
        <v>42.83273913225635</v>
      </c>
      <c r="EZ183" s="2">
        <f t="shared" si="237"/>
        <v>43.666504635339287</v>
      </c>
      <c r="FA183" s="2">
        <f t="shared" si="237"/>
        <v>43.589077821783604</v>
      </c>
      <c r="FB183" s="2">
        <f t="shared" si="237"/>
        <v>43.744843710292244</v>
      </c>
      <c r="FC183" s="2">
        <f t="shared" si="237"/>
        <v>46.973662878501344</v>
      </c>
      <c r="FD183" s="2">
        <f t="shared" si="237"/>
        <v>44.615710939614502</v>
      </c>
      <c r="FE183" s="2">
        <f t="shared" si="237"/>
        <v>45.864454667541736</v>
      </c>
      <c r="FG183" s="2">
        <f t="shared" si="238"/>
        <v>0.99997330792119998</v>
      </c>
      <c r="FH183" s="2">
        <f t="shared" si="238"/>
        <v>0.99996802945952146</v>
      </c>
      <c r="FI183" s="2">
        <f t="shared" si="238"/>
        <v>0.99996769866374979</v>
      </c>
      <c r="FJ183" s="2">
        <f t="shared" si="238"/>
        <v>0.99996814734275141</v>
      </c>
      <c r="FK183" s="2">
        <f t="shared" si="238"/>
        <v>0.99996886093728898</v>
      </c>
      <c r="FL183" s="2">
        <f t="shared" si="238"/>
        <v>0.99996345295382205</v>
      </c>
      <c r="FM183" s="2">
        <f t="shared" si="238"/>
        <v>0.99996351474791945</v>
      </c>
      <c r="FN183" s="2">
        <f t="shared" si="238"/>
        <v>0.99996471770573148</v>
      </c>
      <c r="FO183" s="2">
        <f t="shared" si="238"/>
        <v>0.99995939355779406</v>
      </c>
      <c r="FP183" s="2">
        <f t="shared" si="238"/>
        <v>0.99995979214199437</v>
      </c>
      <c r="FQ183" s="2">
        <f t="shared" si="238"/>
        <v>0.99996504984157153</v>
      </c>
      <c r="FR183" s="2">
        <f t="shared" si="238"/>
        <v>0.99996347803742236</v>
      </c>
      <c r="FS183" s="2">
        <f t="shared" si="238"/>
        <v>0.99996756054057134</v>
      </c>
      <c r="FT183" s="2">
        <f t="shared" si="238"/>
        <v>0.99996148223758441</v>
      </c>
      <c r="FU183" s="2">
        <f t="shared" si="238"/>
        <v>0.99995204965827056</v>
      </c>
      <c r="FW183" s="2">
        <f t="shared" si="229"/>
        <v>0.53723932693820919</v>
      </c>
      <c r="FX183" s="2">
        <f t="shared" si="229"/>
        <v>0.69302541042033727</v>
      </c>
      <c r="FY183" s="2">
        <f t="shared" si="229"/>
        <v>0.57339400920696382</v>
      </c>
      <c r="FZ183" s="2">
        <f t="shared" si="229"/>
        <v>0.62761805598075537</v>
      </c>
      <c r="GA183" s="2">
        <f t="shared" si="229"/>
        <v>0.62281656169267974</v>
      </c>
      <c r="GB183" s="2">
        <f t="shared" si="229"/>
        <v>0.62878759913307314</v>
      </c>
      <c r="GC183" s="2">
        <f t="shared" si="229"/>
        <v>0.63740128998618517</v>
      </c>
      <c r="GD183" s="2">
        <f t="shared" si="229"/>
        <v>0.66493039172166513</v>
      </c>
      <c r="GE183" s="2">
        <f t="shared" si="229"/>
        <v>0.67764369030961957</v>
      </c>
      <c r="GF183" s="2">
        <f t="shared" si="229"/>
        <v>0.67958956191862452</v>
      </c>
      <c r="GG183" s="2">
        <f t="shared" si="229"/>
        <v>0.6565322232273737</v>
      </c>
      <c r="GH183" s="2">
        <f t="shared" si="229"/>
        <v>0.60059918083236863</v>
      </c>
      <c r="GI183" s="2">
        <f t="shared" si="229"/>
        <v>0.58480062314242232</v>
      </c>
      <c r="GJ183" s="2">
        <f t="shared" si="229"/>
        <v>0.47778067417585801</v>
      </c>
      <c r="GK183" s="2">
        <f t="shared" si="229"/>
        <v>0.41880389250516914</v>
      </c>
      <c r="GM183" s="86">
        <f t="shared" si="230"/>
        <v>9.746480121748359E-157</v>
      </c>
      <c r="GN183" s="86">
        <f t="shared" si="230"/>
        <v>1.5173201159577031E-217</v>
      </c>
      <c r="GO183" s="86">
        <f t="shared" si="230"/>
        <v>2.0705574999038468E-178</v>
      </c>
      <c r="GP183" s="86">
        <f t="shared" si="230"/>
        <v>4.2053980322095699E-246</v>
      </c>
      <c r="GQ183" s="86">
        <f t="shared" si="230"/>
        <v>4.7326248296039312E-261</v>
      </c>
      <c r="GR183" s="86">
        <f t="shared" si="230"/>
        <v>7.9745921613695092E-274</v>
      </c>
      <c r="GS183" s="86">
        <f t="shared" si="230"/>
        <v>2.957971225615682E-245</v>
      </c>
      <c r="GT183" s="86">
        <f t="shared" si="230"/>
        <v>0</v>
      </c>
      <c r="GU183" s="86">
        <f t="shared" si="230"/>
        <v>2.3786048821243273E-290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5.169803891390386E-306</v>
      </c>
      <c r="HA183" s="86">
        <f t="shared" si="230"/>
        <v>0</v>
      </c>
      <c r="HC183" s="86">
        <f t="shared" si="181"/>
        <v>6.3196177157933229E-99</v>
      </c>
      <c r="HD183" s="86">
        <f t="shared" si="181"/>
        <v>1.0708768511608146E-143</v>
      </c>
      <c r="HE183" s="86">
        <f t="shared" si="181"/>
        <v>5.2294835336637785E-128</v>
      </c>
      <c r="HF183" s="86">
        <f t="shared" si="180"/>
        <v>4.2255278163412098E-166</v>
      </c>
      <c r="HG183" s="86">
        <f t="shared" si="180"/>
        <v>3.527351496907086E-154</v>
      </c>
      <c r="HH183" s="86">
        <f t="shared" si="180"/>
        <v>4.145640974980767E-243</v>
      </c>
      <c r="HI183" s="86">
        <f t="shared" si="180"/>
        <v>1.4588539138659316E-240</v>
      </c>
      <c r="HJ183" s="86">
        <f t="shared" si="180"/>
        <v>1.3430133853767815E-289</v>
      </c>
      <c r="HK183" s="86">
        <f t="shared" si="180"/>
        <v>5.4484418844116477E-279</v>
      </c>
      <c r="HL183" s="86">
        <f t="shared" si="180"/>
        <v>5.9102676607227011E-291</v>
      </c>
      <c r="HM183" s="86">
        <f t="shared" si="180"/>
        <v>1.8335380200413996E-272</v>
      </c>
      <c r="HN183" s="86">
        <f t="shared" si="180"/>
        <v>2.2725875553944504E-293</v>
      </c>
      <c r="HO183" s="86">
        <f t="shared" si="226"/>
        <v>1.5932064035265986E-268</v>
      </c>
      <c r="HP183" s="86">
        <f t="shared" si="226"/>
        <v>2.2680743580622082E-210</v>
      </c>
      <c r="HQ183" s="86">
        <f t="shared" si="226"/>
        <v>1.1588977435871299E-298</v>
      </c>
      <c r="HS183" s="86">
        <f t="shared" si="231"/>
        <v>1.8817861966833286E-23</v>
      </c>
      <c r="HT183" s="86">
        <f t="shared" si="231"/>
        <v>2.0632244219916533E-42</v>
      </c>
      <c r="HU183" s="86">
        <f t="shared" si="231"/>
        <v>6.0581955984256422E-36</v>
      </c>
      <c r="HV183" s="86">
        <f t="shared" si="231"/>
        <v>1.1090455155819421E-41</v>
      </c>
      <c r="HW183" s="86">
        <f t="shared" si="231"/>
        <v>3.1469899870351636E-38</v>
      </c>
      <c r="HX183" s="86">
        <f t="shared" si="231"/>
        <v>1.8424157596924972E-44</v>
      </c>
      <c r="HY183" s="86">
        <f t="shared" si="231"/>
        <v>2.2607546578648427E-42</v>
      </c>
      <c r="HZ183" s="86">
        <f t="shared" si="231"/>
        <v>4.5697114701830765E-48</v>
      </c>
      <c r="IA183" s="86">
        <f t="shared" si="231"/>
        <v>8.0683858869026293E-49</v>
      </c>
      <c r="IB183" s="86">
        <f t="shared" si="231"/>
        <v>2.3012256679917598E-50</v>
      </c>
      <c r="IC183" s="86">
        <f t="shared" si="231"/>
        <v>1.2814207112824571E-42</v>
      </c>
      <c r="ID183" s="86">
        <f t="shared" si="231"/>
        <v>5.6253221580753422E-41</v>
      </c>
      <c r="IE183" s="86">
        <f t="shared" si="231"/>
        <v>1.4994257522438082E-35</v>
      </c>
      <c r="IF183" s="86">
        <f t="shared" si="231"/>
        <v>1.4901347572495485E-21</v>
      </c>
      <c r="IG183" s="86">
        <f t="shared" si="231"/>
        <v>1.7498628846745251E-20</v>
      </c>
      <c r="II183" s="86">
        <f t="shared" si="232"/>
        <v>0.52670142431685507</v>
      </c>
      <c r="IJ183" s="86">
        <f t="shared" si="232"/>
        <v>0.12601538283004626</v>
      </c>
      <c r="IK183" s="86">
        <f t="shared" si="232"/>
        <v>0.47614270538152459</v>
      </c>
      <c r="IL183" s="86">
        <f t="shared" si="232"/>
        <v>0.30100989977844456</v>
      </c>
      <c r="IM183" s="86">
        <f t="shared" si="232"/>
        <v>0.33815164779766743</v>
      </c>
      <c r="IN183" s="86">
        <f t="shared" si="232"/>
        <v>0.27794248279293704</v>
      </c>
      <c r="IO183" s="86">
        <f t="shared" si="232"/>
        <v>0.26170996763803733</v>
      </c>
      <c r="IP183" s="86">
        <f t="shared" si="232"/>
        <v>0.16446660079499431</v>
      </c>
      <c r="IQ183" s="86">
        <f t="shared" si="232"/>
        <v>0.13155567261730675</v>
      </c>
      <c r="IR183" s="86">
        <f t="shared" si="232"/>
        <v>0.12474688032133857</v>
      </c>
      <c r="IS183" s="86">
        <f t="shared" si="232"/>
        <v>0.20442058061152923</v>
      </c>
      <c r="IT183" s="86">
        <f t="shared" si="232"/>
        <v>0.37743038977369348</v>
      </c>
      <c r="IU183" s="86">
        <f t="shared" si="232"/>
        <v>0.43899867460521064</v>
      </c>
      <c r="IV183" s="86">
        <f t="shared" si="232"/>
        <v>0.51521482932076335</v>
      </c>
      <c r="IW183" s="86">
        <f t="shared" si="232"/>
        <v>0.51119943342141616</v>
      </c>
      <c r="IY183" s="86">
        <f t="shared" si="233"/>
        <v>0.52670142431685507</v>
      </c>
      <c r="IZ183" s="86">
        <f t="shared" si="233"/>
        <v>0.12601538283004626</v>
      </c>
      <c r="JA183" s="86">
        <f t="shared" si="233"/>
        <v>0.47614270538152459</v>
      </c>
      <c r="JB183" s="86">
        <f t="shared" si="233"/>
        <v>0.30100989977844456</v>
      </c>
      <c r="JC183" s="86">
        <f t="shared" si="233"/>
        <v>0.33815164779766743</v>
      </c>
      <c r="JD183" s="86">
        <f t="shared" si="233"/>
        <v>0.27794248279293704</v>
      </c>
      <c r="JE183" s="86">
        <f t="shared" si="233"/>
        <v>0.26170996763803733</v>
      </c>
      <c r="JF183" s="86">
        <f t="shared" si="233"/>
        <v>0.16446660079499431</v>
      </c>
      <c r="JG183" s="86">
        <f t="shared" si="233"/>
        <v>0.13155567261730675</v>
      </c>
      <c r="JH183" s="86">
        <f t="shared" si="233"/>
        <v>0.12474688032133857</v>
      </c>
      <c r="JI183" s="86">
        <f t="shared" si="233"/>
        <v>0.20442058061152923</v>
      </c>
      <c r="JJ183" s="86">
        <f t="shared" si="233"/>
        <v>0.37743038977369348</v>
      </c>
      <c r="JK183" s="86">
        <f t="shared" si="233"/>
        <v>0.43899867460521064</v>
      </c>
      <c r="JL183" s="86">
        <f t="shared" si="233"/>
        <v>0.51521482932076335</v>
      </c>
      <c r="JM183" s="86">
        <f t="shared" si="233"/>
        <v>0.51119943342141616</v>
      </c>
    </row>
    <row r="184" spans="2:273" x14ac:dyDescent="0.25">
      <c r="B184" s="2">
        <v>157</v>
      </c>
      <c r="C184" s="37">
        <v>37.194000000000003</v>
      </c>
      <c r="D184" s="37">
        <v>38.79</v>
      </c>
      <c r="E184" s="37">
        <v>41.451999999999998</v>
      </c>
      <c r="F184" s="37">
        <v>40.661000000000001</v>
      </c>
      <c r="G184" s="37">
        <v>41.758000000000003</v>
      </c>
      <c r="H184" s="37">
        <v>39.161000000000001</v>
      </c>
      <c r="I184" s="37">
        <v>41.984000000000002</v>
      </c>
      <c r="J184" s="37">
        <v>42.241999999999997</v>
      </c>
      <c r="K184" s="37">
        <v>41.161000000000001</v>
      </c>
      <c r="L184" s="37">
        <v>44.774000000000001</v>
      </c>
      <c r="M184" s="37">
        <v>43.371000000000002</v>
      </c>
      <c r="N184" s="37">
        <v>44</v>
      </c>
      <c r="O184" s="37">
        <v>45.41</v>
      </c>
      <c r="P184" s="37">
        <v>65.703000000000003</v>
      </c>
      <c r="Q184" s="37">
        <v>108.21899999999999</v>
      </c>
      <c r="S184" s="4">
        <f t="shared" si="234"/>
        <v>37.609995314873423</v>
      </c>
      <c r="T184" s="4">
        <f t="shared" si="234"/>
        <v>38.245577486171349</v>
      </c>
      <c r="U184" s="4">
        <f t="shared" si="234"/>
        <v>42.236506940290901</v>
      </c>
      <c r="V184" s="4">
        <f t="shared" si="234"/>
        <v>39.791002169982868</v>
      </c>
      <c r="W184" s="4">
        <f t="shared" si="234"/>
        <v>40.49816814774077</v>
      </c>
      <c r="X184" s="4">
        <f t="shared" si="234"/>
        <v>39.500818269178353</v>
      </c>
      <c r="Y184" s="4">
        <f t="shared" si="234"/>
        <v>40.957884057441305</v>
      </c>
      <c r="Z184" s="4">
        <f t="shared" si="234"/>
        <v>41.913400430152471</v>
      </c>
      <c r="AA184" s="4">
        <f t="shared" si="234"/>
        <v>42.299588387939643</v>
      </c>
      <c r="AB184" s="4">
        <f t="shared" si="234"/>
        <v>42.622336695959198</v>
      </c>
      <c r="AC184" s="4">
        <f t="shared" si="234"/>
        <v>43.477293477978478</v>
      </c>
      <c r="AD184" s="4">
        <f t="shared" si="234"/>
        <v>44.606142949090142</v>
      </c>
      <c r="AE184" s="4">
        <f t="shared" si="234"/>
        <v>47.347646082544649</v>
      </c>
      <c r="AF184" s="4">
        <f t="shared" si="234"/>
        <v>66.145981473053254</v>
      </c>
      <c r="AG184" s="4">
        <f t="shared" si="234"/>
        <v>109.43504481255184</v>
      </c>
      <c r="AI184" s="4">
        <f t="shared" si="235"/>
        <v>-0.41599531487342034</v>
      </c>
      <c r="AJ184" s="4">
        <f t="shared" si="235"/>
        <v>0.54442251382864981</v>
      </c>
      <c r="AK184" s="4">
        <f t="shared" si="235"/>
        <v>-0.78450694029090329</v>
      </c>
      <c r="AL184" s="4">
        <f t="shared" si="235"/>
        <v>0.86999783001713382</v>
      </c>
      <c r="AM184" s="4">
        <f t="shared" si="235"/>
        <v>1.2598318522592322</v>
      </c>
      <c r="AN184" s="4">
        <f t="shared" si="235"/>
        <v>-0.33981826917835178</v>
      </c>
      <c r="AO184" s="4">
        <f t="shared" si="235"/>
        <v>1.0261159425586968</v>
      </c>
      <c r="AP184" s="4">
        <f t="shared" si="235"/>
        <v>0.32859956984752614</v>
      </c>
      <c r="AQ184" s="4">
        <f t="shared" si="235"/>
        <v>-1.1385883879396417</v>
      </c>
      <c r="AR184" s="4">
        <f t="shared" si="235"/>
        <v>2.1516633040408024</v>
      </c>
      <c r="AS184" s="4">
        <f t="shared" si="235"/>
        <v>-0.10629347797847544</v>
      </c>
      <c r="AT184" s="4">
        <f t="shared" si="235"/>
        <v>-0.60614294909014177</v>
      </c>
      <c r="AU184" s="4">
        <f t="shared" si="235"/>
        <v>-1.9376460825446529</v>
      </c>
      <c r="AV184" s="4">
        <f t="shared" si="235"/>
        <v>-0.44298147305325131</v>
      </c>
      <c r="AW184" s="4">
        <f t="shared" si="235"/>
        <v>-1.2160448125518428</v>
      </c>
      <c r="AY184" s="2">
        <f t="shared" si="227"/>
        <v>37.306031979468628</v>
      </c>
      <c r="AZ184" s="2">
        <f t="shared" si="227"/>
        <v>38.241988000365239</v>
      </c>
      <c r="BA184" s="2">
        <f t="shared" si="227"/>
        <v>41.478285682169911</v>
      </c>
      <c r="BB184" s="2">
        <f t="shared" si="227"/>
        <v>39.646199916193574</v>
      </c>
      <c r="BC184" s="2">
        <f t="shared" si="227"/>
        <v>40.240573396922315</v>
      </c>
      <c r="BD184" s="2">
        <f t="shared" si="227"/>
        <v>39.321654716591752</v>
      </c>
      <c r="BE184" s="2">
        <f t="shared" si="227"/>
        <v>40.78378590821027</v>
      </c>
      <c r="BF184" s="2">
        <f t="shared" si="227"/>
        <v>41.878006307105998</v>
      </c>
      <c r="BG184" s="2">
        <f t="shared" si="227"/>
        <v>42.281217414873112</v>
      </c>
      <c r="BH184" s="2">
        <f t="shared" si="227"/>
        <v>42.604302907188355</v>
      </c>
      <c r="BI184" s="2">
        <f t="shared" si="227"/>
        <v>43.375305853824848</v>
      </c>
      <c r="BJ184" s="2">
        <f t="shared" si="227"/>
        <v>43.71607172566921</v>
      </c>
      <c r="BK184" s="2">
        <f t="shared" si="227"/>
        <v>45.846477659548761</v>
      </c>
      <c r="BL184" s="2">
        <f t="shared" si="227"/>
        <v>44.228884838707579</v>
      </c>
      <c r="BM184" s="2">
        <f t="shared" si="227"/>
        <v>46.324573934555012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67.571622648083604</v>
      </c>
      <c r="DL184" s="2">
        <f t="shared" si="236"/>
        <v>71.641980670492302</v>
      </c>
      <c r="DM184" s="2">
        <f t="shared" si="236"/>
        <v>77.488100352360831</v>
      </c>
      <c r="DN184" s="2">
        <f t="shared" si="236"/>
        <v>59.183415886439164</v>
      </c>
      <c r="DO184" s="2">
        <f t="shared" si="236"/>
        <v>66.084996073693745</v>
      </c>
      <c r="DP184" s="2">
        <f t="shared" si="236"/>
        <v>67.485625692137333</v>
      </c>
      <c r="DQ184" s="2">
        <f t="shared" si="236"/>
        <v>76.460525609756061</v>
      </c>
      <c r="DR184" s="2">
        <f t="shared" si="236"/>
        <v>72.415697560975602</v>
      </c>
      <c r="DS184" s="2">
        <f t="shared" si="236"/>
        <v>86.610104723346822</v>
      </c>
      <c r="DT184" s="2">
        <f t="shared" si="236"/>
        <v>80.611405195681499</v>
      </c>
      <c r="DU184" s="2">
        <f t="shared" si="236"/>
        <v>72.416715331010437</v>
      </c>
      <c r="DV184" s="2">
        <f t="shared" si="236"/>
        <v>67.32995439444278</v>
      </c>
      <c r="DW184" s="2">
        <f t="shared" si="236"/>
        <v>77.506963565891482</v>
      </c>
      <c r="DX184" s="2">
        <f t="shared" si="236"/>
        <v>72.834001754385952</v>
      </c>
      <c r="DY184" s="2">
        <f t="shared" si="236"/>
        <v>57.765616087344036</v>
      </c>
      <c r="EA184" s="2">
        <f t="shared" si="213"/>
        <v>36.562365893066982</v>
      </c>
      <c r="EB184" s="2">
        <f t="shared" si="213"/>
        <v>37.377515998568356</v>
      </c>
      <c r="EC184" s="2">
        <f t="shared" si="213"/>
        <v>40.211681055155886</v>
      </c>
      <c r="ED184" s="2">
        <f t="shared" si="213"/>
        <v>38.681374942669315</v>
      </c>
      <c r="EE184" s="2">
        <f t="shared" si="213"/>
        <v>39.602465647244664</v>
      </c>
      <c r="EF184" s="2">
        <f t="shared" si="213"/>
        <v>38.774425657625756</v>
      </c>
      <c r="EG184" s="2">
        <f t="shared" si="213"/>
        <v>38.516092193702029</v>
      </c>
      <c r="EH184" s="2">
        <f t="shared" si="213"/>
        <v>41.37682715972187</v>
      </c>
      <c r="EI184" s="2">
        <f t="shared" si="213"/>
        <v>41.334713906955997</v>
      </c>
      <c r="EJ184" s="2">
        <f t="shared" si="213"/>
        <v>40.502864405391001</v>
      </c>
      <c r="EK184" s="2">
        <f t="shared" si="212"/>
        <v>43.223722619155296</v>
      </c>
      <c r="EL184" s="2">
        <f t="shared" si="179"/>
        <v>43.92685736081237</v>
      </c>
      <c r="EM184" s="2">
        <f t="shared" si="179"/>
        <v>44.3176203457447</v>
      </c>
      <c r="EN184" s="2">
        <f t="shared" si="179"/>
        <v>43.933521652511274</v>
      </c>
      <c r="EO184" s="2">
        <f t="shared" si="179"/>
        <v>46.753599976025647</v>
      </c>
      <c r="EQ184" s="2">
        <f t="shared" si="237"/>
        <v>37.888890915457544</v>
      </c>
      <c r="ER184" s="2">
        <f t="shared" si="237"/>
        <v>38.589809429816782</v>
      </c>
      <c r="ES184" s="2">
        <f t="shared" si="237"/>
        <v>42.335881047863971</v>
      </c>
      <c r="ET184" s="2">
        <f t="shared" si="237"/>
        <v>40.16736765635838</v>
      </c>
      <c r="EU184" s="2">
        <f t="shared" si="237"/>
        <v>40.591846966682908</v>
      </c>
      <c r="EV184" s="2">
        <f t="shared" si="237"/>
        <v>39.614819729911012</v>
      </c>
      <c r="EW184" s="2">
        <f t="shared" si="237"/>
        <v>41.958383908583599</v>
      </c>
      <c r="EX184" s="2">
        <f t="shared" si="237"/>
        <v>42.106879240085064</v>
      </c>
      <c r="EY184" s="2">
        <f t="shared" si="237"/>
        <v>42.689449252646227</v>
      </c>
      <c r="EZ184" s="2">
        <f t="shared" si="237"/>
        <v>43.505800567540518</v>
      </c>
      <c r="FA184" s="2">
        <f t="shared" si="237"/>
        <v>43.446255132059164</v>
      </c>
      <c r="FB184" s="2">
        <f t="shared" si="237"/>
        <v>43.58697988140618</v>
      </c>
      <c r="FC184" s="2">
        <f t="shared" si="237"/>
        <v>46.834815781592766</v>
      </c>
      <c r="FD184" s="2">
        <f t="shared" si="237"/>
        <v>44.52128667046351</v>
      </c>
      <c r="FE184" s="2">
        <f t="shared" si="237"/>
        <v>45.78048810145755</v>
      </c>
      <c r="FG184" s="2">
        <f t="shared" si="238"/>
        <v>0.99997565647763587</v>
      </c>
      <c r="FH184" s="2">
        <f t="shared" si="238"/>
        <v>0.99997084243852152</v>
      </c>
      <c r="FI184" s="2">
        <f t="shared" si="238"/>
        <v>0.99997054074748604</v>
      </c>
      <c r="FJ184" s="2">
        <f t="shared" si="238"/>
        <v>0.99997094994990876</v>
      </c>
      <c r="FK184" s="2">
        <f t="shared" si="238"/>
        <v>0.99997160075946911</v>
      </c>
      <c r="FL184" s="2">
        <f t="shared" si="238"/>
        <v>0.99996666859055394</v>
      </c>
      <c r="FM184" s="2">
        <f t="shared" si="238"/>
        <v>0.99996672494780281</v>
      </c>
      <c r="FN184" s="2">
        <f t="shared" si="238"/>
        <v>0.99996782206529466</v>
      </c>
      <c r="FO184" s="2">
        <f t="shared" si="238"/>
        <v>0.99996296635224202</v>
      </c>
      <c r="FP184" s="2">
        <f t="shared" si="238"/>
        <v>0.99996332986793801</v>
      </c>
      <c r="FQ184" s="2">
        <f t="shared" si="238"/>
        <v>0.99996812497865284</v>
      </c>
      <c r="FR184" s="2">
        <f t="shared" si="238"/>
        <v>0.9999666914672164</v>
      </c>
      <c r="FS184" s="2">
        <f t="shared" si="238"/>
        <v>0.99997041477693249</v>
      </c>
      <c r="FT184" s="2">
        <f t="shared" si="238"/>
        <v>0.99996487126411293</v>
      </c>
      <c r="FU184" s="2">
        <f t="shared" si="238"/>
        <v>0.99995626858408426</v>
      </c>
      <c r="FW184" s="2">
        <f t="shared" si="229"/>
        <v>0.56004311967482601</v>
      </c>
      <c r="FX184" s="2">
        <f t="shared" si="229"/>
        <v>0.7122639711678368</v>
      </c>
      <c r="FY184" s="2">
        <f t="shared" si="229"/>
        <v>0.59575675355867586</v>
      </c>
      <c r="FZ184" s="2">
        <f t="shared" si="229"/>
        <v>0.64887894760540965</v>
      </c>
      <c r="GA184" s="2">
        <f t="shared" si="229"/>
        <v>0.64419617937407925</v>
      </c>
      <c r="GB184" s="2">
        <f t="shared" si="229"/>
        <v>0.65001895208101823</v>
      </c>
      <c r="GC184" s="2">
        <f t="shared" si="229"/>
        <v>0.6584076246959506</v>
      </c>
      <c r="GD184" s="2">
        <f t="shared" si="229"/>
        <v>0.68512972443033282</v>
      </c>
      <c r="GE184" s="2">
        <f t="shared" si="229"/>
        <v>0.697425366546503</v>
      </c>
      <c r="GF184" s="2">
        <f t="shared" si="229"/>
        <v>0.69930481466065963</v>
      </c>
      <c r="GG184" s="2">
        <f t="shared" si="229"/>
        <v>0.67699189407325444</v>
      </c>
      <c r="GH184" s="2">
        <f t="shared" si="229"/>
        <v>0.6224747763152092</v>
      </c>
      <c r="GI184" s="2">
        <f t="shared" si="229"/>
        <v>0.60697527809026564</v>
      </c>
      <c r="GJ184" s="2">
        <f t="shared" si="229"/>
        <v>0.50079188089365889</v>
      </c>
      <c r="GK184" s="2">
        <f t="shared" si="229"/>
        <v>0.44137536880628819</v>
      </c>
      <c r="GM184" s="86">
        <f t="shared" si="230"/>
        <v>3.5401778095477031E-160</v>
      </c>
      <c r="GN184" s="86">
        <f t="shared" si="230"/>
        <v>2.931973592061853E-222</v>
      </c>
      <c r="GO184" s="86">
        <f t="shared" si="230"/>
        <v>2.887663810228705E-182</v>
      </c>
      <c r="GP184" s="86">
        <f t="shared" si="230"/>
        <v>1.8367177704518917E-251</v>
      </c>
      <c r="GQ184" s="86">
        <f t="shared" si="230"/>
        <v>9.7039724502651319E-267</v>
      </c>
      <c r="GR184" s="86">
        <f t="shared" si="230"/>
        <v>8.9358867347198846E-280</v>
      </c>
      <c r="GS184" s="86">
        <f t="shared" si="230"/>
        <v>1.4313160616827767E-250</v>
      </c>
      <c r="GT184" s="86">
        <f t="shared" si="230"/>
        <v>0</v>
      </c>
      <c r="GU184" s="86">
        <f t="shared" si="230"/>
        <v>1.1047558924097188E-296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7.6019014205697E-102</v>
      </c>
      <c r="HD184" s="86">
        <f t="shared" si="181"/>
        <v>8.2946350884204527E-148</v>
      </c>
      <c r="HE184" s="86">
        <f t="shared" si="181"/>
        <v>9.4874979600612287E-132</v>
      </c>
      <c r="HF184" s="86">
        <f t="shared" si="180"/>
        <v>6.5385871984595584E-171</v>
      </c>
      <c r="HG184" s="86">
        <f t="shared" si="180"/>
        <v>1.3176394665548579E-158</v>
      </c>
      <c r="HH184" s="86">
        <f t="shared" si="180"/>
        <v>4.3194219956476212E-250</v>
      </c>
      <c r="HI184" s="86">
        <f t="shared" si="180"/>
        <v>1.9377171110194252E-247</v>
      </c>
      <c r="HJ184" s="86">
        <f t="shared" si="180"/>
        <v>9.1466951361277022E-298</v>
      </c>
      <c r="HK184" s="86">
        <f t="shared" si="180"/>
        <v>6.2037297951010128E-287</v>
      </c>
      <c r="HL184" s="86">
        <f t="shared" si="180"/>
        <v>3.5933838776391395E-299</v>
      </c>
      <c r="HM184" s="86">
        <f t="shared" si="180"/>
        <v>3.3488851887157444E-280</v>
      </c>
      <c r="HN184" s="86">
        <f t="shared" si="180"/>
        <v>7.5079848647240767E-302</v>
      </c>
      <c r="HO184" s="86">
        <f t="shared" si="226"/>
        <v>2.6851886901697026E-276</v>
      </c>
      <c r="HP184" s="86">
        <f t="shared" si="226"/>
        <v>1.9614982398840212E-216</v>
      </c>
      <c r="HQ184" s="86">
        <f t="shared" si="226"/>
        <v>2.787086152157255E-307</v>
      </c>
      <c r="HS184" s="86">
        <f t="shared" si="231"/>
        <v>5.2966718693240416E-25</v>
      </c>
      <c r="HT184" s="86">
        <f t="shared" si="231"/>
        <v>7.9585017293077663E-45</v>
      </c>
      <c r="HU184" s="86">
        <f t="shared" si="231"/>
        <v>4.2599216939166195E-38</v>
      </c>
      <c r="HV184" s="86">
        <f t="shared" si="231"/>
        <v>4.0214798077916068E-44</v>
      </c>
      <c r="HW184" s="86">
        <f t="shared" si="231"/>
        <v>1.9556470008599508E-40</v>
      </c>
      <c r="HX184" s="86">
        <f t="shared" si="231"/>
        <v>4.1710744975123504E-47</v>
      </c>
      <c r="HY184" s="86">
        <f t="shared" si="231"/>
        <v>7.0494101568020997E-45</v>
      </c>
      <c r="HZ184" s="86">
        <f t="shared" si="231"/>
        <v>7.7244142830160982E-51</v>
      </c>
      <c r="IA184" s="86">
        <f t="shared" si="231"/>
        <v>1.2707357313882495E-51</v>
      </c>
      <c r="IB184" s="86">
        <f t="shared" si="231"/>
        <v>3.1361870641264478E-53</v>
      </c>
      <c r="IC184" s="86">
        <f t="shared" si="231"/>
        <v>4.009697305386578E-45</v>
      </c>
      <c r="ID184" s="86">
        <f t="shared" si="231"/>
        <v>1.7160888927674051E-43</v>
      </c>
      <c r="IE184" s="86">
        <f t="shared" si="231"/>
        <v>8.6940386847768141E-38</v>
      </c>
      <c r="IF184" s="86">
        <f t="shared" si="231"/>
        <v>6.0741904500975569E-23</v>
      </c>
      <c r="IG184" s="86">
        <f t="shared" si="231"/>
        <v>6.4246970768538429E-22</v>
      </c>
      <c r="II184" s="86">
        <f t="shared" si="232"/>
        <v>0.5108038583045531</v>
      </c>
      <c r="IJ184" s="86">
        <f t="shared" si="232"/>
        <v>8.9032094887549068E-2</v>
      </c>
      <c r="IK184" s="86">
        <f t="shared" si="232"/>
        <v>0.41865024604962681</v>
      </c>
      <c r="IL184" s="86">
        <f t="shared" si="232"/>
        <v>0.23329381505783425</v>
      </c>
      <c r="IM184" s="86">
        <f t="shared" si="232"/>
        <v>0.2712456065019927</v>
      </c>
      <c r="IN184" s="86">
        <f t="shared" si="232"/>
        <v>0.20984059021207555</v>
      </c>
      <c r="IO184" s="86">
        <f t="shared" si="232"/>
        <v>0.19754199292324562</v>
      </c>
      <c r="IP184" s="86">
        <f t="shared" si="232"/>
        <v>0.11598966126920826</v>
      </c>
      <c r="IQ184" s="86">
        <f t="shared" si="232"/>
        <v>9.0653273233132423E-2</v>
      </c>
      <c r="IR184" s="86">
        <f t="shared" si="232"/>
        <v>8.5326548601402291E-2</v>
      </c>
      <c r="IS184" s="86">
        <f t="shared" si="232"/>
        <v>0.14968288608353619</v>
      </c>
      <c r="IT184" s="86">
        <f t="shared" si="232"/>
        <v>0.30283755597317585</v>
      </c>
      <c r="IU184" s="86">
        <f t="shared" si="232"/>
        <v>0.3711792206771185</v>
      </c>
      <c r="IV184" s="86">
        <f t="shared" si="232"/>
        <v>0.49882257685759862</v>
      </c>
      <c r="IW184" s="86">
        <f t="shared" si="232"/>
        <v>0.56129804958037699</v>
      </c>
      <c r="IY184" s="86">
        <f t="shared" si="233"/>
        <v>0.5108038583045531</v>
      </c>
      <c r="IZ184" s="86">
        <f t="shared" si="233"/>
        <v>8.9032094887549068E-2</v>
      </c>
      <c r="JA184" s="86">
        <f t="shared" si="233"/>
        <v>0.41865024604962681</v>
      </c>
      <c r="JB184" s="86">
        <f t="shared" si="233"/>
        <v>0.23329381505783425</v>
      </c>
      <c r="JC184" s="86">
        <f t="shared" si="233"/>
        <v>0.2712456065019927</v>
      </c>
      <c r="JD184" s="86">
        <f t="shared" si="233"/>
        <v>0.20984059021207555</v>
      </c>
      <c r="JE184" s="86">
        <f t="shared" si="233"/>
        <v>0.19754199292324562</v>
      </c>
      <c r="JF184" s="86">
        <f t="shared" si="233"/>
        <v>0.11598966126920826</v>
      </c>
      <c r="JG184" s="86">
        <f t="shared" si="233"/>
        <v>9.0653273233132423E-2</v>
      </c>
      <c r="JH184" s="86">
        <f t="shared" si="233"/>
        <v>8.5326548601402291E-2</v>
      </c>
      <c r="JI184" s="86">
        <f t="shared" si="233"/>
        <v>0.14968288608353619</v>
      </c>
      <c r="JJ184" s="86">
        <f t="shared" si="233"/>
        <v>0.30283755597317585</v>
      </c>
      <c r="JK184" s="86">
        <f t="shared" si="233"/>
        <v>0.3711792206771185</v>
      </c>
      <c r="JL184" s="86">
        <f t="shared" si="233"/>
        <v>0.49882257685759862</v>
      </c>
      <c r="JM184" s="86">
        <f t="shared" si="233"/>
        <v>0.56129804958037699</v>
      </c>
    </row>
    <row r="185" spans="2:273" x14ac:dyDescent="0.25">
      <c r="B185" s="2">
        <v>158</v>
      </c>
      <c r="C185" s="37">
        <v>36.612000000000002</v>
      </c>
      <c r="D185" s="37">
        <v>38.031999999999996</v>
      </c>
      <c r="E185" s="37">
        <v>42.015999999999998</v>
      </c>
      <c r="F185" s="37">
        <v>38.918999999999997</v>
      </c>
      <c r="G185" s="37">
        <v>40.145000000000003</v>
      </c>
      <c r="H185" s="37">
        <v>39.677</v>
      </c>
      <c r="I185" s="37">
        <v>41.71</v>
      </c>
      <c r="J185" s="37">
        <v>42.71</v>
      </c>
      <c r="K185" s="37">
        <v>42.323</v>
      </c>
      <c r="L185" s="37">
        <v>43.871000000000002</v>
      </c>
      <c r="M185" s="37">
        <v>43.725999999999999</v>
      </c>
      <c r="N185" s="37">
        <v>43.161000000000001</v>
      </c>
      <c r="O185" s="37">
        <v>44.869</v>
      </c>
      <c r="P185" s="37">
        <v>60.061999999999998</v>
      </c>
      <c r="Q185" s="37">
        <v>104.09399999999999</v>
      </c>
      <c r="S185" s="4">
        <f t="shared" si="234"/>
        <v>37.429253130009599</v>
      </c>
      <c r="T185" s="4">
        <f t="shared" si="234"/>
        <v>38.129023012897903</v>
      </c>
      <c r="U185" s="4">
        <f t="shared" si="234"/>
        <v>41.785607323441617</v>
      </c>
      <c r="V185" s="4">
        <f t="shared" si="234"/>
        <v>39.583677781637959</v>
      </c>
      <c r="W185" s="4">
        <f t="shared" si="234"/>
        <v>40.229182272153032</v>
      </c>
      <c r="X185" s="4">
        <f t="shared" si="234"/>
        <v>39.236494974865415</v>
      </c>
      <c r="Y185" s="4">
        <f t="shared" si="234"/>
        <v>40.694478208714969</v>
      </c>
      <c r="Z185" s="4">
        <f t="shared" si="234"/>
        <v>41.774727766804332</v>
      </c>
      <c r="AA185" s="4">
        <f t="shared" si="234"/>
        <v>42.160967008068333</v>
      </c>
      <c r="AB185" s="4">
        <f t="shared" si="234"/>
        <v>42.488307648620882</v>
      </c>
      <c r="AC185" s="4">
        <f t="shared" si="234"/>
        <v>43.271034411258732</v>
      </c>
      <c r="AD185" s="4">
        <f t="shared" si="234"/>
        <v>43.951815295684014</v>
      </c>
      <c r="AE185" s="4">
        <f t="shared" si="234"/>
        <v>46.512537361826602</v>
      </c>
      <c r="AF185" s="4">
        <f t="shared" si="234"/>
        <v>60.790438787506133</v>
      </c>
      <c r="AG185" s="4">
        <f t="shared" si="234"/>
        <v>103.97127784502754</v>
      </c>
      <c r="AI185" s="4">
        <f t="shared" si="235"/>
        <v>-0.81725313000959687</v>
      </c>
      <c r="AJ185" s="4">
        <f t="shared" si="235"/>
        <v>-9.7023012897906824E-2</v>
      </c>
      <c r="AK185" s="4">
        <f t="shared" si="235"/>
        <v>0.23039267655838103</v>
      </c>
      <c r="AL185" s="4">
        <f t="shared" si="235"/>
        <v>-0.66467778163796254</v>
      </c>
      <c r="AM185" s="4">
        <f t="shared" si="235"/>
        <v>-8.4182272153029203E-2</v>
      </c>
      <c r="AN185" s="4">
        <f t="shared" si="235"/>
        <v>0.44050502513458412</v>
      </c>
      <c r="AO185" s="4">
        <f t="shared" si="235"/>
        <v>1.0155217912850318</v>
      </c>
      <c r="AP185" s="4">
        <f t="shared" si="235"/>
        <v>0.93527223319566843</v>
      </c>
      <c r="AQ185" s="4">
        <f t="shared" si="235"/>
        <v>0.16203299193166742</v>
      </c>
      <c r="AR185" s="4">
        <f t="shared" si="235"/>
        <v>1.3826923513791201</v>
      </c>
      <c r="AS185" s="4">
        <f t="shared" si="235"/>
        <v>0.45496558874126691</v>
      </c>
      <c r="AT185" s="4">
        <f t="shared" si="235"/>
        <v>-0.79081529568401265</v>
      </c>
      <c r="AU185" s="4">
        <f t="shared" si="235"/>
        <v>-1.6435373618266027</v>
      </c>
      <c r="AV185" s="4">
        <f t="shared" si="235"/>
        <v>-0.72843878750613555</v>
      </c>
      <c r="AW185" s="4">
        <f t="shared" si="235"/>
        <v>0.12272215497245043</v>
      </c>
      <c r="AY185" s="2">
        <f t="shared" si="227"/>
        <v>37.21533122464659</v>
      </c>
      <c r="AZ185" s="2">
        <f t="shared" si="227"/>
        <v>38.127912085470506</v>
      </c>
      <c r="BA185" s="2">
        <f t="shared" si="227"/>
        <v>41.356601982576422</v>
      </c>
      <c r="BB185" s="2">
        <f t="shared" si="227"/>
        <v>39.523598247673789</v>
      </c>
      <c r="BC185" s="2">
        <f t="shared" si="227"/>
        <v>40.110147350623294</v>
      </c>
      <c r="BD185" s="2">
        <f t="shared" si="227"/>
        <v>39.168345043938892</v>
      </c>
      <c r="BE185" s="2">
        <f t="shared" si="227"/>
        <v>40.627793528835483</v>
      </c>
      <c r="BF185" s="2">
        <f t="shared" si="227"/>
        <v>41.763889340282233</v>
      </c>
      <c r="BG185" s="2">
        <f t="shared" si="227"/>
        <v>42.15578417419777</v>
      </c>
      <c r="BH185" s="2">
        <f t="shared" si="227"/>
        <v>42.483355779405812</v>
      </c>
      <c r="BI185" s="2">
        <f t="shared" si="227"/>
        <v>43.235445073473983</v>
      </c>
      <c r="BJ185" s="2">
        <f t="shared" si="227"/>
        <v>43.553432491033163</v>
      </c>
      <c r="BK185" s="2">
        <f t="shared" si="227"/>
        <v>45.742404388113599</v>
      </c>
      <c r="BL185" s="2">
        <f t="shared" si="227"/>
        <v>44.14210261229718</v>
      </c>
      <c r="BM185" s="2">
        <f t="shared" si="227"/>
        <v>46.229558944028113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67.631845993031334</v>
      </c>
      <c r="DL185" s="2">
        <f t="shared" si="236"/>
        <v>71.718804741769873</v>
      </c>
      <c r="DM185" s="2">
        <f t="shared" si="236"/>
        <v>77.580852854122639</v>
      </c>
      <c r="DN185" s="2">
        <f t="shared" si="236"/>
        <v>59.14771836303234</v>
      </c>
      <c r="DO185" s="2">
        <f t="shared" si="236"/>
        <v>66.091148746602229</v>
      </c>
      <c r="DP185" s="2">
        <f t="shared" si="236"/>
        <v>67.499516057585836</v>
      </c>
      <c r="DQ185" s="2">
        <f t="shared" si="236"/>
        <v>76.462251916376275</v>
      </c>
      <c r="DR185" s="2">
        <f t="shared" si="236"/>
        <v>72.464270383275249</v>
      </c>
      <c r="DS185" s="2">
        <f t="shared" si="236"/>
        <v>86.755093387314432</v>
      </c>
      <c r="DT185" s="2">
        <f t="shared" si="236"/>
        <v>80.714321187584332</v>
      </c>
      <c r="DU185" s="2">
        <f t="shared" si="236"/>
        <v>72.474685540069686</v>
      </c>
      <c r="DV185" s="2">
        <f t="shared" si="236"/>
        <v>67.341802023557861</v>
      </c>
      <c r="DW185" s="2">
        <f t="shared" si="236"/>
        <v>77.561362156448212</v>
      </c>
      <c r="DX185" s="2">
        <f t="shared" si="236"/>
        <v>72.920771390013485</v>
      </c>
      <c r="DY185" s="2">
        <f t="shared" si="236"/>
        <v>57.761910539215698</v>
      </c>
      <c r="EA185" s="2">
        <f t="shared" si="213"/>
        <v>36.423687426556995</v>
      </c>
      <c r="EB185" s="2">
        <f t="shared" si="213"/>
        <v>37.222653901216887</v>
      </c>
      <c r="EC185" s="2">
        <f t="shared" si="213"/>
        <v>40.01296882494006</v>
      </c>
      <c r="ED185" s="2">
        <f t="shared" si="213"/>
        <v>38.506446058197014</v>
      </c>
      <c r="EE185" s="2">
        <f t="shared" si="213"/>
        <v>39.437058584877427</v>
      </c>
      <c r="EF185" s="2">
        <f t="shared" ref="EF185:EO227" si="239">CJ$228*$B185+CJ$229</f>
        <v>38.59201960269867</v>
      </c>
      <c r="EG185" s="2">
        <f t="shared" si="239"/>
        <v>38.241150833553839</v>
      </c>
      <c r="EH185" s="2">
        <f t="shared" si="239"/>
        <v>41.238159884447995</v>
      </c>
      <c r="EI185" s="2">
        <f t="shared" si="239"/>
        <v>41.163738178835587</v>
      </c>
      <c r="EJ185" s="2">
        <f t="shared" si="239"/>
        <v>40.281117201261715</v>
      </c>
      <c r="EK185" s="2">
        <f t="shared" si="212"/>
        <v>43.076384263362584</v>
      </c>
      <c r="EL185" s="2">
        <f t="shared" si="179"/>
        <v>43.776174791156024</v>
      </c>
      <c r="EM185" s="2">
        <f t="shared" si="179"/>
        <v>44.125240026595762</v>
      </c>
      <c r="EN185" s="2">
        <f t="shared" si="179"/>
        <v>43.826921757366044</v>
      </c>
      <c r="EO185" s="2">
        <f t="shared" si="179"/>
        <v>46.690526081093225</v>
      </c>
      <c r="EQ185" s="2">
        <f t="shared" si="237"/>
        <v>37.781318747306415</v>
      </c>
      <c r="ER185" s="2">
        <f t="shared" si="237"/>
        <v>38.460179746471781</v>
      </c>
      <c r="ES185" s="2">
        <f t="shared" si="237"/>
        <v>42.186453198338342</v>
      </c>
      <c r="ET185" s="2">
        <f t="shared" si="237"/>
        <v>40.024753066291623</v>
      </c>
      <c r="EU185" s="2">
        <f t="shared" si="237"/>
        <v>40.448160073510998</v>
      </c>
      <c r="EV185" s="2">
        <f t="shared" si="237"/>
        <v>39.450034701942663</v>
      </c>
      <c r="EW185" s="2">
        <f t="shared" si="237"/>
        <v>41.755362415508664</v>
      </c>
      <c r="EX185" s="2">
        <f t="shared" si="237"/>
        <v>41.982942978853913</v>
      </c>
      <c r="EY185" s="2">
        <f t="shared" si="237"/>
        <v>42.546159373036112</v>
      </c>
      <c r="EZ185" s="2">
        <f t="shared" si="237"/>
        <v>43.345096499741743</v>
      </c>
      <c r="FA185" s="2">
        <f t="shared" si="237"/>
        <v>43.303432442334717</v>
      </c>
      <c r="FB185" s="2">
        <f t="shared" si="237"/>
        <v>43.429116052520108</v>
      </c>
      <c r="FC185" s="2">
        <f t="shared" si="237"/>
        <v>46.695968684684196</v>
      </c>
      <c r="FD185" s="2">
        <f t="shared" si="237"/>
        <v>44.426862401312526</v>
      </c>
      <c r="FE185" s="2">
        <f t="shared" si="237"/>
        <v>45.696521535373371</v>
      </c>
      <c r="FG185" s="2">
        <f t="shared" si="238"/>
        <v>0.99997779839618073</v>
      </c>
      <c r="FH185" s="2">
        <f t="shared" si="238"/>
        <v>0.99997340791965916</v>
      </c>
      <c r="FI185" s="2">
        <f t="shared" si="238"/>
        <v>0.99997313277274558</v>
      </c>
      <c r="FJ185" s="2">
        <f t="shared" si="238"/>
        <v>0.99997350597171186</v>
      </c>
      <c r="FK185" s="2">
        <f t="shared" si="238"/>
        <v>0.99997409952008554</v>
      </c>
      <c r="FL185" s="2">
        <f t="shared" si="238"/>
        <v>0.99996960130414081</v>
      </c>
      <c r="FM185" s="2">
        <f t="shared" si="238"/>
        <v>0.99996965270286386</v>
      </c>
      <c r="FN185" s="2">
        <f t="shared" si="238"/>
        <v>0.99997065329167101</v>
      </c>
      <c r="FO185" s="2">
        <f t="shared" si="238"/>
        <v>0.99996622480176534</v>
      </c>
      <c r="FP185" s="2">
        <f t="shared" si="238"/>
        <v>0.99996655633417042</v>
      </c>
      <c r="FQ185" s="2">
        <f t="shared" si="238"/>
        <v>0.99997092955349409</v>
      </c>
      <c r="FR185" s="2">
        <f t="shared" si="238"/>
        <v>0.99996962216802732</v>
      </c>
      <c r="FS185" s="2">
        <f t="shared" si="238"/>
        <v>0.99997301788563842</v>
      </c>
      <c r="FT185" s="2">
        <f t="shared" si="238"/>
        <v>0.9999679621130706</v>
      </c>
      <c r="FU185" s="2">
        <f t="shared" si="238"/>
        <v>0.99996011632119641</v>
      </c>
      <c r="FW185" s="2">
        <f t="shared" si="229"/>
        <v>0.58259625778268254</v>
      </c>
      <c r="FX185" s="2">
        <f t="shared" si="229"/>
        <v>0.73076523072756416</v>
      </c>
      <c r="FY185" s="2">
        <f t="shared" si="229"/>
        <v>0.6177287627145287</v>
      </c>
      <c r="FZ185" s="2">
        <f t="shared" si="229"/>
        <v>0.66956505739916894</v>
      </c>
      <c r="GA185" s="2">
        <f t="shared" si="229"/>
        <v>0.6650157472596453</v>
      </c>
      <c r="GB185" s="2">
        <f t="shared" si="229"/>
        <v>0.67067198648890081</v>
      </c>
      <c r="GC185" s="2">
        <f t="shared" si="229"/>
        <v>0.67881023454007705</v>
      </c>
      <c r="GD185" s="2">
        <f t="shared" si="229"/>
        <v>0.70465223528710375</v>
      </c>
      <c r="GE185" s="2">
        <f t="shared" si="229"/>
        <v>0.71650097846991712</v>
      </c>
      <c r="GF185" s="2">
        <f t="shared" si="229"/>
        <v>0.71830979558947139</v>
      </c>
      <c r="GG185" s="2">
        <f t="shared" si="229"/>
        <v>0.69679567166309586</v>
      </c>
      <c r="GH185" s="2">
        <f t="shared" si="229"/>
        <v>0.64386268925411194</v>
      </c>
      <c r="GI185" s="2">
        <f t="shared" si="229"/>
        <v>0.62871753468082858</v>
      </c>
      <c r="GJ185" s="2">
        <f t="shared" si="229"/>
        <v>0.5237997335854756</v>
      </c>
      <c r="GK185" s="2">
        <f t="shared" si="229"/>
        <v>0.46419174499106591</v>
      </c>
      <c r="GM185" s="86">
        <f t="shared" si="230"/>
        <v>1.1789156750417383E-163</v>
      </c>
      <c r="GN185" s="86">
        <f t="shared" si="230"/>
        <v>5.038813491133043E-227</v>
      </c>
      <c r="GO185" s="86">
        <f t="shared" si="230"/>
        <v>3.6594265723723617E-186</v>
      </c>
      <c r="GP185" s="86">
        <f t="shared" si="230"/>
        <v>7.0168542635779964E-257</v>
      </c>
      <c r="GQ185" s="86">
        <f t="shared" si="230"/>
        <v>1.7261989926433187E-272</v>
      </c>
      <c r="GR185" s="86">
        <f t="shared" si="230"/>
        <v>8.6337878462821265E-286</v>
      </c>
      <c r="GS185" s="86">
        <f t="shared" si="230"/>
        <v>6.0687832444709773E-256</v>
      </c>
      <c r="GT185" s="86">
        <f t="shared" si="230"/>
        <v>0</v>
      </c>
      <c r="GU185" s="86">
        <f t="shared" si="230"/>
        <v>4.380042075048674E-303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8.2802292484928451E-105</v>
      </c>
      <c r="HD185" s="86">
        <f t="shared" si="181"/>
        <v>5.6135625081183239E-152</v>
      </c>
      <c r="HE185" s="86">
        <f t="shared" si="181"/>
        <v>1.518093872879395E-135</v>
      </c>
      <c r="HF185" s="86">
        <f t="shared" si="180"/>
        <v>8.624908830498316E-176</v>
      </c>
      <c r="HG185" s="86">
        <f t="shared" si="180"/>
        <v>4.2541799639416679E-163</v>
      </c>
      <c r="HH185" s="86">
        <f t="shared" si="180"/>
        <v>3.5786686441147527E-257</v>
      </c>
      <c r="HI185" s="86">
        <f t="shared" si="180"/>
        <v>2.055795109123751E-254</v>
      </c>
      <c r="HJ185" s="86">
        <f t="shared" si="180"/>
        <v>4.7886409647036895E-306</v>
      </c>
      <c r="HK185" s="86">
        <f t="shared" si="180"/>
        <v>5.4555647713948423E-295</v>
      </c>
      <c r="HL185" s="86">
        <f t="shared" si="180"/>
        <v>1.6761977900074716E-307</v>
      </c>
      <c r="HM185" s="86">
        <f t="shared" si="180"/>
        <v>4.7585076837435909E-288</v>
      </c>
      <c r="HN185" s="86">
        <f t="shared" si="180"/>
        <v>0</v>
      </c>
      <c r="HO185" s="86">
        <f t="shared" si="226"/>
        <v>3.4999257318918577E-284</v>
      </c>
      <c r="HP185" s="86">
        <f t="shared" si="226"/>
        <v>1.3890048911337618E-222</v>
      </c>
      <c r="HQ185" s="86">
        <f t="shared" si="226"/>
        <v>0</v>
      </c>
      <c r="HS185" s="86">
        <f t="shared" si="231"/>
        <v>1.3219371715564859E-26</v>
      </c>
      <c r="HT185" s="86">
        <f t="shared" si="231"/>
        <v>2.6195090771115133E-47</v>
      </c>
      <c r="HU185" s="86">
        <f t="shared" si="231"/>
        <v>2.5797399169969954E-40</v>
      </c>
      <c r="HV185" s="86">
        <f t="shared" si="231"/>
        <v>1.236446275652891E-46</v>
      </c>
      <c r="HW185" s="86">
        <f t="shared" si="231"/>
        <v>1.048690727526414E-42</v>
      </c>
      <c r="HX185" s="86">
        <f t="shared" si="231"/>
        <v>7.8772772822408427E-50</v>
      </c>
      <c r="HY185" s="86">
        <f t="shared" si="231"/>
        <v>1.8526385301367207E-47</v>
      </c>
      <c r="HZ185" s="86">
        <f t="shared" si="231"/>
        <v>1.086282956510607E-53</v>
      </c>
      <c r="IA185" s="86">
        <f t="shared" si="231"/>
        <v>1.6631200604862959E-54</v>
      </c>
      <c r="IB185" s="86">
        <f t="shared" si="231"/>
        <v>3.5433631179893877E-56</v>
      </c>
      <c r="IC185" s="86">
        <f t="shared" si="231"/>
        <v>1.0587338331664236E-47</v>
      </c>
      <c r="ID185" s="86">
        <f t="shared" si="231"/>
        <v>4.3809983006252031E-46</v>
      </c>
      <c r="IE185" s="86">
        <f t="shared" si="231"/>
        <v>4.2834425361294876E-40</v>
      </c>
      <c r="IF185" s="86">
        <f t="shared" si="231"/>
        <v>2.2278933316605593E-24</v>
      </c>
      <c r="IG185" s="86">
        <f t="shared" si="231"/>
        <v>2.0953593298607907E-23</v>
      </c>
      <c r="II185" s="86">
        <f t="shared" si="232"/>
        <v>0.47402190258534582</v>
      </c>
      <c r="IJ185" s="86">
        <f t="shared" si="232"/>
        <v>6.1172093182304522E-2</v>
      </c>
      <c r="IK185" s="86">
        <f t="shared" si="232"/>
        <v>0.35175083819951303</v>
      </c>
      <c r="IL185" s="86">
        <f t="shared" si="232"/>
        <v>0.1743525328696616</v>
      </c>
      <c r="IM185" s="86">
        <f t="shared" si="232"/>
        <v>0.21014490840465469</v>
      </c>
      <c r="IN185" s="86">
        <f t="shared" si="232"/>
        <v>0.15246222088316777</v>
      </c>
      <c r="IO185" s="86">
        <f t="shared" si="232"/>
        <v>0.14391721394881449</v>
      </c>
      <c r="IP185" s="86">
        <f t="shared" si="232"/>
        <v>7.9109913670771415E-2</v>
      </c>
      <c r="IQ185" s="86">
        <f t="shared" si="232"/>
        <v>6.0464008191107907E-2</v>
      </c>
      <c r="IR185" s="86">
        <f t="shared" si="232"/>
        <v>5.6478317506205654E-2</v>
      </c>
      <c r="IS185" s="86">
        <f t="shared" si="232"/>
        <v>0.10609933686123765</v>
      </c>
      <c r="IT185" s="86">
        <f t="shared" si="232"/>
        <v>0.23244268925841438</v>
      </c>
      <c r="IU185" s="86">
        <f t="shared" si="232"/>
        <v>0.29983374680303154</v>
      </c>
      <c r="IV185" s="86">
        <f t="shared" si="232"/>
        <v>0.44755157022067288</v>
      </c>
      <c r="IW185" s="86">
        <f t="shared" si="232"/>
        <v>0.574010217694368</v>
      </c>
      <c r="IY185" s="86">
        <f t="shared" si="233"/>
        <v>0.47402190258534582</v>
      </c>
      <c r="IZ185" s="86">
        <f t="shared" si="233"/>
        <v>6.1172093182304522E-2</v>
      </c>
      <c r="JA185" s="86">
        <f t="shared" si="233"/>
        <v>0.35175083819951303</v>
      </c>
      <c r="JB185" s="86">
        <f t="shared" si="233"/>
        <v>0.1743525328696616</v>
      </c>
      <c r="JC185" s="86">
        <f t="shared" si="233"/>
        <v>0.21014490840465469</v>
      </c>
      <c r="JD185" s="86">
        <f t="shared" si="233"/>
        <v>0.15246222088316777</v>
      </c>
      <c r="JE185" s="86">
        <f t="shared" si="233"/>
        <v>0.14391721394881449</v>
      </c>
      <c r="JF185" s="86">
        <f t="shared" si="233"/>
        <v>7.9109913670771415E-2</v>
      </c>
      <c r="JG185" s="86">
        <f t="shared" si="233"/>
        <v>6.0464008191107907E-2</v>
      </c>
      <c r="JH185" s="86">
        <f t="shared" si="233"/>
        <v>5.6478317506205654E-2</v>
      </c>
      <c r="JI185" s="86">
        <f t="shared" si="233"/>
        <v>0.10609933686123765</v>
      </c>
      <c r="JJ185" s="86">
        <f t="shared" si="233"/>
        <v>0.23244268925841438</v>
      </c>
      <c r="JK185" s="86">
        <f t="shared" si="233"/>
        <v>0.29983374680303154</v>
      </c>
      <c r="JL185" s="86">
        <f t="shared" si="233"/>
        <v>0.44755157022067288</v>
      </c>
      <c r="JM185" s="86">
        <f t="shared" si="233"/>
        <v>0.574010217694368</v>
      </c>
    </row>
    <row r="186" spans="2:273" x14ac:dyDescent="0.25">
      <c r="B186" s="2">
        <v>159</v>
      </c>
      <c r="C186" s="37">
        <v>37.238999999999997</v>
      </c>
      <c r="D186" s="37">
        <v>38.661000000000001</v>
      </c>
      <c r="E186" s="37">
        <v>41.225999999999999</v>
      </c>
      <c r="F186" s="37">
        <v>38.323</v>
      </c>
      <c r="G186" s="37">
        <v>40.225999999999999</v>
      </c>
      <c r="H186" s="37">
        <v>38.902999999999999</v>
      </c>
      <c r="I186" s="37">
        <v>41.887</v>
      </c>
      <c r="J186" s="37">
        <v>42.241999999999997</v>
      </c>
      <c r="K186" s="37">
        <v>42.402999999999999</v>
      </c>
      <c r="L186" s="37">
        <v>43.177</v>
      </c>
      <c r="M186" s="37">
        <v>43.194000000000003</v>
      </c>
      <c r="N186" s="37">
        <v>43.741999999999997</v>
      </c>
      <c r="O186" s="37">
        <v>43.606999999999999</v>
      </c>
      <c r="P186" s="37">
        <v>56.719000000000001</v>
      </c>
      <c r="Q186" s="37">
        <v>94.733999999999995</v>
      </c>
      <c r="S186" s="4">
        <f t="shared" si="234"/>
        <v>37.265197252021501</v>
      </c>
      <c r="T186" s="4">
        <f t="shared" si="234"/>
        <v>38.014114858192272</v>
      </c>
      <c r="U186" s="4">
        <f t="shared" si="234"/>
        <v>41.456870783141241</v>
      </c>
      <c r="V186" s="4">
        <f t="shared" si="234"/>
        <v>39.423772683704172</v>
      </c>
      <c r="W186" s="4">
        <f t="shared" si="234"/>
        <v>40.030035212671805</v>
      </c>
      <c r="X186" s="4">
        <f t="shared" si="234"/>
        <v>39.038279013426688</v>
      </c>
      <c r="Y186" s="4">
        <f t="shared" si="234"/>
        <v>40.49525346110898</v>
      </c>
      <c r="Z186" s="4">
        <f t="shared" si="234"/>
        <v>41.6527519947781</v>
      </c>
      <c r="AA186" s="4">
        <f t="shared" si="234"/>
        <v>42.031663763453523</v>
      </c>
      <c r="AB186" s="4">
        <f t="shared" si="234"/>
        <v>42.363602468174435</v>
      </c>
      <c r="AC186" s="4">
        <f t="shared" si="234"/>
        <v>43.106734208505245</v>
      </c>
      <c r="AD186" s="4">
        <f t="shared" si="234"/>
        <v>43.549810884538616</v>
      </c>
      <c r="AE186" s="4">
        <f t="shared" si="234"/>
        <v>45.995548318172283</v>
      </c>
      <c r="AF186" s="4">
        <f t="shared" si="234"/>
        <v>55.554868991980484</v>
      </c>
      <c r="AG186" s="4">
        <f t="shared" si="234"/>
        <v>94.286573487681409</v>
      </c>
      <c r="AI186" s="4">
        <f t="shared" si="235"/>
        <v>-2.6197252021503914E-2</v>
      </c>
      <c r="AJ186" s="4">
        <f t="shared" si="235"/>
        <v>0.64688514180772927</v>
      </c>
      <c r="AK186" s="4">
        <f t="shared" si="235"/>
        <v>-0.23087078314124199</v>
      </c>
      <c r="AL186" s="4">
        <f t="shared" si="235"/>
        <v>-1.1007726837041716</v>
      </c>
      <c r="AM186" s="4">
        <f t="shared" si="235"/>
        <v>0.19596478732819378</v>
      </c>
      <c r="AN186" s="4">
        <f t="shared" si="235"/>
        <v>-0.13527901342668969</v>
      </c>
      <c r="AO186" s="4">
        <f t="shared" si="235"/>
        <v>1.3917465388910202</v>
      </c>
      <c r="AP186" s="4">
        <f t="shared" si="235"/>
        <v>0.58924800522189713</v>
      </c>
      <c r="AQ186" s="4">
        <f t="shared" si="235"/>
        <v>0.37133623654647607</v>
      </c>
      <c r="AR186" s="4">
        <f t="shared" si="235"/>
        <v>0.81339753182556507</v>
      </c>
      <c r="AS186" s="4">
        <f t="shared" si="235"/>
        <v>8.7265791494758105E-2</v>
      </c>
      <c r="AT186" s="4">
        <f t="shared" si="235"/>
        <v>0.19218911546138173</v>
      </c>
      <c r="AU186" s="4">
        <f t="shared" si="235"/>
        <v>-2.3885483181722833</v>
      </c>
      <c r="AV186" s="4">
        <f t="shared" si="235"/>
        <v>1.1641310080195169</v>
      </c>
      <c r="AW186" s="4">
        <f t="shared" si="235"/>
        <v>0.44742651231858588</v>
      </c>
      <c r="AY186" s="2">
        <f t="shared" si="227"/>
        <v>37.125566022009352</v>
      </c>
      <c r="AZ186" s="2">
        <f t="shared" si="227"/>
        <v>38.013804714187835</v>
      </c>
      <c r="BA186" s="2">
        <f t="shared" si="227"/>
        <v>41.236044115870762</v>
      </c>
      <c r="BB186" s="2">
        <f t="shared" si="227"/>
        <v>39.401351642412862</v>
      </c>
      <c r="BC186" s="2">
        <f t="shared" si="227"/>
        <v>39.979987362882575</v>
      </c>
      <c r="BD186" s="2">
        <f t="shared" si="227"/>
        <v>39.015210214473299</v>
      </c>
      <c r="BE186" s="2">
        <f t="shared" si="227"/>
        <v>40.472374885643099</v>
      </c>
      <c r="BF186" s="2">
        <f t="shared" si="227"/>
        <v>41.649806056143213</v>
      </c>
      <c r="BG186" s="2">
        <f t="shared" si="227"/>
        <v>42.030367241755314</v>
      </c>
      <c r="BH186" s="2">
        <f t="shared" si="227"/>
        <v>42.362398713228075</v>
      </c>
      <c r="BI186" s="2">
        <f t="shared" si="227"/>
        <v>43.095606132092584</v>
      </c>
      <c r="BJ186" s="2">
        <f t="shared" si="227"/>
        <v>43.390689253873028</v>
      </c>
      <c r="BK186" s="2">
        <f t="shared" si="227"/>
        <v>45.639329329352051</v>
      </c>
      <c r="BL186" s="2">
        <f t="shared" si="227"/>
        <v>44.055825860511803</v>
      </c>
      <c r="BM186" s="2">
        <f t="shared" si="227"/>
        <v>46.133440736176411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67.692069337979078</v>
      </c>
      <c r="DL186" s="2">
        <f t="shared" si="236"/>
        <v>71.795628813047429</v>
      </c>
      <c r="DM186" s="2">
        <f t="shared" si="236"/>
        <v>77.673605355884447</v>
      </c>
      <c r="DN186" s="2">
        <f t="shared" si="236"/>
        <v>59.112020839625508</v>
      </c>
      <c r="DO186" s="2">
        <f t="shared" si="236"/>
        <v>66.097301419510714</v>
      </c>
      <c r="DP186" s="2">
        <f t="shared" si="236"/>
        <v>67.51340642303434</v>
      </c>
      <c r="DQ186" s="2">
        <f t="shared" si="236"/>
        <v>76.463978222996488</v>
      </c>
      <c r="DR186" s="2">
        <f t="shared" si="236"/>
        <v>72.512843205574896</v>
      </c>
      <c r="DS186" s="2">
        <f t="shared" si="236"/>
        <v>86.900082051282041</v>
      </c>
      <c r="DT186" s="2">
        <f t="shared" si="236"/>
        <v>80.817237179487165</v>
      </c>
      <c r="DU186" s="2">
        <f t="shared" si="236"/>
        <v>72.532655749128907</v>
      </c>
      <c r="DV186" s="2">
        <f t="shared" si="236"/>
        <v>67.353649652672928</v>
      </c>
      <c r="DW186" s="2">
        <f t="shared" si="236"/>
        <v>77.615760747004941</v>
      </c>
      <c r="DX186" s="2">
        <f t="shared" si="236"/>
        <v>73.007541025641018</v>
      </c>
      <c r="DY186" s="2">
        <f t="shared" si="236"/>
        <v>57.758204991087354</v>
      </c>
      <c r="EA186" s="2">
        <f t="shared" ref="EA186:EE227" si="240">CE$228*$B186+CE$229</f>
        <v>36.285008960047008</v>
      </c>
      <c r="EB186" s="2">
        <f t="shared" si="240"/>
        <v>37.067791803865425</v>
      </c>
      <c r="EC186" s="2">
        <f t="shared" si="240"/>
        <v>39.814256594724228</v>
      </c>
      <c r="ED186" s="2">
        <f t="shared" si="240"/>
        <v>38.331517173724706</v>
      </c>
      <c r="EE186" s="2">
        <f t="shared" si="240"/>
        <v>39.27165152251019</v>
      </c>
      <c r="EF186" s="2">
        <f t="shared" si="239"/>
        <v>38.409613547771585</v>
      </c>
      <c r="EG186" s="2">
        <f t="shared" si="239"/>
        <v>37.966209473405655</v>
      </c>
      <c r="EH186" s="2">
        <f t="shared" si="239"/>
        <v>41.099492609174128</v>
      </c>
      <c r="EI186" s="2">
        <f t="shared" si="239"/>
        <v>40.992762450715169</v>
      </c>
      <c r="EJ186" s="2">
        <f t="shared" si="239"/>
        <v>40.059369997132428</v>
      </c>
      <c r="EK186" s="2">
        <f t="shared" si="212"/>
        <v>42.929045907569872</v>
      </c>
      <c r="EL186" s="2">
        <f t="shared" si="179"/>
        <v>43.625492221499684</v>
      </c>
      <c r="EM186" s="2">
        <f t="shared" si="179"/>
        <v>43.932859707446823</v>
      </c>
      <c r="EN186" s="2">
        <f t="shared" si="179"/>
        <v>43.720321862220821</v>
      </c>
      <c r="EO186" s="2">
        <f t="shared" si="179"/>
        <v>46.627452186160802</v>
      </c>
      <c r="EQ186" s="2">
        <f t="shared" si="237"/>
        <v>37.673746579155292</v>
      </c>
      <c r="ER186" s="2">
        <f t="shared" si="237"/>
        <v>38.330550063126779</v>
      </c>
      <c r="ES186" s="2">
        <f t="shared" si="237"/>
        <v>42.037025348812719</v>
      </c>
      <c r="ET186" s="2">
        <f t="shared" si="237"/>
        <v>39.882138476224867</v>
      </c>
      <c r="EU186" s="2">
        <f t="shared" si="237"/>
        <v>40.304473180339087</v>
      </c>
      <c r="EV186" s="2">
        <f t="shared" si="237"/>
        <v>39.28524967397432</v>
      </c>
      <c r="EW186" s="2">
        <f t="shared" si="237"/>
        <v>41.552340922433729</v>
      </c>
      <c r="EX186" s="2">
        <f t="shared" si="237"/>
        <v>41.859006717622769</v>
      </c>
      <c r="EY186" s="2">
        <f t="shared" si="237"/>
        <v>42.402869493425996</v>
      </c>
      <c r="EZ186" s="2">
        <f t="shared" si="237"/>
        <v>43.184392431942968</v>
      </c>
      <c r="FA186" s="2">
        <f t="shared" si="237"/>
        <v>43.16060975261027</v>
      </c>
      <c r="FB186" s="2">
        <f t="shared" si="237"/>
        <v>43.271252223634043</v>
      </c>
      <c r="FC186" s="2">
        <f t="shared" si="237"/>
        <v>46.557121587775626</v>
      </c>
      <c r="FD186" s="2">
        <f t="shared" si="237"/>
        <v>44.332438132161535</v>
      </c>
      <c r="FE186" s="2">
        <f t="shared" si="237"/>
        <v>45.612554969289192</v>
      </c>
      <c r="FG186" s="2">
        <f t="shared" si="238"/>
        <v>0.99997975185711097</v>
      </c>
      <c r="FH186" s="2">
        <f t="shared" si="238"/>
        <v>0.99997574767774211</v>
      </c>
      <c r="FI186" s="2">
        <f t="shared" si="238"/>
        <v>0.99997549673959418</v>
      </c>
      <c r="FJ186" s="2">
        <f t="shared" si="238"/>
        <v>0.99997583710269478</v>
      </c>
      <c r="FK186" s="2">
        <f t="shared" si="238"/>
        <v>0.9999763784277409</v>
      </c>
      <c r="FL186" s="2">
        <f t="shared" si="238"/>
        <v>0.99997227598571914</v>
      </c>
      <c r="FM186" s="2">
        <f t="shared" si="238"/>
        <v>0.99997232286216231</v>
      </c>
      <c r="FN186" s="2">
        <f t="shared" si="238"/>
        <v>0.99997323541479322</v>
      </c>
      <c r="FO186" s="2">
        <f t="shared" si="238"/>
        <v>0.99996919656156535</v>
      </c>
      <c r="FP186" s="2">
        <f t="shared" si="238"/>
        <v>0.99996949892450071</v>
      </c>
      <c r="FQ186" s="2">
        <f t="shared" si="238"/>
        <v>0.99997348736986547</v>
      </c>
      <c r="FR186" s="2">
        <f t="shared" si="238"/>
        <v>0.99997229501391149</v>
      </c>
      <c r="FS186" s="2">
        <f t="shared" si="238"/>
        <v>0.99997539196081076</v>
      </c>
      <c r="FT186" s="2">
        <f t="shared" si="238"/>
        <v>0.99997078101748238</v>
      </c>
      <c r="FU186" s="2">
        <f t="shared" si="238"/>
        <v>0.99996362552496765</v>
      </c>
      <c r="FW186" s="2">
        <f t="shared" si="229"/>
        <v>0.60480908399054201</v>
      </c>
      <c r="FX186" s="2">
        <f t="shared" si="229"/>
        <v>0.74849692939709389</v>
      </c>
      <c r="FY186" s="2">
        <f t="shared" si="229"/>
        <v>0.63922971791445116</v>
      </c>
      <c r="FZ186" s="2">
        <f t="shared" si="229"/>
        <v>0.68961541402015636</v>
      </c>
      <c r="GA186" s="2">
        <f t="shared" si="229"/>
        <v>0.68521237038406779</v>
      </c>
      <c r="GB186" s="2">
        <f t="shared" si="229"/>
        <v>0.69068620473110232</v>
      </c>
      <c r="GC186" s="2">
        <f t="shared" si="229"/>
        <v>0.69855216959887523</v>
      </c>
      <c r="GD186" s="2">
        <f t="shared" si="229"/>
        <v>0.72345289647449929</v>
      </c>
      <c r="GE186" s="2">
        <f t="shared" si="229"/>
        <v>0.73483122653945954</v>
      </c>
      <c r="GF186" s="2">
        <f t="shared" si="229"/>
        <v>0.7365660904290684</v>
      </c>
      <c r="GG186" s="2">
        <f t="shared" si="229"/>
        <v>0.71589481050211023</v>
      </c>
      <c r="GH186" s="2">
        <f t="shared" si="229"/>
        <v>0.66469161392526133</v>
      </c>
      <c r="GI186" s="2">
        <f t="shared" si="229"/>
        <v>0.64995066404833468</v>
      </c>
      <c r="GJ186" s="2">
        <f t="shared" si="229"/>
        <v>0.54670700972981678</v>
      </c>
      <c r="GK186" s="2">
        <f t="shared" si="229"/>
        <v>0.4871590118242744</v>
      </c>
      <c r="GM186" s="86">
        <f t="shared" si="230"/>
        <v>3.5993137179023198E-167</v>
      </c>
      <c r="GN186" s="86">
        <f t="shared" si="230"/>
        <v>7.7015980553245753E-232</v>
      </c>
      <c r="GO186" s="86">
        <f t="shared" si="230"/>
        <v>4.2139120638326506E-190</v>
      </c>
      <c r="GP186" s="86">
        <f t="shared" si="230"/>
        <v>2.3448017275679387E-262</v>
      </c>
      <c r="GQ186" s="86">
        <f t="shared" si="230"/>
        <v>2.6639429575715134E-278</v>
      </c>
      <c r="GR186" s="86">
        <f t="shared" si="230"/>
        <v>7.1928097632742391E-292</v>
      </c>
      <c r="GS186" s="86">
        <f t="shared" si="230"/>
        <v>2.2547123147297078E-261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8.1667365699979882E-108</v>
      </c>
      <c r="HD186" s="86">
        <f t="shared" si="181"/>
        <v>3.3194105706696906E-156</v>
      </c>
      <c r="HE186" s="86">
        <f t="shared" si="181"/>
        <v>2.142382648774743E-139</v>
      </c>
      <c r="HF186" s="86">
        <f t="shared" si="180"/>
        <v>9.6981806842213068E-181</v>
      </c>
      <c r="HG186" s="86">
        <f t="shared" si="180"/>
        <v>1.1871459412951615E-167</v>
      </c>
      <c r="HH186" s="86">
        <f t="shared" si="180"/>
        <v>2.3576364950724524E-264</v>
      </c>
      <c r="HI186" s="86">
        <f t="shared" si="180"/>
        <v>1.7421189279360195E-261</v>
      </c>
      <c r="HJ186" s="86">
        <f t="shared" si="180"/>
        <v>0</v>
      </c>
      <c r="HK186" s="86">
        <f t="shared" si="180"/>
        <v>3.7053608962667701E-303</v>
      </c>
      <c r="HL186" s="86">
        <f t="shared" si="180"/>
        <v>0</v>
      </c>
      <c r="HM186" s="86">
        <f t="shared" si="180"/>
        <v>5.2601623485384904E-296</v>
      </c>
      <c r="HN186" s="86">
        <f t="shared" si="180"/>
        <v>0</v>
      </c>
      <c r="HO186" s="86">
        <f t="shared" si="226"/>
        <v>3.5279437197116542E-292</v>
      </c>
      <c r="HP186" s="86">
        <f t="shared" si="226"/>
        <v>8.053829210769346E-229</v>
      </c>
      <c r="HQ186" s="86">
        <f t="shared" si="226"/>
        <v>0</v>
      </c>
      <c r="HS186" s="86">
        <f t="shared" si="231"/>
        <v>2.9252635861994744E-28</v>
      </c>
      <c r="HT186" s="86">
        <f t="shared" si="231"/>
        <v>7.3568885233907931E-50</v>
      </c>
      <c r="HU186" s="86">
        <f t="shared" si="231"/>
        <v>1.345380538667086E-42</v>
      </c>
      <c r="HV186" s="86">
        <f t="shared" si="231"/>
        <v>3.2232785415094484E-49</v>
      </c>
      <c r="HW186" s="86">
        <f t="shared" si="231"/>
        <v>4.8522965414022318E-45</v>
      </c>
      <c r="HX186" s="86">
        <f t="shared" si="231"/>
        <v>1.2409427568132666E-52</v>
      </c>
      <c r="HY186" s="86">
        <f t="shared" si="231"/>
        <v>4.103429829774865E-50</v>
      </c>
      <c r="HZ186" s="86">
        <f t="shared" si="231"/>
        <v>1.2708735633937534E-56</v>
      </c>
      <c r="IA186" s="86">
        <f t="shared" si="231"/>
        <v>1.8087283101236334E-57</v>
      </c>
      <c r="IB186" s="86">
        <f t="shared" si="231"/>
        <v>3.3188100449325885E-59</v>
      </c>
      <c r="IC186" s="86">
        <f t="shared" si="231"/>
        <v>2.3588349686909658E-50</v>
      </c>
      <c r="ID186" s="86">
        <f t="shared" si="231"/>
        <v>9.3589013844177518E-49</v>
      </c>
      <c r="IE186" s="86">
        <f t="shared" si="231"/>
        <v>1.7931427445226959E-42</v>
      </c>
      <c r="IF186" s="86">
        <f t="shared" si="231"/>
        <v>7.3521893323683709E-26</v>
      </c>
      <c r="IG186" s="86">
        <f t="shared" si="231"/>
        <v>6.0700088004206909E-25</v>
      </c>
      <c r="II186" s="86">
        <f t="shared" si="232"/>
        <v>0.42239846984510787</v>
      </c>
      <c r="IJ186" s="86">
        <f t="shared" si="232"/>
        <v>4.090202621505621E-2</v>
      </c>
      <c r="IK186" s="86">
        <f t="shared" si="232"/>
        <v>0.28381108075374833</v>
      </c>
      <c r="IL186" s="86">
        <f t="shared" si="232"/>
        <v>0.1260907811388805</v>
      </c>
      <c r="IM186" s="86">
        <f t="shared" si="232"/>
        <v>0.15780197694736231</v>
      </c>
      <c r="IN186" s="86">
        <f t="shared" si="232"/>
        <v>0.10698115039834677</v>
      </c>
      <c r="IO186" s="86">
        <f t="shared" si="232"/>
        <v>0.10150507753396898</v>
      </c>
      <c r="IP186" s="86">
        <f t="shared" si="232"/>
        <v>5.2256401290910172E-2</v>
      </c>
      <c r="IQ186" s="86">
        <f t="shared" si="232"/>
        <v>3.9069222180515999E-2</v>
      </c>
      <c r="IR186" s="86">
        <f t="shared" si="232"/>
        <v>3.6204590653051233E-2</v>
      </c>
      <c r="IS186" s="86">
        <f t="shared" si="232"/>
        <v>7.2948104213198042E-2</v>
      </c>
      <c r="IT186" s="86">
        <f t="shared" si="232"/>
        <v>0.17154814428878248</v>
      </c>
      <c r="IU186" s="86">
        <f t="shared" si="232"/>
        <v>0.23261808543809628</v>
      </c>
      <c r="IV186" s="86">
        <f t="shared" si="232"/>
        <v>0.37109652618228511</v>
      </c>
      <c r="IW186" s="86">
        <f t="shared" si="232"/>
        <v>0.53943191387296441</v>
      </c>
      <c r="IY186" s="86">
        <f t="shared" si="233"/>
        <v>0.42239846984510787</v>
      </c>
      <c r="IZ186" s="86">
        <f t="shared" si="233"/>
        <v>4.090202621505621E-2</v>
      </c>
      <c r="JA186" s="86">
        <f t="shared" si="233"/>
        <v>0.28381108075374833</v>
      </c>
      <c r="JB186" s="86">
        <f t="shared" si="233"/>
        <v>0.1260907811388805</v>
      </c>
      <c r="JC186" s="86">
        <f t="shared" si="233"/>
        <v>0.15780197694736231</v>
      </c>
      <c r="JD186" s="86">
        <f t="shared" si="233"/>
        <v>0.10698115039834677</v>
      </c>
      <c r="JE186" s="86">
        <f t="shared" si="233"/>
        <v>0.10150507753396898</v>
      </c>
      <c r="JF186" s="86">
        <f t="shared" si="233"/>
        <v>5.2256401290910172E-2</v>
      </c>
      <c r="JG186" s="86">
        <f t="shared" si="233"/>
        <v>3.9069222180515999E-2</v>
      </c>
      <c r="JH186" s="86">
        <f t="shared" si="233"/>
        <v>3.6204590653051233E-2</v>
      </c>
      <c r="JI186" s="86">
        <f t="shared" si="233"/>
        <v>7.2948104213198042E-2</v>
      </c>
      <c r="JJ186" s="86">
        <f t="shared" si="233"/>
        <v>0.17154814428878248</v>
      </c>
      <c r="JK186" s="86">
        <f t="shared" si="233"/>
        <v>0.23261808543809628</v>
      </c>
      <c r="JL186" s="86">
        <f t="shared" si="233"/>
        <v>0.37109652618228511</v>
      </c>
      <c r="JM186" s="86">
        <f t="shared" si="233"/>
        <v>0.53943191387296441</v>
      </c>
    </row>
    <row r="187" spans="2:273" x14ac:dyDescent="0.25">
      <c r="B187" s="2">
        <v>160</v>
      </c>
      <c r="C187" s="37">
        <v>37.06</v>
      </c>
      <c r="D187" s="37">
        <v>38.871000000000002</v>
      </c>
      <c r="E187" s="37">
        <v>42.435000000000002</v>
      </c>
      <c r="F187" s="37">
        <v>39.645000000000003</v>
      </c>
      <c r="G187" s="37">
        <v>41.354999999999997</v>
      </c>
      <c r="H187" s="37">
        <v>38.823</v>
      </c>
      <c r="I187" s="37">
        <v>41.371000000000002</v>
      </c>
      <c r="J187" s="37">
        <v>41.838999999999999</v>
      </c>
      <c r="K187" s="37">
        <v>42.741999999999997</v>
      </c>
      <c r="L187" s="37">
        <v>43.258000000000003</v>
      </c>
      <c r="M187" s="37">
        <v>42.225999999999999</v>
      </c>
      <c r="N187" s="37">
        <v>43.613</v>
      </c>
      <c r="O187" s="37">
        <v>43.197000000000003</v>
      </c>
      <c r="P187" s="37">
        <v>51.578000000000003</v>
      </c>
      <c r="Q187" s="37">
        <v>84.233999999999995</v>
      </c>
      <c r="S187" s="4">
        <f t="shared" si="234"/>
        <v>37.121069732264139</v>
      </c>
      <c r="T187" s="4">
        <f t="shared" si="234"/>
        <v>37.899655040525246</v>
      </c>
      <c r="U187" s="4">
        <f t="shared" si="234"/>
        <v>41.219727250266878</v>
      </c>
      <c r="V187" s="4">
        <f t="shared" si="234"/>
        <v>39.286838125662271</v>
      </c>
      <c r="W187" s="4">
        <f t="shared" si="234"/>
        <v>39.869132746253278</v>
      </c>
      <c r="X187" s="4">
        <f t="shared" si="234"/>
        <v>38.869115369250217</v>
      </c>
      <c r="Y187" s="4">
        <f t="shared" si="234"/>
        <v>40.324238971970665</v>
      </c>
      <c r="Z187" s="4">
        <f t="shared" si="234"/>
        <v>41.536406645845886</v>
      </c>
      <c r="AA187" s="4">
        <f t="shared" si="234"/>
        <v>41.905147819846867</v>
      </c>
      <c r="AB187" s="4">
        <f t="shared" si="234"/>
        <v>42.241459240508291</v>
      </c>
      <c r="AC187" s="4">
        <f t="shared" si="234"/>
        <v>42.958886150351304</v>
      </c>
      <c r="AD187" s="4">
        <f t="shared" si="234"/>
        <v>43.284559184454118</v>
      </c>
      <c r="AE187" s="4">
        <f t="shared" si="234"/>
        <v>45.685451383190099</v>
      </c>
      <c r="AF187" s="4">
        <f t="shared" si="234"/>
        <v>51.16422625887602</v>
      </c>
      <c r="AG187" s="4">
        <f t="shared" si="234"/>
        <v>82.171110545181293</v>
      </c>
      <c r="AI187" s="4">
        <f t="shared" si="235"/>
        <v>-6.1069732264137144E-2</v>
      </c>
      <c r="AJ187" s="4">
        <f t="shared" si="235"/>
        <v>0.97134495947475585</v>
      </c>
      <c r="AK187" s="4">
        <f t="shared" si="235"/>
        <v>1.2152727497331242</v>
      </c>
      <c r="AL187" s="4">
        <f t="shared" si="235"/>
        <v>0.35816187433773194</v>
      </c>
      <c r="AM187" s="4">
        <f t="shared" si="235"/>
        <v>1.4858672537467186</v>
      </c>
      <c r="AN187" s="4">
        <f t="shared" si="235"/>
        <v>-4.6115369250216531E-2</v>
      </c>
      <c r="AO187" s="4">
        <f t="shared" si="235"/>
        <v>1.0467610280293371</v>
      </c>
      <c r="AP187" s="4">
        <f t="shared" si="235"/>
        <v>0.30259335415411215</v>
      </c>
      <c r="AQ187" s="4">
        <f t="shared" si="235"/>
        <v>0.83685218015313012</v>
      </c>
      <c r="AR187" s="4">
        <f t="shared" si="235"/>
        <v>1.0165407594917113</v>
      </c>
      <c r="AS187" s="4">
        <f t="shared" si="235"/>
        <v>-0.73288615035130533</v>
      </c>
      <c r="AT187" s="4">
        <f t="shared" si="235"/>
        <v>0.328440815545882</v>
      </c>
      <c r="AU187" s="4">
        <f t="shared" si="235"/>
        <v>-2.4884513831900961</v>
      </c>
      <c r="AV187" s="4">
        <f t="shared" si="235"/>
        <v>0.41377374112398257</v>
      </c>
      <c r="AW187" s="4">
        <f t="shared" si="235"/>
        <v>2.062889454818702</v>
      </c>
      <c r="AY187" s="2">
        <f t="shared" si="227"/>
        <v>37.036584731549546</v>
      </c>
      <c r="AZ187" s="2">
        <f t="shared" si="227"/>
        <v>37.899576962524378</v>
      </c>
      <c r="BA187" s="2">
        <f t="shared" si="227"/>
        <v>41.116375961925655</v>
      </c>
      <c r="BB187" s="2">
        <f t="shared" si="227"/>
        <v>39.279315715522181</v>
      </c>
      <c r="BC187" s="2">
        <f t="shared" si="227"/>
        <v>39.849995400105534</v>
      </c>
      <c r="BD187" s="2">
        <f t="shared" si="227"/>
        <v>38.862169867583503</v>
      </c>
      <c r="BE187" s="2">
        <f t="shared" si="227"/>
        <v>40.317211470621125</v>
      </c>
      <c r="BF187" s="2">
        <f t="shared" si="227"/>
        <v>41.535696218113216</v>
      </c>
      <c r="BG187" s="2">
        <f t="shared" si="227"/>
        <v>41.904860345642113</v>
      </c>
      <c r="BH187" s="2">
        <f t="shared" si="227"/>
        <v>42.241200286164833</v>
      </c>
      <c r="BI187" s="2">
        <f t="shared" si="227"/>
        <v>42.955769641062901</v>
      </c>
      <c r="BJ187" s="2">
        <f t="shared" si="227"/>
        <v>43.22787642123896</v>
      </c>
      <c r="BK187" s="2">
        <f t="shared" si="227"/>
        <v>45.536985489109036</v>
      </c>
      <c r="BL187" s="2">
        <f t="shared" si="227"/>
        <v>43.96999072362626</v>
      </c>
      <c r="BM187" s="2">
        <f t="shared" si="227"/>
        <v>46.036309573649611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67.752292682926807</v>
      </c>
      <c r="DL187" s="2">
        <f t="shared" si="236"/>
        <v>71.872452884324986</v>
      </c>
      <c r="DM187" s="2">
        <f t="shared" si="236"/>
        <v>77.766357857646241</v>
      </c>
      <c r="DN187" s="2">
        <f t="shared" si="236"/>
        <v>59.076323316218684</v>
      </c>
      <c r="DO187" s="2">
        <f t="shared" si="236"/>
        <v>66.103454092419199</v>
      </c>
      <c r="DP187" s="2">
        <f t="shared" si="236"/>
        <v>67.527296788482857</v>
      </c>
      <c r="DQ187" s="2">
        <f t="shared" si="236"/>
        <v>76.465704529616687</v>
      </c>
      <c r="DR187" s="2">
        <f t="shared" si="236"/>
        <v>72.561416027874557</v>
      </c>
      <c r="DS187" s="2">
        <f t="shared" si="236"/>
        <v>87.045070715249665</v>
      </c>
      <c r="DT187" s="2">
        <f t="shared" si="236"/>
        <v>80.920153171389998</v>
      </c>
      <c r="DU187" s="2">
        <f t="shared" si="236"/>
        <v>72.590625958188141</v>
      </c>
      <c r="DV187" s="2">
        <f t="shared" si="236"/>
        <v>67.365497281787995</v>
      </c>
      <c r="DW187" s="2">
        <f t="shared" si="236"/>
        <v>77.670159337561671</v>
      </c>
      <c r="DX187" s="2">
        <f t="shared" si="236"/>
        <v>73.094310661268537</v>
      </c>
      <c r="DY187" s="2">
        <f t="shared" si="236"/>
        <v>57.754499442959009</v>
      </c>
      <c r="EA187" s="2">
        <f t="shared" si="240"/>
        <v>36.146330493537015</v>
      </c>
      <c r="EB187" s="2">
        <f t="shared" si="240"/>
        <v>36.912929706513957</v>
      </c>
      <c r="EC187" s="2">
        <f t="shared" si="240"/>
        <v>39.615544364508409</v>
      </c>
      <c r="ED187" s="2">
        <f t="shared" si="240"/>
        <v>38.156588289252404</v>
      </c>
      <c r="EE187" s="2">
        <f t="shared" si="240"/>
        <v>39.106244460142953</v>
      </c>
      <c r="EF187" s="2">
        <f t="shared" si="239"/>
        <v>38.227207492844506</v>
      </c>
      <c r="EG187" s="2">
        <f t="shared" si="239"/>
        <v>37.691268113257465</v>
      </c>
      <c r="EH187" s="2">
        <f t="shared" si="239"/>
        <v>40.960825333900253</v>
      </c>
      <c r="EI187" s="2">
        <f t="shared" si="239"/>
        <v>40.821786722594759</v>
      </c>
      <c r="EJ187" s="2">
        <f t="shared" si="239"/>
        <v>39.837622793003142</v>
      </c>
      <c r="EK187" s="2">
        <f t="shared" si="212"/>
        <v>42.78170755177716</v>
      </c>
      <c r="EL187" s="2">
        <f t="shared" si="179"/>
        <v>43.47480965184333</v>
      </c>
      <c r="EM187" s="2">
        <f t="shared" si="179"/>
        <v>43.740479388297885</v>
      </c>
      <c r="EN187" s="2">
        <f t="shared" si="179"/>
        <v>43.613721967075598</v>
      </c>
      <c r="EO187" s="2">
        <f t="shared" si="179"/>
        <v>46.56437829122838</v>
      </c>
      <c r="EQ187" s="2">
        <f t="shared" si="237"/>
        <v>37.566174411004162</v>
      </c>
      <c r="ER187" s="2">
        <f t="shared" si="237"/>
        <v>38.200920379781778</v>
      </c>
      <c r="ES187" s="2">
        <f t="shared" si="237"/>
        <v>41.887597499287097</v>
      </c>
      <c r="ET187" s="2">
        <f t="shared" si="237"/>
        <v>39.739523886158118</v>
      </c>
      <c r="EU187" s="2">
        <f t="shared" si="237"/>
        <v>40.160786287167184</v>
      </c>
      <c r="EV187" s="2">
        <f t="shared" si="237"/>
        <v>39.120464646005971</v>
      </c>
      <c r="EW187" s="2">
        <f t="shared" si="237"/>
        <v>41.349319429358793</v>
      </c>
      <c r="EX187" s="2">
        <f t="shared" si="237"/>
        <v>41.735070456391618</v>
      </c>
      <c r="EY187" s="2">
        <f t="shared" si="237"/>
        <v>42.259579613815873</v>
      </c>
      <c r="EZ187" s="2">
        <f t="shared" si="237"/>
        <v>43.023688364144199</v>
      </c>
      <c r="FA187" s="2">
        <f t="shared" si="237"/>
        <v>43.01778706288583</v>
      </c>
      <c r="FB187" s="2">
        <f t="shared" si="237"/>
        <v>43.113388394747979</v>
      </c>
      <c r="FC187" s="2">
        <f t="shared" si="237"/>
        <v>46.418274490867056</v>
      </c>
      <c r="FD187" s="2">
        <f t="shared" si="237"/>
        <v>44.238013863010551</v>
      </c>
      <c r="FE187" s="2">
        <f t="shared" si="237"/>
        <v>45.528588403205013</v>
      </c>
      <c r="FG187" s="2">
        <f t="shared" si="238"/>
        <v>0.99998153344130813</v>
      </c>
      <c r="FH187" s="2">
        <f t="shared" si="238"/>
        <v>0.99997788157202183</v>
      </c>
      <c r="FI187" s="2">
        <f t="shared" si="238"/>
        <v>0.99997765271272909</v>
      </c>
      <c r="FJ187" s="2">
        <f t="shared" si="238"/>
        <v>0.99997796312889542</v>
      </c>
      <c r="FK187" s="2">
        <f t="shared" si="238"/>
        <v>0.99997845682528075</v>
      </c>
      <c r="FL187" s="2">
        <f t="shared" si="238"/>
        <v>0.99997471533678572</v>
      </c>
      <c r="FM187" s="2">
        <f t="shared" si="238"/>
        <v>0.99997475808881831</v>
      </c>
      <c r="FN187" s="2">
        <f t="shared" si="238"/>
        <v>0.99997559035069605</v>
      </c>
      <c r="FO187" s="2">
        <f t="shared" si="238"/>
        <v>0.99997190685411541</v>
      </c>
      <c r="FP187" s="2">
        <f t="shared" si="238"/>
        <v>0.99997218261387733</v>
      </c>
      <c r="FQ187" s="2">
        <f t="shared" si="238"/>
        <v>0.99997582013753006</v>
      </c>
      <c r="FR187" s="2">
        <f t="shared" si="238"/>
        <v>0.99997473269078807</v>
      </c>
      <c r="FS187" s="2">
        <f t="shared" si="238"/>
        <v>0.99997755715292991</v>
      </c>
      <c r="FT187" s="2">
        <f t="shared" si="238"/>
        <v>0.99997335190271797</v>
      </c>
      <c r="FU187" s="2">
        <f t="shared" si="238"/>
        <v>0.99996682597831921</v>
      </c>
      <c r="FW187" s="2">
        <f t="shared" si="229"/>
        <v>0.62659745462995997</v>
      </c>
      <c r="FX187" s="2">
        <f t="shared" si="229"/>
        <v>0.76543567183880312</v>
      </c>
      <c r="FY187" s="2">
        <f t="shared" si="229"/>
        <v>0.6601865983097267</v>
      </c>
      <c r="FZ187" s="2">
        <f t="shared" si="229"/>
        <v>0.70897794133837289</v>
      </c>
      <c r="GA187" s="2">
        <f t="shared" si="229"/>
        <v>0.7047319654030797</v>
      </c>
      <c r="GB187" s="2">
        <f t="shared" si="229"/>
        <v>0.71001002298647775</v>
      </c>
      <c r="GC187" s="2">
        <f t="shared" si="229"/>
        <v>0.71758550923805742</v>
      </c>
      <c r="GD187" s="2">
        <f t="shared" si="229"/>
        <v>0.74149582373730438</v>
      </c>
      <c r="GE187" s="2">
        <f t="shared" si="229"/>
        <v>0.75238587712597194</v>
      </c>
      <c r="GF187" s="2">
        <f t="shared" si="229"/>
        <v>0.754044331765228</v>
      </c>
      <c r="GG187" s="2">
        <f t="shared" si="229"/>
        <v>0.7342497149551741</v>
      </c>
      <c r="GH187" s="2">
        <f t="shared" si="229"/>
        <v>0.68489851976441485</v>
      </c>
      <c r="GI187" s="2">
        <f t="shared" si="229"/>
        <v>0.67060568617442484</v>
      </c>
      <c r="GJ187" s="2">
        <f t="shared" si="229"/>
        <v>0.56941817965269481</v>
      </c>
      <c r="GK187" s="2">
        <f t="shared" si="229"/>
        <v>0.51018063123681268</v>
      </c>
      <c r="GM187" s="86">
        <f t="shared" si="230"/>
        <v>1.0074764166819045E-170</v>
      </c>
      <c r="GN187" s="86">
        <f t="shared" si="230"/>
        <v>1.0469277957740851E-236</v>
      </c>
      <c r="GO187" s="86">
        <f t="shared" si="230"/>
        <v>4.4092315623650454E-194</v>
      </c>
      <c r="GP187" s="86">
        <f t="shared" si="230"/>
        <v>6.8538153539083282E-268</v>
      </c>
      <c r="GQ187" s="86">
        <f t="shared" si="230"/>
        <v>3.5665696267527969E-284</v>
      </c>
      <c r="GR187" s="86">
        <f t="shared" si="230"/>
        <v>5.1668783081920245E-298</v>
      </c>
      <c r="GS187" s="86">
        <f t="shared" si="230"/>
        <v>7.3401182531260942E-267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7.29353815565846E-111</v>
      </c>
      <c r="HD187" s="86">
        <f t="shared" si="181"/>
        <v>1.7149924713634504E-160</v>
      </c>
      <c r="HE187" s="86">
        <f t="shared" si="181"/>
        <v>2.6665178357851271E-143</v>
      </c>
      <c r="HF187" s="86">
        <f t="shared" si="180"/>
        <v>9.295843898221832E-186</v>
      </c>
      <c r="HG187" s="86">
        <f t="shared" si="180"/>
        <v>2.8632484819642512E-172</v>
      </c>
      <c r="HH187" s="86">
        <f t="shared" si="180"/>
        <v>1.2350638367111117E-271</v>
      </c>
      <c r="HI187" s="86">
        <f t="shared" ref="HI187:HN227" si="241" xml:space="preserve"> _xlfn.NORM.DIST($B187, I$8, ABS(I$12), TRUE) * _xlfn.NORM.DIST(($B187 - I$8)*I$16, 0, ABS(I$12), TRUE) * 2</f>
        <v>1.1791851871127327E-268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4.5235891361079234E-304</v>
      </c>
      <c r="HN187" s="86">
        <f t="shared" si="241"/>
        <v>0</v>
      </c>
      <c r="HO187" s="86">
        <f t="shared" si="226"/>
        <v>2.7501787090086117E-300</v>
      </c>
      <c r="HP187" s="86">
        <f t="shared" si="226"/>
        <v>3.8236797816204525E-235</v>
      </c>
      <c r="HQ187" s="86">
        <f t="shared" si="226"/>
        <v>0</v>
      </c>
      <c r="HS187" s="86">
        <f t="shared" si="231"/>
        <v>5.7390442915132925E-30</v>
      </c>
      <c r="HT187" s="86">
        <f t="shared" si="231"/>
        <v>1.7629396049940376E-52</v>
      </c>
      <c r="HU187" s="86">
        <f t="shared" si="231"/>
        <v>6.0421275692062299E-45</v>
      </c>
      <c r="HV187" s="86">
        <f t="shared" si="231"/>
        <v>7.1241915660777688E-52</v>
      </c>
      <c r="HW187" s="86">
        <f t="shared" si="231"/>
        <v>1.9371923489424836E-47</v>
      </c>
      <c r="HX187" s="86">
        <f t="shared" si="231"/>
        <v>1.6306320659334042E-55</v>
      </c>
      <c r="HY187" s="86">
        <f t="shared" si="231"/>
        <v>7.659548705486889E-53</v>
      </c>
      <c r="HZ187" s="86">
        <f t="shared" si="231"/>
        <v>1.2368769416316959E-59</v>
      </c>
      <c r="IA187" s="86">
        <f t="shared" si="231"/>
        <v>1.634509560184064E-60</v>
      </c>
      <c r="IB187" s="86">
        <f t="shared" si="231"/>
        <v>2.5768291537390573E-62</v>
      </c>
      <c r="IC187" s="86">
        <f t="shared" si="231"/>
        <v>4.4343060112652129E-53</v>
      </c>
      <c r="ID187" s="86">
        <f t="shared" si="231"/>
        <v>1.672917577633078E-51</v>
      </c>
      <c r="IE187" s="86">
        <f t="shared" si="231"/>
        <v>6.3777152772568348E-45</v>
      </c>
      <c r="IF187" s="86">
        <f t="shared" si="231"/>
        <v>2.1828843554016173E-27</v>
      </c>
      <c r="IG187" s="86">
        <f t="shared" si="231"/>
        <v>1.5617633259935036E-26</v>
      </c>
      <c r="II187" s="86">
        <f t="shared" si="232"/>
        <v>0.36275374603199823</v>
      </c>
      <c r="IJ187" s="86">
        <f t="shared" si="232"/>
        <v>2.6621311940665228E-2</v>
      </c>
      <c r="IK187" s="86">
        <f t="shared" si="232"/>
        <v>0.22089382168784799</v>
      </c>
      <c r="IL187" s="86">
        <f t="shared" si="232"/>
        <v>8.8453781668889037E-2</v>
      </c>
      <c r="IM187" s="86">
        <f t="shared" si="232"/>
        <v>0.11515767230980758</v>
      </c>
      <c r="IN187" s="86">
        <f t="shared" si="232"/>
        <v>7.2661127677909249E-2</v>
      </c>
      <c r="IO187" s="86">
        <f t="shared" si="232"/>
        <v>6.9439681872405387E-2</v>
      </c>
      <c r="IP187" s="86">
        <f t="shared" si="232"/>
        <v>3.3452033522743806E-2</v>
      </c>
      <c r="IQ187" s="86">
        <f t="shared" si="232"/>
        <v>2.4463747077740402E-2</v>
      </c>
      <c r="IR187" s="86">
        <f t="shared" si="232"/>
        <v>2.2481628260811851E-2</v>
      </c>
      <c r="IS187" s="86">
        <f t="shared" si="232"/>
        <v>4.8702495202537083E-2</v>
      </c>
      <c r="IT187" s="86">
        <f t="shared" si="232"/>
        <v>0.12221258739504529</v>
      </c>
      <c r="IU187" s="86">
        <f t="shared" si="232"/>
        <v>0.174107679940736</v>
      </c>
      <c r="IV187" s="86">
        <f t="shared" si="232"/>
        <v>0.28383339871399382</v>
      </c>
      <c r="IW187" s="86">
        <f t="shared" si="232"/>
        <v>0.46028666589705114</v>
      </c>
      <c r="IY187" s="86">
        <f t="shared" si="233"/>
        <v>0.36275374603199823</v>
      </c>
      <c r="IZ187" s="86">
        <f t="shared" si="233"/>
        <v>2.6621311940665228E-2</v>
      </c>
      <c r="JA187" s="86">
        <f t="shared" si="233"/>
        <v>0.22089382168784799</v>
      </c>
      <c r="JB187" s="86">
        <f t="shared" si="233"/>
        <v>8.8453781668889037E-2</v>
      </c>
      <c r="JC187" s="86">
        <f t="shared" si="233"/>
        <v>0.11515767230980758</v>
      </c>
      <c r="JD187" s="86">
        <f t="shared" si="233"/>
        <v>7.2661127677909249E-2</v>
      </c>
      <c r="JE187" s="86">
        <f t="shared" si="233"/>
        <v>6.9439681872405387E-2</v>
      </c>
      <c r="JF187" s="86">
        <f t="shared" si="233"/>
        <v>3.3452033522743806E-2</v>
      </c>
      <c r="JG187" s="86">
        <f t="shared" si="233"/>
        <v>2.4463747077740402E-2</v>
      </c>
      <c r="JH187" s="86">
        <f t="shared" si="233"/>
        <v>2.2481628260811851E-2</v>
      </c>
      <c r="JI187" s="86">
        <f t="shared" si="233"/>
        <v>4.8702495202537083E-2</v>
      </c>
      <c r="JJ187" s="86">
        <f t="shared" si="233"/>
        <v>0.12221258739504529</v>
      </c>
      <c r="JK187" s="86">
        <f t="shared" si="233"/>
        <v>0.174107679940736</v>
      </c>
      <c r="JL187" s="86">
        <f t="shared" si="233"/>
        <v>0.28383339871399382</v>
      </c>
      <c r="JM187" s="86">
        <f t="shared" si="233"/>
        <v>0.46028666589705114</v>
      </c>
    </row>
    <row r="188" spans="2:273" x14ac:dyDescent="0.25">
      <c r="B188" s="2">
        <v>161</v>
      </c>
      <c r="C188" s="37">
        <v>37.223999999999997</v>
      </c>
      <c r="D188" s="37">
        <v>38.758000000000003</v>
      </c>
      <c r="E188" s="37">
        <v>41.241999999999997</v>
      </c>
      <c r="F188" s="37">
        <v>39.918999999999997</v>
      </c>
      <c r="G188" s="37">
        <v>39.21</v>
      </c>
      <c r="H188" s="37">
        <v>37.854999999999997</v>
      </c>
      <c r="I188" s="37">
        <v>41.838999999999999</v>
      </c>
      <c r="J188" s="37">
        <v>41.628999999999998</v>
      </c>
      <c r="K188" s="37">
        <v>42.758000000000003</v>
      </c>
      <c r="L188" s="37">
        <v>43.823</v>
      </c>
      <c r="M188" s="37">
        <v>42.79</v>
      </c>
      <c r="N188" s="37">
        <v>44.241999999999997</v>
      </c>
      <c r="O188" s="37">
        <v>42.869</v>
      </c>
      <c r="P188" s="37">
        <v>47.390999999999998</v>
      </c>
      <c r="Q188" s="37">
        <v>70.953000000000003</v>
      </c>
      <c r="S188" s="4">
        <f t="shared" si="234"/>
        <v>36.99559850976835</v>
      </c>
      <c r="T188" s="4">
        <f t="shared" si="234"/>
        <v>37.785166408712499</v>
      </c>
      <c r="U188" s="4">
        <f t="shared" si="234"/>
        <v>41.041323697242447</v>
      </c>
      <c r="V188" s="4">
        <f t="shared" si="234"/>
        <v>39.159622137739113</v>
      </c>
      <c r="W188" s="4">
        <f t="shared" si="234"/>
        <v>39.726731206396437</v>
      </c>
      <c r="X188" s="4">
        <f t="shared" si="234"/>
        <v>38.71100746542443</v>
      </c>
      <c r="Y188" s="4">
        <f t="shared" si="234"/>
        <v>40.163936982138495</v>
      </c>
      <c r="Z188" s="4">
        <f t="shared" si="234"/>
        <v>41.421656554074488</v>
      </c>
      <c r="AA188" s="4">
        <f t="shared" si="234"/>
        <v>41.779223289480456</v>
      </c>
      <c r="AB188" s="4">
        <f t="shared" si="234"/>
        <v>42.119599653185148</v>
      </c>
      <c r="AC188" s="4">
        <f t="shared" si="234"/>
        <v>42.816699176652691</v>
      </c>
      <c r="AD188" s="4">
        <f t="shared" si="234"/>
        <v>43.083025518360984</v>
      </c>
      <c r="AE188" s="4">
        <f t="shared" si="234"/>
        <v>45.490841367747713</v>
      </c>
      <c r="AF188" s="4">
        <f t="shared" si="234"/>
        <v>47.948449286873519</v>
      </c>
      <c r="AG188" s="4">
        <f t="shared" si="234"/>
        <v>70.073361598377758</v>
      </c>
      <c r="AI188" s="4">
        <f t="shared" si="235"/>
        <v>0.22840149023164713</v>
      </c>
      <c r="AJ188" s="4">
        <f t="shared" si="235"/>
        <v>0.97283359128750391</v>
      </c>
      <c r="AK188" s="4">
        <f t="shared" si="235"/>
        <v>0.20067630275755022</v>
      </c>
      <c r="AL188" s="4">
        <f t="shared" si="235"/>
        <v>0.75937786226088377</v>
      </c>
      <c r="AM188" s="4">
        <f t="shared" si="235"/>
        <v>-0.51673120639643599</v>
      </c>
      <c r="AN188" s="4">
        <f t="shared" si="235"/>
        <v>-0.85600746542443318</v>
      </c>
      <c r="AO188" s="4">
        <f t="shared" si="235"/>
        <v>1.675063017861504</v>
      </c>
      <c r="AP188" s="4">
        <f t="shared" si="235"/>
        <v>0.20734344592550968</v>
      </c>
      <c r="AQ188" s="4">
        <f t="shared" si="235"/>
        <v>0.97877671051954707</v>
      </c>
      <c r="AR188" s="4">
        <f t="shared" si="235"/>
        <v>1.7034003468148526</v>
      </c>
      <c r="AS188" s="4">
        <f t="shared" si="235"/>
        <v>-2.6699176652691392E-2</v>
      </c>
      <c r="AT188" s="4">
        <f t="shared" si="235"/>
        <v>1.1589744816390137</v>
      </c>
      <c r="AU188" s="4">
        <f t="shared" si="235"/>
        <v>-2.621841367747713</v>
      </c>
      <c r="AV188" s="4">
        <f t="shared" si="235"/>
        <v>-0.55744928687352058</v>
      </c>
      <c r="AW188" s="4">
        <f t="shared" si="235"/>
        <v>0.87963840162224471</v>
      </c>
      <c r="AY188" s="2">
        <f t="shared" si="227"/>
        <v>36.948234996657476</v>
      </c>
      <c r="AZ188" s="2">
        <f t="shared" si="227"/>
        <v>37.785148688877442</v>
      </c>
      <c r="BA188" s="2">
        <f t="shared" si="227"/>
        <v>40.997365913826464</v>
      </c>
      <c r="BB188" s="2">
        <f t="shared" si="227"/>
        <v>39.157354114332641</v>
      </c>
      <c r="BC188" s="2">
        <f t="shared" si="227"/>
        <v>39.720078549967333</v>
      </c>
      <c r="BD188" s="2">
        <f t="shared" si="227"/>
        <v>38.709148364118718</v>
      </c>
      <c r="BE188" s="2">
        <f t="shared" si="227"/>
        <v>40.16200517787361</v>
      </c>
      <c r="BF188" s="2">
        <f t="shared" si="227"/>
        <v>41.421504606891325</v>
      </c>
      <c r="BG188" s="2">
        <f t="shared" si="227"/>
        <v>41.779166812225</v>
      </c>
      <c r="BH188" s="2">
        <f t="shared" si="227"/>
        <v>42.11955037283083</v>
      </c>
      <c r="BI188" s="2">
        <f t="shared" si="227"/>
        <v>42.815917718706061</v>
      </c>
      <c r="BJ188" s="2">
        <f t="shared" si="227"/>
        <v>43.065026998361859</v>
      </c>
      <c r="BK188" s="2">
        <f t="shared" si="227"/>
        <v>45.435114233566935</v>
      </c>
      <c r="BL188" s="2">
        <f t="shared" si="227"/>
        <v>43.884530813856806</v>
      </c>
      <c r="BM188" s="2">
        <f t="shared" si="227"/>
        <v>45.938264778257306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67.812516027874551</v>
      </c>
      <c r="DL188" s="2">
        <f t="shared" si="236"/>
        <v>71.949276955602542</v>
      </c>
      <c r="DM188" s="2">
        <f t="shared" si="236"/>
        <v>77.859110359408049</v>
      </c>
      <c r="DN188" s="2">
        <f t="shared" si="236"/>
        <v>59.040625792811859</v>
      </c>
      <c r="DO188" s="2">
        <f t="shared" si="236"/>
        <v>66.109606765327698</v>
      </c>
      <c r="DP188" s="2">
        <f t="shared" si="236"/>
        <v>67.541187153931361</v>
      </c>
      <c r="DQ188" s="2">
        <f t="shared" si="236"/>
        <v>76.4674308362369</v>
      </c>
      <c r="DR188" s="2">
        <f t="shared" si="236"/>
        <v>72.609988850174204</v>
      </c>
      <c r="DS188" s="2">
        <f t="shared" si="236"/>
        <v>87.190059379217274</v>
      </c>
      <c r="DT188" s="2">
        <f t="shared" si="236"/>
        <v>81.023069163292831</v>
      </c>
      <c r="DU188" s="2">
        <f t="shared" si="236"/>
        <v>72.648596167247376</v>
      </c>
      <c r="DV188" s="2">
        <f t="shared" si="236"/>
        <v>67.377344910903076</v>
      </c>
      <c r="DW188" s="2">
        <f t="shared" si="236"/>
        <v>77.724557928118401</v>
      </c>
      <c r="DX188" s="2">
        <f t="shared" si="236"/>
        <v>73.18108029689607</v>
      </c>
      <c r="DY188" s="2">
        <f t="shared" si="236"/>
        <v>57.750793894830672</v>
      </c>
      <c r="EA188" s="2">
        <f t="shared" si="240"/>
        <v>36.007652027027028</v>
      </c>
      <c r="EB188" s="2">
        <f t="shared" si="240"/>
        <v>36.758067609162488</v>
      </c>
      <c r="EC188" s="2">
        <f t="shared" si="240"/>
        <v>39.416832134292576</v>
      </c>
      <c r="ED188" s="2">
        <f t="shared" si="240"/>
        <v>37.981659404780103</v>
      </c>
      <c r="EE188" s="2">
        <f t="shared" si="240"/>
        <v>38.940837397775709</v>
      </c>
      <c r="EF188" s="2">
        <f t="shared" si="239"/>
        <v>38.044801437917421</v>
      </c>
      <c r="EG188" s="2">
        <f t="shared" si="239"/>
        <v>37.416326753109274</v>
      </c>
      <c r="EH188" s="2">
        <f t="shared" si="239"/>
        <v>40.822158058626385</v>
      </c>
      <c r="EI188" s="2">
        <f t="shared" si="239"/>
        <v>40.650810994474341</v>
      </c>
      <c r="EJ188" s="2">
        <f t="shared" si="239"/>
        <v>39.615875588873855</v>
      </c>
      <c r="EK188" s="2">
        <f t="shared" si="212"/>
        <v>42.634369195984448</v>
      </c>
      <c r="EL188" s="2">
        <f t="shared" si="179"/>
        <v>43.32412708218699</v>
      </c>
      <c r="EM188" s="2">
        <f t="shared" si="179"/>
        <v>43.548099069148954</v>
      </c>
      <c r="EN188" s="2">
        <f t="shared" si="179"/>
        <v>43.507122071930375</v>
      </c>
      <c r="EO188" s="2">
        <f t="shared" si="179"/>
        <v>46.501304396295957</v>
      </c>
      <c r="EQ188" s="2">
        <f t="shared" si="237"/>
        <v>37.458602242853033</v>
      </c>
      <c r="ER188" s="2">
        <f t="shared" si="237"/>
        <v>38.071290696436776</v>
      </c>
      <c r="ES188" s="2">
        <f t="shared" si="237"/>
        <v>41.738169649761474</v>
      </c>
      <c r="ET188" s="2">
        <f t="shared" si="237"/>
        <v>39.596909296091368</v>
      </c>
      <c r="EU188" s="2">
        <f t="shared" si="237"/>
        <v>40.017099393995274</v>
      </c>
      <c r="EV188" s="2">
        <f t="shared" si="237"/>
        <v>38.955679618037621</v>
      </c>
      <c r="EW188" s="2">
        <f t="shared" si="237"/>
        <v>41.146297936283858</v>
      </c>
      <c r="EX188" s="2">
        <f t="shared" si="237"/>
        <v>41.611134195160474</v>
      </c>
      <c r="EY188" s="2">
        <f t="shared" si="237"/>
        <v>42.116289734205751</v>
      </c>
      <c r="EZ188" s="2">
        <f t="shared" si="237"/>
        <v>42.862984296345431</v>
      </c>
      <c r="FA188" s="2">
        <f t="shared" si="237"/>
        <v>42.87496437316139</v>
      </c>
      <c r="FB188" s="2">
        <f t="shared" si="237"/>
        <v>42.955524565861914</v>
      </c>
      <c r="FC188" s="2">
        <f t="shared" si="237"/>
        <v>46.279427393958485</v>
      </c>
      <c r="FD188" s="2">
        <f t="shared" si="237"/>
        <v>44.143589593859559</v>
      </c>
      <c r="FE188" s="2">
        <f t="shared" si="237"/>
        <v>45.444621837120835</v>
      </c>
      <c r="FG188" s="2">
        <f t="shared" si="238"/>
        <v>0.99998315827094197</v>
      </c>
      <c r="FH188" s="2">
        <f t="shared" si="238"/>
        <v>0.99997982771467553</v>
      </c>
      <c r="FI188" s="2">
        <f t="shared" si="238"/>
        <v>0.99997961899170318</v>
      </c>
      <c r="FJ188" s="2">
        <f t="shared" si="238"/>
        <v>0.99997990209571719</v>
      </c>
      <c r="FK188" s="2">
        <f t="shared" si="238"/>
        <v>0.99998035235389848</v>
      </c>
      <c r="FL188" s="2">
        <f t="shared" si="238"/>
        <v>0.99997694006177595</v>
      </c>
      <c r="FM188" s="2">
        <f t="shared" si="238"/>
        <v>0.99997697905226635</v>
      </c>
      <c r="FN188" s="2">
        <f t="shared" si="238"/>
        <v>0.99997773808743606</v>
      </c>
      <c r="FO188" s="2">
        <f t="shared" si="238"/>
        <v>0.99997437868310846</v>
      </c>
      <c r="FP188" s="2">
        <f t="shared" si="238"/>
        <v>0.99997463018023769</v>
      </c>
      <c r="FQ188" s="2">
        <f t="shared" si="238"/>
        <v>0.99997794765641546</v>
      </c>
      <c r="FR188" s="2">
        <f t="shared" si="238"/>
        <v>0.99997695588888447</v>
      </c>
      <c r="FS188" s="2">
        <f t="shared" si="238"/>
        <v>0.99997953183978705</v>
      </c>
      <c r="FT188" s="2">
        <f t="shared" si="238"/>
        <v>0.9999756965894453</v>
      </c>
      <c r="FU188" s="2">
        <f t="shared" si="238"/>
        <v>0.99996974484432866</v>
      </c>
      <c r="FW188" s="2">
        <f t="shared" si="229"/>
        <v>0.64788392494435987</v>
      </c>
      <c r="FX188" s="2">
        <f t="shared" si="229"/>
        <v>0.78156651565533364</v>
      </c>
      <c r="FY188" s="2">
        <f t="shared" si="229"/>
        <v>0.6805345093573486</v>
      </c>
      <c r="FZ188" s="2">
        <f t="shared" si="229"/>
        <v>0.72760968738260612</v>
      </c>
      <c r="GA188" s="2">
        <f t="shared" si="229"/>
        <v>0.72352954258473601</v>
      </c>
      <c r="GB188" s="2">
        <f t="shared" si="229"/>
        <v>0.72860098732552081</v>
      </c>
      <c r="GC188" s="2">
        <f t="shared" si="229"/>
        <v>0.73587148440171213</v>
      </c>
      <c r="GD188" s="2">
        <f t="shared" si="229"/>
        <v>0.75875411515617663</v>
      </c>
      <c r="GE188" s="2">
        <f t="shared" si="229"/>
        <v>0.76914348216780049</v>
      </c>
      <c r="GF188" s="2">
        <f t="shared" si="229"/>
        <v>0.77072390128504287</v>
      </c>
      <c r="GG188" s="2">
        <f t="shared" si="229"/>
        <v>0.75182986125691642</v>
      </c>
      <c r="GH188" s="2">
        <f t="shared" si="229"/>
        <v>0.70442918143420741</v>
      </c>
      <c r="GI188" s="2">
        <f t="shared" si="229"/>
        <v>0.6906220749986488</v>
      </c>
      <c r="GJ188" s="2">
        <f t="shared" si="229"/>
        <v>0.59184098254555639</v>
      </c>
      <c r="GK188" s="2">
        <f t="shared" si="229"/>
        <v>0.53315914813096388</v>
      </c>
      <c r="GM188" s="86">
        <f t="shared" si="230"/>
        <v>2.5853971882257384E-174</v>
      </c>
      <c r="GN188" s="86">
        <f t="shared" si="230"/>
        <v>1.265712117452134E-241</v>
      </c>
      <c r="GO188" s="86">
        <f t="shared" si="230"/>
        <v>4.1922229364688566E-198</v>
      </c>
      <c r="GP188" s="86">
        <f t="shared" si="230"/>
        <v>1.752347681757986E-273</v>
      </c>
      <c r="GQ188" s="86">
        <f t="shared" si="230"/>
        <v>4.1425447895223068E-290</v>
      </c>
      <c r="GR188" s="86">
        <f t="shared" si="230"/>
        <v>3.20029014907144E-304</v>
      </c>
      <c r="GS188" s="86">
        <f t="shared" si="230"/>
        <v>2.0938057951443249E-272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5.8980584212571095E-114</v>
      </c>
      <c r="HD188" s="86">
        <f t="shared" si="181"/>
        <v>7.741766973088995E-165</v>
      </c>
      <c r="HE188" s="86">
        <f t="shared" si="181"/>
        <v>2.9271072289358471E-147</v>
      </c>
      <c r="HF188" s="86">
        <f t="shared" si="181"/>
        <v>7.5953517407272333E-191</v>
      </c>
      <c r="HG188" s="86">
        <f t="shared" si="181"/>
        <v>5.968681633865413E-177</v>
      </c>
      <c r="HH188" s="86">
        <f t="shared" si="181"/>
        <v>5.1446633160140666E-279</v>
      </c>
      <c r="HI188" s="86">
        <f t="shared" si="241"/>
        <v>6.375148339720061E-276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1.4864107436174452E-241</v>
      </c>
      <c r="HQ188" s="86">
        <f t="shared" si="226"/>
        <v>0</v>
      </c>
      <c r="HS188" s="86">
        <f t="shared" si="231"/>
        <v>9.9818413444128807E-32</v>
      </c>
      <c r="HT188" s="86">
        <f t="shared" si="231"/>
        <v>3.6044105548734134E-55</v>
      </c>
      <c r="HU188" s="86">
        <f t="shared" si="231"/>
        <v>2.3366427225401427E-47</v>
      </c>
      <c r="HV188" s="86">
        <f t="shared" si="231"/>
        <v>1.3349710062155843E-54</v>
      </c>
      <c r="HW188" s="86">
        <f t="shared" si="231"/>
        <v>6.6727913405140934E-50</v>
      </c>
      <c r="HX188" s="86">
        <f t="shared" si="231"/>
        <v>1.7871930838830595E-58</v>
      </c>
      <c r="HY188" s="86">
        <f t="shared" si="231"/>
        <v>1.20487526490022E-55</v>
      </c>
      <c r="HZ188" s="86">
        <f t="shared" si="231"/>
        <v>1.0013813744612346E-62</v>
      </c>
      <c r="IA188" s="86">
        <f t="shared" si="231"/>
        <v>1.2272987528480581E-63</v>
      </c>
      <c r="IB188" s="86">
        <f t="shared" si="231"/>
        <v>1.6584792758374533E-65</v>
      </c>
      <c r="IC188" s="86">
        <f t="shared" si="231"/>
        <v>7.0332212851312915E-56</v>
      </c>
      <c r="ID188" s="86">
        <f t="shared" si="231"/>
        <v>2.5020913409739989E-54</v>
      </c>
      <c r="IE188" s="86">
        <f t="shared" si="231"/>
        <v>1.9271847786149815E-47</v>
      </c>
      <c r="IF188" s="86">
        <f t="shared" si="231"/>
        <v>5.8306105175826833E-29</v>
      </c>
      <c r="IG188" s="86">
        <f t="shared" si="231"/>
        <v>3.5686886742139796E-28</v>
      </c>
      <c r="II188" s="86">
        <f t="shared" si="232"/>
        <v>0.30132258297192382</v>
      </c>
      <c r="IJ188" s="86">
        <f t="shared" si="232"/>
        <v>1.6865755114542094E-2</v>
      </c>
      <c r="IK188" s="86">
        <f t="shared" si="232"/>
        <v>0.16646802866127036</v>
      </c>
      <c r="IL188" s="86">
        <f t="shared" si="232"/>
        <v>6.0277524266635123E-2</v>
      </c>
      <c r="IM188" s="86">
        <f t="shared" si="232"/>
        <v>8.1815286535162943E-2</v>
      </c>
      <c r="IN188" s="86">
        <f t="shared" si="232"/>
        <v>4.7827123301263014E-2</v>
      </c>
      <c r="IO188" s="86">
        <f t="shared" si="232"/>
        <v>4.6122398684088274E-2</v>
      </c>
      <c r="IP188" s="86">
        <f t="shared" si="232"/>
        <v>2.0756122647903823E-2</v>
      </c>
      <c r="IQ188" s="86">
        <f t="shared" si="232"/>
        <v>1.4843876130338846E-2</v>
      </c>
      <c r="IR188" s="86">
        <f t="shared" si="232"/>
        <v>1.3522106249731792E-2</v>
      </c>
      <c r="IS188" s="86">
        <f t="shared" si="232"/>
        <v>3.1588338889028053E-2</v>
      </c>
      <c r="IT188" s="86">
        <f t="shared" si="232"/>
        <v>8.4264608336905328E-2</v>
      </c>
      <c r="IU188" s="86">
        <f t="shared" si="232"/>
        <v>0.12615378081841902</v>
      </c>
      <c r="IV188" s="86">
        <f t="shared" si="232"/>
        <v>0.20003230086743631</v>
      </c>
      <c r="IW188" s="86">
        <f t="shared" si="232"/>
        <v>0.35306020248885667</v>
      </c>
      <c r="IY188" s="86">
        <f t="shared" si="233"/>
        <v>0.30132258297192382</v>
      </c>
      <c r="IZ188" s="86">
        <f t="shared" si="233"/>
        <v>1.6865755114542094E-2</v>
      </c>
      <c r="JA188" s="86">
        <f t="shared" si="233"/>
        <v>0.16646802866127036</v>
      </c>
      <c r="JB188" s="86">
        <f t="shared" si="233"/>
        <v>6.0277524266635123E-2</v>
      </c>
      <c r="JC188" s="86">
        <f t="shared" si="233"/>
        <v>8.1815286535162943E-2</v>
      </c>
      <c r="JD188" s="86">
        <f t="shared" si="233"/>
        <v>4.7827123301263014E-2</v>
      </c>
      <c r="JE188" s="86">
        <f t="shared" si="233"/>
        <v>4.6122398684088274E-2</v>
      </c>
      <c r="JF188" s="86">
        <f t="shared" si="233"/>
        <v>2.0756122647903823E-2</v>
      </c>
      <c r="JG188" s="86">
        <f t="shared" si="233"/>
        <v>1.4843876130338846E-2</v>
      </c>
      <c r="JH188" s="86">
        <f t="shared" si="233"/>
        <v>1.3522106249731792E-2</v>
      </c>
      <c r="JI188" s="86">
        <f t="shared" si="233"/>
        <v>3.1588338889028053E-2</v>
      </c>
      <c r="JJ188" s="86">
        <f t="shared" si="233"/>
        <v>8.4264608336905328E-2</v>
      </c>
      <c r="JK188" s="86">
        <f t="shared" si="233"/>
        <v>0.12615378081841902</v>
      </c>
      <c r="JL188" s="86">
        <f t="shared" si="233"/>
        <v>0.20003230086743631</v>
      </c>
      <c r="JM188" s="86">
        <f t="shared" si="233"/>
        <v>0.35306020248885667</v>
      </c>
    </row>
    <row r="189" spans="2:273" x14ac:dyDescent="0.25">
      <c r="B189" s="2">
        <v>162</v>
      </c>
      <c r="C189" s="37">
        <v>37.253999999999998</v>
      </c>
      <c r="D189" s="37">
        <v>37.387</v>
      </c>
      <c r="E189" s="37">
        <v>41.048000000000002</v>
      </c>
      <c r="F189" s="37">
        <v>38.741999999999997</v>
      </c>
      <c r="G189" s="37">
        <v>39.661000000000001</v>
      </c>
      <c r="H189" s="37">
        <v>37.581000000000003</v>
      </c>
      <c r="I189" s="37">
        <v>40.935000000000002</v>
      </c>
      <c r="J189" s="37">
        <v>40.838999999999999</v>
      </c>
      <c r="K189" s="37">
        <v>41.338999999999999</v>
      </c>
      <c r="L189" s="37">
        <v>43.274000000000001</v>
      </c>
      <c r="M189" s="37">
        <v>41.677</v>
      </c>
      <c r="N189" s="37">
        <v>43.451999999999998</v>
      </c>
      <c r="O189" s="37">
        <v>43.295000000000002</v>
      </c>
      <c r="P189" s="37">
        <v>45.265999999999998</v>
      </c>
      <c r="Q189" s="37">
        <v>59.405999999999999</v>
      </c>
      <c r="S189" s="4">
        <f t="shared" si="234"/>
        <v>36.884958131210823</v>
      </c>
      <c r="T189" s="4">
        <f t="shared" si="234"/>
        <v>37.670452483010145</v>
      </c>
      <c r="U189" s="4">
        <f t="shared" si="234"/>
        <v>40.895773281238512</v>
      </c>
      <c r="V189" s="4">
        <f t="shared" si="234"/>
        <v>39.035954269734127</v>
      </c>
      <c r="W189" s="4">
        <f t="shared" si="234"/>
        <v>39.592251783603068</v>
      </c>
      <c r="X189" s="4">
        <f t="shared" si="234"/>
        <v>38.556517807014323</v>
      </c>
      <c r="Y189" s="4">
        <f t="shared" si="234"/>
        <v>40.006956291473728</v>
      </c>
      <c r="Z189" s="4">
        <f t="shared" si="234"/>
        <v>41.307210213953518</v>
      </c>
      <c r="AA189" s="4">
        <f t="shared" si="234"/>
        <v>41.653209938888885</v>
      </c>
      <c r="AB189" s="4">
        <f t="shared" si="234"/>
        <v>41.997269581926929</v>
      </c>
      <c r="AC189" s="4">
        <f t="shared" si="234"/>
        <v>42.676209508828251</v>
      </c>
      <c r="AD189" s="4">
        <f t="shared" si="234"/>
        <v>42.90726411358466</v>
      </c>
      <c r="AE189" s="4">
        <f t="shared" si="234"/>
        <v>45.352298156368157</v>
      </c>
      <c r="AF189" s="4">
        <f t="shared" si="234"/>
        <v>45.866602964430861</v>
      </c>
      <c r="AG189" s="4">
        <f t="shared" si="234"/>
        <v>60.060401799092929</v>
      </c>
      <c r="AI189" s="4">
        <f t="shared" si="235"/>
        <v>0.369041868789175</v>
      </c>
      <c r="AJ189" s="4">
        <f t="shared" si="235"/>
        <v>-0.28345248301014436</v>
      </c>
      <c r="AK189" s="4">
        <f t="shared" si="235"/>
        <v>0.15222671876149008</v>
      </c>
      <c r="AL189" s="4">
        <f t="shared" si="235"/>
        <v>-0.29395426973412953</v>
      </c>
      <c r="AM189" s="4">
        <f t="shared" si="235"/>
        <v>6.8748216396933515E-2</v>
      </c>
      <c r="AN189" s="4">
        <f t="shared" si="235"/>
        <v>-0.97551780701432023</v>
      </c>
      <c r="AO189" s="4">
        <f t="shared" si="235"/>
        <v>0.92804370852627471</v>
      </c>
      <c r="AP189" s="4">
        <f t="shared" si="235"/>
        <v>-0.46821021395351892</v>
      </c>
      <c r="AQ189" s="4">
        <f t="shared" si="235"/>
        <v>-0.3142099388888866</v>
      </c>
      <c r="AR189" s="4">
        <f t="shared" si="235"/>
        <v>1.2767304180730719</v>
      </c>
      <c r="AS189" s="4">
        <f t="shared" si="235"/>
        <v>-0.9992095088282511</v>
      </c>
      <c r="AT189" s="4">
        <f t="shared" si="235"/>
        <v>0.54473588641533865</v>
      </c>
      <c r="AU189" s="4">
        <f t="shared" si="235"/>
        <v>-2.0572981563681552</v>
      </c>
      <c r="AV189" s="4">
        <f t="shared" si="235"/>
        <v>-0.60060296443086258</v>
      </c>
      <c r="AW189" s="4">
        <f t="shared" si="235"/>
        <v>-0.6544017990929305</v>
      </c>
      <c r="AY189" s="2">
        <f t="shared" si="227"/>
        <v>36.860366216977134</v>
      </c>
      <c r="AZ189" s="2">
        <f t="shared" si="227"/>
        <v>37.670448858515591</v>
      </c>
      <c r="BA189" s="2">
        <f t="shared" si="227"/>
        <v>40.87879026152541</v>
      </c>
      <c r="BB189" s="2">
        <f t="shared" si="227"/>
        <v>39.035339991468952</v>
      </c>
      <c r="BC189" s="2">
        <f t="shared" si="227"/>
        <v>39.590150060925559</v>
      </c>
      <c r="BD189" s="2">
        <f t="shared" si="227"/>
        <v>38.556075577034392</v>
      </c>
      <c r="BE189" s="2">
        <f t="shared" si="227"/>
        <v>40.006481222130034</v>
      </c>
      <c r="BF189" s="2">
        <f t="shared" si="227"/>
        <v>41.307181400296159</v>
      </c>
      <c r="BG189" s="2">
        <f t="shared" si="227"/>
        <v>41.653200110775252</v>
      </c>
      <c r="BH189" s="2">
        <f t="shared" si="227"/>
        <v>41.997261288070092</v>
      </c>
      <c r="BI189" s="2">
        <f t="shared" si="227"/>
        <v>42.676034124721184</v>
      </c>
      <c r="BJ189" s="2">
        <f t="shared" si="227"/>
        <v>42.902172162469697</v>
      </c>
      <c r="BK189" s="2">
        <f t="shared" si="227"/>
        <v>45.333468826465214</v>
      </c>
      <c r="BL189" s="2">
        <f t="shared" si="227"/>
        <v>43.799378358741194</v>
      </c>
      <c r="BM189" s="2">
        <f t="shared" si="227"/>
        <v>45.839413052849977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41.338999999999999</v>
      </c>
      <c r="DD189" s="2">
        <f t="shared" si="206"/>
        <v>43.274000000000001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67.872739372822281</v>
      </c>
      <c r="DL189" s="2">
        <f t="shared" si="236"/>
        <v>72.026101026880113</v>
      </c>
      <c r="DM189" s="2">
        <f t="shared" si="236"/>
        <v>77.951862861169857</v>
      </c>
      <c r="DN189" s="2">
        <f t="shared" si="236"/>
        <v>59.004928269405035</v>
      </c>
      <c r="DO189" s="2">
        <f t="shared" si="236"/>
        <v>66.115759438236182</v>
      </c>
      <c r="DP189" s="2">
        <f t="shared" si="236"/>
        <v>67.555077519379864</v>
      </c>
      <c r="DQ189" s="2">
        <f t="shared" si="236"/>
        <v>76.469157142857114</v>
      </c>
      <c r="DR189" s="2">
        <f t="shared" si="236"/>
        <v>72.658561672473851</v>
      </c>
      <c r="DS189" s="2">
        <f t="shared" si="236"/>
        <v>87.335048043184884</v>
      </c>
      <c r="DT189" s="2">
        <f t="shared" si="236"/>
        <v>81.125985155195664</v>
      </c>
      <c r="DU189" s="2">
        <f t="shared" si="236"/>
        <v>72.706566376306611</v>
      </c>
      <c r="DV189" s="2">
        <f t="shared" si="236"/>
        <v>67.389192540018144</v>
      </c>
      <c r="DW189" s="2">
        <f t="shared" si="236"/>
        <v>77.77895651867513</v>
      </c>
      <c r="DX189" s="2">
        <f t="shared" si="236"/>
        <v>73.267849932523603</v>
      </c>
      <c r="DY189" s="2">
        <f t="shared" si="236"/>
        <v>57.747088346702327</v>
      </c>
      <c r="EA189" s="2">
        <f t="shared" si="240"/>
        <v>35.868973560517041</v>
      </c>
      <c r="EB189" s="2">
        <f t="shared" si="240"/>
        <v>36.603205511811026</v>
      </c>
      <c r="EC189" s="2">
        <f t="shared" si="240"/>
        <v>39.218119904076751</v>
      </c>
      <c r="ED189" s="2">
        <f t="shared" si="240"/>
        <v>37.806730520307802</v>
      </c>
      <c r="EE189" s="2">
        <f t="shared" si="240"/>
        <v>38.775430335408473</v>
      </c>
      <c r="EF189" s="2">
        <f t="shared" si="239"/>
        <v>37.862395382990343</v>
      </c>
      <c r="EG189" s="2">
        <f t="shared" si="239"/>
        <v>37.141385392961091</v>
      </c>
      <c r="EH189" s="2">
        <f t="shared" si="239"/>
        <v>40.683490783352511</v>
      </c>
      <c r="EI189" s="2">
        <f t="shared" si="239"/>
        <v>40.47983526635393</v>
      </c>
      <c r="EJ189" s="2">
        <f t="shared" si="239"/>
        <v>39.394128384744569</v>
      </c>
      <c r="EK189" s="2">
        <f t="shared" si="212"/>
        <v>42.487030840191736</v>
      </c>
      <c r="EL189" s="2">
        <f t="shared" si="179"/>
        <v>43.173444512530644</v>
      </c>
      <c r="EM189" s="2">
        <f t="shared" si="179"/>
        <v>43.355718750000023</v>
      </c>
      <c r="EN189" s="2">
        <f t="shared" si="179"/>
        <v>43.400522176785152</v>
      </c>
      <c r="EO189" s="2">
        <f t="shared" si="179"/>
        <v>46.438230501363535</v>
      </c>
      <c r="EQ189" s="2">
        <f t="shared" si="237"/>
        <v>37.35103007470191</v>
      </c>
      <c r="ER189" s="2">
        <f t="shared" si="237"/>
        <v>37.941661013091775</v>
      </c>
      <c r="ES189" s="2">
        <f t="shared" si="237"/>
        <v>41.588741800235844</v>
      </c>
      <c r="ET189" s="2">
        <f t="shared" si="237"/>
        <v>39.454294706024612</v>
      </c>
      <c r="EU189" s="2">
        <f t="shared" si="237"/>
        <v>39.873412500823363</v>
      </c>
      <c r="EV189" s="2">
        <f t="shared" si="237"/>
        <v>38.790894590069271</v>
      </c>
      <c r="EW189" s="2">
        <f t="shared" si="237"/>
        <v>40.943276443208923</v>
      </c>
      <c r="EX189" s="2">
        <f t="shared" si="237"/>
        <v>41.487197933929323</v>
      </c>
      <c r="EY189" s="2">
        <f t="shared" si="237"/>
        <v>41.972999854595635</v>
      </c>
      <c r="EZ189" s="2">
        <f t="shared" si="237"/>
        <v>42.702280228546655</v>
      </c>
      <c r="FA189" s="2">
        <f t="shared" si="237"/>
        <v>42.73214168343695</v>
      </c>
      <c r="FB189" s="2">
        <f t="shared" si="237"/>
        <v>42.79766073697585</v>
      </c>
      <c r="FC189" s="2">
        <f t="shared" si="237"/>
        <v>46.140580297049908</v>
      </c>
      <c r="FD189" s="2">
        <f t="shared" si="237"/>
        <v>44.049165324708575</v>
      </c>
      <c r="FE189" s="2">
        <f t="shared" si="237"/>
        <v>45.360655271036649</v>
      </c>
      <c r="FG189" s="2">
        <f t="shared" si="238"/>
        <v>0.99998464013778399</v>
      </c>
      <c r="FH189" s="2">
        <f t="shared" si="238"/>
        <v>0.99998160262447522</v>
      </c>
      <c r="FI189" s="2">
        <f t="shared" si="238"/>
        <v>0.99998141226618276</v>
      </c>
      <c r="FJ189" s="2">
        <f t="shared" si="238"/>
        <v>0.99998167046103181</v>
      </c>
      <c r="FK189" s="2">
        <f t="shared" si="238"/>
        <v>0.99998208110280984</v>
      </c>
      <c r="FL189" s="2">
        <f t="shared" si="238"/>
        <v>0.99997896904371242</v>
      </c>
      <c r="FM189" s="2">
        <f t="shared" si="238"/>
        <v>0.99997900460360656</v>
      </c>
      <c r="FN189" s="2">
        <f t="shared" si="238"/>
        <v>0.99997969685466692</v>
      </c>
      <c r="FO189" s="2">
        <f t="shared" si="238"/>
        <v>0.99997663302859796</v>
      </c>
      <c r="FP189" s="2">
        <f t="shared" si="238"/>
        <v>0.99997686239773487</v>
      </c>
      <c r="FQ189" s="2">
        <f t="shared" si="238"/>
        <v>0.99997988798459303</v>
      </c>
      <c r="FR189" s="2">
        <f t="shared" si="238"/>
        <v>0.99997898347826564</v>
      </c>
      <c r="FS189" s="2">
        <f t="shared" si="238"/>
        <v>0.99998133278240486</v>
      </c>
      <c r="FT189" s="2">
        <f t="shared" si="238"/>
        <v>0.99997783497874237</v>
      </c>
      <c r="FU189" s="2">
        <f t="shared" si="238"/>
        <v>0.99997240689662503</v>
      </c>
      <c r="FW189" s="2">
        <f t="shared" si="229"/>
        <v>0.66859871640712676</v>
      </c>
      <c r="FX189" s="2">
        <f t="shared" si="229"/>
        <v>0.79688241960453343</v>
      </c>
      <c r="FY189" s="2">
        <f t="shared" si="229"/>
        <v>0.70021726688439689</v>
      </c>
      <c r="FZ189" s="2">
        <f t="shared" si="229"/>
        <v>0.74547682488927669</v>
      </c>
      <c r="GA189" s="2">
        <f t="shared" si="229"/>
        <v>0.74156925551070363</v>
      </c>
      <c r="GB189" s="2">
        <f t="shared" si="229"/>
        <v>0.74642576241323988</v>
      </c>
      <c r="GC189" s="2">
        <f t="shared" si="229"/>
        <v>0.75338038075159319</v>
      </c>
      <c r="GD189" s="2">
        <f t="shared" si="229"/>
        <v>0.775209505085521</v>
      </c>
      <c r="GE189" s="2">
        <f t="shared" si="229"/>
        <v>0.78509093320030821</v>
      </c>
      <c r="GF189" s="2">
        <f t="shared" si="229"/>
        <v>0.7865924694771852</v>
      </c>
      <c r="GG189" s="2">
        <f t="shared" si="229"/>
        <v>0.76861352305282438</v>
      </c>
      <c r="GH189" s="2">
        <f t="shared" si="229"/>
        <v>0.72323846460490337</v>
      </c>
      <c r="GI189" s="2">
        <f t="shared" si="229"/>
        <v>0.70994821717074719</v>
      </c>
      <c r="GJ189" s="2">
        <f t="shared" si="229"/>
        <v>0.61388788777960535</v>
      </c>
      <c r="GK189" s="2">
        <f t="shared" si="229"/>
        <v>0.55599783489398824</v>
      </c>
      <c r="GM189" s="86">
        <f t="shared" si="230"/>
        <v>6.0826923573735684E-178</v>
      </c>
      <c r="GN189" s="86">
        <f t="shared" si="230"/>
        <v>1.3609260039903537E-246</v>
      </c>
      <c r="GO189" s="86">
        <f t="shared" si="230"/>
        <v>3.6218369945971227E-202</v>
      </c>
      <c r="GP189" s="86">
        <f t="shared" si="230"/>
        <v>3.9189415740980806E-279</v>
      </c>
      <c r="GQ189" s="86">
        <f t="shared" si="230"/>
        <v>4.1742020496662077E-296</v>
      </c>
      <c r="GR189" s="86">
        <f t="shared" si="230"/>
        <v>0</v>
      </c>
      <c r="GS189" s="86">
        <f t="shared" si="230"/>
        <v>5.2334755702017112E-278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4.3187558246488263E-117</v>
      </c>
      <c r="HD189" s="86">
        <f t="shared" si="181"/>
        <v>3.0534617741482267E-169</v>
      </c>
      <c r="HE189" s="86">
        <f t="shared" si="181"/>
        <v>2.8338522805412007E-151</v>
      </c>
      <c r="HF189" s="86">
        <f t="shared" si="181"/>
        <v>5.290117189260913E-196</v>
      </c>
      <c r="HG189" s="86">
        <f t="shared" si="181"/>
        <v>1.0753754110345332E-181</v>
      </c>
      <c r="HH189" s="86">
        <f t="shared" si="181"/>
        <v>1.7040305717066536E-286</v>
      </c>
      <c r="HI189" s="86">
        <f t="shared" si="241"/>
        <v>2.7529640727676557E-283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4.7312100747288311E-248</v>
      </c>
      <c r="HQ189" s="86">
        <f t="shared" si="226"/>
        <v>0</v>
      </c>
      <c r="HS189" s="86">
        <f t="shared" si="231"/>
        <v>1.5390628968261473E-33</v>
      </c>
      <c r="HT189" s="86">
        <f t="shared" si="231"/>
        <v>6.2873889636114205E-58</v>
      </c>
      <c r="HU189" s="86">
        <f t="shared" si="231"/>
        <v>7.7810089811497143E-50</v>
      </c>
      <c r="HV189" s="86">
        <f t="shared" si="231"/>
        <v>2.12075816981571E-57</v>
      </c>
      <c r="HW189" s="86">
        <f t="shared" si="231"/>
        <v>1.9830643700716547E-52</v>
      </c>
      <c r="HX189" s="86">
        <f t="shared" si="231"/>
        <v>1.6337372483818069E-61</v>
      </c>
      <c r="HY189" s="86">
        <f t="shared" si="231"/>
        <v>1.5971581087907718E-58</v>
      </c>
      <c r="HZ189" s="86">
        <f t="shared" si="231"/>
        <v>6.7438309024281224E-66</v>
      </c>
      <c r="IA189" s="86">
        <f t="shared" si="231"/>
        <v>7.6567996230299728E-67</v>
      </c>
      <c r="IB189" s="86">
        <f t="shared" si="231"/>
        <v>8.8479261103810303E-69</v>
      </c>
      <c r="IC189" s="86">
        <f t="shared" si="231"/>
        <v>9.4116955069023552E-59</v>
      </c>
      <c r="ID189" s="86">
        <f t="shared" si="231"/>
        <v>3.1310734320014505E-57</v>
      </c>
      <c r="IE189" s="86">
        <f t="shared" si="231"/>
        <v>4.9473290791358616E-50</v>
      </c>
      <c r="IF189" s="86">
        <f t="shared" si="231"/>
        <v>1.4010251164653456E-30</v>
      </c>
      <c r="IG189" s="86">
        <f t="shared" si="231"/>
        <v>7.2417626982291144E-30</v>
      </c>
      <c r="II189" s="86">
        <f t="shared" si="232"/>
        <v>0.24290493360963838</v>
      </c>
      <c r="IJ189" s="86">
        <f t="shared" si="232"/>
        <v>1.039965610696884E-2</v>
      </c>
      <c r="IK189" s="86">
        <f t="shared" si="232"/>
        <v>0.12181945041468457</v>
      </c>
      <c r="IL189" s="86">
        <f t="shared" si="232"/>
        <v>3.9931262072224735E-2</v>
      </c>
      <c r="IM189" s="86">
        <f t="shared" si="232"/>
        <v>5.664936800620643E-2</v>
      </c>
      <c r="IN189" s="86">
        <f t="shared" si="232"/>
        <v>3.0524021553562004E-2</v>
      </c>
      <c r="IO189" s="86">
        <f t="shared" si="232"/>
        <v>2.9756258774528022E-2</v>
      </c>
      <c r="IP189" s="86">
        <f t="shared" si="232"/>
        <v>1.2481559051696241E-2</v>
      </c>
      <c r="IQ189" s="86">
        <f t="shared" si="232"/>
        <v>8.7263124913159167E-3</v>
      </c>
      <c r="IR189" s="86">
        <f t="shared" si="232"/>
        <v>7.8764214984256217E-3</v>
      </c>
      <c r="IS189" s="86">
        <f t="shared" si="232"/>
        <v>1.9905826810786266E-2</v>
      </c>
      <c r="IT189" s="86">
        <f t="shared" si="232"/>
        <v>5.6316291011902449E-2</v>
      </c>
      <c r="IU189" s="86">
        <f t="shared" si="232"/>
        <v>8.8699020445969085E-2</v>
      </c>
      <c r="IV189" s="86">
        <f t="shared" si="232"/>
        <v>0.12984147544320004</v>
      </c>
      <c r="IW189" s="86">
        <f t="shared" si="232"/>
        <v>0.24152625625607946</v>
      </c>
      <c r="IY189" s="86">
        <f t="shared" si="233"/>
        <v>0.24290493360963838</v>
      </c>
      <c r="IZ189" s="86">
        <f t="shared" si="233"/>
        <v>1.039965610696884E-2</v>
      </c>
      <c r="JA189" s="86">
        <f t="shared" si="233"/>
        <v>0.12181945041468457</v>
      </c>
      <c r="JB189" s="86">
        <f t="shared" si="233"/>
        <v>3.9931262072224735E-2</v>
      </c>
      <c r="JC189" s="86">
        <f t="shared" si="233"/>
        <v>5.664936800620643E-2</v>
      </c>
      <c r="JD189" s="86">
        <f t="shared" si="233"/>
        <v>3.0524021553562004E-2</v>
      </c>
      <c r="JE189" s="86">
        <f t="shared" si="233"/>
        <v>2.9756258774528022E-2</v>
      </c>
      <c r="JF189" s="86">
        <f t="shared" si="233"/>
        <v>1.2481559051696241E-2</v>
      </c>
      <c r="JG189" s="86">
        <f t="shared" si="233"/>
        <v>8.7263124913159167E-3</v>
      </c>
      <c r="JH189" s="86">
        <f t="shared" si="233"/>
        <v>7.8764214984256217E-3</v>
      </c>
      <c r="JI189" s="86">
        <f t="shared" si="233"/>
        <v>1.9905826810786266E-2</v>
      </c>
      <c r="JJ189" s="86">
        <f t="shared" si="233"/>
        <v>5.6316291011902449E-2</v>
      </c>
      <c r="JK189" s="86">
        <f t="shared" si="233"/>
        <v>8.8699020445969085E-2</v>
      </c>
      <c r="JL189" s="86">
        <f t="shared" si="233"/>
        <v>0.12984147544320004</v>
      </c>
      <c r="JM189" s="86">
        <f t="shared" si="233"/>
        <v>0.24152625625607946</v>
      </c>
    </row>
    <row r="190" spans="2:273" x14ac:dyDescent="0.25">
      <c r="B190" s="2">
        <v>163</v>
      </c>
      <c r="C190" s="37">
        <v>37.506999999999998</v>
      </c>
      <c r="D190" s="37">
        <v>37.5</v>
      </c>
      <c r="E190" s="37">
        <v>41.5</v>
      </c>
      <c r="F190" s="37">
        <v>38.758000000000003</v>
      </c>
      <c r="G190" s="37">
        <v>39.515999999999998</v>
      </c>
      <c r="H190" s="37">
        <v>39.21</v>
      </c>
      <c r="I190" s="37">
        <v>40.484000000000002</v>
      </c>
      <c r="J190" s="37">
        <v>40.887</v>
      </c>
      <c r="K190" s="37">
        <v>41.887</v>
      </c>
      <c r="L190" s="37">
        <v>42.758000000000003</v>
      </c>
      <c r="M190" s="37">
        <v>43.305999999999997</v>
      </c>
      <c r="N190" s="37">
        <v>43.564999999999998</v>
      </c>
      <c r="O190" s="37">
        <v>43.115000000000002</v>
      </c>
      <c r="P190" s="37">
        <v>44.75</v>
      </c>
      <c r="Q190" s="37">
        <v>51</v>
      </c>
      <c r="S190" s="4">
        <f t="shared" si="234"/>
        <v>36.784652985774912</v>
      </c>
      <c r="T190" s="4">
        <f t="shared" si="234"/>
        <v>37.555416307184565</v>
      </c>
      <c r="U190" s="4">
        <f t="shared" si="234"/>
        <v>40.766393848843272</v>
      </c>
      <c r="V190" s="4">
        <f t="shared" si="234"/>
        <v>38.913306536955183</v>
      </c>
      <c r="W190" s="4">
        <f t="shared" si="234"/>
        <v>39.460733388992928</v>
      </c>
      <c r="X190" s="4">
        <f t="shared" si="234"/>
        <v>38.402980938343596</v>
      </c>
      <c r="Y190" s="4">
        <f t="shared" si="234"/>
        <v>39.850494746539283</v>
      </c>
      <c r="Z190" s="4">
        <f t="shared" si="234"/>
        <v>41.19268724007803</v>
      </c>
      <c r="AA190" s="4">
        <f t="shared" si="234"/>
        <v>41.526885636950674</v>
      </c>
      <c r="AB190" s="4">
        <f t="shared" si="234"/>
        <v>41.874169559362073</v>
      </c>
      <c r="AC190" s="4">
        <f t="shared" si="234"/>
        <v>42.536139566411237</v>
      </c>
      <c r="AD190" s="4">
        <f t="shared" si="234"/>
        <v>42.740623877616486</v>
      </c>
      <c r="AE190" s="4">
        <f t="shared" si="234"/>
        <v>45.237542112964078</v>
      </c>
      <c r="AF190" s="4">
        <f t="shared" si="234"/>
        <v>44.659308337660434</v>
      </c>
      <c r="AG190" s="4">
        <f t="shared" si="234"/>
        <v>53.079943458407101</v>
      </c>
      <c r="AI190" s="4">
        <f t="shared" si="235"/>
        <v>0.72234701422508607</v>
      </c>
      <c r="AJ190" s="4">
        <f t="shared" si="235"/>
        <v>-5.5416307184565028E-2</v>
      </c>
      <c r="AK190" s="4">
        <f t="shared" si="235"/>
        <v>0.733606151156728</v>
      </c>
      <c r="AL190" s="4">
        <f t="shared" si="235"/>
        <v>-0.15530653695518026</v>
      </c>
      <c r="AM190" s="4">
        <f t="shared" si="235"/>
        <v>5.526661100707031E-2</v>
      </c>
      <c r="AN190" s="4">
        <f t="shared" si="235"/>
        <v>0.8070190616564048</v>
      </c>
      <c r="AO190" s="4">
        <f t="shared" si="235"/>
        <v>0.63350525346071862</v>
      </c>
      <c r="AP190" s="4">
        <f t="shared" si="235"/>
        <v>-0.30568724007802928</v>
      </c>
      <c r="AQ190" s="4">
        <f t="shared" si="235"/>
        <v>0.36011436304932687</v>
      </c>
      <c r="AR190" s="4">
        <f t="shared" si="235"/>
        <v>0.88383044063792937</v>
      </c>
      <c r="AS190" s="4">
        <f t="shared" si="235"/>
        <v>0.76986043358876088</v>
      </c>
      <c r="AT190" s="4">
        <f t="shared" si="235"/>
        <v>0.82437612238351221</v>
      </c>
      <c r="AU190" s="4">
        <f t="shared" si="235"/>
        <v>-2.1225421129640765</v>
      </c>
      <c r="AV190" s="4">
        <f t="shared" si="235"/>
        <v>9.0691662339565937E-2</v>
      </c>
      <c r="AW190" s="4">
        <f t="shared" si="235"/>
        <v>-2.0799434584071008</v>
      </c>
      <c r="AY190" s="2">
        <f t="shared" si="227"/>
        <v>36.772831841691428</v>
      </c>
      <c r="AZ190" s="2">
        <f t="shared" si="227"/>
        <v>37.555415639156763</v>
      </c>
      <c r="BA190" s="2">
        <f t="shared" si="227"/>
        <v>40.760436154350785</v>
      </c>
      <c r="BB190" s="2">
        <f t="shared" si="227"/>
        <v>38.913157131759618</v>
      </c>
      <c r="BC190" s="2">
        <f t="shared" si="227"/>
        <v>39.460130151314026</v>
      </c>
      <c r="BD190" s="2">
        <f t="shared" si="227"/>
        <v>38.402887487309037</v>
      </c>
      <c r="BE190" s="2">
        <f t="shared" si="227"/>
        <v>39.850390264444343</v>
      </c>
      <c r="BF190" s="2">
        <f t="shared" si="227"/>
        <v>41.192682397129786</v>
      </c>
      <c r="BG190" s="2">
        <f t="shared" si="227"/>
        <v>41.526884122448358</v>
      </c>
      <c r="BH190" s="2">
        <f t="shared" si="227"/>
        <v>41.874168325254658</v>
      </c>
      <c r="BI190" s="2">
        <f t="shared" si="227"/>
        <v>42.536104345829671</v>
      </c>
      <c r="BJ190" s="2">
        <f t="shared" si="227"/>
        <v>42.739340913554038</v>
      </c>
      <c r="BK190" s="2">
        <f t="shared" si="227"/>
        <v>45.231817427320678</v>
      </c>
      <c r="BL190" s="2">
        <f t="shared" si="227"/>
        <v>43.714465344237155</v>
      </c>
      <c r="BM190" s="2">
        <f t="shared" si="227"/>
        <v>45.739866625715166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37.5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40.887</v>
      </c>
      <c r="DC190" s="2">
        <f t="shared" si="205"/>
        <v>41.887</v>
      </c>
      <c r="DD190" s="2">
        <f t="shared" si="206"/>
        <v>42.758000000000003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67.93296271777001</v>
      </c>
      <c r="DL190" s="2">
        <f t="shared" si="236"/>
        <v>72.102925098157669</v>
      </c>
      <c r="DM190" s="2">
        <f t="shared" si="236"/>
        <v>78.044615362931665</v>
      </c>
      <c r="DN190" s="2">
        <f t="shared" si="236"/>
        <v>58.96923074599821</v>
      </c>
      <c r="DO190" s="2">
        <f t="shared" si="236"/>
        <v>66.121912111144667</v>
      </c>
      <c r="DP190" s="2">
        <f t="shared" si="236"/>
        <v>67.568967884828368</v>
      </c>
      <c r="DQ190" s="2">
        <f t="shared" si="236"/>
        <v>76.470883449477313</v>
      </c>
      <c r="DR190" s="2">
        <f t="shared" si="236"/>
        <v>72.707134494773513</v>
      </c>
      <c r="DS190" s="2">
        <f t="shared" si="236"/>
        <v>87.480036707152493</v>
      </c>
      <c r="DT190" s="2">
        <f t="shared" si="236"/>
        <v>81.228901147098497</v>
      </c>
      <c r="DU190" s="2">
        <f t="shared" si="236"/>
        <v>72.764536585365846</v>
      </c>
      <c r="DV190" s="2">
        <f t="shared" si="236"/>
        <v>67.401040169133211</v>
      </c>
      <c r="DW190" s="2">
        <f t="shared" si="236"/>
        <v>77.83335510923186</v>
      </c>
      <c r="DX190" s="2">
        <f t="shared" si="236"/>
        <v>73.354619568151136</v>
      </c>
      <c r="DY190" s="2">
        <f t="shared" si="236"/>
        <v>57.743382798573982</v>
      </c>
      <c r="EA190" s="2">
        <f t="shared" si="240"/>
        <v>35.730295094007047</v>
      </c>
      <c r="EB190" s="2">
        <f t="shared" si="240"/>
        <v>36.448343414459558</v>
      </c>
      <c r="EC190" s="2">
        <f t="shared" si="240"/>
        <v>39.019407673860925</v>
      </c>
      <c r="ED190" s="2">
        <f t="shared" si="240"/>
        <v>37.631801635835501</v>
      </c>
      <c r="EE190" s="2">
        <f t="shared" si="240"/>
        <v>38.610023273041236</v>
      </c>
      <c r="EF190" s="2">
        <f t="shared" si="239"/>
        <v>37.679989328063257</v>
      </c>
      <c r="EG190" s="2">
        <f t="shared" si="239"/>
        <v>36.8664440328129</v>
      </c>
      <c r="EH190" s="2">
        <f t="shared" si="239"/>
        <v>40.544823508078636</v>
      </c>
      <c r="EI190" s="2">
        <f t="shared" si="239"/>
        <v>40.30885953823352</v>
      </c>
      <c r="EJ190" s="2">
        <f t="shared" si="239"/>
        <v>39.172381180615282</v>
      </c>
      <c r="EK190" s="2">
        <f t="shared" si="212"/>
        <v>42.339692484399031</v>
      </c>
      <c r="EL190" s="2">
        <f t="shared" si="179"/>
        <v>43.022761942874297</v>
      </c>
      <c r="EM190" s="2">
        <f t="shared" si="179"/>
        <v>43.163338430851084</v>
      </c>
      <c r="EN190" s="2">
        <f t="shared" si="179"/>
        <v>43.293922281639922</v>
      </c>
      <c r="EO190" s="2">
        <f t="shared" si="179"/>
        <v>46.375156606431119</v>
      </c>
      <c r="EQ190" s="2">
        <f t="shared" si="237"/>
        <v>37.24345790655078</v>
      </c>
      <c r="ER190" s="2">
        <f t="shared" si="237"/>
        <v>37.812031329746773</v>
      </c>
      <c r="ES190" s="2">
        <f t="shared" si="237"/>
        <v>41.439313950710215</v>
      </c>
      <c r="ET190" s="2">
        <f t="shared" si="237"/>
        <v>39.311680115957856</v>
      </c>
      <c r="EU190" s="2">
        <f t="shared" si="237"/>
        <v>39.72972560765146</v>
      </c>
      <c r="EV190" s="2">
        <f t="shared" si="237"/>
        <v>38.626109562100922</v>
      </c>
      <c r="EW190" s="2">
        <f t="shared" si="237"/>
        <v>40.740254950133988</v>
      </c>
      <c r="EX190" s="2">
        <f t="shared" si="237"/>
        <v>41.363261672698172</v>
      </c>
      <c r="EY190" s="2">
        <f t="shared" si="237"/>
        <v>41.829709974985519</v>
      </c>
      <c r="EZ190" s="2">
        <f t="shared" si="237"/>
        <v>42.541576160747887</v>
      </c>
      <c r="FA190" s="2">
        <f t="shared" si="237"/>
        <v>42.589318993712503</v>
      </c>
      <c r="FB190" s="2">
        <f t="shared" si="237"/>
        <v>42.639796908089778</v>
      </c>
      <c r="FC190" s="2">
        <f t="shared" si="237"/>
        <v>46.001733200141345</v>
      </c>
      <c r="FD190" s="2">
        <f t="shared" si="237"/>
        <v>43.954741055557591</v>
      </c>
      <c r="FE190" s="2">
        <f t="shared" si="237"/>
        <v>45.27668870495247</v>
      </c>
      <c r="FG190" s="2">
        <f t="shared" si="238"/>
        <v>0.9999859916202356</v>
      </c>
      <c r="FH190" s="2">
        <f t="shared" si="238"/>
        <v>0.99998322136694495</v>
      </c>
      <c r="FI190" s="2">
        <f t="shared" si="238"/>
        <v>0.99998304775755387</v>
      </c>
      <c r="FJ190" s="2">
        <f t="shared" si="238"/>
        <v>0.99998328323481978</v>
      </c>
      <c r="FK190" s="2">
        <f t="shared" si="238"/>
        <v>0.99998365774576692</v>
      </c>
      <c r="FL190" s="2">
        <f t="shared" si="238"/>
        <v>0.99998081950441031</v>
      </c>
      <c r="FM190" s="2">
        <f t="shared" si="238"/>
        <v>0.99998085193553909</v>
      </c>
      <c r="FN190" s="2">
        <f t="shared" si="238"/>
        <v>0.99998148327830394</v>
      </c>
      <c r="FO190" s="2">
        <f t="shared" si="238"/>
        <v>0.9999786890249821</v>
      </c>
      <c r="FP190" s="2">
        <f t="shared" si="238"/>
        <v>0.99997889821297725</v>
      </c>
      <c r="FQ190" s="2">
        <f t="shared" si="238"/>
        <v>0.99998165759148805</v>
      </c>
      <c r="FR190" s="2">
        <f t="shared" si="238"/>
        <v>0.9999808326689279</v>
      </c>
      <c r="FS190" s="2">
        <f t="shared" si="238"/>
        <v>0.99998297526724933</v>
      </c>
      <c r="FT190" s="2">
        <f t="shared" si="238"/>
        <v>0.99997978522093389</v>
      </c>
      <c r="FU190" s="2">
        <f t="shared" si="238"/>
        <v>0.99997483472953197</v>
      </c>
      <c r="FW190" s="2">
        <f t="shared" si="229"/>
        <v>0.6886804459164988</v>
      </c>
      <c r="FX190" s="2">
        <f t="shared" si="229"/>
        <v>0.81138358502015728</v>
      </c>
      <c r="FY190" s="2">
        <f t="shared" si="229"/>
        <v>0.71918773563972838</v>
      </c>
      <c r="FZ190" s="2">
        <f t="shared" si="229"/>
        <v>0.76255444562801722</v>
      </c>
      <c r="GA190" s="2">
        <f t="shared" si="229"/>
        <v>0.75882423902128882</v>
      </c>
      <c r="GB190" s="2">
        <f t="shared" si="229"/>
        <v>0.7634599153870737</v>
      </c>
      <c r="GC190" s="2">
        <f t="shared" si="229"/>
        <v>0.77009124785459659</v>
      </c>
      <c r="GD190" s="2">
        <f t="shared" si="229"/>
        <v>0.79085186452711531</v>
      </c>
      <c r="GE190" s="2">
        <f t="shared" si="229"/>
        <v>0.80022288255757235</v>
      </c>
      <c r="GF190" s="2">
        <f t="shared" si="229"/>
        <v>0.80164540575381615</v>
      </c>
      <c r="GG190" s="2">
        <f t="shared" si="229"/>
        <v>0.78458733028744687</v>
      </c>
      <c r="GH190" s="2">
        <f t="shared" si="229"/>
        <v>0.74129037918493446</v>
      </c>
      <c r="GI190" s="2">
        <f t="shared" si="229"/>
        <v>0.72854162890747387</v>
      </c>
      <c r="GJ190" s="2">
        <f t="shared" si="229"/>
        <v>0.63547739382981394</v>
      </c>
      <c r="GK190" s="2">
        <f t="shared" si="229"/>
        <v>0.5786023099512263</v>
      </c>
      <c r="GM190" s="86">
        <f t="shared" si="230"/>
        <v>1.3120175935233639E-181</v>
      </c>
      <c r="GN190" s="86">
        <f t="shared" si="230"/>
        <v>1.3014111522669572E-251</v>
      </c>
      <c r="GO190" s="86">
        <f t="shared" si="230"/>
        <v>2.8432534431407679E-206</v>
      </c>
      <c r="GP190" s="86">
        <f t="shared" si="230"/>
        <v>7.666144296103965E-285</v>
      </c>
      <c r="GQ190" s="86">
        <f t="shared" si="230"/>
        <v>3.6489551632532182E-302</v>
      </c>
      <c r="GR190" s="86">
        <f t="shared" si="230"/>
        <v>0</v>
      </c>
      <c r="GS190" s="86">
        <f t="shared" si="230"/>
        <v>1.1462082732384362E-283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2.8634180985515304E-120</v>
      </c>
      <c r="HD190" s="86">
        <f t="shared" si="181"/>
        <v>1.0522461901852946E-173</v>
      </c>
      <c r="HE190" s="86">
        <f t="shared" si="181"/>
        <v>2.4196806876443821E-155</v>
      </c>
      <c r="HF190" s="86">
        <f t="shared" si="181"/>
        <v>3.1407902223066841E-201</v>
      </c>
      <c r="HG190" s="86">
        <f t="shared" si="181"/>
        <v>1.674565151308117E-186</v>
      </c>
      <c r="HH190" s="86">
        <f t="shared" si="181"/>
        <v>4.4879564932828227E-294</v>
      </c>
      <c r="HI190" s="86">
        <f t="shared" si="241"/>
        <v>9.495345019155332E-291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1.2330470289164431E-254</v>
      </c>
      <c r="HQ190" s="86">
        <f t="shared" si="226"/>
        <v>0</v>
      </c>
      <c r="HS190" s="86">
        <f t="shared" si="231"/>
        <v>2.1035680491374582E-35</v>
      </c>
      <c r="HT190" s="86">
        <f t="shared" si="231"/>
        <v>9.3569085012802406E-61</v>
      </c>
      <c r="HU190" s="86">
        <f t="shared" si="231"/>
        <v>2.2310301564961356E-52</v>
      </c>
      <c r="HV190" s="86">
        <f t="shared" si="231"/>
        <v>2.8561383618030866E-60</v>
      </c>
      <c r="HW190" s="86">
        <f t="shared" si="231"/>
        <v>5.0844818951663538E-55</v>
      </c>
      <c r="HX190" s="86">
        <f t="shared" si="231"/>
        <v>1.245584936506149E-64</v>
      </c>
      <c r="HY190" s="86">
        <f t="shared" si="231"/>
        <v>1.7840457877116424E-61</v>
      </c>
      <c r="HZ190" s="86">
        <f t="shared" si="231"/>
        <v>3.7777596599336866E-69</v>
      </c>
      <c r="IA190" s="86">
        <f t="shared" si="231"/>
        <v>3.9688523429490247E-70</v>
      </c>
      <c r="IB190" s="86">
        <f t="shared" si="231"/>
        <v>3.9126119252570639E-72</v>
      </c>
      <c r="IC190" s="86">
        <f t="shared" si="231"/>
        <v>1.062556443965135E-61</v>
      </c>
      <c r="ID190" s="86">
        <f t="shared" si="231"/>
        <v>3.2781490049040203E-60</v>
      </c>
      <c r="IE190" s="86">
        <f t="shared" si="231"/>
        <v>1.0789222722674124E-52</v>
      </c>
      <c r="IF190" s="86">
        <f t="shared" si="231"/>
        <v>3.0283590427778806E-32</v>
      </c>
      <c r="IG190" s="86">
        <f t="shared" si="231"/>
        <v>1.3049647222474759E-31</v>
      </c>
      <c r="II190" s="86">
        <f t="shared" si="232"/>
        <v>0.19058634737335609</v>
      </c>
      <c r="IJ190" s="86">
        <f t="shared" si="232"/>
        <v>6.2401314630673096E-3</v>
      </c>
      <c r="IK190" s="86">
        <f t="shared" si="232"/>
        <v>8.6735165315486598E-2</v>
      </c>
      <c r="IL190" s="86">
        <f t="shared" si="232"/>
        <v>2.5721564308946936E-2</v>
      </c>
      <c r="IM190" s="86">
        <f t="shared" si="232"/>
        <v>3.8247201477871626E-2</v>
      </c>
      <c r="IN190" s="86">
        <f t="shared" si="232"/>
        <v>1.8890404859720978E-2</v>
      </c>
      <c r="IO190" s="86">
        <f t="shared" si="232"/>
        <v>1.8647992954301279E-2</v>
      </c>
      <c r="IP190" s="86">
        <f t="shared" si="232"/>
        <v>7.2728382303290868E-3</v>
      </c>
      <c r="IQ190" s="86">
        <f t="shared" si="232"/>
        <v>4.9690779411660042E-3</v>
      </c>
      <c r="IR190" s="86">
        <f t="shared" si="232"/>
        <v>4.4420258597190595E-3</v>
      </c>
      <c r="IS190" s="86">
        <f t="shared" si="232"/>
        <v>1.2186184367453789E-2</v>
      </c>
      <c r="IT190" s="86">
        <f t="shared" si="232"/>
        <v>3.6508371042169349E-2</v>
      </c>
      <c r="IU190" s="86">
        <f t="shared" si="232"/>
        <v>6.0602663077805027E-2</v>
      </c>
      <c r="IV190" s="86">
        <f t="shared" si="232"/>
        <v>7.7633620950648269E-2</v>
      </c>
      <c r="IW190" s="86">
        <f t="shared" si="232"/>
        <v>0.14647765546460306</v>
      </c>
      <c r="IY190" s="86">
        <f t="shared" si="233"/>
        <v>0.19058634737335609</v>
      </c>
      <c r="IZ190" s="86">
        <f t="shared" si="233"/>
        <v>6.2401314630673096E-3</v>
      </c>
      <c r="JA190" s="86">
        <f t="shared" si="233"/>
        <v>8.6735165315486598E-2</v>
      </c>
      <c r="JB190" s="86">
        <f t="shared" si="233"/>
        <v>2.5721564308946936E-2</v>
      </c>
      <c r="JC190" s="86">
        <f t="shared" si="233"/>
        <v>3.8247201477871626E-2</v>
      </c>
      <c r="JD190" s="86">
        <f t="shared" si="233"/>
        <v>1.8890404859720978E-2</v>
      </c>
      <c r="JE190" s="86">
        <f t="shared" si="233"/>
        <v>1.8647992954301279E-2</v>
      </c>
      <c r="JF190" s="86">
        <f t="shared" si="233"/>
        <v>7.2728382303290868E-3</v>
      </c>
      <c r="JG190" s="86">
        <f t="shared" si="233"/>
        <v>4.9690779411660042E-3</v>
      </c>
      <c r="JH190" s="86">
        <f t="shared" si="233"/>
        <v>4.4420258597190595E-3</v>
      </c>
      <c r="JI190" s="86">
        <f t="shared" si="233"/>
        <v>1.2186184367453789E-2</v>
      </c>
      <c r="JJ190" s="86">
        <f t="shared" si="233"/>
        <v>3.6508371042169349E-2</v>
      </c>
      <c r="JK190" s="86">
        <f t="shared" si="233"/>
        <v>6.0602663077805027E-2</v>
      </c>
      <c r="JL190" s="86">
        <f t="shared" si="233"/>
        <v>7.7633620950648269E-2</v>
      </c>
      <c r="JM190" s="86">
        <f t="shared" si="233"/>
        <v>0.14647765546460306</v>
      </c>
    </row>
    <row r="191" spans="2:273" x14ac:dyDescent="0.25">
      <c r="B191" s="2">
        <v>164</v>
      </c>
      <c r="C191" s="37">
        <v>36.612000000000002</v>
      </c>
      <c r="D191" s="37">
        <v>37.354999999999997</v>
      </c>
      <c r="E191" s="37">
        <v>41.418999999999997</v>
      </c>
      <c r="F191" s="37">
        <v>38.177</v>
      </c>
      <c r="G191" s="37">
        <v>39.323</v>
      </c>
      <c r="H191" s="37">
        <v>38.774000000000001</v>
      </c>
      <c r="I191" s="37">
        <v>40.741999999999997</v>
      </c>
      <c r="J191" s="37">
        <v>41.258000000000003</v>
      </c>
      <c r="K191" s="37">
        <v>41.581000000000003</v>
      </c>
      <c r="L191" s="37">
        <v>43.015999999999998</v>
      </c>
      <c r="M191" s="37">
        <v>42.081000000000003</v>
      </c>
      <c r="N191" s="37">
        <v>41.951999999999998</v>
      </c>
      <c r="O191" s="37">
        <v>43.738</v>
      </c>
      <c r="P191" s="37">
        <v>42.703000000000003</v>
      </c>
      <c r="Q191" s="37">
        <v>47.265999999999998</v>
      </c>
      <c r="S191" s="4">
        <f t="shared" si="234"/>
        <v>36.690750334160938</v>
      </c>
      <c r="T191" s="4">
        <f t="shared" si="234"/>
        <v>37.439996405417006</v>
      </c>
      <c r="U191" s="4">
        <f t="shared" si="234"/>
        <v>40.64400109101453</v>
      </c>
      <c r="V191" s="4">
        <f t="shared" si="234"/>
        <v>38.790733357351797</v>
      </c>
      <c r="W191" s="4">
        <f t="shared" si="234"/>
        <v>39.330103845193754</v>
      </c>
      <c r="X191" s="4">
        <f t="shared" si="234"/>
        <v>38.249544125001776</v>
      </c>
      <c r="Y191" s="4">
        <f t="shared" si="234"/>
        <v>39.693530310824492</v>
      </c>
      <c r="Z191" s="4">
        <f t="shared" si="234"/>
        <v>41.077969818259426</v>
      </c>
      <c r="AA191" s="4">
        <f t="shared" si="234"/>
        <v>41.400153366440087</v>
      </c>
      <c r="AB191" s="4">
        <f t="shared" si="234"/>
        <v>41.750129911755515</v>
      </c>
      <c r="AC191" s="4">
        <f t="shared" si="234"/>
        <v>42.396121962871554</v>
      </c>
      <c r="AD191" s="4">
        <f t="shared" si="234"/>
        <v>42.57684759159762</v>
      </c>
      <c r="AE191" s="4">
        <f t="shared" si="234"/>
        <v>45.131511017975598</v>
      </c>
      <c r="AF191" s="4">
        <f t="shared" si="234"/>
        <v>44.017049188109965</v>
      </c>
      <c r="AG191" s="4">
        <f t="shared" si="234"/>
        <v>48.940095647425053</v>
      </c>
      <c r="AI191" s="4">
        <f t="shared" si="235"/>
        <v>-7.8750334160936575E-2</v>
      </c>
      <c r="AJ191" s="4">
        <f t="shared" si="235"/>
        <v>-8.4996405417008702E-2</v>
      </c>
      <c r="AK191" s="4">
        <f t="shared" si="235"/>
        <v>0.77499890898546653</v>
      </c>
      <c r="AL191" s="4">
        <f t="shared" si="235"/>
        <v>-0.61373335735179779</v>
      </c>
      <c r="AM191" s="4">
        <f t="shared" si="235"/>
        <v>-7.1038451937539548E-3</v>
      </c>
      <c r="AN191" s="4">
        <f t="shared" si="235"/>
        <v>0.52445587499822466</v>
      </c>
      <c r="AO191" s="4">
        <f t="shared" si="235"/>
        <v>1.048469689175505</v>
      </c>
      <c r="AP191" s="4">
        <f t="shared" si="235"/>
        <v>0.18003018174057672</v>
      </c>
      <c r="AQ191" s="4">
        <f t="shared" si="235"/>
        <v>0.18084663355991637</v>
      </c>
      <c r="AR191" s="4">
        <f t="shared" si="235"/>
        <v>1.2658700882444833</v>
      </c>
      <c r="AS191" s="4">
        <f t="shared" si="235"/>
        <v>-0.31512196287155092</v>
      </c>
      <c r="AT191" s="4">
        <f t="shared" si="235"/>
        <v>-0.62484759159762149</v>
      </c>
      <c r="AU191" s="4">
        <f t="shared" si="235"/>
        <v>-1.3935110179755981</v>
      </c>
      <c r="AV191" s="4">
        <f t="shared" si="235"/>
        <v>-1.3140491881099621</v>
      </c>
      <c r="AW191" s="4">
        <f t="shared" si="235"/>
        <v>-1.6740956474250552</v>
      </c>
      <c r="AY191" s="2">
        <f t="shared" si="227"/>
        <v>36.685491418898096</v>
      </c>
      <c r="AZ191" s="2">
        <f t="shared" si="227"/>
        <v>37.439996294496069</v>
      </c>
      <c r="BA191" s="2">
        <f t="shared" si="227"/>
        <v>40.642104081320127</v>
      </c>
      <c r="BB191" s="2">
        <f t="shared" si="227"/>
        <v>38.790700734578671</v>
      </c>
      <c r="BC191" s="2">
        <f t="shared" si="227"/>
        <v>39.329946586673685</v>
      </c>
      <c r="BD191" s="2">
        <f t="shared" si="227"/>
        <v>38.249526587261954</v>
      </c>
      <c r="BE191" s="2">
        <f t="shared" si="227"/>
        <v>39.693509766465915</v>
      </c>
      <c r="BF191" s="2">
        <f t="shared" si="227"/>
        <v>41.077969096962839</v>
      </c>
      <c r="BG191" s="2">
        <f t="shared" si="227"/>
        <v>41.400153159822487</v>
      </c>
      <c r="BH191" s="2">
        <f t="shared" si="227"/>
        <v>41.750129749440823</v>
      </c>
      <c r="BI191" s="2">
        <f t="shared" si="227"/>
        <v>42.396115635659243</v>
      </c>
      <c r="BJ191" s="2">
        <f t="shared" si="227"/>
        <v>42.576559805796755</v>
      </c>
      <c r="BK191" s="2">
        <f t="shared" si="227"/>
        <v>45.129945501771232</v>
      </c>
      <c r="BL191" s="2">
        <f t="shared" si="227"/>
        <v>43.629724617914007</v>
      </c>
      <c r="BM191" s="2">
        <f t="shared" si="227"/>
        <v>45.639741285177379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37.354999999999997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>
        <f t="shared" si="204"/>
        <v>41.258000000000003</v>
      </c>
      <c r="DC191" s="2">
        <f t="shared" si="205"/>
        <v>41.581000000000003</v>
      </c>
      <c r="DD191" s="2">
        <f t="shared" si="206"/>
        <v>43.015999999999998</v>
      </c>
      <c r="DE191" s="2">
        <f t="shared" si="207"/>
        <v>42.081000000000003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67.993186062717754</v>
      </c>
      <c r="DL191" s="2">
        <f t="shared" si="236"/>
        <v>72.179749169435226</v>
      </c>
      <c r="DM191" s="2">
        <f t="shared" si="236"/>
        <v>78.137367864693459</v>
      </c>
      <c r="DN191" s="2">
        <f t="shared" si="236"/>
        <v>58.933533222591379</v>
      </c>
      <c r="DO191" s="2">
        <f t="shared" si="236"/>
        <v>66.128064784053151</v>
      </c>
      <c r="DP191" s="2">
        <f t="shared" si="236"/>
        <v>67.582858250276871</v>
      </c>
      <c r="DQ191" s="2">
        <f t="shared" si="236"/>
        <v>76.472609756097526</v>
      </c>
      <c r="DR191" s="2">
        <f t="shared" si="236"/>
        <v>72.75570731707316</v>
      </c>
      <c r="DS191" s="2">
        <f t="shared" si="236"/>
        <v>87.625025371120103</v>
      </c>
      <c r="DT191" s="2">
        <f t="shared" si="236"/>
        <v>81.33181713900133</v>
      </c>
      <c r="DU191" s="2">
        <f t="shared" si="236"/>
        <v>72.822506794425081</v>
      </c>
      <c r="DV191" s="2">
        <f t="shared" si="236"/>
        <v>67.412887798248278</v>
      </c>
      <c r="DW191" s="2">
        <f t="shared" si="236"/>
        <v>77.88775369978859</v>
      </c>
      <c r="DX191" s="2">
        <f t="shared" si="236"/>
        <v>73.44138920377867</v>
      </c>
      <c r="DY191" s="2">
        <f t="shared" si="236"/>
        <v>57.739677250445645</v>
      </c>
      <c r="EA191" s="2">
        <f t="shared" si="240"/>
        <v>35.591616627497061</v>
      </c>
      <c r="EB191" s="2">
        <f t="shared" si="240"/>
        <v>36.293481317108089</v>
      </c>
      <c r="EC191" s="2">
        <f t="shared" si="240"/>
        <v>38.820695443645093</v>
      </c>
      <c r="ED191" s="2">
        <f t="shared" si="240"/>
        <v>37.456872751363193</v>
      </c>
      <c r="EE191" s="2">
        <f t="shared" si="240"/>
        <v>38.444616210673999</v>
      </c>
      <c r="EF191" s="2">
        <f t="shared" si="239"/>
        <v>37.497583273136172</v>
      </c>
      <c r="EG191" s="2">
        <f t="shared" si="239"/>
        <v>36.591502672664717</v>
      </c>
      <c r="EH191" s="2">
        <f t="shared" si="239"/>
        <v>40.406156232804761</v>
      </c>
      <c r="EI191" s="2">
        <f t="shared" si="239"/>
        <v>40.137883810113102</v>
      </c>
      <c r="EJ191" s="2">
        <f t="shared" si="239"/>
        <v>38.950633976486003</v>
      </c>
      <c r="EK191" s="2">
        <f t="shared" si="239"/>
        <v>42.192354128606318</v>
      </c>
      <c r="EL191" s="2">
        <f t="shared" si="179"/>
        <v>42.872079373217957</v>
      </c>
      <c r="EM191" s="2">
        <f t="shared" si="179"/>
        <v>42.970958111702146</v>
      </c>
      <c r="EN191" s="2">
        <f t="shared" si="179"/>
        <v>43.187322386494699</v>
      </c>
      <c r="EO191" s="2">
        <f t="shared" si="179"/>
        <v>46.312082711498689</v>
      </c>
      <c r="EQ191" s="2">
        <f t="shared" si="237"/>
        <v>37.135885738399651</v>
      </c>
      <c r="ER191" s="2">
        <f t="shared" si="237"/>
        <v>37.682401646401772</v>
      </c>
      <c r="ES191" s="2">
        <f t="shared" si="237"/>
        <v>41.289886101184592</v>
      </c>
      <c r="ET191" s="2">
        <f t="shared" si="237"/>
        <v>39.169065525891106</v>
      </c>
      <c r="EU191" s="2">
        <f t="shared" si="237"/>
        <v>39.58603871447955</v>
      </c>
      <c r="EV191" s="2">
        <f t="shared" si="237"/>
        <v>38.461324534132579</v>
      </c>
      <c r="EW191" s="2">
        <f t="shared" si="237"/>
        <v>40.537233457059052</v>
      </c>
      <c r="EX191" s="2">
        <f t="shared" si="237"/>
        <v>41.239325411467021</v>
      </c>
      <c r="EY191" s="2">
        <f t="shared" si="237"/>
        <v>41.686420095375396</v>
      </c>
      <c r="EZ191" s="2">
        <f t="shared" si="237"/>
        <v>42.380872092949119</v>
      </c>
      <c r="FA191" s="2">
        <f t="shared" si="237"/>
        <v>42.446496303988056</v>
      </c>
      <c r="FB191" s="2">
        <f t="shared" si="237"/>
        <v>42.481933079203714</v>
      </c>
      <c r="FC191" s="2">
        <f t="shared" si="237"/>
        <v>45.862886103232768</v>
      </c>
      <c r="FD191" s="2">
        <f t="shared" si="237"/>
        <v>43.860316786406599</v>
      </c>
      <c r="FE191" s="2">
        <f t="shared" si="237"/>
        <v>45.192722138868291</v>
      </c>
      <c r="FG191" s="2">
        <f t="shared" si="238"/>
        <v>0.9999872241900658</v>
      </c>
      <c r="FH191" s="2">
        <f t="shared" si="238"/>
        <v>0.99998469768219278</v>
      </c>
      <c r="FI191" s="2">
        <f t="shared" si="238"/>
        <v>0.99998453934807641</v>
      </c>
      <c r="FJ191" s="2">
        <f t="shared" si="238"/>
        <v>0.99998475410653154</v>
      </c>
      <c r="FK191" s="2">
        <f t="shared" si="238"/>
        <v>0.99998509566556837</v>
      </c>
      <c r="FL191" s="2">
        <f t="shared" si="238"/>
        <v>0.99998250715059567</v>
      </c>
      <c r="FM191" s="2">
        <f t="shared" si="238"/>
        <v>0.99998253672823645</v>
      </c>
      <c r="FN191" s="2">
        <f t="shared" si="238"/>
        <v>0.99998311252158956</v>
      </c>
      <c r="FO191" s="2">
        <f t="shared" si="238"/>
        <v>0.99998056412334158</v>
      </c>
      <c r="FP191" s="2">
        <f t="shared" si="238"/>
        <v>0.99998075490577254</v>
      </c>
      <c r="FQ191" s="2">
        <f t="shared" si="238"/>
        <v>0.99998327149761856</v>
      </c>
      <c r="FR191" s="2">
        <f t="shared" si="238"/>
        <v>0.99998251915681902</v>
      </c>
      <c r="FS191" s="2">
        <f t="shared" si="238"/>
        <v>0.99998447323593531</v>
      </c>
      <c r="FT191" s="2">
        <f t="shared" si="238"/>
        <v>0.99998156386958459</v>
      </c>
      <c r="FU191" s="2">
        <f t="shared" si="238"/>
        <v>0.99997704894973793</v>
      </c>
      <c r="FW191" s="2">
        <f t="shared" si="229"/>
        <v>0.70807660879084444</v>
      </c>
      <c r="FX191" s="2">
        <f t="shared" si="229"/>
        <v>0.82507672336767823</v>
      </c>
      <c r="FY191" s="2">
        <f t="shared" si="229"/>
        <v>0.73740793191819787</v>
      </c>
      <c r="FZ191" s="2">
        <f t="shared" si="229"/>
        <v>0.77882617668769805</v>
      </c>
      <c r="GA191" s="2">
        <f t="shared" si="229"/>
        <v>0.77527626244758441</v>
      </c>
      <c r="GB191" s="2">
        <f t="shared" si="229"/>
        <v>0.77968752335500902</v>
      </c>
      <c r="GC191" s="2">
        <f t="shared" si="229"/>
        <v>0.78599144459015968</v>
      </c>
      <c r="GD191" s="2">
        <f t="shared" si="229"/>
        <v>0.80567858125806202</v>
      </c>
      <c r="GE191" s="2">
        <f t="shared" si="229"/>
        <v>0.81454106531930459</v>
      </c>
      <c r="GF191" s="2">
        <f t="shared" si="229"/>
        <v>0.81588509254193453</v>
      </c>
      <c r="GG191" s="2">
        <f t="shared" si="229"/>
        <v>0.79974569418011077</v>
      </c>
      <c r="GH191" s="2">
        <f t="shared" si="229"/>
        <v>0.75855792041436687</v>
      </c>
      <c r="GI191" s="2">
        <f t="shared" si="229"/>
        <v>0.74636894540368082</v>
      </c>
      <c r="GJ191" s="2">
        <f t="shared" si="229"/>
        <v>0.65653512652662382</v>
      </c>
      <c r="GK191" s="2">
        <f t="shared" si="229"/>
        <v>0.60088207326920073</v>
      </c>
      <c r="GM191" s="86">
        <f t="shared" si="230"/>
        <v>2.5945243635395735E-185</v>
      </c>
      <c r="GN191" s="86">
        <f t="shared" si="230"/>
        <v>1.1068125385148116E-256</v>
      </c>
      <c r="GO191" s="86">
        <f t="shared" si="230"/>
        <v>2.028165969800889E-210</v>
      </c>
      <c r="GP191" s="86">
        <f t="shared" si="230"/>
        <v>1.3117285372918226E-290</v>
      </c>
      <c r="GQ191" s="86">
        <f t="shared" si="230"/>
        <v>0</v>
      </c>
      <c r="GR191" s="86">
        <f t="shared" si="230"/>
        <v>0</v>
      </c>
      <c r="GS191" s="86">
        <f t="shared" si="230"/>
        <v>2.1996597554219699E-289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1.7190371779859726E-123</v>
      </c>
      <c r="HD191" s="86">
        <f t="shared" si="181"/>
        <v>3.1682012674411353E-178</v>
      </c>
      <c r="HE191" s="86">
        <f t="shared" si="181"/>
        <v>1.8221289376046929E-159</v>
      </c>
      <c r="HF191" s="86">
        <f t="shared" si="181"/>
        <v>1.589522892243449E-206</v>
      </c>
      <c r="HG191" s="86">
        <f t="shared" si="181"/>
        <v>2.253732061715896E-191</v>
      </c>
      <c r="HH191" s="86">
        <f t="shared" si="181"/>
        <v>9.3987211959054475E-302</v>
      </c>
      <c r="HI191" s="86">
        <f t="shared" si="241"/>
        <v>2.6158869873518772E-298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2.6312316273086482E-261</v>
      </c>
      <c r="HQ191" s="86">
        <f t="shared" si="226"/>
        <v>0</v>
      </c>
      <c r="HS191" s="86">
        <f t="shared" si="231"/>
        <v>2.5485473878814698E-37</v>
      </c>
      <c r="HT191" s="86">
        <f t="shared" si="231"/>
        <v>1.1879770897086221E-63</v>
      </c>
      <c r="HU191" s="86">
        <f t="shared" si="231"/>
        <v>5.5079087551910817E-55</v>
      </c>
      <c r="HV191" s="86">
        <f t="shared" si="231"/>
        <v>3.2607901124974118E-63</v>
      </c>
      <c r="HW191" s="86">
        <f t="shared" si="231"/>
        <v>1.1246680660378942E-57</v>
      </c>
      <c r="HX191" s="86">
        <f t="shared" si="231"/>
        <v>7.9201083426626843E-68</v>
      </c>
      <c r="HY191" s="86">
        <f t="shared" si="231"/>
        <v>1.6792012594255821E-64</v>
      </c>
      <c r="HZ191" s="86">
        <f t="shared" si="231"/>
        <v>1.7602314481594832E-72</v>
      </c>
      <c r="IA191" s="86">
        <f t="shared" si="231"/>
        <v>1.7091915310511129E-73</v>
      </c>
      <c r="IB191" s="86">
        <f t="shared" si="231"/>
        <v>1.4340809441403419E-75</v>
      </c>
      <c r="IC191" s="86">
        <f t="shared" si="231"/>
        <v>1.0120298675732611E-64</v>
      </c>
      <c r="ID191" s="86">
        <f t="shared" si="231"/>
        <v>2.8714055603004609E-63</v>
      </c>
      <c r="IE191" s="86">
        <f t="shared" si="231"/>
        <v>1.9987821002413141E-55</v>
      </c>
      <c r="IF191" s="86">
        <f t="shared" si="231"/>
        <v>5.8881762435412673E-34</v>
      </c>
      <c r="IG191" s="86">
        <f t="shared" si="231"/>
        <v>2.088096841383473E-33</v>
      </c>
      <c r="II191" s="86">
        <f t="shared" si="232"/>
        <v>0.14588873022061638</v>
      </c>
      <c r="IJ191" s="86">
        <f t="shared" si="232"/>
        <v>3.6429316137988619E-3</v>
      </c>
      <c r="IK191" s="86">
        <f t="shared" si="232"/>
        <v>6.0156536970905769E-2</v>
      </c>
      <c r="IL191" s="86">
        <f t="shared" si="232"/>
        <v>1.6110231634789824E-2</v>
      </c>
      <c r="IM191" s="86">
        <f t="shared" si="232"/>
        <v>2.5183872127059172E-2</v>
      </c>
      <c r="IN191" s="86">
        <f t="shared" si="232"/>
        <v>1.1334950395376475E-2</v>
      </c>
      <c r="IO191" s="86">
        <f t="shared" si="232"/>
        <v>1.1350684509248898E-2</v>
      </c>
      <c r="IP191" s="86">
        <f t="shared" si="232"/>
        <v>4.1053787385074321E-3</v>
      </c>
      <c r="IQ191" s="86">
        <f t="shared" si="232"/>
        <v>2.7402112698629538E-3</v>
      </c>
      <c r="IR191" s="86">
        <f t="shared" si="232"/>
        <v>2.424942078567902E-3</v>
      </c>
      <c r="IS191" s="86">
        <f t="shared" si="232"/>
        <v>7.2462126116477404E-3</v>
      </c>
      <c r="IT191" s="86">
        <f t="shared" si="232"/>
        <v>2.2962095340912824E-2</v>
      </c>
      <c r="IU191" s="86">
        <f t="shared" si="232"/>
        <v>4.0265074247181891E-2</v>
      </c>
      <c r="IV191" s="86">
        <f t="shared" si="232"/>
        <v>4.2778204323651446E-2</v>
      </c>
      <c r="IW191" s="86">
        <f t="shared" si="232"/>
        <v>7.8408177246728772E-2</v>
      </c>
      <c r="IY191" s="86">
        <f t="shared" si="233"/>
        <v>0.14588873022061638</v>
      </c>
      <c r="IZ191" s="86">
        <f t="shared" si="233"/>
        <v>3.6429316137988619E-3</v>
      </c>
      <c r="JA191" s="86">
        <f t="shared" si="233"/>
        <v>6.0156536970905769E-2</v>
      </c>
      <c r="JB191" s="86">
        <f t="shared" si="233"/>
        <v>1.6110231634789824E-2</v>
      </c>
      <c r="JC191" s="86">
        <f t="shared" si="233"/>
        <v>2.5183872127059172E-2</v>
      </c>
      <c r="JD191" s="86">
        <f t="shared" si="233"/>
        <v>1.1334950395376475E-2</v>
      </c>
      <c r="JE191" s="86">
        <f t="shared" si="233"/>
        <v>1.1350684509248898E-2</v>
      </c>
      <c r="JF191" s="86">
        <f t="shared" si="233"/>
        <v>4.1053787385074321E-3</v>
      </c>
      <c r="JG191" s="86">
        <f t="shared" si="233"/>
        <v>2.7402112698629538E-3</v>
      </c>
      <c r="JH191" s="86">
        <f t="shared" si="233"/>
        <v>2.424942078567902E-3</v>
      </c>
      <c r="JI191" s="86">
        <f t="shared" si="233"/>
        <v>7.2462126116477404E-3</v>
      </c>
      <c r="JJ191" s="86">
        <f t="shared" si="233"/>
        <v>2.2962095340912824E-2</v>
      </c>
      <c r="JK191" s="86">
        <f t="shared" si="233"/>
        <v>4.0265074247181891E-2</v>
      </c>
      <c r="JL191" s="86">
        <f t="shared" si="233"/>
        <v>4.2778204323651446E-2</v>
      </c>
      <c r="JM191" s="86">
        <f t="shared" si="233"/>
        <v>7.8408177246728772E-2</v>
      </c>
    </row>
    <row r="192" spans="2:273" x14ac:dyDescent="0.25">
      <c r="B192" s="2">
        <v>165</v>
      </c>
      <c r="C192" s="37">
        <v>35.328000000000003</v>
      </c>
      <c r="D192" s="37">
        <v>36.805999999999997</v>
      </c>
      <c r="E192" s="37">
        <v>41.015999999999998</v>
      </c>
      <c r="F192" s="37">
        <v>39.338999999999999</v>
      </c>
      <c r="G192" s="37">
        <v>38.871000000000002</v>
      </c>
      <c r="H192" s="37">
        <v>38.097000000000001</v>
      </c>
      <c r="I192" s="37">
        <v>40.258000000000003</v>
      </c>
      <c r="J192" s="37">
        <v>41.484000000000002</v>
      </c>
      <c r="K192" s="37">
        <v>41.968000000000004</v>
      </c>
      <c r="L192" s="37">
        <v>41.984000000000002</v>
      </c>
      <c r="M192" s="37">
        <v>42.5</v>
      </c>
      <c r="N192" s="37">
        <v>43.241999999999997</v>
      </c>
      <c r="O192" s="37">
        <v>42.902000000000001</v>
      </c>
      <c r="P192" s="37">
        <v>42.875</v>
      </c>
      <c r="Q192" s="37">
        <v>45.811999999999998</v>
      </c>
      <c r="S192" s="4">
        <f t="shared" si="234"/>
        <v>36.600376902935253</v>
      </c>
      <c r="T192" s="4">
        <f t="shared" si="234"/>
        <v>37.324146922756377</v>
      </c>
      <c r="U192" s="4">
        <f t="shared" si="234"/>
        <v>40.524157921822145</v>
      </c>
      <c r="V192" s="4">
        <f t="shared" si="234"/>
        <v>38.667884260194889</v>
      </c>
      <c r="W192" s="4">
        <f t="shared" si="234"/>
        <v>39.199572259494779</v>
      </c>
      <c r="X192" s="4">
        <f t="shared" si="234"/>
        <v>38.095945023061006</v>
      </c>
      <c r="Y192" s="4">
        <f t="shared" si="234"/>
        <v>39.535648233733134</v>
      </c>
      <c r="Z192" s="4">
        <f t="shared" si="234"/>
        <v>40.963008746899867</v>
      </c>
      <c r="AA192" s="4">
        <f t="shared" si="234"/>
        <v>41.272951794008883</v>
      </c>
      <c r="AB192" s="4">
        <f t="shared" si="234"/>
        <v>41.625026336261215</v>
      </c>
      <c r="AC192" s="4">
        <f t="shared" si="234"/>
        <v>42.256058029873834</v>
      </c>
      <c r="AD192" s="4">
        <f t="shared" si="234"/>
        <v>42.413910212050666</v>
      </c>
      <c r="AE192" s="4">
        <f t="shared" si="234"/>
        <v>45.028042580913926</v>
      </c>
      <c r="AF192" s="4">
        <f t="shared" si="234"/>
        <v>43.687286065591145</v>
      </c>
      <c r="AG192" s="4">
        <f t="shared" si="234"/>
        <v>46.826335777800772</v>
      </c>
      <c r="AI192" s="4">
        <f t="shared" si="235"/>
        <v>-1.2723769029352496</v>
      </c>
      <c r="AJ192" s="4">
        <f t="shared" si="235"/>
        <v>-0.51814692275637952</v>
      </c>
      <c r="AK192" s="4">
        <f t="shared" si="235"/>
        <v>0.49184207817785364</v>
      </c>
      <c r="AL192" s="4">
        <f t="shared" si="235"/>
        <v>0.67111573980510997</v>
      </c>
      <c r="AM192" s="4">
        <f t="shared" si="235"/>
        <v>-0.32857225949477709</v>
      </c>
      <c r="AN192" s="4">
        <f t="shared" si="235"/>
        <v>1.0549769389953667E-3</v>
      </c>
      <c r="AO192" s="4">
        <f t="shared" si="235"/>
        <v>0.72235176626686837</v>
      </c>
      <c r="AP192" s="4">
        <f t="shared" si="235"/>
        <v>0.52099125310013505</v>
      </c>
      <c r="AQ192" s="4">
        <f t="shared" si="235"/>
        <v>0.69504820599112094</v>
      </c>
      <c r="AR192" s="4">
        <f t="shared" si="235"/>
        <v>0.35897366373878725</v>
      </c>
      <c r="AS192" s="4">
        <f t="shared" si="235"/>
        <v>0.24394197012616559</v>
      </c>
      <c r="AT192" s="4">
        <f t="shared" si="235"/>
        <v>0.82808978794933097</v>
      </c>
      <c r="AU192" s="4">
        <f t="shared" si="235"/>
        <v>-2.126042580913925</v>
      </c>
      <c r="AV192" s="4">
        <f t="shared" si="235"/>
        <v>-0.81228606559114525</v>
      </c>
      <c r="AW192" s="4">
        <f t="shared" si="235"/>
        <v>-1.014335777800774</v>
      </c>
      <c r="AY192" s="2">
        <f t="shared" si="227"/>
        <v>36.598212352799443</v>
      </c>
      <c r="AZ192" s="2">
        <f t="shared" si="227"/>
        <v>37.324146906167158</v>
      </c>
      <c r="BA192" s="2">
        <f t="shared" si="227"/>
        <v>40.523609834912776</v>
      </c>
      <c r="BB192" s="2">
        <f t="shared" si="227"/>
        <v>38.667877867024494</v>
      </c>
      <c r="BC192" s="2">
        <f t="shared" si="227"/>
        <v>39.199535033610275</v>
      </c>
      <c r="BD192" s="2">
        <f t="shared" si="227"/>
        <v>38.095942100962326</v>
      </c>
      <c r="BE192" s="2">
        <f t="shared" si="227"/>
        <v>39.53564462298101</v>
      </c>
      <c r="BF192" s="2">
        <f t="shared" si="227"/>
        <v>40.963008651727733</v>
      </c>
      <c r="BG192" s="2">
        <f t="shared" si="227"/>
        <v>41.27295176905902</v>
      </c>
      <c r="BH192" s="2">
        <f t="shared" si="227"/>
        <v>41.625026317395324</v>
      </c>
      <c r="BI192" s="2">
        <f t="shared" si="227"/>
        <v>42.256057013302538</v>
      </c>
      <c r="BJ192" s="2">
        <f t="shared" si="227"/>
        <v>42.413852759595059</v>
      </c>
      <c r="BK192" s="2">
        <f t="shared" si="227"/>
        <v>45.027657625175387</v>
      </c>
      <c r="BL192" s="2">
        <f t="shared" si="227"/>
        <v>43.545090916532558</v>
      </c>
      <c r="BM192" s="2">
        <f t="shared" si="227"/>
        <v>45.539154375930167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36.805999999999997</v>
      </c>
      <c r="CW192" s="2" t="str">
        <f t="shared" si="199"/>
        <v/>
      </c>
      <c r="CX192" s="2">
        <f t="shared" si="200"/>
        <v>39.338999999999999</v>
      </c>
      <c r="CY192" s="2" t="str">
        <f t="shared" si="201"/>
        <v/>
      </c>
      <c r="CZ192" s="2">
        <f t="shared" si="202"/>
        <v>38.097000000000001</v>
      </c>
      <c r="DA192" s="2">
        <f t="shared" si="203"/>
        <v>40.258000000000003</v>
      </c>
      <c r="DB192" s="2">
        <f t="shared" si="204"/>
        <v>41.484000000000002</v>
      </c>
      <c r="DC192" s="2">
        <f t="shared" si="205"/>
        <v>41.968000000000004</v>
      </c>
      <c r="DD192" s="2">
        <f t="shared" si="206"/>
        <v>41.984000000000002</v>
      </c>
      <c r="DE192" s="2">
        <f t="shared" si="207"/>
        <v>42.5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68.053409407665484</v>
      </c>
      <c r="DL192" s="2">
        <f t="shared" si="236"/>
        <v>72.256573240712783</v>
      </c>
      <c r="DM192" s="2">
        <f t="shared" si="236"/>
        <v>78.230120366455267</v>
      </c>
      <c r="DN192" s="2">
        <f t="shared" si="236"/>
        <v>58.897835699184554</v>
      </c>
      <c r="DO192" s="2">
        <f t="shared" si="236"/>
        <v>66.134217456961636</v>
      </c>
      <c r="DP192" s="2">
        <f t="shared" si="236"/>
        <v>67.596748615725375</v>
      </c>
      <c r="DQ192" s="2">
        <f t="shared" si="236"/>
        <v>76.47433606271774</v>
      </c>
      <c r="DR192" s="2">
        <f t="shared" si="236"/>
        <v>72.804280139372807</v>
      </c>
      <c r="DS192" s="2">
        <f t="shared" si="236"/>
        <v>87.770014035087712</v>
      </c>
      <c r="DT192" s="2">
        <f t="shared" si="236"/>
        <v>81.434733130904164</v>
      </c>
      <c r="DU192" s="2">
        <f t="shared" si="236"/>
        <v>72.880477003484316</v>
      </c>
      <c r="DV192" s="2">
        <f t="shared" si="236"/>
        <v>67.424735427363359</v>
      </c>
      <c r="DW192" s="2">
        <f t="shared" si="236"/>
        <v>77.942152290345319</v>
      </c>
      <c r="DX192" s="2">
        <f t="shared" si="236"/>
        <v>73.528158839406188</v>
      </c>
      <c r="DY192" s="2">
        <f t="shared" si="236"/>
        <v>57.7359717023173</v>
      </c>
      <c r="EA192" s="2">
        <f t="shared" si="240"/>
        <v>35.452938160987074</v>
      </c>
      <c r="EB192" s="2">
        <f t="shared" si="240"/>
        <v>36.13861921975662</v>
      </c>
      <c r="EC192" s="2">
        <f t="shared" si="240"/>
        <v>38.621983213429267</v>
      </c>
      <c r="ED192" s="2">
        <f t="shared" si="240"/>
        <v>37.281943866890892</v>
      </c>
      <c r="EE192" s="2">
        <f t="shared" si="240"/>
        <v>38.279209148306762</v>
      </c>
      <c r="EF192" s="2">
        <f t="shared" si="239"/>
        <v>37.315177218209094</v>
      </c>
      <c r="EG192" s="2">
        <f t="shared" si="239"/>
        <v>36.316561312516527</v>
      </c>
      <c r="EH192" s="2">
        <f t="shared" si="239"/>
        <v>40.267488957530887</v>
      </c>
      <c r="EI192" s="2">
        <f t="shared" si="239"/>
        <v>39.966908081992692</v>
      </c>
      <c r="EJ192" s="2">
        <f t="shared" si="239"/>
        <v>38.728886772356717</v>
      </c>
      <c r="EK192" s="2">
        <f t="shared" si="239"/>
        <v>42.045015772813613</v>
      </c>
      <c r="EL192" s="2">
        <f t="shared" si="179"/>
        <v>42.721396803561603</v>
      </c>
      <c r="EM192" s="2">
        <f t="shared" si="179"/>
        <v>42.778577792553207</v>
      </c>
      <c r="EN192" s="2">
        <f t="shared" si="179"/>
        <v>43.080722491349476</v>
      </c>
      <c r="EO192" s="2">
        <f t="shared" si="179"/>
        <v>46.249008816566274</v>
      </c>
      <c r="EQ192" s="2">
        <f t="shared" si="237"/>
        <v>37.028313570248528</v>
      </c>
      <c r="ER192" s="2">
        <f t="shared" si="237"/>
        <v>37.55277196305677</v>
      </c>
      <c r="ES192" s="2">
        <f t="shared" si="237"/>
        <v>41.14045825165897</v>
      </c>
      <c r="ET192" s="2">
        <f t="shared" si="237"/>
        <v>39.026450935824357</v>
      </c>
      <c r="EU192" s="2">
        <f t="shared" si="237"/>
        <v>39.442351821307639</v>
      </c>
      <c r="EV192" s="2">
        <f t="shared" si="237"/>
        <v>38.29653950616423</v>
      </c>
      <c r="EW192" s="2">
        <f t="shared" si="237"/>
        <v>40.334211963984117</v>
      </c>
      <c r="EX192" s="2">
        <f t="shared" si="237"/>
        <v>41.115389150235877</v>
      </c>
      <c r="EY192" s="2">
        <f t="shared" si="237"/>
        <v>41.543130215765274</v>
      </c>
      <c r="EZ192" s="2">
        <f t="shared" si="237"/>
        <v>42.220168025150343</v>
      </c>
      <c r="FA192" s="2">
        <f t="shared" si="237"/>
        <v>42.303673614263616</v>
      </c>
      <c r="FB192" s="2">
        <f t="shared" si="237"/>
        <v>42.324069250317649</v>
      </c>
      <c r="FC192" s="2">
        <f t="shared" si="237"/>
        <v>45.724039006324197</v>
      </c>
      <c r="FD192" s="2">
        <f t="shared" si="237"/>
        <v>43.765892517255615</v>
      </c>
      <c r="FE192" s="2">
        <f t="shared" si="237"/>
        <v>45.108755572784105</v>
      </c>
      <c r="FG192" s="2">
        <f t="shared" si="238"/>
        <v>0.99998834830976036</v>
      </c>
      <c r="FH192" s="2">
        <f t="shared" si="238"/>
        <v>0.99998604410150183</v>
      </c>
      <c r="FI192" s="2">
        <f t="shared" si="238"/>
        <v>0.99998589969868057</v>
      </c>
      <c r="FJ192" s="2">
        <f t="shared" si="238"/>
        <v>0.99998609556124873</v>
      </c>
      <c r="FK192" s="2">
        <f t="shared" si="238"/>
        <v>0.99998640706761888</v>
      </c>
      <c r="FL192" s="2">
        <f t="shared" si="238"/>
        <v>0.99998404630717641</v>
      </c>
      <c r="FM192" s="2">
        <f t="shared" si="238"/>
        <v>0.99998407328238836</v>
      </c>
      <c r="FN192" s="2">
        <f t="shared" si="238"/>
        <v>0.99998459841375487</v>
      </c>
      <c r="FO192" s="2">
        <f t="shared" si="238"/>
        <v>0.99998227423950148</v>
      </c>
      <c r="FP192" s="2">
        <f t="shared" si="238"/>
        <v>0.99998244823573867</v>
      </c>
      <c r="FQ192" s="2">
        <f t="shared" si="238"/>
        <v>0.99998474340204535</v>
      </c>
      <c r="FR192" s="2">
        <f t="shared" si="238"/>
        <v>0.99998405725701589</v>
      </c>
      <c r="FS192" s="2">
        <f t="shared" si="238"/>
        <v>0.99998583940352681</v>
      </c>
      <c r="FT192" s="2">
        <f t="shared" si="238"/>
        <v>0.99998318602195002</v>
      </c>
      <c r="FU192" s="2">
        <f t="shared" si="238"/>
        <v>0.99997906835111616</v>
      </c>
      <c r="FW192" s="2">
        <f t="shared" si="229"/>
        <v>0.72674381895834572</v>
      </c>
      <c r="FX192" s="2">
        <f t="shared" si="229"/>
        <v>0.83797428073068092</v>
      </c>
      <c r="FY192" s="2">
        <f t="shared" si="229"/>
        <v>0.75484890894580925</v>
      </c>
      <c r="FZ192" s="2">
        <f t="shared" si="229"/>
        <v>0.79428365064562034</v>
      </c>
      <c r="GA192" s="2">
        <f t="shared" si="229"/>
        <v>0.79091522941519588</v>
      </c>
      <c r="GB192" s="2">
        <f t="shared" si="229"/>
        <v>0.79510063657613095</v>
      </c>
      <c r="GC192" s="2">
        <f t="shared" si="229"/>
        <v>0.80107605367591472</v>
      </c>
      <c r="GD192" s="2">
        <f t="shared" si="229"/>
        <v>0.81969385309850684</v>
      </c>
      <c r="GE192" s="2">
        <f t="shared" si="229"/>
        <v>0.82805355456798457</v>
      </c>
      <c r="GF192" s="2">
        <f t="shared" si="229"/>
        <v>0.82932017573030947</v>
      </c>
      <c r="GG192" s="2">
        <f t="shared" si="229"/>
        <v>0.81409013186590917</v>
      </c>
      <c r="GH192" s="2">
        <f t="shared" si="229"/>
        <v>0.77502272477942891</v>
      </c>
      <c r="GI192" s="2">
        <f t="shared" si="229"/>
        <v>0.76340570533412866</v>
      </c>
      <c r="GJ192" s="2">
        <f t="shared" si="229"/>
        <v>0.67699470951491003</v>
      </c>
      <c r="GK192" s="2">
        <f t="shared" si="229"/>
        <v>0.62275190672084435</v>
      </c>
      <c r="GM192" s="86">
        <f t="shared" si="230"/>
        <v>4.7038040724607139E-189</v>
      </c>
      <c r="GN192" s="86">
        <f t="shared" si="230"/>
        <v>8.3716733810607718E-262</v>
      </c>
      <c r="GO192" s="86">
        <f t="shared" si="230"/>
        <v>1.3145944128018952E-214</v>
      </c>
      <c r="GP192" s="86">
        <f t="shared" si="230"/>
        <v>1.9632193900233141E-296</v>
      </c>
      <c r="GQ192" s="86">
        <f t="shared" si="230"/>
        <v>0</v>
      </c>
      <c r="GR192" s="86">
        <f t="shared" si="230"/>
        <v>0</v>
      </c>
      <c r="GS192" s="86">
        <f t="shared" si="230"/>
        <v>3.6988373772660268E-295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9.3445437049907952E-127</v>
      </c>
      <c r="HD192" s="86">
        <f t="shared" si="181"/>
        <v>8.3344474206539224E-183</v>
      </c>
      <c r="HE192" s="86">
        <f t="shared" si="181"/>
        <v>1.2101476250794059E-163</v>
      </c>
      <c r="HF192" s="86">
        <f t="shared" si="181"/>
        <v>6.8572017092213981E-212</v>
      </c>
      <c r="HG192" s="86">
        <f t="shared" si="181"/>
        <v>2.6215545948835356E-196</v>
      </c>
      <c r="HH192" s="86">
        <f t="shared" si="181"/>
        <v>0</v>
      </c>
      <c r="HI192" s="86">
        <f t="shared" si="241"/>
        <v>5.7560341994795733E-306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4.597361394614832E-268</v>
      </c>
      <c r="HQ192" s="86">
        <f t="shared" si="226"/>
        <v>0</v>
      </c>
      <c r="HS192" s="86">
        <f t="shared" si="231"/>
        <v>2.7368292158203972E-39</v>
      </c>
      <c r="HT192" s="86">
        <f t="shared" si="231"/>
        <v>1.2867253901423041E-66</v>
      </c>
      <c r="HU192" s="86">
        <f t="shared" si="231"/>
        <v>1.1707567379708819E-57</v>
      </c>
      <c r="HV192" s="86">
        <f t="shared" si="231"/>
        <v>3.1558010528212183E-66</v>
      </c>
      <c r="HW192" s="86">
        <f t="shared" si="231"/>
        <v>2.1461388464207159E-60</v>
      </c>
      <c r="HX192" s="86">
        <f t="shared" si="231"/>
        <v>4.1999367350449188E-71</v>
      </c>
      <c r="HY192" s="86">
        <f t="shared" si="231"/>
        <v>1.331758690715705E-67</v>
      </c>
      <c r="HZ192" s="86">
        <f t="shared" si="231"/>
        <v>6.821834992231046E-76</v>
      </c>
      <c r="IA192" s="86">
        <f t="shared" si="231"/>
        <v>6.1152325395227124E-77</v>
      </c>
      <c r="IB192" s="86">
        <f t="shared" si="231"/>
        <v>4.3566307328307774E-79</v>
      </c>
      <c r="IC192" s="86">
        <f t="shared" si="231"/>
        <v>8.1316633723127999E-68</v>
      </c>
      <c r="ID192" s="86">
        <f t="shared" si="231"/>
        <v>2.1041512021503043E-66</v>
      </c>
      <c r="IE192" s="86">
        <f t="shared" si="231"/>
        <v>3.1454434319796307E-58</v>
      </c>
      <c r="IF192" s="86">
        <f t="shared" si="231"/>
        <v>1.0297931499507095E-35</v>
      </c>
      <c r="IG192" s="86">
        <f t="shared" si="231"/>
        <v>2.966744217161676E-35</v>
      </c>
      <c r="II192" s="86">
        <f t="shared" si="232"/>
        <v>0.10914132500437641</v>
      </c>
      <c r="IJ192" s="86">
        <f t="shared" si="232"/>
        <v>2.0687840938701926E-3</v>
      </c>
      <c r="IK192" s="86">
        <f t="shared" si="232"/>
        <v>4.0666961642482784E-2</v>
      </c>
      <c r="IL192" s="86">
        <f t="shared" si="232"/>
        <v>9.8099154333271734E-3</v>
      </c>
      <c r="IM192" s="86">
        <f t="shared" si="232"/>
        <v>1.617158195995912E-2</v>
      </c>
      <c r="IN192" s="86">
        <f t="shared" si="232"/>
        <v>6.593079350952092E-3</v>
      </c>
      <c r="IO192" s="86">
        <f t="shared" si="232"/>
        <v>6.7091378429217051E-3</v>
      </c>
      <c r="IP192" s="86">
        <f t="shared" si="232"/>
        <v>2.2445065864075461E-3</v>
      </c>
      <c r="IQ192" s="86">
        <f t="shared" si="232"/>
        <v>1.463064681617471E-3</v>
      </c>
      <c r="IR192" s="86">
        <f t="shared" si="232"/>
        <v>1.2811433523054235E-3</v>
      </c>
      <c r="IS192" s="86">
        <f t="shared" si="232"/>
        <v>4.1843001164047853E-3</v>
      </c>
      <c r="IT192" s="86">
        <f t="shared" si="232"/>
        <v>1.4010886949995596E-2</v>
      </c>
      <c r="IU192" s="86">
        <f t="shared" si="232"/>
        <v>2.6021824484851627E-2</v>
      </c>
      <c r="IV192" s="86">
        <f t="shared" si="232"/>
        <v>2.1739480929100878E-2</v>
      </c>
      <c r="IW192" s="86">
        <f t="shared" si="232"/>
        <v>3.6930107487345883E-2</v>
      </c>
      <c r="IY192" s="86">
        <f t="shared" si="233"/>
        <v>0.10914132500437641</v>
      </c>
      <c r="IZ192" s="86">
        <f t="shared" si="233"/>
        <v>2.0687840938701926E-3</v>
      </c>
      <c r="JA192" s="86">
        <f t="shared" si="233"/>
        <v>4.0666961642482784E-2</v>
      </c>
      <c r="JB192" s="86">
        <f t="shared" si="233"/>
        <v>9.8099154333271734E-3</v>
      </c>
      <c r="JC192" s="86">
        <f t="shared" si="233"/>
        <v>1.617158195995912E-2</v>
      </c>
      <c r="JD192" s="86">
        <f t="shared" si="233"/>
        <v>6.593079350952092E-3</v>
      </c>
      <c r="JE192" s="86">
        <f t="shared" si="233"/>
        <v>6.7091378429217051E-3</v>
      </c>
      <c r="JF192" s="86">
        <f t="shared" si="233"/>
        <v>2.2445065864075461E-3</v>
      </c>
      <c r="JG192" s="86">
        <f t="shared" si="233"/>
        <v>1.463064681617471E-3</v>
      </c>
      <c r="JH192" s="86">
        <f t="shared" si="233"/>
        <v>1.2811433523054235E-3</v>
      </c>
      <c r="JI192" s="86">
        <f t="shared" si="233"/>
        <v>4.1843001164047853E-3</v>
      </c>
      <c r="JJ192" s="86">
        <f t="shared" si="233"/>
        <v>1.4010886949995596E-2</v>
      </c>
      <c r="JK192" s="86">
        <f t="shared" si="233"/>
        <v>2.6021824484851627E-2</v>
      </c>
      <c r="JL192" s="86">
        <f t="shared" si="233"/>
        <v>2.1739480929100878E-2</v>
      </c>
      <c r="JM192" s="86">
        <f t="shared" si="233"/>
        <v>3.6930107487345883E-2</v>
      </c>
    </row>
    <row r="193" spans="2:273" x14ac:dyDescent="0.25">
      <c r="B193" s="2">
        <v>166</v>
      </c>
      <c r="C193" s="37">
        <v>36.536999999999999</v>
      </c>
      <c r="D193" s="37">
        <v>38.694000000000003</v>
      </c>
      <c r="E193" s="37">
        <v>40.871000000000002</v>
      </c>
      <c r="F193" s="37">
        <v>38.128999999999998</v>
      </c>
      <c r="G193" s="37">
        <v>38.918999999999997</v>
      </c>
      <c r="H193" s="37">
        <v>38.194000000000003</v>
      </c>
      <c r="I193" s="37">
        <v>41.338999999999999</v>
      </c>
      <c r="J193" s="37">
        <v>41.064999999999998</v>
      </c>
      <c r="K193" s="37">
        <v>40.968000000000004</v>
      </c>
      <c r="L193" s="37">
        <v>43.081000000000003</v>
      </c>
      <c r="M193" s="37">
        <v>42.484000000000002</v>
      </c>
      <c r="N193" s="37">
        <v>41.984000000000002</v>
      </c>
      <c r="O193" s="37">
        <v>43.18</v>
      </c>
      <c r="P193" s="37">
        <v>43.688000000000002</v>
      </c>
      <c r="Q193" s="37">
        <v>45.530999999999999</v>
      </c>
      <c r="S193" s="4">
        <f t="shared" si="234"/>
        <v>36.511695385403932</v>
      </c>
      <c r="T193" s="4">
        <f t="shared" si="234"/>
        <v>37.20783195842202</v>
      </c>
      <c r="U193" s="4">
        <f t="shared" si="234"/>
        <v>40.404929595276641</v>
      </c>
      <c r="V193" s="4">
        <f t="shared" si="234"/>
        <v>38.54460873860743</v>
      </c>
      <c r="W193" s="4">
        <f t="shared" si="234"/>
        <v>39.068847206218521</v>
      </c>
      <c r="X193" s="4">
        <f t="shared" si="234"/>
        <v>37.942090469557435</v>
      </c>
      <c r="Y193" s="4">
        <f t="shared" si="234"/>
        <v>39.376627711155827</v>
      </c>
      <c r="Z193" s="4">
        <f t="shared" si="234"/>
        <v>40.847773718701646</v>
      </c>
      <c r="AA193" s="4">
        <f t="shared" si="234"/>
        <v>41.145234352752588</v>
      </c>
      <c r="AB193" s="4">
        <f t="shared" si="234"/>
        <v>41.498760405264157</v>
      </c>
      <c r="AC193" s="4">
        <f t="shared" si="234"/>
        <v>42.115919371992142</v>
      </c>
      <c r="AD193" s="4">
        <f t="shared" si="234"/>
        <v>42.2512511557198</v>
      </c>
      <c r="AE193" s="4">
        <f t="shared" si="234"/>
        <v>44.924863779195753</v>
      </c>
      <c r="AF193" s="4">
        <f t="shared" si="234"/>
        <v>43.507194708366768</v>
      </c>
      <c r="AG193" s="4">
        <f t="shared" si="234"/>
        <v>45.872213400374811</v>
      </c>
      <c r="AI193" s="4">
        <f t="shared" si="235"/>
        <v>2.5304614596066699E-2</v>
      </c>
      <c r="AJ193" s="4">
        <f t="shared" si="235"/>
        <v>1.486168041577983</v>
      </c>
      <c r="AK193" s="4">
        <f t="shared" si="235"/>
        <v>0.46607040472336081</v>
      </c>
      <c r="AL193" s="4">
        <f t="shared" si="235"/>
        <v>-0.41560873860743186</v>
      </c>
      <c r="AM193" s="4">
        <f t="shared" si="235"/>
        <v>-0.14984720621852432</v>
      </c>
      <c r="AN193" s="4">
        <f t="shared" si="235"/>
        <v>0.25190953044256759</v>
      </c>
      <c r="AO193" s="4">
        <f t="shared" si="235"/>
        <v>1.9623722888441719</v>
      </c>
      <c r="AP193" s="4">
        <f t="shared" si="235"/>
        <v>0.21722628129835186</v>
      </c>
      <c r="AQ193" s="4">
        <f t="shared" si="235"/>
        <v>-0.17723435275258481</v>
      </c>
      <c r="AR193" s="4">
        <f t="shared" si="235"/>
        <v>1.5822395947358459</v>
      </c>
      <c r="AS193" s="4">
        <f t="shared" si="235"/>
        <v>0.3680806280078599</v>
      </c>
      <c r="AT193" s="4">
        <f t="shared" si="235"/>
        <v>-0.26725115571979785</v>
      </c>
      <c r="AU193" s="4">
        <f t="shared" si="235"/>
        <v>-1.7448637791957538</v>
      </c>
      <c r="AV193" s="4">
        <f t="shared" si="235"/>
        <v>0.18080529163323433</v>
      </c>
      <c r="AW193" s="4">
        <f t="shared" si="235"/>
        <v>-0.34121340037481218</v>
      </c>
      <c r="AY193" s="2">
        <f t="shared" si="227"/>
        <v>36.510871337580213</v>
      </c>
      <c r="AZ193" s="2">
        <f t="shared" si="227"/>
        <v>37.207831956187619</v>
      </c>
      <c r="BA193" s="2">
        <f t="shared" si="227"/>
        <v>40.404785949379672</v>
      </c>
      <c r="BB193" s="2">
        <f t="shared" si="227"/>
        <v>38.544607614391509</v>
      </c>
      <c r="BC193" s="2">
        <f t="shared" si="227"/>
        <v>39.068839206319915</v>
      </c>
      <c r="BD193" s="2">
        <f t="shared" si="227"/>
        <v>37.942090037402487</v>
      </c>
      <c r="BE193" s="2">
        <f t="shared" si="227"/>
        <v>39.37662714405846</v>
      </c>
      <c r="BF193" s="2">
        <f t="shared" si="227"/>
        <v>40.847773707579009</v>
      </c>
      <c r="BG193" s="2">
        <f t="shared" si="227"/>
        <v>41.145234350086419</v>
      </c>
      <c r="BH193" s="2">
        <f t="shared" si="227"/>
        <v>41.49876040332672</v>
      </c>
      <c r="BI193" s="2">
        <f t="shared" si="227"/>
        <v>42.115919225948275</v>
      </c>
      <c r="BJ193" s="2">
        <f t="shared" si="227"/>
        <v>42.251240950845485</v>
      </c>
      <c r="BK193" s="2">
        <f t="shared" si="227"/>
        <v>44.92477868792561</v>
      </c>
      <c r="BL193" s="2">
        <f t="shared" si="227"/>
        <v>43.46050178803474</v>
      </c>
      <c r="BM193" s="2">
        <f t="shared" si="227"/>
        <v>45.438222828083035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38.694000000000003</v>
      </c>
      <c r="CW193" s="2" t="str">
        <f t="shared" si="199"/>
        <v/>
      </c>
      <c r="CX193" s="2">
        <f t="shared" si="200"/>
        <v>38.128999999999998</v>
      </c>
      <c r="CY193" s="2" t="str">
        <f t="shared" si="201"/>
        <v/>
      </c>
      <c r="CZ193" s="2">
        <f t="shared" si="202"/>
        <v>38.194000000000003</v>
      </c>
      <c r="DA193" s="2">
        <f t="shared" si="203"/>
        <v>41.338999999999999</v>
      </c>
      <c r="DB193" s="2">
        <f t="shared" si="204"/>
        <v>41.064999999999998</v>
      </c>
      <c r="DC193" s="2">
        <f t="shared" si="205"/>
        <v>40.968000000000004</v>
      </c>
      <c r="DD193" s="2">
        <f t="shared" si="206"/>
        <v>43.081000000000003</v>
      </c>
      <c r="DE193" s="2">
        <f t="shared" si="207"/>
        <v>42.484000000000002</v>
      </c>
      <c r="DF193" s="2">
        <f t="shared" si="208"/>
        <v>41.984000000000002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68.113632752613228</v>
      </c>
      <c r="DL193" s="2">
        <f t="shared" si="236"/>
        <v>72.333397311990353</v>
      </c>
      <c r="DM193" s="2">
        <f t="shared" si="236"/>
        <v>78.322872868217075</v>
      </c>
      <c r="DN193" s="2">
        <f t="shared" si="236"/>
        <v>58.86213817577773</v>
      </c>
      <c r="DO193" s="2">
        <f t="shared" si="236"/>
        <v>66.140370129870121</v>
      </c>
      <c r="DP193" s="2">
        <f t="shared" si="236"/>
        <v>67.610638981173878</v>
      </c>
      <c r="DQ193" s="2">
        <f t="shared" si="236"/>
        <v>76.476062369337953</v>
      </c>
      <c r="DR193" s="2">
        <f t="shared" si="236"/>
        <v>72.852852961672454</v>
      </c>
      <c r="DS193" s="2">
        <f t="shared" si="236"/>
        <v>87.915002699055322</v>
      </c>
      <c r="DT193" s="2">
        <f t="shared" si="236"/>
        <v>81.537649122807011</v>
      </c>
      <c r="DU193" s="2">
        <f t="shared" si="236"/>
        <v>72.938447212543551</v>
      </c>
      <c r="DV193" s="2">
        <f t="shared" si="236"/>
        <v>67.436583056478426</v>
      </c>
      <c r="DW193" s="2">
        <f t="shared" si="236"/>
        <v>77.996550880902049</v>
      </c>
      <c r="DX193" s="2">
        <f t="shared" si="236"/>
        <v>73.614928475033722</v>
      </c>
      <c r="DY193" s="2">
        <f t="shared" si="236"/>
        <v>57.732266154188956</v>
      </c>
      <c r="EA193" s="2">
        <f t="shared" si="240"/>
        <v>35.314259694477087</v>
      </c>
      <c r="EB193" s="2">
        <f t="shared" si="240"/>
        <v>35.983757122405152</v>
      </c>
      <c r="EC193" s="2">
        <f t="shared" si="240"/>
        <v>38.423270983213442</v>
      </c>
      <c r="ED193" s="2">
        <f t="shared" si="240"/>
        <v>37.10701498241859</v>
      </c>
      <c r="EE193" s="2">
        <f t="shared" si="240"/>
        <v>38.113802085939525</v>
      </c>
      <c r="EF193" s="2">
        <f t="shared" si="239"/>
        <v>37.132771163282015</v>
      </c>
      <c r="EG193" s="2">
        <f t="shared" si="239"/>
        <v>36.041619952368343</v>
      </c>
      <c r="EH193" s="2">
        <f t="shared" si="239"/>
        <v>40.128821682257012</v>
      </c>
      <c r="EI193" s="2">
        <f t="shared" si="239"/>
        <v>39.795932353872274</v>
      </c>
      <c r="EJ193" s="2">
        <f t="shared" si="239"/>
        <v>38.50713956822743</v>
      </c>
      <c r="EK193" s="2">
        <f t="shared" si="239"/>
        <v>41.897677417020901</v>
      </c>
      <c r="EL193" s="2">
        <f t="shared" si="179"/>
        <v>42.570714233905264</v>
      </c>
      <c r="EM193" s="2">
        <f t="shared" si="179"/>
        <v>42.586197473404269</v>
      </c>
      <c r="EN193" s="2">
        <f t="shared" si="179"/>
        <v>42.974122596204253</v>
      </c>
      <c r="EO193" s="2">
        <f t="shared" si="179"/>
        <v>46.185934921633844</v>
      </c>
      <c r="EQ193" s="2">
        <f t="shared" si="237"/>
        <v>36.920741402097391</v>
      </c>
      <c r="ER193" s="2">
        <f t="shared" si="237"/>
        <v>37.423142279711769</v>
      </c>
      <c r="ES193" s="2">
        <f t="shared" si="237"/>
        <v>40.991030402133347</v>
      </c>
      <c r="ET193" s="2">
        <f t="shared" si="237"/>
        <v>38.883836345757601</v>
      </c>
      <c r="EU193" s="2">
        <f t="shared" si="237"/>
        <v>39.298664928135736</v>
      </c>
      <c r="EV193" s="2">
        <f t="shared" si="237"/>
        <v>38.131754478195887</v>
      </c>
      <c r="EW193" s="2">
        <f t="shared" si="237"/>
        <v>40.131190470909175</v>
      </c>
      <c r="EX193" s="2">
        <f t="shared" si="237"/>
        <v>40.991452889004734</v>
      </c>
      <c r="EY193" s="2">
        <f t="shared" si="237"/>
        <v>41.399840336155158</v>
      </c>
      <c r="EZ193" s="2">
        <f t="shared" si="237"/>
        <v>42.059463957351568</v>
      </c>
      <c r="FA193" s="2">
        <f t="shared" si="237"/>
        <v>42.160850924539176</v>
      </c>
      <c r="FB193" s="2">
        <f t="shared" si="237"/>
        <v>42.166205421431584</v>
      </c>
      <c r="FC193" s="2">
        <f t="shared" si="237"/>
        <v>45.585191909415627</v>
      </c>
      <c r="FD193" s="2">
        <f t="shared" si="237"/>
        <v>43.671468248104624</v>
      </c>
      <c r="FE193" s="2">
        <f t="shared" si="237"/>
        <v>45.024789006699926</v>
      </c>
      <c r="FG193" s="2">
        <f t="shared" si="238"/>
        <v>0.99998937352131012</v>
      </c>
      <c r="FH193" s="2">
        <f t="shared" si="238"/>
        <v>0.99998727205366722</v>
      </c>
      <c r="FI193" s="2">
        <f t="shared" si="238"/>
        <v>0.9999871403564039</v>
      </c>
      <c r="FJ193" s="2">
        <f t="shared" si="238"/>
        <v>0.9999873189856292</v>
      </c>
      <c r="FK193" s="2">
        <f t="shared" si="238"/>
        <v>0.99998760308350276</v>
      </c>
      <c r="FL193" s="2">
        <f t="shared" si="238"/>
        <v>0.99998545003879258</v>
      </c>
      <c r="FM193" s="2">
        <f t="shared" si="238"/>
        <v>0.99998547464054732</v>
      </c>
      <c r="FN193" s="2">
        <f t="shared" si="238"/>
        <v>0.99998595356736586</v>
      </c>
      <c r="FO193" s="2">
        <f t="shared" si="238"/>
        <v>0.99998383388907564</v>
      </c>
      <c r="FP193" s="2">
        <f t="shared" si="238"/>
        <v>0.99998399257602255</v>
      </c>
      <c r="FQ193" s="2">
        <f t="shared" si="238"/>
        <v>0.99998608579861503</v>
      </c>
      <c r="FR193" s="2">
        <f t="shared" si="238"/>
        <v>0.99998546002519295</v>
      </c>
      <c r="FS193" s="2">
        <f t="shared" si="238"/>
        <v>0.99998708536643333</v>
      </c>
      <c r="FT193" s="2">
        <f t="shared" si="238"/>
        <v>0.99998466544707909</v>
      </c>
      <c r="FU193" s="2">
        <f t="shared" si="238"/>
        <v>0.99998091007417333</v>
      </c>
      <c r="FW193" s="2">
        <f t="shared" si="229"/>
        <v>0.74464781988480877</v>
      </c>
      <c r="FX193" s="2">
        <f t="shared" si="229"/>
        <v>0.85009364679190202</v>
      </c>
      <c r="FY193" s="2">
        <f t="shared" si="229"/>
        <v>0.77149045074465905</v>
      </c>
      <c r="FZ193" s="2">
        <f t="shared" si="229"/>
        <v>0.80892586311662185</v>
      </c>
      <c r="GA193" s="2">
        <f t="shared" si="229"/>
        <v>0.80573855754229962</v>
      </c>
      <c r="GB193" s="2">
        <f t="shared" si="229"/>
        <v>0.8096986308482802</v>
      </c>
      <c r="GC193" s="2">
        <f t="shared" si="229"/>
        <v>0.81534719887150275</v>
      </c>
      <c r="GD193" s="2">
        <f t="shared" si="229"/>
        <v>0.83290792612287234</v>
      </c>
      <c r="GE193" s="2">
        <f t="shared" si="229"/>
        <v>0.84077398010450621</v>
      </c>
      <c r="GF193" s="2">
        <f t="shared" si="229"/>
        <v>0.84196478132627062</v>
      </c>
      <c r="GG193" s="2">
        <f t="shared" si="229"/>
        <v>0.82762852332378734</v>
      </c>
      <c r="GH193" s="2">
        <f t="shared" si="229"/>
        <v>0.79067457198309665</v>
      </c>
      <c r="GI193" s="2">
        <f t="shared" si="229"/>
        <v>0.77963595887570403</v>
      </c>
      <c r="GJ193" s="2">
        <f t="shared" si="229"/>
        <v>0.69679839179755521</v>
      </c>
      <c r="GK193" s="2">
        <f t="shared" si="229"/>
        <v>0.64413309519344841</v>
      </c>
      <c r="GM193" s="86">
        <f t="shared" si="230"/>
        <v>7.8183153930863681E-193</v>
      </c>
      <c r="GN193" s="86">
        <f t="shared" si="230"/>
        <v>5.6315545003122376E-267</v>
      </c>
      <c r="GO193" s="86">
        <f t="shared" si="230"/>
        <v>7.7424712193891278E-219</v>
      </c>
      <c r="GP193" s="86">
        <f t="shared" si="230"/>
        <v>2.5701042092422661E-302</v>
      </c>
      <c r="GQ193" s="86">
        <f t="shared" si="230"/>
        <v>0</v>
      </c>
      <c r="GR193" s="86">
        <f t="shared" si="230"/>
        <v>0</v>
      </c>
      <c r="GS193" s="86">
        <f t="shared" si="230"/>
        <v>5.4499419385313432E-301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4.5994009870615524E-130</v>
      </c>
      <c r="HD193" s="86">
        <f t="shared" si="181"/>
        <v>1.915612646402289E-187</v>
      </c>
      <c r="HE193" s="86">
        <f t="shared" si="181"/>
        <v>7.0881660173663113E-168</v>
      </c>
      <c r="HF193" s="86">
        <f t="shared" si="181"/>
        <v>2.5216074494655789E-217</v>
      </c>
      <c r="HG193" s="86">
        <f t="shared" si="181"/>
        <v>2.6355429234673883E-201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6.5769796592500098E-275</v>
      </c>
      <c r="HQ193" s="86">
        <f t="shared" si="226"/>
        <v>0</v>
      </c>
      <c r="HS193" s="86">
        <f t="shared" si="231"/>
        <v>2.6049877806054938E-41</v>
      </c>
      <c r="HT193" s="86">
        <f t="shared" si="231"/>
        <v>1.1889266525103294E-69</v>
      </c>
      <c r="HU193" s="86">
        <f t="shared" si="231"/>
        <v>2.1425600474145969E-60</v>
      </c>
      <c r="HV193" s="86">
        <f t="shared" si="231"/>
        <v>2.5889762076797407E-69</v>
      </c>
      <c r="HW193" s="86">
        <f t="shared" si="231"/>
        <v>3.532937043171158E-63</v>
      </c>
      <c r="HX193" s="86">
        <f t="shared" si="231"/>
        <v>1.8573610044345751E-74</v>
      </c>
      <c r="HY193" s="86">
        <f t="shared" si="231"/>
        <v>8.8994382971404494E-71</v>
      </c>
      <c r="HZ193" s="86">
        <f t="shared" si="231"/>
        <v>2.1989614313988626E-79</v>
      </c>
      <c r="IA193" s="86">
        <f t="shared" si="231"/>
        <v>1.817694038895643E-80</v>
      </c>
      <c r="IB193" s="86">
        <f t="shared" si="231"/>
        <v>1.0969513974890365E-82</v>
      </c>
      <c r="IC193" s="86">
        <f t="shared" si="231"/>
        <v>5.5118654934981094E-71</v>
      </c>
      <c r="ID193" s="86">
        <f t="shared" si="231"/>
        <v>1.289920800450605E-69</v>
      </c>
      <c r="IE193" s="86">
        <f t="shared" si="231"/>
        <v>4.2046099367965987E-61</v>
      </c>
      <c r="IF193" s="86">
        <f t="shared" si="231"/>
        <v>1.6199437055006894E-37</v>
      </c>
      <c r="IG193" s="86">
        <f t="shared" si="231"/>
        <v>3.7425613535365818E-37</v>
      </c>
      <c r="II193" s="86">
        <f t="shared" si="232"/>
        <v>7.9893701852918234E-2</v>
      </c>
      <c r="IJ193" s="86">
        <f t="shared" si="232"/>
        <v>1.1426583552008574E-3</v>
      </c>
      <c r="IK193" s="86">
        <f t="shared" si="232"/>
        <v>2.6801974460916984E-2</v>
      </c>
      <c r="IL193" s="86">
        <f t="shared" si="232"/>
        <v>5.8064007436516374E-3</v>
      </c>
      <c r="IM193" s="86">
        <f t="shared" si="232"/>
        <v>1.0125982621159402E-2</v>
      </c>
      <c r="IN193" s="86">
        <f t="shared" si="232"/>
        <v>3.716643097142109E-3</v>
      </c>
      <c r="IO193" s="86">
        <f t="shared" si="232"/>
        <v>3.8501499089247785E-3</v>
      </c>
      <c r="IP193" s="86">
        <f t="shared" si="232"/>
        <v>1.1882790252948959E-3</v>
      </c>
      <c r="IQ193" s="86">
        <f t="shared" si="232"/>
        <v>7.5618960556224563E-4</v>
      </c>
      <c r="IR193" s="86">
        <f t="shared" si="232"/>
        <v>6.5491776914939704E-4</v>
      </c>
      <c r="IS193" s="86">
        <f t="shared" si="232"/>
        <v>2.345945043982943E-3</v>
      </c>
      <c r="IT193" s="86">
        <f t="shared" si="232"/>
        <v>8.2923554576510294E-3</v>
      </c>
      <c r="IU193" s="86">
        <f t="shared" si="232"/>
        <v>1.6357412015718123E-2</v>
      </c>
      <c r="IV193" s="86">
        <f t="shared" si="232"/>
        <v>1.0197498343894327E-2</v>
      </c>
      <c r="IW193" s="86">
        <f t="shared" si="232"/>
        <v>1.5272288833680946E-2</v>
      </c>
      <c r="IY193" s="86">
        <f t="shared" si="233"/>
        <v>7.9893701852918234E-2</v>
      </c>
      <c r="IZ193" s="86">
        <f t="shared" si="233"/>
        <v>1.1426583552008574E-3</v>
      </c>
      <c r="JA193" s="86">
        <f t="shared" si="233"/>
        <v>2.6801974460916984E-2</v>
      </c>
      <c r="JB193" s="86">
        <f t="shared" si="233"/>
        <v>5.8064007436516374E-3</v>
      </c>
      <c r="JC193" s="86">
        <f t="shared" si="233"/>
        <v>1.0125982621159402E-2</v>
      </c>
      <c r="JD193" s="86">
        <f t="shared" si="233"/>
        <v>3.716643097142109E-3</v>
      </c>
      <c r="JE193" s="86">
        <f t="shared" si="233"/>
        <v>3.8501499089247785E-3</v>
      </c>
      <c r="JF193" s="86">
        <f t="shared" si="233"/>
        <v>1.1882790252948959E-3</v>
      </c>
      <c r="JG193" s="86">
        <f t="shared" si="233"/>
        <v>7.5618960556224563E-4</v>
      </c>
      <c r="JH193" s="86">
        <f t="shared" si="233"/>
        <v>6.5491776914939704E-4</v>
      </c>
      <c r="JI193" s="86">
        <f t="shared" si="233"/>
        <v>2.345945043982943E-3</v>
      </c>
      <c r="JJ193" s="86">
        <f t="shared" si="233"/>
        <v>8.2923554576510294E-3</v>
      </c>
      <c r="JK193" s="86">
        <f t="shared" si="233"/>
        <v>1.6357412015718123E-2</v>
      </c>
      <c r="JL193" s="86">
        <f t="shared" si="233"/>
        <v>1.0197498343894327E-2</v>
      </c>
      <c r="JM193" s="86">
        <f t="shared" si="233"/>
        <v>1.5272288833680946E-2</v>
      </c>
    </row>
    <row r="194" spans="2:273" x14ac:dyDescent="0.25">
      <c r="B194" s="2">
        <v>167</v>
      </c>
      <c r="C194" s="37">
        <v>35.866</v>
      </c>
      <c r="D194" s="37">
        <v>36.161000000000001</v>
      </c>
      <c r="E194" s="37">
        <v>39.581000000000003</v>
      </c>
      <c r="F194" s="37">
        <v>39.402999999999999</v>
      </c>
      <c r="G194" s="37">
        <v>38.548000000000002</v>
      </c>
      <c r="H194" s="37">
        <v>38.015999999999998</v>
      </c>
      <c r="I194" s="37">
        <v>39.581000000000003</v>
      </c>
      <c r="J194" s="37">
        <v>41.048000000000002</v>
      </c>
      <c r="K194" s="37">
        <v>42.097000000000001</v>
      </c>
      <c r="L194" s="37">
        <v>42.387</v>
      </c>
      <c r="M194" s="37">
        <v>41.823</v>
      </c>
      <c r="N194" s="37">
        <v>42.338999999999999</v>
      </c>
      <c r="O194" s="37">
        <v>43.048999999999999</v>
      </c>
      <c r="P194" s="37">
        <v>42.796999999999997</v>
      </c>
      <c r="Q194" s="37">
        <v>46.078000000000003</v>
      </c>
      <c r="S194" s="4">
        <f t="shared" si="234"/>
        <v>36.423645549147999</v>
      </c>
      <c r="T194" s="4">
        <f t="shared" si="234"/>
        <v>37.091023802014853</v>
      </c>
      <c r="U194" s="4">
        <f t="shared" si="234"/>
        <v>40.285516769336965</v>
      </c>
      <c r="V194" s="4">
        <f t="shared" si="234"/>
        <v>38.420821139787066</v>
      </c>
      <c r="W194" s="4">
        <f t="shared" si="234"/>
        <v>38.93781238822303</v>
      </c>
      <c r="X194" s="4">
        <f t="shared" si="234"/>
        <v>37.787933153111318</v>
      </c>
      <c r="Y194" s="4">
        <f t="shared" si="234"/>
        <v>39.216316552440574</v>
      </c>
      <c r="Z194" s="4">
        <f t="shared" si="234"/>
        <v>40.732242157887541</v>
      </c>
      <c r="AA194" s="4">
        <f t="shared" si="234"/>
        <v>41.016964631555823</v>
      </c>
      <c r="AB194" s="4">
        <f t="shared" si="234"/>
        <v>41.371254811268194</v>
      </c>
      <c r="AC194" s="4">
        <f t="shared" si="234"/>
        <v>41.97569470028315</v>
      </c>
      <c r="AD194" s="4">
        <f t="shared" si="234"/>
        <v>42.088744383837408</v>
      </c>
      <c r="AE194" s="4">
        <f t="shared" si="234"/>
        <v>44.821171437318348</v>
      </c>
      <c r="AF194" s="4">
        <f t="shared" si="234"/>
        <v>43.389598566185228</v>
      </c>
      <c r="AG194" s="4">
        <f t="shared" si="234"/>
        <v>45.46322661174537</v>
      </c>
      <c r="AI194" s="4">
        <f t="shared" si="235"/>
        <v>-0.55764554914799902</v>
      </c>
      <c r="AJ194" s="4">
        <f t="shared" si="235"/>
        <v>-0.93002380201485124</v>
      </c>
      <c r="AK194" s="4">
        <f t="shared" si="235"/>
        <v>-0.70451676933696206</v>
      </c>
      <c r="AL194" s="4">
        <f t="shared" si="235"/>
        <v>0.9821788602129331</v>
      </c>
      <c r="AM194" s="4">
        <f t="shared" si="235"/>
        <v>-0.38981238822302799</v>
      </c>
      <c r="AN194" s="4">
        <f t="shared" si="235"/>
        <v>0.22806684688868017</v>
      </c>
      <c r="AO194" s="4">
        <f t="shared" si="235"/>
        <v>0.36468344755942894</v>
      </c>
      <c r="AP194" s="4">
        <f t="shared" si="235"/>
        <v>0.31575784211246116</v>
      </c>
      <c r="AQ194" s="4">
        <f t="shared" si="235"/>
        <v>1.0800353684441788</v>
      </c>
      <c r="AR194" s="4">
        <f t="shared" si="235"/>
        <v>1.0157451887318061</v>
      </c>
      <c r="AS194" s="4">
        <f t="shared" si="235"/>
        <v>-0.15269470028314913</v>
      </c>
      <c r="AT194" s="4">
        <f t="shared" si="235"/>
        <v>0.2502556161625904</v>
      </c>
      <c r="AU194" s="4">
        <f t="shared" si="235"/>
        <v>-1.7721714373183488</v>
      </c>
      <c r="AV194" s="4">
        <f t="shared" si="235"/>
        <v>-0.59259856618523088</v>
      </c>
      <c r="AW194" s="4">
        <f t="shared" si="235"/>
        <v>0.61477338825463335</v>
      </c>
      <c r="AY194" s="2">
        <f t="shared" si="227"/>
        <v>36.423355453795921</v>
      </c>
      <c r="AZ194" s="2">
        <f t="shared" si="227"/>
        <v>37.091023801743859</v>
      </c>
      <c r="BA194" s="2">
        <f t="shared" si="227"/>
        <v>40.285482627303324</v>
      </c>
      <c r="BB194" s="2">
        <f t="shared" si="227"/>
        <v>38.420820962437645</v>
      </c>
      <c r="BC194" s="2">
        <f t="shared" si="227"/>
        <v>38.937810827787501</v>
      </c>
      <c r="BD194" s="2">
        <f t="shared" si="227"/>
        <v>37.787933096394639</v>
      </c>
      <c r="BE194" s="2">
        <f t="shared" si="227"/>
        <v>39.216316472864328</v>
      </c>
      <c r="BF194" s="2">
        <f t="shared" si="227"/>
        <v>40.732242156736405</v>
      </c>
      <c r="BG194" s="2">
        <f t="shared" si="227"/>
        <v>41.016964631303736</v>
      </c>
      <c r="BH194" s="2">
        <f t="shared" si="227"/>
        <v>41.371254811092427</v>
      </c>
      <c r="BI194" s="2">
        <f t="shared" si="227"/>
        <v>41.975694681525923</v>
      </c>
      <c r="BJ194" s="2">
        <f t="shared" si="227"/>
        <v>42.088742771500677</v>
      </c>
      <c r="BK194" s="2">
        <f t="shared" si="227"/>
        <v>44.82115453417444</v>
      </c>
      <c r="BL194" s="2">
        <f t="shared" si="227"/>
        <v>43.375898384945657</v>
      </c>
      <c r="BM194" s="2">
        <f t="shared" si="227"/>
        <v>45.337061285190906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36.161000000000001</v>
      </c>
      <c r="CW194" s="2" t="str">
        <f t="shared" si="199"/>
        <v/>
      </c>
      <c r="CX194" s="2">
        <f t="shared" si="200"/>
        <v>39.402999999999999</v>
      </c>
      <c r="CY194" s="2">
        <f t="shared" si="201"/>
        <v>38.548000000000002</v>
      </c>
      <c r="CZ194" s="2">
        <f t="shared" si="202"/>
        <v>38.015999999999998</v>
      </c>
      <c r="DA194" s="2">
        <f t="shared" si="203"/>
        <v>39.581000000000003</v>
      </c>
      <c r="DB194" s="2">
        <f t="shared" si="204"/>
        <v>41.048000000000002</v>
      </c>
      <c r="DC194" s="2">
        <f t="shared" si="205"/>
        <v>42.097000000000001</v>
      </c>
      <c r="DD194" s="2">
        <f t="shared" si="206"/>
        <v>42.387</v>
      </c>
      <c r="DE194" s="2">
        <f t="shared" si="207"/>
        <v>41.823</v>
      </c>
      <c r="DF194" s="2">
        <f t="shared" si="208"/>
        <v>42.338999999999999</v>
      </c>
      <c r="DG194" s="2" t="str">
        <f t="shared" si="209"/>
        <v/>
      </c>
      <c r="DH194" s="2">
        <f t="shared" si="210"/>
        <v>42.796999999999997</v>
      </c>
      <c r="DI194" s="2">
        <f t="shared" si="211"/>
        <v>46.078000000000003</v>
      </c>
      <c r="DK194" s="2">
        <f t="shared" si="236"/>
        <v>68.173856097560957</v>
      </c>
      <c r="DL194" s="2">
        <f t="shared" si="236"/>
        <v>72.41022138326791</v>
      </c>
      <c r="DM194" s="2">
        <f t="shared" si="236"/>
        <v>78.415625369978869</v>
      </c>
      <c r="DN194" s="2">
        <f t="shared" si="236"/>
        <v>58.826440652370906</v>
      </c>
      <c r="DO194" s="2">
        <f t="shared" si="236"/>
        <v>66.146522802778605</v>
      </c>
      <c r="DP194" s="2">
        <f t="shared" si="236"/>
        <v>67.624529346622381</v>
      </c>
      <c r="DQ194" s="2">
        <f t="shared" si="236"/>
        <v>76.477788675958152</v>
      </c>
      <c r="DR194" s="2">
        <f t="shared" si="236"/>
        <v>72.901425783972115</v>
      </c>
      <c r="DS194" s="2">
        <f t="shared" si="236"/>
        <v>88.059991363022931</v>
      </c>
      <c r="DT194" s="2">
        <f t="shared" si="236"/>
        <v>81.64056511470983</v>
      </c>
      <c r="DU194" s="2">
        <f t="shared" si="236"/>
        <v>72.996417421602786</v>
      </c>
      <c r="DV194" s="2">
        <f t="shared" si="236"/>
        <v>67.448430685593493</v>
      </c>
      <c r="DW194" s="2">
        <f t="shared" si="236"/>
        <v>78.050949471458779</v>
      </c>
      <c r="DX194" s="2">
        <f t="shared" si="236"/>
        <v>73.701698110661255</v>
      </c>
      <c r="DY194" s="2">
        <f t="shared" si="236"/>
        <v>57.728560606060618</v>
      </c>
      <c r="EA194" s="2">
        <f t="shared" si="240"/>
        <v>35.175581227967101</v>
      </c>
      <c r="EB194" s="2">
        <f t="shared" si="240"/>
        <v>35.828895025053683</v>
      </c>
      <c r="EC194" s="2">
        <f t="shared" si="240"/>
        <v>38.224558752997616</v>
      </c>
      <c r="ED194" s="2">
        <f t="shared" si="240"/>
        <v>36.932086097946282</v>
      </c>
      <c r="EE194" s="2">
        <f t="shared" si="240"/>
        <v>37.948395023572289</v>
      </c>
      <c r="EF194" s="2">
        <f t="shared" si="239"/>
        <v>36.95036510835493</v>
      </c>
      <c r="EG194" s="2">
        <f t="shared" si="239"/>
        <v>35.766678592220153</v>
      </c>
      <c r="EH194" s="2">
        <f t="shared" si="239"/>
        <v>39.990154406983137</v>
      </c>
      <c r="EI194" s="2">
        <f t="shared" si="239"/>
        <v>39.624956625751864</v>
      </c>
      <c r="EJ194" s="2">
        <f t="shared" si="239"/>
        <v>38.285392364098144</v>
      </c>
      <c r="EK194" s="2">
        <f t="shared" si="239"/>
        <v>41.750339061228189</v>
      </c>
      <c r="EL194" s="2">
        <f t="shared" si="179"/>
        <v>42.420031664248917</v>
      </c>
      <c r="EM194" s="2">
        <f t="shared" si="179"/>
        <v>42.393817154255338</v>
      </c>
      <c r="EN194" s="2">
        <f t="shared" si="179"/>
        <v>42.867522701059031</v>
      </c>
      <c r="EO194" s="2">
        <f t="shared" si="179"/>
        <v>46.122861026701429</v>
      </c>
      <c r="EQ194" s="2">
        <f t="shared" si="237"/>
        <v>36.813169233946269</v>
      </c>
      <c r="ER194" s="2">
        <f t="shared" si="237"/>
        <v>37.293512596366774</v>
      </c>
      <c r="ES194" s="2">
        <f t="shared" si="237"/>
        <v>40.841602552607725</v>
      </c>
      <c r="ET194" s="2">
        <f t="shared" si="237"/>
        <v>38.741221755690844</v>
      </c>
      <c r="EU194" s="2">
        <f t="shared" si="237"/>
        <v>39.154978034963833</v>
      </c>
      <c r="EV194" s="2">
        <f t="shared" si="237"/>
        <v>37.966969450227538</v>
      </c>
      <c r="EW194" s="2">
        <f t="shared" si="237"/>
        <v>39.92816897783424</v>
      </c>
      <c r="EX194" s="2">
        <f t="shared" si="237"/>
        <v>40.867516627773583</v>
      </c>
      <c r="EY194" s="2">
        <f t="shared" si="237"/>
        <v>41.256550456545042</v>
      </c>
      <c r="EZ194" s="2">
        <f t="shared" si="237"/>
        <v>41.8987598895528</v>
      </c>
      <c r="FA194" s="2">
        <f t="shared" si="237"/>
        <v>42.018028234814729</v>
      </c>
      <c r="FB194" s="2">
        <f t="shared" si="237"/>
        <v>42.00834159254552</v>
      </c>
      <c r="FC194" s="2">
        <f t="shared" si="237"/>
        <v>45.446344812507057</v>
      </c>
      <c r="FD194" s="2">
        <f t="shared" si="237"/>
        <v>43.57704397895364</v>
      </c>
      <c r="FE194" s="2">
        <f t="shared" si="237"/>
        <v>44.940822440615747</v>
      </c>
      <c r="FG194" s="2">
        <f t="shared" si="238"/>
        <v>0.99999030852718906</v>
      </c>
      <c r="FH194" s="2">
        <f t="shared" si="238"/>
        <v>0.99998839196198164</v>
      </c>
      <c r="FI194" s="2">
        <f t="shared" si="238"/>
        <v>0.9999882718523796</v>
      </c>
      <c r="FJ194" s="2">
        <f t="shared" si="238"/>
        <v>0.99998843476453536</v>
      </c>
      <c r="FK194" s="2">
        <f t="shared" si="238"/>
        <v>0.9999886938654472</v>
      </c>
      <c r="FL194" s="2">
        <f t="shared" si="238"/>
        <v>0.99998673026067819</v>
      </c>
      <c r="FM194" s="2">
        <f t="shared" si="238"/>
        <v>0.99998675269780257</v>
      </c>
      <c r="FN194" s="2">
        <f t="shared" si="238"/>
        <v>0.99998718948535037</v>
      </c>
      <c r="FO194" s="2">
        <f t="shared" si="238"/>
        <v>0.99998525631063473</v>
      </c>
      <c r="FP194" s="2">
        <f t="shared" si="238"/>
        <v>0.99998540103526012</v>
      </c>
      <c r="FQ194" s="2">
        <f t="shared" si="238"/>
        <v>0.99998731008197972</v>
      </c>
      <c r="FR194" s="2">
        <f t="shared" si="238"/>
        <v>0.99998673936840687</v>
      </c>
      <c r="FS194" s="2">
        <f t="shared" si="238"/>
        <v>0.99998822170081669</v>
      </c>
      <c r="FT194" s="2">
        <f t="shared" si="238"/>
        <v>0.99998601470264947</v>
      </c>
      <c r="FU194" s="2">
        <f t="shared" si="238"/>
        <v>0.99998258975147947</v>
      </c>
      <c r="FW194" s="2">
        <f t="shared" si="229"/>
        <v>0.76176328807392546</v>
      </c>
      <c r="FX194" s="2">
        <f t="shared" si="229"/>
        <v>0.86145637194006541</v>
      </c>
      <c r="FY194" s="2">
        <f t="shared" si="229"/>
        <v>0.78732060497053036</v>
      </c>
      <c r="FZ194" s="2">
        <f t="shared" si="229"/>
        <v>0.82275845084015153</v>
      </c>
      <c r="GA194" s="2">
        <f t="shared" si="229"/>
        <v>0.81975047141405455</v>
      </c>
      <c r="GB194" s="2">
        <f t="shared" si="229"/>
        <v>0.82348748219418999</v>
      </c>
      <c r="GC194" s="2">
        <f t="shared" si="229"/>
        <v>0.82881329731995645</v>
      </c>
      <c r="GD194" s="2">
        <f t="shared" si="229"/>
        <v>0.84533630677755822</v>
      </c>
      <c r="GE194" s="2">
        <f t="shared" si="229"/>
        <v>0.85272073734732501</v>
      </c>
      <c r="GF194" s="2">
        <f t="shared" si="229"/>
        <v>0.85383772467701058</v>
      </c>
      <c r="GG194" s="2">
        <f t="shared" si="229"/>
        <v>0.84037433083622848</v>
      </c>
      <c r="GH194" s="2">
        <f t="shared" si="229"/>
        <v>0.80551076627844009</v>
      </c>
      <c r="GI194" s="2">
        <f t="shared" si="229"/>
        <v>0.79505173130409001</v>
      </c>
      <c r="GJ194" s="2">
        <f t="shared" si="229"/>
        <v>0.71589742915421728</v>
      </c>
      <c r="GK194" s="2">
        <f t="shared" si="229"/>
        <v>0.66495443454794312</v>
      </c>
      <c r="GM194" s="86">
        <f t="shared" si="230"/>
        <v>1.1913758203992449E-196</v>
      </c>
      <c r="GN194" s="86">
        <f t="shared" si="230"/>
        <v>3.3691573272608918E-272</v>
      </c>
      <c r="GO194" s="86">
        <f t="shared" si="230"/>
        <v>4.1434883548405893E-223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7.0361420520822433E-307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2.0498065965083929E-133</v>
      </c>
      <c r="HD194" s="86">
        <f t="shared" si="181"/>
        <v>3.8468360214066518E-192</v>
      </c>
      <c r="HE194" s="86">
        <f t="shared" si="181"/>
        <v>3.6615405022597822E-172</v>
      </c>
      <c r="HF194" s="86">
        <f t="shared" si="181"/>
        <v>7.9041769603685014E-223</v>
      </c>
      <c r="HG194" s="86">
        <f t="shared" si="181"/>
        <v>2.28999264265352E-206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7.7039042705135237E-282</v>
      </c>
      <c r="HQ194" s="86">
        <f t="shared" si="226"/>
        <v>0</v>
      </c>
      <c r="HS194" s="86">
        <f t="shared" si="231"/>
        <v>2.197617109591182E-43</v>
      </c>
      <c r="HT194" s="86">
        <f t="shared" si="231"/>
        <v>9.371424458080932E-73</v>
      </c>
      <c r="HU194" s="86">
        <f t="shared" si="231"/>
        <v>3.3757816951412746E-63</v>
      </c>
      <c r="HV194" s="86">
        <f t="shared" si="231"/>
        <v>1.8003935388787058E-72</v>
      </c>
      <c r="HW194" s="86">
        <f t="shared" si="231"/>
        <v>5.0170472275260863E-66</v>
      </c>
      <c r="HX194" s="86">
        <f t="shared" si="231"/>
        <v>6.8498450957821369E-78</v>
      </c>
      <c r="HY194" s="86">
        <f t="shared" si="231"/>
        <v>5.0107524770394996E-74</v>
      </c>
      <c r="HZ194" s="86">
        <f t="shared" si="231"/>
        <v>5.8953377710659436E-83</v>
      </c>
      <c r="IA194" s="86">
        <f t="shared" si="231"/>
        <v>4.4885284150104342E-84</v>
      </c>
      <c r="IB194" s="86">
        <f t="shared" si="231"/>
        <v>2.2891466750273949E-86</v>
      </c>
      <c r="IC194" s="86">
        <f t="shared" si="231"/>
        <v>3.1516659522901899E-74</v>
      </c>
      <c r="ID194" s="86">
        <f t="shared" si="231"/>
        <v>6.6151678301628827E-73</v>
      </c>
      <c r="IE194" s="86">
        <f t="shared" si="231"/>
        <v>4.7740195413207377E-64</v>
      </c>
      <c r="IF194" s="86">
        <f t="shared" si="231"/>
        <v>2.2920106015823035E-39</v>
      </c>
      <c r="IG194" s="86">
        <f t="shared" si="231"/>
        <v>4.1917970733018698E-39</v>
      </c>
      <c r="II194" s="86">
        <f t="shared" si="232"/>
        <v>5.7267234657434829E-2</v>
      </c>
      <c r="IJ194" s="86">
        <f t="shared" si="232"/>
        <v>6.1374955540081239E-4</v>
      </c>
      <c r="IK194" s="86">
        <f t="shared" si="232"/>
        <v>1.7220921016825749E-2</v>
      </c>
      <c r="IL194" s="86">
        <f t="shared" si="232"/>
        <v>3.3399762536748057E-3</v>
      </c>
      <c r="IM194" s="86">
        <f t="shared" si="232"/>
        <v>6.1817050943081004E-3</v>
      </c>
      <c r="IN194" s="86">
        <f t="shared" si="232"/>
        <v>2.0300864280974702E-3</v>
      </c>
      <c r="IO194" s="86">
        <f t="shared" si="232"/>
        <v>2.1447147190420597E-3</v>
      </c>
      <c r="IP194" s="86">
        <f t="shared" si="232"/>
        <v>6.0906803592443838E-4</v>
      </c>
      <c r="IQ194" s="86">
        <f t="shared" si="232"/>
        <v>3.7827734755039525E-4</v>
      </c>
      <c r="IR194" s="86">
        <f t="shared" si="232"/>
        <v>3.2388699134896175E-4</v>
      </c>
      <c r="IS194" s="86">
        <f t="shared" si="232"/>
        <v>1.2767833238291643E-3</v>
      </c>
      <c r="IT194" s="86">
        <f t="shared" si="232"/>
        <v>4.7594359848730661E-3</v>
      </c>
      <c r="IU194" s="86">
        <f t="shared" si="232"/>
        <v>1.0000001322522718E-2</v>
      </c>
      <c r="IV194" s="86">
        <f t="shared" si="232"/>
        <v>4.4189238229012228E-3</v>
      </c>
      <c r="IW194" s="86">
        <f t="shared" si="232"/>
        <v>5.5377144474224038E-3</v>
      </c>
      <c r="IY194" s="86">
        <f t="shared" si="233"/>
        <v>5.7267234657434829E-2</v>
      </c>
      <c r="IZ194" s="86">
        <f t="shared" si="233"/>
        <v>6.1374955540081239E-4</v>
      </c>
      <c r="JA194" s="86">
        <f t="shared" si="233"/>
        <v>1.7220921016825749E-2</v>
      </c>
      <c r="JB194" s="86">
        <f t="shared" si="233"/>
        <v>3.3399762536748057E-3</v>
      </c>
      <c r="JC194" s="86">
        <f t="shared" si="233"/>
        <v>6.1817050943081004E-3</v>
      </c>
      <c r="JD194" s="86">
        <f t="shared" si="233"/>
        <v>2.0300864280974702E-3</v>
      </c>
      <c r="JE194" s="86">
        <f t="shared" si="233"/>
        <v>2.1447147190420597E-3</v>
      </c>
      <c r="JF194" s="86">
        <f t="shared" si="233"/>
        <v>6.0906803592443838E-4</v>
      </c>
      <c r="JG194" s="86">
        <f t="shared" si="233"/>
        <v>3.7827734755039525E-4</v>
      </c>
      <c r="JH194" s="86">
        <f t="shared" si="233"/>
        <v>3.2388699134896175E-4</v>
      </c>
      <c r="JI194" s="86">
        <f t="shared" si="233"/>
        <v>1.2767833238291643E-3</v>
      </c>
      <c r="JJ194" s="86">
        <f t="shared" si="233"/>
        <v>4.7594359848730661E-3</v>
      </c>
      <c r="JK194" s="86">
        <f t="shared" si="233"/>
        <v>1.0000001322522718E-2</v>
      </c>
      <c r="JL194" s="86">
        <f t="shared" si="233"/>
        <v>4.4189238229012228E-3</v>
      </c>
      <c r="JM194" s="86">
        <f t="shared" si="233"/>
        <v>5.5377144474224038E-3</v>
      </c>
    </row>
    <row r="195" spans="2:273" x14ac:dyDescent="0.25">
      <c r="B195" s="2">
        <v>168</v>
      </c>
      <c r="C195" s="37">
        <v>36.372999999999998</v>
      </c>
      <c r="D195" s="37">
        <v>38.225999999999999</v>
      </c>
      <c r="E195" s="37">
        <v>39.935000000000002</v>
      </c>
      <c r="F195" s="37">
        <v>38.628999999999998</v>
      </c>
      <c r="G195" s="37">
        <v>38.628999999999998</v>
      </c>
      <c r="H195" s="37">
        <v>38.258000000000003</v>
      </c>
      <c r="I195" s="37">
        <v>39.661000000000001</v>
      </c>
      <c r="J195" s="37">
        <v>40.338999999999999</v>
      </c>
      <c r="K195" s="37">
        <v>41.548000000000002</v>
      </c>
      <c r="L195" s="37">
        <v>43</v>
      </c>
      <c r="M195" s="37">
        <v>41.951999999999998</v>
      </c>
      <c r="N195" s="37">
        <v>41.564999999999998</v>
      </c>
      <c r="O195" s="37">
        <v>43.884999999999998</v>
      </c>
      <c r="P195" s="37">
        <v>44.234000000000002</v>
      </c>
      <c r="Q195" s="37">
        <v>46.844000000000001</v>
      </c>
      <c r="S195" s="4">
        <f t="shared" si="234"/>
        <v>36.33565734212754</v>
      </c>
      <c r="T195" s="4">
        <f t="shared" si="234"/>
        <v>36.973702072604908</v>
      </c>
      <c r="U195" s="4">
        <f t="shared" si="234"/>
        <v>40.165575544546442</v>
      </c>
      <c r="V195" s="4">
        <f t="shared" si="234"/>
        <v>38.296460476114525</v>
      </c>
      <c r="W195" s="4">
        <f t="shared" si="234"/>
        <v>38.806409707730552</v>
      </c>
      <c r="X195" s="4">
        <f t="shared" si="234"/>
        <v>37.633440456376782</v>
      </c>
      <c r="Y195" s="4">
        <f t="shared" si="234"/>
        <v>39.054597543337088</v>
      </c>
      <c r="Z195" s="4">
        <f t="shared" si="234"/>
        <v>40.616396819247655</v>
      </c>
      <c r="AA195" s="4">
        <f t="shared" si="234"/>
        <v>40.888115034539155</v>
      </c>
      <c r="AB195" s="4">
        <f t="shared" si="234"/>
        <v>41.242451351547224</v>
      </c>
      <c r="AC195" s="4">
        <f t="shared" si="234"/>
        <v>41.835377359627515</v>
      </c>
      <c r="AD195" s="4">
        <f t="shared" si="234"/>
        <v>41.926374080008614</v>
      </c>
      <c r="AE195" s="4">
        <f t="shared" si="234"/>
        <v>44.716655100840001</v>
      </c>
      <c r="AF195" s="4">
        <f t="shared" si="234"/>
        <v>43.294814807628924</v>
      </c>
      <c r="AG195" s="4">
        <f t="shared" si="234"/>
        <v>45.267338974865751</v>
      </c>
      <c r="AI195" s="4">
        <f t="shared" si="235"/>
        <v>3.7342657872457607E-2</v>
      </c>
      <c r="AJ195" s="4">
        <f t="shared" si="235"/>
        <v>1.2522979273950909</v>
      </c>
      <c r="AK195" s="4">
        <f t="shared" si="235"/>
        <v>-0.23057554454643991</v>
      </c>
      <c r="AL195" s="4">
        <f t="shared" si="235"/>
        <v>0.33253952388547248</v>
      </c>
      <c r="AM195" s="4">
        <f t="shared" si="235"/>
        <v>-0.17740970773055409</v>
      </c>
      <c r="AN195" s="4">
        <f t="shared" si="235"/>
        <v>0.62455954362322075</v>
      </c>
      <c r="AO195" s="4">
        <f t="shared" si="235"/>
        <v>0.60640245666291293</v>
      </c>
      <c r="AP195" s="4">
        <f t="shared" si="235"/>
        <v>-0.27739681924765591</v>
      </c>
      <c r="AQ195" s="4">
        <f t="shared" si="235"/>
        <v>0.65988496546084718</v>
      </c>
      <c r="AR195" s="4">
        <f t="shared" si="235"/>
        <v>1.7575486484527758</v>
      </c>
      <c r="AS195" s="4">
        <f t="shared" si="235"/>
        <v>0.11662264037248349</v>
      </c>
      <c r="AT195" s="4">
        <f t="shared" si="235"/>
        <v>-0.36137408000861626</v>
      </c>
      <c r="AU195" s="4">
        <f t="shared" si="235"/>
        <v>-0.8316551008400026</v>
      </c>
      <c r="AV195" s="4">
        <f t="shared" si="235"/>
        <v>0.93918519237107745</v>
      </c>
      <c r="AW195" s="4">
        <f t="shared" si="235"/>
        <v>1.5766610251342499</v>
      </c>
      <c r="AY195" s="2">
        <f t="shared" ref="AY195:BM211" si="242">IF(OR($B195 &lt; C$230, $B195 &gt; C$233), #N/A, ((1-FG195)*DK195) + (FG195 - FW195)*EA195 + (FW195*EQ195))</f>
        <v>36.335562928733964</v>
      </c>
      <c r="AZ195" s="2">
        <f t="shared" si="242"/>
        <v>36.973702072575321</v>
      </c>
      <c r="BA195" s="2">
        <f t="shared" si="242"/>
        <v>40.165568186916843</v>
      </c>
      <c r="BB195" s="2">
        <f t="shared" si="242"/>
        <v>38.296460451020266</v>
      </c>
      <c r="BC195" s="2">
        <f t="shared" si="242"/>
        <v>38.806409431513181</v>
      </c>
      <c r="BD195" s="2">
        <f t="shared" si="242"/>
        <v>37.63344044977255</v>
      </c>
      <c r="BE195" s="2">
        <f t="shared" si="242"/>
        <v>39.054597533362497</v>
      </c>
      <c r="BF195" s="2">
        <f t="shared" si="242"/>
        <v>40.616396819142167</v>
      </c>
      <c r="BG195" s="2">
        <f t="shared" si="242"/>
        <v>40.888115034518066</v>
      </c>
      <c r="BH195" s="2">
        <f t="shared" si="242"/>
        <v>41.242451351533141</v>
      </c>
      <c r="BI195" s="2">
        <f t="shared" si="242"/>
        <v>41.83537735747413</v>
      </c>
      <c r="BJ195" s="2">
        <f t="shared" si="242"/>
        <v>41.926373853463836</v>
      </c>
      <c r="BK195" s="2">
        <f t="shared" si="242"/>
        <v>44.716652083963616</v>
      </c>
      <c r="BL195" s="2">
        <f t="shared" si="242"/>
        <v>43.29122611381959</v>
      </c>
      <c r="BM195" s="2">
        <f t="shared" si="242"/>
        <v>45.23578038922615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38.225999999999999</v>
      </c>
      <c r="CW195" s="2" t="str">
        <f t="shared" si="199"/>
        <v/>
      </c>
      <c r="CX195" s="2">
        <f t="shared" si="200"/>
        <v>38.628999999999998</v>
      </c>
      <c r="CY195" s="2">
        <f t="shared" si="201"/>
        <v>38.628999999999998</v>
      </c>
      <c r="CZ195" s="2">
        <f t="shared" si="202"/>
        <v>38.258000000000003</v>
      </c>
      <c r="DA195" s="2">
        <f t="shared" si="203"/>
        <v>39.661000000000001</v>
      </c>
      <c r="DB195" s="2">
        <f t="shared" si="204"/>
        <v>40.338999999999999</v>
      </c>
      <c r="DC195" s="2">
        <f t="shared" si="205"/>
        <v>41.548000000000002</v>
      </c>
      <c r="DD195" s="2">
        <f t="shared" si="206"/>
        <v>43</v>
      </c>
      <c r="DE195" s="2">
        <f t="shared" si="207"/>
        <v>41.951999999999998</v>
      </c>
      <c r="DF195" s="2">
        <f t="shared" si="208"/>
        <v>41.564999999999998</v>
      </c>
      <c r="DG195" s="2">
        <f t="shared" si="209"/>
        <v>43.884999999999998</v>
      </c>
      <c r="DH195" s="2">
        <f t="shared" si="210"/>
        <v>44.234000000000002</v>
      </c>
      <c r="DI195" s="2">
        <f t="shared" si="211"/>
        <v>46.844000000000001</v>
      </c>
      <c r="DK195" s="2">
        <f t="shared" si="236"/>
        <v>68.234079442508687</v>
      </c>
      <c r="DL195" s="2">
        <f t="shared" si="236"/>
        <v>72.487045454545466</v>
      </c>
      <c r="DM195" s="2">
        <f t="shared" si="236"/>
        <v>78.508377871740677</v>
      </c>
      <c r="DN195" s="2">
        <f t="shared" si="236"/>
        <v>58.790743128964081</v>
      </c>
      <c r="DO195" s="2">
        <f t="shared" si="236"/>
        <v>66.152675475687104</v>
      </c>
      <c r="DP195" s="2">
        <f t="shared" si="236"/>
        <v>67.638419712070885</v>
      </c>
      <c r="DQ195" s="2">
        <f t="shared" si="236"/>
        <v>76.479514982578365</v>
      </c>
      <c r="DR195" s="2">
        <f t="shared" si="236"/>
        <v>72.949998606271762</v>
      </c>
      <c r="DS195" s="2">
        <f t="shared" si="236"/>
        <v>88.20498002699054</v>
      </c>
      <c r="DT195" s="2">
        <f t="shared" si="236"/>
        <v>81.743481106612677</v>
      </c>
      <c r="DU195" s="2">
        <f t="shared" si="236"/>
        <v>73.054387630662006</v>
      </c>
      <c r="DV195" s="2">
        <f t="shared" si="236"/>
        <v>67.46027831470856</v>
      </c>
      <c r="DW195" s="2">
        <f t="shared" si="236"/>
        <v>78.105348062015509</v>
      </c>
      <c r="DX195" s="2">
        <f t="shared" si="236"/>
        <v>73.788467746288788</v>
      </c>
      <c r="DY195" s="2">
        <f t="shared" si="236"/>
        <v>57.724855057932274</v>
      </c>
      <c r="EA195" s="2">
        <f t="shared" si="240"/>
        <v>35.036902761457114</v>
      </c>
      <c r="EB195" s="2">
        <f t="shared" si="240"/>
        <v>35.674032927702214</v>
      </c>
      <c r="EC195" s="2">
        <f t="shared" si="240"/>
        <v>38.025846522781784</v>
      </c>
      <c r="ED195" s="2">
        <f t="shared" si="240"/>
        <v>36.757157213473988</v>
      </c>
      <c r="EE195" s="2">
        <f t="shared" si="240"/>
        <v>37.782987961205052</v>
      </c>
      <c r="EF195" s="2">
        <f t="shared" si="239"/>
        <v>36.767959053427845</v>
      </c>
      <c r="EG195" s="2">
        <f t="shared" si="239"/>
        <v>35.491737232071969</v>
      </c>
      <c r="EH195" s="2">
        <f t="shared" si="239"/>
        <v>39.85148713170927</v>
      </c>
      <c r="EI195" s="2">
        <f t="shared" si="239"/>
        <v>39.453980897631453</v>
      </c>
      <c r="EJ195" s="2">
        <f t="shared" si="239"/>
        <v>38.063645159968857</v>
      </c>
      <c r="EK195" s="2">
        <f t="shared" si="239"/>
        <v>41.603000705435477</v>
      </c>
      <c r="EL195" s="2">
        <f t="shared" si="179"/>
        <v>42.26934909459257</v>
      </c>
      <c r="EM195" s="2">
        <f t="shared" si="179"/>
        <v>42.201436835106399</v>
      </c>
      <c r="EN195" s="2">
        <f t="shared" si="179"/>
        <v>42.760922805913808</v>
      </c>
      <c r="EO195" s="2">
        <f t="shared" si="179"/>
        <v>46.059787131768999</v>
      </c>
      <c r="EQ195" s="2">
        <f t="shared" si="237"/>
        <v>36.705597065795139</v>
      </c>
      <c r="ER195" s="2">
        <f t="shared" si="237"/>
        <v>37.163882913021773</v>
      </c>
      <c r="ES195" s="2">
        <f t="shared" si="237"/>
        <v>40.692174703082095</v>
      </c>
      <c r="ET195" s="2">
        <f t="shared" si="237"/>
        <v>38.598607165624095</v>
      </c>
      <c r="EU195" s="2">
        <f t="shared" si="237"/>
        <v>39.011291141791915</v>
      </c>
      <c r="EV195" s="2">
        <f t="shared" si="237"/>
        <v>37.802184422259188</v>
      </c>
      <c r="EW195" s="2">
        <f t="shared" si="237"/>
        <v>39.725147484759304</v>
      </c>
      <c r="EX195" s="2">
        <f t="shared" si="237"/>
        <v>40.743580366542432</v>
      </c>
      <c r="EY195" s="2">
        <f t="shared" si="237"/>
        <v>41.11326057693492</v>
      </c>
      <c r="EZ195" s="2">
        <f t="shared" si="237"/>
        <v>41.738055821754031</v>
      </c>
      <c r="FA195" s="2">
        <f t="shared" si="237"/>
        <v>41.875205545090282</v>
      </c>
      <c r="FB195" s="2">
        <f t="shared" si="237"/>
        <v>41.850477763659455</v>
      </c>
      <c r="FC195" s="2">
        <f t="shared" si="237"/>
        <v>45.307497715598487</v>
      </c>
      <c r="FD195" s="2">
        <f t="shared" si="237"/>
        <v>43.482619709802648</v>
      </c>
      <c r="FE195" s="2">
        <f t="shared" si="237"/>
        <v>44.856855874531568</v>
      </c>
      <c r="FG195" s="2">
        <f t="shared" si="238"/>
        <v>0.99999116126420984</v>
      </c>
      <c r="FH195" s="2">
        <f t="shared" si="238"/>
        <v>0.99998941333269054</v>
      </c>
      <c r="FI195" s="2">
        <f t="shared" si="238"/>
        <v>0.99998930379120665</v>
      </c>
      <c r="FJ195" s="2">
        <f t="shared" si="238"/>
        <v>0.99998945236916315</v>
      </c>
      <c r="FK195" s="2">
        <f t="shared" si="238"/>
        <v>0.99998968867247873</v>
      </c>
      <c r="FL195" s="2">
        <f t="shared" si="238"/>
        <v>0.99998789783977271</v>
      </c>
      <c r="FM195" s="2">
        <f t="shared" si="238"/>
        <v>0.99998791830272105</v>
      </c>
      <c r="FN195" s="2">
        <f t="shared" si="238"/>
        <v>0.99998831665861254</v>
      </c>
      <c r="FO195" s="2">
        <f t="shared" si="238"/>
        <v>0.99998655357804289</v>
      </c>
      <c r="FP195" s="2">
        <f t="shared" si="238"/>
        <v>0.99998668556881076</v>
      </c>
      <c r="FQ195" s="2">
        <f t="shared" si="238"/>
        <v>0.99998842664429244</v>
      </c>
      <c r="FR195" s="2">
        <f t="shared" si="238"/>
        <v>0.9999879061461393</v>
      </c>
      <c r="FS195" s="2">
        <f t="shared" si="238"/>
        <v>0.99998925805234307</v>
      </c>
      <c r="FT195" s="2">
        <f t="shared" si="238"/>
        <v>0.99998724524152927</v>
      </c>
      <c r="FU195" s="2">
        <f t="shared" si="238"/>
        <v>0.99998412164030914</v>
      </c>
      <c r="FW195" s="2">
        <f t="shared" ref="FW195:GK211" si="244">POWER(10,($B195-C$232)/C$229)/(1+POWER(10,($B195-C$232)/C$229))</f>
        <v>0.77807345709030595</v>
      </c>
      <c r="FX195" s="2">
        <f t="shared" si="244"/>
        <v>0.87208741185988925</v>
      </c>
      <c r="FY195" s="2">
        <f t="shared" si="244"/>
        <v>0.80233508775589468</v>
      </c>
      <c r="FZ195" s="2">
        <f t="shared" si="244"/>
        <v>0.83579292156106844</v>
      </c>
      <c r="GA195" s="2">
        <f t="shared" si="244"/>
        <v>0.83296124062762522</v>
      </c>
      <c r="GB195" s="2">
        <f t="shared" si="244"/>
        <v>0.83647899496130484</v>
      </c>
      <c r="GC195" s="2">
        <f t="shared" si="244"/>
        <v>0.84148827699990714</v>
      </c>
      <c r="GD195" s="2">
        <f t="shared" si="244"/>
        <v>0.85699897316999285</v>
      </c>
      <c r="GE195" s="2">
        <f t="shared" si="244"/>
        <v>0.86391620910058542</v>
      </c>
      <c r="GF195" s="2">
        <f t="shared" si="244"/>
        <v>0.8649617345302677</v>
      </c>
      <c r="GG195" s="2">
        <f t="shared" si="244"/>
        <v>0.85234580782804181</v>
      </c>
      <c r="GH195" s="2">
        <f t="shared" si="244"/>
        <v>0.81953543055959011</v>
      </c>
      <c r="GI195" s="2">
        <f t="shared" si="244"/>
        <v>0.8096523756880516</v>
      </c>
      <c r="GJ195" s="2">
        <f t="shared" si="244"/>
        <v>0.73425222722826999</v>
      </c>
      <c r="GK195" s="2">
        <f t="shared" si="244"/>
        <v>0.68515300415418767</v>
      </c>
      <c r="GM195" s="86">
        <f t="shared" ref="GM195:HA211" si="245" xml:space="preserve"> _xlfn.NORM.DIST($B195, C$7, ABS(C$11), TRUE) * _xlfn.NORM.DIST(($B195 - C$7)*C$15, 0, ABS(C$11), TRUE) * 2</f>
        <v>1.6643903046733072E-200</v>
      </c>
      <c r="GN195" s="86">
        <f t="shared" si="245"/>
        <v>1.7926292351449903E-277</v>
      </c>
      <c r="GO195" s="86">
        <f t="shared" si="245"/>
        <v>2.0148863429315125E-227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8.2716300461161666E-137</v>
      </c>
      <c r="HD195" s="86">
        <f t="shared" si="181"/>
        <v>6.7493673847142195E-197</v>
      </c>
      <c r="HE195" s="86">
        <f t="shared" si="181"/>
        <v>1.6681168119021062E-176</v>
      </c>
      <c r="HF195" s="86">
        <f t="shared" si="181"/>
        <v>2.1119455865871364E-228</v>
      </c>
      <c r="HG195" s="86">
        <f t="shared" si="181"/>
        <v>1.7196861503914568E-211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7.3885647041496182E-289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1.6431344305879569E-45</v>
      </c>
      <c r="HT195" s="86">
        <f t="shared" si="246"/>
        <v>6.3012704294967458E-76</v>
      </c>
      <c r="HU195" s="86">
        <f t="shared" si="246"/>
        <v>4.5790995759290987E-66</v>
      </c>
      <c r="HV195" s="86">
        <f t="shared" si="246"/>
        <v>1.0612501159834303E-75</v>
      </c>
      <c r="HW195" s="86">
        <f t="shared" si="246"/>
        <v>6.1458922336757454E-69</v>
      </c>
      <c r="HX195" s="86">
        <f t="shared" si="246"/>
        <v>2.1066174086164249E-81</v>
      </c>
      <c r="HY195" s="86">
        <f t="shared" si="246"/>
        <v>2.3770392472514285E-77</v>
      </c>
      <c r="HZ195" s="86">
        <f t="shared" si="246"/>
        <v>1.3145128331991529E-86</v>
      </c>
      <c r="IA195" s="86">
        <f t="shared" si="246"/>
        <v>9.2077399835005908E-88</v>
      </c>
      <c r="IB195" s="86">
        <f t="shared" si="246"/>
        <v>3.9591334734574561E-90</v>
      </c>
      <c r="IC195" s="86">
        <f t="shared" si="246"/>
        <v>1.5201764544252307E-77</v>
      </c>
      <c r="ID195" s="86">
        <f t="shared" si="246"/>
        <v>2.8379140967836114E-76</v>
      </c>
      <c r="IE195" s="86">
        <f t="shared" si="246"/>
        <v>4.6041073605971538E-67</v>
      </c>
      <c r="IF195" s="86">
        <f t="shared" si="246"/>
        <v>2.9166688915435623E-41</v>
      </c>
      <c r="IG195" s="86">
        <f t="shared" si="246"/>
        <v>4.1682951813916893E-41</v>
      </c>
      <c r="II195" s="86">
        <f t="shared" ref="II195:IW211" si="247" xml:space="preserve"> _xlfn.NORM.DIST($B195, C$10, ABS(C$14), TRUE) * _xlfn.NORM.DIST(($B195 - C$10)*C$18, 0, ABS(C$14), TRUE) * 2</f>
        <v>4.0209869656051209E-2</v>
      </c>
      <c r="IJ195" s="86">
        <f t="shared" si="247"/>
        <v>3.2053978657076062E-4</v>
      </c>
      <c r="IK195" s="86">
        <f t="shared" si="247"/>
        <v>1.0786014520225221E-2</v>
      </c>
      <c r="IL195" s="86">
        <f t="shared" si="247"/>
        <v>1.86678791756056E-3</v>
      </c>
      <c r="IM195" s="86">
        <f t="shared" si="247"/>
        <v>3.6787045066420283E-3</v>
      </c>
      <c r="IN195" s="86">
        <f t="shared" si="247"/>
        <v>1.0742220880704261E-3</v>
      </c>
      <c r="IO195" s="86">
        <f t="shared" si="247"/>
        <v>1.1594812537975851E-3</v>
      </c>
      <c r="IP195" s="86">
        <f t="shared" si="247"/>
        <v>3.0219755472583138E-4</v>
      </c>
      <c r="IQ195" s="86">
        <f t="shared" si="247"/>
        <v>1.831195610116103E-4</v>
      </c>
      <c r="IR195" s="86">
        <f t="shared" si="247"/>
        <v>1.549353397675936E-4</v>
      </c>
      <c r="IS195" s="86">
        <f t="shared" si="247"/>
        <v>6.744491459338887E-4</v>
      </c>
      <c r="IT195" s="86">
        <f t="shared" si="247"/>
        <v>2.6485348291502282E-3</v>
      </c>
      <c r="IU195" s="86">
        <f t="shared" si="247"/>
        <v>5.9444965219080529E-3</v>
      </c>
      <c r="IV195" s="86">
        <f t="shared" si="247"/>
        <v>1.7702597508962019E-3</v>
      </c>
      <c r="IW195" s="86">
        <f t="shared" si="247"/>
        <v>1.7591233426145852E-3</v>
      </c>
      <c r="IY195" s="86">
        <f t="shared" ref="IY195:JM211" si="248">GM195+HC195+HS195+II195</f>
        <v>4.0209869656051209E-2</v>
      </c>
      <c r="IZ195" s="86">
        <f t="shared" si="248"/>
        <v>3.2053978657076062E-4</v>
      </c>
      <c r="JA195" s="86">
        <f t="shared" si="248"/>
        <v>1.0786014520225221E-2</v>
      </c>
      <c r="JB195" s="86">
        <f t="shared" si="248"/>
        <v>1.86678791756056E-3</v>
      </c>
      <c r="JC195" s="86">
        <f t="shared" si="248"/>
        <v>3.6787045066420283E-3</v>
      </c>
      <c r="JD195" s="86">
        <f t="shared" si="248"/>
        <v>1.0742220880704261E-3</v>
      </c>
      <c r="JE195" s="86">
        <f t="shared" si="248"/>
        <v>1.1594812537975851E-3</v>
      </c>
      <c r="JF195" s="86">
        <f t="shared" si="248"/>
        <v>3.0219755472583138E-4</v>
      </c>
      <c r="JG195" s="86">
        <f t="shared" si="248"/>
        <v>1.831195610116103E-4</v>
      </c>
      <c r="JH195" s="86">
        <f t="shared" si="248"/>
        <v>1.549353397675936E-4</v>
      </c>
      <c r="JI195" s="86">
        <f t="shared" si="248"/>
        <v>6.744491459338887E-4</v>
      </c>
      <c r="JJ195" s="86">
        <f t="shared" si="248"/>
        <v>2.6485348291502282E-3</v>
      </c>
      <c r="JK195" s="86">
        <f t="shared" si="248"/>
        <v>5.9444965219080529E-3</v>
      </c>
      <c r="JL195" s="86">
        <f t="shared" si="248"/>
        <v>1.7702597508962019E-3</v>
      </c>
      <c r="JM195" s="86">
        <f t="shared" si="248"/>
        <v>1.7591233426145852E-3</v>
      </c>
    </row>
    <row r="196" spans="2:273" x14ac:dyDescent="0.25">
      <c r="B196" s="2">
        <v>169</v>
      </c>
      <c r="C196" s="37">
        <v>36.731000000000002</v>
      </c>
      <c r="D196" s="37">
        <v>36.902999999999999</v>
      </c>
      <c r="E196" s="37">
        <v>41.29</v>
      </c>
      <c r="F196" s="37">
        <v>38</v>
      </c>
      <c r="G196" s="37">
        <v>38.71</v>
      </c>
      <c r="H196" s="37">
        <v>37.531999999999996</v>
      </c>
      <c r="I196" s="37">
        <v>40.097000000000001</v>
      </c>
      <c r="J196" s="37">
        <v>40.854999999999997</v>
      </c>
      <c r="K196" s="37">
        <v>41</v>
      </c>
      <c r="L196" s="37">
        <v>41.774000000000001</v>
      </c>
      <c r="M196" s="37">
        <v>41.194000000000003</v>
      </c>
      <c r="N196" s="37">
        <v>42.145000000000003</v>
      </c>
      <c r="O196" s="37">
        <v>43.704999999999998</v>
      </c>
      <c r="P196" s="37">
        <v>43.140999999999998</v>
      </c>
      <c r="Q196" s="37">
        <v>46.344000000000001</v>
      </c>
      <c r="S196" s="4">
        <f t="shared" si="234"/>
        <v>36.247431977206283</v>
      </c>
      <c r="T196" s="4">
        <f t="shared" si="234"/>
        <v>36.855853018599085</v>
      </c>
      <c r="U196" s="4">
        <f t="shared" si="234"/>
        <v>40.044930514370385</v>
      </c>
      <c r="V196" s="4">
        <f t="shared" si="234"/>
        <v>38.171479644185766</v>
      </c>
      <c r="W196" s="4">
        <f t="shared" si="234"/>
        <v>38.674602075955654</v>
      </c>
      <c r="X196" s="4">
        <f t="shared" si="234"/>
        <v>37.478587422265655</v>
      </c>
      <c r="Y196" s="4">
        <f t="shared" si="234"/>
        <v>38.891379605544444</v>
      </c>
      <c r="Z196" s="4">
        <f t="shared" si="234"/>
        <v>40.500225072963175</v>
      </c>
      <c r="AA196" s="4">
        <f t="shared" si="234"/>
        <v>40.758665963593955</v>
      </c>
      <c r="AB196" s="4">
        <f t="shared" si="234"/>
        <v>41.112309258344936</v>
      </c>
      <c r="AC196" s="4">
        <f t="shared" si="234"/>
        <v>41.694962691820656</v>
      </c>
      <c r="AD196" s="4">
        <f t="shared" si="234"/>
        <v>41.764147174936092</v>
      </c>
      <c r="AE196" s="4">
        <f t="shared" si="234"/>
        <v>44.611159485440901</v>
      </c>
      <c r="AF196" s="4">
        <f t="shared" si="234"/>
        <v>43.207273755978278</v>
      </c>
      <c r="AG196" s="4">
        <f t="shared" si="234"/>
        <v>45.1412662940212</v>
      </c>
      <c r="AI196" s="4">
        <f t="shared" si="235"/>
        <v>0.48356802279371891</v>
      </c>
      <c r="AJ196" s="4">
        <f t="shared" si="235"/>
        <v>4.7146981400914001E-2</v>
      </c>
      <c r="AK196" s="4">
        <f t="shared" si="235"/>
        <v>1.2450694856296138</v>
      </c>
      <c r="AL196" s="4">
        <f t="shared" si="235"/>
        <v>-0.17147964418576578</v>
      </c>
      <c r="AM196" s="4">
        <f t="shared" si="235"/>
        <v>3.5397924044346496E-2</v>
      </c>
      <c r="AN196" s="4">
        <f t="shared" si="235"/>
        <v>5.3412577734341937E-2</v>
      </c>
      <c r="AO196" s="4">
        <f t="shared" si="235"/>
        <v>1.2056203944555577</v>
      </c>
      <c r="AP196" s="4">
        <f t="shared" si="235"/>
        <v>0.35477492703682145</v>
      </c>
      <c r="AQ196" s="4">
        <f t="shared" si="235"/>
        <v>0.24133403640604456</v>
      </c>
      <c r="AR196" s="4">
        <f t="shared" si="235"/>
        <v>0.66169074165506458</v>
      </c>
      <c r="AS196" s="4">
        <f t="shared" si="235"/>
        <v>-0.50096269182065356</v>
      </c>
      <c r="AT196" s="4">
        <f t="shared" si="235"/>
        <v>0.38085282506391138</v>
      </c>
      <c r="AU196" s="4">
        <f t="shared" si="235"/>
        <v>-0.9061594854409023</v>
      </c>
      <c r="AV196" s="4">
        <f t="shared" si="235"/>
        <v>-6.627375597827978E-2</v>
      </c>
      <c r="AW196" s="4">
        <f t="shared" si="235"/>
        <v>1.202733705978801</v>
      </c>
      <c r="AY196" s="2">
        <f t="shared" si="242"/>
        <v>36.247403575703331</v>
      </c>
      <c r="AZ196" s="2">
        <f t="shared" si="242"/>
        <v>36.855853018596179</v>
      </c>
      <c r="BA196" s="2">
        <f t="shared" si="242"/>
        <v>40.044929077064999</v>
      </c>
      <c r="BB196" s="2">
        <f t="shared" si="242"/>
        <v>38.171479641001497</v>
      </c>
      <c r="BC196" s="2">
        <f t="shared" si="242"/>
        <v>38.674602031591775</v>
      </c>
      <c r="BD196" s="2">
        <f t="shared" si="242"/>
        <v>37.478587421583477</v>
      </c>
      <c r="BE196" s="2">
        <f t="shared" si="242"/>
        <v>38.891379604427783</v>
      </c>
      <c r="BF196" s="2">
        <f t="shared" si="242"/>
        <v>40.50022507295462</v>
      </c>
      <c r="BG196" s="2">
        <f t="shared" si="242"/>
        <v>40.758665963592392</v>
      </c>
      <c r="BH196" s="2">
        <f t="shared" si="242"/>
        <v>41.112309258343942</v>
      </c>
      <c r="BI196" s="2">
        <f t="shared" si="242"/>
        <v>41.694962691599713</v>
      </c>
      <c r="BJ196" s="2">
        <f t="shared" si="242"/>
        <v>41.764147146634279</v>
      </c>
      <c r="BK196" s="2">
        <f t="shared" si="242"/>
        <v>44.611159001753386</v>
      </c>
      <c r="BL196" s="2">
        <f t="shared" si="242"/>
        <v>43.206435133044245</v>
      </c>
      <c r="BM196" s="2">
        <f t="shared" si="242"/>
        <v>45.134485269403825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36.902999999999999</v>
      </c>
      <c r="CW196" s="2">
        <f t="shared" si="199"/>
        <v>41.29</v>
      </c>
      <c r="CX196" s="2">
        <f t="shared" si="200"/>
        <v>38</v>
      </c>
      <c r="CY196" s="2">
        <f t="shared" si="201"/>
        <v>38.71</v>
      </c>
      <c r="CZ196" s="2">
        <f t="shared" si="202"/>
        <v>37.531999999999996</v>
      </c>
      <c r="DA196" s="2">
        <f t="shared" si="203"/>
        <v>40.097000000000001</v>
      </c>
      <c r="DB196" s="2">
        <f t="shared" si="204"/>
        <v>40.854999999999997</v>
      </c>
      <c r="DC196" s="2">
        <f t="shared" si="205"/>
        <v>41</v>
      </c>
      <c r="DD196" s="2">
        <f t="shared" si="206"/>
        <v>41.774000000000001</v>
      </c>
      <c r="DE196" s="2">
        <f t="shared" si="207"/>
        <v>41.194000000000003</v>
      </c>
      <c r="DF196" s="2">
        <f t="shared" si="208"/>
        <v>42.145000000000003</v>
      </c>
      <c r="DG196" s="2">
        <f t="shared" si="209"/>
        <v>43.704999999999998</v>
      </c>
      <c r="DH196" s="2">
        <f t="shared" si="210"/>
        <v>43.140999999999998</v>
      </c>
      <c r="DI196" s="2">
        <f t="shared" si="211"/>
        <v>46.344000000000001</v>
      </c>
      <c r="DK196" s="2">
        <f t="shared" si="236"/>
        <v>68.294302787456431</v>
      </c>
      <c r="DL196" s="2">
        <f t="shared" si="236"/>
        <v>72.563869525823023</v>
      </c>
      <c r="DM196" s="2">
        <f t="shared" si="236"/>
        <v>78.601130373502485</v>
      </c>
      <c r="DN196" s="2">
        <f t="shared" si="236"/>
        <v>58.755045605557257</v>
      </c>
      <c r="DO196" s="2">
        <f t="shared" si="236"/>
        <v>66.158828148595589</v>
      </c>
      <c r="DP196" s="2">
        <f t="shared" si="236"/>
        <v>67.652310077519402</v>
      </c>
      <c r="DQ196" s="2">
        <f t="shared" si="236"/>
        <v>76.481241289198579</v>
      </c>
      <c r="DR196" s="2">
        <f t="shared" si="236"/>
        <v>72.99857142857141</v>
      </c>
      <c r="DS196" s="2">
        <f t="shared" si="236"/>
        <v>88.34996869095815</v>
      </c>
      <c r="DT196" s="2">
        <f t="shared" si="236"/>
        <v>81.846397098515496</v>
      </c>
      <c r="DU196" s="2">
        <f t="shared" si="236"/>
        <v>73.112357839721241</v>
      </c>
      <c r="DV196" s="2">
        <f t="shared" si="236"/>
        <v>67.472125943823642</v>
      </c>
      <c r="DW196" s="2">
        <f t="shared" si="236"/>
        <v>78.159746652572238</v>
      </c>
      <c r="DX196" s="2">
        <f t="shared" si="236"/>
        <v>73.875237381916321</v>
      </c>
      <c r="DY196" s="2">
        <f t="shared" si="236"/>
        <v>57.721149509803929</v>
      </c>
      <c r="EA196" s="2">
        <f t="shared" si="240"/>
        <v>34.898224294947127</v>
      </c>
      <c r="EB196" s="2">
        <f t="shared" si="240"/>
        <v>35.519170830350745</v>
      </c>
      <c r="EC196" s="2">
        <f t="shared" si="240"/>
        <v>37.827134292565958</v>
      </c>
      <c r="ED196" s="2">
        <f t="shared" si="240"/>
        <v>36.58222832900168</v>
      </c>
      <c r="EE196" s="2">
        <f t="shared" si="240"/>
        <v>37.617580898837815</v>
      </c>
      <c r="EF196" s="2">
        <f t="shared" si="239"/>
        <v>36.585552998500766</v>
      </c>
      <c r="EG196" s="2">
        <f t="shared" si="239"/>
        <v>35.216795871923779</v>
      </c>
      <c r="EH196" s="2">
        <f t="shared" si="239"/>
        <v>39.712819856435395</v>
      </c>
      <c r="EI196" s="2">
        <f t="shared" si="239"/>
        <v>39.283005169511043</v>
      </c>
      <c r="EJ196" s="2">
        <f t="shared" si="239"/>
        <v>37.84189795583957</v>
      </c>
      <c r="EK196" s="2">
        <f t="shared" si="239"/>
        <v>41.455662349642765</v>
      </c>
      <c r="EL196" s="2">
        <f t="shared" si="179"/>
        <v>42.118666524936231</v>
      </c>
      <c r="EM196" s="2">
        <f t="shared" si="179"/>
        <v>42.009056515957461</v>
      </c>
      <c r="EN196" s="2">
        <f t="shared" si="179"/>
        <v>42.654322910768585</v>
      </c>
      <c r="EO196" s="2">
        <f t="shared" si="179"/>
        <v>45.996713236836584</v>
      </c>
      <c r="EQ196" s="2">
        <f t="shared" si="237"/>
        <v>36.598024897644009</v>
      </c>
      <c r="ER196" s="2">
        <f t="shared" si="237"/>
        <v>37.034253229676771</v>
      </c>
      <c r="ES196" s="2">
        <f t="shared" si="237"/>
        <v>40.542746853556466</v>
      </c>
      <c r="ET196" s="2">
        <f t="shared" si="237"/>
        <v>38.455992575557339</v>
      </c>
      <c r="EU196" s="2">
        <f t="shared" si="237"/>
        <v>38.867604248620012</v>
      </c>
      <c r="EV196" s="2">
        <f t="shared" si="237"/>
        <v>37.637399394290838</v>
      </c>
      <c r="EW196" s="2">
        <f t="shared" si="237"/>
        <v>39.522125991684369</v>
      </c>
      <c r="EX196" s="2">
        <f t="shared" si="237"/>
        <v>40.619644105311281</v>
      </c>
      <c r="EY196" s="2">
        <f t="shared" si="237"/>
        <v>40.969970697324797</v>
      </c>
      <c r="EZ196" s="2">
        <f t="shared" si="237"/>
        <v>41.577351753955256</v>
      </c>
      <c r="FA196" s="2">
        <f t="shared" si="237"/>
        <v>41.732382855365842</v>
      </c>
      <c r="FB196" s="2">
        <f t="shared" si="237"/>
        <v>41.692613934773391</v>
      </c>
      <c r="FC196" s="2">
        <f t="shared" si="237"/>
        <v>45.168650618689909</v>
      </c>
      <c r="FD196" s="2">
        <f t="shared" si="237"/>
        <v>43.388195440651664</v>
      </c>
      <c r="FE196" s="2">
        <f t="shared" si="237"/>
        <v>44.77288930844739</v>
      </c>
      <c r="FG196" s="2">
        <f t="shared" si="238"/>
        <v>0.99999193897088401</v>
      </c>
      <c r="FH196" s="2">
        <f t="shared" si="238"/>
        <v>0.99999034483566729</v>
      </c>
      <c r="FI196" s="2">
        <f t="shared" si="238"/>
        <v>0.99999024493245947</v>
      </c>
      <c r="FJ196" s="2">
        <f t="shared" si="238"/>
        <v>0.99999038043741961</v>
      </c>
      <c r="FK196" s="2">
        <f t="shared" si="238"/>
        <v>0.9999905959490003</v>
      </c>
      <c r="FL196" s="2">
        <f t="shared" si="238"/>
        <v>0.99998896268693993</v>
      </c>
      <c r="FM196" s="2">
        <f t="shared" si="238"/>
        <v>0.99998898134941028</v>
      </c>
      <c r="FN196" s="2">
        <f t="shared" si="238"/>
        <v>0.99998934465506095</v>
      </c>
      <c r="FO196" s="2">
        <f t="shared" si="238"/>
        <v>0.99998773670291541</v>
      </c>
      <c r="FP196" s="2">
        <f t="shared" si="238"/>
        <v>0.99998785708020976</v>
      </c>
      <c r="FQ196" s="2">
        <f t="shared" si="238"/>
        <v>0.99998944496339848</v>
      </c>
      <c r="FR196" s="2">
        <f t="shared" si="238"/>
        <v>0.99998897026245248</v>
      </c>
      <c r="FS196" s="2">
        <f t="shared" si="238"/>
        <v>0.99999020321804144</v>
      </c>
      <c r="FT196" s="2">
        <f t="shared" si="238"/>
        <v>0.99998836750896636</v>
      </c>
      <c r="FU196" s="2">
        <f t="shared" si="238"/>
        <v>0.99998551874361863</v>
      </c>
      <c r="FW196" s="2">
        <f t="shared" si="244"/>
        <v>0.79356959390116322</v>
      </c>
      <c r="FX196" s="2">
        <f t="shared" si="244"/>
        <v>0.88201441465251107</v>
      </c>
      <c r="FY196" s="2">
        <f t="shared" si="244"/>
        <v>0.81653659408785018</v>
      </c>
      <c r="FZ196" s="2">
        <f t="shared" si="244"/>
        <v>0.84804586388997216</v>
      </c>
      <c r="GA196" s="2">
        <f t="shared" si="244"/>
        <v>0.84538639185688425</v>
      </c>
      <c r="GB196" s="2">
        <f t="shared" si="244"/>
        <v>0.84869001132864497</v>
      </c>
      <c r="GC196" s="2">
        <f t="shared" si="244"/>
        <v>0.8533907857923988</v>
      </c>
      <c r="GD196" s="2">
        <f t="shared" si="244"/>
        <v>0.8679196066165128</v>
      </c>
      <c r="GE196" s="2">
        <f t="shared" si="244"/>
        <v>0.87438601857043552</v>
      </c>
      <c r="GF196" s="2">
        <f t="shared" si="244"/>
        <v>0.87536270989359644</v>
      </c>
      <c r="GG196" s="2">
        <f t="shared" si="244"/>
        <v>0.86356521990645041</v>
      </c>
      <c r="GH196" s="2">
        <f t="shared" si="244"/>
        <v>0.83275874504049507</v>
      </c>
      <c r="GI196" s="2">
        <f t="shared" si="244"/>
        <v>0.82344384777683532</v>
      </c>
      <c r="GJ196" s="2">
        <f t="shared" si="244"/>
        <v>0.75183226350755838</v>
      </c>
      <c r="GK196" s="2">
        <f t="shared" si="244"/>
        <v>0.70467469379802505</v>
      </c>
      <c r="GM196" s="86">
        <f t="shared" si="245"/>
        <v>2.1317268916349349E-204</v>
      </c>
      <c r="GN196" s="86">
        <f t="shared" si="245"/>
        <v>8.4827186620414589E-283</v>
      </c>
      <c r="GO196" s="86">
        <f t="shared" si="245"/>
        <v>8.902912731387058E-232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3.0222762272410131E-140</v>
      </c>
      <c r="HD196" s="86">
        <f t="shared" si="181"/>
        <v>1.034628080458966E-201</v>
      </c>
      <c r="HE196" s="86">
        <f t="shared" si="181"/>
        <v>6.702240678107896E-181</v>
      </c>
      <c r="HF196" s="86">
        <f t="shared" si="181"/>
        <v>4.8100990965845384E-234</v>
      </c>
      <c r="HG196" s="86">
        <f t="shared" si="181"/>
        <v>1.1161274322316277E-216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5.8019298117502197E-296</v>
      </c>
      <c r="HQ196" s="86">
        <f t="shared" si="226"/>
        <v>0</v>
      </c>
      <c r="HS196" s="86">
        <f t="shared" si="246"/>
        <v>1.0888203715977611E-47</v>
      </c>
      <c r="HT196" s="86">
        <f t="shared" si="246"/>
        <v>3.6142134016903315E-79</v>
      </c>
      <c r="HU196" s="86">
        <f t="shared" si="246"/>
        <v>5.3473703551245124E-69</v>
      </c>
      <c r="HV196" s="86">
        <f t="shared" si="246"/>
        <v>5.3023646594191173E-79</v>
      </c>
      <c r="HW196" s="86">
        <f t="shared" si="246"/>
        <v>6.4943699483046403E-72</v>
      </c>
      <c r="HX196" s="86">
        <f t="shared" si="246"/>
        <v>5.4025822740534906E-85</v>
      </c>
      <c r="HY196" s="86">
        <f t="shared" si="246"/>
        <v>9.5006477902636603E-81</v>
      </c>
      <c r="HZ196" s="86">
        <f t="shared" si="246"/>
        <v>2.4376817848617339E-90</v>
      </c>
      <c r="IA196" s="86">
        <f t="shared" si="246"/>
        <v>1.5691305238307302E-91</v>
      </c>
      <c r="IB196" s="86">
        <f t="shared" si="246"/>
        <v>5.6749001706025598E-94</v>
      </c>
      <c r="IC196" s="86">
        <f t="shared" si="246"/>
        <v>6.1851555651672801E-81</v>
      </c>
      <c r="ID196" s="86">
        <f t="shared" si="246"/>
        <v>1.0184219700792121E-79</v>
      </c>
      <c r="IE196" s="86">
        <f t="shared" si="246"/>
        <v>3.7713634456271382E-70</v>
      </c>
      <c r="IF196" s="86">
        <f t="shared" si="246"/>
        <v>3.338100223475488E-43</v>
      </c>
      <c r="IG196" s="86">
        <f t="shared" si="246"/>
        <v>3.6798414982504503E-43</v>
      </c>
      <c r="II196" s="86">
        <f t="shared" si="247"/>
        <v>2.7660011382527386E-2</v>
      </c>
      <c r="IJ196" s="86">
        <f t="shared" si="247"/>
        <v>1.6275578334175894E-4</v>
      </c>
      <c r="IK196" s="86">
        <f t="shared" si="247"/>
        <v>6.5843397317307418E-3</v>
      </c>
      <c r="IL196" s="86">
        <f t="shared" si="247"/>
        <v>1.0136520537554399E-3</v>
      </c>
      <c r="IM196" s="86">
        <f t="shared" si="247"/>
        <v>2.1336794830632859E-3</v>
      </c>
      <c r="IN196" s="86">
        <f t="shared" si="247"/>
        <v>5.5056985921510964E-4</v>
      </c>
      <c r="IO196" s="86">
        <f t="shared" si="247"/>
        <v>6.0825943094823651E-4</v>
      </c>
      <c r="IP196" s="86">
        <f t="shared" si="247"/>
        <v>1.4512057106607951E-4</v>
      </c>
      <c r="IQ196" s="86">
        <f t="shared" si="247"/>
        <v>8.5771489339662069E-5</v>
      </c>
      <c r="IR196" s="86">
        <f t="shared" si="247"/>
        <v>7.1679835879267118E-5</v>
      </c>
      <c r="IS196" s="86">
        <f t="shared" si="247"/>
        <v>3.4573951671155767E-4</v>
      </c>
      <c r="IT196" s="86">
        <f t="shared" si="247"/>
        <v>1.4287034766508151E-3</v>
      </c>
      <c r="IU196" s="86">
        <f t="shared" si="247"/>
        <v>3.4354010482614194E-3</v>
      </c>
      <c r="IV196" s="86">
        <f t="shared" si="247"/>
        <v>6.5600767667738156E-4</v>
      </c>
      <c r="IW196" s="86">
        <f t="shared" si="247"/>
        <v>4.8933596718685104E-4</v>
      </c>
      <c r="IY196" s="86">
        <f t="shared" si="248"/>
        <v>2.7660011382527386E-2</v>
      </c>
      <c r="IZ196" s="86">
        <f t="shared" si="248"/>
        <v>1.6275578334175894E-4</v>
      </c>
      <c r="JA196" s="86">
        <f t="shared" si="248"/>
        <v>6.5843397317307418E-3</v>
      </c>
      <c r="JB196" s="86">
        <f t="shared" si="248"/>
        <v>1.0136520537554399E-3</v>
      </c>
      <c r="JC196" s="86">
        <f t="shared" si="248"/>
        <v>2.1336794830632859E-3</v>
      </c>
      <c r="JD196" s="86">
        <f t="shared" si="248"/>
        <v>5.5056985921510964E-4</v>
      </c>
      <c r="JE196" s="86">
        <f t="shared" si="248"/>
        <v>6.0825943094823651E-4</v>
      </c>
      <c r="JF196" s="86">
        <f t="shared" si="248"/>
        <v>1.4512057106607951E-4</v>
      </c>
      <c r="JG196" s="86">
        <f t="shared" si="248"/>
        <v>8.5771489339662069E-5</v>
      </c>
      <c r="JH196" s="86">
        <f t="shared" si="248"/>
        <v>7.1679835879267118E-5</v>
      </c>
      <c r="JI196" s="86">
        <f t="shared" si="248"/>
        <v>3.4573951671155767E-4</v>
      </c>
      <c r="JJ196" s="86">
        <f t="shared" si="248"/>
        <v>1.4287034766508151E-3</v>
      </c>
      <c r="JK196" s="86">
        <f t="shared" si="248"/>
        <v>3.4354010482614194E-3</v>
      </c>
      <c r="JL196" s="86">
        <f t="shared" si="248"/>
        <v>6.5600767667738156E-4</v>
      </c>
      <c r="JM196" s="86">
        <f t="shared" si="248"/>
        <v>4.8933596718685104E-4</v>
      </c>
    </row>
    <row r="197" spans="2:273" x14ac:dyDescent="0.25">
      <c r="B197" s="2">
        <v>170</v>
      </c>
      <c r="C197" s="37">
        <v>36.686999999999998</v>
      </c>
      <c r="D197" s="37">
        <v>37</v>
      </c>
      <c r="E197" s="37">
        <v>39.338999999999999</v>
      </c>
      <c r="F197" s="37">
        <v>38.435000000000002</v>
      </c>
      <c r="G197" s="37">
        <v>39.031999999999996</v>
      </c>
      <c r="H197" s="37">
        <v>36.29</v>
      </c>
      <c r="I197" s="37">
        <v>40.548000000000002</v>
      </c>
      <c r="J197" s="37">
        <v>40.741999999999997</v>
      </c>
      <c r="K197" s="37">
        <v>41.725999999999999</v>
      </c>
      <c r="L197" s="37">
        <v>42.161000000000001</v>
      </c>
      <c r="M197" s="37">
        <v>41.741999999999997</v>
      </c>
      <c r="N197" s="37">
        <v>41.823</v>
      </c>
      <c r="O197" s="37">
        <v>44.246000000000002</v>
      </c>
      <c r="P197" s="37">
        <v>44.359000000000002</v>
      </c>
      <c r="Q197" s="37">
        <v>46.984000000000002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36.158806833572982</v>
      </c>
      <c r="T197" s="4">
        <f t="shared" si="249"/>
        <v>36.737468832102692</v>
      </c>
      <c r="U197" s="4">
        <f t="shared" si="249"/>
        <v>39.923469770969362</v>
      </c>
      <c r="V197" s="4">
        <f t="shared" si="249"/>
        <v>38.045842436657232</v>
      </c>
      <c r="W197" s="4">
        <f t="shared" si="249"/>
        <v>38.542362695758399</v>
      </c>
      <c r="X197" s="4">
        <f t="shared" si="249"/>
        <v>37.323355090827192</v>
      </c>
      <c r="Y197" s="4">
        <f t="shared" si="249"/>
        <v>38.726594614470876</v>
      </c>
      <c r="Z197" s="4">
        <f t="shared" si="249"/>
        <v>40.383718451398423</v>
      </c>
      <c r="AA197" s="4">
        <f t="shared" si="249"/>
        <v>40.628605047008769</v>
      </c>
      <c r="AB197" s="4">
        <f t="shared" si="249"/>
        <v>40.980803508460596</v>
      </c>
      <c r="AC197" s="4">
        <f t="shared" si="249"/>
        <v>41.554447460630257</v>
      </c>
      <c r="AD197" s="4">
        <f t="shared" si="249"/>
        <v>41.602073044458514</v>
      </c>
      <c r="AE197" s="4">
        <f t="shared" si="249"/>
        <v>44.504583051836015</v>
      </c>
      <c r="AF197" s="4">
        <f t="shared" si="249"/>
        <v>43.12165542204923</v>
      </c>
      <c r="AG197" s="4">
        <f t="shared" si="249"/>
        <v>45.034524231308446</v>
      </c>
      <c r="AI197" s="4">
        <f t="shared" ref="AI197:AW213" si="250">IF(OR($B197 &lt; C$230, $B197 &gt; C$233), 0, C197-S197)</f>
        <v>0.52819316642701608</v>
      </c>
      <c r="AJ197" s="4">
        <f t="shared" si="250"/>
        <v>0.26253116789730768</v>
      </c>
      <c r="AK197" s="4">
        <f t="shared" si="250"/>
        <v>-0.58446977096936337</v>
      </c>
      <c r="AL197" s="4">
        <f t="shared" si="250"/>
        <v>0.38915756334277063</v>
      </c>
      <c r="AM197" s="4">
        <f t="shared" si="250"/>
        <v>0.48963730424159735</v>
      </c>
      <c r="AN197" s="4">
        <f t="shared" si="250"/>
        <v>-1.0333550908271931</v>
      </c>
      <c r="AO197" s="4">
        <f t="shared" si="250"/>
        <v>1.8214053855291255</v>
      </c>
      <c r="AP197" s="4">
        <f t="shared" si="250"/>
        <v>0.35828154860157468</v>
      </c>
      <c r="AQ197" s="4">
        <f t="shared" si="250"/>
        <v>1.0973949529912304</v>
      </c>
      <c r="AR197" s="4">
        <f t="shared" si="250"/>
        <v>1.1801964915394052</v>
      </c>
      <c r="AS197" s="4">
        <f t="shared" si="250"/>
        <v>0.18755253936974015</v>
      </c>
      <c r="AT197" s="4">
        <f t="shared" si="250"/>
        <v>0.22092695554148634</v>
      </c>
      <c r="AU197" s="4">
        <f t="shared" si="250"/>
        <v>-0.2585830518360126</v>
      </c>
      <c r="AV197" s="4">
        <f t="shared" si="250"/>
        <v>1.2373445779507719</v>
      </c>
      <c r="AW197" s="4">
        <f t="shared" si="250"/>
        <v>1.9494757686915563</v>
      </c>
      <c r="AY197" s="2">
        <f t="shared" si="242"/>
        <v>36.15879893801538</v>
      </c>
      <c r="AZ197" s="2">
        <f t="shared" si="242"/>
        <v>36.737468832102437</v>
      </c>
      <c r="BA197" s="2">
        <f t="shared" si="242"/>
        <v>39.923469516496169</v>
      </c>
      <c r="BB197" s="2">
        <f t="shared" si="242"/>
        <v>38.045842436294933</v>
      </c>
      <c r="BC197" s="2">
        <f t="shared" si="242"/>
        <v>38.542362689294151</v>
      </c>
      <c r="BD197" s="2">
        <f t="shared" si="242"/>
        <v>37.323355090764693</v>
      </c>
      <c r="BE197" s="2">
        <f t="shared" si="242"/>
        <v>38.726594614359243</v>
      </c>
      <c r="BF197" s="2">
        <f t="shared" si="242"/>
        <v>40.383718451397812</v>
      </c>
      <c r="BG197" s="2">
        <f t="shared" si="242"/>
        <v>40.628605047008669</v>
      </c>
      <c r="BH197" s="2">
        <f t="shared" si="242"/>
        <v>40.980803508460532</v>
      </c>
      <c r="BI197" s="2">
        <f t="shared" si="242"/>
        <v>41.55444746061</v>
      </c>
      <c r="BJ197" s="2">
        <f t="shared" si="242"/>
        <v>41.602073041315421</v>
      </c>
      <c r="BK197" s="2">
        <f t="shared" si="242"/>
        <v>44.504582982188019</v>
      </c>
      <c r="BL197" s="2">
        <f t="shared" si="242"/>
        <v>43.121480698528721</v>
      </c>
      <c r="BM197" s="2">
        <f t="shared" si="242"/>
        <v>45.033274268996841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37</v>
      </c>
      <c r="CW197" s="2">
        <f t="shared" si="199"/>
        <v>39.338999999999999</v>
      </c>
      <c r="CX197" s="2">
        <f t="shared" si="200"/>
        <v>38.435000000000002</v>
      </c>
      <c r="CY197" s="2">
        <f t="shared" si="201"/>
        <v>39.031999999999996</v>
      </c>
      <c r="CZ197" s="2">
        <f t="shared" si="202"/>
        <v>36.29</v>
      </c>
      <c r="DA197" s="2">
        <f t="shared" si="203"/>
        <v>40.548000000000002</v>
      </c>
      <c r="DB197" s="2">
        <f t="shared" si="204"/>
        <v>40.741999999999997</v>
      </c>
      <c r="DC197" s="2">
        <f t="shared" si="205"/>
        <v>41.725999999999999</v>
      </c>
      <c r="DD197" s="2">
        <f t="shared" si="206"/>
        <v>42.161000000000001</v>
      </c>
      <c r="DE197" s="2">
        <f t="shared" si="207"/>
        <v>41.741999999999997</v>
      </c>
      <c r="DF197" s="2">
        <f t="shared" si="208"/>
        <v>41.823</v>
      </c>
      <c r="DG197" s="2">
        <f t="shared" si="209"/>
        <v>44.246000000000002</v>
      </c>
      <c r="DH197" s="2">
        <f t="shared" si="210"/>
        <v>44.359000000000002</v>
      </c>
      <c r="DI197" s="2">
        <f t="shared" si="211"/>
        <v>46.984000000000002</v>
      </c>
      <c r="DK197" s="2">
        <f t="shared" ref="DK197:DY213" si="251">BO$228*$B197+BO$229</f>
        <v>68.35452613240416</v>
      </c>
      <c r="DL197" s="2">
        <f t="shared" si="251"/>
        <v>72.640693597100579</v>
      </c>
      <c r="DM197" s="2">
        <f t="shared" si="251"/>
        <v>78.693882875264279</v>
      </c>
      <c r="DN197" s="2">
        <f t="shared" si="251"/>
        <v>58.719348082150432</v>
      </c>
      <c r="DO197" s="2">
        <f t="shared" si="251"/>
        <v>66.164980821504074</v>
      </c>
      <c r="DP197" s="2">
        <f t="shared" si="251"/>
        <v>67.666200442967906</v>
      </c>
      <c r="DQ197" s="2">
        <f t="shared" si="251"/>
        <v>76.482967595818778</v>
      </c>
      <c r="DR197" s="2">
        <f t="shared" si="251"/>
        <v>73.047144250871071</v>
      </c>
      <c r="DS197" s="2">
        <f t="shared" si="251"/>
        <v>88.494957354925774</v>
      </c>
      <c r="DT197" s="2">
        <f t="shared" si="251"/>
        <v>81.949313090418343</v>
      </c>
      <c r="DU197" s="2">
        <f t="shared" si="251"/>
        <v>73.170328048780476</v>
      </c>
      <c r="DV197" s="2">
        <f t="shared" si="251"/>
        <v>67.483973572938709</v>
      </c>
      <c r="DW197" s="2">
        <f t="shared" si="251"/>
        <v>78.214145243128968</v>
      </c>
      <c r="DX197" s="2">
        <f t="shared" si="251"/>
        <v>73.96200701754384</v>
      </c>
      <c r="DY197" s="2">
        <f t="shared" si="251"/>
        <v>57.717443961675585</v>
      </c>
      <c r="EA197" s="2">
        <f t="shared" si="240"/>
        <v>34.759545828437133</v>
      </c>
      <c r="EB197" s="2">
        <f t="shared" si="240"/>
        <v>35.364308732999284</v>
      </c>
      <c r="EC197" s="2">
        <f t="shared" si="240"/>
        <v>37.628422062350133</v>
      </c>
      <c r="ED197" s="2">
        <f t="shared" si="240"/>
        <v>36.407299444529379</v>
      </c>
      <c r="EE197" s="2">
        <f t="shared" si="240"/>
        <v>37.452173836470578</v>
      </c>
      <c r="EF197" s="2">
        <f t="shared" si="239"/>
        <v>36.403146943573688</v>
      </c>
      <c r="EG197" s="2">
        <f t="shared" si="239"/>
        <v>34.941854511775588</v>
      </c>
      <c r="EH197" s="2">
        <f t="shared" si="239"/>
        <v>39.57415258116152</v>
      </c>
      <c r="EI197" s="2">
        <f t="shared" si="239"/>
        <v>39.112029441390625</v>
      </c>
      <c r="EJ197" s="2">
        <f t="shared" si="239"/>
        <v>37.620150751710284</v>
      </c>
      <c r="EK197" s="2">
        <f t="shared" si="239"/>
        <v>41.308323993850053</v>
      </c>
      <c r="EL197" s="2">
        <f t="shared" si="179"/>
        <v>41.967983955279877</v>
      </c>
      <c r="EM197" s="2">
        <f t="shared" si="179"/>
        <v>41.81667619680853</v>
      </c>
      <c r="EN197" s="2">
        <f t="shared" si="179"/>
        <v>42.547723015623362</v>
      </c>
      <c r="EO197" s="2">
        <f t="shared" si="179"/>
        <v>45.933639341904161</v>
      </c>
      <c r="EQ197" s="2">
        <f t="shared" ref="EQ197:FE213" si="252">CU$228*$B197+CU$229</f>
        <v>36.490452729492887</v>
      </c>
      <c r="ER197" s="2">
        <f t="shared" si="252"/>
        <v>36.90462354633177</v>
      </c>
      <c r="ES197" s="2">
        <f t="shared" si="252"/>
        <v>40.393319004030843</v>
      </c>
      <c r="ET197" s="2">
        <f t="shared" si="252"/>
        <v>38.31337798549059</v>
      </c>
      <c r="EU197" s="2">
        <f t="shared" si="252"/>
        <v>38.723917355448108</v>
      </c>
      <c r="EV197" s="2">
        <f t="shared" si="252"/>
        <v>37.472614366322489</v>
      </c>
      <c r="EW197" s="2">
        <f t="shared" si="252"/>
        <v>39.319104498609434</v>
      </c>
      <c r="EX197" s="2">
        <f t="shared" si="252"/>
        <v>40.495707844080137</v>
      </c>
      <c r="EY197" s="2">
        <f t="shared" si="252"/>
        <v>40.826680817714681</v>
      </c>
      <c r="EZ197" s="2">
        <f t="shared" si="252"/>
        <v>41.41664768615648</v>
      </c>
      <c r="FA197" s="2">
        <f t="shared" si="252"/>
        <v>41.589560165641402</v>
      </c>
      <c r="FB197" s="2">
        <f t="shared" si="252"/>
        <v>41.534750105887326</v>
      </c>
      <c r="FC197" s="2">
        <f t="shared" si="252"/>
        <v>45.029803521781346</v>
      </c>
      <c r="FD197" s="2">
        <f t="shared" si="252"/>
        <v>43.29377117150068</v>
      </c>
      <c r="FE197" s="2">
        <f t="shared" si="252"/>
        <v>44.688922742363204</v>
      </c>
      <c r="FG197" s="2">
        <f t="shared" ref="FG197:FU213" si="253">POWER(10,($B197-C$231)/C$229)/(1+POWER(10,($B197-C$231)/C$229))</f>
        <v>0.99999264824885536</v>
      </c>
      <c r="FH197" s="2">
        <f t="shared" si="253"/>
        <v>0.999991194377992</v>
      </c>
      <c r="FI197" s="2">
        <f t="shared" si="253"/>
        <v>0.99999110326502794</v>
      </c>
      <c r="FJ197" s="2">
        <f t="shared" si="253"/>
        <v>0.99999122684723107</v>
      </c>
      <c r="FK197" s="2">
        <f t="shared" si="253"/>
        <v>0.99999142339645775</v>
      </c>
      <c r="FL197" s="2">
        <f t="shared" si="253"/>
        <v>0.99998993384107593</v>
      </c>
      <c r="FM197" s="2">
        <f t="shared" si="253"/>
        <v>0.99998995086148423</v>
      </c>
      <c r="FN197" s="2">
        <f t="shared" si="253"/>
        <v>0.99999028220080755</v>
      </c>
      <c r="FO197" s="2">
        <f t="shared" si="253"/>
        <v>0.99998881572806442</v>
      </c>
      <c r="FP197" s="2">
        <f t="shared" si="253"/>
        <v>0.99998892551369745</v>
      </c>
      <c r="FQ197" s="2">
        <f t="shared" si="253"/>
        <v>0.99999037368326937</v>
      </c>
      <c r="FR197" s="2">
        <f t="shared" si="253"/>
        <v>0.99998994075003889</v>
      </c>
      <c r="FS197" s="2">
        <f t="shared" si="253"/>
        <v>0.99999106522096104</v>
      </c>
      <c r="FT197" s="2">
        <f t="shared" si="253"/>
        <v>0.99998939103122997</v>
      </c>
      <c r="FU197" s="2">
        <f t="shared" si="253"/>
        <v>0.99998679292038428</v>
      </c>
      <c r="FW197" s="2">
        <f t="shared" si="244"/>
        <v>0.8082503610044145</v>
      </c>
      <c r="FX197" s="2">
        <f t="shared" si="244"/>
        <v>0.89126706142498091</v>
      </c>
      <c r="FY197" s="2">
        <f t="shared" si="244"/>
        <v>0.82993404601540133</v>
      </c>
      <c r="FZ197" s="2">
        <f t="shared" si="244"/>
        <v>0.85953816149048523</v>
      </c>
      <c r="GA197" s="2">
        <f t="shared" si="244"/>
        <v>0.85704592018504944</v>
      </c>
      <c r="GB197" s="2">
        <f t="shared" si="244"/>
        <v>0.86014162634488256</v>
      </c>
      <c r="GC197" s="2">
        <f t="shared" si="244"/>
        <v>0.86454341460206341</v>
      </c>
      <c r="GD197" s="2">
        <f t="shared" si="244"/>
        <v>0.87812486020856473</v>
      </c>
      <c r="GE197" s="2">
        <f t="shared" si="244"/>
        <v>0.88415832772572467</v>
      </c>
      <c r="GF197" s="2">
        <f t="shared" si="244"/>
        <v>0.88506902338359905</v>
      </c>
      <c r="GG197" s="2">
        <f t="shared" si="244"/>
        <v>0.8740580966221444</v>
      </c>
      <c r="GH197" s="2">
        <f t="shared" si="244"/>
        <v>0.84519615952316807</v>
      </c>
      <c r="GI197" s="2">
        <f t="shared" si="244"/>
        <v>0.83643793420440271</v>
      </c>
      <c r="GJ197" s="2">
        <f t="shared" si="244"/>
        <v>0.76861581284003078</v>
      </c>
      <c r="GK197" s="2">
        <f t="shared" si="244"/>
        <v>0.72347448638928336</v>
      </c>
      <c r="GM197" s="86">
        <f t="shared" si="245"/>
        <v>2.503093976817473E-208</v>
      </c>
      <c r="GN197" s="86">
        <f t="shared" si="245"/>
        <v>3.5698856150695362E-288</v>
      </c>
      <c r="GO197" s="86">
        <f t="shared" si="245"/>
        <v>3.5744568508578583E-236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9.9986264718744269E-144</v>
      </c>
      <c r="HD197" s="86">
        <f t="shared" si="181"/>
        <v>1.3856887557702128E-206</v>
      </c>
      <c r="HE197" s="86">
        <f t="shared" si="181"/>
        <v>2.3748865756945762E-185</v>
      </c>
      <c r="HF197" s="86">
        <f t="shared" si="181"/>
        <v>9.3383242107873105E-240</v>
      </c>
      <c r="HG197" s="86">
        <f t="shared" si="181"/>
        <v>6.2607488248816534E-222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3.730323254869496E-303</v>
      </c>
      <c r="HQ197" s="86">
        <f t="shared" si="226"/>
        <v>0</v>
      </c>
      <c r="HS197" s="86">
        <f t="shared" si="246"/>
        <v>6.3942507567463118E-50</v>
      </c>
      <c r="HT197" s="86">
        <f t="shared" si="246"/>
        <v>1.768293581632113E-82</v>
      </c>
      <c r="HU197" s="86">
        <f t="shared" si="246"/>
        <v>5.3758306429686686E-72</v>
      </c>
      <c r="HV197" s="86">
        <f t="shared" si="246"/>
        <v>2.2455057789701307E-82</v>
      </c>
      <c r="HW197" s="86">
        <f t="shared" si="246"/>
        <v>5.9196479467612241E-75</v>
      </c>
      <c r="HX197" s="86">
        <f t="shared" si="246"/>
        <v>1.1553640184672086E-88</v>
      </c>
      <c r="HY197" s="86">
        <f t="shared" si="246"/>
        <v>3.1992233988833444E-84</v>
      </c>
      <c r="HZ197" s="86">
        <f t="shared" si="246"/>
        <v>3.7595579677283776E-94</v>
      </c>
      <c r="IA197" s="86">
        <f t="shared" si="246"/>
        <v>2.2213330910589632E-95</v>
      </c>
      <c r="IB197" s="86">
        <f t="shared" si="246"/>
        <v>6.741238274752224E-98</v>
      </c>
      <c r="IC197" s="86">
        <f t="shared" si="246"/>
        <v>2.122761505395907E-84</v>
      </c>
      <c r="ID197" s="86">
        <f t="shared" si="246"/>
        <v>3.0571494189958325E-83</v>
      </c>
      <c r="IE197" s="86">
        <f t="shared" si="246"/>
        <v>2.6238118296610723E-73</v>
      </c>
      <c r="IF197" s="86">
        <f t="shared" si="246"/>
        <v>3.4359124575075012E-45</v>
      </c>
      <c r="IG197" s="86">
        <f t="shared" si="246"/>
        <v>2.8840232472067921E-45</v>
      </c>
      <c r="II197" s="86">
        <f t="shared" si="247"/>
        <v>1.8640792723052232E-2</v>
      </c>
      <c r="IJ197" s="86">
        <f t="shared" si="247"/>
        <v>8.0335448412370775E-5</v>
      </c>
      <c r="IK197" s="86">
        <f t="shared" si="247"/>
        <v>3.9168561591942357E-3</v>
      </c>
      <c r="IL197" s="86">
        <f t="shared" si="247"/>
        <v>5.3463696777489203E-4</v>
      </c>
      <c r="IM197" s="86">
        <f t="shared" si="247"/>
        <v>1.2060028136113338E-3</v>
      </c>
      <c r="IN197" s="86">
        <f t="shared" si="247"/>
        <v>2.7327517027129003E-4</v>
      </c>
      <c r="IO197" s="86">
        <f t="shared" si="247"/>
        <v>3.0958534889102731E-4</v>
      </c>
      <c r="IP197" s="86">
        <f t="shared" si="247"/>
        <v>6.7440600369775655E-5</v>
      </c>
      <c r="IQ197" s="86">
        <f t="shared" si="247"/>
        <v>3.886690418203128E-5</v>
      </c>
      <c r="IR197" s="86">
        <f t="shared" si="247"/>
        <v>3.2068470450928809E-5</v>
      </c>
      <c r="IS197" s="86">
        <f t="shared" si="247"/>
        <v>1.7197212198410034E-4</v>
      </c>
      <c r="IT197" s="86">
        <f t="shared" si="247"/>
        <v>7.4694076348444448E-4</v>
      </c>
      <c r="IU197" s="86">
        <f t="shared" si="247"/>
        <v>1.9297849490132626E-3</v>
      </c>
      <c r="IV197" s="86">
        <f t="shared" si="247"/>
        <v>2.2496277983664496E-4</v>
      </c>
      <c r="IW197" s="86">
        <f t="shared" si="247"/>
        <v>1.1917460377761979E-4</v>
      </c>
      <c r="IY197" s="86">
        <f t="shared" si="248"/>
        <v>1.8640792723052232E-2</v>
      </c>
      <c r="IZ197" s="86">
        <f t="shared" si="248"/>
        <v>8.0335448412370775E-5</v>
      </c>
      <c r="JA197" s="86">
        <f t="shared" si="248"/>
        <v>3.9168561591942357E-3</v>
      </c>
      <c r="JB197" s="86">
        <f t="shared" si="248"/>
        <v>5.3463696777489203E-4</v>
      </c>
      <c r="JC197" s="86">
        <f t="shared" si="248"/>
        <v>1.2060028136113338E-3</v>
      </c>
      <c r="JD197" s="86">
        <f t="shared" si="248"/>
        <v>2.7327517027129003E-4</v>
      </c>
      <c r="JE197" s="86">
        <f t="shared" si="248"/>
        <v>3.0958534889102731E-4</v>
      </c>
      <c r="JF197" s="86">
        <f t="shared" si="248"/>
        <v>6.7440600369775655E-5</v>
      </c>
      <c r="JG197" s="86">
        <f t="shared" si="248"/>
        <v>3.886690418203128E-5</v>
      </c>
      <c r="JH197" s="86">
        <f t="shared" si="248"/>
        <v>3.2068470450928809E-5</v>
      </c>
      <c r="JI197" s="86">
        <f t="shared" si="248"/>
        <v>1.7197212198410034E-4</v>
      </c>
      <c r="JJ197" s="86">
        <f t="shared" si="248"/>
        <v>7.4694076348444448E-4</v>
      </c>
      <c r="JK197" s="86">
        <f t="shared" si="248"/>
        <v>1.9297849490132626E-3</v>
      </c>
      <c r="JL197" s="86">
        <f t="shared" si="248"/>
        <v>2.2496277983664496E-4</v>
      </c>
      <c r="JM197" s="86">
        <f t="shared" si="248"/>
        <v>1.1917460377761979E-4</v>
      </c>
    </row>
    <row r="198" spans="2:273" x14ac:dyDescent="0.25">
      <c r="B198" s="2">
        <v>171</v>
      </c>
      <c r="C198" s="37">
        <v>37.164000000000001</v>
      </c>
      <c r="D198" s="37">
        <v>37.29</v>
      </c>
      <c r="E198" s="37">
        <v>40.048000000000002</v>
      </c>
      <c r="F198" s="37">
        <v>38.064999999999998</v>
      </c>
      <c r="G198" s="37">
        <v>38.113</v>
      </c>
      <c r="H198" s="37">
        <v>38.015999999999998</v>
      </c>
      <c r="I198" s="37">
        <v>39.435000000000002</v>
      </c>
      <c r="J198" s="37">
        <v>40.628999999999998</v>
      </c>
      <c r="K198" s="37">
        <v>40.758000000000003</v>
      </c>
      <c r="L198" s="37">
        <v>42.613</v>
      </c>
      <c r="M198" s="37">
        <v>41.531999999999996</v>
      </c>
      <c r="N198" s="37">
        <v>42.031999999999996</v>
      </c>
      <c r="O198" s="37">
        <v>44.015999999999998</v>
      </c>
      <c r="P198" s="37">
        <v>43.328000000000003</v>
      </c>
      <c r="Q198" s="37">
        <v>46.188000000000002</v>
      </c>
      <c r="S198" s="4">
        <f t="shared" si="249"/>
        <v>36.069684199375345</v>
      </c>
      <c r="T198" s="4">
        <f t="shared" si="249"/>
        <v>36.618546965270873</v>
      </c>
      <c r="U198" s="4">
        <f t="shared" si="249"/>
        <v>39.801110860455239</v>
      </c>
      <c r="V198" s="4">
        <f t="shared" si="249"/>
        <v>37.919522301041681</v>
      </c>
      <c r="W198" s="4">
        <f t="shared" si="249"/>
        <v>38.409672004137256</v>
      </c>
      <c r="X198" s="4">
        <f t="shared" si="249"/>
        <v>37.167729838585217</v>
      </c>
      <c r="Y198" s="4">
        <f t="shared" si="249"/>
        <v>38.560195243517356</v>
      </c>
      <c r="Z198" s="4">
        <f t="shared" si="249"/>
        <v>40.266872221518163</v>
      </c>
      <c r="AA198" s="4">
        <f t="shared" si="249"/>
        <v>40.497926360640591</v>
      </c>
      <c r="AB198" s="4">
        <f t="shared" si="249"/>
        <v>40.847923104179394</v>
      </c>
      <c r="AC198" s="4">
        <f t="shared" si="249"/>
        <v>41.4138296513472</v>
      </c>
      <c r="AD198" s="4">
        <f t="shared" si="249"/>
        <v>41.440159525466306</v>
      </c>
      <c r="AE198" s="4">
        <f t="shared" si="249"/>
        <v>44.39685073608139</v>
      </c>
      <c r="AF198" s="4">
        <f t="shared" si="249"/>
        <v>43.036355801886664</v>
      </c>
      <c r="AG198" s="4">
        <f t="shared" si="249"/>
        <v>44.932435379773104</v>
      </c>
      <c r="AI198" s="4">
        <f t="shared" si="250"/>
        <v>1.0943158006246563</v>
      </c>
      <c r="AJ198" s="4">
        <f t="shared" si="250"/>
        <v>0.67145303472912587</v>
      </c>
      <c r="AK198" s="4">
        <f t="shared" si="250"/>
        <v>0.24688913954476277</v>
      </c>
      <c r="AL198" s="4">
        <f t="shared" si="250"/>
        <v>0.14547769895831664</v>
      </c>
      <c r="AM198" s="4">
        <f t="shared" si="250"/>
        <v>-0.29667200413725681</v>
      </c>
      <c r="AN198" s="4">
        <f t="shared" si="250"/>
        <v>0.8482701614147814</v>
      </c>
      <c r="AO198" s="4">
        <f t="shared" si="250"/>
        <v>0.87480475648264644</v>
      </c>
      <c r="AP198" s="4">
        <f t="shared" si="250"/>
        <v>0.36212777848183464</v>
      </c>
      <c r="AQ198" s="4">
        <f t="shared" si="250"/>
        <v>0.26007363935941186</v>
      </c>
      <c r="AR198" s="4">
        <f t="shared" si="250"/>
        <v>1.7650768958206058</v>
      </c>
      <c r="AS198" s="4">
        <f t="shared" si="250"/>
        <v>0.11817034865279652</v>
      </c>
      <c r="AT198" s="4">
        <f t="shared" si="250"/>
        <v>0.59184047453369004</v>
      </c>
      <c r="AU198" s="4">
        <f t="shared" si="250"/>
        <v>-0.38085073608139197</v>
      </c>
      <c r="AV198" s="4">
        <f t="shared" si="250"/>
        <v>0.29164419811333886</v>
      </c>
      <c r="AW198" s="4">
        <f t="shared" si="250"/>
        <v>1.2555646202268989</v>
      </c>
      <c r="AY198" s="2">
        <f t="shared" si="242"/>
        <v>36.069682171297814</v>
      </c>
      <c r="AZ198" s="2">
        <f t="shared" si="242"/>
        <v>36.618546965270852</v>
      </c>
      <c r="BA198" s="2">
        <f t="shared" si="242"/>
        <v>39.801110819628555</v>
      </c>
      <c r="BB198" s="2">
        <f t="shared" si="242"/>
        <v>37.919522301004726</v>
      </c>
      <c r="BC198" s="2">
        <f t="shared" si="242"/>
        <v>38.409672003282864</v>
      </c>
      <c r="BD198" s="2">
        <f t="shared" si="242"/>
        <v>37.167729838580136</v>
      </c>
      <c r="BE198" s="2">
        <f t="shared" si="242"/>
        <v>38.560195243507394</v>
      </c>
      <c r="BF198" s="2">
        <f t="shared" si="242"/>
        <v>40.266872221518128</v>
      </c>
      <c r="BG198" s="2">
        <f t="shared" si="242"/>
        <v>40.497926360640584</v>
      </c>
      <c r="BH198" s="2">
        <f t="shared" si="242"/>
        <v>40.847923104179394</v>
      </c>
      <c r="BI198" s="2">
        <f t="shared" si="242"/>
        <v>41.413829651345537</v>
      </c>
      <c r="BJ198" s="2">
        <f t="shared" si="242"/>
        <v>41.440159525156055</v>
      </c>
      <c r="BK198" s="2">
        <f t="shared" si="242"/>
        <v>44.396850727075723</v>
      </c>
      <c r="BL198" s="2">
        <f t="shared" si="242"/>
        <v>43.036323363126122</v>
      </c>
      <c r="BM198" s="2">
        <f t="shared" si="242"/>
        <v>44.93223793083849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37.29</v>
      </c>
      <c r="CW198" s="2">
        <f t="shared" si="199"/>
        <v>40.048000000000002</v>
      </c>
      <c r="CX198" s="2">
        <f t="shared" si="200"/>
        <v>38.064999999999998</v>
      </c>
      <c r="CY198" s="2">
        <f t="shared" si="201"/>
        <v>38.113</v>
      </c>
      <c r="CZ198" s="2">
        <f t="shared" si="202"/>
        <v>38.015999999999998</v>
      </c>
      <c r="DA198" s="2">
        <f t="shared" si="203"/>
        <v>39.435000000000002</v>
      </c>
      <c r="DB198" s="2">
        <f t="shared" si="204"/>
        <v>40.628999999999998</v>
      </c>
      <c r="DC198" s="2">
        <f t="shared" si="205"/>
        <v>40.758000000000003</v>
      </c>
      <c r="DD198" s="2">
        <f t="shared" si="206"/>
        <v>42.613</v>
      </c>
      <c r="DE198" s="2">
        <f t="shared" si="207"/>
        <v>41.531999999999996</v>
      </c>
      <c r="DF198" s="2">
        <f t="shared" si="208"/>
        <v>42.031999999999996</v>
      </c>
      <c r="DG198" s="2">
        <f t="shared" si="209"/>
        <v>44.015999999999998</v>
      </c>
      <c r="DH198" s="2">
        <f t="shared" si="210"/>
        <v>43.328000000000003</v>
      </c>
      <c r="DI198" s="2">
        <f t="shared" si="211"/>
        <v>46.188000000000002</v>
      </c>
      <c r="DK198" s="2">
        <f t="shared" si="251"/>
        <v>68.414749477351904</v>
      </c>
      <c r="DL198" s="2">
        <f t="shared" si="251"/>
        <v>72.71751766837815</v>
      </c>
      <c r="DM198" s="2">
        <f t="shared" si="251"/>
        <v>78.786635377026087</v>
      </c>
      <c r="DN198" s="2">
        <f t="shared" si="251"/>
        <v>58.683650558743601</v>
      </c>
      <c r="DO198" s="2">
        <f t="shared" si="251"/>
        <v>66.171133494412558</v>
      </c>
      <c r="DP198" s="2">
        <f t="shared" si="251"/>
        <v>67.680090808416409</v>
      </c>
      <c r="DQ198" s="2">
        <f t="shared" si="251"/>
        <v>76.484693902438991</v>
      </c>
      <c r="DR198" s="2">
        <f t="shared" si="251"/>
        <v>73.095717073170718</v>
      </c>
      <c r="DS198" s="2">
        <f t="shared" si="251"/>
        <v>88.639946018893383</v>
      </c>
      <c r="DT198" s="2">
        <f t="shared" si="251"/>
        <v>82.052229082321176</v>
      </c>
      <c r="DU198" s="2">
        <f t="shared" si="251"/>
        <v>73.228298257839711</v>
      </c>
      <c r="DV198" s="2">
        <f t="shared" si="251"/>
        <v>67.495821202053776</v>
      </c>
      <c r="DW198" s="2">
        <f t="shared" si="251"/>
        <v>78.268543833685698</v>
      </c>
      <c r="DX198" s="2">
        <f t="shared" si="251"/>
        <v>74.048776653171373</v>
      </c>
      <c r="DY198" s="2">
        <f t="shared" si="251"/>
        <v>57.713738413547247</v>
      </c>
      <c r="EA198" s="2">
        <f t="shared" si="240"/>
        <v>34.620867361927147</v>
      </c>
      <c r="EB198" s="2">
        <f t="shared" si="240"/>
        <v>35.209446635647815</v>
      </c>
      <c r="EC198" s="2">
        <f t="shared" si="240"/>
        <v>37.429709832134307</v>
      </c>
      <c r="ED198" s="2">
        <f t="shared" si="240"/>
        <v>36.232370560057078</v>
      </c>
      <c r="EE198" s="2">
        <f t="shared" si="240"/>
        <v>37.286766774103342</v>
      </c>
      <c r="EF198" s="2">
        <f t="shared" si="239"/>
        <v>36.220740888646603</v>
      </c>
      <c r="EG198" s="2">
        <f t="shared" si="239"/>
        <v>34.666913151627405</v>
      </c>
      <c r="EH198" s="2">
        <f t="shared" si="239"/>
        <v>39.435485305887653</v>
      </c>
      <c r="EI198" s="2">
        <f t="shared" si="239"/>
        <v>38.941053713270207</v>
      </c>
      <c r="EJ198" s="2">
        <f t="shared" si="239"/>
        <v>37.398403547580997</v>
      </c>
      <c r="EK198" s="2">
        <f t="shared" si="239"/>
        <v>41.16098563805734</v>
      </c>
      <c r="EL198" s="2">
        <f t="shared" si="179"/>
        <v>41.817301385623537</v>
      </c>
      <c r="EM198" s="2">
        <f t="shared" si="179"/>
        <v>41.624295877659591</v>
      </c>
      <c r="EN198" s="2">
        <f t="shared" si="179"/>
        <v>42.441123120478139</v>
      </c>
      <c r="EO198" s="2">
        <f t="shared" si="179"/>
        <v>45.870565446971739</v>
      </c>
      <c r="EQ198" s="2">
        <f t="shared" si="252"/>
        <v>36.382880561341757</v>
      </c>
      <c r="ER198" s="2">
        <f t="shared" si="252"/>
        <v>36.774993862986769</v>
      </c>
      <c r="ES198" s="2">
        <f t="shared" si="252"/>
        <v>40.243891154505221</v>
      </c>
      <c r="ET198" s="2">
        <f t="shared" si="252"/>
        <v>38.170763395423833</v>
      </c>
      <c r="EU198" s="2">
        <f t="shared" si="252"/>
        <v>38.580230462276198</v>
      </c>
      <c r="EV198" s="2">
        <f t="shared" si="252"/>
        <v>37.307829338354146</v>
      </c>
      <c r="EW198" s="2">
        <f t="shared" si="252"/>
        <v>39.116083005534499</v>
      </c>
      <c r="EX198" s="2">
        <f t="shared" si="252"/>
        <v>40.371771582848986</v>
      </c>
      <c r="EY198" s="2">
        <f t="shared" si="252"/>
        <v>40.683390938104566</v>
      </c>
      <c r="EZ198" s="2">
        <f t="shared" si="252"/>
        <v>41.255943618357712</v>
      </c>
      <c r="FA198" s="2">
        <f t="shared" si="252"/>
        <v>41.446737475916954</v>
      </c>
      <c r="FB198" s="2">
        <f t="shared" si="252"/>
        <v>41.376886277001262</v>
      </c>
      <c r="FC198" s="2">
        <f t="shared" si="252"/>
        <v>44.890956424872769</v>
      </c>
      <c r="FD198" s="2">
        <f t="shared" si="252"/>
        <v>43.199346902349689</v>
      </c>
      <c r="FE198" s="2">
        <f t="shared" si="252"/>
        <v>44.604956176279025</v>
      </c>
      <c r="FG198" s="2">
        <f t="shared" si="253"/>
        <v>0.99999329511893065</v>
      </c>
      <c r="FH198" s="2">
        <f t="shared" si="253"/>
        <v>0.99999196917105915</v>
      </c>
      <c r="FI198" s="2">
        <f t="shared" si="253"/>
        <v>0.99999188607491896</v>
      </c>
      <c r="FJ198" s="2">
        <f t="shared" si="253"/>
        <v>0.99999199878340295</v>
      </c>
      <c r="FK198" s="2">
        <f t="shared" si="253"/>
        <v>0.99999217803870177</v>
      </c>
      <c r="FL198" s="2">
        <f t="shared" si="253"/>
        <v>0.99999081954581936</v>
      </c>
      <c r="FM198" s="2">
        <f t="shared" si="253"/>
        <v>0.99999083506864372</v>
      </c>
      <c r="FN198" s="2">
        <f t="shared" si="253"/>
        <v>0.99999113725422362</v>
      </c>
      <c r="FO198" s="2">
        <f t="shared" si="253"/>
        <v>0.9999897998127264</v>
      </c>
      <c r="FP198" s="2">
        <f t="shared" si="253"/>
        <v>0.99998989993860987</v>
      </c>
      <c r="FQ198" s="2">
        <f t="shared" si="253"/>
        <v>0.99999122068736235</v>
      </c>
      <c r="FR198" s="2">
        <f t="shared" si="253"/>
        <v>0.99999082584687959</v>
      </c>
      <c r="FS198" s="2">
        <f t="shared" si="253"/>
        <v>0.99999185137826307</v>
      </c>
      <c r="FT198" s="2">
        <f t="shared" si="253"/>
        <v>0.99999032449645553</v>
      </c>
      <c r="FU198" s="2">
        <f t="shared" si="253"/>
        <v>0.99998795498623694</v>
      </c>
      <c r="FW198" s="2">
        <f t="shared" si="244"/>
        <v>0.82212109755560825</v>
      </c>
      <c r="FX198" s="2">
        <f t="shared" si="244"/>
        <v>0.89987646755012585</v>
      </c>
      <c r="FY198" s="2">
        <f t="shared" si="244"/>
        <v>0.84254180839392423</v>
      </c>
      <c r="FZ198" s="2">
        <f t="shared" si="244"/>
        <v>0.87029423170268339</v>
      </c>
      <c r="GA198" s="2">
        <f t="shared" si="244"/>
        <v>0.86796352077483241</v>
      </c>
      <c r="GB198" s="2">
        <f t="shared" si="244"/>
        <v>0.8708584283714248</v>
      </c>
      <c r="GC198" s="2">
        <f t="shared" si="244"/>
        <v>0.8749719526601879</v>
      </c>
      <c r="GD198" s="2">
        <f t="shared" si="244"/>
        <v>0.88764367694334145</v>
      </c>
      <c r="GE198" s="2">
        <f t="shared" si="244"/>
        <v>0.89326319106195262</v>
      </c>
      <c r="GF198" s="2">
        <f t="shared" si="244"/>
        <v>0.89411088075223022</v>
      </c>
      <c r="GG198" s="2">
        <f t="shared" si="244"/>
        <v>0.88385252818334226</v>
      </c>
      <c r="GH198" s="2">
        <f t="shared" si="244"/>
        <v>0.85686760456677868</v>
      </c>
      <c r="GI198" s="2">
        <f t="shared" si="244"/>
        <v>0.84865146201546582</v>
      </c>
      <c r="GJ198" s="2">
        <f t="shared" si="244"/>
        <v>0.7845895063008913</v>
      </c>
      <c r="GK198" s="2">
        <f t="shared" si="244"/>
        <v>0.74151650833038985</v>
      </c>
      <c r="GM198" s="86">
        <f t="shared" si="245"/>
        <v>2.6945806549298711E-212</v>
      </c>
      <c r="GN198" s="86">
        <f t="shared" si="245"/>
        <v>1.336126113392401E-293</v>
      </c>
      <c r="GO198" s="86">
        <f t="shared" si="245"/>
        <v>1.3040181872571838E-240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2.9950772669654975E-147</v>
      </c>
      <c r="HD198" s="86">
        <f t="shared" si="181"/>
        <v>1.6214585801235205E-211</v>
      </c>
      <c r="HE198" s="86">
        <f t="shared" si="181"/>
        <v>7.4215296852811451E-190</v>
      </c>
      <c r="HF198" s="86">
        <f t="shared" si="181"/>
        <v>1.5453467747740893E-245</v>
      </c>
      <c r="HG198" s="86">
        <f t="shared" si="181"/>
        <v>3.0351850326042954E-227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3.3278395217887192E-52</v>
      </c>
      <c r="HT198" s="86">
        <f t="shared" si="246"/>
        <v>7.3797575500300757E-86</v>
      </c>
      <c r="HU198" s="86">
        <f t="shared" si="246"/>
        <v>4.6525099291699E-75</v>
      </c>
      <c r="HV198" s="86">
        <f t="shared" si="246"/>
        <v>8.0601524070205578E-86</v>
      </c>
      <c r="HW198" s="86">
        <f t="shared" si="246"/>
        <v>4.6542902821958689E-78</v>
      </c>
      <c r="HX198" s="86">
        <f t="shared" si="246"/>
        <v>2.0602954624101369E-92</v>
      </c>
      <c r="HY198" s="86">
        <f t="shared" si="246"/>
        <v>9.0761565381292348E-88</v>
      </c>
      <c r="HZ198" s="86">
        <f t="shared" si="246"/>
        <v>4.8220999951554519E-98</v>
      </c>
      <c r="IA198" s="86">
        <f t="shared" si="246"/>
        <v>2.6122157089562222E-99</v>
      </c>
      <c r="IB198" s="86">
        <f t="shared" si="246"/>
        <v>6.6364648936131258E-102</v>
      </c>
      <c r="IC198" s="86">
        <f t="shared" si="246"/>
        <v>6.145219827431559E-88</v>
      </c>
      <c r="ID198" s="86">
        <f t="shared" si="246"/>
        <v>7.6763865934449927E-87</v>
      </c>
      <c r="IE198" s="86">
        <f t="shared" si="246"/>
        <v>1.5503818125977443E-76</v>
      </c>
      <c r="IF198" s="86">
        <f t="shared" si="246"/>
        <v>3.1805686131373336E-47</v>
      </c>
      <c r="IG198" s="86">
        <f t="shared" si="246"/>
        <v>2.0065727198657866E-47</v>
      </c>
      <c r="II198" s="86">
        <f t="shared" si="247"/>
        <v>1.2306518802106505E-2</v>
      </c>
      <c r="IJ198" s="86">
        <f t="shared" si="247"/>
        <v>3.8543502188983296E-5</v>
      </c>
      <c r="IK198" s="86">
        <f t="shared" si="247"/>
        <v>2.2702171200420194E-3</v>
      </c>
      <c r="IL198" s="86">
        <f t="shared" si="247"/>
        <v>2.7387056315740819E-4</v>
      </c>
      <c r="IM198" s="86">
        <f t="shared" si="247"/>
        <v>6.6419402380820942E-4</v>
      </c>
      <c r="IN198" s="86">
        <f t="shared" si="247"/>
        <v>1.3133932040058219E-4</v>
      </c>
      <c r="IO198" s="86">
        <f t="shared" si="247"/>
        <v>1.5285516294403362E-4</v>
      </c>
      <c r="IP198" s="86">
        <f t="shared" si="247"/>
        <v>3.0326022806032705E-5</v>
      </c>
      <c r="IQ198" s="86">
        <f t="shared" si="247"/>
        <v>1.7037111152959083E-5</v>
      </c>
      <c r="IR198" s="86">
        <f t="shared" si="247"/>
        <v>1.3872177950219176E-5</v>
      </c>
      <c r="IS198" s="86">
        <f t="shared" si="247"/>
        <v>8.2989526161658461E-5</v>
      </c>
      <c r="IT198" s="86">
        <f t="shared" si="247"/>
        <v>3.7841380951649547E-4</v>
      </c>
      <c r="IU198" s="86">
        <f t="shared" si="247"/>
        <v>1.0535072785735579E-3</v>
      </c>
      <c r="IV198" s="86">
        <f t="shared" si="247"/>
        <v>7.1408014347091499E-5</v>
      </c>
      <c r="IW198" s="86">
        <f t="shared" si="247"/>
        <v>2.5410808201022869E-5</v>
      </c>
      <c r="IY198" s="86">
        <f t="shared" si="248"/>
        <v>1.2306518802106505E-2</v>
      </c>
      <c r="IZ198" s="86">
        <f t="shared" si="248"/>
        <v>3.8543502188983296E-5</v>
      </c>
      <c r="JA198" s="86">
        <f t="shared" si="248"/>
        <v>2.2702171200420194E-3</v>
      </c>
      <c r="JB198" s="86">
        <f t="shared" si="248"/>
        <v>2.7387056315740819E-4</v>
      </c>
      <c r="JC198" s="86">
        <f t="shared" si="248"/>
        <v>6.6419402380820942E-4</v>
      </c>
      <c r="JD198" s="86">
        <f t="shared" si="248"/>
        <v>1.3133932040058219E-4</v>
      </c>
      <c r="JE198" s="86">
        <f t="shared" si="248"/>
        <v>1.5285516294403362E-4</v>
      </c>
      <c r="JF198" s="86">
        <f t="shared" si="248"/>
        <v>3.0326022806032705E-5</v>
      </c>
      <c r="JG198" s="86">
        <f t="shared" si="248"/>
        <v>1.7037111152959083E-5</v>
      </c>
      <c r="JH198" s="86">
        <f t="shared" si="248"/>
        <v>1.3872177950219176E-5</v>
      </c>
      <c r="JI198" s="86">
        <f t="shared" si="248"/>
        <v>8.2989526161658461E-5</v>
      </c>
      <c r="JJ198" s="86">
        <f t="shared" si="248"/>
        <v>3.7841380951649547E-4</v>
      </c>
      <c r="JK198" s="86">
        <f t="shared" si="248"/>
        <v>1.0535072785735579E-3</v>
      </c>
      <c r="JL198" s="86">
        <f t="shared" si="248"/>
        <v>7.1408014347091499E-5</v>
      </c>
      <c r="JM198" s="86">
        <f t="shared" si="248"/>
        <v>2.5410808201022869E-5</v>
      </c>
    </row>
    <row r="199" spans="2:273" x14ac:dyDescent="0.25">
      <c r="B199" s="2">
        <v>172</v>
      </c>
      <c r="C199" s="37">
        <v>34.357999999999997</v>
      </c>
      <c r="D199" s="37">
        <v>37.031999999999996</v>
      </c>
      <c r="E199" s="37">
        <v>40.274000000000001</v>
      </c>
      <c r="F199" s="37">
        <v>38.323</v>
      </c>
      <c r="G199" s="37">
        <v>39.677</v>
      </c>
      <c r="H199" s="37">
        <v>38.225999999999999</v>
      </c>
      <c r="I199" s="37">
        <v>40.725999999999999</v>
      </c>
      <c r="J199" s="37">
        <v>41.305999999999997</v>
      </c>
      <c r="K199" s="37">
        <v>41.71</v>
      </c>
      <c r="L199" s="37">
        <v>42.161000000000001</v>
      </c>
      <c r="M199" s="37">
        <v>42.338999999999999</v>
      </c>
      <c r="N199" s="37">
        <v>41.435000000000002</v>
      </c>
      <c r="O199" s="37">
        <v>44.82</v>
      </c>
      <c r="P199" s="37">
        <v>44.578000000000003</v>
      </c>
      <c r="Q199" s="37">
        <v>46.688000000000002</v>
      </c>
      <c r="S199" s="4">
        <f t="shared" si="249"/>
        <v>35.979998184015678</v>
      </c>
      <c r="T199" s="4">
        <f t="shared" si="249"/>
        <v>36.499089459924342</v>
      </c>
      <c r="U199" s="4">
        <f t="shared" si="249"/>
        <v>39.677790478459201</v>
      </c>
      <c r="V199" s="4">
        <f t="shared" si="249"/>
        <v>37.792501408291884</v>
      </c>
      <c r="W199" s="4">
        <f t="shared" si="249"/>
        <v>38.276516548666315</v>
      </c>
      <c r="X199" s="4">
        <f t="shared" si="249"/>
        <v>37.011702861123673</v>
      </c>
      <c r="Y199" s="4">
        <f t="shared" si="249"/>
        <v>38.392152913837272</v>
      </c>
      <c r="Z199" s="4">
        <f t="shared" si="249"/>
        <v>40.149684958167931</v>
      </c>
      <c r="AA199" s="4">
        <f t="shared" si="249"/>
        <v>40.366629652822013</v>
      </c>
      <c r="AB199" s="4">
        <f t="shared" si="249"/>
        <v>40.713669364886151</v>
      </c>
      <c r="AC199" s="4">
        <f t="shared" si="249"/>
        <v>41.273108329080451</v>
      </c>
      <c r="AD199" s="4">
        <f t="shared" si="249"/>
        <v>41.278412365238083</v>
      </c>
      <c r="AE199" s="4">
        <f t="shared" si="249"/>
        <v>44.287906687760866</v>
      </c>
      <c r="AF199" s="4">
        <f t="shared" si="249"/>
        <v>42.950934405088148</v>
      </c>
      <c r="AG199" s="4">
        <f t="shared" si="249"/>
        <v>44.831484953707374</v>
      </c>
      <c r="AI199" s="4">
        <f t="shared" si="250"/>
        <v>-1.6219981840156805</v>
      </c>
      <c r="AJ199" s="4">
        <f t="shared" si="250"/>
        <v>0.53291054007565464</v>
      </c>
      <c r="AK199" s="4">
        <f t="shared" si="250"/>
        <v>0.59620952154079987</v>
      </c>
      <c r="AL199" s="4">
        <f t="shared" si="250"/>
        <v>0.53049859170811686</v>
      </c>
      <c r="AM199" s="4">
        <f t="shared" si="250"/>
        <v>1.4004834513336846</v>
      </c>
      <c r="AN199" s="4">
        <f t="shared" si="250"/>
        <v>1.2142971388763257</v>
      </c>
      <c r="AO199" s="4">
        <f t="shared" si="250"/>
        <v>2.3338470861627272</v>
      </c>
      <c r="AP199" s="4">
        <f t="shared" si="250"/>
        <v>1.156315041832066</v>
      </c>
      <c r="AQ199" s="4">
        <f t="shared" si="250"/>
        <v>1.3433703471779879</v>
      </c>
      <c r="AR199" s="4">
        <f t="shared" si="250"/>
        <v>1.4473306351138504</v>
      </c>
      <c r="AS199" s="4">
        <f t="shared" si="250"/>
        <v>1.0658916709195481</v>
      </c>
      <c r="AT199" s="4">
        <f t="shared" si="250"/>
        <v>0.1565876347619195</v>
      </c>
      <c r="AU199" s="4">
        <f t="shared" si="250"/>
        <v>0.53209331223913381</v>
      </c>
      <c r="AV199" s="4">
        <f t="shared" si="250"/>
        <v>1.6270655949118549</v>
      </c>
      <c r="AW199" s="4">
        <f t="shared" si="250"/>
        <v>1.8565150462926283</v>
      </c>
      <c r="AY199" s="2">
        <f t="shared" si="242"/>
        <v>35.979997702755576</v>
      </c>
      <c r="AZ199" s="2">
        <f t="shared" si="242"/>
        <v>36.499089459924342</v>
      </c>
      <c r="BA199" s="2">
        <f t="shared" si="242"/>
        <v>39.677790472524627</v>
      </c>
      <c r="BB199" s="2">
        <f t="shared" si="242"/>
        <v>37.792501408288501</v>
      </c>
      <c r="BC199" s="2">
        <f t="shared" si="242"/>
        <v>38.27651654856389</v>
      </c>
      <c r="BD199" s="2">
        <f t="shared" si="242"/>
        <v>37.011702861123311</v>
      </c>
      <c r="BE199" s="2">
        <f t="shared" si="242"/>
        <v>38.392152913836476</v>
      </c>
      <c r="BF199" s="2">
        <f t="shared" si="242"/>
        <v>40.149684958167931</v>
      </c>
      <c r="BG199" s="2">
        <f t="shared" si="242"/>
        <v>40.366629652822013</v>
      </c>
      <c r="BH199" s="2">
        <f t="shared" si="242"/>
        <v>40.713669364886151</v>
      </c>
      <c r="BI199" s="2">
        <f t="shared" si="242"/>
        <v>41.27310832908033</v>
      </c>
      <c r="BJ199" s="2">
        <f t="shared" si="242"/>
        <v>41.278412365210869</v>
      </c>
      <c r="BK199" s="2">
        <f t="shared" si="242"/>
        <v>44.287906686715374</v>
      </c>
      <c r="BL199" s="2">
        <f t="shared" si="242"/>
        <v>42.950929040799608</v>
      </c>
      <c r="BM199" s="2">
        <f t="shared" si="242"/>
        <v>44.831458249098127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34.357999999999997</v>
      </c>
      <c r="CV199" s="2">
        <f t="shared" si="198"/>
        <v>37.031999999999996</v>
      </c>
      <c r="CW199" s="2">
        <f t="shared" si="199"/>
        <v>40.274000000000001</v>
      </c>
      <c r="CX199" s="2">
        <f t="shared" si="200"/>
        <v>38.323</v>
      </c>
      <c r="CY199" s="2">
        <f t="shared" si="201"/>
        <v>39.677</v>
      </c>
      <c r="CZ199" s="2">
        <f t="shared" si="202"/>
        <v>38.225999999999999</v>
      </c>
      <c r="DA199" s="2">
        <f t="shared" si="203"/>
        <v>40.725999999999999</v>
      </c>
      <c r="DB199" s="2">
        <f t="shared" si="204"/>
        <v>41.305999999999997</v>
      </c>
      <c r="DC199" s="2">
        <f t="shared" si="205"/>
        <v>41.71</v>
      </c>
      <c r="DD199" s="2">
        <f t="shared" si="206"/>
        <v>42.161000000000001</v>
      </c>
      <c r="DE199" s="2">
        <f t="shared" si="207"/>
        <v>42.338999999999999</v>
      </c>
      <c r="DF199" s="2">
        <f t="shared" si="208"/>
        <v>41.435000000000002</v>
      </c>
      <c r="DG199" s="2">
        <f t="shared" si="209"/>
        <v>44.82</v>
      </c>
      <c r="DH199" s="2">
        <f t="shared" si="210"/>
        <v>44.578000000000003</v>
      </c>
      <c r="DI199" s="2">
        <f t="shared" si="211"/>
        <v>46.688000000000002</v>
      </c>
      <c r="DK199" s="2">
        <f t="shared" si="251"/>
        <v>68.474972822299634</v>
      </c>
      <c r="DL199" s="2">
        <f t="shared" si="251"/>
        <v>72.794341739655707</v>
      </c>
      <c r="DM199" s="2">
        <f t="shared" si="251"/>
        <v>78.879387878787895</v>
      </c>
      <c r="DN199" s="2">
        <f t="shared" si="251"/>
        <v>58.647953035336776</v>
      </c>
      <c r="DO199" s="2">
        <f t="shared" si="251"/>
        <v>66.177286167321043</v>
      </c>
      <c r="DP199" s="2">
        <f t="shared" si="251"/>
        <v>67.693981173864913</v>
      </c>
      <c r="DQ199" s="2">
        <f t="shared" si="251"/>
        <v>76.486420209059204</v>
      </c>
      <c r="DR199" s="2">
        <f t="shared" si="251"/>
        <v>73.144289895470365</v>
      </c>
      <c r="DS199" s="2">
        <f t="shared" si="251"/>
        <v>88.784934682860992</v>
      </c>
      <c r="DT199" s="2">
        <f t="shared" si="251"/>
        <v>82.155145074224009</v>
      </c>
      <c r="DU199" s="2">
        <f t="shared" si="251"/>
        <v>73.286268466898946</v>
      </c>
      <c r="DV199" s="2">
        <f t="shared" si="251"/>
        <v>67.507668831168857</v>
      </c>
      <c r="DW199" s="2">
        <f t="shared" si="251"/>
        <v>78.322942424242427</v>
      </c>
      <c r="DX199" s="2">
        <f t="shared" si="251"/>
        <v>74.135546288798906</v>
      </c>
      <c r="DY199" s="2">
        <f t="shared" si="251"/>
        <v>57.710032865418903</v>
      </c>
      <c r="EA199" s="2">
        <f t="shared" si="240"/>
        <v>34.482188895417153</v>
      </c>
      <c r="EB199" s="2">
        <f t="shared" si="240"/>
        <v>35.054584538296346</v>
      </c>
      <c r="EC199" s="2">
        <f t="shared" si="240"/>
        <v>37.230997601918475</v>
      </c>
      <c r="ED199" s="2">
        <f t="shared" si="240"/>
        <v>36.057441675584769</v>
      </c>
      <c r="EE199" s="2">
        <f t="shared" si="240"/>
        <v>37.121359711736105</v>
      </c>
      <c r="EF199" s="2">
        <f t="shared" si="239"/>
        <v>36.038334833719517</v>
      </c>
      <c r="EG199" s="2">
        <f t="shared" si="239"/>
        <v>34.391971791479214</v>
      </c>
      <c r="EH199" s="2">
        <f t="shared" si="239"/>
        <v>39.296818030613778</v>
      </c>
      <c r="EI199" s="2">
        <f t="shared" si="239"/>
        <v>38.770077985149797</v>
      </c>
      <c r="EJ199" s="2">
        <f t="shared" si="239"/>
        <v>37.176656343451711</v>
      </c>
      <c r="EK199" s="2">
        <f t="shared" si="239"/>
        <v>41.013647282264635</v>
      </c>
      <c r="EL199" s="2">
        <f t="shared" si="179"/>
        <v>41.66661881596719</v>
      </c>
      <c r="EM199" s="2">
        <f t="shared" si="179"/>
        <v>41.431915558510653</v>
      </c>
      <c r="EN199" s="2">
        <f t="shared" si="179"/>
        <v>42.334523225332916</v>
      </c>
      <c r="EO199" s="2">
        <f t="shared" si="179"/>
        <v>45.807491552039316</v>
      </c>
      <c r="EQ199" s="2">
        <f t="shared" si="252"/>
        <v>36.275308393190627</v>
      </c>
      <c r="ER199" s="2">
        <f t="shared" si="252"/>
        <v>36.645364179641767</v>
      </c>
      <c r="ES199" s="2">
        <f t="shared" si="252"/>
        <v>40.094463304979598</v>
      </c>
      <c r="ET199" s="2">
        <f t="shared" si="252"/>
        <v>38.028148805357077</v>
      </c>
      <c r="EU199" s="2">
        <f t="shared" si="252"/>
        <v>38.436543569104288</v>
      </c>
      <c r="EV199" s="2">
        <f t="shared" si="252"/>
        <v>37.143044310385797</v>
      </c>
      <c r="EW199" s="2">
        <f t="shared" si="252"/>
        <v>38.913061512459564</v>
      </c>
      <c r="EX199" s="2">
        <f t="shared" si="252"/>
        <v>40.247835321617842</v>
      </c>
      <c r="EY199" s="2">
        <f t="shared" si="252"/>
        <v>40.540101058494443</v>
      </c>
      <c r="EZ199" s="2">
        <f t="shared" si="252"/>
        <v>41.095239550558944</v>
      </c>
      <c r="FA199" s="2">
        <f t="shared" si="252"/>
        <v>41.303914786192507</v>
      </c>
      <c r="FB199" s="2">
        <f t="shared" si="252"/>
        <v>41.219022448115197</v>
      </c>
      <c r="FC199" s="2">
        <f t="shared" si="252"/>
        <v>44.752109327964199</v>
      </c>
      <c r="FD199" s="2">
        <f t="shared" si="252"/>
        <v>43.104922633198704</v>
      </c>
      <c r="FE199" s="2">
        <f t="shared" si="252"/>
        <v>44.520989610194846</v>
      </c>
      <c r="FG199" s="2">
        <f t="shared" si="253"/>
        <v>0.99999388507218068</v>
      </c>
      <c r="FH199" s="2">
        <f t="shared" si="253"/>
        <v>0.99999267579178142</v>
      </c>
      <c r="FI199" s="2">
        <f t="shared" si="253"/>
        <v>0.99999260000709322</v>
      </c>
      <c r="FJ199" s="2">
        <f t="shared" si="253"/>
        <v>0.99999270279859809</v>
      </c>
      <c r="FK199" s="2">
        <f t="shared" si="253"/>
        <v>0.99999286628160122</v>
      </c>
      <c r="FL199" s="2">
        <f t="shared" si="253"/>
        <v>0.99999162731951374</v>
      </c>
      <c r="FM199" s="2">
        <f t="shared" si="253"/>
        <v>0.99999164147652064</v>
      </c>
      <c r="FN199" s="2">
        <f t="shared" si="253"/>
        <v>0.99999191707348223</v>
      </c>
      <c r="FO199" s="2">
        <f t="shared" si="253"/>
        <v>0.99999069731029389</v>
      </c>
      <c r="FP199" s="2">
        <f t="shared" si="253"/>
        <v>0.99999078862634794</v>
      </c>
      <c r="FQ199" s="2">
        <f t="shared" si="253"/>
        <v>0.99999199316552723</v>
      </c>
      <c r="FR199" s="2">
        <f t="shared" si="253"/>
        <v>0.99999163306615824</v>
      </c>
      <c r="FS199" s="2">
        <f t="shared" si="253"/>
        <v>0.99999256836332173</v>
      </c>
      <c r="FT199" s="2">
        <f t="shared" si="253"/>
        <v>0.99999117582837882</v>
      </c>
      <c r="FU199" s="2">
        <f t="shared" si="253"/>
        <v>0.99998901480524549</v>
      </c>
      <c r="FW199" s="2">
        <f t="shared" si="244"/>
        <v>0.83519305086912154</v>
      </c>
      <c r="FX199" s="2">
        <f t="shared" si="244"/>
        <v>0.90787464853815991</v>
      </c>
      <c r="FY199" s="2">
        <f t="shared" si="244"/>
        <v>0.85437889833922898</v>
      </c>
      <c r="FZ199" s="2">
        <f t="shared" si="244"/>
        <v>0.88034130438905522</v>
      </c>
      <c r="GA199" s="2">
        <f t="shared" si="244"/>
        <v>0.87816585761766652</v>
      </c>
      <c r="GB199" s="2">
        <f t="shared" si="244"/>
        <v>0.88086778048466419</v>
      </c>
      <c r="GC199" s="2">
        <f t="shared" si="244"/>
        <v>0.88470468886304077</v>
      </c>
      <c r="GD199" s="2">
        <f t="shared" si="244"/>
        <v>0.89650666606293805</v>
      </c>
      <c r="GE199" s="2">
        <f t="shared" si="244"/>
        <v>0.90173197119046067</v>
      </c>
      <c r="GF199" s="2">
        <f t="shared" si="244"/>
        <v>0.90251974268506496</v>
      </c>
      <c r="GG199" s="2">
        <f t="shared" si="244"/>
        <v>0.89297851730684452</v>
      </c>
      <c r="GH199" s="2">
        <f t="shared" si="244"/>
        <v>0.8677967226951161</v>
      </c>
      <c r="GI199" s="2">
        <f t="shared" si="244"/>
        <v>0.86010551365090071</v>
      </c>
      <c r="GJ199" s="2">
        <f t="shared" si="244"/>
        <v>0.79974775615194715</v>
      </c>
      <c r="GK199" s="2">
        <f t="shared" si="244"/>
        <v>0.75877386805654812</v>
      </c>
      <c r="GM199" s="86">
        <f t="shared" si="245"/>
        <v>2.6593341989495991E-216</v>
      </c>
      <c r="GN199" s="86">
        <f t="shared" si="245"/>
        <v>4.447477935312042E-299</v>
      </c>
      <c r="GO199" s="86">
        <f t="shared" si="245"/>
        <v>4.3226709128190439E-245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8.1233587685814664E-151</v>
      </c>
      <c r="HD199" s="86">
        <f t="shared" si="181"/>
        <v>1.6576899658332444E-216</v>
      </c>
      <c r="HE199" s="86">
        <f t="shared" si="181"/>
        <v>2.0453618664923506E-194</v>
      </c>
      <c r="HF199" s="86">
        <f t="shared" si="181"/>
        <v>2.1798345828894185E-251</v>
      </c>
      <c r="HG199" s="86">
        <f t="shared" si="181"/>
        <v>1.2717126543329522E-232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1.5348434929056662E-54</v>
      </c>
      <c r="HT199" s="86">
        <f t="shared" si="246"/>
        <v>2.6270579993419062E-89</v>
      </c>
      <c r="HU199" s="86">
        <f t="shared" si="246"/>
        <v>3.4662291255027179E-78</v>
      </c>
      <c r="HV199" s="86">
        <f t="shared" si="246"/>
        <v>2.452161494538199E-89</v>
      </c>
      <c r="HW199" s="86">
        <f t="shared" si="246"/>
        <v>3.1564740782157019E-81</v>
      </c>
      <c r="HX199" s="86">
        <f t="shared" si="246"/>
        <v>3.063553031487342E-96</v>
      </c>
      <c r="HY199" s="86">
        <f t="shared" si="246"/>
        <v>2.1692896151291324E-91</v>
      </c>
      <c r="HZ199" s="86">
        <f t="shared" si="246"/>
        <v>5.1436075735066777E-102</v>
      </c>
      <c r="IA199" s="86">
        <f t="shared" si="246"/>
        <v>2.5517477042305054E-103</v>
      </c>
      <c r="IB199" s="86">
        <f t="shared" si="246"/>
        <v>5.4143004749911894E-106</v>
      </c>
      <c r="IC199" s="86">
        <f t="shared" si="246"/>
        <v>1.5005534909625312E-91</v>
      </c>
      <c r="ID199" s="86">
        <f t="shared" si="246"/>
        <v>1.6122772353909367E-90</v>
      </c>
      <c r="IE199" s="86">
        <f t="shared" si="246"/>
        <v>7.7804956796421764E-80</v>
      </c>
      <c r="IF199" s="86">
        <f t="shared" si="246"/>
        <v>2.6477536350710129E-49</v>
      </c>
      <c r="IG199" s="86">
        <f t="shared" si="246"/>
        <v>1.2393270003231836E-49</v>
      </c>
      <c r="II199" s="86">
        <f t="shared" si="247"/>
        <v>7.9582358023108681E-3</v>
      </c>
      <c r="IJ199" s="86">
        <f t="shared" si="247"/>
        <v>1.7973346739782789E-5</v>
      </c>
      <c r="IK199" s="86">
        <f t="shared" si="247"/>
        <v>1.281848915023304E-3</v>
      </c>
      <c r="IL199" s="86">
        <f t="shared" si="247"/>
        <v>1.36236607089873E-4</v>
      </c>
      <c r="IM199" s="86">
        <f t="shared" si="247"/>
        <v>3.5638294476795444E-4</v>
      </c>
      <c r="IN199" s="86">
        <f t="shared" si="247"/>
        <v>6.1113867528804012E-5</v>
      </c>
      <c r="IO199" s="86">
        <f t="shared" si="247"/>
        <v>7.3204077428701918E-5</v>
      </c>
      <c r="IP199" s="86">
        <f t="shared" si="247"/>
        <v>1.3193597182385079E-5</v>
      </c>
      <c r="IQ199" s="86">
        <f t="shared" si="247"/>
        <v>7.2234694157408541E-6</v>
      </c>
      <c r="IR199" s="86">
        <f t="shared" si="247"/>
        <v>5.8016466553364737E-6</v>
      </c>
      <c r="IS199" s="86">
        <f t="shared" si="247"/>
        <v>3.8850504385686384E-5</v>
      </c>
      <c r="IT199" s="86">
        <f t="shared" si="247"/>
        <v>1.857465063681477E-4</v>
      </c>
      <c r="IU199" s="86">
        <f t="shared" si="247"/>
        <v>5.5885348907974317E-4</v>
      </c>
      <c r="IV199" s="86">
        <f t="shared" si="247"/>
        <v>2.0982583915872106E-5</v>
      </c>
      <c r="IW199" s="86">
        <f t="shared" si="247"/>
        <v>4.7439775263949772E-6</v>
      </c>
      <c r="IY199" s="86">
        <f t="shared" si="248"/>
        <v>7.9582358023108681E-3</v>
      </c>
      <c r="IZ199" s="86">
        <f t="shared" si="248"/>
        <v>1.7973346739782789E-5</v>
      </c>
      <c r="JA199" s="86">
        <f t="shared" si="248"/>
        <v>1.281848915023304E-3</v>
      </c>
      <c r="JB199" s="86">
        <f t="shared" si="248"/>
        <v>1.36236607089873E-4</v>
      </c>
      <c r="JC199" s="86">
        <f t="shared" si="248"/>
        <v>3.5638294476795444E-4</v>
      </c>
      <c r="JD199" s="86">
        <f t="shared" si="248"/>
        <v>6.1113867528804012E-5</v>
      </c>
      <c r="JE199" s="86">
        <f t="shared" si="248"/>
        <v>7.3204077428701918E-5</v>
      </c>
      <c r="JF199" s="86">
        <f t="shared" si="248"/>
        <v>1.3193597182385079E-5</v>
      </c>
      <c r="JG199" s="86">
        <f t="shared" si="248"/>
        <v>7.2234694157408541E-6</v>
      </c>
      <c r="JH199" s="86">
        <f t="shared" si="248"/>
        <v>5.8016466553364737E-6</v>
      </c>
      <c r="JI199" s="86">
        <f t="shared" si="248"/>
        <v>3.8850504385686384E-5</v>
      </c>
      <c r="JJ199" s="86">
        <f t="shared" si="248"/>
        <v>1.857465063681477E-4</v>
      </c>
      <c r="JK199" s="86">
        <f t="shared" si="248"/>
        <v>5.5885348907974317E-4</v>
      </c>
      <c r="JL199" s="86">
        <f t="shared" si="248"/>
        <v>2.0982583915872106E-5</v>
      </c>
      <c r="JM199" s="86">
        <f t="shared" si="248"/>
        <v>4.7439775263949772E-6</v>
      </c>
    </row>
    <row r="200" spans="2:273" x14ac:dyDescent="0.25">
      <c r="B200" s="2">
        <v>173</v>
      </c>
      <c r="C200" s="37">
        <v>36.417999999999999</v>
      </c>
      <c r="D200" s="37">
        <v>36.564999999999998</v>
      </c>
      <c r="E200" s="37">
        <v>39.951999999999998</v>
      </c>
      <c r="F200" s="37">
        <v>39.468000000000004</v>
      </c>
      <c r="G200" s="37">
        <v>38.258000000000003</v>
      </c>
      <c r="H200" s="37">
        <v>36.71</v>
      </c>
      <c r="I200" s="37">
        <v>39.677</v>
      </c>
      <c r="J200" s="37">
        <v>40.048000000000002</v>
      </c>
      <c r="K200" s="37">
        <v>41.677</v>
      </c>
      <c r="L200" s="37">
        <v>42.145000000000003</v>
      </c>
      <c r="M200" s="37">
        <v>41.661000000000001</v>
      </c>
      <c r="N200" s="37">
        <v>40.031999999999996</v>
      </c>
      <c r="O200" s="37">
        <v>45.869</v>
      </c>
      <c r="P200" s="37">
        <v>43.938000000000002</v>
      </c>
      <c r="Q200" s="37">
        <v>46.938000000000002</v>
      </c>
      <c r="S200" s="4">
        <f t="shared" si="249"/>
        <v>35.889700813774212</v>
      </c>
      <c r="T200" s="4">
        <f t="shared" si="249"/>
        <v>36.379102302922163</v>
      </c>
      <c r="U200" s="4">
        <f t="shared" si="249"/>
        <v>39.55346102197187</v>
      </c>
      <c r="V200" s="4">
        <f t="shared" si="249"/>
        <v>37.664769753329239</v>
      </c>
      <c r="W200" s="4">
        <f t="shared" si="249"/>
        <v>38.14288828656538</v>
      </c>
      <c r="X200" s="4">
        <f t="shared" si="249"/>
        <v>36.85526966473622</v>
      </c>
      <c r="Y200" s="4">
        <f t="shared" si="249"/>
        <v>38.222455733760889</v>
      </c>
      <c r="Z200" s="4">
        <f t="shared" si="249"/>
        <v>40.032158124213758</v>
      </c>
      <c r="AA200" s="4">
        <f t="shared" si="249"/>
        <v>40.234719589570844</v>
      </c>
      <c r="AB200" s="4">
        <f t="shared" si="249"/>
        <v>40.578054266935972</v>
      </c>
      <c r="AC200" s="4">
        <f t="shared" si="249"/>
        <v>41.132283506549001</v>
      </c>
      <c r="AD200" s="4">
        <f t="shared" si="249"/>
        <v>41.116835306462612</v>
      </c>
      <c r="AE200" s="4">
        <f t="shared" si="249"/>
        <v>44.177711634811565</v>
      </c>
      <c r="AF200" s="4">
        <f t="shared" si="249"/>
        <v>42.865269740207125</v>
      </c>
      <c r="AG200" s="4">
        <f t="shared" si="249"/>
        <v>44.731011273086906</v>
      </c>
      <c r="AI200" s="4">
        <f t="shared" si="250"/>
        <v>0.52829918622578731</v>
      </c>
      <c r="AJ200" s="4">
        <f t="shared" si="250"/>
        <v>0.18589769707783432</v>
      </c>
      <c r="AK200" s="4">
        <f t="shared" si="250"/>
        <v>0.3985389780281281</v>
      </c>
      <c r="AL200" s="4">
        <f t="shared" si="250"/>
        <v>1.8032302466707648</v>
      </c>
      <c r="AM200" s="4">
        <f t="shared" si="250"/>
        <v>0.11511171343462223</v>
      </c>
      <c r="AN200" s="4">
        <f t="shared" si="250"/>
        <v>-0.14526966473621883</v>
      </c>
      <c r="AO200" s="4">
        <f t="shared" si="250"/>
        <v>1.454544266239111</v>
      </c>
      <c r="AP200" s="4">
        <f t="shared" si="250"/>
        <v>1.584187578624352E-2</v>
      </c>
      <c r="AQ200" s="4">
        <f t="shared" si="250"/>
        <v>1.4422804104291558</v>
      </c>
      <c r="AR200" s="4">
        <f t="shared" si="250"/>
        <v>1.5669457330640313</v>
      </c>
      <c r="AS200" s="4">
        <f t="shared" si="250"/>
        <v>0.52871649345100025</v>
      </c>
      <c r="AT200" s="4">
        <f t="shared" si="250"/>
        <v>-1.0848353064626153</v>
      </c>
      <c r="AU200" s="4">
        <f t="shared" si="250"/>
        <v>1.6912883651884343</v>
      </c>
      <c r="AV200" s="4">
        <f t="shared" si="250"/>
        <v>1.072730259792877</v>
      </c>
      <c r="AW200" s="4">
        <f t="shared" si="250"/>
        <v>2.2069887269130959</v>
      </c>
      <c r="AY200" s="2">
        <f t="shared" si="242"/>
        <v>35.889700708284984</v>
      </c>
      <c r="AZ200" s="2">
        <f t="shared" si="242"/>
        <v>36.379102302922163</v>
      </c>
      <c r="BA200" s="2">
        <f t="shared" si="242"/>
        <v>39.553461021190387</v>
      </c>
      <c r="BB200" s="2">
        <f t="shared" si="242"/>
        <v>37.664769753328962</v>
      </c>
      <c r="BC200" s="2">
        <f t="shared" si="242"/>
        <v>38.142888286554246</v>
      </c>
      <c r="BD200" s="2">
        <f t="shared" si="242"/>
        <v>36.855269664736198</v>
      </c>
      <c r="BE200" s="2">
        <f t="shared" si="242"/>
        <v>38.222455733760832</v>
      </c>
      <c r="BF200" s="2">
        <f t="shared" si="242"/>
        <v>40.032158124213758</v>
      </c>
      <c r="BG200" s="2">
        <f t="shared" si="242"/>
        <v>40.234719589570844</v>
      </c>
      <c r="BH200" s="2">
        <f t="shared" si="242"/>
        <v>40.578054266935972</v>
      </c>
      <c r="BI200" s="2">
        <f t="shared" si="242"/>
        <v>41.132283506548994</v>
      </c>
      <c r="BJ200" s="2">
        <f t="shared" si="242"/>
        <v>41.116835306460487</v>
      </c>
      <c r="BK200" s="2">
        <f t="shared" si="242"/>
        <v>44.177711634702604</v>
      </c>
      <c r="BL200" s="2">
        <f t="shared" si="242"/>
        <v>42.865268950385691</v>
      </c>
      <c r="BM200" s="2">
        <f t="shared" si="242"/>
        <v>44.731008182968758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36.417999999999999</v>
      </c>
      <c r="CV200" s="2">
        <f t="shared" si="198"/>
        <v>36.564999999999998</v>
      </c>
      <c r="CW200" s="2">
        <f t="shared" si="199"/>
        <v>39.951999999999998</v>
      </c>
      <c r="CX200" s="2">
        <f t="shared" si="200"/>
        <v>39.468000000000004</v>
      </c>
      <c r="CY200" s="2">
        <f t="shared" si="201"/>
        <v>38.258000000000003</v>
      </c>
      <c r="CZ200" s="2">
        <f t="shared" si="202"/>
        <v>36.71</v>
      </c>
      <c r="DA200" s="2">
        <f t="shared" si="203"/>
        <v>39.677</v>
      </c>
      <c r="DB200" s="2">
        <f t="shared" si="204"/>
        <v>40.048000000000002</v>
      </c>
      <c r="DC200" s="2">
        <f t="shared" si="205"/>
        <v>41.677</v>
      </c>
      <c r="DD200" s="2">
        <f t="shared" si="206"/>
        <v>42.145000000000003</v>
      </c>
      <c r="DE200" s="2">
        <f t="shared" si="207"/>
        <v>41.661000000000001</v>
      </c>
      <c r="DF200" s="2">
        <f t="shared" si="208"/>
        <v>40.031999999999996</v>
      </c>
      <c r="DG200" s="2">
        <f t="shared" si="209"/>
        <v>45.869</v>
      </c>
      <c r="DH200" s="2">
        <f t="shared" si="210"/>
        <v>43.938000000000002</v>
      </c>
      <c r="DI200" s="2">
        <f t="shared" si="211"/>
        <v>46.938000000000002</v>
      </c>
      <c r="DK200" s="2">
        <f t="shared" si="251"/>
        <v>68.535196167247364</v>
      </c>
      <c r="DL200" s="2">
        <f t="shared" si="251"/>
        <v>72.871165810933263</v>
      </c>
      <c r="DM200" s="2">
        <f t="shared" si="251"/>
        <v>78.972140380549703</v>
      </c>
      <c r="DN200" s="2">
        <f t="shared" si="251"/>
        <v>58.612255511929952</v>
      </c>
      <c r="DO200" s="2">
        <f t="shared" si="251"/>
        <v>66.183438840229528</v>
      </c>
      <c r="DP200" s="2">
        <f t="shared" si="251"/>
        <v>67.707871539313416</v>
      </c>
      <c r="DQ200" s="2">
        <f t="shared" si="251"/>
        <v>76.488146515679404</v>
      </c>
      <c r="DR200" s="2">
        <f t="shared" si="251"/>
        <v>73.192862717770026</v>
      </c>
      <c r="DS200" s="2">
        <f t="shared" si="251"/>
        <v>88.929923346828602</v>
      </c>
      <c r="DT200" s="2">
        <f t="shared" si="251"/>
        <v>82.258061066126842</v>
      </c>
      <c r="DU200" s="2">
        <f t="shared" si="251"/>
        <v>73.344238675958181</v>
      </c>
      <c r="DV200" s="2">
        <f t="shared" si="251"/>
        <v>67.519516460283924</v>
      </c>
      <c r="DW200" s="2">
        <f t="shared" si="251"/>
        <v>78.377341014799157</v>
      </c>
      <c r="DX200" s="2">
        <f t="shared" si="251"/>
        <v>74.222315924426439</v>
      </c>
      <c r="DY200" s="2">
        <f t="shared" si="251"/>
        <v>57.706327317290558</v>
      </c>
      <c r="EA200" s="2">
        <f t="shared" si="240"/>
        <v>34.343510428907166</v>
      </c>
      <c r="EB200" s="2">
        <f t="shared" si="240"/>
        <v>34.899722440944885</v>
      </c>
      <c r="EC200" s="2">
        <f t="shared" si="240"/>
        <v>37.032285371702649</v>
      </c>
      <c r="ED200" s="2">
        <f t="shared" si="240"/>
        <v>35.882512791112468</v>
      </c>
      <c r="EE200" s="2">
        <f t="shared" si="240"/>
        <v>36.955952649368868</v>
      </c>
      <c r="EF200" s="2">
        <f t="shared" si="239"/>
        <v>35.855928778792439</v>
      </c>
      <c r="EG200" s="2">
        <f t="shared" si="239"/>
        <v>34.117030431331031</v>
      </c>
      <c r="EH200" s="2">
        <f t="shared" si="239"/>
        <v>39.158150755339904</v>
      </c>
      <c r="EI200" s="2">
        <f t="shared" si="239"/>
        <v>38.599102257029386</v>
      </c>
      <c r="EJ200" s="2">
        <f t="shared" si="239"/>
        <v>36.954909139322424</v>
      </c>
      <c r="EK200" s="2">
        <f t="shared" si="239"/>
        <v>40.866308926471923</v>
      </c>
      <c r="EL200" s="2">
        <f t="shared" si="179"/>
        <v>41.515936246310844</v>
      </c>
      <c r="EM200" s="2">
        <f t="shared" si="179"/>
        <v>41.239535239361722</v>
      </c>
      <c r="EN200" s="2">
        <f t="shared" si="179"/>
        <v>42.227923330187693</v>
      </c>
      <c r="EO200" s="2">
        <f t="shared" si="179"/>
        <v>45.744417657106894</v>
      </c>
      <c r="EQ200" s="2">
        <f t="shared" si="252"/>
        <v>36.167736225039505</v>
      </c>
      <c r="ER200" s="2">
        <f t="shared" si="252"/>
        <v>36.515734496296766</v>
      </c>
      <c r="ES200" s="2">
        <f t="shared" si="252"/>
        <v>39.945035455453969</v>
      </c>
      <c r="ET200" s="2">
        <f t="shared" si="252"/>
        <v>37.885534215290328</v>
      </c>
      <c r="EU200" s="2">
        <f t="shared" si="252"/>
        <v>38.292856675932384</v>
      </c>
      <c r="EV200" s="2">
        <f t="shared" si="252"/>
        <v>36.978259282417454</v>
      </c>
      <c r="EW200" s="2">
        <f t="shared" si="252"/>
        <v>38.710040019384628</v>
      </c>
      <c r="EX200" s="2">
        <f t="shared" si="252"/>
        <v>40.123899060386691</v>
      </c>
      <c r="EY200" s="2">
        <f t="shared" si="252"/>
        <v>40.39681117888432</v>
      </c>
      <c r="EZ200" s="2">
        <f t="shared" si="252"/>
        <v>40.934535482760168</v>
      </c>
      <c r="FA200" s="2">
        <f t="shared" si="252"/>
        <v>41.161092096468067</v>
      </c>
      <c r="FB200" s="2">
        <f t="shared" si="252"/>
        <v>41.061158619229133</v>
      </c>
      <c r="FC200" s="2">
        <f t="shared" si="252"/>
        <v>44.613262231055629</v>
      </c>
      <c r="FD200" s="2">
        <f t="shared" si="252"/>
        <v>43.01049836404772</v>
      </c>
      <c r="FE200" s="2">
        <f t="shared" si="252"/>
        <v>44.43702304411066</v>
      </c>
      <c r="FG200" s="2">
        <f t="shared" si="253"/>
        <v>0.99999442311654618</v>
      </c>
      <c r="FH200" s="2">
        <f t="shared" si="253"/>
        <v>0.99999332023841014</v>
      </c>
      <c r="FI200" s="2">
        <f t="shared" si="253"/>
        <v>0.99999325112186355</v>
      </c>
      <c r="FJ200" s="2">
        <f t="shared" si="253"/>
        <v>0.99999334486895131</v>
      </c>
      <c r="FK200" s="2">
        <f t="shared" si="253"/>
        <v>0.99999349396741166</v>
      </c>
      <c r="FL200" s="2">
        <f t="shared" si="253"/>
        <v>0.99999236401901659</v>
      </c>
      <c r="FM200" s="2">
        <f t="shared" si="253"/>
        <v>0.99999237693037935</v>
      </c>
      <c r="FN200" s="2">
        <f t="shared" si="253"/>
        <v>0.99999262827815916</v>
      </c>
      <c r="FO200" s="2">
        <f t="shared" si="253"/>
        <v>0.9999915158392082</v>
      </c>
      <c r="FP200" s="2">
        <f t="shared" si="253"/>
        <v>0.99999159912057511</v>
      </c>
      <c r="FQ200" s="2">
        <f t="shared" si="253"/>
        <v>0.9999926976750273</v>
      </c>
      <c r="FR200" s="2">
        <f t="shared" si="253"/>
        <v>0.99999236926002644</v>
      </c>
      <c r="FS200" s="2">
        <f t="shared" si="253"/>
        <v>0.99999322226236331</v>
      </c>
      <c r="FT200" s="2">
        <f t="shared" si="253"/>
        <v>0.99999195225358462</v>
      </c>
      <c r="FU200" s="2">
        <f t="shared" si="253"/>
        <v>0.99998998137362771</v>
      </c>
      <c r="FW200" s="2">
        <f t="shared" si="244"/>
        <v>0.84748258664532783</v>
      </c>
      <c r="FX200" s="2">
        <f t="shared" si="244"/>
        <v>0.91529405173048928</v>
      </c>
      <c r="FY200" s="2">
        <f t="shared" si="244"/>
        <v>0.86546821046540723</v>
      </c>
      <c r="FZ200" s="2">
        <f t="shared" si="244"/>
        <v>0.8897087526317643</v>
      </c>
      <c r="GA200" s="2">
        <f t="shared" si="244"/>
        <v>0.88768188189114172</v>
      </c>
      <c r="GB200" s="2">
        <f t="shared" si="244"/>
        <v>0.8901991542487403</v>
      </c>
      <c r="GC200" s="2">
        <f t="shared" si="244"/>
        <v>0.89377176898113753</v>
      </c>
      <c r="GD200" s="2">
        <f t="shared" si="244"/>
        <v>0.90474554278612185</v>
      </c>
      <c r="GE200" s="2">
        <f t="shared" si="244"/>
        <v>0.90959681953144367</v>
      </c>
      <c r="GF200" s="2">
        <f t="shared" si="244"/>
        <v>0.9103278118737067</v>
      </c>
      <c r="GG200" s="2">
        <f t="shared" si="244"/>
        <v>0.90146739273845311</v>
      </c>
      <c r="GH200" s="2">
        <f t="shared" si="244"/>
        <v>0.87801013645205384</v>
      </c>
      <c r="GI200" s="2">
        <f t="shared" si="244"/>
        <v>0.87082466728045294</v>
      </c>
      <c r="GJ200" s="2">
        <f t="shared" si="244"/>
        <v>0.81409208047089154</v>
      </c>
      <c r="GK200" s="2">
        <f t="shared" si="244"/>
        <v>0.7752283097747793</v>
      </c>
      <c r="GM200" s="86">
        <f t="shared" si="245"/>
        <v>2.406144065409935E-220</v>
      </c>
      <c r="GN200" s="86">
        <f t="shared" si="245"/>
        <v>1.3165963790243933E-304</v>
      </c>
      <c r="GO200" s="86">
        <f t="shared" si="245"/>
        <v>1.3020118652645392E-249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1.9949022991650871E-154</v>
      </c>
      <c r="HD200" s="86">
        <f t="shared" si="181"/>
        <v>1.4806644185454804E-221</v>
      </c>
      <c r="HE200" s="86">
        <f t="shared" si="181"/>
        <v>4.9713182985977976E-199</v>
      </c>
      <c r="HF200" s="86">
        <f t="shared" si="181"/>
        <v>2.620959273776809E-257</v>
      </c>
      <c r="HG200" s="86">
        <f t="shared" si="181"/>
        <v>4.6050710044345362E-238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6.2731434069462684E-57</v>
      </c>
      <c r="HT200" s="86">
        <f t="shared" si="246"/>
        <v>7.976827389585597E-93</v>
      </c>
      <c r="HU200" s="86">
        <f t="shared" si="246"/>
        <v>2.2230424660583011E-81</v>
      </c>
      <c r="HV200" s="86">
        <f t="shared" si="246"/>
        <v>6.3230166633881904E-93</v>
      </c>
      <c r="HW200" s="86">
        <f t="shared" si="246"/>
        <v>1.8464393492841617E-84</v>
      </c>
      <c r="HX200" s="86">
        <f t="shared" si="246"/>
        <v>3.7983852872462899E-100</v>
      </c>
      <c r="HY200" s="86">
        <f t="shared" si="246"/>
        <v>4.3680118332005275E-95</v>
      </c>
      <c r="HZ200" s="86">
        <f t="shared" si="246"/>
        <v>4.5627282438559204E-106</v>
      </c>
      <c r="IA200" s="86">
        <f t="shared" si="246"/>
        <v>2.0705838181371648E-107</v>
      </c>
      <c r="IB200" s="86">
        <f t="shared" si="246"/>
        <v>3.6605767180696248E-110</v>
      </c>
      <c r="IC200" s="86">
        <f t="shared" si="246"/>
        <v>3.0905518696537507E-95</v>
      </c>
      <c r="ID200" s="86">
        <f t="shared" si="246"/>
        <v>2.8324175924728735E-94</v>
      </c>
      <c r="IE200" s="86">
        <f t="shared" si="246"/>
        <v>3.3161181206139285E-83</v>
      </c>
      <c r="IF200" s="86">
        <f t="shared" si="246"/>
        <v>1.9822174269527255E-51</v>
      </c>
      <c r="IG200" s="86">
        <f t="shared" si="246"/>
        <v>6.7948663212525435E-52</v>
      </c>
      <c r="II200" s="86">
        <f t="shared" si="247"/>
        <v>5.0403027544708877E-3</v>
      </c>
      <c r="IJ200" s="86">
        <f t="shared" si="247"/>
        <v>8.145254091921495E-6</v>
      </c>
      <c r="IK200" s="86">
        <f t="shared" si="247"/>
        <v>7.0499629838117171E-4</v>
      </c>
      <c r="IL200" s="86">
        <f t="shared" si="247"/>
        <v>6.5804446162913007E-5</v>
      </c>
      <c r="IM200" s="86">
        <f t="shared" si="247"/>
        <v>1.862801913961487E-4</v>
      </c>
      <c r="IN200" s="86">
        <f t="shared" si="247"/>
        <v>2.7528600988888454E-5</v>
      </c>
      <c r="IO200" s="86">
        <f t="shared" si="247"/>
        <v>3.4001500355465003E-5</v>
      </c>
      <c r="IP200" s="86">
        <f t="shared" si="247"/>
        <v>5.5529183798991446E-6</v>
      </c>
      <c r="IQ200" s="86">
        <f t="shared" si="247"/>
        <v>2.9620240255762221E-6</v>
      </c>
      <c r="IR200" s="86">
        <f t="shared" si="247"/>
        <v>2.3456179507493405E-6</v>
      </c>
      <c r="IS200" s="86">
        <f t="shared" si="247"/>
        <v>1.7641459479714065E-5</v>
      </c>
      <c r="IT200" s="86">
        <f t="shared" si="247"/>
        <v>8.8326196881544008E-5</v>
      </c>
      <c r="IU200" s="86">
        <f t="shared" si="247"/>
        <v>2.8802555425059027E-4</v>
      </c>
      <c r="IV200" s="86">
        <f t="shared" si="247"/>
        <v>5.7074061082181596E-6</v>
      </c>
      <c r="IW200" s="86">
        <f t="shared" si="247"/>
        <v>7.7553548784029343E-7</v>
      </c>
      <c r="IY200" s="86">
        <f t="shared" si="248"/>
        <v>5.0403027544708877E-3</v>
      </c>
      <c r="IZ200" s="86">
        <f t="shared" si="248"/>
        <v>8.145254091921495E-6</v>
      </c>
      <c r="JA200" s="86">
        <f t="shared" si="248"/>
        <v>7.0499629838117171E-4</v>
      </c>
      <c r="JB200" s="86">
        <f t="shared" si="248"/>
        <v>6.5804446162913007E-5</v>
      </c>
      <c r="JC200" s="86">
        <f t="shared" si="248"/>
        <v>1.862801913961487E-4</v>
      </c>
      <c r="JD200" s="86">
        <f t="shared" si="248"/>
        <v>2.7528600988888454E-5</v>
      </c>
      <c r="JE200" s="86">
        <f t="shared" si="248"/>
        <v>3.4001500355465003E-5</v>
      </c>
      <c r="JF200" s="86">
        <f t="shared" si="248"/>
        <v>5.5529183798991446E-6</v>
      </c>
      <c r="JG200" s="86">
        <f t="shared" si="248"/>
        <v>2.9620240255762221E-6</v>
      </c>
      <c r="JH200" s="86">
        <f t="shared" si="248"/>
        <v>2.3456179507493405E-6</v>
      </c>
      <c r="JI200" s="86">
        <f t="shared" si="248"/>
        <v>1.7641459479714065E-5</v>
      </c>
      <c r="JJ200" s="86">
        <f t="shared" si="248"/>
        <v>8.8326196881544008E-5</v>
      </c>
      <c r="JK200" s="86">
        <f t="shared" si="248"/>
        <v>2.8802555425059027E-4</v>
      </c>
      <c r="JL200" s="86">
        <f t="shared" si="248"/>
        <v>5.7074061082181596E-6</v>
      </c>
      <c r="JM200" s="86">
        <f t="shared" si="248"/>
        <v>7.7553548784029343E-7</v>
      </c>
    </row>
    <row r="201" spans="2:273" x14ac:dyDescent="0.25">
      <c r="B201" s="2">
        <v>174</v>
      </c>
      <c r="C201" s="37">
        <v>34.984999999999999</v>
      </c>
      <c r="D201" s="37">
        <v>37.951999999999998</v>
      </c>
      <c r="E201" s="37">
        <v>40.161000000000001</v>
      </c>
      <c r="F201" s="37">
        <v>37.935000000000002</v>
      </c>
      <c r="G201" s="37">
        <v>37.758000000000003</v>
      </c>
      <c r="H201" s="37">
        <v>37.564999999999998</v>
      </c>
      <c r="I201" s="37">
        <v>39.758000000000003</v>
      </c>
      <c r="J201" s="37">
        <v>41.031999999999996</v>
      </c>
      <c r="K201" s="37">
        <v>40.418999999999997</v>
      </c>
      <c r="L201" s="37">
        <v>41.935000000000002</v>
      </c>
      <c r="M201" s="37">
        <v>40.628999999999998</v>
      </c>
      <c r="N201" s="37">
        <v>40.145000000000003</v>
      </c>
      <c r="O201" s="37">
        <v>45.311</v>
      </c>
      <c r="P201" s="37">
        <v>41.969000000000001</v>
      </c>
      <c r="Q201" s="37">
        <v>44.578000000000003</v>
      </c>
      <c r="S201" s="4">
        <f t="shared" si="249"/>
        <v>35.798756469688755</v>
      </c>
      <c r="T201" s="4">
        <f t="shared" si="249"/>
        <v>36.258594817176963</v>
      </c>
      <c r="U201" s="4">
        <f t="shared" si="249"/>
        <v>39.428088830319496</v>
      </c>
      <c r="V201" s="4">
        <f t="shared" si="249"/>
        <v>37.53632425804917</v>
      </c>
      <c r="W201" s="4">
        <f t="shared" si="249"/>
        <v>38.008783965525083</v>
      </c>
      <c r="X201" s="4">
        <f t="shared" si="249"/>
        <v>36.698429559484929</v>
      </c>
      <c r="Y201" s="4">
        <f t="shared" si="249"/>
        <v>38.05110645541334</v>
      </c>
      <c r="Z201" s="4">
        <f t="shared" si="249"/>
        <v>39.914295665690709</v>
      </c>
      <c r="AA201" s="4">
        <f t="shared" si="249"/>
        <v>40.102205033791087</v>
      </c>
      <c r="AB201" s="4">
        <f t="shared" si="249"/>
        <v>40.441098861364893</v>
      </c>
      <c r="AC201" s="4">
        <f t="shared" si="249"/>
        <v>40.991356016650812</v>
      </c>
      <c r="AD201" s="4">
        <f t="shared" si="249"/>
        <v>40.955430279113799</v>
      </c>
      <c r="AE201" s="4">
        <f t="shared" si="249"/>
        <v>44.066241139071629</v>
      </c>
      <c r="AF201" s="4">
        <f t="shared" si="249"/>
        <v>42.779319559827528</v>
      </c>
      <c r="AG201" s="4">
        <f t="shared" si="249"/>
        <v>44.630951723489794</v>
      </c>
      <c r="AI201" s="4">
        <f t="shared" si="250"/>
        <v>-0.81375646968875515</v>
      </c>
      <c r="AJ201" s="4">
        <f t="shared" si="250"/>
        <v>1.6934051828230352</v>
      </c>
      <c r="AK201" s="4">
        <f t="shared" si="250"/>
        <v>0.73291116968050574</v>
      </c>
      <c r="AL201" s="4">
        <f t="shared" si="250"/>
        <v>0.39867574195083222</v>
      </c>
      <c r="AM201" s="4">
        <f t="shared" si="250"/>
        <v>-0.25078396552508053</v>
      </c>
      <c r="AN201" s="4">
        <f t="shared" si="250"/>
        <v>0.86657044051506915</v>
      </c>
      <c r="AO201" s="4">
        <f t="shared" si="250"/>
        <v>1.7068935445866629</v>
      </c>
      <c r="AP201" s="4">
        <f t="shared" si="250"/>
        <v>1.1177043343092876</v>
      </c>
      <c r="AQ201" s="4">
        <f t="shared" si="250"/>
        <v>0.31679496620891001</v>
      </c>
      <c r="AR201" s="4">
        <f t="shared" si="250"/>
        <v>1.4939011386351098</v>
      </c>
      <c r="AS201" s="4">
        <f t="shared" si="250"/>
        <v>-0.36235601665081418</v>
      </c>
      <c r="AT201" s="4">
        <f t="shared" si="250"/>
        <v>-0.81043027911379539</v>
      </c>
      <c r="AU201" s="4">
        <f t="shared" si="250"/>
        <v>1.2447588609283713</v>
      </c>
      <c r="AV201" s="4">
        <f t="shared" si="250"/>
        <v>-0.81031955982752635</v>
      </c>
      <c r="AW201" s="4">
        <f t="shared" si="250"/>
        <v>-5.2951723489790936E-2</v>
      </c>
      <c r="AY201" s="2">
        <f t="shared" si="242"/>
        <v>35.798756448333037</v>
      </c>
      <c r="AZ201" s="2">
        <f t="shared" si="242"/>
        <v>36.258594817176963</v>
      </c>
      <c r="BA201" s="2">
        <f t="shared" si="242"/>
        <v>39.42808883022628</v>
      </c>
      <c r="BB201" s="2">
        <f t="shared" si="242"/>
        <v>37.536324258049149</v>
      </c>
      <c r="BC201" s="2">
        <f t="shared" si="242"/>
        <v>38.008783965523989</v>
      </c>
      <c r="BD201" s="2">
        <f t="shared" si="242"/>
        <v>36.698429559484929</v>
      </c>
      <c r="BE201" s="2">
        <f t="shared" si="242"/>
        <v>38.051106455413333</v>
      </c>
      <c r="BF201" s="2">
        <f t="shared" si="242"/>
        <v>39.914295665690709</v>
      </c>
      <c r="BG201" s="2">
        <f t="shared" si="242"/>
        <v>40.102205033791087</v>
      </c>
      <c r="BH201" s="2">
        <f t="shared" si="242"/>
        <v>40.441098861364893</v>
      </c>
      <c r="BI201" s="2">
        <f t="shared" si="242"/>
        <v>40.991356016650812</v>
      </c>
      <c r="BJ201" s="2">
        <f t="shared" si="242"/>
        <v>40.955430279113649</v>
      </c>
      <c r="BK201" s="2">
        <f t="shared" si="242"/>
        <v>44.066241139061432</v>
      </c>
      <c r="BL201" s="2">
        <f t="shared" si="242"/>
        <v>42.779319456320202</v>
      </c>
      <c r="BM201" s="2">
        <f t="shared" si="242"/>
        <v>44.63095141774577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34.984999999999999</v>
      </c>
      <c r="CV201" s="2">
        <f t="shared" si="198"/>
        <v>37.951999999999998</v>
      </c>
      <c r="CW201" s="2">
        <f t="shared" si="199"/>
        <v>40.161000000000001</v>
      </c>
      <c r="CX201" s="2">
        <f t="shared" si="200"/>
        <v>37.935000000000002</v>
      </c>
      <c r="CY201" s="2">
        <f t="shared" si="201"/>
        <v>37.758000000000003</v>
      </c>
      <c r="CZ201" s="2">
        <f t="shared" si="202"/>
        <v>37.564999999999998</v>
      </c>
      <c r="DA201" s="2">
        <f t="shared" si="203"/>
        <v>39.758000000000003</v>
      </c>
      <c r="DB201" s="2">
        <f t="shared" si="204"/>
        <v>41.031999999999996</v>
      </c>
      <c r="DC201" s="2">
        <f t="shared" si="205"/>
        <v>40.418999999999997</v>
      </c>
      <c r="DD201" s="2">
        <f t="shared" si="206"/>
        <v>41.935000000000002</v>
      </c>
      <c r="DE201" s="2">
        <f t="shared" si="207"/>
        <v>40.628999999999998</v>
      </c>
      <c r="DF201" s="2">
        <f t="shared" si="208"/>
        <v>40.145000000000003</v>
      </c>
      <c r="DG201" s="2">
        <f t="shared" si="209"/>
        <v>45.311</v>
      </c>
      <c r="DH201" s="2">
        <f t="shared" si="210"/>
        <v>41.969000000000001</v>
      </c>
      <c r="DI201" s="2">
        <f t="shared" si="211"/>
        <v>44.578000000000003</v>
      </c>
      <c r="DK201" s="2">
        <f t="shared" si="251"/>
        <v>68.595419512195107</v>
      </c>
      <c r="DL201" s="2">
        <f t="shared" si="251"/>
        <v>72.94798988221082</v>
      </c>
      <c r="DM201" s="2">
        <f t="shared" si="251"/>
        <v>79.064892882311511</v>
      </c>
      <c r="DN201" s="2">
        <f t="shared" si="251"/>
        <v>58.576557988523128</v>
      </c>
      <c r="DO201" s="2">
        <f t="shared" si="251"/>
        <v>66.189591513138026</v>
      </c>
      <c r="DP201" s="2">
        <f t="shared" si="251"/>
        <v>67.721761904761919</v>
      </c>
      <c r="DQ201" s="2">
        <f t="shared" si="251"/>
        <v>76.489872822299617</v>
      </c>
      <c r="DR201" s="2">
        <f t="shared" si="251"/>
        <v>73.241435540069673</v>
      </c>
      <c r="DS201" s="2">
        <f t="shared" si="251"/>
        <v>89.074912010796211</v>
      </c>
      <c r="DT201" s="2">
        <f t="shared" si="251"/>
        <v>82.360977058029675</v>
      </c>
      <c r="DU201" s="2">
        <f t="shared" si="251"/>
        <v>73.402208885017416</v>
      </c>
      <c r="DV201" s="2">
        <f t="shared" si="251"/>
        <v>67.531364089398991</v>
      </c>
      <c r="DW201" s="2">
        <f t="shared" si="251"/>
        <v>78.431739605355887</v>
      </c>
      <c r="DX201" s="2">
        <f t="shared" si="251"/>
        <v>74.309085560053973</v>
      </c>
      <c r="DY201" s="2">
        <f t="shared" si="251"/>
        <v>57.702621769162221</v>
      </c>
      <c r="EA201" s="2">
        <f t="shared" si="240"/>
        <v>34.204831962397179</v>
      </c>
      <c r="EB201" s="2">
        <f t="shared" si="240"/>
        <v>34.744860343593416</v>
      </c>
      <c r="EC201" s="2">
        <f t="shared" si="240"/>
        <v>36.833573141486823</v>
      </c>
      <c r="ED201" s="2">
        <f t="shared" si="240"/>
        <v>35.707583906640167</v>
      </c>
      <c r="EE201" s="2">
        <f t="shared" si="240"/>
        <v>36.790545587001631</v>
      </c>
      <c r="EF201" s="2">
        <f t="shared" si="239"/>
        <v>35.673522723865361</v>
      </c>
      <c r="EG201" s="2">
        <f t="shared" si="239"/>
        <v>33.842089071182841</v>
      </c>
      <c r="EH201" s="2">
        <f t="shared" si="239"/>
        <v>39.019483480066029</v>
      </c>
      <c r="EI201" s="2">
        <f t="shared" si="239"/>
        <v>38.428126528908976</v>
      </c>
      <c r="EJ201" s="2">
        <f t="shared" si="239"/>
        <v>36.733161935193138</v>
      </c>
      <c r="EK201" s="2">
        <f t="shared" si="239"/>
        <v>40.718970570679218</v>
      </c>
      <c r="EL201" s="2">
        <f t="shared" si="179"/>
        <v>41.365253676654504</v>
      </c>
      <c r="EM201" s="2">
        <f t="shared" si="179"/>
        <v>41.047154920212783</v>
      </c>
      <c r="EN201" s="2">
        <f t="shared" si="179"/>
        <v>42.121323435042463</v>
      </c>
      <c r="EO201" s="2">
        <f t="shared" si="179"/>
        <v>45.681343762174471</v>
      </c>
      <c r="EQ201" s="2">
        <f t="shared" si="252"/>
        <v>36.060164056888375</v>
      </c>
      <c r="ER201" s="2">
        <f t="shared" si="252"/>
        <v>36.386104812951764</v>
      </c>
      <c r="ES201" s="2">
        <f t="shared" si="252"/>
        <v>39.795607605928346</v>
      </c>
      <c r="ET201" s="2">
        <f t="shared" si="252"/>
        <v>37.742919625223578</v>
      </c>
      <c r="EU201" s="2">
        <f t="shared" si="252"/>
        <v>38.149169782760474</v>
      </c>
      <c r="EV201" s="2">
        <f t="shared" si="252"/>
        <v>36.813474254449105</v>
      </c>
      <c r="EW201" s="2">
        <f t="shared" si="252"/>
        <v>38.507018526309693</v>
      </c>
      <c r="EX201" s="2">
        <f t="shared" si="252"/>
        <v>39.99996279915554</v>
      </c>
      <c r="EY201" s="2">
        <f t="shared" si="252"/>
        <v>40.253521299274205</v>
      </c>
      <c r="EZ201" s="2">
        <f t="shared" si="252"/>
        <v>40.773831414961393</v>
      </c>
      <c r="FA201" s="2">
        <f t="shared" si="252"/>
        <v>41.018269406743627</v>
      </c>
      <c r="FB201" s="2">
        <f t="shared" si="252"/>
        <v>40.903294790343068</v>
      </c>
      <c r="FC201" s="2">
        <f t="shared" si="252"/>
        <v>44.474415134147058</v>
      </c>
      <c r="FD201" s="2">
        <f t="shared" si="252"/>
        <v>42.916074094896729</v>
      </c>
      <c r="FE201" s="2">
        <f t="shared" si="252"/>
        <v>44.353056478026481</v>
      </c>
      <c r="FG201" s="2">
        <f t="shared" si="253"/>
        <v>0.99999491381934447</v>
      </c>
      <c r="FH201" s="2">
        <f t="shared" si="253"/>
        <v>0.99999390798144516</v>
      </c>
      <c r="FI201" s="2">
        <f t="shared" si="253"/>
        <v>0.99999384494633103</v>
      </c>
      <c r="FJ201" s="2">
        <f t="shared" si="253"/>
        <v>0.99999393044479212</v>
      </c>
      <c r="FK201" s="2">
        <f t="shared" si="253"/>
        <v>0.99999406642436139</v>
      </c>
      <c r="FL201" s="2">
        <f t="shared" si="253"/>
        <v>0.9999930358978949</v>
      </c>
      <c r="FM201" s="2">
        <f t="shared" si="253"/>
        <v>0.99999304767321362</v>
      </c>
      <c r="FN201" s="2">
        <f t="shared" si="253"/>
        <v>0.99999327690541562</v>
      </c>
      <c r="FO201" s="2">
        <f t="shared" si="253"/>
        <v>0.99999226234761884</v>
      </c>
      <c r="FP201" s="2">
        <f t="shared" si="253"/>
        <v>0.9999923383012409</v>
      </c>
      <c r="FQ201" s="2">
        <f t="shared" si="253"/>
        <v>0.99999334019619335</v>
      </c>
      <c r="FR201" s="2">
        <f t="shared" si="253"/>
        <v>0.99999304067775918</v>
      </c>
      <c r="FS201" s="2">
        <f t="shared" si="253"/>
        <v>0.99999381862612258</v>
      </c>
      <c r="FT201" s="2">
        <f t="shared" si="253"/>
        <v>0.99999266036283951</v>
      </c>
      <c r="FU201" s="2">
        <f t="shared" si="253"/>
        <v>0.99999086289609829</v>
      </c>
      <c r="FW201" s="2">
        <f t="shared" si="244"/>
        <v>0.85901040246479332</v>
      </c>
      <c r="FX201" s="2">
        <f t="shared" si="244"/>
        <v>0.92216715283205331</v>
      </c>
      <c r="FY201" s="2">
        <f t="shared" si="244"/>
        <v>0.87583577566139981</v>
      </c>
      <c r="FZ201" s="2">
        <f t="shared" si="244"/>
        <v>0.89842748309892873</v>
      </c>
      <c r="GA201" s="2">
        <f t="shared" si="244"/>
        <v>0.89654220855334799</v>
      </c>
      <c r="GB201" s="2">
        <f t="shared" si="244"/>
        <v>0.89888352348183165</v>
      </c>
      <c r="GC201" s="2">
        <f t="shared" si="244"/>
        <v>0.90220461496490023</v>
      </c>
      <c r="GD201" s="2">
        <f t="shared" si="244"/>
        <v>0.91239263367109058</v>
      </c>
      <c r="GE201" s="2">
        <f t="shared" si="244"/>
        <v>0.91689022278011023</v>
      </c>
      <c r="GF201" s="2">
        <f t="shared" si="244"/>
        <v>0.91756758580755959</v>
      </c>
      <c r="GG201" s="2">
        <f t="shared" si="244"/>
        <v>0.90935128781484187</v>
      </c>
      <c r="GH201" s="2">
        <f t="shared" si="244"/>
        <v>0.88753676589867669</v>
      </c>
      <c r="GI201" s="2">
        <f t="shared" si="244"/>
        <v>0.88083627805079989</v>
      </c>
      <c r="GJ201" s="2">
        <f t="shared" si="244"/>
        <v>0.82763036007210888</v>
      </c>
      <c r="GK201" s="2">
        <f t="shared" si="244"/>
        <v>0.79086971367696801</v>
      </c>
      <c r="GM201" s="86">
        <f t="shared" si="245"/>
        <v>1.9958900361091049E-224</v>
      </c>
      <c r="GN201" s="86">
        <f t="shared" si="245"/>
        <v>0</v>
      </c>
      <c r="GO201" s="86">
        <f t="shared" si="245"/>
        <v>3.5634550089751041E-254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4.4357243517781702E-158</v>
      </c>
      <c r="HD201" s="86">
        <f t="shared" si="181"/>
        <v>1.1554855008262227E-226</v>
      </c>
      <c r="HE201" s="86">
        <f t="shared" si="181"/>
        <v>1.0656049973539647E-203</v>
      </c>
      <c r="HF201" s="86">
        <f t="shared" si="181"/>
        <v>2.6861778447672247E-263</v>
      </c>
      <c r="HG201" s="86">
        <f t="shared" si="181"/>
        <v>1.4412052055262611E-243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2.2720439213918565E-59</v>
      </c>
      <c r="HT201" s="86">
        <f t="shared" si="246"/>
        <v>2.0659376409550977E-96</v>
      </c>
      <c r="HU201" s="86">
        <f t="shared" si="246"/>
        <v>1.2273022850336897E-84</v>
      </c>
      <c r="HV201" s="86">
        <f t="shared" si="246"/>
        <v>1.3818539860387333E-96</v>
      </c>
      <c r="HW201" s="86">
        <f t="shared" si="246"/>
        <v>9.3163376309299383E-88</v>
      </c>
      <c r="HX201" s="86">
        <f t="shared" si="246"/>
        <v>3.9268405897975538E-104</v>
      </c>
      <c r="HY201" s="86">
        <f t="shared" si="246"/>
        <v>7.4095832085894148E-99</v>
      </c>
      <c r="HZ201" s="86">
        <f t="shared" si="246"/>
        <v>3.3658899738522925E-110</v>
      </c>
      <c r="IA201" s="86">
        <f t="shared" si="246"/>
        <v>1.395621738708434E-111</v>
      </c>
      <c r="IB201" s="86">
        <f t="shared" si="246"/>
        <v>2.0509347555319486E-114</v>
      </c>
      <c r="IC201" s="86">
        <f t="shared" si="246"/>
        <v>5.3688859012589303E-99</v>
      </c>
      <c r="ID201" s="86">
        <f t="shared" si="246"/>
        <v>4.1619989798763675E-98</v>
      </c>
      <c r="IE201" s="86">
        <f t="shared" si="246"/>
        <v>1.2003250332593624E-86</v>
      </c>
      <c r="IF201" s="86">
        <f t="shared" si="246"/>
        <v>1.3344960100004988E-53</v>
      </c>
      <c r="IG201" s="86">
        <f t="shared" si="246"/>
        <v>3.3069662894399145E-54</v>
      </c>
      <c r="II201" s="86">
        <f t="shared" si="247"/>
        <v>3.1260996830680867E-3</v>
      </c>
      <c r="IJ201" s="86">
        <f t="shared" si="247"/>
        <v>3.5871154234859564E-6</v>
      </c>
      <c r="IK201" s="86">
        <f t="shared" si="247"/>
        <v>3.7762749463459707E-4</v>
      </c>
      <c r="IL201" s="86">
        <f t="shared" si="247"/>
        <v>3.0859221642075045E-5</v>
      </c>
      <c r="IM201" s="86">
        <f t="shared" si="247"/>
        <v>9.4842062963287441E-5</v>
      </c>
      <c r="IN201" s="86">
        <f t="shared" si="247"/>
        <v>1.2002773548699767E-5</v>
      </c>
      <c r="IO201" s="86">
        <f t="shared" si="247"/>
        <v>1.5315286110941462E-5</v>
      </c>
      <c r="IP201" s="86">
        <f t="shared" si="247"/>
        <v>2.2607376240753342E-6</v>
      </c>
      <c r="IQ201" s="86">
        <f t="shared" si="247"/>
        <v>1.1745913931371814E-6</v>
      </c>
      <c r="IR201" s="86">
        <f t="shared" si="247"/>
        <v>9.1669626248363574E-7</v>
      </c>
      <c r="IS201" s="86">
        <f t="shared" si="247"/>
        <v>7.7695716532659443E-6</v>
      </c>
      <c r="IT201" s="86">
        <f t="shared" si="247"/>
        <v>4.0683795796837542E-5</v>
      </c>
      <c r="IU201" s="86">
        <f t="shared" si="247"/>
        <v>1.4420592673946526E-4</v>
      </c>
      <c r="IV201" s="86">
        <f t="shared" si="247"/>
        <v>1.4369593461912605E-6</v>
      </c>
      <c r="IW201" s="86">
        <f t="shared" si="247"/>
        <v>1.1102957579353348E-7</v>
      </c>
      <c r="IY201" s="86">
        <f t="shared" si="248"/>
        <v>3.1260996830680867E-3</v>
      </c>
      <c r="IZ201" s="86">
        <f t="shared" si="248"/>
        <v>3.5871154234859564E-6</v>
      </c>
      <c r="JA201" s="86">
        <f t="shared" si="248"/>
        <v>3.7762749463459707E-4</v>
      </c>
      <c r="JB201" s="86">
        <f t="shared" si="248"/>
        <v>3.0859221642075045E-5</v>
      </c>
      <c r="JC201" s="86">
        <f t="shared" si="248"/>
        <v>9.4842062963287441E-5</v>
      </c>
      <c r="JD201" s="86">
        <f t="shared" si="248"/>
        <v>1.2002773548699767E-5</v>
      </c>
      <c r="JE201" s="86">
        <f t="shared" si="248"/>
        <v>1.5315286110941462E-5</v>
      </c>
      <c r="JF201" s="86">
        <f t="shared" si="248"/>
        <v>2.2607376240753342E-6</v>
      </c>
      <c r="JG201" s="86">
        <f t="shared" si="248"/>
        <v>1.1745913931371814E-6</v>
      </c>
      <c r="JH201" s="86">
        <f t="shared" si="248"/>
        <v>9.1669626248363574E-7</v>
      </c>
      <c r="JI201" s="86">
        <f t="shared" si="248"/>
        <v>7.7695716532659443E-6</v>
      </c>
      <c r="JJ201" s="86">
        <f t="shared" si="248"/>
        <v>4.0683795796837542E-5</v>
      </c>
      <c r="JK201" s="86">
        <f t="shared" si="248"/>
        <v>1.4420592673946526E-4</v>
      </c>
      <c r="JL201" s="86">
        <f t="shared" si="248"/>
        <v>1.4369593461912605E-6</v>
      </c>
      <c r="JM201" s="86">
        <f t="shared" si="248"/>
        <v>1.1102957579353348E-7</v>
      </c>
    </row>
    <row r="202" spans="2:273" x14ac:dyDescent="0.25">
      <c r="B202" s="2">
        <v>175</v>
      </c>
      <c r="C202" s="37">
        <v>35.194000000000003</v>
      </c>
      <c r="D202" s="37">
        <v>36.435000000000002</v>
      </c>
      <c r="E202" s="37">
        <v>40.871000000000002</v>
      </c>
      <c r="F202" s="37">
        <v>38.048000000000002</v>
      </c>
      <c r="G202" s="37">
        <v>39.031999999999996</v>
      </c>
      <c r="H202" s="37">
        <v>36.968000000000004</v>
      </c>
      <c r="I202" s="37">
        <v>38.918999999999997</v>
      </c>
      <c r="J202" s="37">
        <v>39.805999999999997</v>
      </c>
      <c r="K202" s="37">
        <v>40.531999999999996</v>
      </c>
      <c r="L202" s="37">
        <v>41.935000000000002</v>
      </c>
      <c r="M202" s="37">
        <v>40.725999999999999</v>
      </c>
      <c r="N202" s="37">
        <v>40.371000000000002</v>
      </c>
      <c r="O202" s="37">
        <v>46.622999999999998</v>
      </c>
      <c r="P202" s="37">
        <v>43.578000000000003</v>
      </c>
      <c r="Q202" s="37">
        <v>46.561999999999998</v>
      </c>
      <c r="S202" s="4">
        <f t="shared" si="249"/>
        <v>35.707139505520878</v>
      </c>
      <c r="T202" s="4">
        <f t="shared" si="249"/>
        <v>36.137579095300289</v>
      </c>
      <c r="U202" s="4">
        <f t="shared" si="249"/>
        <v>39.301652764040448</v>
      </c>
      <c r="V202" s="4">
        <f t="shared" si="249"/>
        <v>37.407167890305452</v>
      </c>
      <c r="W202" s="4">
        <f t="shared" si="249"/>
        <v>37.874204527397872</v>
      </c>
      <c r="X202" s="4">
        <f t="shared" si="249"/>
        <v>36.541185163064704</v>
      </c>
      <c r="Y202" s="4">
        <f t="shared" si="249"/>
        <v>37.878120490340059</v>
      </c>
      <c r="Z202" s="4">
        <f t="shared" si="249"/>
        <v>39.796103628493029</v>
      </c>
      <c r="AA202" s="4" t="e">
        <f t="shared" si="249"/>
        <v>#N/A</v>
      </c>
      <c r="AB202" s="4" t="e">
        <f t="shared" si="249"/>
        <v>#N/A</v>
      </c>
      <c r="AC202" s="4">
        <f t="shared" si="249"/>
        <v>40.850327391105523</v>
      </c>
      <c r="AD202" s="4">
        <f t="shared" si="249"/>
        <v>40.794197608124357</v>
      </c>
      <c r="AE202" s="4">
        <f t="shared" si="249"/>
        <v>43.953483984792207</v>
      </c>
      <c r="AF202" s="4">
        <f t="shared" si="249"/>
        <v>42.69306183702227</v>
      </c>
      <c r="AG202" s="4">
        <f t="shared" si="249"/>
        <v>44.53134237664397</v>
      </c>
      <c r="AI202" s="4">
        <f t="shared" si="250"/>
        <v>-0.51313950552087562</v>
      </c>
      <c r="AJ202" s="4">
        <f t="shared" si="250"/>
        <v>0.29742090469971316</v>
      </c>
      <c r="AK202" s="4">
        <f t="shared" si="250"/>
        <v>1.5693472359595546</v>
      </c>
      <c r="AL202" s="4">
        <f t="shared" si="250"/>
        <v>0.64083210969454996</v>
      </c>
      <c r="AM202" s="4">
        <f t="shared" si="250"/>
        <v>1.1577954726021247</v>
      </c>
      <c r="AN202" s="4">
        <f t="shared" si="250"/>
        <v>0.42681483693529998</v>
      </c>
      <c r="AO202" s="4">
        <f t="shared" si="250"/>
        <v>1.0408795096599377</v>
      </c>
      <c r="AP202" s="4">
        <f t="shared" si="250"/>
        <v>9.8963715069686486E-3</v>
      </c>
      <c r="AQ202" s="4">
        <f t="shared" si="250"/>
        <v>0</v>
      </c>
      <c r="AR202" s="4">
        <f t="shared" si="250"/>
        <v>0</v>
      </c>
      <c r="AS202" s="4">
        <f t="shared" si="250"/>
        <v>-0.12432739110552404</v>
      </c>
      <c r="AT202" s="4">
        <f t="shared" si="250"/>
        <v>-0.42319760812435447</v>
      </c>
      <c r="AU202" s="4">
        <f t="shared" si="250"/>
        <v>2.6695160152077904</v>
      </c>
      <c r="AV202" s="4">
        <f t="shared" si="250"/>
        <v>0.88493816297773265</v>
      </c>
      <c r="AW202" s="4">
        <f t="shared" si="250"/>
        <v>2.0306576233560278</v>
      </c>
      <c r="AY202" s="2">
        <f t="shared" si="242"/>
        <v>35.707139501528353</v>
      </c>
      <c r="AZ202" s="2">
        <f t="shared" si="242"/>
        <v>36.137579095300289</v>
      </c>
      <c r="BA202" s="2">
        <f t="shared" si="242"/>
        <v>39.301652764030379</v>
      </c>
      <c r="BB202" s="2">
        <f t="shared" si="242"/>
        <v>37.407167890305452</v>
      </c>
      <c r="BC202" s="2">
        <f t="shared" si="242"/>
        <v>37.874204527397772</v>
      </c>
      <c r="BD202" s="2">
        <f t="shared" si="242"/>
        <v>36.541185163064704</v>
      </c>
      <c r="BE202" s="2">
        <f t="shared" si="242"/>
        <v>37.878120490340059</v>
      </c>
      <c r="BF202" s="2">
        <f t="shared" si="242"/>
        <v>39.796103628493029</v>
      </c>
      <c r="BG202" s="2" t="e">
        <f t="shared" si="242"/>
        <v>#N/A</v>
      </c>
      <c r="BH202" s="2" t="e">
        <f t="shared" si="242"/>
        <v>#N/A</v>
      </c>
      <c r="BI202" s="2">
        <f t="shared" si="242"/>
        <v>40.850327391105523</v>
      </c>
      <c r="BJ202" s="2">
        <f t="shared" si="242"/>
        <v>40.79419760812435</v>
      </c>
      <c r="BK202" s="2">
        <f t="shared" si="242"/>
        <v>43.953483984791355</v>
      </c>
      <c r="BL202" s="2">
        <f t="shared" si="242"/>
        <v>42.693061824952082</v>
      </c>
      <c r="BM202" s="2">
        <f t="shared" si="242"/>
        <v>44.531342350790808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35.194000000000003</v>
      </c>
      <c r="CV202" s="2">
        <f t="shared" si="198"/>
        <v>36.435000000000002</v>
      </c>
      <c r="CW202" s="2">
        <f t="shared" si="199"/>
        <v>40.871000000000002</v>
      </c>
      <c r="CX202" s="2">
        <f t="shared" si="200"/>
        <v>38.048000000000002</v>
      </c>
      <c r="CY202" s="2">
        <f t="shared" si="201"/>
        <v>39.031999999999996</v>
      </c>
      <c r="CZ202" s="2">
        <f t="shared" si="202"/>
        <v>36.968000000000004</v>
      </c>
      <c r="DA202" s="2">
        <f t="shared" si="203"/>
        <v>38.918999999999997</v>
      </c>
      <c r="DB202" s="2">
        <f t="shared" si="204"/>
        <v>39.805999999999997</v>
      </c>
      <c r="DC202" s="2" t="str">
        <f t="shared" si="205"/>
        <v/>
      </c>
      <c r="DD202" s="2" t="str">
        <f t="shared" si="206"/>
        <v/>
      </c>
      <c r="DE202" s="2">
        <f t="shared" si="207"/>
        <v>40.725999999999999</v>
      </c>
      <c r="DF202" s="2">
        <f t="shared" si="208"/>
        <v>40.371000000000002</v>
      </c>
      <c r="DG202" s="2">
        <f t="shared" si="209"/>
        <v>46.622999999999998</v>
      </c>
      <c r="DH202" s="2">
        <f t="shared" si="210"/>
        <v>43.578000000000003</v>
      </c>
      <c r="DI202" s="2">
        <f t="shared" si="211"/>
        <v>46.561999999999998</v>
      </c>
      <c r="DK202" s="2">
        <f t="shared" si="251"/>
        <v>68.655642857142837</v>
      </c>
      <c r="DL202" s="2">
        <f t="shared" si="251"/>
        <v>73.024813953488376</v>
      </c>
      <c r="DM202" s="2">
        <f t="shared" si="251"/>
        <v>79.157645384073305</v>
      </c>
      <c r="DN202" s="2">
        <f t="shared" si="251"/>
        <v>58.540860465116296</v>
      </c>
      <c r="DO202" s="2">
        <f t="shared" si="251"/>
        <v>66.195744186046511</v>
      </c>
      <c r="DP202" s="2">
        <f t="shared" si="251"/>
        <v>67.735652270210423</v>
      </c>
      <c r="DQ202" s="2">
        <f t="shared" si="251"/>
        <v>76.49159912891983</v>
      </c>
      <c r="DR202" s="2">
        <f t="shared" si="251"/>
        <v>73.290008362369321</v>
      </c>
      <c r="DS202" s="2">
        <f t="shared" si="251"/>
        <v>89.219900674763835</v>
      </c>
      <c r="DT202" s="2">
        <f t="shared" si="251"/>
        <v>82.463893049932508</v>
      </c>
      <c r="DU202" s="2">
        <f t="shared" si="251"/>
        <v>73.460179094076651</v>
      </c>
      <c r="DV202" s="2">
        <f t="shared" si="251"/>
        <v>67.543211718514058</v>
      </c>
      <c r="DW202" s="2">
        <f t="shared" si="251"/>
        <v>78.486138195912616</v>
      </c>
      <c r="DX202" s="2">
        <f t="shared" si="251"/>
        <v>74.395855195681492</v>
      </c>
      <c r="DY202" s="2">
        <f t="shared" si="251"/>
        <v>57.698916221033876</v>
      </c>
      <c r="EA202" s="2">
        <f t="shared" si="240"/>
        <v>34.066153495887193</v>
      </c>
      <c r="EB202" s="2">
        <f t="shared" si="240"/>
        <v>34.589998246241947</v>
      </c>
      <c r="EC202" s="2">
        <f t="shared" si="240"/>
        <v>36.634860911270998</v>
      </c>
      <c r="ED202" s="2">
        <f t="shared" si="240"/>
        <v>35.532655022167859</v>
      </c>
      <c r="EE202" s="2">
        <f t="shared" si="240"/>
        <v>36.625138524634394</v>
      </c>
      <c r="EF202" s="2">
        <f t="shared" si="239"/>
        <v>35.491116668938275</v>
      </c>
      <c r="EG202" s="2">
        <f t="shared" si="239"/>
        <v>33.567147711034657</v>
      </c>
      <c r="EH202" s="2">
        <f t="shared" si="239"/>
        <v>38.880816204792154</v>
      </c>
      <c r="EI202" s="2">
        <f t="shared" si="239"/>
        <v>38.257150800788558</v>
      </c>
      <c r="EJ202" s="2">
        <f t="shared" si="239"/>
        <v>36.511414731063851</v>
      </c>
      <c r="EK202" s="2">
        <f t="shared" si="239"/>
        <v>40.571632214886506</v>
      </c>
      <c r="EL202" s="2">
        <f t="shared" si="179"/>
        <v>41.21457110699815</v>
      </c>
      <c r="EM202" s="2">
        <f t="shared" si="179"/>
        <v>40.854774601063845</v>
      </c>
      <c r="EN202" s="2">
        <f t="shared" si="179"/>
        <v>42.01472353989724</v>
      </c>
      <c r="EO202" s="2">
        <f t="shared" si="179"/>
        <v>45.618269867242049</v>
      </c>
      <c r="EQ202" s="2">
        <f t="shared" si="252"/>
        <v>35.952591888737246</v>
      </c>
      <c r="ER202" s="2">
        <f t="shared" si="252"/>
        <v>36.25647512960677</v>
      </c>
      <c r="ES202" s="2">
        <f t="shared" si="252"/>
        <v>39.646179756402717</v>
      </c>
      <c r="ET202" s="2">
        <f t="shared" si="252"/>
        <v>37.600305035156822</v>
      </c>
      <c r="EU202" s="2">
        <f t="shared" si="252"/>
        <v>38.005482889588563</v>
      </c>
      <c r="EV202" s="2">
        <f t="shared" si="252"/>
        <v>36.648689226480755</v>
      </c>
      <c r="EW202" s="2">
        <f t="shared" si="252"/>
        <v>38.303997033234758</v>
      </c>
      <c r="EX202" s="2">
        <f t="shared" si="252"/>
        <v>39.876026537924389</v>
      </c>
      <c r="EY202" s="2">
        <f t="shared" si="252"/>
        <v>40.110231419664089</v>
      </c>
      <c r="EZ202" s="2">
        <f t="shared" si="252"/>
        <v>40.613127347162624</v>
      </c>
      <c r="FA202" s="2">
        <f t="shared" si="252"/>
        <v>40.875446717019187</v>
      </c>
      <c r="FB202" s="2">
        <f t="shared" si="252"/>
        <v>40.745430961457004</v>
      </c>
      <c r="FC202" s="2">
        <f t="shared" si="252"/>
        <v>44.335568037238488</v>
      </c>
      <c r="FD202" s="2">
        <f t="shared" si="252"/>
        <v>42.821649825745737</v>
      </c>
      <c r="FE202" s="2">
        <f t="shared" si="252"/>
        <v>44.269089911942302</v>
      </c>
      <c r="FG202" s="2">
        <f t="shared" si="253"/>
        <v>0.99999536134603539</v>
      </c>
      <c r="FH202" s="2">
        <f t="shared" si="253"/>
        <v>0.99999444401006632</v>
      </c>
      <c r="FI202" s="2">
        <f t="shared" si="253"/>
        <v>0.99999438652129691</v>
      </c>
      <c r="FJ202" s="2">
        <f t="shared" si="253"/>
        <v>0.9999944644969041</v>
      </c>
      <c r="FK202" s="2">
        <f t="shared" si="253"/>
        <v>0.99999458851187617</v>
      </c>
      <c r="FL202" s="2">
        <f t="shared" si="253"/>
        <v>0.99999364865950191</v>
      </c>
      <c r="FM202" s="2">
        <f t="shared" si="253"/>
        <v>0.9999936593987333</v>
      </c>
      <c r="FN202" s="2">
        <f t="shared" si="253"/>
        <v>0.99999386846123794</v>
      </c>
      <c r="FO202" s="2">
        <f t="shared" si="253"/>
        <v>0.99999294317235266</v>
      </c>
      <c r="FP202" s="2">
        <f t="shared" si="253"/>
        <v>0.99999301244297323</v>
      </c>
      <c r="FQ202" s="2">
        <f t="shared" si="253"/>
        <v>0.99999392618318117</v>
      </c>
      <c r="FR202" s="2">
        <f t="shared" si="253"/>
        <v>0.99999365301879528</v>
      </c>
      <c r="FS202" s="2">
        <f t="shared" si="253"/>
        <v>0.9999943625169555</v>
      </c>
      <c r="FT202" s="2">
        <f t="shared" si="253"/>
        <v>0.99999330616702975</v>
      </c>
      <c r="FU202" s="2">
        <f t="shared" si="253"/>
        <v>0.99999166685550178</v>
      </c>
      <c r="FW202" s="2">
        <f t="shared" si="244"/>
        <v>0.86980076486368729</v>
      </c>
      <c r="FX202" s="2">
        <f t="shared" si="244"/>
        <v>0.92852611461662715</v>
      </c>
      <c r="FY202" s="2">
        <f t="shared" si="244"/>
        <v>0.88551006690150191</v>
      </c>
      <c r="FZ202" s="2">
        <f t="shared" si="244"/>
        <v>0.9065293905497791</v>
      </c>
      <c r="GA202" s="2">
        <f t="shared" si="244"/>
        <v>0.9047785563448788</v>
      </c>
      <c r="GB202" s="2">
        <f t="shared" si="244"/>
        <v>0.90695282231852126</v>
      </c>
      <c r="GC202" s="2">
        <f t="shared" si="244"/>
        <v>0.91003540945908779</v>
      </c>
      <c r="GD202" s="2">
        <f t="shared" si="244"/>
        <v>0.91948044744005275</v>
      </c>
      <c r="GE202" s="2">
        <f t="shared" si="244"/>
        <v>0.92364461373978524</v>
      </c>
      <c r="GF202" s="2">
        <f t="shared" si="244"/>
        <v>0.9242714737051142</v>
      </c>
      <c r="GG202" s="2">
        <f t="shared" si="244"/>
        <v>0.916662684812243</v>
      </c>
      <c r="GH202" s="2">
        <f t="shared" si="244"/>
        <v>0.89640720423920084</v>
      </c>
      <c r="GI202" s="2">
        <f t="shared" si="244"/>
        <v>0.89016981167331821</v>
      </c>
      <c r="GJ202" s="2">
        <f t="shared" si="244"/>
        <v>0.84037605796308645</v>
      </c>
      <c r="GK202" s="2">
        <f t="shared" si="244"/>
        <v>0.80569547594666802</v>
      </c>
      <c r="GM202" s="86">
        <f t="shared" si="245"/>
        <v>1.5178092181785771E-228</v>
      </c>
      <c r="GN202" s="86">
        <f t="shared" si="245"/>
        <v>0</v>
      </c>
      <c r="GO202" s="86">
        <f t="shared" si="245"/>
        <v>8.8617711859222944E-259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8.9302367467397199E-162</v>
      </c>
      <c r="HD202" s="86">
        <f t="shared" si="181"/>
        <v>7.8781742394949064E-232</v>
      </c>
      <c r="HE202" s="86">
        <f t="shared" si="181"/>
        <v>2.0143865350925089E-208</v>
      </c>
      <c r="HF202" s="86">
        <f t="shared" si="181"/>
        <v>2.346635660346644E-269</v>
      </c>
      <c r="HG202" s="86">
        <f t="shared" si="181"/>
        <v>3.8981284775917941E-249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7.2920588667555858E-62</v>
      </c>
      <c r="HT202" s="86">
        <f t="shared" si="246"/>
        <v>4.5637787327521404E-100</v>
      </c>
      <c r="HU202" s="86">
        <f t="shared" si="246"/>
        <v>5.8325946669125689E-88</v>
      </c>
      <c r="HV202" s="86">
        <f t="shared" si="246"/>
        <v>2.5595055546736773E-100</v>
      </c>
      <c r="HW202" s="86">
        <f t="shared" si="246"/>
        <v>4.0543983605057592E-91</v>
      </c>
      <c r="HX202" s="86">
        <f t="shared" si="246"/>
        <v>3.3849441420889712E-108</v>
      </c>
      <c r="HY202" s="86">
        <f t="shared" si="246"/>
        <v>1.0588656339488261E-102</v>
      </c>
      <c r="HZ202" s="86">
        <f t="shared" si="246"/>
        <v>2.0648452721783214E-114</v>
      </c>
      <c r="IA202" s="86">
        <f t="shared" si="246"/>
        <v>7.8136916931538366E-116</v>
      </c>
      <c r="IB202" s="86">
        <f t="shared" si="246"/>
        <v>9.5223310039387408E-119</v>
      </c>
      <c r="IC202" s="86">
        <f t="shared" si="246"/>
        <v>7.8666417840712178E-103</v>
      </c>
      <c r="ID202" s="86">
        <f t="shared" si="246"/>
        <v>5.1152477364994942E-102</v>
      </c>
      <c r="IE202" s="86">
        <f t="shared" si="246"/>
        <v>3.6898301776950566E-90</v>
      </c>
      <c r="IF202" s="86">
        <f t="shared" si="246"/>
        <v>8.0791826672579628E-56</v>
      </c>
      <c r="IG202" s="86">
        <f t="shared" si="246"/>
        <v>1.4286405140974478E-56</v>
      </c>
      <c r="II202" s="86">
        <f t="shared" si="247"/>
        <v>1.8984815353042068E-3</v>
      </c>
      <c r="IJ202" s="86">
        <f t="shared" si="247"/>
        <v>1.5350444489125889E-6</v>
      </c>
      <c r="IK202" s="86">
        <f t="shared" si="247"/>
        <v>1.969782424078667E-4</v>
      </c>
      <c r="IL202" s="86">
        <f t="shared" si="247"/>
        <v>1.404890137925518E-5</v>
      </c>
      <c r="IM202" s="86">
        <f t="shared" si="247"/>
        <v>4.7030585460713765E-5</v>
      </c>
      <c r="IN202" s="86">
        <f t="shared" si="247"/>
        <v>5.0651247570467705E-6</v>
      </c>
      <c r="IO202" s="86">
        <f t="shared" si="247"/>
        <v>6.6892408259195318E-6</v>
      </c>
      <c r="IP202" s="86">
        <f t="shared" si="247"/>
        <v>8.9025377305584954E-7</v>
      </c>
      <c r="IQ202" s="86">
        <f t="shared" si="247"/>
        <v>4.5040836919010689E-7</v>
      </c>
      <c r="IR202" s="86">
        <f t="shared" si="247"/>
        <v>3.4627559011581311E-7</v>
      </c>
      <c r="IS202" s="86">
        <f t="shared" si="247"/>
        <v>3.318547828514486E-6</v>
      </c>
      <c r="IT202" s="86">
        <f t="shared" si="247"/>
        <v>1.814968964227374E-5</v>
      </c>
      <c r="IU202" s="86">
        <f t="shared" si="247"/>
        <v>7.0130287100426177E-5</v>
      </c>
      <c r="IV202" s="86">
        <f t="shared" si="247"/>
        <v>3.3482174819505593E-7</v>
      </c>
      <c r="IW202" s="86">
        <f t="shared" si="247"/>
        <v>1.3921433131542969E-8</v>
      </c>
      <c r="IY202" s="86">
        <f t="shared" si="248"/>
        <v>1.8984815353042068E-3</v>
      </c>
      <c r="IZ202" s="86">
        <f t="shared" si="248"/>
        <v>1.5350444489125889E-6</v>
      </c>
      <c r="JA202" s="86">
        <f t="shared" si="248"/>
        <v>1.969782424078667E-4</v>
      </c>
      <c r="JB202" s="86">
        <f t="shared" si="248"/>
        <v>1.404890137925518E-5</v>
      </c>
      <c r="JC202" s="86">
        <f t="shared" si="248"/>
        <v>4.7030585460713765E-5</v>
      </c>
      <c r="JD202" s="86">
        <f t="shared" si="248"/>
        <v>5.0651247570467705E-6</v>
      </c>
      <c r="JE202" s="86">
        <f t="shared" si="248"/>
        <v>6.6892408259195318E-6</v>
      </c>
      <c r="JF202" s="86">
        <f t="shared" si="248"/>
        <v>8.9025377305584954E-7</v>
      </c>
      <c r="JG202" s="86">
        <f t="shared" si="248"/>
        <v>4.5040836919010689E-7</v>
      </c>
      <c r="JH202" s="86">
        <f t="shared" si="248"/>
        <v>3.4627559011581311E-7</v>
      </c>
      <c r="JI202" s="86">
        <f t="shared" si="248"/>
        <v>3.318547828514486E-6</v>
      </c>
      <c r="JJ202" s="86">
        <f t="shared" si="248"/>
        <v>1.814968964227374E-5</v>
      </c>
      <c r="JK202" s="86">
        <f t="shared" si="248"/>
        <v>7.0130287100426177E-5</v>
      </c>
      <c r="JL202" s="86">
        <f t="shared" si="248"/>
        <v>3.3482174819505593E-7</v>
      </c>
      <c r="JM202" s="86">
        <f t="shared" si="248"/>
        <v>1.3921433131542969E-8</v>
      </c>
    </row>
    <row r="203" spans="2:273" x14ac:dyDescent="0.25">
      <c r="B203" s="2">
        <v>176</v>
      </c>
      <c r="C203" s="37">
        <v>36.671999999999997</v>
      </c>
      <c r="D203" s="37">
        <v>37.354999999999997</v>
      </c>
      <c r="E203" s="37">
        <v>39.581000000000003</v>
      </c>
      <c r="F203" s="37">
        <v>37.338999999999999</v>
      </c>
      <c r="G203" s="37">
        <v>38.581000000000003</v>
      </c>
      <c r="H203" s="37">
        <v>37.145000000000003</v>
      </c>
      <c r="I203" s="37">
        <v>40.468000000000004</v>
      </c>
      <c r="J203" s="37">
        <v>39.758000000000003</v>
      </c>
      <c r="K203" s="37">
        <v>40.725999999999999</v>
      </c>
      <c r="L203" s="37">
        <v>41.951999999999998</v>
      </c>
      <c r="M203" s="37">
        <v>40.694000000000003</v>
      </c>
      <c r="N203" s="37">
        <v>39.645000000000003</v>
      </c>
      <c r="O203" s="37">
        <v>45.671999999999997</v>
      </c>
      <c r="P203" s="37">
        <v>42.921999999999997</v>
      </c>
      <c r="Q203" s="37">
        <v>44.484000000000002</v>
      </c>
      <c r="S203" s="4">
        <f t="shared" si="249"/>
        <v>35.614832932561058</v>
      </c>
      <c r="T203" s="4" t="e">
        <f t="shared" si="249"/>
        <v>#N/A</v>
      </c>
      <c r="U203" s="4">
        <f t="shared" si="249"/>
        <v>39.174142835872047</v>
      </c>
      <c r="V203" s="4">
        <f t="shared" si="249"/>
        <v>37.277308815517344</v>
      </c>
      <c r="W203" s="4">
        <f t="shared" si="249"/>
        <v>37.739154533673002</v>
      </c>
      <c r="X203" s="4">
        <f t="shared" si="249"/>
        <v>36.383541924828428</v>
      </c>
      <c r="Y203" s="4">
        <f t="shared" si="249"/>
        <v>37.703524019010473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40.70919974671758</v>
      </c>
      <c r="AD203" s="4">
        <f t="shared" si="249"/>
        <v>40.633136219508394</v>
      </c>
      <c r="AE203" s="4">
        <f t="shared" si="249"/>
        <v>43.839440594419607</v>
      </c>
      <c r="AF203" s="4">
        <f t="shared" si="249"/>
        <v>42.60648191648631</v>
      </c>
      <c r="AG203" s="4">
        <f t="shared" si="249"/>
        <v>44.432226276084648</v>
      </c>
      <c r="AI203" s="4">
        <f t="shared" si="250"/>
        <v>1.0571670674389395</v>
      </c>
      <c r="AJ203" s="4">
        <f t="shared" si="250"/>
        <v>0</v>
      </c>
      <c r="AK203" s="4">
        <f t="shared" si="250"/>
        <v>0.40685716412795614</v>
      </c>
      <c r="AL203" s="4">
        <f t="shared" si="250"/>
        <v>6.1691184482654648E-2</v>
      </c>
      <c r="AM203" s="4">
        <f t="shared" si="250"/>
        <v>0.84184546632700119</v>
      </c>
      <c r="AN203" s="4">
        <f t="shared" si="250"/>
        <v>0.76145807517157493</v>
      </c>
      <c r="AO203" s="4">
        <f t="shared" si="250"/>
        <v>2.7644759809895305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-1.5199746717577511E-2</v>
      </c>
      <c r="AT203" s="4">
        <f t="shared" si="250"/>
        <v>-0.98813621950839092</v>
      </c>
      <c r="AU203" s="4">
        <f t="shared" si="250"/>
        <v>1.8325594055803904</v>
      </c>
      <c r="AV203" s="4">
        <f t="shared" si="250"/>
        <v>0.31551808351368749</v>
      </c>
      <c r="AW203" s="4">
        <f t="shared" si="250"/>
        <v>5.1773723915353287E-2</v>
      </c>
      <c r="AY203" s="2">
        <f t="shared" si="242"/>
        <v>35.614832931871831</v>
      </c>
      <c r="AZ203" s="2" t="e">
        <f t="shared" si="242"/>
        <v>#N/A</v>
      </c>
      <c r="BA203" s="2">
        <f t="shared" si="242"/>
        <v>39.174142835871059</v>
      </c>
      <c r="BB203" s="2">
        <f t="shared" si="242"/>
        <v>37.277308815517344</v>
      </c>
      <c r="BC203" s="2">
        <f t="shared" si="242"/>
        <v>37.739154533672995</v>
      </c>
      <c r="BD203" s="2">
        <f t="shared" si="242"/>
        <v>36.383541924828428</v>
      </c>
      <c r="BE203" s="2">
        <f t="shared" si="242"/>
        <v>37.703524019010473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40.70919974671758</v>
      </c>
      <c r="BJ203" s="2">
        <f t="shared" si="242"/>
        <v>40.633136219508394</v>
      </c>
      <c r="BK203" s="2">
        <f t="shared" si="242"/>
        <v>43.839440594419543</v>
      </c>
      <c r="BL203" s="2">
        <f t="shared" si="242"/>
        <v>42.606481915234184</v>
      </c>
      <c r="BM203" s="2">
        <f t="shared" si="242"/>
        <v>44.432226274217172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36.671999999999997</v>
      </c>
      <c r="CV203" s="2" t="str">
        <f t="shared" si="198"/>
        <v/>
      </c>
      <c r="CW203" s="2">
        <f t="shared" si="199"/>
        <v>39.581000000000003</v>
      </c>
      <c r="CX203" s="2">
        <f t="shared" si="200"/>
        <v>37.338999999999999</v>
      </c>
      <c r="CY203" s="2">
        <f t="shared" si="201"/>
        <v>38.581000000000003</v>
      </c>
      <c r="CZ203" s="2">
        <f t="shared" si="202"/>
        <v>37.145000000000003</v>
      </c>
      <c r="DA203" s="2">
        <f t="shared" si="203"/>
        <v>40.468000000000004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40.694000000000003</v>
      </c>
      <c r="DF203" s="2">
        <f t="shared" si="208"/>
        <v>39.645000000000003</v>
      </c>
      <c r="DG203" s="2">
        <f t="shared" si="209"/>
        <v>45.671999999999997</v>
      </c>
      <c r="DH203" s="2">
        <f t="shared" si="210"/>
        <v>42.921999999999997</v>
      </c>
      <c r="DI203" s="2">
        <f t="shared" si="211"/>
        <v>44.484000000000002</v>
      </c>
      <c r="DK203" s="2">
        <f t="shared" si="251"/>
        <v>68.715866202090567</v>
      </c>
      <c r="DL203" s="2">
        <f t="shared" si="251"/>
        <v>73.101638024765947</v>
      </c>
      <c r="DM203" s="2">
        <f t="shared" si="251"/>
        <v>79.250397885835113</v>
      </c>
      <c r="DN203" s="2">
        <f t="shared" si="251"/>
        <v>58.505162941709472</v>
      </c>
      <c r="DO203" s="2">
        <f t="shared" si="251"/>
        <v>66.201896858954996</v>
      </c>
      <c r="DP203" s="2">
        <f t="shared" si="251"/>
        <v>67.749542635658926</v>
      </c>
      <c r="DQ203" s="2">
        <f t="shared" si="251"/>
        <v>76.493325435540029</v>
      </c>
      <c r="DR203" s="2">
        <f t="shared" si="251"/>
        <v>73.338581184668982</v>
      </c>
      <c r="DS203" s="2">
        <f t="shared" si="251"/>
        <v>89.364889338731444</v>
      </c>
      <c r="DT203" s="2">
        <f t="shared" si="251"/>
        <v>82.566809041835342</v>
      </c>
      <c r="DU203" s="2">
        <f t="shared" si="251"/>
        <v>73.518149303135885</v>
      </c>
      <c r="DV203" s="2">
        <f t="shared" si="251"/>
        <v>67.55505934762914</v>
      </c>
      <c r="DW203" s="2">
        <f t="shared" si="251"/>
        <v>78.540536786469346</v>
      </c>
      <c r="DX203" s="2">
        <f t="shared" si="251"/>
        <v>74.482624831309025</v>
      </c>
      <c r="DY203" s="2">
        <f t="shared" si="251"/>
        <v>57.695210672905532</v>
      </c>
      <c r="EA203" s="2">
        <f t="shared" si="240"/>
        <v>33.927475029377206</v>
      </c>
      <c r="EB203" s="2">
        <f t="shared" si="240"/>
        <v>34.435136148890479</v>
      </c>
      <c r="EC203" s="2">
        <f t="shared" si="240"/>
        <v>36.436148681055165</v>
      </c>
      <c r="ED203" s="2">
        <f t="shared" si="240"/>
        <v>35.357726137695565</v>
      </c>
      <c r="EE203" s="2">
        <f t="shared" si="240"/>
        <v>36.459731462267158</v>
      </c>
      <c r="EF203" s="2">
        <f t="shared" si="239"/>
        <v>35.308710614011197</v>
      </c>
      <c r="EG203" s="2">
        <f t="shared" si="239"/>
        <v>33.292206350886467</v>
      </c>
      <c r="EH203" s="2">
        <f t="shared" si="239"/>
        <v>38.742148929518279</v>
      </c>
      <c r="EI203" s="2">
        <f t="shared" si="239"/>
        <v>38.086175072668141</v>
      </c>
      <c r="EJ203" s="2">
        <f t="shared" si="239"/>
        <v>36.289667526934565</v>
      </c>
      <c r="EK203" s="2">
        <f t="shared" si="239"/>
        <v>40.424293859093794</v>
      </c>
      <c r="EL203" s="2">
        <f t="shared" si="179"/>
        <v>41.063888537341811</v>
      </c>
      <c r="EM203" s="2">
        <f t="shared" si="179"/>
        <v>40.662394281914914</v>
      </c>
      <c r="EN203" s="2">
        <f t="shared" si="179"/>
        <v>41.908123644752017</v>
      </c>
      <c r="EO203" s="2">
        <f t="shared" si="179"/>
        <v>45.555195972309626</v>
      </c>
      <c r="EQ203" s="2">
        <f t="shared" si="252"/>
        <v>35.845019720586123</v>
      </c>
      <c r="ER203" s="2">
        <f t="shared" si="252"/>
        <v>36.126845446261768</v>
      </c>
      <c r="ES203" s="2">
        <f t="shared" si="252"/>
        <v>39.496751906877094</v>
      </c>
      <c r="ET203" s="2">
        <f t="shared" si="252"/>
        <v>37.457690445090066</v>
      </c>
      <c r="EU203" s="2">
        <f t="shared" si="252"/>
        <v>37.86179599641666</v>
      </c>
      <c r="EV203" s="2">
        <f t="shared" si="252"/>
        <v>36.483904198512406</v>
      </c>
      <c r="EW203" s="2">
        <f t="shared" si="252"/>
        <v>38.100975540159823</v>
      </c>
      <c r="EX203" s="2">
        <f t="shared" si="252"/>
        <v>39.752090276693245</v>
      </c>
      <c r="EY203" s="2">
        <f t="shared" si="252"/>
        <v>39.966941540053966</v>
      </c>
      <c r="EZ203" s="2">
        <f t="shared" si="252"/>
        <v>40.452423279363856</v>
      </c>
      <c r="FA203" s="2">
        <f t="shared" si="252"/>
        <v>40.73262402729474</v>
      </c>
      <c r="FB203" s="2">
        <f t="shared" si="252"/>
        <v>40.587567132570939</v>
      </c>
      <c r="FC203" s="2">
        <f t="shared" si="252"/>
        <v>44.196720940329911</v>
      </c>
      <c r="FD203" s="2">
        <f t="shared" si="252"/>
        <v>42.727225556594753</v>
      </c>
      <c r="FE203" s="2">
        <f t="shared" si="252"/>
        <v>44.185123345858123</v>
      </c>
      <c r="FG203" s="2">
        <f t="shared" si="253"/>
        <v>0.99999576949557756</v>
      </c>
      <c r="FH203" s="2">
        <f t="shared" si="253"/>
        <v>0.99999493287447994</v>
      </c>
      <c r="FI203" s="2">
        <f t="shared" si="253"/>
        <v>0.99999488044404761</v>
      </c>
      <c r="FJ203" s="2">
        <f t="shared" si="253"/>
        <v>0.99999495155871632</v>
      </c>
      <c r="FK203" s="2">
        <f t="shared" si="253"/>
        <v>0.99999506466182408</v>
      </c>
      <c r="FL203" s="2">
        <f t="shared" si="253"/>
        <v>0.99999420750538415</v>
      </c>
      <c r="FM203" s="2">
        <f t="shared" si="253"/>
        <v>0.99999421729969051</v>
      </c>
      <c r="FN203" s="2">
        <f t="shared" si="253"/>
        <v>0.9999944079671701</v>
      </c>
      <c r="FO203" s="2">
        <f t="shared" si="253"/>
        <v>0.99999356409269802</v>
      </c>
      <c r="FP203" s="2">
        <f t="shared" si="253"/>
        <v>0.99999362726833274</v>
      </c>
      <c r="FQ203" s="2">
        <f t="shared" si="253"/>
        <v>0.99999446061026454</v>
      </c>
      <c r="FR203" s="2">
        <f t="shared" si="253"/>
        <v>0.99999421148111134</v>
      </c>
      <c r="FS203" s="2">
        <f t="shared" si="253"/>
        <v>0.99999485855180636</v>
      </c>
      <c r="FT203" s="2">
        <f t="shared" si="253"/>
        <v>0.9999938951481786</v>
      </c>
      <c r="FU203" s="2">
        <f t="shared" si="253"/>
        <v>0.99999240007631929</v>
      </c>
      <c r="FW203" s="2">
        <f t="shared" si="244"/>
        <v>0.87988078597960417</v>
      </c>
      <c r="FX203" s="2">
        <f t="shared" si="244"/>
        <v>0.93440250392327795</v>
      </c>
      <c r="FY203" s="2">
        <f t="shared" si="244"/>
        <v>0.89452136159736939</v>
      </c>
      <c r="FZ203" s="2">
        <f t="shared" si="244"/>
        <v>0.9140468781242066</v>
      </c>
      <c r="GA203" s="2">
        <f t="shared" si="244"/>
        <v>0.91242325342572839</v>
      </c>
      <c r="GB203" s="2">
        <f t="shared" si="244"/>
        <v>0.91443946907566442</v>
      </c>
      <c r="GC203" s="2">
        <f t="shared" si="244"/>
        <v>0.91729664606045624</v>
      </c>
      <c r="GD203" s="2">
        <f t="shared" si="244"/>
        <v>0.92604130921419348</v>
      </c>
      <c r="GE203" s="2">
        <f t="shared" si="244"/>
        <v>0.92989204354347732</v>
      </c>
      <c r="GF203" s="2">
        <f t="shared" si="244"/>
        <v>0.93047147447895884</v>
      </c>
      <c r="GG203" s="2">
        <f t="shared" si="244"/>
        <v>0.92343402373483241</v>
      </c>
      <c r="GH203" s="2">
        <f t="shared" si="244"/>
        <v>0.90465315679717107</v>
      </c>
      <c r="GI203" s="2">
        <f t="shared" si="244"/>
        <v>0.89885623798620706</v>
      </c>
      <c r="GJ203" s="2">
        <f t="shared" si="244"/>
        <v>0.85234742818341225</v>
      </c>
      <c r="GK203" s="2">
        <f t="shared" si="244"/>
        <v>0.81970980194415155</v>
      </c>
      <c r="GM203" s="86">
        <f t="shared" si="245"/>
        <v>1.0581876550999024E-232</v>
      </c>
      <c r="GN203" s="86">
        <f t="shared" si="245"/>
        <v>0</v>
      </c>
      <c r="GO203" s="86">
        <f t="shared" si="245"/>
        <v>2.0024517534511539E-263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1.6278542868039879E-165</v>
      </c>
      <c r="HD203" s="86">
        <f t="shared" si="181"/>
        <v>4.6928710502035806E-237</v>
      </c>
      <c r="HE203" s="86">
        <f t="shared" si="181"/>
        <v>3.3582260220954851E-213</v>
      </c>
      <c r="HF203" s="86">
        <f t="shared" si="181"/>
        <v>1.7473974003148965E-275</v>
      </c>
      <c r="HG203" s="86">
        <f t="shared" si="181"/>
        <v>9.1122586301036669E-255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2.0738512665337203E-64</v>
      </c>
      <c r="HT203" s="86">
        <f t="shared" si="246"/>
        <v>8.5989717663560144E-104</v>
      </c>
      <c r="HU203" s="86">
        <f t="shared" si="246"/>
        <v>2.3860090409904855E-91</v>
      </c>
      <c r="HV203" s="86">
        <f t="shared" si="246"/>
        <v>4.0179078404824671E-104</v>
      </c>
      <c r="HW203" s="86">
        <f t="shared" si="246"/>
        <v>1.5218528620207275E-94</v>
      </c>
      <c r="HX203" s="86">
        <f t="shared" si="246"/>
        <v>2.4328617542968879E-112</v>
      </c>
      <c r="HY203" s="86">
        <f t="shared" si="246"/>
        <v>1.2747317284546433E-106</v>
      </c>
      <c r="HZ203" s="86">
        <f t="shared" si="246"/>
        <v>1.0533713275052519E-118</v>
      </c>
      <c r="IA203" s="86">
        <f t="shared" si="246"/>
        <v>3.6337295671475582E-120</v>
      </c>
      <c r="IB203" s="86">
        <f t="shared" si="246"/>
        <v>3.6636844286096942E-123</v>
      </c>
      <c r="IC203" s="86">
        <f t="shared" si="246"/>
        <v>9.7217731431875916E-107</v>
      </c>
      <c r="ID203" s="86">
        <f t="shared" si="246"/>
        <v>5.2582919011576798E-106</v>
      </c>
      <c r="IE203" s="86">
        <f t="shared" si="246"/>
        <v>9.6326431777296238E-94</v>
      </c>
      <c r="IF203" s="86">
        <f t="shared" si="246"/>
        <v>4.3983937308397893E-58</v>
      </c>
      <c r="IG203" s="86">
        <f t="shared" si="246"/>
        <v>5.4783729478103739E-59</v>
      </c>
      <c r="II203" s="86">
        <f t="shared" si="247"/>
        <v>1.1288125659089546E-3</v>
      </c>
      <c r="IJ203" s="86">
        <f t="shared" si="247"/>
        <v>6.3826901626935313E-7</v>
      </c>
      <c r="IK203" s="86">
        <f t="shared" si="247"/>
        <v>1.0004750974917878E-4</v>
      </c>
      <c r="IL203" s="86">
        <f t="shared" si="247"/>
        <v>6.2085523810403612E-6</v>
      </c>
      <c r="IM203" s="86">
        <f t="shared" si="247"/>
        <v>2.2712700114147183E-5</v>
      </c>
      <c r="IN203" s="86">
        <f t="shared" si="247"/>
        <v>2.0685759429065236E-6</v>
      </c>
      <c r="IO203" s="86">
        <f t="shared" si="247"/>
        <v>2.8328081095683594E-6</v>
      </c>
      <c r="IP203" s="86">
        <f t="shared" si="247"/>
        <v>3.3906219682671389E-7</v>
      </c>
      <c r="IQ203" s="86">
        <f t="shared" si="247"/>
        <v>1.6699993443622983E-7</v>
      </c>
      <c r="IR203" s="86">
        <f t="shared" si="247"/>
        <v>1.2641991024995093E-7</v>
      </c>
      <c r="IS203" s="86">
        <f t="shared" si="247"/>
        <v>1.3745304462307695E-6</v>
      </c>
      <c r="IT203" s="86">
        <f t="shared" si="247"/>
        <v>7.8413316390230011E-6</v>
      </c>
      <c r="IU203" s="86">
        <f t="shared" si="247"/>
        <v>3.3124883112045693E-5</v>
      </c>
      <c r="IV203" s="86">
        <f t="shared" si="247"/>
        <v>7.2189470363611203E-8</v>
      </c>
      <c r="IW203" s="86">
        <f t="shared" si="247"/>
        <v>1.5287980872744485E-9</v>
      </c>
      <c r="IY203" s="86">
        <f t="shared" si="248"/>
        <v>1.1288125659089546E-3</v>
      </c>
      <c r="IZ203" s="86">
        <f t="shared" si="248"/>
        <v>6.3826901626935313E-7</v>
      </c>
      <c r="JA203" s="86">
        <f t="shared" si="248"/>
        <v>1.0004750974917878E-4</v>
      </c>
      <c r="JB203" s="86">
        <f t="shared" si="248"/>
        <v>6.2085523810403612E-6</v>
      </c>
      <c r="JC203" s="86">
        <f t="shared" si="248"/>
        <v>2.2712700114147183E-5</v>
      </c>
      <c r="JD203" s="86">
        <f t="shared" si="248"/>
        <v>2.0685759429065236E-6</v>
      </c>
      <c r="JE203" s="86">
        <f t="shared" si="248"/>
        <v>2.8328081095683594E-6</v>
      </c>
      <c r="JF203" s="86">
        <f t="shared" si="248"/>
        <v>3.3906219682671389E-7</v>
      </c>
      <c r="JG203" s="86">
        <f t="shared" si="248"/>
        <v>1.6699993443622983E-7</v>
      </c>
      <c r="JH203" s="86">
        <f t="shared" si="248"/>
        <v>1.2641991024995093E-7</v>
      </c>
      <c r="JI203" s="86">
        <f t="shared" si="248"/>
        <v>1.3745304462307695E-6</v>
      </c>
      <c r="JJ203" s="86">
        <f t="shared" si="248"/>
        <v>7.8413316390230011E-6</v>
      </c>
      <c r="JK203" s="86">
        <f t="shared" si="248"/>
        <v>3.3124883112045693E-5</v>
      </c>
      <c r="JL203" s="86">
        <f t="shared" si="248"/>
        <v>7.2189470363611203E-8</v>
      </c>
      <c r="JM203" s="86">
        <f t="shared" si="248"/>
        <v>1.5287980872744485E-9</v>
      </c>
    </row>
    <row r="204" spans="2:273" x14ac:dyDescent="0.25">
      <c r="B204" s="2">
        <v>177</v>
      </c>
      <c r="C204" s="37">
        <v>36.850999999999999</v>
      </c>
      <c r="D204" s="37">
        <v>37.225999999999999</v>
      </c>
      <c r="E204" s="37">
        <v>40.468000000000004</v>
      </c>
      <c r="F204" s="37">
        <v>38.645000000000003</v>
      </c>
      <c r="G204" s="37">
        <v>37.677</v>
      </c>
      <c r="H204" s="37">
        <v>36.741999999999997</v>
      </c>
      <c r="I204" s="37">
        <v>39.613</v>
      </c>
      <c r="J204" s="37">
        <v>40.225999999999999</v>
      </c>
      <c r="K204" s="37">
        <v>40.758000000000003</v>
      </c>
      <c r="L204" s="37">
        <v>42.5</v>
      </c>
      <c r="M204" s="37">
        <v>40.741999999999997</v>
      </c>
      <c r="N204" s="37">
        <v>40.402999999999999</v>
      </c>
      <c r="O204" s="37">
        <v>46.18</v>
      </c>
      <c r="P204" s="37">
        <v>42.890999999999998</v>
      </c>
      <c r="Q204" s="37">
        <v>45.375</v>
      </c>
      <c r="S204" s="4">
        <f t="shared" si="249"/>
        <v>35.521827421238868</v>
      </c>
      <c r="T204" s="4" t="e">
        <f t="shared" si="249"/>
        <v>#N/A</v>
      </c>
      <c r="U204" s="4">
        <f t="shared" si="249"/>
        <v>39.045558862793015</v>
      </c>
      <c r="V204" s="4">
        <f t="shared" si="249"/>
        <v>37.146759594243719</v>
      </c>
      <c r="W204" s="4">
        <f t="shared" si="249"/>
        <v>37.603641620174542</v>
      </c>
      <c r="X204" s="4">
        <f t="shared" si="249"/>
        <v>36.225507677154454</v>
      </c>
      <c r="Y204" s="4">
        <f t="shared" si="249"/>
        <v>37.527352219858308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40.472243839172087</v>
      </c>
      <c r="AE204" s="4">
        <f t="shared" si="249"/>
        <v>43.724121484498347</v>
      </c>
      <c r="AF204" s="4">
        <f t="shared" si="249"/>
        <v>42.519569821965192</v>
      </c>
      <c r="AG204" s="4">
        <f t="shared" si="249"/>
        <v>44.33363972287129</v>
      </c>
      <c r="AI204" s="4">
        <f t="shared" si="250"/>
        <v>1.3291725787611313</v>
      </c>
      <c r="AJ204" s="4">
        <f t="shared" si="250"/>
        <v>0</v>
      </c>
      <c r="AK204" s="4">
        <f t="shared" si="250"/>
        <v>1.4224411372069881</v>
      </c>
      <c r="AL204" s="4">
        <f t="shared" si="250"/>
        <v>1.4982404057562846</v>
      </c>
      <c r="AM204" s="4">
        <f t="shared" si="250"/>
        <v>7.3358379825457121E-2</v>
      </c>
      <c r="AN204" s="4">
        <f t="shared" si="250"/>
        <v>0.51649232284554358</v>
      </c>
      <c r="AO204" s="4">
        <f t="shared" si="250"/>
        <v>2.0856477801416915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-6.9243839172088428E-2</v>
      </c>
      <c r="AU204" s="4">
        <f t="shared" si="250"/>
        <v>2.4558785155016523</v>
      </c>
      <c r="AV204" s="4">
        <f t="shared" si="250"/>
        <v>0.3714301780348066</v>
      </c>
      <c r="AW204" s="4">
        <f t="shared" si="250"/>
        <v>1.0413602771287103</v>
      </c>
      <c r="AY204" s="2">
        <f t="shared" si="242"/>
        <v>35.521827421129011</v>
      </c>
      <c r="AZ204" s="2" t="e">
        <f t="shared" si="242"/>
        <v>#N/A</v>
      </c>
      <c r="BA204" s="2">
        <f t="shared" si="242"/>
        <v>39.04555886279293</v>
      </c>
      <c r="BB204" s="2">
        <f t="shared" si="242"/>
        <v>37.146759594243719</v>
      </c>
      <c r="BC204" s="2">
        <f t="shared" si="242"/>
        <v>37.603641620174542</v>
      </c>
      <c r="BD204" s="2">
        <f t="shared" si="242"/>
        <v>36.225507677154454</v>
      </c>
      <c r="BE204" s="2">
        <f t="shared" si="242"/>
        <v>37.527352219858308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40.472243839172087</v>
      </c>
      <c r="BK204" s="2">
        <f t="shared" si="242"/>
        <v>43.72412148449834</v>
      </c>
      <c r="BL204" s="2">
        <f t="shared" si="242"/>
        <v>42.519569821849664</v>
      </c>
      <c r="BM204" s="2">
        <f t="shared" si="242"/>
        <v>44.333639722756097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36.850999999999999</v>
      </c>
      <c r="CV204" s="2" t="str">
        <f t="shared" si="198"/>
        <v/>
      </c>
      <c r="CW204" s="2">
        <f t="shared" si="199"/>
        <v>40.468000000000004</v>
      </c>
      <c r="CX204" s="2">
        <f t="shared" si="200"/>
        <v>38.645000000000003</v>
      </c>
      <c r="CY204" s="2">
        <f t="shared" si="201"/>
        <v>37.677</v>
      </c>
      <c r="CZ204" s="2">
        <f t="shared" si="202"/>
        <v>36.741999999999997</v>
      </c>
      <c r="DA204" s="2">
        <f t="shared" si="203"/>
        <v>39.613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40.402999999999999</v>
      </c>
      <c r="DG204" s="2">
        <f t="shared" si="209"/>
        <v>46.18</v>
      </c>
      <c r="DH204" s="2">
        <f t="shared" si="210"/>
        <v>42.890999999999998</v>
      </c>
      <c r="DI204" s="2">
        <f t="shared" si="211"/>
        <v>45.375</v>
      </c>
      <c r="DK204" s="2">
        <f t="shared" si="251"/>
        <v>68.77608954703831</v>
      </c>
      <c r="DL204" s="2">
        <f t="shared" si="251"/>
        <v>73.178462096043503</v>
      </c>
      <c r="DM204" s="2">
        <f t="shared" si="251"/>
        <v>79.343150387596921</v>
      </c>
      <c r="DN204" s="2">
        <f t="shared" si="251"/>
        <v>58.469465418302647</v>
      </c>
      <c r="DO204" s="2">
        <f t="shared" si="251"/>
        <v>66.20804953186348</v>
      </c>
      <c r="DP204" s="2">
        <f t="shared" si="251"/>
        <v>67.763433001107444</v>
      </c>
      <c r="DQ204" s="2">
        <f t="shared" si="251"/>
        <v>76.495051742160243</v>
      </c>
      <c r="DR204" s="2">
        <f t="shared" si="251"/>
        <v>73.387154006968629</v>
      </c>
      <c r="DS204" s="2">
        <f t="shared" si="251"/>
        <v>89.509878002699054</v>
      </c>
      <c r="DT204" s="2">
        <f t="shared" si="251"/>
        <v>82.669725033738175</v>
      </c>
      <c r="DU204" s="2">
        <f t="shared" si="251"/>
        <v>73.576119512195106</v>
      </c>
      <c r="DV204" s="2">
        <f t="shared" si="251"/>
        <v>67.566906976744207</v>
      </c>
      <c r="DW204" s="2">
        <f t="shared" si="251"/>
        <v>78.594935377026076</v>
      </c>
      <c r="DX204" s="2">
        <f t="shared" si="251"/>
        <v>74.569394466936558</v>
      </c>
      <c r="DY204" s="2">
        <f t="shared" si="251"/>
        <v>57.691505124777194</v>
      </c>
      <c r="EA204" s="2">
        <f t="shared" si="240"/>
        <v>33.788796562867219</v>
      </c>
      <c r="EB204" s="2">
        <f t="shared" si="240"/>
        <v>34.28027405153901</v>
      </c>
      <c r="EC204" s="2">
        <f t="shared" si="240"/>
        <v>36.23743645083934</v>
      </c>
      <c r="ED204" s="2">
        <f t="shared" si="240"/>
        <v>35.182797253223256</v>
      </c>
      <c r="EE204" s="2">
        <f t="shared" si="240"/>
        <v>36.294324399899921</v>
      </c>
      <c r="EF204" s="2">
        <f t="shared" si="239"/>
        <v>35.126304559084112</v>
      </c>
      <c r="EG204" s="2">
        <f t="shared" si="239"/>
        <v>33.017264990738276</v>
      </c>
      <c r="EH204" s="2">
        <f t="shared" si="239"/>
        <v>38.603481654244405</v>
      </c>
      <c r="EI204" s="2">
        <f t="shared" si="239"/>
        <v>37.91519934454773</v>
      </c>
      <c r="EJ204" s="2">
        <f t="shared" si="239"/>
        <v>36.067920322805278</v>
      </c>
      <c r="EK204" s="2">
        <f t="shared" si="239"/>
        <v>40.276955503301082</v>
      </c>
      <c r="EL204" s="2">
        <f t="shared" si="179"/>
        <v>40.913205967685464</v>
      </c>
      <c r="EM204" s="2">
        <f t="shared" si="179"/>
        <v>40.470013962765975</v>
      </c>
      <c r="EN204" s="2">
        <f t="shared" si="179"/>
        <v>41.801523749606794</v>
      </c>
      <c r="EO204" s="2">
        <f t="shared" si="179"/>
        <v>45.492122077377203</v>
      </c>
      <c r="EQ204" s="2">
        <f t="shared" si="252"/>
        <v>35.737447552434993</v>
      </c>
      <c r="ER204" s="2">
        <f t="shared" si="252"/>
        <v>35.997215762916767</v>
      </c>
      <c r="ES204" s="2">
        <f t="shared" si="252"/>
        <v>39.347324057351472</v>
      </c>
      <c r="ET204" s="2">
        <f t="shared" si="252"/>
        <v>37.315075855023316</v>
      </c>
      <c r="EU204" s="2">
        <f t="shared" si="252"/>
        <v>37.71810910324475</v>
      </c>
      <c r="EV204" s="2">
        <f t="shared" si="252"/>
        <v>36.319119170544056</v>
      </c>
      <c r="EW204" s="2">
        <f t="shared" si="252"/>
        <v>37.89795404708488</v>
      </c>
      <c r="EX204" s="2">
        <f t="shared" si="252"/>
        <v>39.628154015462094</v>
      </c>
      <c r="EY204" s="2">
        <f t="shared" si="252"/>
        <v>39.823651660443844</v>
      </c>
      <c r="EZ204" s="2">
        <f t="shared" si="252"/>
        <v>40.291719211565081</v>
      </c>
      <c r="FA204" s="2">
        <f t="shared" si="252"/>
        <v>40.589801337570293</v>
      </c>
      <c r="FB204" s="2">
        <f t="shared" si="252"/>
        <v>40.429703303684875</v>
      </c>
      <c r="FC204" s="2">
        <f t="shared" si="252"/>
        <v>44.057873843421348</v>
      </c>
      <c r="FD204" s="2">
        <f t="shared" si="252"/>
        <v>42.632801287443769</v>
      </c>
      <c r="FE204" s="2">
        <f t="shared" si="252"/>
        <v>44.101156779773945</v>
      </c>
      <c r="FG204" s="2">
        <f t="shared" si="253"/>
        <v>0.99999614173267459</v>
      </c>
      <c r="FH204" s="2">
        <f t="shared" si="253"/>
        <v>0.99999537872454092</v>
      </c>
      <c r="FI204" s="2">
        <f t="shared" si="253"/>
        <v>0.99999533090737547</v>
      </c>
      <c r="FJ204" s="2">
        <f t="shared" si="253"/>
        <v>0.99999539576478214</v>
      </c>
      <c r="FK204" s="2">
        <f t="shared" si="253"/>
        <v>0.99999549891613304</v>
      </c>
      <c r="FL204" s="2">
        <f t="shared" si="253"/>
        <v>0.99999471717943089</v>
      </c>
      <c r="FM204" s="2">
        <f t="shared" si="253"/>
        <v>0.99999472611195361</v>
      </c>
      <c r="FN204" s="2">
        <f t="shared" si="253"/>
        <v>0.99999490000293567</v>
      </c>
      <c r="FO204" s="2">
        <f t="shared" si="253"/>
        <v>0.9999941303794555</v>
      </c>
      <c r="FP204" s="2">
        <f t="shared" si="253"/>
        <v>0.99999418799638418</v>
      </c>
      <c r="FQ204" s="2">
        <f t="shared" si="253"/>
        <v>0.99999494801405542</v>
      </c>
      <c r="FR204" s="2">
        <f t="shared" si="253"/>
        <v>0.99999472080534091</v>
      </c>
      <c r="FS204" s="2">
        <f t="shared" si="253"/>
        <v>0.99999531094139615</v>
      </c>
      <c r="FT204" s="2">
        <f t="shared" si="253"/>
        <v>0.99999443230597551</v>
      </c>
      <c r="FU204" s="2">
        <f t="shared" si="253"/>
        <v>0.99999306878258987</v>
      </c>
      <c r="FW204" s="2">
        <f t="shared" si="244"/>
        <v>0.8892797515869354</v>
      </c>
      <c r="FX204" s="2">
        <f t="shared" si="244"/>
        <v>0.93982706225225443</v>
      </c>
      <c r="FY204" s="2">
        <f t="shared" si="244"/>
        <v>0.90290116642889584</v>
      </c>
      <c r="FZ204" s="2">
        <f t="shared" si="244"/>
        <v>0.92101244277596417</v>
      </c>
      <c r="GA204" s="2">
        <f t="shared" si="244"/>
        <v>0.91950880846902594</v>
      </c>
      <c r="GB204" s="2">
        <f t="shared" si="244"/>
        <v>0.92137595517188908</v>
      </c>
      <c r="GC204" s="2">
        <f t="shared" si="244"/>
        <v>0.92402074380784549</v>
      </c>
      <c r="GD204" s="2">
        <f t="shared" si="244"/>
        <v>0.9321070547115945</v>
      </c>
      <c r="GE204" s="2">
        <f t="shared" si="244"/>
        <v>0.93566391116628822</v>
      </c>
      <c r="GF204" s="2">
        <f t="shared" si="244"/>
        <v>0.93619891155033597</v>
      </c>
      <c r="GG204" s="2">
        <f t="shared" si="244"/>
        <v>0.92969737260784369</v>
      </c>
      <c r="GH204" s="2">
        <f t="shared" si="244"/>
        <v>0.91230694561148551</v>
      </c>
      <c r="GI204" s="2">
        <f t="shared" si="244"/>
        <v>0.90692748880349483</v>
      </c>
      <c r="GJ204" s="2">
        <f t="shared" si="244"/>
        <v>0.86356673684796448</v>
      </c>
      <c r="GK204" s="2">
        <f t="shared" si="244"/>
        <v>0.83292294437077563</v>
      </c>
      <c r="GM204" s="86">
        <f t="shared" si="245"/>
        <v>6.7635153121803159E-237</v>
      </c>
      <c r="GN204" s="86">
        <f t="shared" si="245"/>
        <v>0</v>
      </c>
      <c r="GO204" s="86">
        <f t="shared" si="245"/>
        <v>4.1114522023871068E-268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2.6867106144580974E-169</v>
      </c>
      <c r="HD204" s="86">
        <f t="shared" si="181"/>
        <v>2.4423190444210038E-242</v>
      </c>
      <c r="HE204" s="86">
        <f t="shared" si="181"/>
        <v>4.9373771163932699E-218</v>
      </c>
      <c r="HF204" s="86">
        <f t="shared" si="181"/>
        <v>1.109102198944029E-281</v>
      </c>
      <c r="HG204" s="86">
        <f t="shared" si="181"/>
        <v>1.8409172087014507E-260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5.2262667851275885E-67</v>
      </c>
      <c r="HT204" s="86">
        <f t="shared" si="246"/>
        <v>1.3819030085831923E-107</v>
      </c>
      <c r="HU204" s="86">
        <f t="shared" si="246"/>
        <v>8.4018772513207225E-95</v>
      </c>
      <c r="HV204" s="86">
        <f t="shared" si="246"/>
        <v>5.3454966027061022E-108</v>
      </c>
      <c r="HW204" s="86">
        <f t="shared" si="246"/>
        <v>4.9269517804370038E-98</v>
      </c>
      <c r="HX204" s="86">
        <f t="shared" si="246"/>
        <v>1.4579247391548602E-116</v>
      </c>
      <c r="HY204" s="86">
        <f t="shared" si="246"/>
        <v>1.2927713505121208E-110</v>
      </c>
      <c r="HZ204" s="86">
        <f t="shared" si="246"/>
        <v>4.4686492633837915E-123</v>
      </c>
      <c r="IA204" s="86">
        <f t="shared" si="246"/>
        <v>1.4036252994418807E-124</v>
      </c>
      <c r="IB204" s="86">
        <f t="shared" si="246"/>
        <v>1.1680751023131785E-127</v>
      </c>
      <c r="IC204" s="86">
        <f t="shared" si="246"/>
        <v>1.0133201599948277E-110</v>
      </c>
      <c r="ID204" s="86">
        <f t="shared" si="246"/>
        <v>4.5209500331207616E-110</v>
      </c>
      <c r="IE204" s="86">
        <f t="shared" si="246"/>
        <v>2.1355487485536487E-97</v>
      </c>
      <c r="IF204" s="86">
        <f t="shared" si="246"/>
        <v>2.1532285249258834E-60</v>
      </c>
      <c r="IG204" s="86">
        <f t="shared" si="246"/>
        <v>1.8646928578512826E-61</v>
      </c>
      <c r="II204" s="86">
        <f t="shared" si="247"/>
        <v>6.5706354441812435E-4</v>
      </c>
      <c r="IJ204" s="86">
        <f t="shared" si="247"/>
        <v>2.5785068873998133E-7</v>
      </c>
      <c r="IK204" s="86">
        <f t="shared" si="247"/>
        <v>4.9475148075708192E-5</v>
      </c>
      <c r="IL204" s="86">
        <f t="shared" si="247"/>
        <v>2.6631463520960683E-6</v>
      </c>
      <c r="IM204" s="86">
        <f t="shared" si="247"/>
        <v>1.0681520685558695E-5</v>
      </c>
      <c r="IN204" s="86">
        <f t="shared" si="247"/>
        <v>8.1750545248751806E-7</v>
      </c>
      <c r="IO204" s="86">
        <f t="shared" si="247"/>
        <v>1.163089426943176E-6</v>
      </c>
      <c r="IP204" s="86">
        <f t="shared" si="247"/>
        <v>1.2488684326194606E-7</v>
      </c>
      <c r="IQ204" s="86">
        <f t="shared" si="247"/>
        <v>5.9867038673382479E-8</v>
      </c>
      <c r="IR204" s="86">
        <f t="shared" si="247"/>
        <v>4.4604410208825695E-8</v>
      </c>
      <c r="IS204" s="86">
        <f t="shared" si="247"/>
        <v>5.5205906638916996E-7</v>
      </c>
      <c r="IT204" s="86">
        <f t="shared" si="247"/>
        <v>3.280531816303973E-6</v>
      </c>
      <c r="IU204" s="86">
        <f t="shared" si="247"/>
        <v>1.5194593272078912E-5</v>
      </c>
      <c r="IV204" s="86">
        <f t="shared" si="247"/>
        <v>1.4399583542579442E-8</v>
      </c>
      <c r="IW204" s="86">
        <f t="shared" si="247"/>
        <v>1.4703860382841416E-10</v>
      </c>
      <c r="IY204" s="86">
        <f t="shared" si="248"/>
        <v>6.5706354441812435E-4</v>
      </c>
      <c r="IZ204" s="86">
        <f t="shared" si="248"/>
        <v>2.5785068873998133E-7</v>
      </c>
      <c r="JA204" s="86">
        <f t="shared" si="248"/>
        <v>4.9475148075708192E-5</v>
      </c>
      <c r="JB204" s="86">
        <f t="shared" si="248"/>
        <v>2.6631463520960683E-6</v>
      </c>
      <c r="JC204" s="86">
        <f t="shared" si="248"/>
        <v>1.0681520685558695E-5</v>
      </c>
      <c r="JD204" s="86">
        <f t="shared" si="248"/>
        <v>8.1750545248751806E-7</v>
      </c>
      <c r="JE204" s="86">
        <f t="shared" si="248"/>
        <v>1.163089426943176E-6</v>
      </c>
      <c r="JF204" s="86">
        <f t="shared" si="248"/>
        <v>1.2488684326194606E-7</v>
      </c>
      <c r="JG204" s="86">
        <f t="shared" si="248"/>
        <v>5.9867038673382479E-8</v>
      </c>
      <c r="JH204" s="86">
        <f t="shared" si="248"/>
        <v>4.4604410208825695E-8</v>
      </c>
      <c r="JI204" s="86">
        <f t="shared" si="248"/>
        <v>5.5205906638916996E-7</v>
      </c>
      <c r="JJ204" s="86">
        <f t="shared" si="248"/>
        <v>3.280531816303973E-6</v>
      </c>
      <c r="JK204" s="86">
        <f t="shared" si="248"/>
        <v>1.5194593272078912E-5</v>
      </c>
      <c r="JL204" s="86">
        <f t="shared" si="248"/>
        <v>1.4399583542579442E-8</v>
      </c>
      <c r="JM204" s="86">
        <f t="shared" si="248"/>
        <v>1.4703860382841416E-10</v>
      </c>
    </row>
    <row r="205" spans="2:273" x14ac:dyDescent="0.25">
      <c r="B205" s="2">
        <v>178</v>
      </c>
      <c r="C205" s="37">
        <v>35.387999999999998</v>
      </c>
      <c r="D205" s="37">
        <v>36.531999999999996</v>
      </c>
      <c r="E205" s="37">
        <v>39.097000000000001</v>
      </c>
      <c r="F205" s="37">
        <v>38.21</v>
      </c>
      <c r="G205" s="37">
        <v>37.758000000000003</v>
      </c>
      <c r="H205" s="37">
        <v>36.29</v>
      </c>
      <c r="I205" s="37">
        <v>39.531999999999996</v>
      </c>
      <c r="J205" s="37">
        <v>40.758000000000003</v>
      </c>
      <c r="K205" s="37">
        <v>40.354999999999997</v>
      </c>
      <c r="L205" s="37">
        <v>42.387</v>
      </c>
      <c r="M205" s="37">
        <v>41.081000000000003</v>
      </c>
      <c r="N205" s="37">
        <v>40.79</v>
      </c>
      <c r="O205" s="37">
        <v>46.311</v>
      </c>
      <c r="P205" s="37">
        <v>42.5</v>
      </c>
      <c r="Q205" s="37">
        <v>44.515999999999998</v>
      </c>
      <c r="S205" s="4">
        <f t="shared" si="249"/>
        <v>35.428120393440224</v>
      </c>
      <c r="T205" s="4" t="e">
        <f t="shared" si="249"/>
        <v>#N/A</v>
      </c>
      <c r="U205" s="4">
        <f t="shared" si="249"/>
        <v>38.915909156968901</v>
      </c>
      <c r="V205" s="4">
        <f t="shared" si="249"/>
        <v>37.015536435223432</v>
      </c>
      <c r="W205" s="4">
        <f t="shared" si="249"/>
        <v>37.467675987617937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40.311517181019781</v>
      </c>
      <c r="AE205" s="4">
        <f t="shared" si="249"/>
        <v>43.607545787651461</v>
      </c>
      <c r="AF205" s="4">
        <f t="shared" si="249"/>
        <v>42.432319487436779</v>
      </c>
      <c r="AG205" s="4">
        <f t="shared" si="249"/>
        <v>44.235610953967026</v>
      </c>
      <c r="AI205" s="4">
        <f t="shared" si="250"/>
        <v>-4.012039344022611E-2</v>
      </c>
      <c r="AJ205" s="4">
        <f t="shared" si="250"/>
        <v>0</v>
      </c>
      <c r="AK205" s="4">
        <f t="shared" si="250"/>
        <v>0.18109084303110023</v>
      </c>
      <c r="AL205" s="4">
        <f t="shared" si="250"/>
        <v>1.1944635647765693</v>
      </c>
      <c r="AM205" s="4">
        <f t="shared" si="250"/>
        <v>0.29032401238206518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0.47848281898021838</v>
      </c>
      <c r="AU205" s="4">
        <f t="shared" si="250"/>
        <v>2.7034542123485394</v>
      </c>
      <c r="AV205" s="4">
        <f t="shared" si="250"/>
        <v>6.7680512563221384E-2</v>
      </c>
      <c r="AW205" s="4">
        <f t="shared" si="250"/>
        <v>0.28038904603297254</v>
      </c>
      <c r="AY205" s="2">
        <f t="shared" si="242"/>
        <v>35.428120393424059</v>
      </c>
      <c r="AZ205" s="2" t="e">
        <f t="shared" si="242"/>
        <v>#N/A</v>
      </c>
      <c r="BA205" s="2">
        <f t="shared" si="242"/>
        <v>38.915909156968894</v>
      </c>
      <c r="BB205" s="2">
        <f t="shared" si="242"/>
        <v>37.015536435223432</v>
      </c>
      <c r="BC205" s="2">
        <f t="shared" si="242"/>
        <v>37.467675987617937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40.311517181019781</v>
      </c>
      <c r="BK205" s="2">
        <f t="shared" si="242"/>
        <v>43.607545787651461</v>
      </c>
      <c r="BL205" s="2">
        <f t="shared" si="242"/>
        <v>42.4323194874273</v>
      </c>
      <c r="BM205" s="2">
        <f t="shared" si="242"/>
        <v>44.235610953960958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35.387999999999998</v>
      </c>
      <c r="CV205" s="2" t="str">
        <f t="shared" si="198"/>
        <v/>
      </c>
      <c r="CW205" s="2">
        <f t="shared" si="199"/>
        <v>39.097000000000001</v>
      </c>
      <c r="CX205" s="2">
        <f t="shared" si="200"/>
        <v>38.21</v>
      </c>
      <c r="CY205" s="2">
        <f t="shared" si="201"/>
        <v>37.758000000000003</v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40.79</v>
      </c>
      <c r="DG205" s="2">
        <f t="shared" si="209"/>
        <v>46.311</v>
      </c>
      <c r="DH205" s="2">
        <f t="shared" si="210"/>
        <v>42.5</v>
      </c>
      <c r="DI205" s="2">
        <f t="shared" si="211"/>
        <v>44.515999999999998</v>
      </c>
      <c r="DK205" s="2">
        <f t="shared" si="251"/>
        <v>68.83631289198604</v>
      </c>
      <c r="DL205" s="2">
        <f t="shared" si="251"/>
        <v>73.25528616732106</v>
      </c>
      <c r="DM205" s="2">
        <f t="shared" si="251"/>
        <v>79.435902889358715</v>
      </c>
      <c r="DN205" s="2">
        <f t="shared" si="251"/>
        <v>58.433767894895823</v>
      </c>
      <c r="DO205" s="2">
        <f t="shared" si="251"/>
        <v>66.214202204771965</v>
      </c>
      <c r="DP205" s="2">
        <f t="shared" si="251"/>
        <v>67.777323366555947</v>
      </c>
      <c r="DQ205" s="2">
        <f t="shared" si="251"/>
        <v>76.496778048780456</v>
      </c>
      <c r="DR205" s="2">
        <f t="shared" si="251"/>
        <v>73.435726829268276</v>
      </c>
      <c r="DS205" s="2">
        <f t="shared" si="251"/>
        <v>89.654866666666663</v>
      </c>
      <c r="DT205" s="2">
        <f t="shared" si="251"/>
        <v>82.772641025641008</v>
      </c>
      <c r="DU205" s="2">
        <f t="shared" si="251"/>
        <v>73.634089721254341</v>
      </c>
      <c r="DV205" s="2">
        <f t="shared" si="251"/>
        <v>67.578754605859274</v>
      </c>
      <c r="DW205" s="2">
        <f t="shared" si="251"/>
        <v>78.649333967582805</v>
      </c>
      <c r="DX205" s="2">
        <f t="shared" si="251"/>
        <v>74.656164102564091</v>
      </c>
      <c r="DY205" s="2">
        <f t="shared" si="251"/>
        <v>57.68779957664885</v>
      </c>
      <c r="EA205" s="2">
        <f t="shared" si="240"/>
        <v>33.650118096357232</v>
      </c>
      <c r="EB205" s="2">
        <f t="shared" si="240"/>
        <v>34.125411954187541</v>
      </c>
      <c r="EC205" s="2">
        <f t="shared" si="240"/>
        <v>36.038724220623514</v>
      </c>
      <c r="ED205" s="2">
        <f t="shared" si="240"/>
        <v>35.007868368750955</v>
      </c>
      <c r="EE205" s="2">
        <f t="shared" si="240"/>
        <v>36.128917337532684</v>
      </c>
      <c r="EF205" s="2">
        <f t="shared" si="239"/>
        <v>34.943898504157033</v>
      </c>
      <c r="EG205" s="2">
        <f t="shared" si="239"/>
        <v>32.742323630590093</v>
      </c>
      <c r="EH205" s="2">
        <f t="shared" si="239"/>
        <v>38.464814378970537</v>
      </c>
      <c r="EI205" s="2">
        <f t="shared" si="239"/>
        <v>37.74422361642732</v>
      </c>
      <c r="EJ205" s="2">
        <f t="shared" si="239"/>
        <v>35.846173118675999</v>
      </c>
      <c r="EK205" s="2">
        <f t="shared" si="239"/>
        <v>40.12961714750837</v>
      </c>
      <c r="EL205" s="2">
        <f t="shared" si="179"/>
        <v>40.762523398029117</v>
      </c>
      <c r="EM205" s="2">
        <f t="shared" si="179"/>
        <v>40.277633643617037</v>
      </c>
      <c r="EN205" s="2">
        <f t="shared" si="179"/>
        <v>41.694923854461571</v>
      </c>
      <c r="EO205" s="2">
        <f t="shared" si="179"/>
        <v>45.429048182444781</v>
      </c>
      <c r="EQ205" s="2">
        <f t="shared" si="252"/>
        <v>35.629875384283864</v>
      </c>
      <c r="ER205" s="2">
        <f t="shared" si="252"/>
        <v>35.867586079571765</v>
      </c>
      <c r="ES205" s="2">
        <f t="shared" si="252"/>
        <v>39.197896207825849</v>
      </c>
      <c r="ET205" s="2">
        <f t="shared" si="252"/>
        <v>37.172461264956567</v>
      </c>
      <c r="EU205" s="2">
        <f t="shared" si="252"/>
        <v>37.574422210072839</v>
      </c>
      <c r="EV205" s="2">
        <f t="shared" si="252"/>
        <v>36.154334142575713</v>
      </c>
      <c r="EW205" s="2">
        <f t="shared" si="252"/>
        <v>37.694932554009945</v>
      </c>
      <c r="EX205" s="2">
        <f t="shared" si="252"/>
        <v>39.50421775423095</v>
      </c>
      <c r="EY205" s="2">
        <f t="shared" si="252"/>
        <v>39.680361780833728</v>
      </c>
      <c r="EZ205" s="2">
        <f t="shared" si="252"/>
        <v>40.131015143766305</v>
      </c>
      <c r="FA205" s="2">
        <f t="shared" si="252"/>
        <v>40.446978647845853</v>
      </c>
      <c r="FB205" s="2">
        <f t="shared" si="252"/>
        <v>40.27183947479881</v>
      </c>
      <c r="FC205" s="2">
        <f t="shared" si="252"/>
        <v>43.91902674651277</v>
      </c>
      <c r="FD205" s="2">
        <f t="shared" si="252"/>
        <v>42.538377018292778</v>
      </c>
      <c r="FE205" s="2">
        <f t="shared" si="252"/>
        <v>44.017190213689759</v>
      </c>
      <c r="FG205" s="2">
        <f t="shared" si="253"/>
        <v>0.99999648121718354</v>
      </c>
      <c r="FH205" s="2">
        <f t="shared" si="253"/>
        <v>0.99999578534497591</v>
      </c>
      <c r="FI205" s="2">
        <f t="shared" si="253"/>
        <v>0.99999574173516703</v>
      </c>
      <c r="FJ205" s="2">
        <f t="shared" si="253"/>
        <v>0.99999580088587325</v>
      </c>
      <c r="FK205" s="2">
        <f t="shared" si="253"/>
        <v>0.99999589496109875</v>
      </c>
      <c r="FL205" s="2">
        <f t="shared" si="253"/>
        <v>0.99999518200813908</v>
      </c>
      <c r="FM205" s="2">
        <f t="shared" si="253"/>
        <v>0.99999519015470417</v>
      </c>
      <c r="FN205" s="2">
        <f t="shared" si="253"/>
        <v>0.99999534874530949</v>
      </c>
      <c r="FO205" s="2">
        <f t="shared" si="253"/>
        <v>0.99999464683967587</v>
      </c>
      <c r="FP205" s="2">
        <f t="shared" si="253"/>
        <v>0.99999469938699337</v>
      </c>
      <c r="FQ205" s="2">
        <f t="shared" si="253"/>
        <v>0.9999953925320102</v>
      </c>
      <c r="FR205" s="2">
        <f t="shared" si="253"/>
        <v>0.99999518531501141</v>
      </c>
      <c r="FS205" s="2">
        <f t="shared" si="253"/>
        <v>0.99999572352596255</v>
      </c>
      <c r="FT205" s="2">
        <f t="shared" si="253"/>
        <v>0.99999492220021191</v>
      </c>
      <c r="FU205" s="2">
        <f t="shared" si="253"/>
        <v>0.99999367865073685</v>
      </c>
      <c r="FW205" s="2">
        <f t="shared" si="244"/>
        <v>0.898028508510329</v>
      </c>
      <c r="FX205" s="2">
        <f t="shared" si="244"/>
        <v>0.94482952480019711</v>
      </c>
      <c r="FY205" s="2">
        <f t="shared" si="244"/>
        <v>0.91068170752343014</v>
      </c>
      <c r="FZ205" s="2">
        <f t="shared" si="244"/>
        <v>0.9274583234408551</v>
      </c>
      <c r="GA205" s="2">
        <f t="shared" si="244"/>
        <v>0.92606754515338519</v>
      </c>
      <c r="GB205" s="2">
        <f t="shared" si="244"/>
        <v>0.92779449661003077</v>
      </c>
      <c r="GC205" s="2">
        <f t="shared" si="244"/>
        <v>0.9302397228494319</v>
      </c>
      <c r="GD205" s="2">
        <f t="shared" si="244"/>
        <v>0.93770877999580038</v>
      </c>
      <c r="GE205" s="2">
        <f t="shared" si="244"/>
        <v>0.94099074540386585</v>
      </c>
      <c r="GF205" s="2">
        <f t="shared" si="244"/>
        <v>0.94148421963640894</v>
      </c>
      <c r="GG205" s="2">
        <f t="shared" si="244"/>
        <v>0.93548415520753292</v>
      </c>
      <c r="GH205" s="2">
        <f t="shared" si="244"/>
        <v>0.91940107950802574</v>
      </c>
      <c r="GI205" s="2">
        <f t="shared" si="244"/>
        <v>0.91441598156659221</v>
      </c>
      <c r="GJ205" s="2">
        <f t="shared" si="244"/>
        <v>0.87405951391335168</v>
      </c>
      <c r="GK205" s="2">
        <f t="shared" si="244"/>
        <v>0.84535041537171107</v>
      </c>
      <c r="GM205" s="86">
        <f t="shared" si="245"/>
        <v>3.9631993464699634E-241</v>
      </c>
      <c r="GN205" s="86">
        <f t="shared" si="245"/>
        <v>0</v>
      </c>
      <c r="GO205" s="86">
        <f t="shared" si="245"/>
        <v>7.6704259486579498E-273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4.0149282042576105E-173</v>
      </c>
      <c r="HD205" s="86">
        <f t="shared" si="181"/>
        <v>1.1104927438326956E-247</v>
      </c>
      <c r="HE205" s="86">
        <f t="shared" si="181"/>
        <v>6.4017792965165736E-223</v>
      </c>
      <c r="HF205" s="86">
        <f t="shared" si="181"/>
        <v>6.0004538077196609E-288</v>
      </c>
      <c r="HG205" s="86">
        <f t="shared" si="181"/>
        <v>3.2142497408562945E-266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1.1670381160576061E-69</v>
      </c>
      <c r="HT205" s="86">
        <f t="shared" si="246"/>
        <v>1.8941419122589521E-111</v>
      </c>
      <c r="HU205" s="86">
        <f t="shared" si="246"/>
        <v>2.5466472652040543E-98</v>
      </c>
      <c r="HV205" s="86">
        <f t="shared" si="246"/>
        <v>6.0271897901481265E-112</v>
      </c>
      <c r="HW205" s="86">
        <f t="shared" si="246"/>
        <v>1.375745208032715E-101</v>
      </c>
      <c r="HX205" s="86">
        <f t="shared" si="246"/>
        <v>7.2844859938156783E-121</v>
      </c>
      <c r="HY205" s="86">
        <f t="shared" si="246"/>
        <v>1.1044449029076363E-114</v>
      </c>
      <c r="HZ205" s="86">
        <f t="shared" si="246"/>
        <v>1.576400472729645E-127</v>
      </c>
      <c r="IA205" s="86">
        <f t="shared" si="246"/>
        <v>4.5034649543552879E-129</v>
      </c>
      <c r="IB205" s="86">
        <f t="shared" si="246"/>
        <v>3.0860023618388263E-132</v>
      </c>
      <c r="IC205" s="86">
        <f t="shared" si="246"/>
        <v>8.9081490389578093E-115</v>
      </c>
      <c r="ID205" s="86">
        <f t="shared" si="246"/>
        <v>3.2509908714090493E-114</v>
      </c>
      <c r="IE205" s="86">
        <f t="shared" si="246"/>
        <v>4.0206118297150616E-101</v>
      </c>
      <c r="IF205" s="86">
        <f t="shared" si="246"/>
        <v>9.4786987370782431E-63</v>
      </c>
      <c r="IG205" s="86">
        <f t="shared" si="246"/>
        <v>5.6335512416963612E-64</v>
      </c>
      <c r="II205" s="86">
        <f t="shared" si="247"/>
        <v>3.7439030430280317E-4</v>
      </c>
      <c r="IJ205" s="86">
        <f t="shared" si="247"/>
        <v>1.0120245974228065E-7</v>
      </c>
      <c r="IK205" s="86">
        <f t="shared" si="247"/>
        <v>2.3819006738635081E-5</v>
      </c>
      <c r="IL205" s="86">
        <f t="shared" si="247"/>
        <v>1.1087289199138633E-6</v>
      </c>
      <c r="IM205" s="86">
        <f t="shared" si="247"/>
        <v>4.8915108112940357E-6</v>
      </c>
      <c r="IN205" s="86">
        <f t="shared" si="247"/>
        <v>3.1261929521106466E-7</v>
      </c>
      <c r="IO205" s="86">
        <f t="shared" si="247"/>
        <v>4.6295040636115742E-7</v>
      </c>
      <c r="IP205" s="86">
        <f t="shared" si="247"/>
        <v>4.4483417445631008E-8</v>
      </c>
      <c r="IQ205" s="86">
        <f t="shared" si="247"/>
        <v>2.0748878555911499E-8</v>
      </c>
      <c r="IR205" s="86">
        <f t="shared" si="247"/>
        <v>1.5208371587153024E-8</v>
      </c>
      <c r="IS205" s="86">
        <f t="shared" si="247"/>
        <v>2.1498776687285974E-7</v>
      </c>
      <c r="IT205" s="86">
        <f t="shared" si="247"/>
        <v>1.3289139490598943E-6</v>
      </c>
      <c r="IU205" s="86">
        <f t="shared" si="247"/>
        <v>6.7681981706114E-6</v>
      </c>
      <c r="IV205" s="86">
        <f t="shared" si="247"/>
        <v>2.656859950759781E-9</v>
      </c>
      <c r="IW205" s="86">
        <f t="shared" si="247"/>
        <v>1.2385259575006978E-11</v>
      </c>
      <c r="IY205" s="86">
        <f t="shared" si="248"/>
        <v>3.7439030430280317E-4</v>
      </c>
      <c r="IZ205" s="86">
        <f t="shared" si="248"/>
        <v>1.0120245974228065E-7</v>
      </c>
      <c r="JA205" s="86">
        <f t="shared" si="248"/>
        <v>2.3819006738635081E-5</v>
      </c>
      <c r="JB205" s="86">
        <f t="shared" si="248"/>
        <v>1.1087289199138633E-6</v>
      </c>
      <c r="JC205" s="86">
        <f t="shared" si="248"/>
        <v>4.8915108112940357E-6</v>
      </c>
      <c r="JD205" s="86">
        <f t="shared" si="248"/>
        <v>3.1261929521106466E-7</v>
      </c>
      <c r="JE205" s="86">
        <f t="shared" si="248"/>
        <v>4.6295040636115742E-7</v>
      </c>
      <c r="JF205" s="86">
        <f t="shared" si="248"/>
        <v>4.4483417445631008E-8</v>
      </c>
      <c r="JG205" s="86">
        <f t="shared" si="248"/>
        <v>2.0748878555911499E-8</v>
      </c>
      <c r="JH205" s="86">
        <f t="shared" si="248"/>
        <v>1.5208371587153024E-8</v>
      </c>
      <c r="JI205" s="86">
        <f t="shared" si="248"/>
        <v>2.1498776687285974E-7</v>
      </c>
      <c r="JJ205" s="86">
        <f t="shared" si="248"/>
        <v>1.3289139490598943E-6</v>
      </c>
      <c r="JK205" s="86">
        <f t="shared" si="248"/>
        <v>6.7681981706114E-6</v>
      </c>
      <c r="JL205" s="86">
        <f t="shared" si="248"/>
        <v>2.656859950759781E-9</v>
      </c>
      <c r="JM205" s="86">
        <f t="shared" si="248"/>
        <v>1.2385259575006978E-11</v>
      </c>
    </row>
    <row r="206" spans="2:273" x14ac:dyDescent="0.25">
      <c r="B206" s="2">
        <v>179</v>
      </c>
      <c r="C206" s="37">
        <v>34.045000000000002</v>
      </c>
      <c r="D206" s="37">
        <v>35.805999999999997</v>
      </c>
      <c r="E206" s="37">
        <v>40.081000000000003</v>
      </c>
      <c r="F206" s="37">
        <v>38.194000000000003</v>
      </c>
      <c r="G206" s="37">
        <v>37.823</v>
      </c>
      <c r="H206" s="37">
        <v>36.145000000000003</v>
      </c>
      <c r="I206" s="37">
        <v>40.048000000000002</v>
      </c>
      <c r="J206" s="37">
        <v>39.935000000000002</v>
      </c>
      <c r="K206" s="37">
        <v>41.241999999999997</v>
      </c>
      <c r="L206" s="37">
        <v>42.402999999999999</v>
      </c>
      <c r="M206" s="37">
        <v>40.29</v>
      </c>
      <c r="N206" s="37">
        <v>39.354999999999997</v>
      </c>
      <c r="O206" s="37">
        <v>45.328000000000003</v>
      </c>
      <c r="P206" s="37">
        <v>42.734000000000002</v>
      </c>
      <c r="Q206" s="37">
        <v>43.734000000000002</v>
      </c>
      <c r="S206" s="4">
        <f t="shared" si="249"/>
        <v>35.333715154245894</v>
      </c>
      <c r="T206" s="4" t="e">
        <f t="shared" si="249"/>
        <v>#N/A</v>
      </c>
      <c r="U206" s="4">
        <f t="shared" si="249"/>
        <v>38.785209277121275</v>
      </c>
      <c r="V206" s="4" t="e">
        <f t="shared" si="249"/>
        <v>#N/A</v>
      </c>
      <c r="W206" s="4">
        <f t="shared" si="249"/>
        <v>37.331269932549866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43.489739862074835</v>
      </c>
      <c r="AF206" s="4">
        <f t="shared" si="249"/>
        <v>42.344728298635268</v>
      </c>
      <c r="AG206" s="4">
        <f t="shared" si="249"/>
        <v>44.138160528366029</v>
      </c>
      <c r="AI206" s="4">
        <f t="shared" si="250"/>
        <v>-1.2887151542458923</v>
      </c>
      <c r="AJ206" s="4">
        <f t="shared" si="250"/>
        <v>0</v>
      </c>
      <c r="AK206" s="4">
        <f t="shared" si="250"/>
        <v>1.2957907228787278</v>
      </c>
      <c r="AL206" s="4">
        <f t="shared" si="250"/>
        <v>0</v>
      </c>
      <c r="AM206" s="4">
        <f t="shared" si="250"/>
        <v>0.49173006745013481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1.8382601379251682</v>
      </c>
      <c r="AV206" s="4">
        <f t="shared" si="250"/>
        <v>0.38927170136473421</v>
      </c>
      <c r="AW206" s="4">
        <f t="shared" si="250"/>
        <v>-0.40416052836602745</v>
      </c>
      <c r="AY206" s="2">
        <f t="shared" si="242"/>
        <v>35.333715154243698</v>
      </c>
      <c r="AZ206" s="2" t="e">
        <f t="shared" si="242"/>
        <v>#N/A</v>
      </c>
      <c r="BA206" s="2">
        <f t="shared" si="242"/>
        <v>38.785209277121275</v>
      </c>
      <c r="BB206" s="2" t="e">
        <f t="shared" si="242"/>
        <v>#N/A</v>
      </c>
      <c r="BC206" s="2">
        <f t="shared" si="242"/>
        <v>37.331269932549866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43.489739862074835</v>
      </c>
      <c r="BL206" s="2">
        <f t="shared" si="242"/>
        <v>42.344728298634578</v>
      </c>
      <c r="BM206" s="2">
        <f t="shared" si="242"/>
        <v>44.138160528365759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34.045000000000002</v>
      </c>
      <c r="CV206" s="2" t="str">
        <f t="shared" si="198"/>
        <v/>
      </c>
      <c r="CW206" s="2">
        <f t="shared" si="199"/>
        <v>40.081000000000003</v>
      </c>
      <c r="CX206" s="2" t="str">
        <f t="shared" si="200"/>
        <v/>
      </c>
      <c r="CY206" s="2">
        <f t="shared" si="201"/>
        <v>37.823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45.328000000000003</v>
      </c>
      <c r="DH206" s="2">
        <f t="shared" si="210"/>
        <v>42.734000000000002</v>
      </c>
      <c r="DI206" s="2">
        <f t="shared" si="211"/>
        <v>43.734000000000002</v>
      </c>
      <c r="DK206" s="2">
        <f t="shared" si="251"/>
        <v>68.896536236933784</v>
      </c>
      <c r="DL206" s="2">
        <f t="shared" si="251"/>
        <v>73.332110238598617</v>
      </c>
      <c r="DM206" s="2">
        <f t="shared" si="251"/>
        <v>79.528655391120523</v>
      </c>
      <c r="DN206" s="2">
        <f t="shared" si="251"/>
        <v>58.398070371488998</v>
      </c>
      <c r="DO206" s="2">
        <f t="shared" si="251"/>
        <v>66.22035487768045</v>
      </c>
      <c r="DP206" s="2">
        <f t="shared" si="251"/>
        <v>67.791213732004451</v>
      </c>
      <c r="DQ206" s="2">
        <f t="shared" si="251"/>
        <v>76.498504355400669</v>
      </c>
      <c r="DR206" s="2">
        <f t="shared" si="251"/>
        <v>73.484299651567937</v>
      </c>
      <c r="DS206" s="2">
        <f t="shared" si="251"/>
        <v>89.799855330634273</v>
      </c>
      <c r="DT206" s="2">
        <f t="shared" si="251"/>
        <v>82.875557017543841</v>
      </c>
      <c r="DU206" s="2">
        <f t="shared" si="251"/>
        <v>73.692059930313576</v>
      </c>
      <c r="DV206" s="2">
        <f t="shared" si="251"/>
        <v>67.590602234974341</v>
      </c>
      <c r="DW206" s="2">
        <f t="shared" si="251"/>
        <v>78.703732558139535</v>
      </c>
      <c r="DX206" s="2">
        <f t="shared" si="251"/>
        <v>74.742933738191624</v>
      </c>
      <c r="DY206" s="2">
        <f t="shared" si="251"/>
        <v>57.684094028520505</v>
      </c>
      <c r="EA206" s="2">
        <f t="shared" si="240"/>
        <v>33.511439629847239</v>
      </c>
      <c r="EB206" s="2">
        <f t="shared" si="240"/>
        <v>33.970549856836072</v>
      </c>
      <c r="EC206" s="2">
        <f t="shared" si="240"/>
        <v>35.840011990407689</v>
      </c>
      <c r="ED206" s="2">
        <f t="shared" si="240"/>
        <v>34.832939484278654</v>
      </c>
      <c r="EE206" s="2">
        <f t="shared" si="240"/>
        <v>35.963510275165447</v>
      </c>
      <c r="EF206" s="2">
        <f t="shared" si="239"/>
        <v>34.761492449229948</v>
      </c>
      <c r="EG206" s="2">
        <f t="shared" si="239"/>
        <v>32.467382270441902</v>
      </c>
      <c r="EH206" s="2">
        <f t="shared" si="239"/>
        <v>38.326147103696663</v>
      </c>
      <c r="EI206" s="2">
        <f t="shared" si="239"/>
        <v>37.573247888306909</v>
      </c>
      <c r="EJ206" s="2">
        <f t="shared" si="239"/>
        <v>35.624425914546713</v>
      </c>
      <c r="EK206" s="2">
        <f t="shared" si="239"/>
        <v>39.982278791715657</v>
      </c>
      <c r="EL206" s="2">
        <f t="shared" si="179"/>
        <v>40.611840828372777</v>
      </c>
      <c r="EM206" s="2">
        <f t="shared" si="179"/>
        <v>40.085253324468106</v>
      </c>
      <c r="EN206" s="2">
        <f t="shared" si="179"/>
        <v>41.588323959316341</v>
      </c>
      <c r="EO206" s="2">
        <f t="shared" si="179"/>
        <v>45.365974287512358</v>
      </c>
      <c r="EQ206" s="2">
        <f t="shared" si="252"/>
        <v>35.522303216132741</v>
      </c>
      <c r="ER206" s="2">
        <f t="shared" si="252"/>
        <v>35.737956396226764</v>
      </c>
      <c r="ES206" s="2">
        <f t="shared" si="252"/>
        <v>39.048468358300219</v>
      </c>
      <c r="ET206" s="2">
        <f t="shared" si="252"/>
        <v>37.029846674889811</v>
      </c>
      <c r="EU206" s="2">
        <f t="shared" si="252"/>
        <v>37.430735316900936</v>
      </c>
      <c r="EV206" s="2">
        <f t="shared" si="252"/>
        <v>35.989549114607364</v>
      </c>
      <c r="EW206" s="2">
        <f t="shared" si="252"/>
        <v>37.49191106093501</v>
      </c>
      <c r="EX206" s="2">
        <f t="shared" si="252"/>
        <v>39.380281492999799</v>
      </c>
      <c r="EY206" s="2">
        <f t="shared" si="252"/>
        <v>39.537071901223612</v>
      </c>
      <c r="EZ206" s="2">
        <f t="shared" si="252"/>
        <v>39.970311075967537</v>
      </c>
      <c r="FA206" s="2">
        <f t="shared" si="252"/>
        <v>40.304155958121413</v>
      </c>
      <c r="FB206" s="2">
        <f t="shared" si="252"/>
        <v>40.113975645912738</v>
      </c>
      <c r="FC206" s="2">
        <f t="shared" si="252"/>
        <v>43.7801796496042</v>
      </c>
      <c r="FD206" s="2">
        <f t="shared" si="252"/>
        <v>42.443952749141793</v>
      </c>
      <c r="FE206" s="2">
        <f t="shared" si="252"/>
        <v>43.93322364760558</v>
      </c>
      <c r="FG206" s="2">
        <f t="shared" si="253"/>
        <v>0.9999967908309364</v>
      </c>
      <c r="FH206" s="2">
        <f t="shared" si="253"/>
        <v>0.99999615618750848</v>
      </c>
      <c r="FI206" s="2">
        <f t="shared" si="253"/>
        <v>0.99999611641486041</v>
      </c>
      <c r="FJ206" s="2">
        <f t="shared" si="253"/>
        <v>0.99999617036098576</v>
      </c>
      <c r="FK206" s="2">
        <f t="shared" si="253"/>
        <v>0.99999625615867382</v>
      </c>
      <c r="FL206" s="2">
        <f t="shared" si="253"/>
        <v>0.99999560593733616</v>
      </c>
      <c r="FM206" s="2">
        <f t="shared" si="253"/>
        <v>0.99999561336709808</v>
      </c>
      <c r="FN206" s="2">
        <f t="shared" si="253"/>
        <v>0.99999575800356955</v>
      </c>
      <c r="FO206" s="2">
        <f t="shared" si="253"/>
        <v>0.99999511785745998</v>
      </c>
      <c r="FP206" s="2">
        <f t="shared" si="253"/>
        <v>0.99999516578122805</v>
      </c>
      <c r="FQ206" s="2">
        <f t="shared" si="253"/>
        <v>0.99999579793754778</v>
      </c>
      <c r="FR206" s="2">
        <f t="shared" si="253"/>
        <v>0.99999560895324202</v>
      </c>
      <c r="FS206" s="2">
        <f t="shared" si="253"/>
        <v>0.99999609980785598</v>
      </c>
      <c r="FT206" s="2">
        <f t="shared" si="253"/>
        <v>0.99999536898948405</v>
      </c>
      <c r="FU206" s="2">
        <f t="shared" si="253"/>
        <v>0.99999423485774597</v>
      </c>
      <c r="FW206" s="2">
        <f t="shared" si="244"/>
        <v>0.90615891603320864</v>
      </c>
      <c r="FX206" s="2">
        <f t="shared" si="244"/>
        <v>0.94943848258281838</v>
      </c>
      <c r="FY206" s="2">
        <f t="shared" si="244"/>
        <v>0.91789548632127504</v>
      </c>
      <c r="FZ206" s="2">
        <f t="shared" si="244"/>
        <v>0.93341620823820737</v>
      </c>
      <c r="GA206" s="2">
        <f t="shared" si="244"/>
        <v>0.93213129660157423</v>
      </c>
      <c r="GB206" s="2">
        <f t="shared" si="244"/>
        <v>0.93372674426302404</v>
      </c>
      <c r="GC206" s="2">
        <f t="shared" si="244"/>
        <v>0.93598493713722719</v>
      </c>
      <c r="GD206" s="2">
        <f t="shared" si="244"/>
        <v>0.9428766417655553</v>
      </c>
      <c r="GE206" s="2">
        <f t="shared" si="244"/>
        <v>0.94590203409165829</v>
      </c>
      <c r="GF206" s="2">
        <f t="shared" si="244"/>
        <v>0.94635677826115083</v>
      </c>
      <c r="GG206" s="2">
        <f t="shared" si="244"/>
        <v>0.94082493142127499</v>
      </c>
      <c r="GH206" s="2">
        <f t="shared" si="244"/>
        <v>0.92596788761445614</v>
      </c>
      <c r="GI206" s="2">
        <f t="shared" si="244"/>
        <v>0.92135420805501855</v>
      </c>
      <c r="GJ206" s="2">
        <f t="shared" si="244"/>
        <v>0.88385384989906068</v>
      </c>
      <c r="GK206" s="2">
        <f t="shared" si="244"/>
        <v>0.85701219783723248</v>
      </c>
      <c r="GM206" s="86">
        <f t="shared" si="245"/>
        <v>2.1290330259778993E-245</v>
      </c>
      <c r="GN206" s="86">
        <f t="shared" si="245"/>
        <v>0</v>
      </c>
      <c r="GO206" s="86">
        <f t="shared" si="245"/>
        <v>1.3002719076216314E-277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5.4323152823341901E-177</v>
      </c>
      <c r="HD206" s="86">
        <f t="shared" si="181"/>
        <v>4.4114104227569625E-253</v>
      </c>
      <c r="HE206" s="86">
        <f t="shared" si="181"/>
        <v>7.3201825690579459E-228</v>
      </c>
      <c r="HF206" s="86">
        <f t="shared" si="181"/>
        <v>2.7671207044548873E-294</v>
      </c>
      <c r="HG206" s="86">
        <f t="shared" si="181"/>
        <v>4.850214726547289E-272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2.3091458848305604E-72</v>
      </c>
      <c r="HT206" s="86">
        <f t="shared" si="246"/>
        <v>2.2143510050114501E-115</v>
      </c>
      <c r="HU206" s="86">
        <f t="shared" si="246"/>
        <v>6.6442205355085884E-102</v>
      </c>
      <c r="HV206" s="86">
        <f t="shared" si="246"/>
        <v>5.759373173708212E-116</v>
      </c>
      <c r="HW206" s="86">
        <f t="shared" si="246"/>
        <v>3.313192646776864E-105</v>
      </c>
      <c r="HX206" s="86">
        <f t="shared" si="246"/>
        <v>3.0346145537156727E-125</v>
      </c>
      <c r="HY206" s="86">
        <f t="shared" si="246"/>
        <v>7.9484149803467017E-119</v>
      </c>
      <c r="HZ206" s="86">
        <f t="shared" si="246"/>
        <v>4.6243143300390093E-132</v>
      </c>
      <c r="IA206" s="86">
        <f t="shared" si="246"/>
        <v>1.2001469854267898E-133</v>
      </c>
      <c r="IB206" s="86">
        <f t="shared" si="246"/>
        <v>6.7560000339736246E-137</v>
      </c>
      <c r="IC206" s="86">
        <f t="shared" si="246"/>
        <v>6.604845267924296E-119</v>
      </c>
      <c r="ID206" s="86">
        <f t="shared" si="246"/>
        <v>1.9552269557581965E-118</v>
      </c>
      <c r="IE206" s="86">
        <f t="shared" si="246"/>
        <v>6.4281722904811463E-105</v>
      </c>
      <c r="IF206" s="86">
        <f t="shared" si="246"/>
        <v>3.7520058119315427E-65</v>
      </c>
      <c r="IG206" s="86">
        <f t="shared" si="246"/>
        <v>1.510668003358697E-66</v>
      </c>
      <c r="II206" s="86">
        <f t="shared" si="247"/>
        <v>2.0880372884268447E-4</v>
      </c>
      <c r="IJ206" s="86">
        <f t="shared" si="247"/>
        <v>3.8587833230162348E-8</v>
      </c>
      <c r="IK206" s="86">
        <f t="shared" si="247"/>
        <v>1.1163027431239119E-5</v>
      </c>
      <c r="IL206" s="86">
        <f t="shared" si="247"/>
        <v>4.4797408714860559E-7</v>
      </c>
      <c r="IM206" s="86">
        <f t="shared" si="247"/>
        <v>2.1810754516079932E-6</v>
      </c>
      <c r="IN206" s="86">
        <f t="shared" si="247"/>
        <v>1.1566915915659108E-7</v>
      </c>
      <c r="IO206" s="86">
        <f t="shared" si="247"/>
        <v>1.786296349455199E-7</v>
      </c>
      <c r="IP206" s="86">
        <f t="shared" si="247"/>
        <v>1.5321396392896169E-8</v>
      </c>
      <c r="IQ206" s="86">
        <f t="shared" si="247"/>
        <v>6.9520471129207904E-9</v>
      </c>
      <c r="IR206" s="86">
        <f t="shared" si="247"/>
        <v>5.010789688558801E-9</v>
      </c>
      <c r="IS206" s="86">
        <f t="shared" si="247"/>
        <v>8.1173324596192073E-8</v>
      </c>
      <c r="IT206" s="86">
        <f t="shared" si="247"/>
        <v>5.2121278795308813E-7</v>
      </c>
      <c r="IU206" s="86">
        <f t="shared" si="247"/>
        <v>2.9273370753990908E-6</v>
      </c>
      <c r="IV206" s="86">
        <f t="shared" si="247"/>
        <v>4.5337882997886471E-10</v>
      </c>
      <c r="IW206" s="86">
        <f t="shared" si="247"/>
        <v>9.1355663472503813E-13</v>
      </c>
      <c r="IY206" s="86">
        <f t="shared" si="248"/>
        <v>2.0880372884268447E-4</v>
      </c>
      <c r="IZ206" s="86">
        <f t="shared" si="248"/>
        <v>3.8587833230162348E-8</v>
      </c>
      <c r="JA206" s="86">
        <f t="shared" si="248"/>
        <v>1.1163027431239119E-5</v>
      </c>
      <c r="JB206" s="86">
        <f t="shared" si="248"/>
        <v>4.4797408714860559E-7</v>
      </c>
      <c r="JC206" s="86">
        <f t="shared" si="248"/>
        <v>2.1810754516079932E-6</v>
      </c>
      <c r="JD206" s="86">
        <f t="shared" si="248"/>
        <v>1.1566915915659108E-7</v>
      </c>
      <c r="JE206" s="86">
        <f t="shared" si="248"/>
        <v>1.786296349455199E-7</v>
      </c>
      <c r="JF206" s="86">
        <f t="shared" si="248"/>
        <v>1.5321396392896169E-8</v>
      </c>
      <c r="JG206" s="86">
        <f t="shared" si="248"/>
        <v>6.9520471129207904E-9</v>
      </c>
      <c r="JH206" s="86">
        <f t="shared" si="248"/>
        <v>5.010789688558801E-9</v>
      </c>
      <c r="JI206" s="86">
        <f t="shared" si="248"/>
        <v>8.1173324596192073E-8</v>
      </c>
      <c r="JJ206" s="86">
        <f t="shared" si="248"/>
        <v>5.2121278795308813E-7</v>
      </c>
      <c r="JK206" s="86">
        <f t="shared" si="248"/>
        <v>2.9273370753990908E-6</v>
      </c>
      <c r="JL206" s="86">
        <f t="shared" si="248"/>
        <v>4.5337882997886471E-10</v>
      </c>
      <c r="JM206" s="86">
        <f t="shared" si="248"/>
        <v>9.1355663472503813E-13</v>
      </c>
    </row>
    <row r="207" spans="2:273" x14ac:dyDescent="0.25">
      <c r="B207" s="2">
        <v>180</v>
      </c>
      <c r="C207" s="37">
        <v>35.924999999999997</v>
      </c>
      <c r="D207" s="37">
        <v>37.531999999999996</v>
      </c>
      <c r="E207" s="37">
        <v>40.258000000000003</v>
      </c>
      <c r="F207" s="37">
        <v>38.5</v>
      </c>
      <c r="G207" s="37">
        <v>38.177</v>
      </c>
      <c r="H207" s="37">
        <v>36.887</v>
      </c>
      <c r="I207" s="37">
        <v>39.918999999999997</v>
      </c>
      <c r="J207" s="37">
        <v>39.774000000000001</v>
      </c>
      <c r="K207" s="37">
        <v>40.79</v>
      </c>
      <c r="L207" s="37">
        <v>42.274000000000001</v>
      </c>
      <c r="M207" s="37">
        <v>40.79</v>
      </c>
      <c r="N207" s="37">
        <v>40.371000000000002</v>
      </c>
      <c r="O207" s="37">
        <v>44.802999999999997</v>
      </c>
      <c r="P207" s="37">
        <v>42.078000000000003</v>
      </c>
      <c r="Q207" s="37">
        <v>42.953000000000003</v>
      </c>
      <c r="S207" s="4">
        <f t="shared" si="249"/>
        <v>35.238620061389916</v>
      </c>
      <c r="T207" s="4" t="e">
        <f t="shared" si="249"/>
        <v>#N/A</v>
      </c>
      <c r="U207" s="4">
        <f t="shared" si="249"/>
        <v>38.653480857250614</v>
      </c>
      <c r="V207" s="4" t="e">
        <f t="shared" si="249"/>
        <v>#N/A</v>
      </c>
      <c r="W207" s="4">
        <f t="shared" si="249"/>
        <v>37.194437421201542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>
        <f t="shared" si="249"/>
        <v>43.370736003548245</v>
      </c>
      <c r="AF207" s="4">
        <f t="shared" si="249"/>
        <v>42.256796678811412</v>
      </c>
      <c r="AG207" s="4">
        <f t="shared" si="249"/>
        <v>44.041301959065734</v>
      </c>
      <c r="AI207" s="4">
        <f t="shared" si="250"/>
        <v>0.68637993861008084</v>
      </c>
      <c r="AJ207" s="4">
        <f t="shared" si="250"/>
        <v>0</v>
      </c>
      <c r="AK207" s="4">
        <f t="shared" si="250"/>
        <v>1.604519142749389</v>
      </c>
      <c r="AL207" s="4">
        <f t="shared" si="250"/>
        <v>0</v>
      </c>
      <c r="AM207" s="4">
        <f t="shared" si="250"/>
        <v>0.98256257879845776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1.4322639964517521</v>
      </c>
      <c r="AV207" s="4">
        <f t="shared" si="250"/>
        <v>-0.17879667881140904</v>
      </c>
      <c r="AW207" s="4">
        <f t="shared" si="250"/>
        <v>-1.0883019590657312</v>
      </c>
      <c r="AY207" s="2">
        <f t="shared" si="242"/>
        <v>35.238620061389639</v>
      </c>
      <c r="AZ207" s="2" t="e">
        <f t="shared" si="242"/>
        <v>#N/A</v>
      </c>
      <c r="BA207" s="2">
        <f t="shared" si="242"/>
        <v>38.653480857250614</v>
      </c>
      <c r="BB207" s="2" t="e">
        <f t="shared" si="242"/>
        <v>#N/A</v>
      </c>
      <c r="BC207" s="2">
        <f t="shared" si="242"/>
        <v>37.194437421201542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>
        <f t="shared" si="242"/>
        <v>43.370736003548245</v>
      </c>
      <c r="BL207" s="2">
        <f t="shared" si="242"/>
        <v>42.256796678811369</v>
      </c>
      <c r="BM207" s="2">
        <f t="shared" si="242"/>
        <v>44.041301959065727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35.924999999999997</v>
      </c>
      <c r="CV207" s="2" t="str">
        <f t="shared" si="198"/>
        <v/>
      </c>
      <c r="CW207" s="2">
        <f t="shared" si="199"/>
        <v>40.258000000000003</v>
      </c>
      <c r="CX207" s="2" t="str">
        <f t="shared" si="200"/>
        <v/>
      </c>
      <c r="CY207" s="2">
        <f t="shared" si="201"/>
        <v>38.177</v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>
        <f t="shared" si="209"/>
        <v>44.802999999999997</v>
      </c>
      <c r="DH207" s="2">
        <f t="shared" si="210"/>
        <v>42.078000000000003</v>
      </c>
      <c r="DI207" s="2">
        <f t="shared" si="211"/>
        <v>42.953000000000003</v>
      </c>
      <c r="DK207" s="2">
        <f t="shared" si="251"/>
        <v>68.956759581881514</v>
      </c>
      <c r="DL207" s="2">
        <f t="shared" si="251"/>
        <v>73.408934309876173</v>
      </c>
      <c r="DM207" s="2">
        <f t="shared" si="251"/>
        <v>79.621407892882331</v>
      </c>
      <c r="DN207" s="2">
        <f t="shared" si="251"/>
        <v>58.362372848082174</v>
      </c>
      <c r="DO207" s="2">
        <f t="shared" si="251"/>
        <v>66.226507550588948</v>
      </c>
      <c r="DP207" s="2">
        <f t="shared" si="251"/>
        <v>67.805104097452954</v>
      </c>
      <c r="DQ207" s="2">
        <f t="shared" si="251"/>
        <v>76.500230662020869</v>
      </c>
      <c r="DR207" s="2">
        <f t="shared" si="251"/>
        <v>73.532872473867585</v>
      </c>
      <c r="DS207" s="2">
        <f t="shared" si="251"/>
        <v>89.944843994601882</v>
      </c>
      <c r="DT207" s="2">
        <f t="shared" si="251"/>
        <v>82.978473009446674</v>
      </c>
      <c r="DU207" s="2">
        <f t="shared" si="251"/>
        <v>73.750030139372811</v>
      </c>
      <c r="DV207" s="2">
        <f t="shared" si="251"/>
        <v>67.602449864089422</v>
      </c>
      <c r="DW207" s="2">
        <f t="shared" si="251"/>
        <v>78.758131148696265</v>
      </c>
      <c r="DX207" s="2">
        <f t="shared" si="251"/>
        <v>74.829703373819143</v>
      </c>
      <c r="DY207" s="2">
        <f t="shared" si="251"/>
        <v>57.680388480392168</v>
      </c>
      <c r="EA207" s="2">
        <f t="shared" si="240"/>
        <v>33.372761163337252</v>
      </c>
      <c r="EB207" s="2">
        <f t="shared" si="240"/>
        <v>33.815687759484611</v>
      </c>
      <c r="EC207" s="2">
        <f t="shared" si="240"/>
        <v>35.641299760191856</v>
      </c>
      <c r="ED207" s="2">
        <f t="shared" si="240"/>
        <v>34.658010599806346</v>
      </c>
      <c r="EE207" s="2">
        <f t="shared" si="240"/>
        <v>35.79810321279821</v>
      </c>
      <c r="EF207" s="2">
        <f t="shared" si="239"/>
        <v>34.57908639430287</v>
      </c>
      <c r="EG207" s="2">
        <f t="shared" si="239"/>
        <v>32.192440910293719</v>
      </c>
      <c r="EH207" s="2">
        <f t="shared" si="239"/>
        <v>38.187479828422795</v>
      </c>
      <c r="EI207" s="2">
        <f t="shared" si="239"/>
        <v>37.402272160186492</v>
      </c>
      <c r="EJ207" s="2">
        <f t="shared" si="239"/>
        <v>35.402678710417426</v>
      </c>
      <c r="EK207" s="2">
        <f t="shared" si="239"/>
        <v>39.834940435922952</v>
      </c>
      <c r="EL207" s="2">
        <f t="shared" si="179"/>
        <v>40.461158258716424</v>
      </c>
      <c r="EM207" s="2">
        <f t="shared" si="179"/>
        <v>39.892873005319167</v>
      </c>
      <c r="EN207" s="2">
        <f t="shared" si="179"/>
        <v>41.481724064171118</v>
      </c>
      <c r="EO207" s="2">
        <f t="shared" si="179"/>
        <v>45.302900392579936</v>
      </c>
      <c r="EQ207" s="2">
        <f t="shared" si="252"/>
        <v>35.414731047981604</v>
      </c>
      <c r="ER207" s="2">
        <f t="shared" si="252"/>
        <v>35.608326712881762</v>
      </c>
      <c r="ES207" s="2">
        <f t="shared" si="252"/>
        <v>38.89904050877459</v>
      </c>
      <c r="ET207" s="2">
        <f t="shared" si="252"/>
        <v>36.887232084823054</v>
      </c>
      <c r="EU207" s="2">
        <f t="shared" si="252"/>
        <v>37.287048423729026</v>
      </c>
      <c r="EV207" s="2">
        <f t="shared" si="252"/>
        <v>35.824764086639021</v>
      </c>
      <c r="EW207" s="2">
        <f t="shared" si="252"/>
        <v>37.288889567860075</v>
      </c>
      <c r="EX207" s="2">
        <f t="shared" si="252"/>
        <v>39.256345231768648</v>
      </c>
      <c r="EY207" s="2">
        <f t="shared" si="252"/>
        <v>39.39378202161349</v>
      </c>
      <c r="EZ207" s="2">
        <f t="shared" si="252"/>
        <v>39.809607008168769</v>
      </c>
      <c r="FA207" s="2">
        <f t="shared" si="252"/>
        <v>40.161333268396966</v>
      </c>
      <c r="FB207" s="2">
        <f t="shared" si="252"/>
        <v>39.956111817026674</v>
      </c>
      <c r="FC207" s="2">
        <f t="shared" si="252"/>
        <v>43.64133255269563</v>
      </c>
      <c r="FD207" s="2">
        <f t="shared" si="252"/>
        <v>42.349528479990809</v>
      </c>
      <c r="FE207" s="2">
        <f t="shared" si="252"/>
        <v>43.849257081521401</v>
      </c>
      <c r="FG207" s="2">
        <f t="shared" si="253"/>
        <v>0.99999707320220221</v>
      </c>
      <c r="FH207" s="2">
        <f t="shared" si="253"/>
        <v>0.99999649440015759</v>
      </c>
      <c r="FI207" s="2">
        <f t="shared" si="253"/>
        <v>0.99999645812704685</v>
      </c>
      <c r="FJ207" s="2">
        <f t="shared" si="253"/>
        <v>0.99999650732653123</v>
      </c>
      <c r="FK207" s="2">
        <f t="shared" si="253"/>
        <v>0.99999658557500493</v>
      </c>
      <c r="FL207" s="2">
        <f t="shared" si="253"/>
        <v>0.9999959925656724</v>
      </c>
      <c r="FM207" s="2">
        <f t="shared" si="253"/>
        <v>0.99999599934170103</v>
      </c>
      <c r="FN207" s="2">
        <f t="shared" si="253"/>
        <v>0.99999613125183084</v>
      </c>
      <c r="FO207" s="2">
        <f t="shared" si="253"/>
        <v>0.99999554743117147</v>
      </c>
      <c r="FP207" s="2">
        <f t="shared" si="253"/>
        <v>0.9999955911382048</v>
      </c>
      <c r="FQ207" s="2">
        <f t="shared" si="253"/>
        <v>0.99999616767207899</v>
      </c>
      <c r="FR207" s="2">
        <f t="shared" si="253"/>
        <v>0.99999599531621342</v>
      </c>
      <c r="FS207" s="2">
        <f t="shared" si="253"/>
        <v>0.99999644298126844</v>
      </c>
      <c r="FT207" s="2">
        <f t="shared" si="253"/>
        <v>0.99999577646649129</v>
      </c>
      <c r="FU207" s="2">
        <f t="shared" si="253"/>
        <v>0.99999474212510675</v>
      </c>
      <c r="FW207" s="2">
        <f t="shared" si="244"/>
        <v>0.91370336306851874</v>
      </c>
      <c r="FX207" s="2">
        <f t="shared" si="244"/>
        <v>0.95368128231714333</v>
      </c>
      <c r="FY207" s="2">
        <f t="shared" si="244"/>
        <v>0.92457489946480542</v>
      </c>
      <c r="FZ207" s="2">
        <f t="shared" si="244"/>
        <v>0.93891699612810553</v>
      </c>
      <c r="GA207" s="2">
        <f t="shared" si="244"/>
        <v>0.93773115534999962</v>
      </c>
      <c r="GB207" s="2">
        <f t="shared" si="244"/>
        <v>0.9392035483488147</v>
      </c>
      <c r="GC207" s="2">
        <f t="shared" si="244"/>
        <v>0.94128685929248856</v>
      </c>
      <c r="GD207" s="2">
        <f t="shared" si="244"/>
        <v>0.94763970288140409</v>
      </c>
      <c r="GE207" s="2">
        <f t="shared" si="244"/>
        <v>0.95042609520175314</v>
      </c>
      <c r="GF207" s="2">
        <f t="shared" si="244"/>
        <v>0.9508447866249462</v>
      </c>
      <c r="GG207" s="2">
        <f t="shared" si="244"/>
        <v>0.94574922502106062</v>
      </c>
      <c r="GH207" s="2">
        <f t="shared" si="244"/>
        <v>0.93203921288441005</v>
      </c>
      <c r="GI207" s="2">
        <f t="shared" si="244"/>
        <v>0.92777438567048331</v>
      </c>
      <c r="GJ207" s="2">
        <f t="shared" si="244"/>
        <v>0.89297974774675326</v>
      </c>
      <c r="GK207" s="2">
        <f t="shared" si="244"/>
        <v>0.86793197698500901</v>
      </c>
      <c r="GM207" s="86">
        <f t="shared" si="245"/>
        <v>1.0485311165654592E-249</v>
      </c>
      <c r="GN207" s="86">
        <f t="shared" si="245"/>
        <v>0</v>
      </c>
      <c r="GO207" s="86">
        <f t="shared" si="245"/>
        <v>2.0028054596511778E-282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6.6548956050907041E-181</v>
      </c>
      <c r="HD207" s="86">
        <f t="shared" si="181"/>
        <v>1.5310398991183891E-258</v>
      </c>
      <c r="HE207" s="86">
        <f t="shared" si="181"/>
        <v>7.3817406264819973E-233</v>
      </c>
      <c r="HF207" s="86">
        <f t="shared" si="181"/>
        <v>1.087683280077496E-300</v>
      </c>
      <c r="HG207" s="86">
        <f t="shared" si="181"/>
        <v>6.3252426055650214E-278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4.0484083230782512E-75</v>
      </c>
      <c r="HT207" s="86">
        <f t="shared" si="246"/>
        <v>2.207876357462104E-119</v>
      </c>
      <c r="HU207" s="86">
        <f t="shared" si="246"/>
        <v>1.4920965183223879E-105</v>
      </c>
      <c r="HV207" s="86">
        <f t="shared" si="246"/>
        <v>4.66406080872958E-120</v>
      </c>
      <c r="HW207" s="86">
        <f t="shared" si="246"/>
        <v>6.8817603852189738E-109</v>
      </c>
      <c r="HX207" s="86">
        <f t="shared" si="246"/>
        <v>1.0540080791850946E-129</v>
      </c>
      <c r="HY207" s="86">
        <f t="shared" si="246"/>
        <v>4.8186586019680261E-123</v>
      </c>
      <c r="HZ207" s="86">
        <f t="shared" si="246"/>
        <v>1.1280124429389064E-136</v>
      </c>
      <c r="IA207" s="86">
        <f t="shared" si="246"/>
        <v>2.6564976272774461E-138</v>
      </c>
      <c r="IB207" s="86">
        <f t="shared" si="246"/>
        <v>1.2255930977684254E-141</v>
      </c>
      <c r="IC207" s="86">
        <f t="shared" si="246"/>
        <v>4.1301637067678441E-123</v>
      </c>
      <c r="ID207" s="86">
        <f t="shared" si="246"/>
        <v>9.8348704479128973E-123</v>
      </c>
      <c r="IE207" s="86">
        <f t="shared" si="246"/>
        <v>8.7275021581599085E-109</v>
      </c>
      <c r="IF207" s="86">
        <f t="shared" si="246"/>
        <v>1.3354524735731492E-67</v>
      </c>
      <c r="IG207" s="86">
        <f t="shared" si="246"/>
        <v>3.5955115973795989E-69</v>
      </c>
      <c r="II207" s="86">
        <f t="shared" si="247"/>
        <v>1.1397666623456628E-4</v>
      </c>
      <c r="IJ207" s="86">
        <f t="shared" si="247"/>
        <v>1.4293092701858267E-8</v>
      </c>
      <c r="IK207" s="86">
        <f t="shared" si="247"/>
        <v>5.0924999321077732E-6</v>
      </c>
      <c r="IL207" s="86">
        <f t="shared" si="247"/>
        <v>1.7565131309335212E-7</v>
      </c>
      <c r="IM207" s="86">
        <f t="shared" si="247"/>
        <v>9.4687017757214324E-7</v>
      </c>
      <c r="IN207" s="86">
        <f t="shared" si="247"/>
        <v>4.1406564382574661E-8</v>
      </c>
      <c r="IO207" s="86">
        <f t="shared" si="247"/>
        <v>6.6810501216222357E-8</v>
      </c>
      <c r="IP207" s="86">
        <f t="shared" si="247"/>
        <v>5.1026281419076135E-9</v>
      </c>
      <c r="IQ207" s="86">
        <f t="shared" si="247"/>
        <v>2.2517478046398475E-9</v>
      </c>
      <c r="IR207" s="86">
        <f t="shared" si="247"/>
        <v>1.5952399514098749E-9</v>
      </c>
      <c r="IS207" s="86">
        <f t="shared" si="247"/>
        <v>2.9713970374955884E-8</v>
      </c>
      <c r="IT207" s="86">
        <f t="shared" si="247"/>
        <v>1.9791058507672174E-7</v>
      </c>
      <c r="IU207" s="86">
        <f t="shared" si="247"/>
        <v>1.2292983927415838E-6</v>
      </c>
      <c r="IV207" s="86">
        <f t="shared" si="247"/>
        <v>7.1542540152293229E-11</v>
      </c>
      <c r="IW207" s="86">
        <f t="shared" si="247"/>
        <v>5.9003414239450162E-14</v>
      </c>
      <c r="IY207" s="86">
        <f t="shared" si="248"/>
        <v>1.1397666623456628E-4</v>
      </c>
      <c r="IZ207" s="86">
        <f t="shared" si="248"/>
        <v>1.4293092701858267E-8</v>
      </c>
      <c r="JA207" s="86">
        <f t="shared" si="248"/>
        <v>5.0924999321077732E-6</v>
      </c>
      <c r="JB207" s="86">
        <f t="shared" si="248"/>
        <v>1.7565131309335212E-7</v>
      </c>
      <c r="JC207" s="86">
        <f t="shared" si="248"/>
        <v>9.4687017757214324E-7</v>
      </c>
      <c r="JD207" s="86">
        <f t="shared" si="248"/>
        <v>4.1406564382574661E-8</v>
      </c>
      <c r="JE207" s="86">
        <f t="shared" si="248"/>
        <v>6.6810501216222357E-8</v>
      </c>
      <c r="JF207" s="86">
        <f t="shared" si="248"/>
        <v>5.1026281419076135E-9</v>
      </c>
      <c r="JG207" s="86">
        <f t="shared" si="248"/>
        <v>2.2517478046398475E-9</v>
      </c>
      <c r="JH207" s="86">
        <f t="shared" si="248"/>
        <v>1.5952399514098749E-9</v>
      </c>
      <c r="JI207" s="86">
        <f t="shared" si="248"/>
        <v>2.9713970374955884E-8</v>
      </c>
      <c r="JJ207" s="86">
        <f t="shared" si="248"/>
        <v>1.9791058507672174E-7</v>
      </c>
      <c r="JK207" s="86">
        <f t="shared" si="248"/>
        <v>1.2292983927415838E-6</v>
      </c>
      <c r="JL207" s="86">
        <f t="shared" si="248"/>
        <v>7.1542540152293229E-11</v>
      </c>
      <c r="JM207" s="86">
        <f t="shared" si="248"/>
        <v>5.9003414239450162E-14</v>
      </c>
    </row>
    <row r="208" spans="2:273" x14ac:dyDescent="0.25">
      <c r="B208" s="2">
        <v>181</v>
      </c>
      <c r="C208" s="37">
        <v>36.402999999999999</v>
      </c>
      <c r="D208" s="37">
        <v>35.402999999999999</v>
      </c>
      <c r="E208" s="37">
        <v>39.531999999999996</v>
      </c>
      <c r="F208" s="37">
        <v>38.031999999999996</v>
      </c>
      <c r="G208" s="37">
        <v>36.694000000000003</v>
      </c>
      <c r="H208" s="37">
        <v>35.984000000000002</v>
      </c>
      <c r="I208" s="37">
        <v>39.128999999999998</v>
      </c>
      <c r="J208" s="37">
        <v>39.71</v>
      </c>
      <c r="K208" s="37">
        <v>40.805999999999997</v>
      </c>
      <c r="L208" s="37">
        <v>42.194000000000003</v>
      </c>
      <c r="M208" s="37">
        <v>40.628999999999998</v>
      </c>
      <c r="N208" s="37">
        <v>38.048000000000002</v>
      </c>
      <c r="O208" s="37">
        <v>44.246000000000002</v>
      </c>
      <c r="P208" s="37">
        <v>41.905999999999999</v>
      </c>
      <c r="Q208" s="37">
        <v>43.061999999999998</v>
      </c>
      <c r="S208" s="4">
        <f t="shared" si="249"/>
        <v>35.142847741066376</v>
      </c>
      <c r="T208" s="4" t="e">
        <f t="shared" si="249"/>
        <v>#N/A</v>
      </c>
      <c r="U208" s="4">
        <f t="shared" si="249"/>
        <v>38.520750524283784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42.168527687586121</v>
      </c>
      <c r="AG208" s="4">
        <f t="shared" si="249"/>
        <v>43.945042403046045</v>
      </c>
      <c r="AI208" s="4">
        <f t="shared" si="250"/>
        <v>1.2601522589336227</v>
      </c>
      <c r="AJ208" s="4">
        <f t="shared" si="250"/>
        <v>0</v>
      </c>
      <c r="AK208" s="4">
        <f t="shared" si="250"/>
        <v>1.0112494757162125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-0.26252768758612177</v>
      </c>
      <c r="AW208" s="4">
        <f t="shared" si="250"/>
        <v>-0.88304240304604775</v>
      </c>
      <c r="AY208" s="2">
        <f t="shared" si="242"/>
        <v>35.142847741066348</v>
      </c>
      <c r="AZ208" s="2" t="e">
        <f t="shared" si="242"/>
        <v>#N/A</v>
      </c>
      <c r="BA208" s="2">
        <f t="shared" si="242"/>
        <v>38.520750524283784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42.168527687586121</v>
      </c>
      <c r="BM208" s="2">
        <f t="shared" si="242"/>
        <v>43.945042403046045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36.402999999999999</v>
      </c>
      <c r="CV208" s="2" t="str">
        <f t="shared" si="198"/>
        <v/>
      </c>
      <c r="CW208" s="2">
        <f t="shared" si="199"/>
        <v>39.531999999999996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41.905999999999999</v>
      </c>
      <c r="DI208" s="2">
        <f t="shared" si="211"/>
        <v>43.061999999999998</v>
      </c>
      <c r="DK208" s="2">
        <f t="shared" si="251"/>
        <v>69.016982926829243</v>
      </c>
      <c r="DL208" s="2">
        <f t="shared" si="251"/>
        <v>73.485758381153744</v>
      </c>
      <c r="DM208" s="2">
        <f t="shared" si="251"/>
        <v>79.714160394644125</v>
      </c>
      <c r="DN208" s="2">
        <f t="shared" si="251"/>
        <v>58.32667532467535</v>
      </c>
      <c r="DO208" s="2">
        <f t="shared" si="251"/>
        <v>66.232660223497433</v>
      </c>
      <c r="DP208" s="2">
        <f t="shared" si="251"/>
        <v>67.818994462901458</v>
      </c>
      <c r="DQ208" s="2">
        <f t="shared" si="251"/>
        <v>76.501956968641082</v>
      </c>
      <c r="DR208" s="2">
        <f t="shared" si="251"/>
        <v>73.581445296167232</v>
      </c>
      <c r="DS208" s="2">
        <f t="shared" si="251"/>
        <v>90.089832658569492</v>
      </c>
      <c r="DT208" s="2">
        <f t="shared" si="251"/>
        <v>83.081389001349507</v>
      </c>
      <c r="DU208" s="2">
        <f t="shared" si="251"/>
        <v>73.808000348432046</v>
      </c>
      <c r="DV208" s="2">
        <f t="shared" si="251"/>
        <v>67.614297493204489</v>
      </c>
      <c r="DW208" s="2">
        <f t="shared" si="251"/>
        <v>78.812529739252994</v>
      </c>
      <c r="DX208" s="2">
        <f t="shared" si="251"/>
        <v>74.916473009446676</v>
      </c>
      <c r="DY208" s="2">
        <f t="shared" si="251"/>
        <v>57.676682932263823</v>
      </c>
      <c r="EA208" s="2">
        <f t="shared" si="240"/>
        <v>33.234082696827265</v>
      </c>
      <c r="EB208" s="2">
        <f t="shared" si="240"/>
        <v>33.660825662133142</v>
      </c>
      <c r="EC208" s="2">
        <f t="shared" si="240"/>
        <v>35.442587529976031</v>
      </c>
      <c r="ED208" s="2">
        <f t="shared" si="240"/>
        <v>34.483081715334045</v>
      </c>
      <c r="EE208" s="2">
        <f t="shared" si="240"/>
        <v>35.632696150430974</v>
      </c>
      <c r="EF208" s="2">
        <f t="shared" si="239"/>
        <v>34.396680339375784</v>
      </c>
      <c r="EG208" s="2">
        <f t="shared" si="239"/>
        <v>31.917499550145529</v>
      </c>
      <c r="EH208" s="2">
        <f t="shared" si="239"/>
        <v>38.04881255314892</v>
      </c>
      <c r="EI208" s="2">
        <f t="shared" si="239"/>
        <v>37.231296432066074</v>
      </c>
      <c r="EJ208" s="2">
        <f t="shared" si="239"/>
        <v>35.18093150628814</v>
      </c>
      <c r="EK208" s="2">
        <f t="shared" si="239"/>
        <v>39.68760208013024</v>
      </c>
      <c r="EL208" s="2">
        <f t="shared" si="179"/>
        <v>40.310475689060084</v>
      </c>
      <c r="EM208" s="2">
        <f t="shared" si="179"/>
        <v>39.700492686170229</v>
      </c>
      <c r="EN208" s="2">
        <f t="shared" si="179"/>
        <v>41.375124169025895</v>
      </c>
      <c r="EO208" s="2">
        <f t="shared" si="179"/>
        <v>45.239826497647513</v>
      </c>
      <c r="EQ208" s="2">
        <f t="shared" si="252"/>
        <v>35.307158879830482</v>
      </c>
      <c r="ER208" s="2">
        <f t="shared" si="252"/>
        <v>35.478697029536761</v>
      </c>
      <c r="ES208" s="2">
        <f t="shared" si="252"/>
        <v>38.749612659248967</v>
      </c>
      <c r="ET208" s="2">
        <f t="shared" si="252"/>
        <v>36.744617494756305</v>
      </c>
      <c r="EU208" s="2">
        <f t="shared" si="252"/>
        <v>37.143361530557115</v>
      </c>
      <c r="EV208" s="2">
        <f t="shared" si="252"/>
        <v>35.659979058670672</v>
      </c>
      <c r="EW208" s="2">
        <f t="shared" si="252"/>
        <v>37.085868074785139</v>
      </c>
      <c r="EX208" s="2">
        <f t="shared" si="252"/>
        <v>39.132408970537497</v>
      </c>
      <c r="EY208" s="2">
        <f t="shared" si="252"/>
        <v>39.250492142003367</v>
      </c>
      <c r="EZ208" s="2">
        <f t="shared" si="252"/>
        <v>39.648902940369993</v>
      </c>
      <c r="FA208" s="2">
        <f t="shared" si="252"/>
        <v>40.018510578672519</v>
      </c>
      <c r="FB208" s="2">
        <f t="shared" si="252"/>
        <v>39.798247988140609</v>
      </c>
      <c r="FC208" s="2">
        <f t="shared" si="252"/>
        <v>43.50248545578706</v>
      </c>
      <c r="FD208" s="2">
        <f t="shared" si="252"/>
        <v>42.255104210839818</v>
      </c>
      <c r="FE208" s="2">
        <f t="shared" si="252"/>
        <v>43.765290515437215</v>
      </c>
      <c r="FG208" s="2">
        <f t="shared" si="253"/>
        <v>0.99999733072799646</v>
      </c>
      <c r="FH208" s="2">
        <f t="shared" si="253"/>
        <v>0.99999680285395909</v>
      </c>
      <c r="FI208" s="2">
        <f t="shared" si="253"/>
        <v>0.99999676977246843</v>
      </c>
      <c r="FJ208" s="2">
        <f t="shared" si="253"/>
        <v>0.99999681464295931</v>
      </c>
      <c r="FK208" s="2">
        <f t="shared" si="253"/>
        <v>0.99999688600645875</v>
      </c>
      <c r="FL208" s="2">
        <f t="shared" si="253"/>
        <v>0.99999634517516645</v>
      </c>
      <c r="FM208" s="2">
        <f t="shared" si="253"/>
        <v>0.99999635135498244</v>
      </c>
      <c r="FN208" s="2">
        <f t="shared" si="253"/>
        <v>0.999996471658534</v>
      </c>
      <c r="FO208" s="2">
        <f t="shared" si="253"/>
        <v>0.99999593920737451</v>
      </c>
      <c r="FP208" s="2">
        <f t="shared" si="253"/>
        <v>0.99999597906869375</v>
      </c>
      <c r="FQ208" s="2">
        <f t="shared" si="253"/>
        <v>0.99999650487421743</v>
      </c>
      <c r="FR208" s="2">
        <f t="shared" si="253"/>
        <v>0.9999963476836915</v>
      </c>
      <c r="FS208" s="2">
        <f t="shared" si="253"/>
        <v>0.99999675595934567</v>
      </c>
      <c r="FT208" s="2">
        <f t="shared" si="253"/>
        <v>0.99999614809022819</v>
      </c>
      <c r="FU208" s="2">
        <f t="shared" si="253"/>
        <v>0.99999520475888692</v>
      </c>
      <c r="FW208" s="2">
        <f t="shared" si="244"/>
        <v>0.92069435054733506</v>
      </c>
      <c r="FX208" s="2">
        <f t="shared" si="244"/>
        <v>0.9575839589201649</v>
      </c>
      <c r="FY208" s="2">
        <f t="shared" si="244"/>
        <v>0.93075191954496328</v>
      </c>
      <c r="FZ208" s="2">
        <f t="shared" si="244"/>
        <v>0.94399060792390721</v>
      </c>
      <c r="GA208" s="2">
        <f t="shared" si="244"/>
        <v>0.94289727383771826</v>
      </c>
      <c r="GB208" s="2">
        <f t="shared" si="244"/>
        <v>0.94425477197421348</v>
      </c>
      <c r="GC208" s="2">
        <f t="shared" si="244"/>
        <v>0.94617491240221474</v>
      </c>
      <c r="GD208" s="2">
        <f t="shared" si="244"/>
        <v>0.95202581776944861</v>
      </c>
      <c r="GE208" s="2">
        <f t="shared" si="244"/>
        <v>0.95458998451881349</v>
      </c>
      <c r="GF208" s="2">
        <f t="shared" si="244"/>
        <v>0.9549751745494206</v>
      </c>
      <c r="GG208" s="2">
        <f t="shared" si="244"/>
        <v>0.95028539348816654</v>
      </c>
      <c r="GH208" s="2">
        <f t="shared" si="244"/>
        <v>0.93764616122773781</v>
      </c>
      <c r="GI208" s="2">
        <f t="shared" si="244"/>
        <v>0.93370816753827113</v>
      </c>
      <c r="GJ208" s="2">
        <f t="shared" si="244"/>
        <v>0.90146853634961088</v>
      </c>
      <c r="GK208" s="2">
        <f t="shared" si="244"/>
        <v>0.87813640897783496</v>
      </c>
      <c r="GM208" s="86">
        <f t="shared" si="245"/>
        <v>4.7341510578094208E-254</v>
      </c>
      <c r="GN208" s="86">
        <f t="shared" si="245"/>
        <v>0</v>
      </c>
      <c r="GO208" s="86">
        <f t="shared" si="245"/>
        <v>2.8030618672737589E-287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7.3815142775613483E-185</v>
      </c>
      <c r="HD208" s="86">
        <f t="shared" si="181"/>
        <v>4.6423917358763997E-264</v>
      </c>
      <c r="HE208" s="86">
        <f t="shared" si="181"/>
        <v>6.5646288466292577E-238</v>
      </c>
      <c r="HF208" s="86">
        <f t="shared" si="181"/>
        <v>3.6442322263157153E-307</v>
      </c>
      <c r="HG208" s="86">
        <f t="shared" si="181"/>
        <v>7.1289768279883183E-284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6.2889470908055511E-78</v>
      </c>
      <c r="HT208" s="86">
        <f t="shared" si="246"/>
        <v>1.8775561869951586E-123</v>
      </c>
      <c r="HU208" s="86">
        <f t="shared" si="246"/>
        <v>2.8841812487762058E-109</v>
      </c>
      <c r="HV208" s="86">
        <f t="shared" si="246"/>
        <v>3.2009372705209387E-124</v>
      </c>
      <c r="HW208" s="86">
        <f t="shared" si="246"/>
        <v>1.2327982867926544E-112</v>
      </c>
      <c r="HX208" s="86">
        <f t="shared" si="246"/>
        <v>3.0522165765655325E-134</v>
      </c>
      <c r="HY208" s="86">
        <f t="shared" si="246"/>
        <v>2.460799285586389E-127</v>
      </c>
      <c r="HZ208" s="86">
        <f t="shared" si="246"/>
        <v>2.2880298067058645E-141</v>
      </c>
      <c r="IA208" s="86">
        <f t="shared" si="246"/>
        <v>4.8839060202113393E-143</v>
      </c>
      <c r="IB208" s="86">
        <f t="shared" si="246"/>
        <v>1.8423063525920997E-146</v>
      </c>
      <c r="IC208" s="86">
        <f t="shared" si="246"/>
        <v>2.1781944417273474E-127</v>
      </c>
      <c r="ID208" s="86">
        <f t="shared" si="246"/>
        <v>4.1373769627753397E-127</v>
      </c>
      <c r="IE208" s="86">
        <f t="shared" si="246"/>
        <v>1.006222916375375E-112</v>
      </c>
      <c r="IF208" s="86">
        <f t="shared" si="246"/>
        <v>4.2740324749420212E-70</v>
      </c>
      <c r="IG208" s="86">
        <f t="shared" si="246"/>
        <v>7.5954004528060506E-72</v>
      </c>
      <c r="II208" s="86">
        <f t="shared" si="247"/>
        <v>6.0887463610646768E-5</v>
      </c>
      <c r="IJ208" s="86">
        <f t="shared" si="247"/>
        <v>5.1428035779180715E-9</v>
      </c>
      <c r="IK208" s="86">
        <f t="shared" si="247"/>
        <v>2.2612167642672362E-6</v>
      </c>
      <c r="IL208" s="86">
        <f t="shared" si="247"/>
        <v>6.6833896596273166E-8</v>
      </c>
      <c r="IM208" s="86">
        <f t="shared" si="247"/>
        <v>4.0020139127869551E-7</v>
      </c>
      <c r="IN208" s="86">
        <f t="shared" si="247"/>
        <v>1.4339893776175483E-8</v>
      </c>
      <c r="IO208" s="86">
        <f t="shared" si="247"/>
        <v>2.4220585355379253E-8</v>
      </c>
      <c r="IP208" s="86">
        <f t="shared" si="247"/>
        <v>1.6430973327920633E-9</v>
      </c>
      <c r="IQ208" s="86">
        <f t="shared" si="247"/>
        <v>7.0500986891829288E-10</v>
      </c>
      <c r="IR208" s="86">
        <f t="shared" si="247"/>
        <v>4.9070646197187575E-10</v>
      </c>
      <c r="IS208" s="86">
        <f t="shared" si="247"/>
        <v>1.0544694774752753E-8</v>
      </c>
      <c r="IT208" s="86">
        <f t="shared" si="247"/>
        <v>7.2749724990975904E-8</v>
      </c>
      <c r="IU208" s="86">
        <f t="shared" si="247"/>
        <v>5.0118558004154152E-7</v>
      </c>
      <c r="IV208" s="86">
        <f t="shared" si="247"/>
        <v>1.0438076081399278E-11</v>
      </c>
      <c r="IW208" s="86">
        <f t="shared" si="247"/>
        <v>3.3364077121532283E-15</v>
      </c>
      <c r="IY208" s="86">
        <f t="shared" si="248"/>
        <v>6.0887463610646768E-5</v>
      </c>
      <c r="IZ208" s="86">
        <f t="shared" si="248"/>
        <v>5.1428035779180715E-9</v>
      </c>
      <c r="JA208" s="86">
        <f t="shared" si="248"/>
        <v>2.2612167642672362E-6</v>
      </c>
      <c r="JB208" s="86">
        <f t="shared" si="248"/>
        <v>6.6833896596273166E-8</v>
      </c>
      <c r="JC208" s="86">
        <f t="shared" si="248"/>
        <v>4.0020139127869551E-7</v>
      </c>
      <c r="JD208" s="86">
        <f t="shared" si="248"/>
        <v>1.4339893776175483E-8</v>
      </c>
      <c r="JE208" s="86">
        <f t="shared" si="248"/>
        <v>2.4220585355379253E-8</v>
      </c>
      <c r="JF208" s="86">
        <f t="shared" si="248"/>
        <v>1.6430973327920633E-9</v>
      </c>
      <c r="JG208" s="86">
        <f t="shared" si="248"/>
        <v>7.0500986891829288E-10</v>
      </c>
      <c r="JH208" s="86">
        <f t="shared" si="248"/>
        <v>4.9070646197187575E-10</v>
      </c>
      <c r="JI208" s="86">
        <f t="shared" si="248"/>
        <v>1.0544694774752753E-8</v>
      </c>
      <c r="JJ208" s="86">
        <f t="shared" si="248"/>
        <v>7.2749724990975904E-8</v>
      </c>
      <c r="JK208" s="86">
        <f t="shared" si="248"/>
        <v>5.0118558004154152E-7</v>
      </c>
      <c r="JL208" s="86">
        <f t="shared" si="248"/>
        <v>1.0438076081399278E-11</v>
      </c>
      <c r="JM208" s="86">
        <f t="shared" si="248"/>
        <v>3.3364077121532283E-15</v>
      </c>
    </row>
    <row r="209" spans="2:273" x14ac:dyDescent="0.25">
      <c r="B209" s="2">
        <v>182</v>
      </c>
      <c r="C209" s="37">
        <v>35.03</v>
      </c>
      <c r="D209" s="37">
        <v>36.71</v>
      </c>
      <c r="E209" s="37">
        <v>39.984000000000002</v>
      </c>
      <c r="F209" s="37">
        <v>38.774000000000001</v>
      </c>
      <c r="G209" s="37">
        <v>38.29</v>
      </c>
      <c r="H209" s="37">
        <v>37.031999999999996</v>
      </c>
      <c r="I209" s="37">
        <v>39.451999999999998</v>
      </c>
      <c r="J209" s="37">
        <v>40.725999999999999</v>
      </c>
      <c r="K209" s="37">
        <v>41.113</v>
      </c>
      <c r="L209" s="37">
        <v>43.097000000000001</v>
      </c>
      <c r="M209" s="37">
        <v>40.29</v>
      </c>
      <c r="N209" s="37">
        <v>40</v>
      </c>
      <c r="O209" s="37">
        <v>43.066000000000003</v>
      </c>
      <c r="P209" s="37">
        <v>42.609000000000002</v>
      </c>
      <c r="Q209" s="37">
        <v>42.875</v>
      </c>
      <c r="S209" s="4">
        <f t="shared" si="249"/>
        <v>35.046414358385526</v>
      </c>
      <c r="T209" s="4" t="e">
        <f t="shared" si="249"/>
        <v>#N/A</v>
      </c>
      <c r="U209" s="4">
        <f t="shared" si="249"/>
        <v>38.387048911451217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42.079926635733749</v>
      </c>
      <c r="AG209" s="4">
        <f t="shared" si="249"/>
        <v>43.849383370085064</v>
      </c>
      <c r="AI209" s="4">
        <f t="shared" si="250"/>
        <v>-1.6414358385524963E-2</v>
      </c>
      <c r="AJ209" s="4">
        <f t="shared" si="250"/>
        <v>0</v>
      </c>
      <c r="AK209" s="4">
        <f t="shared" si="250"/>
        <v>1.596951088548785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0.52907336426625307</v>
      </c>
      <c r="AW209" s="4">
        <f t="shared" si="250"/>
        <v>-0.97438337008506437</v>
      </c>
      <c r="AY209" s="2">
        <f t="shared" si="242"/>
        <v>35.046414358385526</v>
      </c>
      <c r="AZ209" s="2" t="e">
        <f t="shared" si="242"/>
        <v>#N/A</v>
      </c>
      <c r="BA209" s="2">
        <f t="shared" si="242"/>
        <v>38.387048911451217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42.079926635733749</v>
      </c>
      <c r="BM209" s="2">
        <f t="shared" si="242"/>
        <v>43.849383370085064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35.03</v>
      </c>
      <c r="CV209" s="2" t="str">
        <f t="shared" si="198"/>
        <v/>
      </c>
      <c r="CW209" s="2">
        <f t="shared" si="199"/>
        <v>39.984000000000002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42.609000000000002</v>
      </c>
      <c r="DI209" s="2">
        <f t="shared" si="211"/>
        <v>42.875</v>
      </c>
      <c r="DK209" s="2">
        <f t="shared" si="251"/>
        <v>69.077206271776987</v>
      </c>
      <c r="DL209" s="2">
        <f t="shared" si="251"/>
        <v>73.5625824524313</v>
      </c>
      <c r="DM209" s="2">
        <f t="shared" si="251"/>
        <v>79.806912896405933</v>
      </c>
      <c r="DN209" s="2">
        <f t="shared" si="251"/>
        <v>58.290977801268518</v>
      </c>
      <c r="DO209" s="2">
        <f t="shared" si="251"/>
        <v>66.238812896405918</v>
      </c>
      <c r="DP209" s="2">
        <f t="shared" si="251"/>
        <v>67.832884828349961</v>
      </c>
      <c r="DQ209" s="2">
        <f t="shared" si="251"/>
        <v>76.503683275261295</v>
      </c>
      <c r="DR209" s="2">
        <f t="shared" si="251"/>
        <v>73.630018118466879</v>
      </c>
      <c r="DS209" s="2">
        <f t="shared" si="251"/>
        <v>90.234821322537101</v>
      </c>
      <c r="DT209" s="2">
        <f t="shared" si="251"/>
        <v>83.18430499325234</v>
      </c>
      <c r="DU209" s="2">
        <f t="shared" si="251"/>
        <v>73.865970557491281</v>
      </c>
      <c r="DV209" s="2">
        <f t="shared" si="251"/>
        <v>67.626145122319556</v>
      </c>
      <c r="DW209" s="2">
        <f t="shared" si="251"/>
        <v>78.866928329809724</v>
      </c>
      <c r="DX209" s="2">
        <f t="shared" si="251"/>
        <v>75.003242645074209</v>
      </c>
      <c r="DY209" s="2">
        <f t="shared" si="251"/>
        <v>57.672977384135478</v>
      </c>
      <c r="EA209" s="2">
        <f t="shared" si="240"/>
        <v>33.095404230317271</v>
      </c>
      <c r="EB209" s="2">
        <f t="shared" si="240"/>
        <v>33.505963564781673</v>
      </c>
      <c r="EC209" s="2">
        <f t="shared" si="240"/>
        <v>35.243875299760205</v>
      </c>
      <c r="ED209" s="2">
        <f t="shared" si="240"/>
        <v>34.308152830861744</v>
      </c>
      <c r="EE209" s="2">
        <f t="shared" si="240"/>
        <v>35.46728908806373</v>
      </c>
      <c r="EF209" s="2">
        <f t="shared" si="239"/>
        <v>34.214274284448706</v>
      </c>
      <c r="EG209" s="2">
        <f t="shared" si="239"/>
        <v>31.642558189997345</v>
      </c>
      <c r="EH209" s="2">
        <f t="shared" si="239"/>
        <v>37.910145277875046</v>
      </c>
      <c r="EI209" s="2">
        <f t="shared" si="239"/>
        <v>37.060320703945663</v>
      </c>
      <c r="EJ209" s="2">
        <f t="shared" si="239"/>
        <v>34.959184302158853</v>
      </c>
      <c r="EK209" s="2">
        <f t="shared" si="239"/>
        <v>39.540263724337528</v>
      </c>
      <c r="EL209" s="2">
        <f t="shared" si="179"/>
        <v>40.159793119403737</v>
      </c>
      <c r="EM209" s="2">
        <f t="shared" si="179"/>
        <v>39.508112367021297</v>
      </c>
      <c r="EN209" s="2">
        <f t="shared" si="179"/>
        <v>41.268524273880672</v>
      </c>
      <c r="EO209" s="2">
        <f t="shared" si="179"/>
        <v>45.176752602715091</v>
      </c>
      <c r="EQ209" s="2">
        <f t="shared" si="252"/>
        <v>35.199586711679352</v>
      </c>
      <c r="ER209" s="2">
        <f t="shared" si="252"/>
        <v>35.349067346191759</v>
      </c>
      <c r="ES209" s="2">
        <f t="shared" si="252"/>
        <v>38.600184809723345</v>
      </c>
      <c r="ET209" s="2">
        <f t="shared" si="252"/>
        <v>36.602002904689556</v>
      </c>
      <c r="EU209" s="2">
        <f t="shared" si="252"/>
        <v>36.999674637385212</v>
      </c>
      <c r="EV209" s="2">
        <f t="shared" si="252"/>
        <v>35.495194030702322</v>
      </c>
      <c r="EW209" s="2">
        <f t="shared" si="252"/>
        <v>36.882846581710204</v>
      </c>
      <c r="EX209" s="2">
        <f t="shared" si="252"/>
        <v>39.008472709306353</v>
      </c>
      <c r="EY209" s="2">
        <f t="shared" si="252"/>
        <v>39.107202262393251</v>
      </c>
      <c r="EZ209" s="2">
        <f t="shared" si="252"/>
        <v>39.488198872571218</v>
      </c>
      <c r="FA209" s="2">
        <f t="shared" si="252"/>
        <v>39.875687888948079</v>
      </c>
      <c r="FB209" s="2">
        <f t="shared" si="252"/>
        <v>39.640384159254545</v>
      </c>
      <c r="FC209" s="2">
        <f t="shared" si="252"/>
        <v>43.363638358878489</v>
      </c>
      <c r="FD209" s="2">
        <f t="shared" si="252"/>
        <v>42.160679941688826</v>
      </c>
      <c r="FE209" s="2">
        <f t="shared" si="252"/>
        <v>43.681323949353036</v>
      </c>
      <c r="FG209" s="2">
        <f t="shared" si="253"/>
        <v>0.99999756559442776</v>
      </c>
      <c r="FH209" s="2">
        <f t="shared" si="253"/>
        <v>0.99999708416733546</v>
      </c>
      <c r="FI209" s="2">
        <f t="shared" si="253"/>
        <v>0.99999705399664029</v>
      </c>
      <c r="FJ209" s="2">
        <f t="shared" si="253"/>
        <v>0.99999709491903743</v>
      </c>
      <c r="FK209" s="2">
        <f t="shared" si="253"/>
        <v>0.99999716000335859</v>
      </c>
      <c r="FL209" s="2">
        <f t="shared" si="253"/>
        <v>0.99999666675906396</v>
      </c>
      <c r="FM209" s="2">
        <f t="shared" si="253"/>
        <v>0.99999667239512668</v>
      </c>
      <c r="FN209" s="2">
        <f t="shared" si="253"/>
        <v>0.99999678211333898</v>
      </c>
      <c r="FO209" s="2">
        <f t="shared" si="253"/>
        <v>0.9999962965117859</v>
      </c>
      <c r="FP209" s="2">
        <f t="shared" si="253"/>
        <v>0.99999633286576695</v>
      </c>
      <c r="FQ209" s="2">
        <f t="shared" si="253"/>
        <v>0.99999681240642113</v>
      </c>
      <c r="FR209" s="2">
        <f t="shared" si="253"/>
        <v>0.99999666904686735</v>
      </c>
      <c r="FS209" s="2">
        <f t="shared" si="253"/>
        <v>0.99999704139891543</v>
      </c>
      <c r="FT209" s="2">
        <f t="shared" si="253"/>
        <v>0.99999648701534527</v>
      </c>
      <c r="FU209" s="2">
        <f t="shared" si="253"/>
        <v>0.99999562668628239</v>
      </c>
      <c r="FW209" s="2">
        <f t="shared" si="244"/>
        <v>0.92716413668932129</v>
      </c>
      <c r="FX209" s="2">
        <f t="shared" si="244"/>
        <v>0.96117119577902266</v>
      </c>
      <c r="FY209" s="2">
        <f t="shared" si="244"/>
        <v>0.93645783248013303</v>
      </c>
      <c r="FZ209" s="2">
        <f t="shared" si="244"/>
        <v>0.94866584132435638</v>
      </c>
      <c r="GA209" s="2">
        <f t="shared" si="244"/>
        <v>0.94765871010998848</v>
      </c>
      <c r="GB209" s="2">
        <f t="shared" si="244"/>
        <v>0.94890914840622576</v>
      </c>
      <c r="GC209" s="2">
        <f t="shared" si="244"/>
        <v>0.95067734338227627</v>
      </c>
      <c r="GD209" s="2">
        <f t="shared" si="244"/>
        <v>0.95606155246908775</v>
      </c>
      <c r="GE209" s="2">
        <f t="shared" si="244"/>
        <v>0.95841943481084124</v>
      </c>
      <c r="GF209" s="2">
        <f t="shared" si="244"/>
        <v>0.95877354444016116</v>
      </c>
      <c r="GG209" s="2">
        <f t="shared" si="244"/>
        <v>0.95446053458580549</v>
      </c>
      <c r="GH209" s="2">
        <f t="shared" si="244"/>
        <v>0.94281890124242473</v>
      </c>
      <c r="GI209" s="2">
        <f t="shared" si="244"/>
        <v>0.93918640681368004</v>
      </c>
      <c r="GJ209" s="2">
        <f t="shared" si="244"/>
        <v>0.90935234912340313</v>
      </c>
      <c r="GK209" s="2">
        <f t="shared" si="244"/>
        <v>0.88765443911813402</v>
      </c>
      <c r="GM209" s="86">
        <f t="shared" si="245"/>
        <v>1.9595854062786368E-258</v>
      </c>
      <c r="GN209" s="86">
        <f t="shared" si="245"/>
        <v>0</v>
      </c>
      <c r="GO209" s="86">
        <f t="shared" si="245"/>
        <v>3.5646376109175836E-292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7.413042641992845E-189</v>
      </c>
      <c r="HD209" s="86">
        <f t="shared" si="181"/>
        <v>1.2298219904464055E-269</v>
      </c>
      <c r="HE209" s="86">
        <f t="shared" si="181"/>
        <v>5.1484323318291929E-243</v>
      </c>
      <c r="HF209" s="86">
        <f t="shared" si="181"/>
        <v>0</v>
      </c>
      <c r="HG209" s="86">
        <f t="shared" si="181"/>
        <v>6.9440040726681468E-290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8.6561878835153235E-81</v>
      </c>
      <c r="HT209" s="86">
        <f t="shared" si="246"/>
        <v>1.3617482813543364E-127</v>
      </c>
      <c r="HU209" s="86">
        <f t="shared" si="246"/>
        <v>4.798619392747834E-113</v>
      </c>
      <c r="HV209" s="86">
        <f t="shared" si="246"/>
        <v>1.8616998909319473E-128</v>
      </c>
      <c r="HW209" s="86">
        <f t="shared" si="246"/>
        <v>1.9046701770189179E-116</v>
      </c>
      <c r="HX209" s="86">
        <f t="shared" si="246"/>
        <v>7.3690791806697552E-139</v>
      </c>
      <c r="HY209" s="86">
        <f t="shared" si="246"/>
        <v>1.0585859799194187E-131</v>
      </c>
      <c r="HZ209" s="86">
        <f t="shared" si="246"/>
        <v>3.8591034910669886E-146</v>
      </c>
      <c r="IA209" s="86">
        <f t="shared" si="246"/>
        <v>7.4576807600378978E-148</v>
      </c>
      <c r="IB209" s="86">
        <f t="shared" si="246"/>
        <v>2.2947326529838956E-151</v>
      </c>
      <c r="IC209" s="86">
        <f t="shared" si="246"/>
        <v>9.6882723478531777E-132</v>
      </c>
      <c r="ID209" s="86">
        <f t="shared" si="246"/>
        <v>1.4556659484859752E-131</v>
      </c>
      <c r="IE209" s="86">
        <f t="shared" si="246"/>
        <v>9.851337389987254E-117</v>
      </c>
      <c r="IF209" s="86">
        <f t="shared" si="246"/>
        <v>1.229946566339405E-72</v>
      </c>
      <c r="IG209" s="86">
        <f t="shared" si="246"/>
        <v>1.4240747377669599E-74</v>
      </c>
      <c r="II209" s="86">
        <f t="shared" si="247"/>
        <v>3.1830728358812362E-5</v>
      </c>
      <c r="IJ209" s="86">
        <f t="shared" si="247"/>
        <v>1.7974397037302864E-9</v>
      </c>
      <c r="IK209" s="86">
        <f t="shared" si="247"/>
        <v>9.772129127661669E-7</v>
      </c>
      <c r="IL209" s="86">
        <f t="shared" si="247"/>
        <v>2.4675546994335672E-8</v>
      </c>
      <c r="IM209" s="86">
        <f t="shared" si="247"/>
        <v>1.6466954695877324E-7</v>
      </c>
      <c r="IN209" s="86">
        <f t="shared" si="247"/>
        <v>4.8042436836223999E-9</v>
      </c>
      <c r="IO209" s="86">
        <f t="shared" si="247"/>
        <v>8.5104308150565133E-9</v>
      </c>
      <c r="IP209" s="86">
        <f t="shared" si="247"/>
        <v>5.1154816480499998E-10</v>
      </c>
      <c r="IQ209" s="86">
        <f t="shared" si="247"/>
        <v>2.1336345594111255E-10</v>
      </c>
      <c r="IR209" s="86">
        <f t="shared" si="247"/>
        <v>1.4583928367729294E-10</v>
      </c>
      <c r="IS209" s="86">
        <f t="shared" si="247"/>
        <v>3.627548024069008E-9</v>
      </c>
      <c r="IT209" s="86">
        <f t="shared" si="247"/>
        <v>2.5886711445161963E-8</v>
      </c>
      <c r="IU209" s="86">
        <f t="shared" si="247"/>
        <v>1.9836750134808828E-7</v>
      </c>
      <c r="IV209" s="86">
        <f t="shared" si="247"/>
        <v>1.4079184243649192E-12</v>
      </c>
      <c r="IW209" s="86">
        <f t="shared" si="247"/>
        <v>1.6515354992667864E-16</v>
      </c>
      <c r="IY209" s="86">
        <f t="shared" si="248"/>
        <v>3.1830728358812362E-5</v>
      </c>
      <c r="IZ209" s="86">
        <f t="shared" si="248"/>
        <v>1.7974397037302864E-9</v>
      </c>
      <c r="JA209" s="86">
        <f t="shared" si="248"/>
        <v>9.772129127661669E-7</v>
      </c>
      <c r="JB209" s="86">
        <f t="shared" si="248"/>
        <v>2.4675546994335672E-8</v>
      </c>
      <c r="JC209" s="86">
        <f t="shared" si="248"/>
        <v>1.6466954695877324E-7</v>
      </c>
      <c r="JD209" s="86">
        <f t="shared" si="248"/>
        <v>4.8042436836223999E-9</v>
      </c>
      <c r="JE209" s="86">
        <f t="shared" si="248"/>
        <v>8.5104308150565133E-9</v>
      </c>
      <c r="JF209" s="86">
        <f t="shared" si="248"/>
        <v>5.1154816480499998E-10</v>
      </c>
      <c r="JG209" s="86">
        <f t="shared" si="248"/>
        <v>2.1336345594111255E-10</v>
      </c>
      <c r="JH209" s="86">
        <f t="shared" si="248"/>
        <v>1.4583928367729294E-10</v>
      </c>
      <c r="JI209" s="86">
        <f t="shared" si="248"/>
        <v>3.627548024069008E-9</v>
      </c>
      <c r="JJ209" s="86">
        <f t="shared" si="248"/>
        <v>2.5886711445161963E-8</v>
      </c>
      <c r="JK209" s="86">
        <f t="shared" si="248"/>
        <v>1.9836750134808828E-7</v>
      </c>
      <c r="JL209" s="86">
        <f t="shared" si="248"/>
        <v>1.4079184243649192E-12</v>
      </c>
      <c r="JM209" s="86">
        <f t="shared" si="248"/>
        <v>1.6515354992667864E-16</v>
      </c>
    </row>
    <row r="210" spans="2:273" x14ac:dyDescent="0.25">
      <c r="B210" s="2">
        <v>183</v>
      </c>
      <c r="C210" s="37">
        <v>34.253999999999998</v>
      </c>
      <c r="D210" s="37">
        <v>36.581000000000003</v>
      </c>
      <c r="E210" s="37">
        <v>39.613</v>
      </c>
      <c r="F210" s="37">
        <v>36.645000000000003</v>
      </c>
      <c r="G210" s="37">
        <v>37.918999999999997</v>
      </c>
      <c r="H210" s="37">
        <v>35.371000000000002</v>
      </c>
      <c r="I210" s="37">
        <v>38.951999999999998</v>
      </c>
      <c r="J210" s="37">
        <v>40.597000000000001</v>
      </c>
      <c r="K210" s="37">
        <v>41.21</v>
      </c>
      <c r="L210" s="37">
        <v>42.887</v>
      </c>
      <c r="M210" s="37">
        <v>40.274000000000001</v>
      </c>
      <c r="N210" s="37">
        <v>39.515999999999998</v>
      </c>
      <c r="O210" s="37">
        <v>43.246000000000002</v>
      </c>
      <c r="P210" s="37">
        <v>41.030999999999999</v>
      </c>
      <c r="Q210" s="37">
        <v>42.953000000000003</v>
      </c>
      <c r="S210" s="4">
        <f t="shared" si="249"/>
        <v>34.949338948181591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41.991000721487708</v>
      </c>
      <c r="AG210" s="4">
        <f t="shared" si="249"/>
        <v>43.754321428878214</v>
      </c>
      <c r="AI210" s="4">
        <f t="shared" si="250"/>
        <v>-0.69533894818159325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-0.96000072148770954</v>
      </c>
      <c r="AW210" s="4">
        <f t="shared" si="250"/>
        <v>-0.8013214288782109</v>
      </c>
      <c r="AY210" s="2">
        <f t="shared" si="242"/>
        <v>34.949338948181591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41.991000721487708</v>
      </c>
      <c r="BM210" s="2">
        <f t="shared" si="242"/>
        <v>43.754321428878214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34.253999999999998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41.030999999999999</v>
      </c>
      <c r="DI210" s="2">
        <f t="shared" si="211"/>
        <v>42.953000000000003</v>
      </c>
      <c r="DK210" s="2">
        <f t="shared" si="251"/>
        <v>69.137429616724717</v>
      </c>
      <c r="DL210" s="2">
        <f t="shared" si="251"/>
        <v>73.639406523708857</v>
      </c>
      <c r="DM210" s="2">
        <f t="shared" si="251"/>
        <v>79.899665398167741</v>
      </c>
      <c r="DN210" s="2">
        <f t="shared" si="251"/>
        <v>58.255280277861694</v>
      </c>
      <c r="DO210" s="2">
        <f t="shared" si="251"/>
        <v>66.244965569314402</v>
      </c>
      <c r="DP210" s="2">
        <f t="shared" si="251"/>
        <v>67.846775193798464</v>
      </c>
      <c r="DQ210" s="2">
        <f t="shared" si="251"/>
        <v>76.505409581881494</v>
      </c>
      <c r="DR210" s="2">
        <f t="shared" si="251"/>
        <v>73.67859094076654</v>
      </c>
      <c r="DS210" s="2">
        <f t="shared" si="251"/>
        <v>90.379809986504711</v>
      </c>
      <c r="DT210" s="2">
        <f t="shared" si="251"/>
        <v>83.287220985155187</v>
      </c>
      <c r="DU210" s="2">
        <f t="shared" si="251"/>
        <v>73.923940766550515</v>
      </c>
      <c r="DV210" s="2">
        <f t="shared" si="251"/>
        <v>67.637992751434638</v>
      </c>
      <c r="DW210" s="2">
        <f t="shared" si="251"/>
        <v>78.921326920366454</v>
      </c>
      <c r="DX210" s="2">
        <f t="shared" si="251"/>
        <v>75.090012280701742</v>
      </c>
      <c r="DY210" s="2">
        <f t="shared" si="251"/>
        <v>57.669271836007141</v>
      </c>
      <c r="EA210" s="2">
        <f t="shared" si="240"/>
        <v>32.956725763807285</v>
      </c>
      <c r="EB210" s="2">
        <f t="shared" si="240"/>
        <v>33.351101467430212</v>
      </c>
      <c r="EC210" s="2">
        <f t="shared" si="240"/>
        <v>35.04516306954438</v>
      </c>
      <c r="ED210" s="2">
        <f t="shared" si="240"/>
        <v>34.133223946389442</v>
      </c>
      <c r="EE210" s="2">
        <f t="shared" si="240"/>
        <v>35.301882025696493</v>
      </c>
      <c r="EF210" s="2">
        <f t="shared" si="239"/>
        <v>34.031868229521621</v>
      </c>
      <c r="EG210" s="2">
        <f t="shared" si="239"/>
        <v>31.367616829849155</v>
      </c>
      <c r="EH210" s="2">
        <f t="shared" si="239"/>
        <v>37.771478002601171</v>
      </c>
      <c r="EI210" s="2">
        <f t="shared" si="239"/>
        <v>36.889344975825253</v>
      </c>
      <c r="EJ210" s="2">
        <f t="shared" si="239"/>
        <v>34.737437098029567</v>
      </c>
      <c r="EK210" s="2">
        <f t="shared" si="239"/>
        <v>39.392925368544823</v>
      </c>
      <c r="EL210" s="2">
        <f t="shared" si="179"/>
        <v>40.00911054974739</v>
      </c>
      <c r="EM210" s="2">
        <f t="shared" si="179"/>
        <v>39.315732047872359</v>
      </c>
      <c r="EN210" s="2">
        <f t="shared" si="179"/>
        <v>41.161924378735449</v>
      </c>
      <c r="EO210" s="2">
        <f t="shared" si="179"/>
        <v>45.113678707782668</v>
      </c>
      <c r="EQ210" s="2">
        <f t="shared" si="252"/>
        <v>35.092014543528222</v>
      </c>
      <c r="ER210" s="2">
        <f t="shared" si="252"/>
        <v>35.219437662846758</v>
      </c>
      <c r="ES210" s="2">
        <f t="shared" si="252"/>
        <v>38.450756960197722</v>
      </c>
      <c r="ET210" s="2">
        <f t="shared" si="252"/>
        <v>36.459388314622799</v>
      </c>
      <c r="EU210" s="2">
        <f t="shared" si="252"/>
        <v>36.855987744213309</v>
      </c>
      <c r="EV210" s="2">
        <f t="shared" si="252"/>
        <v>35.330409002733973</v>
      </c>
      <c r="EW210" s="2">
        <f t="shared" si="252"/>
        <v>36.679825088635269</v>
      </c>
      <c r="EX210" s="2">
        <f t="shared" si="252"/>
        <v>38.88453644807521</v>
      </c>
      <c r="EY210" s="2">
        <f t="shared" si="252"/>
        <v>38.963912382783136</v>
      </c>
      <c r="EZ210" s="2">
        <f t="shared" si="252"/>
        <v>39.327494804772449</v>
      </c>
      <c r="FA210" s="2">
        <f t="shared" si="252"/>
        <v>39.732865199223639</v>
      </c>
      <c r="FB210" s="2">
        <f t="shared" si="252"/>
        <v>39.48252033036848</v>
      </c>
      <c r="FC210" s="2">
        <f t="shared" si="252"/>
        <v>43.224791261969912</v>
      </c>
      <c r="FD210" s="2">
        <f t="shared" si="252"/>
        <v>42.066255672537842</v>
      </c>
      <c r="FE210" s="2">
        <f t="shared" si="252"/>
        <v>43.597357383268857</v>
      </c>
      <c r="FG210" s="2">
        <f t="shared" si="253"/>
        <v>0.99999777979525517</v>
      </c>
      <c r="FH210" s="2">
        <f t="shared" si="253"/>
        <v>0.99999734072832192</v>
      </c>
      <c r="FI210" s="2">
        <f t="shared" si="253"/>
        <v>0.99999731321230667</v>
      </c>
      <c r="FJ210" s="2">
        <f t="shared" si="253"/>
        <v>0.99999735053399563</v>
      </c>
      <c r="FK210" s="2">
        <f t="shared" si="253"/>
        <v>0.99999740989163199</v>
      </c>
      <c r="FL210" s="2">
        <f t="shared" si="253"/>
        <v>0.99999696004724459</v>
      </c>
      <c r="FM210" s="2">
        <f t="shared" si="253"/>
        <v>0.99999696518739789</v>
      </c>
      <c r="FN210" s="2">
        <f t="shared" si="253"/>
        <v>0.99999706525165444</v>
      </c>
      <c r="FO210" s="2">
        <f t="shared" si="253"/>
        <v>0.99999662237750464</v>
      </c>
      <c r="FP210" s="2">
        <f t="shared" si="253"/>
        <v>0.99999665553275097</v>
      </c>
      <c r="FQ210" s="2">
        <f t="shared" si="253"/>
        <v>0.99999709287928928</v>
      </c>
      <c r="FR210" s="2">
        <f t="shared" si="253"/>
        <v>0.99999696213374734</v>
      </c>
      <c r="FS210" s="2">
        <f t="shared" si="253"/>
        <v>0.99999730172303913</v>
      </c>
      <c r="FT210" s="2">
        <f t="shared" si="253"/>
        <v>0.999996796118926</v>
      </c>
      <c r="FU210" s="2">
        <f t="shared" si="253"/>
        <v>0.99999601148895079</v>
      </c>
      <c r="FW210" s="2">
        <f t="shared" si="244"/>
        <v>0.93314444150469678</v>
      </c>
      <c r="FX210" s="2">
        <f t="shared" si="244"/>
        <v>0.9644663083199736</v>
      </c>
      <c r="FY210" s="2">
        <f t="shared" si="244"/>
        <v>0.94172302662632712</v>
      </c>
      <c r="FZ210" s="2">
        <f t="shared" si="244"/>
        <v>0.95297026462025136</v>
      </c>
      <c r="GA210" s="2">
        <f t="shared" si="244"/>
        <v>0.95204331337683745</v>
      </c>
      <c r="GB210" s="2">
        <f t="shared" si="244"/>
        <v>0.95319417673064732</v>
      </c>
      <c r="GC210" s="2">
        <f t="shared" si="244"/>
        <v>0.95482113261751489</v>
      </c>
      <c r="GD210" s="2">
        <f t="shared" si="244"/>
        <v>0.95977213434959407</v>
      </c>
      <c r="GE210" s="2">
        <f t="shared" si="244"/>
        <v>0.9619388217285868</v>
      </c>
      <c r="GF210" s="2">
        <f t="shared" si="244"/>
        <v>0.96226413953600931</v>
      </c>
      <c r="GG210" s="2">
        <f t="shared" si="244"/>
        <v>0.95830042458669762</v>
      </c>
      <c r="GH210" s="2">
        <f t="shared" si="244"/>
        <v>0.94758650924580945</v>
      </c>
      <c r="GI210" s="2">
        <f t="shared" si="244"/>
        <v>0.94423897007458213</v>
      </c>
      <c r="GJ210" s="2">
        <f t="shared" si="244"/>
        <v>0.91666366836431923</v>
      </c>
      <c r="GK210" s="2">
        <f t="shared" si="244"/>
        <v>0.89651667825898196</v>
      </c>
      <c r="GM210" s="86">
        <f t="shared" si="245"/>
        <v>7.436130913682259E-263</v>
      </c>
      <c r="GN210" s="86">
        <f t="shared" si="245"/>
        <v>0</v>
      </c>
      <c r="GO210" s="86">
        <f t="shared" si="245"/>
        <v>4.1189483002243032E-297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6.7405178785999461E-193</v>
      </c>
      <c r="HD210" s="86">
        <f t="shared" si="181"/>
        <v>2.8463408955238279E-275</v>
      </c>
      <c r="HE210" s="86">
        <f t="shared" si="181"/>
        <v>3.5608380473754109E-248</v>
      </c>
      <c r="HF210" s="86">
        <f t="shared" si="181"/>
        <v>0</v>
      </c>
      <c r="HG210" s="86">
        <f t="shared" si="181"/>
        <v>5.8455377035197103E-296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1.0556627899528677E-83</v>
      </c>
      <c r="HT210" s="86">
        <f t="shared" si="246"/>
        <v>8.4233030603852835E-132</v>
      </c>
      <c r="HU210" s="86">
        <f t="shared" si="246"/>
        <v>6.8718518290836781E-117</v>
      </c>
      <c r="HV210" s="86">
        <f t="shared" si="246"/>
        <v>9.1760871515017166E-133</v>
      </c>
      <c r="HW210" s="86">
        <f t="shared" si="246"/>
        <v>2.5379245450290005E-120</v>
      </c>
      <c r="HX210" s="86">
        <f t="shared" si="246"/>
        <v>1.4833145669942034E-143</v>
      </c>
      <c r="HY210" s="86">
        <f t="shared" si="246"/>
        <v>3.8359392618177745E-136</v>
      </c>
      <c r="HZ210" s="86">
        <f t="shared" si="246"/>
        <v>5.4123273928237814E-151</v>
      </c>
      <c r="IA210" s="86">
        <f t="shared" si="246"/>
        <v>9.458338730784126E-153</v>
      </c>
      <c r="IB210" s="86">
        <f t="shared" si="246"/>
        <v>2.3683891912548335E-156</v>
      </c>
      <c r="IC210" s="86">
        <f t="shared" si="246"/>
        <v>3.6342275771495612E-136</v>
      </c>
      <c r="ID210" s="86">
        <f t="shared" si="246"/>
        <v>4.2832555084196305E-136</v>
      </c>
      <c r="IE210" s="86">
        <f t="shared" si="246"/>
        <v>8.1900802902296687E-121</v>
      </c>
      <c r="IF210" s="86">
        <f t="shared" si="246"/>
        <v>3.1825013778704449E-75</v>
      </c>
      <c r="IG210" s="86">
        <f t="shared" si="246"/>
        <v>2.3697425035663578E-77</v>
      </c>
      <c r="II210" s="86">
        <f t="shared" si="247"/>
        <v>1.6283459267485028E-5</v>
      </c>
      <c r="IJ210" s="86">
        <f t="shared" si="247"/>
        <v>6.1020163457595192E-10</v>
      </c>
      <c r="IK210" s="86">
        <f t="shared" si="247"/>
        <v>4.1100565937320319E-7</v>
      </c>
      <c r="IL210" s="86">
        <f t="shared" si="247"/>
        <v>8.8397677984405665E-9</v>
      </c>
      <c r="IM210" s="86">
        <f t="shared" si="247"/>
        <v>6.5959035247084907E-8</v>
      </c>
      <c r="IN210" s="86">
        <f t="shared" si="247"/>
        <v>1.5569887237386538E-9</v>
      </c>
      <c r="IO210" s="86">
        <f t="shared" si="247"/>
        <v>2.8981804338425932E-9</v>
      </c>
      <c r="IP210" s="86">
        <f t="shared" si="247"/>
        <v>1.5397322023715685E-10</v>
      </c>
      <c r="IQ210" s="86">
        <f t="shared" si="247"/>
        <v>6.2413229140249058E-11</v>
      </c>
      <c r="IR210" s="86">
        <f t="shared" si="247"/>
        <v>4.187614677726414E-11</v>
      </c>
      <c r="IS210" s="86">
        <f t="shared" si="247"/>
        <v>1.2097050850677305E-9</v>
      </c>
      <c r="IT210" s="86">
        <f t="shared" si="247"/>
        <v>8.9162535125512912E-9</v>
      </c>
      <c r="IU210" s="86">
        <f t="shared" si="247"/>
        <v>7.6216544773065703E-8</v>
      </c>
      <c r="IV210" s="86">
        <f t="shared" si="247"/>
        <v>1.7554500270170515E-13</v>
      </c>
      <c r="IW210" s="86">
        <f t="shared" si="247"/>
        <v>7.1556654190548549E-18</v>
      </c>
      <c r="IY210" s="86">
        <f t="shared" si="248"/>
        <v>1.6283459267485028E-5</v>
      </c>
      <c r="IZ210" s="86">
        <f t="shared" si="248"/>
        <v>6.1020163457595192E-10</v>
      </c>
      <c r="JA210" s="86">
        <f t="shared" si="248"/>
        <v>4.1100565937320319E-7</v>
      </c>
      <c r="JB210" s="86">
        <f t="shared" si="248"/>
        <v>8.8397677984405665E-9</v>
      </c>
      <c r="JC210" s="86">
        <f t="shared" si="248"/>
        <v>6.5959035247084907E-8</v>
      </c>
      <c r="JD210" s="86">
        <f t="shared" si="248"/>
        <v>1.5569887237386538E-9</v>
      </c>
      <c r="JE210" s="86">
        <f t="shared" si="248"/>
        <v>2.8981804338425932E-9</v>
      </c>
      <c r="JF210" s="86">
        <f t="shared" si="248"/>
        <v>1.5397322023715685E-10</v>
      </c>
      <c r="JG210" s="86">
        <f t="shared" si="248"/>
        <v>6.2413229140249058E-11</v>
      </c>
      <c r="JH210" s="86">
        <f t="shared" si="248"/>
        <v>4.187614677726414E-11</v>
      </c>
      <c r="JI210" s="86">
        <f t="shared" si="248"/>
        <v>1.2097050850677305E-9</v>
      </c>
      <c r="JJ210" s="86">
        <f t="shared" si="248"/>
        <v>8.9162535125512912E-9</v>
      </c>
      <c r="JK210" s="86">
        <f t="shared" si="248"/>
        <v>7.6216544773065703E-8</v>
      </c>
      <c r="JL210" s="86">
        <f t="shared" si="248"/>
        <v>1.7554500270170515E-13</v>
      </c>
      <c r="JM210" s="86">
        <f t="shared" si="248"/>
        <v>7.1556654190548549E-18</v>
      </c>
    </row>
    <row r="211" spans="2:273" x14ac:dyDescent="0.25">
      <c r="B211" s="2">
        <v>184</v>
      </c>
      <c r="C211" s="37">
        <v>35.209000000000003</v>
      </c>
      <c r="D211" s="37">
        <v>35.484000000000002</v>
      </c>
      <c r="E211" s="37">
        <v>40.71</v>
      </c>
      <c r="F211" s="37">
        <v>37.241999999999997</v>
      </c>
      <c r="G211" s="37">
        <v>37.531999999999996</v>
      </c>
      <c r="H211" s="37">
        <v>37.402999999999999</v>
      </c>
      <c r="I211" s="37">
        <v>39.081000000000003</v>
      </c>
      <c r="J211" s="37">
        <v>40.597000000000001</v>
      </c>
      <c r="K211" s="37">
        <v>41.79</v>
      </c>
      <c r="L211" s="37">
        <v>41.564999999999998</v>
      </c>
      <c r="M211" s="37">
        <v>41.581000000000003</v>
      </c>
      <c r="N211" s="37">
        <v>39.451999999999998</v>
      </c>
      <c r="O211" s="37">
        <v>44.524999999999999</v>
      </c>
      <c r="P211" s="37">
        <v>41.578000000000003</v>
      </c>
      <c r="Q211" s="37">
        <v>42.938000000000002</v>
      </c>
      <c r="S211" s="4">
        <f t="shared" si="249"/>
        <v>34.85164280918692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41.9017586926742</v>
      </c>
      <c r="AG211" s="4">
        <f t="shared" si="249"/>
        <v>43.659848893903252</v>
      </c>
      <c r="AI211" s="4">
        <f t="shared" si="250"/>
        <v>0.35735719081308304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-0.32375869267419688</v>
      </c>
      <c r="AW211" s="4">
        <f t="shared" si="250"/>
        <v>-0.72184889390324969</v>
      </c>
      <c r="AY211" s="2">
        <f t="shared" si="242"/>
        <v>34.85164280918692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41.9017586926742</v>
      </c>
      <c r="BM211" s="2">
        <f t="shared" si="242"/>
        <v>43.659848893903252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35.209000000000003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41.578000000000003</v>
      </c>
      <c r="DI211" s="2">
        <f t="shared" si="211"/>
        <v>42.938000000000002</v>
      </c>
      <c r="DK211" s="2">
        <f t="shared" si="251"/>
        <v>69.197652961672446</v>
      </c>
      <c r="DL211" s="2">
        <f t="shared" si="251"/>
        <v>73.716230594986413</v>
      </c>
      <c r="DM211" s="2">
        <f t="shared" si="251"/>
        <v>79.992417899929535</v>
      </c>
      <c r="DN211" s="2">
        <f t="shared" si="251"/>
        <v>58.219582754454869</v>
      </c>
      <c r="DO211" s="2">
        <f t="shared" si="251"/>
        <v>66.251118242222887</v>
      </c>
      <c r="DP211" s="2">
        <f t="shared" si="251"/>
        <v>67.860665559246968</v>
      </c>
      <c r="DQ211" s="2">
        <f t="shared" si="251"/>
        <v>76.507135888501708</v>
      </c>
      <c r="DR211" s="2">
        <f t="shared" si="251"/>
        <v>73.727163763066187</v>
      </c>
      <c r="DS211" s="2">
        <f t="shared" si="251"/>
        <v>90.524798650472334</v>
      </c>
      <c r="DT211" s="2">
        <f t="shared" si="251"/>
        <v>83.390136977058006</v>
      </c>
      <c r="DU211" s="2">
        <f t="shared" si="251"/>
        <v>73.98191097560975</v>
      </c>
      <c r="DV211" s="2">
        <f t="shared" si="251"/>
        <v>67.649840380549705</v>
      </c>
      <c r="DW211" s="2">
        <f t="shared" si="251"/>
        <v>78.975725510923198</v>
      </c>
      <c r="DX211" s="2">
        <f t="shared" si="251"/>
        <v>75.176781916329276</v>
      </c>
      <c r="DY211" s="2">
        <f t="shared" si="251"/>
        <v>57.665566287878796</v>
      </c>
      <c r="EA211" s="2">
        <f t="shared" si="240"/>
        <v>32.818047297297298</v>
      </c>
      <c r="EB211" s="2">
        <f t="shared" si="240"/>
        <v>33.196239370078743</v>
      </c>
      <c r="EC211" s="2">
        <f t="shared" si="240"/>
        <v>34.846450839328547</v>
      </c>
      <c r="ED211" s="2">
        <f t="shared" si="240"/>
        <v>33.958295061917134</v>
      </c>
      <c r="EE211" s="2">
        <f t="shared" si="240"/>
        <v>35.136474963329256</v>
      </c>
      <c r="EF211" s="2">
        <f t="shared" si="239"/>
        <v>33.849462174594542</v>
      </c>
      <c r="EG211" s="2">
        <f t="shared" si="239"/>
        <v>31.092675469700964</v>
      </c>
      <c r="EH211" s="2">
        <f t="shared" si="239"/>
        <v>37.632810727327296</v>
      </c>
      <c r="EI211" s="2">
        <f t="shared" si="239"/>
        <v>36.718369247704842</v>
      </c>
      <c r="EJ211" s="2">
        <f t="shared" si="239"/>
        <v>34.51568989390028</v>
      </c>
      <c r="EK211" s="2">
        <f t="shared" si="239"/>
        <v>39.245587012752111</v>
      </c>
      <c r="EL211" s="2">
        <f t="shared" ref="EL211:EL222" si="254">CP$228*$B211+CP$229</f>
        <v>39.858427980091044</v>
      </c>
      <c r="EM211" s="2">
        <f t="shared" ref="EM211:EM222" si="255">CQ$228*$B211+CQ$229</f>
        <v>39.123351728723421</v>
      </c>
      <c r="EN211" s="2">
        <f t="shared" ref="EN211:EN222" si="256">CR$228*$B211+CR$229</f>
        <v>41.055324483590226</v>
      </c>
      <c r="EO211" s="2">
        <f t="shared" ref="EO211:EO222" si="257">CS$228*$B211+CS$229</f>
        <v>45.050604812850246</v>
      </c>
      <c r="EQ211" s="2">
        <f t="shared" si="252"/>
        <v>34.9844423753771</v>
      </c>
      <c r="ER211" s="2">
        <f t="shared" si="252"/>
        <v>35.089807979501757</v>
      </c>
      <c r="ES211" s="2">
        <f t="shared" si="252"/>
        <v>38.3013291106721</v>
      </c>
      <c r="ET211" s="2">
        <f t="shared" si="252"/>
        <v>36.316773724556043</v>
      </c>
      <c r="EU211" s="2">
        <f t="shared" si="252"/>
        <v>36.712300851041391</v>
      </c>
      <c r="EV211" s="2">
        <f t="shared" si="252"/>
        <v>35.165623974765623</v>
      </c>
      <c r="EW211" s="2">
        <f t="shared" si="252"/>
        <v>36.476803595560334</v>
      </c>
      <c r="EX211" s="2">
        <f t="shared" si="252"/>
        <v>38.760600186844059</v>
      </c>
      <c r="EY211" s="2">
        <f t="shared" si="252"/>
        <v>38.820622503173013</v>
      </c>
      <c r="EZ211" s="2">
        <f t="shared" si="252"/>
        <v>39.166790736973681</v>
      </c>
      <c r="FA211" s="2">
        <f t="shared" si="252"/>
        <v>39.590042509499192</v>
      </c>
      <c r="FB211" s="2">
        <f t="shared" si="252"/>
        <v>39.324656501482416</v>
      </c>
      <c r="FC211" s="2">
        <f t="shared" si="252"/>
        <v>43.085944165061349</v>
      </c>
      <c r="FD211" s="2">
        <f t="shared" si="252"/>
        <v>41.971831403386858</v>
      </c>
      <c r="FE211" s="2">
        <f t="shared" si="252"/>
        <v>43.513390817184678</v>
      </c>
      <c r="FG211" s="2">
        <f t="shared" si="253"/>
        <v>0.99999797514881161</v>
      </c>
      <c r="FH211" s="2">
        <f t="shared" si="253"/>
        <v>0.9999975747148373</v>
      </c>
      <c r="FI211" s="2">
        <f t="shared" si="253"/>
        <v>0.99999754961992138</v>
      </c>
      <c r="FJ211" s="2">
        <f t="shared" si="253"/>
        <v>0.99999758365772218</v>
      </c>
      <c r="FK211" s="2">
        <f t="shared" si="253"/>
        <v>0.99999763779255491</v>
      </c>
      <c r="FL211" s="2">
        <f t="shared" si="253"/>
        <v>0.99999722752939435</v>
      </c>
      <c r="FM211" s="2">
        <f t="shared" si="253"/>
        <v>0.99999723221727232</v>
      </c>
      <c r="FN211" s="2">
        <f t="shared" si="253"/>
        <v>0.99999732347700687</v>
      </c>
      <c r="FO211" s="2">
        <f t="shared" si="253"/>
        <v>0.99999691957075754</v>
      </c>
      <c r="FP211" s="2">
        <f t="shared" si="253"/>
        <v>0.99999694980871934</v>
      </c>
      <c r="FQ211" s="2">
        <f t="shared" si="253"/>
        <v>0.99999734867372225</v>
      </c>
      <c r="FR211" s="2">
        <f t="shared" si="253"/>
        <v>0.99999722943230851</v>
      </c>
      <c r="FS211" s="2">
        <f t="shared" si="253"/>
        <v>0.99999753914157985</v>
      </c>
      <c r="FT211" s="2">
        <f t="shared" si="253"/>
        <v>0.99999707802490878</v>
      </c>
      <c r="FU211" s="2">
        <f t="shared" si="253"/>
        <v>0.99999636243341361</v>
      </c>
      <c r="FW211" s="2">
        <f t="shared" si="244"/>
        <v>0.93866620598320472</v>
      </c>
      <c r="FX211" s="2">
        <f t="shared" si="244"/>
        <v>0.96749124681753329</v>
      </c>
      <c r="FY211" s="2">
        <f t="shared" si="244"/>
        <v>0.94657682835885149</v>
      </c>
      <c r="FZ211" s="2">
        <f t="shared" si="244"/>
        <v>0.95693014389110065</v>
      </c>
      <c r="GA211" s="2">
        <f t="shared" si="244"/>
        <v>0.95607764419430741</v>
      </c>
      <c r="GB211" s="2">
        <f t="shared" si="244"/>
        <v>0.95713605072596009</v>
      </c>
      <c r="GC211" s="2">
        <f t="shared" si="244"/>
        <v>0.95863193481056475</v>
      </c>
      <c r="GD211" s="2">
        <f t="shared" si="244"/>
        <v>0.96318142686721864</v>
      </c>
      <c r="GE211" s="2">
        <f t="shared" si="244"/>
        <v>0.96517115205157</v>
      </c>
      <c r="GF211" s="2">
        <f t="shared" si="244"/>
        <v>0.96546983410243015</v>
      </c>
      <c r="GG211" s="2">
        <f t="shared" si="244"/>
        <v>0.96182948337786289</v>
      </c>
      <c r="GH211" s="2">
        <f t="shared" si="244"/>
        <v>0.95197685424488432</v>
      </c>
      <c r="GI211" s="2">
        <f t="shared" si="244"/>
        <v>0.94889459445897462</v>
      </c>
      <c r="GJ211" s="2">
        <f t="shared" si="244"/>
        <v>0.92343493404618826</v>
      </c>
      <c r="GK211" s="2">
        <f t="shared" si="244"/>
        <v>0.90475484261198968</v>
      </c>
      <c r="GM211" s="86">
        <f t="shared" si="245"/>
        <v>2.586962093599599E-267</v>
      </c>
      <c r="GN211" s="86">
        <f t="shared" si="245"/>
        <v>0</v>
      </c>
      <c r="GO211" s="86">
        <f t="shared" si="245"/>
        <v>4.3245909275691821E-302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5.5492554013561819E-197</v>
      </c>
      <c r="HD211" s="86">
        <f t="shared" si="181"/>
        <v>5.7553903520713194E-281</v>
      </c>
      <c r="HE211" s="86">
        <f t="shared" si="181"/>
        <v>2.1719048341839653E-253</v>
      </c>
      <c r="HF211" s="86">
        <f t="shared" si="181"/>
        <v>0</v>
      </c>
      <c r="HG211" s="86">
        <f t="shared" si="181"/>
        <v>4.2527486839554932E-302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1.1406923830520609E-86</v>
      </c>
      <c r="HT211" s="86">
        <f t="shared" si="246"/>
        <v>4.4437119896774165E-136</v>
      </c>
      <c r="HU211" s="86">
        <f t="shared" si="246"/>
        <v>8.4701443991057285E-121</v>
      </c>
      <c r="HV211" s="86">
        <f t="shared" si="246"/>
        <v>3.8328050763007216E-137</v>
      </c>
      <c r="HW211" s="86">
        <f t="shared" si="246"/>
        <v>2.9165194334313424E-124</v>
      </c>
      <c r="HX211" s="86">
        <f t="shared" si="246"/>
        <v>2.4892663449776613E-148</v>
      </c>
      <c r="HY211" s="86">
        <f t="shared" si="246"/>
        <v>1.1708705441570151E-140</v>
      </c>
      <c r="HZ211" s="86">
        <f t="shared" si="246"/>
        <v>6.3117632826954516E-156</v>
      </c>
      <c r="IA211" s="86">
        <f t="shared" si="246"/>
        <v>9.9631501881639082E-158</v>
      </c>
      <c r="IB211" s="86">
        <f t="shared" si="246"/>
        <v>2.0254475022621759E-161</v>
      </c>
      <c r="IC211" s="86">
        <f t="shared" si="246"/>
        <v>1.1497143919276217E-140</v>
      </c>
      <c r="ID211" s="86">
        <f t="shared" si="246"/>
        <v>1.0540410935904901E-140</v>
      </c>
      <c r="IE211" s="86">
        <f t="shared" si="246"/>
        <v>5.7818733201228897E-125</v>
      </c>
      <c r="IF211" s="86">
        <f t="shared" si="246"/>
        <v>7.4042322584170542E-78</v>
      </c>
      <c r="IG211" s="86">
        <f t="shared" si="246"/>
        <v>3.4998567171395152E-80</v>
      </c>
      <c r="II211" s="86">
        <f t="shared" si="247"/>
        <v>8.1508843256743491E-6</v>
      </c>
      <c r="IJ211" s="86">
        <f t="shared" si="247"/>
        <v>2.0120655884365985E-10</v>
      </c>
      <c r="IK211" s="86">
        <f t="shared" si="247"/>
        <v>1.682269763711735E-7</v>
      </c>
      <c r="IL211" s="86">
        <f t="shared" si="247"/>
        <v>3.0725570367261259E-9</v>
      </c>
      <c r="IM211" s="86">
        <f t="shared" si="247"/>
        <v>2.5718335366578763E-8</v>
      </c>
      <c r="IN211" s="86">
        <f t="shared" si="247"/>
        <v>4.8809889486813411E-10</v>
      </c>
      <c r="IO211" s="86">
        <f t="shared" si="247"/>
        <v>9.5650600466286509E-10</v>
      </c>
      <c r="IP211" s="86">
        <f t="shared" si="247"/>
        <v>4.4804555391107242E-11</v>
      </c>
      <c r="IQ211" s="86">
        <f t="shared" si="247"/>
        <v>1.7646098267811851E-11</v>
      </c>
      <c r="IR211" s="86">
        <f t="shared" si="247"/>
        <v>1.1616681206385168E-11</v>
      </c>
      <c r="IS211" s="86">
        <f t="shared" si="247"/>
        <v>3.9103508204069911E-10</v>
      </c>
      <c r="IT211" s="86">
        <f t="shared" si="247"/>
        <v>2.9725319222408357E-9</v>
      </c>
      <c r="IU211" s="86">
        <f t="shared" si="247"/>
        <v>2.8425799507590874E-8</v>
      </c>
      <c r="IV211" s="86">
        <f t="shared" si="247"/>
        <v>2.0230702200684396E-14</v>
      </c>
      <c r="IW211" s="86">
        <f t="shared" si="247"/>
        <v>2.7133989128676191E-19</v>
      </c>
      <c r="IY211" s="86">
        <f t="shared" si="248"/>
        <v>8.1508843256743491E-6</v>
      </c>
      <c r="IZ211" s="86">
        <f t="shared" si="248"/>
        <v>2.0120655884365985E-10</v>
      </c>
      <c r="JA211" s="86">
        <f t="shared" si="248"/>
        <v>1.682269763711735E-7</v>
      </c>
      <c r="JB211" s="86">
        <f t="shared" si="248"/>
        <v>3.0725570367261259E-9</v>
      </c>
      <c r="JC211" s="86">
        <f t="shared" si="248"/>
        <v>2.5718335366578763E-8</v>
      </c>
      <c r="JD211" s="86">
        <f t="shared" si="248"/>
        <v>4.8809889486813411E-10</v>
      </c>
      <c r="JE211" s="86">
        <f t="shared" si="248"/>
        <v>9.5650600466286509E-10</v>
      </c>
      <c r="JF211" s="86">
        <f t="shared" si="248"/>
        <v>4.4804555391107242E-11</v>
      </c>
      <c r="JG211" s="86">
        <f t="shared" si="248"/>
        <v>1.7646098267811851E-11</v>
      </c>
      <c r="JH211" s="86">
        <f t="shared" si="248"/>
        <v>1.1616681206385168E-11</v>
      </c>
      <c r="JI211" s="86">
        <f t="shared" si="248"/>
        <v>3.9103508204069911E-10</v>
      </c>
      <c r="JJ211" s="86">
        <f t="shared" si="248"/>
        <v>2.9725319222408357E-9</v>
      </c>
      <c r="JK211" s="86">
        <f t="shared" si="248"/>
        <v>2.8425799507590874E-8</v>
      </c>
      <c r="JL211" s="86">
        <f t="shared" si="248"/>
        <v>2.0230702200684396E-14</v>
      </c>
      <c r="JM211" s="86">
        <f t="shared" si="248"/>
        <v>2.7133989128676191E-19</v>
      </c>
    </row>
    <row r="212" spans="2:273" x14ac:dyDescent="0.25">
      <c r="B212" s="2">
        <v>185</v>
      </c>
      <c r="C212" s="37">
        <v>35.313000000000002</v>
      </c>
      <c r="D212" s="37">
        <v>37.258000000000003</v>
      </c>
      <c r="E212" s="37">
        <v>41.048000000000002</v>
      </c>
      <c r="F212" s="37">
        <v>37.741999999999997</v>
      </c>
      <c r="G212" s="37">
        <v>38.5</v>
      </c>
      <c r="H212" s="37">
        <v>36.113</v>
      </c>
      <c r="I212" s="37">
        <v>39.548000000000002</v>
      </c>
      <c r="J212" s="37">
        <v>40.29</v>
      </c>
      <c r="K212" s="37">
        <v>40.694000000000003</v>
      </c>
      <c r="L212" s="37">
        <v>42.241999999999997</v>
      </c>
      <c r="M212" s="37">
        <v>40.031999999999996</v>
      </c>
      <c r="N212" s="37">
        <v>38.774000000000001</v>
      </c>
      <c r="O212" s="37">
        <v>43.23</v>
      </c>
      <c r="P212" s="37">
        <v>41.5</v>
      </c>
      <c r="Q212" s="37">
        <v>42.578000000000003</v>
      </c>
      <c r="S212" s="4">
        <f t="shared" si="249"/>
        <v>34.753348962302447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41.812210537430829</v>
      </c>
      <c r="AG212" s="4">
        <f t="shared" si="249"/>
        <v>43.565954480270214</v>
      </c>
      <c r="AI212" s="4">
        <f t="shared" si="250"/>
        <v>0.55965103769755586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-0.31221053743082905</v>
      </c>
      <c r="AW212" s="4">
        <f t="shared" si="250"/>
        <v>-0.98795448027021138</v>
      </c>
      <c r="AY212" s="2">
        <f t="shared" ref="AY212:BM227" si="258">IF(OR($B212 &lt; C$230, $B212 &gt; C$233), #N/A, ((1-FG212)*DK212) + (FG212 - FW212)*EA212 + (FW212*EQ212))</f>
        <v>34.753348962302447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41.812210537430829</v>
      </c>
      <c r="BM212" s="2">
        <f t="shared" si="258"/>
        <v>43.565954480270214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35.313000000000002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41.5</v>
      </c>
      <c r="DI212" s="2">
        <f t="shared" si="211"/>
        <v>42.578000000000003</v>
      </c>
      <c r="DK212" s="2">
        <f t="shared" si="251"/>
        <v>69.25787630662019</v>
      </c>
      <c r="DL212" s="2">
        <f t="shared" si="251"/>
        <v>73.793054666263984</v>
      </c>
      <c r="DM212" s="2">
        <f t="shared" si="251"/>
        <v>80.085170401691343</v>
      </c>
      <c r="DN212" s="2">
        <f t="shared" si="251"/>
        <v>58.183885231048045</v>
      </c>
      <c r="DO212" s="2">
        <f t="shared" si="251"/>
        <v>66.257270915131372</v>
      </c>
      <c r="DP212" s="2">
        <f t="shared" si="251"/>
        <v>67.874555924695471</v>
      </c>
      <c r="DQ212" s="2">
        <f t="shared" si="251"/>
        <v>76.508862195121921</v>
      </c>
      <c r="DR212" s="2">
        <f t="shared" si="251"/>
        <v>73.775736585365834</v>
      </c>
      <c r="DS212" s="2">
        <f t="shared" si="251"/>
        <v>90.669787314439944</v>
      </c>
      <c r="DT212" s="2">
        <f t="shared" si="251"/>
        <v>83.493052968960853</v>
      </c>
      <c r="DU212" s="2">
        <f t="shared" si="251"/>
        <v>74.039881184668985</v>
      </c>
      <c r="DV212" s="2">
        <f t="shared" si="251"/>
        <v>67.661688009664772</v>
      </c>
      <c r="DW212" s="2">
        <f t="shared" si="251"/>
        <v>79.030124101479927</v>
      </c>
      <c r="DX212" s="2">
        <f t="shared" si="251"/>
        <v>75.263551551956795</v>
      </c>
      <c r="DY212" s="2">
        <f t="shared" si="251"/>
        <v>57.661860739750452</v>
      </c>
      <c r="EA212" s="2">
        <f t="shared" si="240"/>
        <v>32.679368830787311</v>
      </c>
      <c r="EB212" s="2">
        <f t="shared" si="240"/>
        <v>33.041377272727274</v>
      </c>
      <c r="EC212" s="2">
        <f t="shared" si="240"/>
        <v>34.647738609112722</v>
      </c>
      <c r="ED212" s="2">
        <f t="shared" si="240"/>
        <v>33.783366177444833</v>
      </c>
      <c r="EE212" s="2">
        <f t="shared" si="240"/>
        <v>34.971067900962019</v>
      </c>
      <c r="EF212" s="2">
        <f t="shared" si="239"/>
        <v>33.667056119667457</v>
      </c>
      <c r="EG212" s="2">
        <f t="shared" si="239"/>
        <v>30.817734109552781</v>
      </c>
      <c r="EH212" s="2">
        <f t="shared" si="239"/>
        <v>37.494143452053422</v>
      </c>
      <c r="EI212" s="2">
        <f t="shared" si="239"/>
        <v>36.547393519584425</v>
      </c>
      <c r="EJ212" s="2">
        <f t="shared" si="239"/>
        <v>34.293942689770994</v>
      </c>
      <c r="EK212" s="2">
        <f t="shared" si="239"/>
        <v>39.098248656959399</v>
      </c>
      <c r="EL212" s="2">
        <f t="shared" si="254"/>
        <v>39.707745410434697</v>
      </c>
      <c r="EM212" s="2">
        <f t="shared" si="255"/>
        <v>38.930971409574489</v>
      </c>
      <c r="EN212" s="2">
        <f t="shared" si="256"/>
        <v>40.948724588445003</v>
      </c>
      <c r="EO212" s="2">
        <f t="shared" si="257"/>
        <v>44.987530917917823</v>
      </c>
      <c r="EQ212" s="2">
        <f t="shared" si="252"/>
        <v>34.87687020722597</v>
      </c>
      <c r="ER212" s="2">
        <f t="shared" si="252"/>
        <v>34.960178296156755</v>
      </c>
      <c r="ES212" s="2">
        <f t="shared" si="252"/>
        <v>38.15190126114647</v>
      </c>
      <c r="ET212" s="2">
        <f t="shared" si="252"/>
        <v>36.174159134489287</v>
      </c>
      <c r="EU212" s="2">
        <f t="shared" si="252"/>
        <v>36.568613957869488</v>
      </c>
      <c r="EV212" s="2">
        <f t="shared" si="252"/>
        <v>35.00083894679728</v>
      </c>
      <c r="EW212" s="2">
        <f t="shared" si="252"/>
        <v>36.273782102485399</v>
      </c>
      <c r="EX212" s="2">
        <f t="shared" si="252"/>
        <v>38.636663925612908</v>
      </c>
      <c r="EY212" s="2">
        <f t="shared" si="252"/>
        <v>38.67733262356289</v>
      </c>
      <c r="EZ212" s="2">
        <f t="shared" si="252"/>
        <v>39.006086669174906</v>
      </c>
      <c r="FA212" s="2">
        <f t="shared" si="252"/>
        <v>39.447219819774745</v>
      </c>
      <c r="FB212" s="2">
        <f t="shared" si="252"/>
        <v>39.166792672596344</v>
      </c>
      <c r="FC212" s="2">
        <f t="shared" si="252"/>
        <v>42.947097068152772</v>
      </c>
      <c r="FD212" s="2">
        <f t="shared" si="252"/>
        <v>41.877407134235867</v>
      </c>
      <c r="FE212" s="2">
        <f t="shared" si="252"/>
        <v>43.4294242511005</v>
      </c>
      <c r="FG212" s="2">
        <f t="shared" si="253"/>
        <v>0.99999815331343911</v>
      </c>
      <c r="FH212" s="2">
        <f t="shared" si="253"/>
        <v>0.99999778811317108</v>
      </c>
      <c r="FI212" s="2">
        <f t="shared" si="253"/>
        <v>0.99999776522632589</v>
      </c>
      <c r="FJ212" s="2">
        <f t="shared" si="253"/>
        <v>0.9999977962691825</v>
      </c>
      <c r="FK212" s="2">
        <f t="shared" si="253"/>
        <v>0.99999784564075755</v>
      </c>
      <c r="FL212" s="2">
        <f t="shared" si="253"/>
        <v>0.99999747147613893</v>
      </c>
      <c r="FM212" s="2">
        <f t="shared" si="253"/>
        <v>0.99999747575153664</v>
      </c>
      <c r="FN212" s="2">
        <f t="shared" si="253"/>
        <v>0.9999975589814436</v>
      </c>
      <c r="FO212" s="2">
        <f t="shared" si="253"/>
        <v>0.99999719061437953</v>
      </c>
      <c r="FP212" s="2">
        <f t="shared" si="253"/>
        <v>0.99999721819174336</v>
      </c>
      <c r="FQ212" s="2">
        <f t="shared" si="253"/>
        <v>0.99999758196113198</v>
      </c>
      <c r="FR212" s="2">
        <f t="shared" si="253"/>
        <v>0.99999747321161814</v>
      </c>
      <c r="FS212" s="2">
        <f t="shared" si="253"/>
        <v>0.99999775566996074</v>
      </c>
      <c r="FT212" s="2">
        <f t="shared" si="253"/>
        <v>0.99999733512635935</v>
      </c>
      <c r="FU212" s="2">
        <f t="shared" si="253"/>
        <v>0.9999966824987826</v>
      </c>
      <c r="FW212" s="2">
        <f t="shared" ref="FW212:GK227" si="260">POWER(10,($B212-C$232)/C$229)/(1+POWER(10,($B212-C$232)/C$229))</f>
        <v>0.94375940088738985</v>
      </c>
      <c r="FX212" s="2">
        <f t="shared" si="260"/>
        <v>0.97026661481625553</v>
      </c>
      <c r="FY212" s="2">
        <f t="shared" si="260"/>
        <v>0.9510473787603958</v>
      </c>
      <c r="FZ212" s="2">
        <f t="shared" si="260"/>
        <v>0.96057039878882156</v>
      </c>
      <c r="GA212" s="2">
        <f t="shared" si="260"/>
        <v>0.95978692429451884</v>
      </c>
      <c r="GB212" s="2">
        <f t="shared" si="260"/>
        <v>0.9607596160675258</v>
      </c>
      <c r="GC212" s="2">
        <f t="shared" si="260"/>
        <v>0.96213404629402677</v>
      </c>
      <c r="GD212" s="2">
        <f t="shared" si="260"/>
        <v>0.96631192513521225</v>
      </c>
      <c r="GE212" s="2">
        <f t="shared" si="260"/>
        <v>0.96813807031857013</v>
      </c>
      <c r="GF212" s="2">
        <f t="shared" si="260"/>
        <v>0.96841214164846035</v>
      </c>
      <c r="GG212" s="2">
        <f t="shared" si="260"/>
        <v>0.96507076204746001</v>
      </c>
      <c r="GH212" s="2">
        <f t="shared" si="260"/>
        <v>0.95601651761019146</v>
      </c>
      <c r="GI212" s="2">
        <f t="shared" si="260"/>
        <v>0.95318078320699928</v>
      </c>
      <c r="GJ212" s="2">
        <f t="shared" si="260"/>
        <v>0.9296982141219271</v>
      </c>
      <c r="GK212" s="2">
        <f t="shared" si="260"/>
        <v>0.9124012591872771</v>
      </c>
      <c r="GM212" s="86">
        <f t="shared" ref="GM212:HA227" si="261" xml:space="preserve"> _xlfn.NORM.DIST($B212, C$7, ABS(C$11), TRUE) * _xlfn.NORM.DIST(($B212 - C$7)*C$15, 0, ABS(C$11), TRUE) * 2</f>
        <v>8.2507378140520952E-272</v>
      </c>
      <c r="GN212" s="86">
        <f t="shared" si="261"/>
        <v>0</v>
      </c>
      <c r="GO212" s="86">
        <f t="shared" si="261"/>
        <v>4.1256364575516156E-307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4.1363742499960394E-201</v>
      </c>
      <c r="HD212" s="86">
        <f t="shared" si="181"/>
        <v>1.0167283291967755E-286</v>
      </c>
      <c r="HE212" s="86">
        <f t="shared" si="181"/>
        <v>1.1682605949147792E-258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1.0920735729298035E-89</v>
      </c>
      <c r="HT212" s="86">
        <f t="shared" si="262"/>
        <v>1.9993261013261324E-140</v>
      </c>
      <c r="HU212" s="86">
        <f t="shared" si="262"/>
        <v>8.9859378509332499E-125</v>
      </c>
      <c r="HV212" s="86">
        <f t="shared" si="262"/>
        <v>1.3566989094132444E-141</v>
      </c>
      <c r="HW212" s="86">
        <f t="shared" si="262"/>
        <v>2.8905105192682367E-128</v>
      </c>
      <c r="HX212" s="86">
        <f t="shared" si="262"/>
        <v>3.4827607621069065E-153</v>
      </c>
      <c r="HY212" s="86">
        <f t="shared" si="262"/>
        <v>3.0104661318314356E-145</v>
      </c>
      <c r="HZ212" s="86">
        <f t="shared" si="262"/>
        <v>6.1204402558040275E-161</v>
      </c>
      <c r="IA212" s="86">
        <f t="shared" si="262"/>
        <v>8.7165688929785769E-163</v>
      </c>
      <c r="IB212" s="86">
        <f t="shared" si="262"/>
        <v>1.4352655244165245E-166</v>
      </c>
      <c r="IC212" s="86">
        <f t="shared" si="262"/>
        <v>3.0674398611268758E-145</v>
      </c>
      <c r="ID212" s="86">
        <f t="shared" si="262"/>
        <v>2.1692434362934999E-145</v>
      </c>
      <c r="IE212" s="86">
        <f t="shared" si="262"/>
        <v>3.4660284818197346E-129</v>
      </c>
      <c r="IF212" s="86">
        <f t="shared" si="262"/>
        <v>1.5488734594563705E-80</v>
      </c>
      <c r="IG212" s="86">
        <f t="shared" si="262"/>
        <v>4.5874871220976211E-83</v>
      </c>
      <c r="II212" s="86">
        <f t="shared" ref="II212:IW227" si="263" xml:space="preserve"> _xlfn.NORM.DIST($B212, C$10, ABS(C$14), TRUE) * _xlfn.NORM.DIST(($B212 - C$10)*C$18, 0, ABS(C$14), TRUE) * 2</f>
        <v>3.9920782879047023E-6</v>
      </c>
      <c r="IJ212" s="86">
        <f t="shared" si="263"/>
        <v>6.4438694607220759E-11</v>
      </c>
      <c r="IK212" s="86">
        <f t="shared" si="263"/>
        <v>6.7005741794634759E-8</v>
      </c>
      <c r="IL212" s="86">
        <f t="shared" si="263"/>
        <v>1.0361590618791587E-9</v>
      </c>
      <c r="IM212" s="86">
        <f t="shared" si="263"/>
        <v>9.7611630589708221E-9</v>
      </c>
      <c r="IN212" s="86">
        <f t="shared" si="263"/>
        <v>1.4800422193270813E-10</v>
      </c>
      <c r="IO212" s="86">
        <f t="shared" si="263"/>
        <v>3.0592937243930898E-10</v>
      </c>
      <c r="IP212" s="86">
        <f t="shared" si="263"/>
        <v>1.2603802383846369E-11</v>
      </c>
      <c r="IQ212" s="86">
        <f t="shared" si="263"/>
        <v>4.8219306819191233E-12</v>
      </c>
      <c r="IR212" s="86">
        <f t="shared" si="263"/>
        <v>3.1131888459638491E-12</v>
      </c>
      <c r="IS212" s="86">
        <f t="shared" si="263"/>
        <v>1.2251965126417147E-10</v>
      </c>
      <c r="IT212" s="86">
        <f t="shared" si="263"/>
        <v>9.5915645302088503E-10</v>
      </c>
      <c r="IU212" s="86">
        <f t="shared" si="263"/>
        <v>1.0290593178677081E-8</v>
      </c>
      <c r="IV212" s="86">
        <f t="shared" si="263"/>
        <v>2.154797992126852E-15</v>
      </c>
      <c r="IW212" s="86">
        <f t="shared" si="263"/>
        <v>9.003880977617617E-21</v>
      </c>
      <c r="IY212" s="86">
        <f t="shared" ref="IY212:JM227" si="264">GM212+HC212+HS212+II212</f>
        <v>3.9920782879047023E-6</v>
      </c>
      <c r="IZ212" s="86">
        <f t="shared" si="264"/>
        <v>6.4438694607220759E-11</v>
      </c>
      <c r="JA212" s="86">
        <f t="shared" si="264"/>
        <v>6.7005741794634759E-8</v>
      </c>
      <c r="JB212" s="86">
        <f t="shared" si="264"/>
        <v>1.0361590618791587E-9</v>
      </c>
      <c r="JC212" s="86">
        <f t="shared" si="264"/>
        <v>9.7611630589708221E-9</v>
      </c>
      <c r="JD212" s="86">
        <f t="shared" si="264"/>
        <v>1.4800422193270813E-10</v>
      </c>
      <c r="JE212" s="86">
        <f t="shared" si="264"/>
        <v>3.0592937243930898E-10</v>
      </c>
      <c r="JF212" s="86">
        <f t="shared" si="264"/>
        <v>1.2603802383846369E-11</v>
      </c>
      <c r="JG212" s="86">
        <f t="shared" si="264"/>
        <v>4.8219306819191233E-12</v>
      </c>
      <c r="JH212" s="86">
        <f t="shared" si="264"/>
        <v>3.1131888459638491E-12</v>
      </c>
      <c r="JI212" s="86">
        <f t="shared" si="264"/>
        <v>1.2251965126417147E-10</v>
      </c>
      <c r="JJ212" s="86">
        <f t="shared" si="264"/>
        <v>9.5915645302088503E-10</v>
      </c>
      <c r="JK212" s="86">
        <f t="shared" si="264"/>
        <v>1.0290593178677081E-8</v>
      </c>
      <c r="JL212" s="86">
        <f t="shared" si="264"/>
        <v>2.154797992126852E-15</v>
      </c>
      <c r="JM212" s="86">
        <f t="shared" si="264"/>
        <v>9.003880977617617E-21</v>
      </c>
    </row>
    <row r="213" spans="2:273" x14ac:dyDescent="0.25">
      <c r="B213" s="2">
        <v>186</v>
      </c>
      <c r="C213" s="37">
        <v>37.536999999999999</v>
      </c>
      <c r="D213" s="37">
        <v>36.823</v>
      </c>
      <c r="E213" s="37">
        <v>39.387</v>
      </c>
      <c r="F213" s="37">
        <v>37.774000000000001</v>
      </c>
      <c r="G213" s="37">
        <v>38.145000000000003</v>
      </c>
      <c r="H213" s="37">
        <v>35.418999999999997</v>
      </c>
      <c r="I213" s="37">
        <v>39.758000000000003</v>
      </c>
      <c r="J213" s="37">
        <v>39.968000000000004</v>
      </c>
      <c r="K213" s="37">
        <v>40.854999999999997</v>
      </c>
      <c r="L213" s="37">
        <v>42.645000000000003</v>
      </c>
      <c r="M213" s="37">
        <v>41</v>
      </c>
      <c r="N213" s="37">
        <v>39.871000000000002</v>
      </c>
      <c r="O213" s="37">
        <v>41.786999999999999</v>
      </c>
      <c r="P213" s="37">
        <v>42.046999999999997</v>
      </c>
      <c r="Q213" s="37">
        <v>42.905999999999999</v>
      </c>
      <c r="S213" s="4">
        <f t="shared" si="249"/>
        <v>34.654481671883289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41.722367204920729</v>
      </c>
      <c r="AG213" s="4">
        <f t="shared" si="249"/>
        <v>43.472623917226663</v>
      </c>
      <c r="AI213" s="4">
        <f t="shared" si="250"/>
        <v>2.8825183281167099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0.32463279507926757</v>
      </c>
      <c r="AW213" s="4">
        <f t="shared" si="250"/>
        <v>-0.56662391722666428</v>
      </c>
      <c r="AY213" s="2">
        <f t="shared" si="258"/>
        <v>34.654481671883289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41.722367204920729</v>
      </c>
      <c r="BM213" s="2">
        <f t="shared" si="258"/>
        <v>43.472623917226663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37.536999999999999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42.046999999999997</v>
      </c>
      <c r="DI213" s="2">
        <f t="shared" si="211"/>
        <v>42.905999999999999</v>
      </c>
      <c r="DK213" s="2">
        <f t="shared" si="251"/>
        <v>69.31809965156792</v>
      </c>
      <c r="DL213" s="2">
        <f t="shared" si="251"/>
        <v>73.869878737541541</v>
      </c>
      <c r="DM213" s="2">
        <f t="shared" si="251"/>
        <v>80.177922903453151</v>
      </c>
      <c r="DN213" s="2">
        <f t="shared" si="251"/>
        <v>58.14818770764122</v>
      </c>
      <c r="DO213" s="2">
        <f t="shared" si="251"/>
        <v>66.263423588039856</v>
      </c>
      <c r="DP213" s="2">
        <f t="shared" si="251"/>
        <v>67.888446290143989</v>
      </c>
      <c r="DQ213" s="2">
        <f t="shared" si="251"/>
        <v>76.51058850174212</v>
      </c>
      <c r="DR213" s="2">
        <f t="shared" si="251"/>
        <v>73.824309407665496</v>
      </c>
      <c r="DS213" s="2">
        <f t="shared" si="251"/>
        <v>90.814775978407553</v>
      </c>
      <c r="DT213" s="2">
        <f t="shared" si="251"/>
        <v>83.595968960863672</v>
      </c>
      <c r="DU213" s="2">
        <f t="shared" si="251"/>
        <v>74.09785139372822</v>
      </c>
      <c r="DV213" s="2">
        <f t="shared" si="251"/>
        <v>67.673535638779839</v>
      </c>
      <c r="DW213" s="2">
        <f t="shared" si="251"/>
        <v>79.084522692036657</v>
      </c>
      <c r="DX213" s="2">
        <f t="shared" si="251"/>
        <v>75.350321187584328</v>
      </c>
      <c r="DY213" s="2">
        <f t="shared" si="251"/>
        <v>57.658155191622114</v>
      </c>
      <c r="EA213" s="2">
        <f t="shared" si="240"/>
        <v>32.540690364277324</v>
      </c>
      <c r="EB213" s="2">
        <f t="shared" si="240"/>
        <v>32.886515175375806</v>
      </c>
      <c r="EC213" s="2">
        <f t="shared" si="240"/>
        <v>34.449026378896896</v>
      </c>
      <c r="ED213" s="2">
        <f t="shared" si="240"/>
        <v>33.608437292972532</v>
      </c>
      <c r="EE213" s="2">
        <f t="shared" si="240"/>
        <v>34.805660838594783</v>
      </c>
      <c r="EF213" s="2">
        <f t="shared" si="239"/>
        <v>33.484650064740379</v>
      </c>
      <c r="EG213" s="2">
        <f t="shared" si="239"/>
        <v>30.54279274940459</v>
      </c>
      <c r="EH213" s="2">
        <f t="shared" si="239"/>
        <v>37.355476176779547</v>
      </c>
      <c r="EI213" s="2">
        <f t="shared" si="239"/>
        <v>36.376417791464014</v>
      </c>
      <c r="EJ213" s="2">
        <f t="shared" si="239"/>
        <v>34.072195485641707</v>
      </c>
      <c r="EK213" s="2">
        <f t="shared" si="239"/>
        <v>38.950910301166687</v>
      </c>
      <c r="EL213" s="2">
        <f t="shared" si="254"/>
        <v>39.557062840778357</v>
      </c>
      <c r="EM213" s="2">
        <f t="shared" si="255"/>
        <v>38.738591090425551</v>
      </c>
      <c r="EN213" s="2">
        <f t="shared" si="256"/>
        <v>40.84212469329978</v>
      </c>
      <c r="EO213" s="2">
        <f t="shared" si="257"/>
        <v>44.924457022985401</v>
      </c>
      <c r="EQ213" s="2">
        <f t="shared" si="252"/>
        <v>34.76929803907484</v>
      </c>
      <c r="ER213" s="2">
        <f t="shared" si="252"/>
        <v>34.830548612811754</v>
      </c>
      <c r="ES213" s="2">
        <f t="shared" si="252"/>
        <v>38.002473411620841</v>
      </c>
      <c r="ET213" s="2">
        <f t="shared" si="252"/>
        <v>36.031544544422538</v>
      </c>
      <c r="EU213" s="2">
        <f t="shared" si="252"/>
        <v>36.424927064697584</v>
      </c>
      <c r="EV213" s="2">
        <f t="shared" si="252"/>
        <v>34.836053918828931</v>
      </c>
      <c r="EW213" s="2">
        <f t="shared" si="252"/>
        <v>36.070760609410463</v>
      </c>
      <c r="EX213" s="2">
        <f t="shared" si="252"/>
        <v>38.512727664381757</v>
      </c>
      <c r="EY213" s="2">
        <f t="shared" si="252"/>
        <v>38.534042743952774</v>
      </c>
      <c r="EZ213" s="2">
        <f t="shared" si="252"/>
        <v>38.84538260137613</v>
      </c>
      <c r="FA213" s="2">
        <f t="shared" si="252"/>
        <v>39.304397130050305</v>
      </c>
      <c r="FB213" s="2">
        <f t="shared" si="252"/>
        <v>39.008928843710279</v>
      </c>
      <c r="FC213" s="2">
        <f t="shared" si="252"/>
        <v>42.808249971244209</v>
      </c>
      <c r="FD213" s="2">
        <f t="shared" si="252"/>
        <v>41.782982865084882</v>
      </c>
      <c r="FE213" s="2">
        <f t="shared" si="252"/>
        <v>43.345457685016314</v>
      </c>
      <c r="FG213" s="2">
        <f t="shared" si="253"/>
        <v>0.99999831580156584</v>
      </c>
      <c r="FH213" s="2">
        <f t="shared" si="253"/>
        <v>0.99999798273484397</v>
      </c>
      <c r="FI213" s="2">
        <f t="shared" si="253"/>
        <v>0.99999796186178491</v>
      </c>
      <c r="FJ213" s="2">
        <f t="shared" si="253"/>
        <v>0.99999799017321778</v>
      </c>
      <c r="FK213" s="2">
        <f t="shared" si="253"/>
        <v>0.99999803520064656</v>
      </c>
      <c r="FL213" s="2">
        <f t="shared" si="253"/>
        <v>0.99999769395831817</v>
      </c>
      <c r="FM213" s="2">
        <f t="shared" si="253"/>
        <v>0.9999976978575289</v>
      </c>
      <c r="FN213" s="2">
        <f t="shared" si="253"/>
        <v>0.99999777376413934</v>
      </c>
      <c r="FO213" s="2">
        <f t="shared" si="253"/>
        <v>0.99999743780922878</v>
      </c>
      <c r="FP213" s="2">
        <f t="shared" si="253"/>
        <v>0.99999746296009595</v>
      </c>
      <c r="FQ213" s="2">
        <f t="shared" si="253"/>
        <v>0.99999779472187311</v>
      </c>
      <c r="FR213" s="2">
        <f t="shared" si="253"/>
        <v>0.99999769554109463</v>
      </c>
      <c r="FS213" s="2">
        <f t="shared" si="253"/>
        <v>0.99999795314627293</v>
      </c>
      <c r="FT213" s="2">
        <f t="shared" si="253"/>
        <v>0.99999756960578434</v>
      </c>
      <c r="FU213" s="2">
        <f t="shared" si="253"/>
        <v>0.99999697440204693</v>
      </c>
      <c r="FW213" s="2">
        <f t="shared" si="260"/>
        <v>0.94845287982007809</v>
      </c>
      <c r="FX213" s="2">
        <f t="shared" si="260"/>
        <v>0.97281169996684891</v>
      </c>
      <c r="FY213" s="2">
        <f t="shared" si="260"/>
        <v>0.95516154613985449</v>
      </c>
      <c r="FZ213" s="2">
        <f t="shared" si="260"/>
        <v>0.9639145823673666</v>
      </c>
      <c r="GA213" s="2">
        <f t="shared" si="260"/>
        <v>0.96319501143781883</v>
      </c>
      <c r="GB213" s="2">
        <f t="shared" si="260"/>
        <v>0.96408835134224813</v>
      </c>
      <c r="GC213" s="2">
        <f t="shared" si="260"/>
        <v>0.96535039444761539</v>
      </c>
      <c r="GD213" s="2">
        <f t="shared" si="260"/>
        <v>0.96918476850603086</v>
      </c>
      <c r="GE213" s="2">
        <f t="shared" si="260"/>
        <v>0.970859880312547</v>
      </c>
      <c r="GF213" s="2">
        <f t="shared" si="260"/>
        <v>0.97111123767901009</v>
      </c>
      <c r="GG213" s="2">
        <f t="shared" si="260"/>
        <v>0.96804594897762875</v>
      </c>
      <c r="GH213" s="2">
        <f t="shared" si="260"/>
        <v>0.95973074247457746</v>
      </c>
      <c r="GI213" s="2">
        <f t="shared" si="260"/>
        <v>0.95712373443470755</v>
      </c>
      <c r="GJ213" s="2">
        <f t="shared" si="260"/>
        <v>0.93548493226121221</v>
      </c>
      <c r="GK213" s="2">
        <f t="shared" si="260"/>
        <v>0.91948843669386826</v>
      </c>
      <c r="GM213" s="86">
        <f t="shared" si="261"/>
        <v>2.4124297766162555E-276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2.7915641719764617E-205</v>
      </c>
      <c r="HD213" s="86">
        <f t="shared" si="181"/>
        <v>1.5691931954797405E-292</v>
      </c>
      <c r="HE213" s="86">
        <f t="shared" si="181"/>
        <v>5.5417645438308235E-264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9.2634073744922729E-93</v>
      </c>
      <c r="HT213" s="86">
        <f t="shared" si="262"/>
        <v>7.6717097266718299E-145</v>
      </c>
      <c r="HU213" s="86">
        <f t="shared" si="262"/>
        <v>8.2051738841595941E-129</v>
      </c>
      <c r="HV213" s="86">
        <f t="shared" si="262"/>
        <v>4.0696225463691594E-146</v>
      </c>
      <c r="HW213" s="86">
        <f t="shared" si="262"/>
        <v>2.4706099528223136E-132</v>
      </c>
      <c r="HX213" s="86">
        <f t="shared" si="262"/>
        <v>4.0624345442768081E-158</v>
      </c>
      <c r="HY213" s="86">
        <f t="shared" si="262"/>
        <v>6.5199255023923642E-150</v>
      </c>
      <c r="HZ213" s="86">
        <f t="shared" si="262"/>
        <v>4.9348780000397163E-166</v>
      </c>
      <c r="IA213" s="86">
        <f t="shared" si="262"/>
        <v>6.3337080569048159E-168</v>
      </c>
      <c r="IB213" s="86">
        <f t="shared" si="262"/>
        <v>8.4272022889285685E-172</v>
      </c>
      <c r="IC213" s="86">
        <f t="shared" si="262"/>
        <v>6.9018694654211433E-150</v>
      </c>
      <c r="ID213" s="86">
        <f t="shared" si="262"/>
        <v>3.7335529528883798E-150</v>
      </c>
      <c r="IE213" s="86">
        <f t="shared" si="262"/>
        <v>1.7643093335117777E-133</v>
      </c>
      <c r="IF213" s="86">
        <f t="shared" si="262"/>
        <v>2.9132109863100586E-83</v>
      </c>
      <c r="IG213" s="86">
        <f t="shared" si="262"/>
        <v>5.3366653112527174E-86</v>
      </c>
      <c r="II213" s="86">
        <f t="shared" si="263"/>
        <v>1.9129759657941155E-6</v>
      </c>
      <c r="IJ213" s="86">
        <f t="shared" si="263"/>
        <v>2.0043529441048965E-11</v>
      </c>
      <c r="IK213" s="86">
        <f t="shared" si="263"/>
        <v>2.5970348609801517E-8</v>
      </c>
      <c r="IL213" s="86">
        <f t="shared" si="263"/>
        <v>3.3900327730290306E-10</v>
      </c>
      <c r="IM213" s="86">
        <f t="shared" si="263"/>
        <v>3.6060708421413673E-9</v>
      </c>
      <c r="IN213" s="86">
        <f t="shared" si="263"/>
        <v>4.3407783709890617E-11</v>
      </c>
      <c r="IO213" s="86">
        <f t="shared" si="263"/>
        <v>9.4822162988249967E-11</v>
      </c>
      <c r="IP213" s="86">
        <f t="shared" si="263"/>
        <v>3.4274305222206788E-12</v>
      </c>
      <c r="IQ213" s="86">
        <f t="shared" si="263"/>
        <v>1.2734424276870613E-12</v>
      </c>
      <c r="IR213" s="86">
        <f t="shared" si="263"/>
        <v>8.0597730311304377E-13</v>
      </c>
      <c r="IS213" s="86">
        <f t="shared" si="263"/>
        <v>3.7207856350409711E-11</v>
      </c>
      <c r="IT213" s="86">
        <f t="shared" si="263"/>
        <v>2.9953864661633991E-10</v>
      </c>
      <c r="IU213" s="86">
        <f t="shared" si="263"/>
        <v>3.6158759377262085E-9</v>
      </c>
      <c r="IV213" s="86">
        <f t="shared" si="263"/>
        <v>2.1209990743544781E-16</v>
      </c>
      <c r="IW213" s="86">
        <f t="shared" si="263"/>
        <v>2.6142832514138865E-22</v>
      </c>
      <c r="IY213" s="86">
        <f t="shared" si="264"/>
        <v>1.9129759657941155E-6</v>
      </c>
      <c r="IZ213" s="86">
        <f t="shared" si="264"/>
        <v>2.0043529441048965E-11</v>
      </c>
      <c r="JA213" s="86">
        <f t="shared" si="264"/>
        <v>2.5970348609801517E-8</v>
      </c>
      <c r="JB213" s="86">
        <f t="shared" si="264"/>
        <v>3.3900327730290306E-10</v>
      </c>
      <c r="JC213" s="86">
        <f t="shared" si="264"/>
        <v>3.6060708421413673E-9</v>
      </c>
      <c r="JD213" s="86">
        <f t="shared" si="264"/>
        <v>4.3407783709890617E-11</v>
      </c>
      <c r="JE213" s="86">
        <f t="shared" si="264"/>
        <v>9.4822162988249967E-11</v>
      </c>
      <c r="JF213" s="86">
        <f t="shared" si="264"/>
        <v>3.4274305222206788E-12</v>
      </c>
      <c r="JG213" s="86">
        <f t="shared" si="264"/>
        <v>1.2734424276870613E-12</v>
      </c>
      <c r="JH213" s="86">
        <f t="shared" si="264"/>
        <v>8.0597730311304377E-13</v>
      </c>
      <c r="JI213" s="86">
        <f t="shared" si="264"/>
        <v>3.7207856350409711E-11</v>
      </c>
      <c r="JJ213" s="86">
        <f t="shared" si="264"/>
        <v>2.9953864661633991E-10</v>
      </c>
      <c r="JK213" s="86">
        <f t="shared" si="264"/>
        <v>3.6158759377262085E-9</v>
      </c>
      <c r="JL213" s="86">
        <f t="shared" si="264"/>
        <v>2.1209990743544781E-16</v>
      </c>
      <c r="JM213" s="86">
        <f t="shared" si="264"/>
        <v>2.6142832514138865E-22</v>
      </c>
    </row>
    <row r="214" spans="2:273" x14ac:dyDescent="0.25">
      <c r="B214" s="2">
        <v>187</v>
      </c>
      <c r="C214" s="37">
        <v>36.521999999999998</v>
      </c>
      <c r="D214" s="37">
        <v>38.418999999999997</v>
      </c>
      <c r="E214" s="37">
        <v>39.194000000000003</v>
      </c>
      <c r="F214" s="37">
        <v>36.79</v>
      </c>
      <c r="G214" s="37">
        <v>38.113</v>
      </c>
      <c r="H214" s="37">
        <v>36.451999999999998</v>
      </c>
      <c r="I214" s="37">
        <v>39.274000000000001</v>
      </c>
      <c r="J214" s="37">
        <v>40.29</v>
      </c>
      <c r="K214" s="37">
        <v>40.823</v>
      </c>
      <c r="L214" s="37">
        <v>42.258000000000003</v>
      </c>
      <c r="M214" s="37">
        <v>40.21</v>
      </c>
      <c r="N214" s="37">
        <v>38.887</v>
      </c>
      <c r="O214" s="37">
        <v>41.933999999999997</v>
      </c>
      <c r="P214" s="37">
        <v>41.140999999999998</v>
      </c>
      <c r="Q214" s="37">
        <v>43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34.555066027590271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41.632240356352817</v>
      </c>
      <c r="AG214" s="4">
        <f t="shared" si="266"/>
        <v>43.379840514028103</v>
      </c>
      <c r="AI214" s="4">
        <f t="shared" ref="AI214:AW227" si="267">IF(OR($B214 &lt; C$230, $B214 &gt; C$233), 0, C214-S214)</f>
        <v>1.966933972409727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-0.49124035635281871</v>
      </c>
      <c r="AW214" s="4">
        <f t="shared" si="267"/>
        <v>-0.37984051402810337</v>
      </c>
      <c r="AY214" s="2">
        <f t="shared" si="258"/>
        <v>34.555066027590271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41.632240356352817</v>
      </c>
      <c r="BM214" s="2">
        <f t="shared" si="258"/>
        <v>43.379840514028103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36.521999999999998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41.140999999999998</v>
      </c>
      <c r="DI214" s="2">
        <f t="shared" si="211"/>
        <v>43</v>
      </c>
      <c r="DK214" s="2">
        <f t="shared" ref="DK214:DY227" si="268">BO$228*$B214+BO$229</f>
        <v>69.378322996515664</v>
      </c>
      <c r="DL214" s="2">
        <f t="shared" si="268"/>
        <v>73.946702808819097</v>
      </c>
      <c r="DM214" s="2">
        <f t="shared" si="268"/>
        <v>80.270675405214959</v>
      </c>
      <c r="DN214" s="2">
        <f t="shared" si="268"/>
        <v>58.112490184234389</v>
      </c>
      <c r="DO214" s="2">
        <f t="shared" si="268"/>
        <v>66.269576260948355</v>
      </c>
      <c r="DP214" s="2">
        <f t="shared" si="268"/>
        <v>67.902336655592492</v>
      </c>
      <c r="DQ214" s="2">
        <f t="shared" si="268"/>
        <v>76.512314808362333</v>
      </c>
      <c r="DR214" s="2">
        <f t="shared" si="268"/>
        <v>73.872882229965143</v>
      </c>
      <c r="DS214" s="2">
        <f t="shared" si="268"/>
        <v>90.959764642375163</v>
      </c>
      <c r="DT214" s="2">
        <f t="shared" si="268"/>
        <v>83.69888495276652</v>
      </c>
      <c r="DU214" s="2">
        <f t="shared" si="268"/>
        <v>74.155821602787455</v>
      </c>
      <c r="DV214" s="2">
        <f t="shared" si="268"/>
        <v>67.68538326789492</v>
      </c>
      <c r="DW214" s="2">
        <f t="shared" si="268"/>
        <v>79.138921282593387</v>
      </c>
      <c r="DX214" s="2">
        <f t="shared" si="268"/>
        <v>75.437090823211861</v>
      </c>
      <c r="DY214" s="2">
        <f t="shared" si="268"/>
        <v>57.65444964349377</v>
      </c>
      <c r="EA214" s="2">
        <f t="shared" si="240"/>
        <v>32.402011897767338</v>
      </c>
      <c r="EB214" s="2">
        <f t="shared" si="240"/>
        <v>32.731653078024337</v>
      </c>
      <c r="EC214" s="2">
        <f t="shared" si="240"/>
        <v>34.25031414868107</v>
      </c>
      <c r="ED214" s="2">
        <f t="shared" si="240"/>
        <v>33.433508408500231</v>
      </c>
      <c r="EE214" s="2">
        <f t="shared" si="240"/>
        <v>34.640253776227546</v>
      </c>
      <c r="EF214" s="2">
        <f t="shared" si="239"/>
        <v>33.302244009813293</v>
      </c>
      <c r="EG214" s="2">
        <f t="shared" si="239"/>
        <v>30.267851389256407</v>
      </c>
      <c r="EH214" s="2">
        <f t="shared" si="239"/>
        <v>37.216808901505672</v>
      </c>
      <c r="EI214" s="2">
        <f t="shared" si="239"/>
        <v>36.205442063343597</v>
      </c>
      <c r="EJ214" s="2">
        <f t="shared" si="239"/>
        <v>33.850448281512421</v>
      </c>
      <c r="EK214" s="2">
        <f t="shared" si="239"/>
        <v>38.803571945373974</v>
      </c>
      <c r="EL214" s="2">
        <f t="shared" si="254"/>
        <v>39.406380271122011</v>
      </c>
      <c r="EM214" s="2">
        <f t="shared" si="255"/>
        <v>38.546210771276613</v>
      </c>
      <c r="EN214" s="2">
        <f t="shared" si="256"/>
        <v>40.735524798154557</v>
      </c>
      <c r="EO214" s="2">
        <f t="shared" si="257"/>
        <v>44.861383128052978</v>
      </c>
      <c r="EQ214" s="2">
        <f t="shared" ref="EQ214:FE227" si="269">CU$228*$B214+CU$229</f>
        <v>34.661725870923718</v>
      </c>
      <c r="ER214" s="2">
        <f t="shared" si="269"/>
        <v>34.700918929466752</v>
      </c>
      <c r="ES214" s="2">
        <f t="shared" si="269"/>
        <v>37.853045562095218</v>
      </c>
      <c r="ET214" s="2">
        <f t="shared" si="269"/>
        <v>35.888929954355788</v>
      </c>
      <c r="EU214" s="2">
        <f t="shared" si="269"/>
        <v>36.281240171525674</v>
      </c>
      <c r="EV214" s="2">
        <f t="shared" si="269"/>
        <v>34.671268890860588</v>
      </c>
      <c r="EW214" s="2">
        <f t="shared" si="269"/>
        <v>35.867739116335521</v>
      </c>
      <c r="EX214" s="2">
        <f t="shared" si="269"/>
        <v>38.388791403150606</v>
      </c>
      <c r="EY214" s="2">
        <f t="shared" si="269"/>
        <v>38.390752864342659</v>
      </c>
      <c r="EZ214" s="2">
        <f t="shared" si="269"/>
        <v>38.684678533577362</v>
      </c>
      <c r="FA214" s="2">
        <f t="shared" si="269"/>
        <v>39.161574440325865</v>
      </c>
      <c r="FB214" s="2">
        <f t="shared" si="269"/>
        <v>38.851065014824215</v>
      </c>
      <c r="FC214" s="2">
        <f t="shared" si="269"/>
        <v>42.669402874335631</v>
      </c>
      <c r="FD214" s="2">
        <f t="shared" si="269"/>
        <v>41.688558595933898</v>
      </c>
      <c r="FE214" s="2">
        <f t="shared" si="269"/>
        <v>43.261491118932135</v>
      </c>
      <c r="FG214" s="2">
        <f t="shared" ref="FG214:FU227" si="270">POWER(10,($B214-C$231)/C$229)/(1+POWER(10,($B214-C$231)/C$229))</f>
        <v>0.99999846399254477</v>
      </c>
      <c r="FH214" s="2">
        <f t="shared" si="270"/>
        <v>0.99999816023198529</v>
      </c>
      <c r="FI214" s="2">
        <f t="shared" si="270"/>
        <v>0.99999814119552244</v>
      </c>
      <c r="FJ214" s="2">
        <f t="shared" si="270"/>
        <v>0.99999816701586519</v>
      </c>
      <c r="FK214" s="2">
        <f t="shared" si="270"/>
        <v>0.99999820808138273</v>
      </c>
      <c r="FL214" s="2">
        <f t="shared" si="270"/>
        <v>0.99999789686456342</v>
      </c>
      <c r="FM214" s="2">
        <f t="shared" si="270"/>
        <v>0.99999790042068726</v>
      </c>
      <c r="FN214" s="2">
        <f t="shared" si="270"/>
        <v>0.9999979696483664</v>
      </c>
      <c r="FO214" s="2">
        <f t="shared" si="270"/>
        <v>0.99999766325371742</v>
      </c>
      <c r="FP214" s="2">
        <f t="shared" si="270"/>
        <v>0.99999768619159113</v>
      </c>
      <c r="FQ214" s="2">
        <f t="shared" si="270"/>
        <v>0.99999798876205426</v>
      </c>
      <c r="FR214" s="2">
        <f t="shared" si="270"/>
        <v>0.99999789830807329</v>
      </c>
      <c r="FS214" s="2">
        <f t="shared" si="270"/>
        <v>0.99999813324687814</v>
      </c>
      <c r="FT214" s="2">
        <f t="shared" si="270"/>
        <v>0.99999778345365742</v>
      </c>
      <c r="FU214" s="2">
        <f t="shared" si="270"/>
        <v>0.99999724062113671</v>
      </c>
      <c r="FW214" s="2">
        <f t="shared" si="260"/>
        <v>0.95277427121720959</v>
      </c>
      <c r="FX214" s="2">
        <f t="shared" si="260"/>
        <v>0.97514451449213191</v>
      </c>
      <c r="FY214" s="2">
        <f t="shared" si="260"/>
        <v>0.95894486933799228</v>
      </c>
      <c r="FZ214" s="2">
        <f t="shared" si="260"/>
        <v>0.96698488082598033</v>
      </c>
      <c r="GA214" s="2">
        <f t="shared" si="260"/>
        <v>0.96632439506114143</v>
      </c>
      <c r="GB214" s="2">
        <f t="shared" si="260"/>
        <v>0.96714436876443222</v>
      </c>
      <c r="GC214" s="2">
        <f t="shared" si="260"/>
        <v>0.96830254528306969</v>
      </c>
      <c r="GD214" s="2">
        <f t="shared" si="260"/>
        <v>0.97181976679686843</v>
      </c>
      <c r="GE214" s="2">
        <f t="shared" si="260"/>
        <v>0.97335557829673047</v>
      </c>
      <c r="GF214" s="2">
        <f t="shared" si="260"/>
        <v>0.97358599391980916</v>
      </c>
      <c r="GG214" s="2">
        <f t="shared" si="260"/>
        <v>0.97077539089931264</v>
      </c>
      <c r="GH214" s="2">
        <f t="shared" si="260"/>
        <v>0.96314340822409306</v>
      </c>
      <c r="GI214" s="2">
        <f t="shared" si="260"/>
        <v>0.96074829825348074</v>
      </c>
      <c r="GJ214" s="2">
        <f t="shared" si="260"/>
        <v>0.94082564821757397</v>
      </c>
      <c r="GK214" s="2">
        <f t="shared" si="260"/>
        <v>0.92604869984715976</v>
      </c>
      <c r="GM214" s="86">
        <f t="shared" si="261"/>
        <v>6.4665888268412197E-281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1.7057568610819644E-209</v>
      </c>
      <c r="HD214" s="86">
        <f t="shared" si="271"/>
        <v>2.115867024738878E-298</v>
      </c>
      <c r="HE214" s="86">
        <f t="shared" si="271"/>
        <v>2.3182746389174595E-269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6.9617888044892229E-96</v>
      </c>
      <c r="HT214" s="86">
        <f t="shared" si="262"/>
        <v>2.5105459768208405E-149</v>
      </c>
      <c r="HU214" s="86">
        <f t="shared" si="262"/>
        <v>6.4485243132691944E-133</v>
      </c>
      <c r="HV214" s="86">
        <f t="shared" si="262"/>
        <v>1.0344874793660533E-150</v>
      </c>
      <c r="HW214" s="86">
        <f t="shared" si="262"/>
        <v>1.8211695405471137E-136</v>
      </c>
      <c r="HX214" s="86">
        <f t="shared" si="262"/>
        <v>3.9505360629278213E-163</v>
      </c>
      <c r="HY214" s="86">
        <f t="shared" si="262"/>
        <v>1.189411222652312E-154</v>
      </c>
      <c r="HZ214" s="86">
        <f t="shared" si="262"/>
        <v>3.3084807946118597E-171</v>
      </c>
      <c r="IA214" s="86">
        <f t="shared" si="262"/>
        <v>3.8223527921313341E-173</v>
      </c>
      <c r="IB214" s="86">
        <f t="shared" si="262"/>
        <v>4.0998805993729601E-177</v>
      </c>
      <c r="IC214" s="86">
        <f t="shared" si="262"/>
        <v>1.3096599453410702E-154</v>
      </c>
      <c r="ID214" s="86">
        <f t="shared" si="262"/>
        <v>5.3739780128913723E-155</v>
      </c>
      <c r="IE214" s="86">
        <f t="shared" si="262"/>
        <v>7.6259243108226445E-138</v>
      </c>
      <c r="IF214" s="86">
        <f t="shared" si="262"/>
        <v>4.9265611380828789E-86</v>
      </c>
      <c r="IG214" s="86">
        <f t="shared" si="262"/>
        <v>5.5097370795901694E-89</v>
      </c>
      <c r="II214" s="86">
        <f t="shared" si="263"/>
        <v>8.9684511126277438E-7</v>
      </c>
      <c r="IJ214" s="86">
        <f t="shared" si="263"/>
        <v>6.0549757332245648E-12</v>
      </c>
      <c r="IK214" s="86">
        <f t="shared" si="263"/>
        <v>9.7943392232144472E-9</v>
      </c>
      <c r="IL214" s="86">
        <f t="shared" si="263"/>
        <v>1.0760119981133028E-10</v>
      </c>
      <c r="IM214" s="86">
        <f t="shared" si="263"/>
        <v>1.2966592295248284E-9</v>
      </c>
      <c r="IN214" s="86">
        <f t="shared" si="263"/>
        <v>1.2313253977855701E-11</v>
      </c>
      <c r="IO214" s="86">
        <f t="shared" si="263"/>
        <v>2.8479927123227766E-11</v>
      </c>
      <c r="IP214" s="86">
        <f t="shared" si="263"/>
        <v>9.0096856120271415E-13</v>
      </c>
      <c r="IQ214" s="86">
        <f t="shared" si="263"/>
        <v>3.2502035762941366E-13</v>
      </c>
      <c r="IR214" s="86">
        <f t="shared" si="263"/>
        <v>2.0156771807924368E-13</v>
      </c>
      <c r="IS214" s="86">
        <f t="shared" si="263"/>
        <v>1.0951875363950794E-11</v>
      </c>
      <c r="IT214" s="86">
        <f t="shared" si="263"/>
        <v>9.0531510131372814E-11</v>
      </c>
      <c r="IU214" s="86">
        <f t="shared" si="263"/>
        <v>1.233145999417115E-9</v>
      </c>
      <c r="IV214" s="86">
        <f t="shared" si="263"/>
        <v>1.9292169595948004E-17</v>
      </c>
      <c r="IW214" s="86">
        <f t="shared" si="263"/>
        <v>6.6411028397930366E-24</v>
      </c>
      <c r="IY214" s="86">
        <f t="shared" si="264"/>
        <v>8.9684511126277438E-7</v>
      </c>
      <c r="IZ214" s="86">
        <f t="shared" si="264"/>
        <v>6.0549757332245648E-12</v>
      </c>
      <c r="JA214" s="86">
        <f t="shared" si="264"/>
        <v>9.7943392232144472E-9</v>
      </c>
      <c r="JB214" s="86">
        <f t="shared" si="264"/>
        <v>1.0760119981133028E-10</v>
      </c>
      <c r="JC214" s="86">
        <f t="shared" si="264"/>
        <v>1.2966592295248284E-9</v>
      </c>
      <c r="JD214" s="86">
        <f t="shared" si="264"/>
        <v>1.2313253977855701E-11</v>
      </c>
      <c r="JE214" s="86">
        <f t="shared" si="264"/>
        <v>2.8479927123227766E-11</v>
      </c>
      <c r="JF214" s="86">
        <f t="shared" si="264"/>
        <v>9.0096856120271415E-13</v>
      </c>
      <c r="JG214" s="86">
        <f t="shared" si="264"/>
        <v>3.2502035762941366E-13</v>
      </c>
      <c r="JH214" s="86">
        <f t="shared" si="264"/>
        <v>2.0156771807924368E-13</v>
      </c>
      <c r="JI214" s="86">
        <f t="shared" si="264"/>
        <v>1.0951875363950794E-11</v>
      </c>
      <c r="JJ214" s="86">
        <f t="shared" si="264"/>
        <v>9.0531510131372814E-11</v>
      </c>
      <c r="JK214" s="86">
        <f t="shared" si="264"/>
        <v>1.233145999417115E-9</v>
      </c>
      <c r="JL214" s="86">
        <f t="shared" si="264"/>
        <v>1.9292169595948004E-17</v>
      </c>
      <c r="JM214" s="86">
        <f t="shared" si="264"/>
        <v>6.6411028397930366E-24</v>
      </c>
    </row>
    <row r="215" spans="2:273" x14ac:dyDescent="0.25">
      <c r="B215" s="2">
        <v>188</v>
      </c>
      <c r="C215" s="37">
        <v>35.283999999999999</v>
      </c>
      <c r="D215" s="37">
        <v>37.854999999999997</v>
      </c>
      <c r="E215" s="37">
        <v>39.354999999999997</v>
      </c>
      <c r="F215" s="37">
        <v>37.694000000000003</v>
      </c>
      <c r="G215" s="37">
        <v>38.823</v>
      </c>
      <c r="H215" s="37">
        <v>36.402999999999999</v>
      </c>
      <c r="I215" s="37">
        <v>38.241999999999997</v>
      </c>
      <c r="J215" s="37">
        <v>40.274000000000001</v>
      </c>
      <c r="K215" s="37">
        <v>40.741999999999997</v>
      </c>
      <c r="L215" s="37">
        <v>42.323</v>
      </c>
      <c r="M215" s="37">
        <v>40.968000000000004</v>
      </c>
      <c r="N215" s="37">
        <v>39.548000000000002</v>
      </c>
      <c r="O215" s="37">
        <v>41.360999999999997</v>
      </c>
      <c r="P215" s="37">
        <v>41.905999999999999</v>
      </c>
      <c r="Q215" s="37">
        <v>42.109000000000002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41.541842145755744</v>
      </c>
      <c r="AG215" s="4">
        <f t="shared" si="266"/>
        <v>43.287585674488604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0.36415785424425451</v>
      </c>
      <c r="AW215" s="4">
        <f t="shared" si="267"/>
        <v>-1.1785856744886019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41.541842145755744</v>
      </c>
      <c r="BM215" s="2">
        <f t="shared" si="258"/>
        <v>43.287585674488604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41.905999999999999</v>
      </c>
      <c r="DI215" s="2">
        <f t="shared" si="211"/>
        <v>42.109000000000002</v>
      </c>
      <c r="DK215" s="2">
        <f t="shared" si="268"/>
        <v>69.438546341463393</v>
      </c>
      <c r="DL215" s="2">
        <f t="shared" si="268"/>
        <v>74.023526880096654</v>
      </c>
      <c r="DM215" s="2">
        <f t="shared" si="268"/>
        <v>80.363427906976767</v>
      </c>
      <c r="DN215" s="2">
        <f t="shared" si="268"/>
        <v>58.076792660827564</v>
      </c>
      <c r="DO215" s="2">
        <f t="shared" si="268"/>
        <v>66.27572893385684</v>
      </c>
      <c r="DP215" s="2">
        <f t="shared" si="268"/>
        <v>67.916227021040996</v>
      </c>
      <c r="DQ215" s="2">
        <f t="shared" si="268"/>
        <v>76.514041114982547</v>
      </c>
      <c r="DR215" s="2">
        <f t="shared" si="268"/>
        <v>73.92145505226479</v>
      </c>
      <c r="DS215" s="2">
        <f t="shared" si="268"/>
        <v>91.104753306342772</v>
      </c>
      <c r="DT215" s="2">
        <f t="shared" si="268"/>
        <v>83.801800944669353</v>
      </c>
      <c r="DU215" s="2">
        <f t="shared" si="268"/>
        <v>74.213791811846676</v>
      </c>
      <c r="DV215" s="2">
        <f t="shared" si="268"/>
        <v>67.697230897009987</v>
      </c>
      <c r="DW215" s="2">
        <f t="shared" si="268"/>
        <v>79.193319873150116</v>
      </c>
      <c r="DX215" s="2">
        <f t="shared" si="268"/>
        <v>75.523860458839394</v>
      </c>
      <c r="DY215" s="2">
        <f t="shared" si="268"/>
        <v>57.650744095365425</v>
      </c>
      <c r="EA215" s="2">
        <f t="shared" si="240"/>
        <v>32.263333431257351</v>
      </c>
      <c r="EB215" s="2">
        <f t="shared" si="240"/>
        <v>32.576790980672868</v>
      </c>
      <c r="EC215" s="2">
        <f t="shared" si="240"/>
        <v>34.051601918465238</v>
      </c>
      <c r="ED215" s="2">
        <f t="shared" si="240"/>
        <v>33.258579524027923</v>
      </c>
      <c r="EE215" s="2">
        <f t="shared" si="240"/>
        <v>34.474846713860309</v>
      </c>
      <c r="EF215" s="2">
        <f t="shared" si="239"/>
        <v>33.119837954886215</v>
      </c>
      <c r="EG215" s="2">
        <f t="shared" si="239"/>
        <v>29.992910029108216</v>
      </c>
      <c r="EH215" s="2">
        <f t="shared" si="239"/>
        <v>37.078141626231805</v>
      </c>
      <c r="EI215" s="2">
        <f t="shared" si="239"/>
        <v>36.034466335223186</v>
      </c>
      <c r="EJ215" s="2">
        <f t="shared" si="239"/>
        <v>33.628701077383134</v>
      </c>
      <c r="EK215" s="2">
        <f t="shared" si="239"/>
        <v>38.656233589581262</v>
      </c>
      <c r="EL215" s="2">
        <f t="shared" si="254"/>
        <v>39.255697701465664</v>
      </c>
      <c r="EM215" s="2">
        <f t="shared" si="255"/>
        <v>38.353830452127674</v>
      </c>
      <c r="EN215" s="2">
        <f t="shared" si="256"/>
        <v>40.628924903009334</v>
      </c>
      <c r="EO215" s="2">
        <f t="shared" si="257"/>
        <v>44.798309233120555</v>
      </c>
      <c r="EQ215" s="2">
        <f t="shared" si="269"/>
        <v>34.554153702772588</v>
      </c>
      <c r="ER215" s="2">
        <f t="shared" si="269"/>
        <v>34.571289246121751</v>
      </c>
      <c r="ES215" s="2">
        <f t="shared" si="269"/>
        <v>37.703617712569596</v>
      </c>
      <c r="ET215" s="2">
        <f t="shared" si="269"/>
        <v>35.746315364289032</v>
      </c>
      <c r="EU215" s="2">
        <f t="shared" si="269"/>
        <v>36.137553278353764</v>
      </c>
      <c r="EV215" s="2">
        <f t="shared" si="269"/>
        <v>34.506483862892239</v>
      </c>
      <c r="EW215" s="2">
        <f t="shared" si="269"/>
        <v>35.664717623260586</v>
      </c>
      <c r="EX215" s="2">
        <f t="shared" si="269"/>
        <v>38.264855141919462</v>
      </c>
      <c r="EY215" s="2">
        <f t="shared" si="269"/>
        <v>38.247462984732536</v>
      </c>
      <c r="EZ215" s="2">
        <f t="shared" si="269"/>
        <v>38.523974465778593</v>
      </c>
      <c r="FA215" s="2">
        <f t="shared" si="269"/>
        <v>39.018751750601425</v>
      </c>
      <c r="FB215" s="2">
        <f t="shared" si="269"/>
        <v>38.69320118593815</v>
      </c>
      <c r="FC215" s="2">
        <f t="shared" si="269"/>
        <v>42.530555777427061</v>
      </c>
      <c r="FD215" s="2">
        <f t="shared" si="269"/>
        <v>41.594134326782907</v>
      </c>
      <c r="FE215" s="2">
        <f t="shared" si="269"/>
        <v>43.177524552847956</v>
      </c>
      <c r="FG215" s="2">
        <f t="shared" si="270"/>
        <v>0.99999859914436218</v>
      </c>
      <c r="FH215" s="2">
        <f t="shared" si="270"/>
        <v>0.99999832211135709</v>
      </c>
      <c r="FI215" s="2">
        <f t="shared" si="270"/>
        <v>0.99999830474989093</v>
      </c>
      <c r="FJ215" s="2">
        <f t="shared" si="270"/>
        <v>0.99999832829833113</v>
      </c>
      <c r="FK215" s="2">
        <f t="shared" si="270"/>
        <v>0.99999836575054013</v>
      </c>
      <c r="FL215" s="2">
        <f t="shared" si="270"/>
        <v>0.99999808191733019</v>
      </c>
      <c r="FM215" s="2">
        <f t="shared" si="270"/>
        <v>0.99999808516055499</v>
      </c>
      <c r="FN215" s="2">
        <f t="shared" si="270"/>
        <v>0.99999814829697165</v>
      </c>
      <c r="FO215" s="2">
        <f t="shared" si="270"/>
        <v>0.99999786886162323</v>
      </c>
      <c r="FP215" s="2">
        <f t="shared" si="270"/>
        <v>0.99999788978122128</v>
      </c>
      <c r="FQ215" s="2">
        <f t="shared" si="270"/>
        <v>0.99999816572886835</v>
      </c>
      <c r="FR215" s="2">
        <f t="shared" si="270"/>
        <v>0.99999808323382744</v>
      </c>
      <c r="FS215" s="2">
        <f t="shared" si="270"/>
        <v>0.99999829750063884</v>
      </c>
      <c r="FT215" s="2">
        <f t="shared" si="270"/>
        <v>0.99999797848531535</v>
      </c>
      <c r="FU215" s="2">
        <f t="shared" si="270"/>
        <v>0.99999748341595573</v>
      </c>
      <c r="FW215" s="2">
        <f t="shared" si="260"/>
        <v>0.95674990407076865</v>
      </c>
      <c r="FX215" s="2">
        <f t="shared" si="260"/>
        <v>0.97728184288744946</v>
      </c>
      <c r="FY215" s="2">
        <f t="shared" si="260"/>
        <v>0.96242152710581819</v>
      </c>
      <c r="FZ215" s="2">
        <f t="shared" si="260"/>
        <v>0.96980212946343436</v>
      </c>
      <c r="GA215" s="2">
        <f t="shared" si="260"/>
        <v>0.96919620892364722</v>
      </c>
      <c r="GB215" s="2">
        <f t="shared" si="260"/>
        <v>0.96994843091373206</v>
      </c>
      <c r="GC215" s="2">
        <f t="shared" si="260"/>
        <v>0.9710107256918511</v>
      </c>
      <c r="GD215" s="2">
        <f t="shared" si="260"/>
        <v>0.97423543721097228</v>
      </c>
      <c r="GE215" s="2">
        <f t="shared" si="260"/>
        <v>0.97564289530752102</v>
      </c>
      <c r="GF215" s="2">
        <f t="shared" si="260"/>
        <v>0.97585402135896382</v>
      </c>
      <c r="GG215" s="2">
        <f t="shared" si="260"/>
        <v>0.97327812579220252</v>
      </c>
      <c r="GH215" s="2">
        <f t="shared" si="260"/>
        <v>0.96627702584856745</v>
      </c>
      <c r="GI215" s="2">
        <f t="shared" si="260"/>
        <v>0.96407795771400062</v>
      </c>
      <c r="GJ215" s="2">
        <f t="shared" si="260"/>
        <v>0.94574988560814754</v>
      </c>
      <c r="GK215" s="2">
        <f t="shared" si="260"/>
        <v>0.93211388363465963</v>
      </c>
      <c r="GM215" s="86">
        <f t="shared" si="261"/>
        <v>1.5891101508569897E-285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9.4368582481959046E-214</v>
      </c>
      <c r="HD215" s="86">
        <f t="shared" si="271"/>
        <v>2.4925272989652796E-304</v>
      </c>
      <c r="HE215" s="86">
        <f t="shared" si="271"/>
        <v>8.5524248715013931E-275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4.6355157034830124E-99</v>
      </c>
      <c r="HT215" s="86">
        <f t="shared" si="262"/>
        <v>7.0066194930847786E-154</v>
      </c>
      <c r="HU215" s="86">
        <f t="shared" si="262"/>
        <v>4.3619193123388685E-137</v>
      </c>
      <c r="HV215" s="86">
        <f t="shared" si="262"/>
        <v>2.228401794625488E-155</v>
      </c>
      <c r="HW215" s="86">
        <f t="shared" si="262"/>
        <v>1.1577369359259864E-140</v>
      </c>
      <c r="HX215" s="86">
        <f t="shared" si="262"/>
        <v>3.202795658837847E-168</v>
      </c>
      <c r="HY215" s="86">
        <f t="shared" si="262"/>
        <v>1.8276733999973023E-159</v>
      </c>
      <c r="HZ215" s="86">
        <f t="shared" si="262"/>
        <v>1.8443190425544115E-176</v>
      </c>
      <c r="IA215" s="86">
        <f t="shared" si="262"/>
        <v>1.9158458775415575E-178</v>
      </c>
      <c r="IB215" s="86">
        <f t="shared" si="262"/>
        <v>1.6526941545292867E-182</v>
      </c>
      <c r="IC215" s="86">
        <f t="shared" si="262"/>
        <v>2.0957918771467346E-159</v>
      </c>
      <c r="ID215" s="86">
        <f t="shared" si="262"/>
        <v>6.4688256994973302E-160</v>
      </c>
      <c r="IE215" s="86">
        <f t="shared" si="262"/>
        <v>2.7988633426424077E-142</v>
      </c>
      <c r="IF215" s="86">
        <f t="shared" si="262"/>
        <v>7.4907929384758013E-89</v>
      </c>
      <c r="IG215" s="86">
        <f t="shared" si="262"/>
        <v>5.0483924052509255E-92</v>
      </c>
      <c r="II215" s="86">
        <f t="shared" si="263"/>
        <v>4.1134429685721994E-7</v>
      </c>
      <c r="IJ215" s="86">
        <f t="shared" si="263"/>
        <v>1.7764378561570999E-12</v>
      </c>
      <c r="IK215" s="86">
        <f t="shared" si="263"/>
        <v>3.5940787589709918E-9</v>
      </c>
      <c r="IL215" s="86">
        <f t="shared" si="263"/>
        <v>3.3132322973413927E-11</v>
      </c>
      <c r="IM215" s="86">
        <f t="shared" si="263"/>
        <v>4.5379774555672611E-10</v>
      </c>
      <c r="IN215" s="86">
        <f t="shared" si="263"/>
        <v>3.3781221135672562E-12</v>
      </c>
      <c r="IO215" s="86">
        <f t="shared" si="263"/>
        <v>8.2888516570701945E-12</v>
      </c>
      <c r="IP215" s="86">
        <f t="shared" si="263"/>
        <v>2.2893473014022666E-13</v>
      </c>
      <c r="IQ215" s="86">
        <f t="shared" si="263"/>
        <v>8.0168249025456889E-14</v>
      </c>
      <c r="IR215" s="86">
        <f t="shared" si="263"/>
        <v>4.8695374436973579E-14</v>
      </c>
      <c r="IS215" s="86">
        <f t="shared" si="263"/>
        <v>3.1243112465368019E-12</v>
      </c>
      <c r="IT215" s="86">
        <f t="shared" si="263"/>
        <v>2.6479779996318527E-11</v>
      </c>
      <c r="IU215" s="86">
        <f t="shared" si="263"/>
        <v>4.0815682479554307E-10</v>
      </c>
      <c r="IV215" s="86">
        <f t="shared" si="263"/>
        <v>1.6214348783444948E-18</v>
      </c>
      <c r="IW215" s="86">
        <f t="shared" si="263"/>
        <v>1.4758894718848594E-25</v>
      </c>
      <c r="IY215" s="86">
        <f t="shared" si="264"/>
        <v>4.1134429685721994E-7</v>
      </c>
      <c r="IZ215" s="86">
        <f t="shared" si="264"/>
        <v>1.7764378561570999E-12</v>
      </c>
      <c r="JA215" s="86">
        <f t="shared" si="264"/>
        <v>3.5940787589709918E-9</v>
      </c>
      <c r="JB215" s="86">
        <f t="shared" si="264"/>
        <v>3.3132322973413927E-11</v>
      </c>
      <c r="JC215" s="86">
        <f t="shared" si="264"/>
        <v>4.5379774555672611E-10</v>
      </c>
      <c r="JD215" s="86">
        <f t="shared" si="264"/>
        <v>3.3781221135672562E-12</v>
      </c>
      <c r="JE215" s="86">
        <f t="shared" si="264"/>
        <v>8.2888516570701945E-12</v>
      </c>
      <c r="JF215" s="86">
        <f t="shared" si="264"/>
        <v>2.2893473014022666E-13</v>
      </c>
      <c r="JG215" s="86">
        <f t="shared" si="264"/>
        <v>8.0168249025456889E-14</v>
      </c>
      <c r="JH215" s="86">
        <f t="shared" si="264"/>
        <v>4.8695374436973579E-14</v>
      </c>
      <c r="JI215" s="86">
        <f t="shared" si="264"/>
        <v>3.1243112465368019E-12</v>
      </c>
      <c r="JJ215" s="86">
        <f t="shared" si="264"/>
        <v>2.6479779996318527E-11</v>
      </c>
      <c r="JK215" s="86">
        <f t="shared" si="264"/>
        <v>4.0815682479554307E-10</v>
      </c>
      <c r="JL215" s="86">
        <f t="shared" si="264"/>
        <v>1.6214348783444948E-18</v>
      </c>
      <c r="JM215" s="86">
        <f t="shared" si="264"/>
        <v>1.4758894718848594E-25</v>
      </c>
    </row>
    <row r="216" spans="2:273" x14ac:dyDescent="0.25">
      <c r="B216" s="2">
        <v>189</v>
      </c>
      <c r="C216" s="37">
        <v>34.97</v>
      </c>
      <c r="D216" s="37">
        <v>37.597000000000001</v>
      </c>
      <c r="E216" s="37">
        <v>40.484000000000002</v>
      </c>
      <c r="F216" s="37">
        <v>37.194000000000003</v>
      </c>
      <c r="G216" s="37">
        <v>38.468000000000004</v>
      </c>
      <c r="H216" s="37">
        <v>37.29</v>
      </c>
      <c r="I216" s="37">
        <v>38.387</v>
      </c>
      <c r="J216" s="37">
        <v>40.451999999999998</v>
      </c>
      <c r="K216" s="37">
        <v>41.064999999999998</v>
      </c>
      <c r="L216" s="37">
        <v>42.081000000000003</v>
      </c>
      <c r="M216" s="37">
        <v>39.113</v>
      </c>
      <c r="N216" s="37">
        <v>38.258000000000003</v>
      </c>
      <c r="O216" s="37">
        <v>41.59</v>
      </c>
      <c r="P216" s="37">
        <v>41.125</v>
      </c>
      <c r="Q216" s="37">
        <v>41.546999999999997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41.451185029302408</v>
      </c>
      <c r="AG216" s="4">
        <f t="shared" si="266"/>
        <v>43.195839358686442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-0.32618502930240822</v>
      </c>
      <c r="AW216" s="4">
        <f t="shared" si="267"/>
        <v>-1.6488393586864447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41.451185029302408</v>
      </c>
      <c r="BM216" s="2">
        <f t="shared" si="258"/>
        <v>43.195839358686442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41.125</v>
      </c>
      <c r="DI216" s="2">
        <f t="shared" si="211"/>
        <v>41.546999999999997</v>
      </c>
      <c r="DK216" s="2">
        <f t="shared" si="268"/>
        <v>69.498769686411123</v>
      </c>
      <c r="DL216" s="2">
        <f t="shared" si="268"/>
        <v>74.100350951374224</v>
      </c>
      <c r="DM216" s="2">
        <f t="shared" si="268"/>
        <v>80.456180408738561</v>
      </c>
      <c r="DN216" s="2">
        <f t="shared" si="268"/>
        <v>58.04109513742074</v>
      </c>
      <c r="DO216" s="2">
        <f t="shared" si="268"/>
        <v>66.281881606765324</v>
      </c>
      <c r="DP216" s="2">
        <f t="shared" si="268"/>
        <v>67.930117386489499</v>
      </c>
      <c r="DQ216" s="2">
        <f t="shared" si="268"/>
        <v>76.51576742160276</v>
      </c>
      <c r="DR216" s="2">
        <f t="shared" si="268"/>
        <v>73.970027874564451</v>
      </c>
      <c r="DS216" s="2">
        <f t="shared" si="268"/>
        <v>91.249741970310382</v>
      </c>
      <c r="DT216" s="2">
        <f t="shared" si="268"/>
        <v>83.904716936572186</v>
      </c>
      <c r="DU216" s="2">
        <f t="shared" si="268"/>
        <v>74.271762020905911</v>
      </c>
      <c r="DV216" s="2">
        <f t="shared" si="268"/>
        <v>67.709078526125055</v>
      </c>
      <c r="DW216" s="2">
        <f t="shared" si="268"/>
        <v>79.247718463706846</v>
      </c>
      <c r="DX216" s="2">
        <f t="shared" si="268"/>
        <v>75.610630094466927</v>
      </c>
      <c r="DY216" s="2">
        <f t="shared" si="268"/>
        <v>57.647038547237088</v>
      </c>
      <c r="EA216" s="2">
        <f t="shared" si="240"/>
        <v>32.124654964747357</v>
      </c>
      <c r="EB216" s="2">
        <f t="shared" si="240"/>
        <v>32.421928883321399</v>
      </c>
      <c r="EC216" s="2">
        <f t="shared" si="240"/>
        <v>33.852889688249412</v>
      </c>
      <c r="ED216" s="2">
        <f t="shared" si="240"/>
        <v>33.083650639555621</v>
      </c>
      <c r="EE216" s="2">
        <f t="shared" si="240"/>
        <v>34.309439651493065</v>
      </c>
      <c r="EF216" s="2">
        <f t="shared" si="239"/>
        <v>32.93743189995913</v>
      </c>
      <c r="EG216" s="2">
        <f t="shared" si="239"/>
        <v>29.717968668960033</v>
      </c>
      <c r="EH216" s="2">
        <f t="shared" si="239"/>
        <v>36.93947435095793</v>
      </c>
      <c r="EI216" s="2">
        <f t="shared" si="239"/>
        <v>35.863490607102776</v>
      </c>
      <c r="EJ216" s="2">
        <f t="shared" si="239"/>
        <v>33.406953873253848</v>
      </c>
      <c r="EK216" s="2">
        <f t="shared" si="239"/>
        <v>38.508895233788557</v>
      </c>
      <c r="EL216" s="2">
        <f t="shared" si="254"/>
        <v>39.105015131809317</v>
      </c>
      <c r="EM216" s="2">
        <f t="shared" si="255"/>
        <v>38.161450132978743</v>
      </c>
      <c r="EN216" s="2">
        <f t="shared" si="256"/>
        <v>40.522325007864112</v>
      </c>
      <c r="EO216" s="2">
        <f t="shared" si="257"/>
        <v>44.735235338188133</v>
      </c>
      <c r="EQ216" s="2">
        <f t="shared" si="269"/>
        <v>34.446581534621458</v>
      </c>
      <c r="ER216" s="2">
        <f t="shared" si="269"/>
        <v>34.441659562776749</v>
      </c>
      <c r="ES216" s="2">
        <f t="shared" si="269"/>
        <v>37.554189863043973</v>
      </c>
      <c r="ET216" s="2">
        <f t="shared" si="269"/>
        <v>35.603700774222276</v>
      </c>
      <c r="EU216" s="2">
        <f t="shared" si="269"/>
        <v>35.99386638518186</v>
      </c>
      <c r="EV216" s="2">
        <f t="shared" si="269"/>
        <v>34.341698834923889</v>
      </c>
      <c r="EW216" s="2">
        <f t="shared" si="269"/>
        <v>35.461696130185651</v>
      </c>
      <c r="EX216" s="2">
        <f t="shared" si="269"/>
        <v>38.140918880688318</v>
      </c>
      <c r="EY216" s="2">
        <f t="shared" si="269"/>
        <v>38.104173105122413</v>
      </c>
      <c r="EZ216" s="2">
        <f t="shared" si="269"/>
        <v>38.363270397979818</v>
      </c>
      <c r="FA216" s="2">
        <f t="shared" si="269"/>
        <v>38.875929060876977</v>
      </c>
      <c r="FB216" s="2">
        <f t="shared" si="269"/>
        <v>38.535337357052086</v>
      </c>
      <c r="FC216" s="2">
        <f t="shared" si="269"/>
        <v>42.391708680518491</v>
      </c>
      <c r="FD216" s="2">
        <f t="shared" si="269"/>
        <v>41.499710057631916</v>
      </c>
      <c r="FE216" s="2">
        <f t="shared" si="269"/>
        <v>43.09355798676377</v>
      </c>
      <c r="FG216" s="2">
        <f t="shared" si="270"/>
        <v>0.99999872240431653</v>
      </c>
      <c r="FH216" s="2">
        <f t="shared" si="270"/>
        <v>0.99999846974714446</v>
      </c>
      <c r="FI216" s="2">
        <f t="shared" si="270"/>
        <v>0.99999845391329445</v>
      </c>
      <c r="FJ216" s="2">
        <f t="shared" si="270"/>
        <v>0.99999847538973352</v>
      </c>
      <c r="FK216" s="2">
        <f t="shared" si="270"/>
        <v>0.999998509546564</v>
      </c>
      <c r="FL216" s="2">
        <f t="shared" si="270"/>
        <v>0.99999825068751913</v>
      </c>
      <c r="FM216" s="2">
        <f t="shared" si="270"/>
        <v>0.99999825364537631</v>
      </c>
      <c r="FN216" s="2">
        <f t="shared" si="270"/>
        <v>0.99999831122649174</v>
      </c>
      <c r="FO216" s="2">
        <f t="shared" si="270"/>
        <v>0.99999805637833572</v>
      </c>
      <c r="FP216" s="2">
        <f t="shared" si="270"/>
        <v>0.99999807545724306</v>
      </c>
      <c r="FQ216" s="2">
        <f t="shared" si="270"/>
        <v>0.99999832712457559</v>
      </c>
      <c r="FR216" s="2">
        <f t="shared" si="270"/>
        <v>0.99999825188817926</v>
      </c>
      <c r="FS216" s="2">
        <f t="shared" si="270"/>
        <v>0.99999844730189602</v>
      </c>
      <c r="FT216" s="2">
        <f t="shared" si="270"/>
        <v>0.9999981563563678</v>
      </c>
      <c r="FU216" s="2">
        <f t="shared" si="270"/>
        <v>0.99999770484756523</v>
      </c>
      <c r="FW216" s="2">
        <f t="shared" si="260"/>
        <v>0.96040476246341322</v>
      </c>
      <c r="FX216" s="2">
        <f t="shared" si="260"/>
        <v>0.97923929481882854</v>
      </c>
      <c r="FY216" s="2">
        <f t="shared" si="260"/>
        <v>0.9656143292325311</v>
      </c>
      <c r="FZ216" s="2">
        <f t="shared" si="260"/>
        <v>0.97238584157125674</v>
      </c>
      <c r="GA216" s="2">
        <f t="shared" si="260"/>
        <v>0.97183025738256734</v>
      </c>
      <c r="GB216" s="2">
        <f t="shared" si="260"/>
        <v>0.97251998024633624</v>
      </c>
      <c r="GC216" s="2">
        <f t="shared" si="260"/>
        <v>0.97349385727668203</v>
      </c>
      <c r="GD216" s="2">
        <f t="shared" si="260"/>
        <v>0.97644904940705879</v>
      </c>
      <c r="GE216" s="2">
        <f t="shared" si="260"/>
        <v>0.97773834619249766</v>
      </c>
      <c r="GF216" s="2">
        <f t="shared" si="260"/>
        <v>0.97793171982887461</v>
      </c>
      <c r="GG216" s="2">
        <f t="shared" si="260"/>
        <v>0.97557192492258082</v>
      </c>
      <c r="GH216" s="2">
        <f t="shared" si="260"/>
        <v>0.96915275034609405</v>
      </c>
      <c r="GI216" s="2">
        <f t="shared" si="260"/>
        <v>0.96713482946411389</v>
      </c>
      <c r="GJ216" s="2">
        <f t="shared" si="260"/>
        <v>0.95028600174384792</v>
      </c>
      <c r="GK216" s="2">
        <f t="shared" si="260"/>
        <v>0.93771508312678664</v>
      </c>
      <c r="GM216" s="86">
        <f t="shared" si="261"/>
        <v>3.5800613462291864E-290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4.7269132298203779E-218</v>
      </c>
      <c r="HD216" s="86">
        <f t="shared" si="271"/>
        <v>0</v>
      </c>
      <c r="HE216" s="86">
        <f t="shared" si="271"/>
        <v>2.7824049892736332E-280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2.7346296209625433E-102</v>
      </c>
      <c r="HT216" s="86">
        <f t="shared" si="262"/>
        <v>1.6676703590830063E-158</v>
      </c>
      <c r="HU216" s="86">
        <f t="shared" si="262"/>
        <v>2.5394306896128985E-141</v>
      </c>
      <c r="HV216" s="86">
        <f t="shared" si="262"/>
        <v>4.0677641268847882E-160</v>
      </c>
      <c r="HW216" s="86">
        <f t="shared" si="262"/>
        <v>6.3471626223698303E-145</v>
      </c>
      <c r="HX216" s="86">
        <f t="shared" si="262"/>
        <v>2.164725122501356E-173</v>
      </c>
      <c r="HY216" s="86">
        <f t="shared" si="262"/>
        <v>2.3655880244823345E-164</v>
      </c>
      <c r="HZ216" s="86">
        <f t="shared" si="262"/>
        <v>8.5486129890618512E-182</v>
      </c>
      <c r="IA216" s="86">
        <f t="shared" si="262"/>
        <v>7.9752517915651048E-184</v>
      </c>
      <c r="IB216" s="86">
        <f t="shared" si="262"/>
        <v>5.5200660241501442E-188</v>
      </c>
      <c r="IC216" s="86">
        <f t="shared" si="262"/>
        <v>2.8283450935228823E-164</v>
      </c>
      <c r="ID216" s="86">
        <f t="shared" si="262"/>
        <v>6.5118984528837221E-165</v>
      </c>
      <c r="IE216" s="86">
        <f t="shared" si="262"/>
        <v>8.7224563888483119E-147</v>
      </c>
      <c r="IF216" s="86">
        <f t="shared" si="262"/>
        <v>1.0240470633277742E-91</v>
      </c>
      <c r="IG216" s="86">
        <f t="shared" si="262"/>
        <v>4.1051818458005816E-95</v>
      </c>
      <c r="II216" s="86">
        <f t="shared" si="263"/>
        <v>1.8456844579694256E-7</v>
      </c>
      <c r="IJ216" s="86">
        <f t="shared" si="263"/>
        <v>5.0614670232997627E-13</v>
      </c>
      <c r="IK216" s="86">
        <f t="shared" si="263"/>
        <v>1.2832159738006884E-9</v>
      </c>
      <c r="IL216" s="86">
        <f t="shared" si="263"/>
        <v>9.8968041101778124E-12</v>
      </c>
      <c r="IM216" s="86">
        <f t="shared" si="263"/>
        <v>1.5457191454707577E-10</v>
      </c>
      <c r="IN216" s="86">
        <f t="shared" si="263"/>
        <v>8.9631709903109787E-13</v>
      </c>
      <c r="IO216" s="86">
        <f t="shared" si="263"/>
        <v>2.3375634692198586E-12</v>
      </c>
      <c r="IP216" s="86">
        <f t="shared" si="263"/>
        <v>5.6229316758628455E-14</v>
      </c>
      <c r="IQ216" s="86">
        <f t="shared" si="263"/>
        <v>1.910923541462265E-14</v>
      </c>
      <c r="IR216" s="86">
        <f t="shared" si="263"/>
        <v>1.1363485025553864E-14</v>
      </c>
      <c r="IS216" s="86">
        <f t="shared" si="263"/>
        <v>8.6381335592502934E-13</v>
      </c>
      <c r="IT216" s="86">
        <f t="shared" si="263"/>
        <v>7.4951788621432074E-12</v>
      </c>
      <c r="IU216" s="86">
        <f t="shared" si="263"/>
        <v>1.3111007710180969E-10</v>
      </c>
      <c r="IV216" s="86">
        <f t="shared" si="263"/>
        <v>1.2591267900022034E-19</v>
      </c>
      <c r="IW216" s="86">
        <f t="shared" si="263"/>
        <v>2.8691831244131874E-27</v>
      </c>
      <c r="IY216" s="86">
        <f t="shared" si="264"/>
        <v>1.8456844579694256E-7</v>
      </c>
      <c r="IZ216" s="86">
        <f t="shared" si="264"/>
        <v>5.0614670232997627E-13</v>
      </c>
      <c r="JA216" s="86">
        <f t="shared" si="264"/>
        <v>1.2832159738006884E-9</v>
      </c>
      <c r="JB216" s="86">
        <f t="shared" si="264"/>
        <v>9.8968041101778124E-12</v>
      </c>
      <c r="JC216" s="86">
        <f t="shared" si="264"/>
        <v>1.5457191454707577E-10</v>
      </c>
      <c r="JD216" s="86">
        <f t="shared" si="264"/>
        <v>8.9631709903109787E-13</v>
      </c>
      <c r="JE216" s="86">
        <f t="shared" si="264"/>
        <v>2.3375634692198586E-12</v>
      </c>
      <c r="JF216" s="86">
        <f t="shared" si="264"/>
        <v>5.6229316758628455E-14</v>
      </c>
      <c r="JG216" s="86">
        <f t="shared" si="264"/>
        <v>1.910923541462265E-14</v>
      </c>
      <c r="JH216" s="86">
        <f t="shared" si="264"/>
        <v>1.1363485025553864E-14</v>
      </c>
      <c r="JI216" s="86">
        <f t="shared" si="264"/>
        <v>8.6381335592502934E-13</v>
      </c>
      <c r="JJ216" s="86">
        <f t="shared" si="264"/>
        <v>7.4951788621432074E-12</v>
      </c>
      <c r="JK216" s="86">
        <f t="shared" si="264"/>
        <v>1.3111007710180969E-10</v>
      </c>
      <c r="JL216" s="86">
        <f t="shared" si="264"/>
        <v>1.2591267900022034E-19</v>
      </c>
      <c r="JM216" s="86">
        <f t="shared" si="264"/>
        <v>2.8691831244131874E-27</v>
      </c>
    </row>
    <row r="217" spans="2:273" x14ac:dyDescent="0.25">
      <c r="B217" s="2">
        <v>190</v>
      </c>
      <c r="C217" s="37">
        <v>35.478000000000002</v>
      </c>
      <c r="D217" s="37">
        <v>38.241999999999997</v>
      </c>
      <c r="E217" s="37">
        <v>39.031999999999996</v>
      </c>
      <c r="F217" s="37">
        <v>37.597000000000001</v>
      </c>
      <c r="G217" s="37">
        <v>36.774000000000001</v>
      </c>
      <c r="H217" s="37">
        <v>35.628999999999998</v>
      </c>
      <c r="I217" s="37">
        <v>38.79</v>
      </c>
      <c r="J217" s="37">
        <v>40.048000000000002</v>
      </c>
      <c r="K217" s="37">
        <v>40.951999999999998</v>
      </c>
      <c r="L217" s="37">
        <v>41.918999999999997</v>
      </c>
      <c r="M217" s="37">
        <v>39.597000000000001</v>
      </c>
      <c r="N217" s="37">
        <v>39.902999999999999</v>
      </c>
      <c r="O217" s="37">
        <v>41.786999999999999</v>
      </c>
      <c r="P217" s="37">
        <v>40.546999999999997</v>
      </c>
      <c r="Q217" s="37">
        <v>42.390999999999998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41.360281601518722</v>
      </c>
      <c r="AG217" s="4">
        <f t="shared" si="266"/>
        <v>43.104580492029349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-0.81328160151872453</v>
      </c>
      <c r="AW217" s="4">
        <f t="shared" si="267"/>
        <v>-0.71358049202935092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41.360281601518722</v>
      </c>
      <c r="BM217" s="2">
        <f t="shared" si="258"/>
        <v>43.104580492029349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40.546999999999997</v>
      </c>
      <c r="DI217" s="2">
        <f t="shared" si="211"/>
        <v>42.390999999999998</v>
      </c>
      <c r="DK217" s="2">
        <f t="shared" si="268"/>
        <v>69.558993031358867</v>
      </c>
      <c r="DL217" s="2">
        <f t="shared" si="268"/>
        <v>74.177175022651781</v>
      </c>
      <c r="DM217" s="2">
        <f t="shared" si="268"/>
        <v>80.548932910500369</v>
      </c>
      <c r="DN217" s="2">
        <f t="shared" si="268"/>
        <v>58.005397614013916</v>
      </c>
      <c r="DO217" s="2">
        <f t="shared" si="268"/>
        <v>66.288034279673809</v>
      </c>
      <c r="DP217" s="2">
        <f t="shared" si="268"/>
        <v>67.944007751938003</v>
      </c>
      <c r="DQ217" s="2">
        <f t="shared" si="268"/>
        <v>76.517493728222959</v>
      </c>
      <c r="DR217" s="2">
        <f t="shared" si="268"/>
        <v>74.018600696864098</v>
      </c>
      <c r="DS217" s="2">
        <f t="shared" si="268"/>
        <v>91.394730634278005</v>
      </c>
      <c r="DT217" s="2">
        <f t="shared" si="268"/>
        <v>84.007632928475019</v>
      </c>
      <c r="DU217" s="2">
        <f t="shared" si="268"/>
        <v>74.329732229965146</v>
      </c>
      <c r="DV217" s="2">
        <f t="shared" si="268"/>
        <v>67.720926155240136</v>
      </c>
      <c r="DW217" s="2">
        <f t="shared" si="268"/>
        <v>79.302117054263576</v>
      </c>
      <c r="DX217" s="2">
        <f t="shared" si="268"/>
        <v>75.697399730094446</v>
      </c>
      <c r="DY217" s="2">
        <f t="shared" si="268"/>
        <v>57.643332999108743</v>
      </c>
      <c r="EA217" s="2">
        <f t="shared" si="240"/>
        <v>31.98597649823737</v>
      </c>
      <c r="EB217" s="2">
        <f t="shared" si="240"/>
        <v>32.267066785969931</v>
      </c>
      <c r="EC217" s="2">
        <f t="shared" si="240"/>
        <v>33.654177458033587</v>
      </c>
      <c r="ED217" s="2">
        <f t="shared" si="240"/>
        <v>32.90872175508332</v>
      </c>
      <c r="EE217" s="2">
        <f t="shared" si="240"/>
        <v>34.144032589125828</v>
      </c>
      <c r="EF217" s="2">
        <f t="shared" si="239"/>
        <v>32.755025845032051</v>
      </c>
      <c r="EG217" s="2">
        <f t="shared" si="239"/>
        <v>29.443027308811843</v>
      </c>
      <c r="EH217" s="2">
        <f t="shared" si="239"/>
        <v>36.800807075684062</v>
      </c>
      <c r="EI217" s="2">
        <f t="shared" si="239"/>
        <v>35.692514878982358</v>
      </c>
      <c r="EJ217" s="2">
        <f t="shared" si="239"/>
        <v>33.185206669124561</v>
      </c>
      <c r="EK217" s="2">
        <f t="shared" si="239"/>
        <v>38.361556877995845</v>
      </c>
      <c r="EL217" s="2">
        <f t="shared" si="254"/>
        <v>38.95433256215297</v>
      </c>
      <c r="EM217" s="2">
        <f t="shared" si="255"/>
        <v>37.969069813829805</v>
      </c>
      <c r="EN217" s="2">
        <f t="shared" si="256"/>
        <v>40.415725112718881</v>
      </c>
      <c r="EO217" s="2">
        <f t="shared" si="257"/>
        <v>44.67216144325571</v>
      </c>
      <c r="EQ217" s="2">
        <f t="shared" si="269"/>
        <v>34.339009366470336</v>
      </c>
      <c r="ER217" s="2">
        <f t="shared" si="269"/>
        <v>34.312029879431748</v>
      </c>
      <c r="ES217" s="2">
        <f t="shared" si="269"/>
        <v>37.404762013518344</v>
      </c>
      <c r="ET217" s="2">
        <f t="shared" si="269"/>
        <v>35.461086184155526</v>
      </c>
      <c r="EU217" s="2">
        <f t="shared" si="269"/>
        <v>35.85017949200995</v>
      </c>
      <c r="EV217" s="2">
        <f t="shared" si="269"/>
        <v>34.17691380695554</v>
      </c>
      <c r="EW217" s="2">
        <f t="shared" si="269"/>
        <v>35.258674637110715</v>
      </c>
      <c r="EX217" s="2">
        <f t="shared" si="269"/>
        <v>38.016982619457167</v>
      </c>
      <c r="EY217" s="2">
        <f t="shared" si="269"/>
        <v>37.960883225512298</v>
      </c>
      <c r="EZ217" s="2">
        <f t="shared" si="269"/>
        <v>38.202566330181043</v>
      </c>
      <c r="FA217" s="2">
        <f t="shared" si="269"/>
        <v>38.73310637115253</v>
      </c>
      <c r="FB217" s="2">
        <f t="shared" si="269"/>
        <v>38.377473528166021</v>
      </c>
      <c r="FC217" s="2">
        <f t="shared" si="269"/>
        <v>42.252861583609921</v>
      </c>
      <c r="FD217" s="2">
        <f t="shared" si="269"/>
        <v>41.405285788480931</v>
      </c>
      <c r="FE217" s="2">
        <f t="shared" si="269"/>
        <v>43.009591420679591</v>
      </c>
      <c r="FG217" s="2">
        <f t="shared" si="270"/>
        <v>0.99999883481875729</v>
      </c>
      <c r="FH217" s="2">
        <f t="shared" si="270"/>
        <v>0.99999860439262089</v>
      </c>
      <c r="FI217" s="2">
        <f t="shared" si="270"/>
        <v>0.99999858995197421</v>
      </c>
      <c r="FJ217" s="2">
        <f t="shared" si="270"/>
        <v>0.99999860953872466</v>
      </c>
      <c r="FK217" s="2">
        <f t="shared" si="270"/>
        <v>0.99999864069013256</v>
      </c>
      <c r="FL217" s="2">
        <f t="shared" si="270"/>
        <v>0.99999840460781053</v>
      </c>
      <c r="FM217" s="2">
        <f t="shared" si="270"/>
        <v>0.99999840730540912</v>
      </c>
      <c r="FN217" s="2">
        <f t="shared" si="270"/>
        <v>0.99999845982002644</v>
      </c>
      <c r="FO217" s="2">
        <f t="shared" si="270"/>
        <v>0.99999822739567146</v>
      </c>
      <c r="FP217" s="2">
        <f t="shared" si="270"/>
        <v>0.99999824479584765</v>
      </c>
      <c r="FQ217" s="2">
        <f t="shared" si="270"/>
        <v>0.99999847431925548</v>
      </c>
      <c r="FR217" s="2">
        <f t="shared" si="270"/>
        <v>0.99999840570282583</v>
      </c>
      <c r="FS217" s="2">
        <f t="shared" si="270"/>
        <v>0.99999858392230545</v>
      </c>
      <c r="FT217" s="2">
        <f t="shared" si="270"/>
        <v>0.9999983185767507</v>
      </c>
      <c r="FU217" s="2">
        <f t="shared" si="270"/>
        <v>0.99999790679567879</v>
      </c>
      <c r="FW217" s="2">
        <f t="shared" si="260"/>
        <v>0.96376246435525514</v>
      </c>
      <c r="FX217" s="2">
        <f t="shared" si="260"/>
        <v>0.98103136150725623</v>
      </c>
      <c r="FY217" s="2">
        <f t="shared" si="260"/>
        <v>0.96854472552284587</v>
      </c>
      <c r="FZ217" s="2">
        <f t="shared" si="260"/>
        <v>0.97475424741122141</v>
      </c>
      <c r="GA217" s="2">
        <f t="shared" si="260"/>
        <v>0.97424505235342207</v>
      </c>
      <c r="GB217" s="2">
        <f t="shared" si="260"/>
        <v>0.9748771785467486</v>
      </c>
      <c r="GC217" s="2">
        <f t="shared" si="260"/>
        <v>0.97576959909555783</v>
      </c>
      <c r="GD217" s="2">
        <f t="shared" si="260"/>
        <v>0.97847667654050408</v>
      </c>
      <c r="GE217" s="2">
        <f t="shared" si="260"/>
        <v>0.97965728343309999</v>
      </c>
      <c r="GF217" s="2">
        <f t="shared" si="260"/>
        <v>0.97983433220033611</v>
      </c>
      <c r="GG217" s="2">
        <f t="shared" si="260"/>
        <v>0.9776733416954434</v>
      </c>
      <c r="GH217" s="2">
        <f t="shared" si="260"/>
        <v>0.97179040680758333</v>
      </c>
      <c r="GI217" s="2">
        <f t="shared" si="260"/>
        <v>0.96993968044007228</v>
      </c>
      <c r="GJ217" s="2">
        <f t="shared" si="260"/>
        <v>0.95446109420679415</v>
      </c>
      <c r="GK217" s="2">
        <f t="shared" si="260"/>
        <v>0.94288245382274682</v>
      </c>
      <c r="GM217" s="86">
        <f t="shared" si="261"/>
        <v>7.3940806713617295E-295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2.1437140275154592E-222</v>
      </c>
      <c r="HD217" s="86">
        <f t="shared" si="271"/>
        <v>0</v>
      </c>
      <c r="HE217" s="86">
        <f t="shared" si="271"/>
        <v>7.9828369642443827E-286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1.4292839367084216E-105</v>
      </c>
      <c r="HT217" s="86">
        <f t="shared" si="262"/>
        <v>3.3850908418646513E-163</v>
      </c>
      <c r="HU217" s="86">
        <f t="shared" si="262"/>
        <v>1.2724285786219543E-145</v>
      </c>
      <c r="HV217" s="86">
        <f t="shared" si="262"/>
        <v>6.2922941247528789E-165</v>
      </c>
      <c r="HW217" s="86">
        <f t="shared" si="262"/>
        <v>3.0009352880788164E-149</v>
      </c>
      <c r="HX217" s="86">
        <f t="shared" si="262"/>
        <v>1.2197575998718928E-178</v>
      </c>
      <c r="HY217" s="86">
        <f t="shared" si="262"/>
        <v>2.5789952499453793E-169</v>
      </c>
      <c r="HZ217" s="86">
        <f t="shared" si="262"/>
        <v>3.294613768805099E-187</v>
      </c>
      <c r="IA217" s="86">
        <f t="shared" si="262"/>
        <v>2.757270456479071E-189</v>
      </c>
      <c r="IB217" s="86">
        <f t="shared" si="262"/>
        <v>1.52764938925826E-193</v>
      </c>
      <c r="IC217" s="86">
        <f t="shared" si="262"/>
        <v>3.218905707706736E-169</v>
      </c>
      <c r="ID217" s="86">
        <f t="shared" si="262"/>
        <v>5.4820016477290655E-170</v>
      </c>
      <c r="IE217" s="86">
        <f t="shared" si="262"/>
        <v>2.3081310088365452E-151</v>
      </c>
      <c r="IF217" s="86">
        <f t="shared" si="262"/>
        <v>1.2586838392140266E-94</v>
      </c>
      <c r="IG217" s="86">
        <f t="shared" si="262"/>
        <v>2.9625433359461546E-98</v>
      </c>
      <c r="II217" s="86">
        <f t="shared" si="263"/>
        <v>8.1013669163881463E-8</v>
      </c>
      <c r="IJ217" s="86">
        <f t="shared" si="263"/>
        <v>1.4004951783296126E-13</v>
      </c>
      <c r="IK217" s="86">
        <f t="shared" si="263"/>
        <v>4.4575613180759023E-10</v>
      </c>
      <c r="IL217" s="86">
        <f t="shared" si="263"/>
        <v>2.8677019628501764E-12</v>
      </c>
      <c r="IM217" s="86">
        <f t="shared" si="263"/>
        <v>5.1241090714515277E-11</v>
      </c>
      <c r="IN217" s="86">
        <f t="shared" si="263"/>
        <v>2.2999547644944146E-13</v>
      </c>
      <c r="IO217" s="86">
        <f t="shared" si="263"/>
        <v>6.3875443722085483E-13</v>
      </c>
      <c r="IP217" s="86">
        <f t="shared" si="263"/>
        <v>1.3349094246378438E-14</v>
      </c>
      <c r="IQ217" s="86">
        <f t="shared" si="263"/>
        <v>4.4017211879878721E-15</v>
      </c>
      <c r="IR217" s="86">
        <f t="shared" si="263"/>
        <v>2.561425660487525E-15</v>
      </c>
      <c r="IS217" s="86">
        <f t="shared" si="263"/>
        <v>2.3145896714464581E-13</v>
      </c>
      <c r="IT217" s="86">
        <f t="shared" si="263"/>
        <v>2.053000091607658E-12</v>
      </c>
      <c r="IU217" s="86">
        <f t="shared" si="263"/>
        <v>4.0872144341486019E-11</v>
      </c>
      <c r="IV217" s="86">
        <f t="shared" si="263"/>
        <v>9.0337240208153279E-21</v>
      </c>
      <c r="IW217" s="86">
        <f t="shared" si="263"/>
        <v>4.878893515491064E-29</v>
      </c>
      <c r="IY217" s="86">
        <f t="shared" si="264"/>
        <v>8.1013669163881463E-8</v>
      </c>
      <c r="IZ217" s="86">
        <f t="shared" si="264"/>
        <v>1.4004951783296126E-13</v>
      </c>
      <c r="JA217" s="86">
        <f t="shared" si="264"/>
        <v>4.4575613180759023E-10</v>
      </c>
      <c r="JB217" s="86">
        <f t="shared" si="264"/>
        <v>2.8677019628501764E-12</v>
      </c>
      <c r="JC217" s="86">
        <f t="shared" si="264"/>
        <v>5.1241090714515277E-11</v>
      </c>
      <c r="JD217" s="86">
        <f t="shared" si="264"/>
        <v>2.2999547644944146E-13</v>
      </c>
      <c r="JE217" s="86">
        <f t="shared" si="264"/>
        <v>6.3875443722085483E-13</v>
      </c>
      <c r="JF217" s="86">
        <f t="shared" si="264"/>
        <v>1.3349094246378438E-14</v>
      </c>
      <c r="JG217" s="86">
        <f t="shared" si="264"/>
        <v>4.4017211879878721E-15</v>
      </c>
      <c r="JH217" s="86">
        <f t="shared" si="264"/>
        <v>2.561425660487525E-15</v>
      </c>
      <c r="JI217" s="86">
        <f t="shared" si="264"/>
        <v>2.3145896714464581E-13</v>
      </c>
      <c r="JJ217" s="86">
        <f t="shared" si="264"/>
        <v>2.053000091607658E-12</v>
      </c>
      <c r="JK217" s="86">
        <f t="shared" si="264"/>
        <v>4.0872144341486019E-11</v>
      </c>
      <c r="JL217" s="86">
        <f t="shared" si="264"/>
        <v>9.0337240208153279E-21</v>
      </c>
      <c r="JM217" s="86">
        <f t="shared" si="264"/>
        <v>4.878893515491064E-29</v>
      </c>
    </row>
    <row r="218" spans="2:273" x14ac:dyDescent="0.25">
      <c r="B218" s="2">
        <v>191</v>
      </c>
      <c r="C218" s="37">
        <v>35.134</v>
      </c>
      <c r="D218" s="37">
        <v>36.725999999999999</v>
      </c>
      <c r="E218" s="37">
        <v>38.71</v>
      </c>
      <c r="F218" s="37">
        <v>36.984000000000002</v>
      </c>
      <c r="G218" s="37">
        <v>37.902999999999999</v>
      </c>
      <c r="H218" s="37">
        <v>36.805999999999997</v>
      </c>
      <c r="I218" s="37">
        <v>39.774000000000001</v>
      </c>
      <c r="J218" s="37">
        <v>40.097000000000001</v>
      </c>
      <c r="K218" s="37">
        <v>39.5</v>
      </c>
      <c r="L218" s="37">
        <v>42.323</v>
      </c>
      <c r="M218" s="37">
        <v>39.338999999999999</v>
      </c>
      <c r="N218" s="37">
        <v>38.564999999999998</v>
      </c>
      <c r="O218" s="37">
        <v>42.869</v>
      </c>
      <c r="P218" s="37">
        <v>41.219000000000001</v>
      </c>
      <c r="Q218" s="37">
        <v>42.640999999999998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41.26914445640417</v>
      </c>
      <c r="AG218" s="4">
        <f t="shared" si="266"/>
        <v>43.01378732321745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-5.0144456404169091E-2</v>
      </c>
      <c r="AW218" s="4">
        <f t="shared" si="267"/>
        <v>-0.37278732321745167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41.26914445640417</v>
      </c>
      <c r="BM218" s="2">
        <f t="shared" si="258"/>
        <v>43.01378732321745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41.219000000000001</v>
      </c>
      <c r="DI218" s="2">
        <f t="shared" si="211"/>
        <v>42.640999999999998</v>
      </c>
      <c r="DK218" s="2">
        <f t="shared" si="268"/>
        <v>69.619216376306596</v>
      </c>
      <c r="DL218" s="2">
        <f t="shared" si="268"/>
        <v>74.253999093929338</v>
      </c>
      <c r="DM218" s="2">
        <f t="shared" si="268"/>
        <v>80.641685412262177</v>
      </c>
      <c r="DN218" s="2">
        <f t="shared" si="268"/>
        <v>57.969700090607091</v>
      </c>
      <c r="DO218" s="2">
        <f t="shared" si="268"/>
        <v>66.294186952582294</v>
      </c>
      <c r="DP218" s="2">
        <f t="shared" si="268"/>
        <v>67.957898117386506</v>
      </c>
      <c r="DQ218" s="2">
        <f t="shared" si="268"/>
        <v>76.519220034843173</v>
      </c>
      <c r="DR218" s="2">
        <f t="shared" si="268"/>
        <v>74.067173519163745</v>
      </c>
      <c r="DS218" s="2">
        <f t="shared" si="268"/>
        <v>91.539719298245615</v>
      </c>
      <c r="DT218" s="2">
        <f t="shared" si="268"/>
        <v>84.110548920377852</v>
      </c>
      <c r="DU218" s="2">
        <f t="shared" si="268"/>
        <v>74.38770243902438</v>
      </c>
      <c r="DV218" s="2">
        <f t="shared" si="268"/>
        <v>67.732773784355203</v>
      </c>
      <c r="DW218" s="2">
        <f t="shared" si="268"/>
        <v>79.356515644820306</v>
      </c>
      <c r="DX218" s="2">
        <f t="shared" si="268"/>
        <v>75.784169365721979</v>
      </c>
      <c r="DY218" s="2">
        <f t="shared" si="268"/>
        <v>57.639627450980399</v>
      </c>
      <c r="EA218" s="2">
        <f t="shared" si="240"/>
        <v>31.84729803172738</v>
      </c>
      <c r="EB218" s="2">
        <f t="shared" si="240"/>
        <v>32.112204688618469</v>
      </c>
      <c r="EC218" s="2">
        <f t="shared" si="240"/>
        <v>33.455465227817761</v>
      </c>
      <c r="ED218" s="2">
        <f t="shared" si="240"/>
        <v>32.733792870611019</v>
      </c>
      <c r="EE218" s="2">
        <f t="shared" si="240"/>
        <v>33.978625526758591</v>
      </c>
      <c r="EF218" s="2">
        <f t="shared" si="239"/>
        <v>32.572619790104966</v>
      </c>
      <c r="EG218" s="2">
        <f t="shared" si="239"/>
        <v>29.168085948663659</v>
      </c>
      <c r="EH218" s="2">
        <f t="shared" si="239"/>
        <v>36.662139800410188</v>
      </c>
      <c r="EI218" s="2">
        <f t="shared" si="239"/>
        <v>35.521539150861948</v>
      </c>
      <c r="EJ218" s="2">
        <f t="shared" si="239"/>
        <v>32.963459464995275</v>
      </c>
      <c r="EK218" s="2">
        <f t="shared" si="239"/>
        <v>38.21421852220314</v>
      </c>
      <c r="EL218" s="2">
        <f t="shared" si="254"/>
        <v>38.803649992496631</v>
      </c>
      <c r="EM218" s="2">
        <f t="shared" si="255"/>
        <v>37.776689494680866</v>
      </c>
      <c r="EN218" s="2">
        <f t="shared" si="256"/>
        <v>40.309125217573659</v>
      </c>
      <c r="EO218" s="2">
        <f t="shared" si="257"/>
        <v>44.609087548323288</v>
      </c>
      <c r="EQ218" s="2">
        <f t="shared" si="269"/>
        <v>34.231437198319199</v>
      </c>
      <c r="ER218" s="2">
        <f t="shared" si="269"/>
        <v>34.182400196086746</v>
      </c>
      <c r="ES218" s="2">
        <f t="shared" si="269"/>
        <v>37.255334163992721</v>
      </c>
      <c r="ET218" s="2">
        <f t="shared" si="269"/>
        <v>35.318471594088777</v>
      </c>
      <c r="EU218" s="2">
        <f t="shared" si="269"/>
        <v>35.706492598838039</v>
      </c>
      <c r="EV218" s="2">
        <f t="shared" si="269"/>
        <v>34.01212877898719</v>
      </c>
      <c r="EW218" s="2">
        <f t="shared" si="269"/>
        <v>35.05565314403578</v>
      </c>
      <c r="EX218" s="2">
        <f t="shared" si="269"/>
        <v>37.893046358226016</v>
      </c>
      <c r="EY218" s="2">
        <f t="shared" si="269"/>
        <v>37.817593345902182</v>
      </c>
      <c r="EZ218" s="2">
        <f t="shared" si="269"/>
        <v>38.041862262382274</v>
      </c>
      <c r="FA218" s="2">
        <f t="shared" si="269"/>
        <v>38.59028368142809</v>
      </c>
      <c r="FB218" s="2">
        <f t="shared" si="269"/>
        <v>38.219609699279957</v>
      </c>
      <c r="FC218" s="2">
        <f t="shared" si="269"/>
        <v>42.11401448670135</v>
      </c>
      <c r="FD218" s="2">
        <f t="shared" si="269"/>
        <v>41.310861519329947</v>
      </c>
      <c r="FE218" s="2">
        <f t="shared" si="269"/>
        <v>42.925624854595412</v>
      </c>
      <c r="FG218" s="2">
        <f t="shared" si="270"/>
        <v>0.99999893734196799</v>
      </c>
      <c r="FH218" s="2">
        <f t="shared" si="270"/>
        <v>0.99999872719078653</v>
      </c>
      <c r="FI218" s="2">
        <f t="shared" si="270"/>
        <v>0.99999871402075691</v>
      </c>
      <c r="FJ218" s="2">
        <f t="shared" si="270"/>
        <v>0.99999873188409005</v>
      </c>
      <c r="FK218" s="2">
        <f t="shared" si="270"/>
        <v>0.99999876029451862</v>
      </c>
      <c r="FL218" s="2">
        <f t="shared" si="270"/>
        <v>0.99999854498482588</v>
      </c>
      <c r="FM218" s="2">
        <f t="shared" si="270"/>
        <v>0.99999854744506578</v>
      </c>
      <c r="FN218" s="2">
        <f t="shared" si="270"/>
        <v>0.99999859533897917</v>
      </c>
      <c r="FO218" s="2">
        <f t="shared" si="270"/>
        <v>0.99999838336538638</v>
      </c>
      <c r="FP218" s="2">
        <f t="shared" si="270"/>
        <v>0.99999839923454059</v>
      </c>
      <c r="FQ218" s="2">
        <f t="shared" si="270"/>
        <v>0.99999860856243683</v>
      </c>
      <c r="FR218" s="2">
        <f t="shared" si="270"/>
        <v>0.99999854598349203</v>
      </c>
      <c r="FS218" s="2">
        <f t="shared" si="270"/>
        <v>0.99999870852163231</v>
      </c>
      <c r="FT218" s="2">
        <f t="shared" si="270"/>
        <v>0.99999846652354429</v>
      </c>
      <c r="FU218" s="2">
        <f t="shared" si="270"/>
        <v>0.99999809097461845</v>
      </c>
      <c r="FW218" s="2">
        <f t="shared" si="260"/>
        <v>0.96684526047046448</v>
      </c>
      <c r="FX218" s="2">
        <f t="shared" si="260"/>
        <v>0.98267147417798462</v>
      </c>
      <c r="FY218" s="2">
        <f t="shared" si="260"/>
        <v>0.97123282915580289</v>
      </c>
      <c r="FZ218" s="2">
        <f t="shared" si="260"/>
        <v>0.97692434081627078</v>
      </c>
      <c r="GA218" s="2">
        <f t="shared" si="260"/>
        <v>0.97645785840853949</v>
      </c>
      <c r="GB218" s="2">
        <f t="shared" si="260"/>
        <v>0.97703695387994083</v>
      </c>
      <c r="GC218" s="2">
        <f t="shared" si="260"/>
        <v>0.9778543970278043</v>
      </c>
      <c r="GD218" s="2">
        <f t="shared" si="260"/>
        <v>0.98033325043873476</v>
      </c>
      <c r="GE218" s="2">
        <f t="shared" si="260"/>
        <v>0.9814139541088992</v>
      </c>
      <c r="GF218" s="2">
        <f t="shared" si="260"/>
        <v>0.98157600157462888</v>
      </c>
      <c r="GG218" s="2">
        <f t="shared" si="260"/>
        <v>0.97959776534961551</v>
      </c>
      <c r="GH218" s="2">
        <f t="shared" si="260"/>
        <v>0.97420852722903861</v>
      </c>
      <c r="GI218" s="2">
        <f t="shared" si="260"/>
        <v>0.97251195734091211</v>
      </c>
      <c r="GJ218" s="2">
        <f t="shared" si="260"/>
        <v>0.95830093908196312</v>
      </c>
      <c r="GK218" s="2">
        <f t="shared" si="260"/>
        <v>0.94764505722698289</v>
      </c>
      <c r="GM218" s="86">
        <f t="shared" si="261"/>
        <v>1.4000214754824915E-299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8.80226102044377E-227</v>
      </c>
      <c r="HD218" s="86">
        <f t="shared" si="271"/>
        <v>0</v>
      </c>
      <c r="HE218" s="86">
        <f t="shared" si="271"/>
        <v>2.0197573162627588E-291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6.618423062126717E-109</v>
      </c>
      <c r="HT218" s="86">
        <f t="shared" si="262"/>
        <v>5.8598450227799368E-168</v>
      </c>
      <c r="HU218" s="86">
        <f t="shared" si="262"/>
        <v>5.4873894524517707E-150</v>
      </c>
      <c r="HV218" s="86">
        <f t="shared" si="262"/>
        <v>8.2480327969690256E-170</v>
      </c>
      <c r="HW218" s="86">
        <f t="shared" si="262"/>
        <v>1.2235960742457101E-153</v>
      </c>
      <c r="HX218" s="86">
        <f t="shared" si="262"/>
        <v>5.729788834751774E-184</v>
      </c>
      <c r="HY218" s="86">
        <f t="shared" si="262"/>
        <v>2.3682631555273558E-174</v>
      </c>
      <c r="HZ218" s="86">
        <f t="shared" si="262"/>
        <v>1.0557468871890005E-192</v>
      </c>
      <c r="IA218" s="86">
        <f t="shared" si="262"/>
        <v>7.9170371443815293E-195</v>
      </c>
      <c r="IB218" s="86">
        <f t="shared" si="262"/>
        <v>3.5029021685794812E-199</v>
      </c>
      <c r="IC218" s="86">
        <f t="shared" si="262"/>
        <v>3.0893906814673535E-174</v>
      </c>
      <c r="ID218" s="86">
        <f t="shared" si="262"/>
        <v>3.8593750709149308E-175</v>
      </c>
      <c r="IE218" s="86">
        <f t="shared" si="262"/>
        <v>5.1861302684733735E-156</v>
      </c>
      <c r="IF218" s="86">
        <f t="shared" si="262"/>
        <v>1.3909598193806116E-97</v>
      </c>
      <c r="IG218" s="86">
        <f t="shared" si="262"/>
        <v>1.89734447888088E-101</v>
      </c>
      <c r="II218" s="86">
        <f t="shared" si="263"/>
        <v>3.4785156217994087E-8</v>
      </c>
      <c r="IJ218" s="86">
        <f t="shared" si="263"/>
        <v>3.7631911593659158E-14</v>
      </c>
      <c r="IK218" s="86">
        <f t="shared" si="263"/>
        <v>1.506492375568581E-10</v>
      </c>
      <c r="IL218" s="86">
        <f t="shared" si="263"/>
        <v>8.0604157191482318E-13</v>
      </c>
      <c r="IM218" s="86">
        <f t="shared" si="263"/>
        <v>1.653157422196975E-11</v>
      </c>
      <c r="IN218" s="86">
        <f t="shared" si="263"/>
        <v>5.7073755609579898E-14</v>
      </c>
      <c r="IO218" s="86">
        <f t="shared" si="263"/>
        <v>1.6911986590834633E-13</v>
      </c>
      <c r="IP218" s="86">
        <f t="shared" si="263"/>
        <v>3.0631492615175899E-15</v>
      </c>
      <c r="IQ218" s="86">
        <f t="shared" si="263"/>
        <v>9.7978313948517788E-16</v>
      </c>
      <c r="IR218" s="86">
        <f t="shared" si="263"/>
        <v>5.5768413846111072E-16</v>
      </c>
      <c r="IS218" s="86">
        <f t="shared" si="263"/>
        <v>6.0104356388830716E-14</v>
      </c>
      <c r="IT218" s="86">
        <f t="shared" si="263"/>
        <v>5.4415485715658766E-13</v>
      </c>
      <c r="IU218" s="86">
        <f t="shared" si="263"/>
        <v>1.236482450777147E-11</v>
      </c>
      <c r="IV218" s="86">
        <f t="shared" si="263"/>
        <v>5.9878297497374518E-22</v>
      </c>
      <c r="IW218" s="86">
        <f t="shared" si="263"/>
        <v>7.2562745058093813E-31</v>
      </c>
      <c r="IY218" s="86">
        <f t="shared" si="264"/>
        <v>3.4785156217994087E-8</v>
      </c>
      <c r="IZ218" s="86">
        <f t="shared" si="264"/>
        <v>3.7631911593659158E-14</v>
      </c>
      <c r="JA218" s="86">
        <f t="shared" si="264"/>
        <v>1.506492375568581E-10</v>
      </c>
      <c r="JB218" s="86">
        <f t="shared" si="264"/>
        <v>8.0604157191482318E-13</v>
      </c>
      <c r="JC218" s="86">
        <f t="shared" si="264"/>
        <v>1.653157422196975E-11</v>
      </c>
      <c r="JD218" s="86">
        <f t="shared" si="264"/>
        <v>5.7073755609579898E-14</v>
      </c>
      <c r="JE218" s="86">
        <f t="shared" si="264"/>
        <v>1.6911986590834633E-13</v>
      </c>
      <c r="JF218" s="86">
        <f t="shared" si="264"/>
        <v>3.0631492615175899E-15</v>
      </c>
      <c r="JG218" s="86">
        <f t="shared" si="264"/>
        <v>9.7978313948517788E-16</v>
      </c>
      <c r="JH218" s="86">
        <f t="shared" si="264"/>
        <v>5.5768413846111072E-16</v>
      </c>
      <c r="JI218" s="86">
        <f t="shared" si="264"/>
        <v>6.0104356388830716E-14</v>
      </c>
      <c r="JJ218" s="86">
        <f t="shared" si="264"/>
        <v>5.4415485715658766E-13</v>
      </c>
      <c r="JK218" s="86">
        <f t="shared" si="264"/>
        <v>1.236482450777147E-11</v>
      </c>
      <c r="JL218" s="86">
        <f t="shared" si="264"/>
        <v>5.9878297497374518E-22</v>
      </c>
      <c r="JM218" s="86">
        <f t="shared" si="264"/>
        <v>7.2562745058093813E-31</v>
      </c>
    </row>
    <row r="219" spans="2:273" x14ac:dyDescent="0.25">
      <c r="B219" s="2">
        <v>192</v>
      </c>
      <c r="C219" s="37">
        <v>34.776000000000003</v>
      </c>
      <c r="D219" s="37">
        <v>38.225999999999999</v>
      </c>
      <c r="E219" s="37">
        <v>40.338999999999999</v>
      </c>
      <c r="F219" s="37">
        <v>37.177</v>
      </c>
      <c r="G219" s="37">
        <v>37.113</v>
      </c>
      <c r="H219" s="37">
        <v>36.968000000000004</v>
      </c>
      <c r="I219" s="37">
        <v>39.29</v>
      </c>
      <c r="J219" s="37">
        <v>40.387</v>
      </c>
      <c r="K219" s="37">
        <v>40.258000000000003</v>
      </c>
      <c r="L219" s="37">
        <v>42.371000000000002</v>
      </c>
      <c r="M219" s="37">
        <v>38.484000000000002</v>
      </c>
      <c r="N219" s="37">
        <v>38.918999999999997</v>
      </c>
      <c r="O219" s="37">
        <v>41.082000000000001</v>
      </c>
      <c r="P219" s="37">
        <v>41.561999999999998</v>
      </c>
      <c r="Q219" s="37">
        <v>41.640999999999998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41.177786071315943</v>
      </c>
      <c r="AG219" s="4">
        <f t="shared" si="266"/>
        <v>42.923437733622663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0.38421392868405491</v>
      </c>
      <c r="AW219" s="4">
        <f t="shared" si="267"/>
        <v>-1.2824377336226647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41.177786071315943</v>
      </c>
      <c r="BM219" s="2">
        <f t="shared" si="258"/>
        <v>42.923437733622663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41.561999999999998</v>
      </c>
      <c r="DI219" s="2">
        <f t="shared" ref="DI219:DI227" si="301">IF(AND(JM219 &lt; $DI$22, $B219 &gt; Q$7, $B219 &lt; Q$233), Q219, "")</f>
        <v>41.640999999999998</v>
      </c>
      <c r="DK219" s="2">
        <f t="shared" si="268"/>
        <v>69.67943972125434</v>
      </c>
      <c r="DL219" s="2">
        <f t="shared" si="268"/>
        <v>74.330823165206894</v>
      </c>
      <c r="DM219" s="2">
        <f t="shared" si="268"/>
        <v>80.734437914023971</v>
      </c>
      <c r="DN219" s="2">
        <f t="shared" si="268"/>
        <v>57.934002567200267</v>
      </c>
      <c r="DO219" s="2">
        <f t="shared" si="268"/>
        <v>66.300339625490778</v>
      </c>
      <c r="DP219" s="2">
        <f t="shared" si="268"/>
        <v>67.971788482835009</v>
      </c>
      <c r="DQ219" s="2">
        <f t="shared" si="268"/>
        <v>76.520946341463386</v>
      </c>
      <c r="DR219" s="2">
        <f t="shared" si="268"/>
        <v>74.115746341463392</v>
      </c>
      <c r="DS219" s="2">
        <f t="shared" si="268"/>
        <v>91.684707962213224</v>
      </c>
      <c r="DT219" s="2">
        <f t="shared" si="268"/>
        <v>84.213464912280685</v>
      </c>
      <c r="DU219" s="2">
        <f t="shared" si="268"/>
        <v>74.445672648083615</v>
      </c>
      <c r="DV219" s="2">
        <f t="shared" si="268"/>
        <v>67.74462141347027</v>
      </c>
      <c r="DW219" s="2">
        <f t="shared" si="268"/>
        <v>79.410914235377035</v>
      </c>
      <c r="DX219" s="2">
        <f t="shared" si="268"/>
        <v>75.870939001349512</v>
      </c>
      <c r="DY219" s="2">
        <f t="shared" si="268"/>
        <v>57.635921902852061</v>
      </c>
      <c r="EA219" s="2">
        <f t="shared" si="240"/>
        <v>31.708619565217393</v>
      </c>
      <c r="EB219" s="2">
        <f t="shared" si="240"/>
        <v>31.957342591267</v>
      </c>
      <c r="EC219" s="2">
        <f t="shared" si="240"/>
        <v>33.256752997601929</v>
      </c>
      <c r="ED219" s="2">
        <f t="shared" si="240"/>
        <v>32.558863986138718</v>
      </c>
      <c r="EE219" s="2">
        <f t="shared" si="240"/>
        <v>33.813218464391355</v>
      </c>
      <c r="EF219" s="2">
        <f t="shared" si="239"/>
        <v>32.39021373517788</v>
      </c>
      <c r="EG219" s="2">
        <f t="shared" si="239"/>
        <v>28.893144588515469</v>
      </c>
      <c r="EH219" s="2">
        <f t="shared" si="239"/>
        <v>36.523472525136313</v>
      </c>
      <c r="EI219" s="2">
        <f t="shared" si="239"/>
        <v>35.35056342274153</v>
      </c>
      <c r="EJ219" s="2">
        <f t="shared" si="239"/>
        <v>32.741712260865995</v>
      </c>
      <c r="EK219" s="2">
        <f t="shared" si="239"/>
        <v>38.066880166410428</v>
      </c>
      <c r="EL219" s="2">
        <f t="shared" si="254"/>
        <v>38.652967422840284</v>
      </c>
      <c r="EM219" s="2">
        <f t="shared" si="255"/>
        <v>37.584309175531935</v>
      </c>
      <c r="EN219" s="2">
        <f t="shared" si="256"/>
        <v>40.202525322428436</v>
      </c>
      <c r="EO219" s="2">
        <f t="shared" si="257"/>
        <v>44.546013653390872</v>
      </c>
      <c r="EQ219" s="2">
        <f t="shared" si="269"/>
        <v>34.123865030168076</v>
      </c>
      <c r="ER219" s="2">
        <f t="shared" si="269"/>
        <v>34.052770512741745</v>
      </c>
      <c r="ES219" s="2">
        <f t="shared" si="269"/>
        <v>37.105906314467092</v>
      </c>
      <c r="ET219" s="2">
        <f t="shared" si="269"/>
        <v>35.175857004022021</v>
      </c>
      <c r="EU219" s="2">
        <f t="shared" si="269"/>
        <v>35.562805705666136</v>
      </c>
      <c r="EV219" s="2">
        <f t="shared" si="269"/>
        <v>33.847343751018848</v>
      </c>
      <c r="EW219" s="2">
        <f t="shared" si="269"/>
        <v>34.852631650960845</v>
      </c>
      <c r="EX219" s="2">
        <f t="shared" si="269"/>
        <v>37.769110096994865</v>
      </c>
      <c r="EY219" s="2">
        <f t="shared" si="269"/>
        <v>37.674303466292059</v>
      </c>
      <c r="EZ219" s="2">
        <f t="shared" si="269"/>
        <v>37.881158194583506</v>
      </c>
      <c r="FA219" s="2">
        <f t="shared" si="269"/>
        <v>38.44746099170365</v>
      </c>
      <c r="FB219" s="2">
        <f t="shared" si="269"/>
        <v>38.061745870393892</v>
      </c>
      <c r="FC219" s="2">
        <f t="shared" si="269"/>
        <v>41.975167389792773</v>
      </c>
      <c r="FD219" s="2">
        <f t="shared" si="269"/>
        <v>41.216437250178956</v>
      </c>
      <c r="FE219" s="2">
        <f t="shared" si="269"/>
        <v>42.841658288511226</v>
      </c>
      <c r="FG219" s="2">
        <f t="shared" si="270"/>
        <v>0.99999903084426556</v>
      </c>
      <c r="FH219" s="2">
        <f t="shared" si="270"/>
        <v>0.99999883918407084</v>
      </c>
      <c r="FI219" s="2">
        <f t="shared" si="270"/>
        <v>0.99999882717285837</v>
      </c>
      <c r="FJ219" s="2">
        <f t="shared" si="270"/>
        <v>0.99999884346441548</v>
      </c>
      <c r="FK219" s="2">
        <f t="shared" si="270"/>
        <v>0.99999886937504001</v>
      </c>
      <c r="FL219" s="2">
        <f t="shared" si="270"/>
        <v>0.99999867301021994</v>
      </c>
      <c r="FM219" s="2">
        <f t="shared" si="270"/>
        <v>0.99999867525398589</v>
      </c>
      <c r="FN219" s="2">
        <f t="shared" si="270"/>
        <v>0.99999871893376502</v>
      </c>
      <c r="FO219" s="2">
        <f t="shared" si="270"/>
        <v>0.99999852561149938</v>
      </c>
      <c r="FP219" s="2">
        <f t="shared" si="270"/>
        <v>0.99999854008434408</v>
      </c>
      <c r="FQ219" s="2">
        <f t="shared" si="270"/>
        <v>0.99999873099370473</v>
      </c>
      <c r="FR219" s="2">
        <f t="shared" si="270"/>
        <v>0.99999867392101449</v>
      </c>
      <c r="FS219" s="2">
        <f t="shared" si="270"/>
        <v>0.99999882215759595</v>
      </c>
      <c r="FT219" s="2">
        <f t="shared" si="270"/>
        <v>0.99999860145266173</v>
      </c>
      <c r="FU219" s="2">
        <f t="shared" si="270"/>
        <v>0.99999825894786698</v>
      </c>
      <c r="FW219" s="2">
        <f t="shared" si="260"/>
        <v>0.96967404956053438</v>
      </c>
      <c r="FX219" s="2">
        <f t="shared" si="260"/>
        <v>0.98417206341012964</v>
      </c>
      <c r="FY219" s="2">
        <f t="shared" si="260"/>
        <v>0.97369745138203034</v>
      </c>
      <c r="FZ219" s="2">
        <f t="shared" si="260"/>
        <v>0.97891193131826992</v>
      </c>
      <c r="GA219" s="2">
        <f t="shared" si="260"/>
        <v>0.97848474383902617</v>
      </c>
      <c r="GB219" s="2">
        <f t="shared" si="260"/>
        <v>0.9790150529661491</v>
      </c>
      <c r="GC219" s="2">
        <f t="shared" si="260"/>
        <v>0.97976353782111403</v>
      </c>
      <c r="GD219" s="2">
        <f t="shared" si="260"/>
        <v>0.98203261937762498</v>
      </c>
      <c r="GE219" s="2">
        <f t="shared" si="260"/>
        <v>0.98302155864310026</v>
      </c>
      <c r="GF219" s="2">
        <f t="shared" si="260"/>
        <v>0.98316983013881631</v>
      </c>
      <c r="GG219" s="2">
        <f t="shared" si="260"/>
        <v>0.98135947784304312</v>
      </c>
      <c r="GH219" s="2">
        <f t="shared" si="260"/>
        <v>0.97642439549938087</v>
      </c>
      <c r="GI219" s="2">
        <f t="shared" si="260"/>
        <v>0.97486982605200767</v>
      </c>
      <c r="GJ219" s="2">
        <f t="shared" si="260"/>
        <v>0.96182995606542288</v>
      </c>
      <c r="GK219" s="2">
        <f t="shared" si="260"/>
        <v>0.95203074629654616</v>
      </c>
      <c r="GM219" s="86">
        <f t="shared" si="261"/>
        <v>2.4301974798381246E-304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3.2723442622229284E-231</v>
      </c>
      <c r="HD219" s="86">
        <f t="shared" si="271"/>
        <v>0</v>
      </c>
      <c r="HE219" s="86">
        <f t="shared" si="271"/>
        <v>4.5065618067025169E-297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2.715208484437002E-112</v>
      </c>
      <c r="HT219" s="86">
        <f t="shared" si="262"/>
        <v>8.6507742197101192E-173</v>
      </c>
      <c r="HU219" s="86">
        <f t="shared" si="262"/>
        <v>2.0367166176315053E-154</v>
      </c>
      <c r="HV219" s="86">
        <f t="shared" si="262"/>
        <v>9.1617217989478353E-175</v>
      </c>
      <c r="HW219" s="86">
        <f t="shared" si="262"/>
        <v>4.3025036959852355E-158</v>
      </c>
      <c r="HX219" s="86">
        <f t="shared" si="262"/>
        <v>2.2438571081717158E-189</v>
      </c>
      <c r="HY219" s="86">
        <f t="shared" si="262"/>
        <v>1.8317852930250276E-179</v>
      </c>
      <c r="HZ219" s="86">
        <f t="shared" si="262"/>
        <v>2.8129296992007955E-198</v>
      </c>
      <c r="IA219" s="86">
        <f t="shared" si="262"/>
        <v>1.8879552170096974E-200</v>
      </c>
      <c r="IB219" s="86">
        <f t="shared" si="262"/>
        <v>6.6551002626554029E-205</v>
      </c>
      <c r="IC219" s="86">
        <f t="shared" si="262"/>
        <v>2.5004798692717445E-179</v>
      </c>
      <c r="ID219" s="86">
        <f t="shared" si="262"/>
        <v>2.2721559910150153E-180</v>
      </c>
      <c r="IE219" s="86">
        <f t="shared" si="262"/>
        <v>9.8942898570516947E-161</v>
      </c>
      <c r="IF219" s="86">
        <f t="shared" si="262"/>
        <v>1.3820076008817604E-100</v>
      </c>
      <c r="IG219" s="86">
        <f t="shared" si="262"/>
        <v>1.0783833066500143E-104</v>
      </c>
      <c r="II219" s="86">
        <f t="shared" si="263"/>
        <v>1.4610035828083837E-8</v>
      </c>
      <c r="IJ219" s="86">
        <f t="shared" si="263"/>
        <v>9.8195502874249639E-15</v>
      </c>
      <c r="IK219" s="86">
        <f t="shared" si="263"/>
        <v>4.9533168947419143E-11</v>
      </c>
      <c r="IL219" s="86">
        <f t="shared" si="263"/>
        <v>2.1976292677028696E-13</v>
      </c>
      <c r="IM219" s="86">
        <f t="shared" si="263"/>
        <v>5.1904783637035112E-12</v>
      </c>
      <c r="IN219" s="86">
        <f t="shared" si="263"/>
        <v>1.3696265749806061E-14</v>
      </c>
      <c r="IO219" s="86">
        <f t="shared" si="263"/>
        <v>4.3384532016690743E-14</v>
      </c>
      <c r="IP219" s="86">
        <f t="shared" si="263"/>
        <v>6.7936323701493374E-16</v>
      </c>
      <c r="IQ219" s="86">
        <f t="shared" si="263"/>
        <v>2.1074444336374024E-16</v>
      </c>
      <c r="IR219" s="86">
        <f t="shared" si="263"/>
        <v>1.1727939580930134E-16</v>
      </c>
      <c r="IS219" s="86">
        <f t="shared" si="263"/>
        <v>1.5125361645670468E-14</v>
      </c>
      <c r="IT219" s="86">
        <f t="shared" si="263"/>
        <v>1.3956312935133287E-13</v>
      </c>
      <c r="IU219" s="86">
        <f t="shared" si="263"/>
        <v>3.6299896144346908E-12</v>
      </c>
      <c r="IV219" s="86">
        <f t="shared" si="263"/>
        <v>3.6665446969879737E-23</v>
      </c>
      <c r="IW219" s="86">
        <f t="shared" si="263"/>
        <v>9.4386212163019115E-33</v>
      </c>
      <c r="IY219" s="86">
        <f t="shared" si="264"/>
        <v>1.4610035828083837E-8</v>
      </c>
      <c r="IZ219" s="86">
        <f t="shared" si="264"/>
        <v>9.8195502874249639E-15</v>
      </c>
      <c r="JA219" s="86">
        <f t="shared" si="264"/>
        <v>4.9533168947419143E-11</v>
      </c>
      <c r="JB219" s="86">
        <f t="shared" si="264"/>
        <v>2.1976292677028696E-13</v>
      </c>
      <c r="JC219" s="86">
        <f t="shared" si="264"/>
        <v>5.1904783637035112E-12</v>
      </c>
      <c r="JD219" s="86">
        <f t="shared" si="264"/>
        <v>1.3696265749806061E-14</v>
      </c>
      <c r="JE219" s="86">
        <f t="shared" si="264"/>
        <v>4.3384532016690743E-14</v>
      </c>
      <c r="JF219" s="86">
        <f t="shared" si="264"/>
        <v>6.7936323701493374E-16</v>
      </c>
      <c r="JG219" s="86">
        <f t="shared" si="264"/>
        <v>2.1074444336374024E-16</v>
      </c>
      <c r="JH219" s="86">
        <f t="shared" si="264"/>
        <v>1.1727939580930134E-16</v>
      </c>
      <c r="JI219" s="86">
        <f t="shared" si="264"/>
        <v>1.5125361645670468E-14</v>
      </c>
      <c r="JJ219" s="86">
        <f t="shared" si="264"/>
        <v>1.3956312935133287E-13</v>
      </c>
      <c r="JK219" s="86">
        <f t="shared" si="264"/>
        <v>3.6299896144346908E-12</v>
      </c>
      <c r="JL219" s="86">
        <f t="shared" si="264"/>
        <v>3.6665446969879737E-23</v>
      </c>
      <c r="JM219" s="86">
        <f t="shared" si="264"/>
        <v>9.4386212163019115E-33</v>
      </c>
    </row>
    <row r="220" spans="2:273" x14ac:dyDescent="0.25">
      <c r="B220" s="2">
        <v>193</v>
      </c>
      <c r="C220" s="37">
        <v>35.045000000000002</v>
      </c>
      <c r="D220" s="37">
        <v>36.323</v>
      </c>
      <c r="E220" s="37">
        <v>39</v>
      </c>
      <c r="F220" s="37">
        <v>37.194000000000003</v>
      </c>
      <c r="G220" s="37">
        <v>37.774000000000001</v>
      </c>
      <c r="H220" s="37">
        <v>35.887</v>
      </c>
      <c r="I220" s="37">
        <v>39.081000000000003</v>
      </c>
      <c r="J220" s="37">
        <v>40.628999999999998</v>
      </c>
      <c r="K220" s="37">
        <v>40.338999999999999</v>
      </c>
      <c r="L220" s="37">
        <v>41.548000000000002</v>
      </c>
      <c r="M220" s="37">
        <v>39.177</v>
      </c>
      <c r="N220" s="37">
        <v>37.968000000000004</v>
      </c>
      <c r="O220" s="37">
        <v>40.639000000000003</v>
      </c>
      <c r="P220" s="37">
        <v>41.390999999999998</v>
      </c>
      <c r="Q220" s="37">
        <v>41.953000000000003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41.086218711395212</v>
      </c>
      <c r="AG220" s="4">
        <f t="shared" si="266"/>
        <v>42.833509501280446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0.30478128860478648</v>
      </c>
      <c r="AW220" s="4">
        <f t="shared" si="267"/>
        <v>-0.88050950128044292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41.086218711395212</v>
      </c>
      <c r="BM220" s="2">
        <f t="shared" si="258"/>
        <v>42.833509501280446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41.390999999999998</v>
      </c>
      <c r="DI220" s="2">
        <f t="shared" si="301"/>
        <v>41.953000000000003</v>
      </c>
      <c r="DK220" s="2">
        <f t="shared" si="268"/>
        <v>69.73966306620207</v>
      </c>
      <c r="DL220" s="2">
        <f t="shared" si="268"/>
        <v>74.407647236484451</v>
      </c>
      <c r="DM220" s="2">
        <f t="shared" si="268"/>
        <v>80.827190415785779</v>
      </c>
      <c r="DN220" s="2">
        <f t="shared" si="268"/>
        <v>57.898305043793435</v>
      </c>
      <c r="DO220" s="2">
        <f t="shared" si="268"/>
        <v>66.306492298399277</v>
      </c>
      <c r="DP220" s="2">
        <f t="shared" si="268"/>
        <v>67.985678848283513</v>
      </c>
      <c r="DQ220" s="2">
        <f t="shared" si="268"/>
        <v>76.522672648083585</v>
      </c>
      <c r="DR220" s="2">
        <f t="shared" si="268"/>
        <v>74.164319163763054</v>
      </c>
      <c r="DS220" s="2">
        <f t="shared" si="268"/>
        <v>91.829696626180834</v>
      </c>
      <c r="DT220" s="2">
        <f t="shared" si="268"/>
        <v>84.316380904183518</v>
      </c>
      <c r="DU220" s="2">
        <f t="shared" si="268"/>
        <v>74.50364285714285</v>
      </c>
      <c r="DV220" s="2">
        <f t="shared" si="268"/>
        <v>67.756469042585337</v>
      </c>
      <c r="DW220" s="2">
        <f t="shared" si="268"/>
        <v>79.465312825933765</v>
      </c>
      <c r="DX220" s="2">
        <f t="shared" si="268"/>
        <v>75.957708636977046</v>
      </c>
      <c r="DY220" s="2">
        <f t="shared" si="268"/>
        <v>57.632216354723717</v>
      </c>
      <c r="EA220" s="2">
        <f t="shared" si="240"/>
        <v>31.569941098707407</v>
      </c>
      <c r="EB220" s="2">
        <f t="shared" si="240"/>
        <v>31.802480493915532</v>
      </c>
      <c r="EC220" s="2">
        <f t="shared" si="240"/>
        <v>33.058040767386103</v>
      </c>
      <c r="ED220" s="2">
        <f t="shared" si="240"/>
        <v>32.38393510166641</v>
      </c>
      <c r="EE220" s="2">
        <f t="shared" si="240"/>
        <v>33.647811402024118</v>
      </c>
      <c r="EF220" s="2">
        <f t="shared" si="239"/>
        <v>32.207807680250802</v>
      </c>
      <c r="EG220" s="2">
        <f t="shared" si="239"/>
        <v>28.618203228367278</v>
      </c>
      <c r="EH220" s="2">
        <f t="shared" si="239"/>
        <v>36.384805249862438</v>
      </c>
      <c r="EI220" s="2">
        <f t="shared" si="239"/>
        <v>35.179587694621119</v>
      </c>
      <c r="EJ220" s="2">
        <f t="shared" si="239"/>
        <v>32.519965056736709</v>
      </c>
      <c r="EK220" s="2">
        <f t="shared" si="239"/>
        <v>37.919541810617716</v>
      </c>
      <c r="EL220" s="2">
        <f t="shared" si="254"/>
        <v>38.502284853183937</v>
      </c>
      <c r="EM220" s="2">
        <f t="shared" si="255"/>
        <v>37.391928856382997</v>
      </c>
      <c r="EN220" s="2">
        <f t="shared" si="256"/>
        <v>40.095925427283213</v>
      </c>
      <c r="EO220" s="2">
        <f t="shared" si="257"/>
        <v>44.482939758458443</v>
      </c>
      <c r="EQ220" s="2">
        <f t="shared" si="269"/>
        <v>34.016292862016954</v>
      </c>
      <c r="ER220" s="2">
        <f t="shared" si="269"/>
        <v>33.923140829396743</v>
      </c>
      <c r="ES220" s="2">
        <f t="shared" si="269"/>
        <v>36.956478464941469</v>
      </c>
      <c r="ET220" s="2">
        <f t="shared" si="269"/>
        <v>35.033242413955264</v>
      </c>
      <c r="EU220" s="2">
        <f t="shared" si="269"/>
        <v>35.419118812494226</v>
      </c>
      <c r="EV220" s="2">
        <f t="shared" si="269"/>
        <v>33.682558723050498</v>
      </c>
      <c r="EW220" s="2">
        <f t="shared" si="269"/>
        <v>34.64961015788591</v>
      </c>
      <c r="EX220" s="2">
        <f t="shared" si="269"/>
        <v>37.645173835763721</v>
      </c>
      <c r="EY220" s="2">
        <f t="shared" si="269"/>
        <v>37.531013586681937</v>
      </c>
      <c r="EZ220" s="2">
        <f t="shared" si="269"/>
        <v>37.72045412678473</v>
      </c>
      <c r="FA220" s="2">
        <f t="shared" si="269"/>
        <v>38.304638301979203</v>
      </c>
      <c r="FB220" s="2">
        <f t="shared" si="269"/>
        <v>37.903882041507828</v>
      </c>
      <c r="FC220" s="2">
        <f t="shared" si="269"/>
        <v>41.83632029288421</v>
      </c>
      <c r="FD220" s="2">
        <f t="shared" si="269"/>
        <v>41.122012981027972</v>
      </c>
      <c r="FE220" s="2">
        <f t="shared" si="269"/>
        <v>42.757691722427055</v>
      </c>
      <c r="FG220" s="2">
        <f t="shared" si="270"/>
        <v>0.99999911611938985</v>
      </c>
      <c r="FH220" s="2">
        <f t="shared" si="270"/>
        <v>0.99999894132318201</v>
      </c>
      <c r="FI220" s="2">
        <f t="shared" si="270"/>
        <v>0.99999893036882381</v>
      </c>
      <c r="FJ220" s="2">
        <f t="shared" si="270"/>
        <v>0.99999894522690347</v>
      </c>
      <c r="FK220" s="2">
        <f t="shared" si="270"/>
        <v>0.99999896885767869</v>
      </c>
      <c r="FL220" s="2">
        <f t="shared" si="270"/>
        <v>0.99999878977079548</v>
      </c>
      <c r="FM220" s="2">
        <f t="shared" si="270"/>
        <v>0.99999879181713491</v>
      </c>
      <c r="FN220" s="2">
        <f t="shared" si="270"/>
        <v>0.99999883165357606</v>
      </c>
      <c r="FO220" s="2">
        <f t="shared" si="270"/>
        <v>0.99999865534153154</v>
      </c>
      <c r="FP220" s="2">
        <f t="shared" si="270"/>
        <v>0.99999866854092623</v>
      </c>
      <c r="FQ220" s="2">
        <f t="shared" si="270"/>
        <v>0.99999884265237426</v>
      </c>
      <c r="FR220" s="2">
        <f t="shared" si="270"/>
        <v>0.99999879060145025</v>
      </c>
      <c r="FS220" s="2">
        <f t="shared" si="270"/>
        <v>0.99999892579484917</v>
      </c>
      <c r="FT220" s="2">
        <f t="shared" si="270"/>
        <v>0.99999872450951122</v>
      </c>
      <c r="FU220" s="2">
        <f t="shared" si="270"/>
        <v>0.99999841214133955</v>
      </c>
      <c r="FW220" s="2">
        <f t="shared" si="260"/>
        <v>0.97226840675201853</v>
      </c>
      <c r="FX220" s="2">
        <f t="shared" si="260"/>
        <v>0.98554461844552133</v>
      </c>
      <c r="FY220" s="2">
        <f t="shared" si="260"/>
        <v>0.97595614492198401</v>
      </c>
      <c r="FZ220" s="2">
        <f t="shared" si="260"/>
        <v>0.98073170003704524</v>
      </c>
      <c r="GA220" s="2">
        <f t="shared" si="260"/>
        <v>0.98034063584395448</v>
      </c>
      <c r="GB220" s="2">
        <f t="shared" si="260"/>
        <v>0.98082609722977998</v>
      </c>
      <c r="GC220" s="2">
        <f t="shared" si="260"/>
        <v>0.98151120619382093</v>
      </c>
      <c r="GD220" s="2">
        <f t="shared" si="260"/>
        <v>0.98358760719561067</v>
      </c>
      <c r="GE220" s="2">
        <f t="shared" si="260"/>
        <v>0.98449231021776584</v>
      </c>
      <c r="GF220" s="2">
        <f t="shared" si="260"/>
        <v>0.98462793859509556</v>
      </c>
      <c r="GG220" s="2">
        <f t="shared" si="260"/>
        <v>0.98297171255928684</v>
      </c>
      <c r="GH220" s="2">
        <f t="shared" si="260"/>
        <v>0.97845409838335029</v>
      </c>
      <c r="GI220" s="2">
        <f t="shared" si="260"/>
        <v>0.9770302185763432</v>
      </c>
      <c r="GJ220" s="2">
        <f t="shared" si="260"/>
        <v>0.96507119605402636</v>
      </c>
      <c r="GK220" s="2">
        <f t="shared" si="260"/>
        <v>0.95606608552644878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1.1014385743033514E-235</v>
      </c>
      <c r="HD220" s="86">
        <f t="shared" si="271"/>
        <v>0</v>
      </c>
      <c r="HE220" s="86">
        <f t="shared" si="271"/>
        <v>8.8673715294054596E-303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9.868730079208352E-116</v>
      </c>
      <c r="HT220" s="86">
        <f t="shared" si="262"/>
        <v>1.089116507021295E-177</v>
      </c>
      <c r="HU220" s="86">
        <f t="shared" si="262"/>
        <v>6.5061660204081447E-159</v>
      </c>
      <c r="HV220" s="86">
        <f t="shared" si="262"/>
        <v>8.6235590218703423E-180</v>
      </c>
      <c r="HW220" s="86">
        <f t="shared" si="262"/>
        <v>1.3046786915772827E-162</v>
      </c>
      <c r="HX220" s="86">
        <f t="shared" si="262"/>
        <v>7.3255558114110077E-195</v>
      </c>
      <c r="HY220" s="86">
        <f t="shared" si="262"/>
        <v>1.1933880816906449E-184</v>
      </c>
      <c r="HZ220" s="86">
        <f t="shared" si="262"/>
        <v>6.2315939831939563E-204</v>
      </c>
      <c r="IA220" s="86">
        <f t="shared" si="262"/>
        <v>3.7390720805843687E-206</v>
      </c>
      <c r="IB220" s="86">
        <f t="shared" si="262"/>
        <v>1.0476132013607675E-210</v>
      </c>
      <c r="IC220" s="86">
        <f t="shared" si="262"/>
        <v>1.7067000323597477E-184</v>
      </c>
      <c r="ID220" s="86">
        <f t="shared" si="262"/>
        <v>1.1186643751742862E-185</v>
      </c>
      <c r="IE220" s="86">
        <f t="shared" si="262"/>
        <v>1.6028066619930367E-165</v>
      </c>
      <c r="IF220" s="86">
        <f t="shared" si="262"/>
        <v>1.2345283652166622E-103</v>
      </c>
      <c r="IG220" s="86">
        <f t="shared" si="262"/>
        <v>5.439288786361926E-108</v>
      </c>
      <c r="II220" s="86">
        <f t="shared" si="263"/>
        <v>6.0023038180485481E-9</v>
      </c>
      <c r="IJ220" s="86">
        <f t="shared" si="263"/>
        <v>2.4881656658632828E-15</v>
      </c>
      <c r="IK220" s="86">
        <f t="shared" si="263"/>
        <v>1.5844304426785863E-11</v>
      </c>
      <c r="IL220" s="86">
        <f t="shared" si="263"/>
        <v>5.8118557970910158E-14</v>
      </c>
      <c r="IM220" s="86">
        <f t="shared" si="263"/>
        <v>1.5859438715309534E-12</v>
      </c>
      <c r="IN220" s="86">
        <f t="shared" si="263"/>
        <v>3.1783826189709354E-15</v>
      </c>
      <c r="IO220" s="86">
        <f t="shared" si="263"/>
        <v>1.078313100891795E-14</v>
      </c>
      <c r="IP220" s="86">
        <f t="shared" si="263"/>
        <v>1.4562777098964385E-16</v>
      </c>
      <c r="IQ220" s="86">
        <f t="shared" si="263"/>
        <v>4.3801818729883995E-17</v>
      </c>
      <c r="IR220" s="86">
        <f t="shared" si="263"/>
        <v>2.3821723263085826E-17</v>
      </c>
      <c r="IS220" s="86">
        <f t="shared" si="263"/>
        <v>3.6886215707513167E-15</v>
      </c>
      <c r="IT220" s="86">
        <f t="shared" si="263"/>
        <v>3.4635573088061723E-14</v>
      </c>
      <c r="IU220" s="86">
        <f t="shared" si="263"/>
        <v>1.0341134924935487E-12</v>
      </c>
      <c r="IV220" s="86">
        <f t="shared" si="263"/>
        <v>2.0740091906073272E-24</v>
      </c>
      <c r="IW220" s="86">
        <f t="shared" si="263"/>
        <v>1.0736961136080977E-34</v>
      </c>
      <c r="IY220" s="86">
        <f t="shared" si="264"/>
        <v>6.0023038180485481E-9</v>
      </c>
      <c r="IZ220" s="86">
        <f t="shared" si="264"/>
        <v>2.4881656658632828E-15</v>
      </c>
      <c r="JA220" s="86">
        <f t="shared" si="264"/>
        <v>1.5844304426785863E-11</v>
      </c>
      <c r="JB220" s="86">
        <f t="shared" si="264"/>
        <v>5.8118557970910158E-14</v>
      </c>
      <c r="JC220" s="86">
        <f t="shared" si="264"/>
        <v>1.5859438715309534E-12</v>
      </c>
      <c r="JD220" s="86">
        <f t="shared" si="264"/>
        <v>3.1783826189709354E-15</v>
      </c>
      <c r="JE220" s="86">
        <f t="shared" si="264"/>
        <v>1.078313100891795E-14</v>
      </c>
      <c r="JF220" s="86">
        <f t="shared" si="264"/>
        <v>1.4562777098964385E-16</v>
      </c>
      <c r="JG220" s="86">
        <f t="shared" si="264"/>
        <v>4.3801818729883995E-17</v>
      </c>
      <c r="JH220" s="86">
        <f t="shared" si="264"/>
        <v>2.3821723263085826E-17</v>
      </c>
      <c r="JI220" s="86">
        <f t="shared" si="264"/>
        <v>3.6886215707513167E-15</v>
      </c>
      <c r="JJ220" s="86">
        <f t="shared" si="264"/>
        <v>3.4635573088061723E-14</v>
      </c>
      <c r="JK220" s="86">
        <f t="shared" si="264"/>
        <v>1.0341134924935487E-12</v>
      </c>
      <c r="JL220" s="86">
        <f t="shared" si="264"/>
        <v>2.0740091906073272E-24</v>
      </c>
      <c r="JM220" s="86">
        <f t="shared" si="264"/>
        <v>1.0736961136080977E-34</v>
      </c>
    </row>
    <row r="221" spans="2:273" x14ac:dyDescent="0.25">
      <c r="B221" s="2">
        <v>194</v>
      </c>
      <c r="C221" s="37">
        <v>35.521999999999998</v>
      </c>
      <c r="D221" s="37">
        <v>36.661000000000001</v>
      </c>
      <c r="E221" s="37">
        <v>39.531999999999996</v>
      </c>
      <c r="F221" s="37">
        <v>35.694000000000003</v>
      </c>
      <c r="G221" s="37">
        <v>36.5</v>
      </c>
      <c r="H221" s="37">
        <v>36.145000000000003</v>
      </c>
      <c r="I221" s="37">
        <v>38.645000000000003</v>
      </c>
      <c r="J221" s="37">
        <v>40.048000000000002</v>
      </c>
      <c r="K221" s="37">
        <v>40.387</v>
      </c>
      <c r="L221" s="37">
        <v>42.241999999999997</v>
      </c>
      <c r="M221" s="37">
        <v>39.113</v>
      </c>
      <c r="N221" s="37">
        <v>38.968000000000004</v>
      </c>
      <c r="O221" s="37">
        <v>41.377000000000002</v>
      </c>
      <c r="P221" s="37">
        <v>41.875</v>
      </c>
      <c r="Q221" s="37">
        <v>41.561999999999998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40.99445435232191</v>
      </c>
      <c r="AG221" s="4">
        <f t="shared" si="266"/>
        <v>42.743980523113898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0.8805456476780904</v>
      </c>
      <c r="AW221" s="4">
        <f t="shared" si="267"/>
        <v>-1.1819805231139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40.99445435232191</v>
      </c>
      <c r="BM221" s="2">
        <f t="shared" si="258"/>
        <v>42.743980523113898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41.875</v>
      </c>
      <c r="DI221" s="2">
        <f t="shared" si="301"/>
        <v>41.561999999999998</v>
      </c>
      <c r="DK221" s="2">
        <f t="shared" si="268"/>
        <v>69.799886411149799</v>
      </c>
      <c r="DL221" s="2">
        <f t="shared" si="268"/>
        <v>74.484471307762021</v>
      </c>
      <c r="DM221" s="2">
        <f t="shared" si="268"/>
        <v>80.919942917547587</v>
      </c>
      <c r="DN221" s="2">
        <f t="shared" si="268"/>
        <v>57.862607520386611</v>
      </c>
      <c r="DO221" s="2">
        <f t="shared" si="268"/>
        <v>66.312644971307762</v>
      </c>
      <c r="DP221" s="2">
        <f t="shared" si="268"/>
        <v>67.99956921373203</v>
      </c>
      <c r="DQ221" s="2">
        <f t="shared" si="268"/>
        <v>76.524398954703798</v>
      </c>
      <c r="DR221" s="2">
        <f t="shared" si="268"/>
        <v>74.212891986062701</v>
      </c>
      <c r="DS221" s="2">
        <f t="shared" si="268"/>
        <v>91.974685290148443</v>
      </c>
      <c r="DT221" s="2">
        <f t="shared" si="268"/>
        <v>84.419296896086351</v>
      </c>
      <c r="DU221" s="2">
        <f t="shared" si="268"/>
        <v>74.561613066202085</v>
      </c>
      <c r="DV221" s="2">
        <f t="shared" si="268"/>
        <v>67.768316671700418</v>
      </c>
      <c r="DW221" s="2">
        <f t="shared" si="268"/>
        <v>79.519711416490495</v>
      </c>
      <c r="DX221" s="2">
        <f t="shared" si="268"/>
        <v>76.044478272604579</v>
      </c>
      <c r="DY221" s="2">
        <f t="shared" si="268"/>
        <v>57.628510806595372</v>
      </c>
      <c r="EA221" s="2">
        <f t="shared" si="240"/>
        <v>31.431262632197416</v>
      </c>
      <c r="EB221" s="2">
        <f t="shared" si="240"/>
        <v>31.647618396564067</v>
      </c>
      <c r="EC221" s="2">
        <f t="shared" si="240"/>
        <v>32.859328537170278</v>
      </c>
      <c r="ED221" s="2">
        <f t="shared" si="240"/>
        <v>32.209006217194109</v>
      </c>
      <c r="EE221" s="2">
        <f t="shared" si="240"/>
        <v>33.482404339656881</v>
      </c>
      <c r="EF221" s="2">
        <f t="shared" si="239"/>
        <v>32.025401625323717</v>
      </c>
      <c r="EG221" s="2">
        <f t="shared" si="239"/>
        <v>28.343261868219095</v>
      </c>
      <c r="EH221" s="2">
        <f t="shared" si="239"/>
        <v>36.246137974588564</v>
      </c>
      <c r="EI221" s="2">
        <f t="shared" si="239"/>
        <v>35.008611966500709</v>
      </c>
      <c r="EJ221" s="2">
        <f t="shared" si="239"/>
        <v>32.298217852607422</v>
      </c>
      <c r="EK221" s="2">
        <f t="shared" si="239"/>
        <v>37.772203454825004</v>
      </c>
      <c r="EL221" s="2">
        <f t="shared" si="254"/>
        <v>38.35160228352759</v>
      </c>
      <c r="EM221" s="2">
        <f t="shared" si="255"/>
        <v>37.199548537234058</v>
      </c>
      <c r="EN221" s="2">
        <f t="shared" si="256"/>
        <v>39.98932553213799</v>
      </c>
      <c r="EO221" s="2">
        <f t="shared" si="257"/>
        <v>44.419865863526027</v>
      </c>
      <c r="EQ221" s="2">
        <f t="shared" si="269"/>
        <v>33.908720693865817</v>
      </c>
      <c r="ER221" s="2">
        <f t="shared" si="269"/>
        <v>33.793511146051742</v>
      </c>
      <c r="ES221" s="2">
        <f t="shared" si="269"/>
        <v>36.807050615415847</v>
      </c>
      <c r="ET221" s="2">
        <f t="shared" si="269"/>
        <v>34.890627823888515</v>
      </c>
      <c r="EU221" s="2">
        <f t="shared" si="269"/>
        <v>35.275431919322315</v>
      </c>
      <c r="EV221" s="2">
        <f t="shared" si="269"/>
        <v>33.517773695082155</v>
      </c>
      <c r="EW221" s="2">
        <f t="shared" si="269"/>
        <v>34.446588664810974</v>
      </c>
      <c r="EX221" s="2">
        <f t="shared" si="269"/>
        <v>37.52123757453257</v>
      </c>
      <c r="EY221" s="2">
        <f t="shared" si="269"/>
        <v>37.387723707071821</v>
      </c>
      <c r="EZ221" s="2">
        <f t="shared" si="269"/>
        <v>37.559750058985955</v>
      </c>
      <c r="FA221" s="2">
        <f t="shared" si="269"/>
        <v>38.161815612254756</v>
      </c>
      <c r="FB221" s="2">
        <f t="shared" si="269"/>
        <v>37.746018212621763</v>
      </c>
      <c r="FC221" s="2">
        <f t="shared" si="269"/>
        <v>41.697473195975633</v>
      </c>
      <c r="FD221" s="2">
        <f t="shared" si="269"/>
        <v>41.027588711876987</v>
      </c>
      <c r="FE221" s="2">
        <f t="shared" si="269"/>
        <v>42.673725156342869</v>
      </c>
      <c r="FG221" s="2">
        <f t="shared" si="270"/>
        <v>0.99999919389124015</v>
      </c>
      <c r="FH221" s="2">
        <f t="shared" si="270"/>
        <v>0.99999903447517668</v>
      </c>
      <c r="FI221" s="2">
        <f t="shared" si="270"/>
        <v>0.99999902448468136</v>
      </c>
      <c r="FJ221" s="2">
        <f t="shared" si="270"/>
        <v>0.99999903803541368</v>
      </c>
      <c r="FK221" s="2">
        <f t="shared" si="270"/>
        <v>0.99999905958694069</v>
      </c>
      <c r="FL221" s="2">
        <f t="shared" si="270"/>
        <v>0.99999889625772986</v>
      </c>
      <c r="FM221" s="2">
        <f t="shared" si="270"/>
        <v>0.99999889812401399</v>
      </c>
      <c r="FN221" s="2">
        <f t="shared" si="270"/>
        <v>0.99999893445528776</v>
      </c>
      <c r="FO221" s="2">
        <f t="shared" si="270"/>
        <v>0.99999877365675638</v>
      </c>
      <c r="FP221" s="2">
        <f t="shared" si="270"/>
        <v>0.99999878569475031</v>
      </c>
      <c r="FQ221" s="2">
        <f t="shared" si="270"/>
        <v>0.99999894448631299</v>
      </c>
      <c r="FR221" s="2">
        <f t="shared" si="270"/>
        <v>0.99999889701529621</v>
      </c>
      <c r="FS221" s="2">
        <f t="shared" si="270"/>
        <v>0.99999902031316612</v>
      </c>
      <c r="FT221" s="2">
        <f t="shared" si="270"/>
        <v>0.99999883673871814</v>
      </c>
      <c r="FU221" s="2">
        <f t="shared" si="270"/>
        <v>0.99999855185548803</v>
      </c>
      <c r="FW221" s="2">
        <f t="shared" si="260"/>
        <v>0.97464662210470332</v>
      </c>
      <c r="FX221" s="2">
        <f t="shared" si="260"/>
        <v>0.98679974570890794</v>
      </c>
      <c r="FY221" s="2">
        <f t="shared" si="260"/>
        <v>0.97802525380607108</v>
      </c>
      <c r="FZ221" s="2">
        <f t="shared" si="260"/>
        <v>0.98239725786168097</v>
      </c>
      <c r="GA221" s="2">
        <f t="shared" si="260"/>
        <v>0.98203937831476562</v>
      </c>
      <c r="GB221" s="2">
        <f t="shared" si="260"/>
        <v>0.98248364106852859</v>
      </c>
      <c r="GC221" s="2">
        <f t="shared" si="260"/>
        <v>0.9831105436474189</v>
      </c>
      <c r="GD221" s="2">
        <f t="shared" si="260"/>
        <v>0.98501007271876551</v>
      </c>
      <c r="GE221" s="2">
        <f t="shared" si="260"/>
        <v>0.9858374939638439</v>
      </c>
      <c r="GF221" s="2">
        <f t="shared" si="260"/>
        <v>0.98596152528863279</v>
      </c>
      <c r="GG221" s="2">
        <f t="shared" si="260"/>
        <v>0.98444671371616466</v>
      </c>
      <c r="GH221" s="2">
        <f t="shared" si="260"/>
        <v>0.98031258065817239</v>
      </c>
      <c r="GI221" s="2">
        <f t="shared" si="260"/>
        <v>0.97900888539464648</v>
      </c>
      <c r="GJ221" s="2">
        <f t="shared" si="260"/>
        <v>0.96804634724058281</v>
      </c>
      <c r="GK221" s="2">
        <f t="shared" si="260"/>
        <v>0.95977630069821407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3.3565827079971131E-240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3.1777938468710688E-119</v>
      </c>
      <c r="HT221" s="86">
        <f t="shared" si="262"/>
        <v>1.1693426645128724E-182</v>
      </c>
      <c r="HU221" s="86">
        <f t="shared" si="262"/>
        <v>1.788738118596344E-163</v>
      </c>
      <c r="HV221" s="86">
        <f t="shared" si="262"/>
        <v>6.8782217470787703E-185</v>
      </c>
      <c r="HW221" s="86">
        <f t="shared" si="262"/>
        <v>3.4117919704720482E-167</v>
      </c>
      <c r="HX221" s="86">
        <f t="shared" si="262"/>
        <v>1.9937568485690189E-200</v>
      </c>
      <c r="HY221" s="86">
        <f t="shared" si="262"/>
        <v>6.5486048042460166E-190</v>
      </c>
      <c r="HZ221" s="86">
        <f t="shared" si="262"/>
        <v>1.1478315638535085E-209</v>
      </c>
      <c r="IA221" s="86">
        <f t="shared" si="262"/>
        <v>6.1500222564516214E-212</v>
      </c>
      <c r="IB221" s="86">
        <f t="shared" si="262"/>
        <v>1.3663585526598002E-216</v>
      </c>
      <c r="IC221" s="86">
        <f t="shared" si="262"/>
        <v>9.8236254909403281E-190</v>
      </c>
      <c r="ID221" s="86">
        <f t="shared" si="262"/>
        <v>4.6057385063150823E-191</v>
      </c>
      <c r="IE221" s="86">
        <f t="shared" si="262"/>
        <v>2.2046017071576545E-170</v>
      </c>
      <c r="IF221" s="86">
        <f t="shared" si="262"/>
        <v>9.9147900693672349E-107</v>
      </c>
      <c r="IG221" s="86">
        <f t="shared" si="262"/>
        <v>2.434723968172432E-111</v>
      </c>
      <c r="II221" s="86">
        <f t="shared" si="263"/>
        <v>2.4120289683182258E-9</v>
      </c>
      <c r="IJ221" s="86">
        <f t="shared" si="263"/>
        <v>6.122257054412933E-16</v>
      </c>
      <c r="IK221" s="86">
        <f t="shared" si="263"/>
        <v>4.9304572608143517E-12</v>
      </c>
      <c r="IL221" s="86">
        <f t="shared" si="263"/>
        <v>1.4908333965169396E-14</v>
      </c>
      <c r="IM221" s="86">
        <f t="shared" si="263"/>
        <v>4.7156985407642097E-13</v>
      </c>
      <c r="IN221" s="86">
        <f t="shared" si="263"/>
        <v>7.1324512414024564E-16</v>
      </c>
      <c r="IO221" s="86">
        <f t="shared" si="263"/>
        <v>2.5966606848348107E-15</v>
      </c>
      <c r="IP221" s="86">
        <f t="shared" si="263"/>
        <v>3.0170739332571346E-17</v>
      </c>
      <c r="IQ221" s="86">
        <f t="shared" si="263"/>
        <v>8.7968993822667924E-18</v>
      </c>
      <c r="IR221" s="86">
        <f t="shared" si="263"/>
        <v>4.6734147158914527E-18</v>
      </c>
      <c r="IS221" s="86">
        <f t="shared" si="263"/>
        <v>8.7171025966257527E-16</v>
      </c>
      <c r="IT221" s="86">
        <f t="shared" si="263"/>
        <v>8.3170075641072204E-15</v>
      </c>
      <c r="IU221" s="86">
        <f t="shared" si="263"/>
        <v>2.8586807499827866E-13</v>
      </c>
      <c r="IV221" s="86">
        <f t="shared" si="263"/>
        <v>1.08371028308437E-25</v>
      </c>
      <c r="IW221" s="86">
        <f t="shared" si="263"/>
        <v>1.0680945511596294E-36</v>
      </c>
      <c r="IY221" s="86">
        <f t="shared" si="264"/>
        <v>2.4120289683182258E-9</v>
      </c>
      <c r="IZ221" s="86">
        <f t="shared" si="264"/>
        <v>6.122257054412933E-16</v>
      </c>
      <c r="JA221" s="86">
        <f t="shared" si="264"/>
        <v>4.9304572608143517E-12</v>
      </c>
      <c r="JB221" s="86">
        <f t="shared" si="264"/>
        <v>1.4908333965169396E-14</v>
      </c>
      <c r="JC221" s="86">
        <f t="shared" si="264"/>
        <v>4.7156985407642097E-13</v>
      </c>
      <c r="JD221" s="86">
        <f t="shared" si="264"/>
        <v>7.1324512414024564E-16</v>
      </c>
      <c r="JE221" s="86">
        <f t="shared" si="264"/>
        <v>2.5966606848348107E-15</v>
      </c>
      <c r="JF221" s="86">
        <f t="shared" si="264"/>
        <v>3.0170739332571346E-17</v>
      </c>
      <c r="JG221" s="86">
        <f t="shared" si="264"/>
        <v>8.7968993822667924E-18</v>
      </c>
      <c r="JH221" s="86">
        <f t="shared" si="264"/>
        <v>4.6734147158914527E-18</v>
      </c>
      <c r="JI221" s="86">
        <f t="shared" si="264"/>
        <v>8.7171025966257527E-16</v>
      </c>
      <c r="JJ221" s="86">
        <f t="shared" si="264"/>
        <v>8.3170075641072204E-15</v>
      </c>
      <c r="JK221" s="86">
        <f t="shared" si="264"/>
        <v>2.8586807499827866E-13</v>
      </c>
      <c r="JL221" s="86">
        <f t="shared" si="264"/>
        <v>1.08371028308437E-25</v>
      </c>
      <c r="JM221" s="86">
        <f t="shared" si="264"/>
        <v>1.0680945511596294E-36</v>
      </c>
    </row>
    <row r="222" spans="2:273" x14ac:dyDescent="0.25">
      <c r="B222" s="2">
        <v>195</v>
      </c>
      <c r="C222" s="37">
        <v>35.731000000000002</v>
      </c>
      <c r="D222" s="37">
        <v>37.515999999999998</v>
      </c>
      <c r="E222" s="37">
        <v>38.387</v>
      </c>
      <c r="F222" s="37">
        <v>35.694000000000003</v>
      </c>
      <c r="G222" s="37">
        <v>36.581000000000003</v>
      </c>
      <c r="H222" s="37">
        <v>36.805999999999997</v>
      </c>
      <c r="I222" s="37">
        <v>37.387</v>
      </c>
      <c r="J222" s="37">
        <v>39.823</v>
      </c>
      <c r="K222" s="37">
        <v>40.113</v>
      </c>
      <c r="L222" s="37">
        <v>42.918999999999997</v>
      </c>
      <c r="M222" s="37">
        <v>39.031999999999996</v>
      </c>
      <c r="N222" s="37">
        <v>39.451999999999998</v>
      </c>
      <c r="O222" s="37">
        <v>41.835999999999999</v>
      </c>
      <c r="P222" s="37">
        <v>41.265999999999998</v>
      </c>
      <c r="Q222" s="37">
        <v>41.578000000000003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40.902504619250578</v>
      </c>
      <c r="AG222" s="4">
        <f t="shared" si="266"/>
        <v>42.65482899922884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0.36349538074941989</v>
      </c>
      <c r="AW222" s="4">
        <f t="shared" si="267"/>
        <v>-1.0768289992288373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40.902504619250578</v>
      </c>
      <c r="BM222" s="2">
        <f t="shared" si="258"/>
        <v>42.65482899922884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41.265999999999998</v>
      </c>
      <c r="DI222" s="2">
        <f t="shared" si="301"/>
        <v>41.578000000000003</v>
      </c>
      <c r="DK222" s="2">
        <f t="shared" si="268"/>
        <v>69.860109756097543</v>
      </c>
      <c r="DL222" s="2">
        <f t="shared" si="268"/>
        <v>74.561295379039578</v>
      </c>
      <c r="DM222" s="2">
        <f t="shared" si="268"/>
        <v>81.012695419309381</v>
      </c>
      <c r="DN222" s="2">
        <f t="shared" si="268"/>
        <v>57.826909996979786</v>
      </c>
      <c r="DO222" s="2">
        <f t="shared" si="268"/>
        <v>66.318797644216247</v>
      </c>
      <c r="DP222" s="2">
        <f t="shared" si="268"/>
        <v>68.013459579180534</v>
      </c>
      <c r="DQ222" s="2">
        <f t="shared" si="268"/>
        <v>76.526125261324012</v>
      </c>
      <c r="DR222" s="2">
        <f t="shared" si="268"/>
        <v>74.261464808362348</v>
      </c>
      <c r="DS222" s="2">
        <f t="shared" si="268"/>
        <v>92.119673954116053</v>
      </c>
      <c r="DT222" s="2">
        <f t="shared" si="268"/>
        <v>84.522212887989184</v>
      </c>
      <c r="DU222" s="2">
        <f t="shared" si="268"/>
        <v>74.61958327526132</v>
      </c>
      <c r="DV222" s="2">
        <f t="shared" si="268"/>
        <v>67.780164300815485</v>
      </c>
      <c r="DW222" s="2">
        <f t="shared" si="268"/>
        <v>79.574110007047224</v>
      </c>
      <c r="DX222" s="2">
        <f t="shared" si="268"/>
        <v>76.131247908232098</v>
      </c>
      <c r="DY222" s="2">
        <f t="shared" si="268"/>
        <v>57.624805258467035</v>
      </c>
      <c r="EA222" s="2">
        <f t="shared" si="240"/>
        <v>31.29258416568743</v>
      </c>
      <c r="EB222" s="2">
        <f t="shared" si="240"/>
        <v>31.492756299212598</v>
      </c>
      <c r="EC222" s="2">
        <f t="shared" si="240"/>
        <v>32.660616306954445</v>
      </c>
      <c r="ED222" s="2">
        <f t="shared" si="240"/>
        <v>32.034077332721807</v>
      </c>
      <c r="EE222" s="2">
        <f t="shared" si="240"/>
        <v>33.316997277289644</v>
      </c>
      <c r="EF222" s="2">
        <f t="shared" si="239"/>
        <v>31.842995570396639</v>
      </c>
      <c r="EG222" s="2">
        <f t="shared" si="239"/>
        <v>28.068320508070904</v>
      </c>
      <c r="EH222" s="2">
        <f t="shared" si="239"/>
        <v>36.107470699314689</v>
      </c>
      <c r="EI222" s="2">
        <f t="shared" si="239"/>
        <v>34.837636238380291</v>
      </c>
      <c r="EJ222" s="2">
        <f t="shared" si="239"/>
        <v>32.076470648478136</v>
      </c>
      <c r="EK222" s="2">
        <f t="shared" si="239"/>
        <v>37.624865099032291</v>
      </c>
      <c r="EL222" s="2">
        <f t="shared" si="254"/>
        <v>38.200919713871244</v>
      </c>
      <c r="EM222" s="2">
        <f t="shared" si="255"/>
        <v>37.007168218085127</v>
      </c>
      <c r="EN222" s="2">
        <f t="shared" si="256"/>
        <v>39.88272563699276</v>
      </c>
      <c r="EO222" s="2">
        <f t="shared" si="257"/>
        <v>44.356791968593598</v>
      </c>
      <c r="EQ222" s="2">
        <f t="shared" si="269"/>
        <v>33.801148525714694</v>
      </c>
      <c r="ER222" s="2">
        <f t="shared" si="269"/>
        <v>33.66388146270674</v>
      </c>
      <c r="ES222" s="2">
        <f t="shared" si="269"/>
        <v>36.657622765890224</v>
      </c>
      <c r="ET222" s="2">
        <f t="shared" si="269"/>
        <v>34.748013233821766</v>
      </c>
      <c r="EU222" s="2">
        <f t="shared" si="269"/>
        <v>35.131745026150412</v>
      </c>
      <c r="EV222" s="2">
        <f t="shared" si="269"/>
        <v>33.352988667113806</v>
      </c>
      <c r="EW222" s="2">
        <f t="shared" si="269"/>
        <v>34.243567171736039</v>
      </c>
      <c r="EX222" s="2">
        <f t="shared" si="269"/>
        <v>37.397301313301426</v>
      </c>
      <c r="EY222" s="2">
        <f t="shared" si="269"/>
        <v>37.244433827461705</v>
      </c>
      <c r="EZ222" s="2">
        <f t="shared" si="269"/>
        <v>37.399045991187187</v>
      </c>
      <c r="FA222" s="2">
        <f t="shared" si="269"/>
        <v>38.018992922530316</v>
      </c>
      <c r="FB222" s="2">
        <f t="shared" si="269"/>
        <v>37.588154383735699</v>
      </c>
      <c r="FC222" s="2">
        <f t="shared" si="269"/>
        <v>41.558626099067062</v>
      </c>
      <c r="FD222" s="2">
        <f t="shared" si="269"/>
        <v>40.933164442725996</v>
      </c>
      <c r="FE222" s="2">
        <f t="shared" si="269"/>
        <v>42.58975859025869</v>
      </c>
      <c r="FG222" s="2">
        <f t="shared" si="270"/>
        <v>0.99999926482002122</v>
      </c>
      <c r="FH222" s="2">
        <f t="shared" si="270"/>
        <v>0.99999911943082065</v>
      </c>
      <c r="FI222" s="2">
        <f t="shared" si="270"/>
        <v>0.99999911031937905</v>
      </c>
      <c r="FJ222" s="2">
        <f t="shared" si="270"/>
        <v>0.99999912267779589</v>
      </c>
      <c r="FK222" s="2">
        <f t="shared" si="270"/>
        <v>0.99999914233302545</v>
      </c>
      <c r="FL222" s="2">
        <f t="shared" si="270"/>
        <v>0.99999899337498799</v>
      </c>
      <c r="FM222" s="2">
        <f t="shared" si="270"/>
        <v>0.99999899507705969</v>
      </c>
      <c r="FN222" s="2">
        <f t="shared" si="270"/>
        <v>0.99999902821158149</v>
      </c>
      <c r="FO222" s="2">
        <f t="shared" si="270"/>
        <v>0.99999888156154837</v>
      </c>
      <c r="FP222" s="2">
        <f t="shared" si="270"/>
        <v>0.9999988925403317</v>
      </c>
      <c r="FQ222" s="2">
        <f t="shared" si="270"/>
        <v>0.99999903735998696</v>
      </c>
      <c r="FR222" s="2">
        <f t="shared" si="270"/>
        <v>0.99999899406589687</v>
      </c>
      <c r="FS222" s="2">
        <f t="shared" si="270"/>
        <v>0.99999910651491131</v>
      </c>
      <c r="FT222" s="2">
        <f t="shared" si="270"/>
        <v>0.99999893909299342</v>
      </c>
      <c r="FU222" s="2">
        <f t="shared" si="270"/>
        <v>0.99999867927633979</v>
      </c>
      <c r="FW222" s="2">
        <f t="shared" si="260"/>
        <v>0.9768257469013486</v>
      </c>
      <c r="FX222" s="2">
        <f t="shared" si="260"/>
        <v>0.98794722595676676</v>
      </c>
      <c r="FY222" s="2">
        <f t="shared" si="260"/>
        <v>0.97991996774405643</v>
      </c>
      <c r="FZ222" s="2">
        <f t="shared" si="260"/>
        <v>0.98392120471725997</v>
      </c>
      <c r="GA222" s="2">
        <f t="shared" si="260"/>
        <v>0.98359379095265098</v>
      </c>
      <c r="GB222" s="2">
        <f t="shared" si="260"/>
        <v>0.98400023114918933</v>
      </c>
      <c r="GC222" s="2">
        <f t="shared" si="260"/>
        <v>0.98457370789124332</v>
      </c>
      <c r="GD222" s="2">
        <f t="shared" si="260"/>
        <v>0.98631096867516521</v>
      </c>
      <c r="GE222" s="2">
        <f t="shared" si="260"/>
        <v>0.98706752521768726</v>
      </c>
      <c r="GF222" s="2">
        <f t="shared" si="260"/>
        <v>0.98718092434215143</v>
      </c>
      <c r="GG222" s="2">
        <f t="shared" si="260"/>
        <v>0.98579579557509822</v>
      </c>
      <c r="GH222" s="2">
        <f t="shared" si="260"/>
        <v>0.98201370286744794</v>
      </c>
      <c r="GI222" s="2">
        <f t="shared" si="260"/>
        <v>0.98082045150483366</v>
      </c>
      <c r="GJ222" s="2">
        <f t="shared" si="260"/>
        <v>0.97077575617054401</v>
      </c>
      <c r="GK222" s="2">
        <f t="shared" si="260"/>
        <v>0.96318525366375873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9.2612465189347615E-245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9.0655382307856634E-123</v>
      </c>
      <c r="HT222" s="86">
        <f t="shared" si="262"/>
        <v>1.0706684816212164E-187</v>
      </c>
      <c r="HU222" s="86">
        <f t="shared" si="262"/>
        <v>4.2324608979043824E-168</v>
      </c>
      <c r="HV222" s="86">
        <f t="shared" si="262"/>
        <v>4.6488290531194928E-190</v>
      </c>
      <c r="HW222" s="86">
        <f t="shared" si="262"/>
        <v>7.6940639257838941E-172</v>
      </c>
      <c r="HX222" s="86">
        <f t="shared" si="262"/>
        <v>4.523635033287867E-206</v>
      </c>
      <c r="HY222" s="86">
        <f t="shared" si="262"/>
        <v>3.0267278408917984E-195</v>
      </c>
      <c r="HZ222" s="86">
        <f t="shared" si="262"/>
        <v>1.7578975529325501E-215</v>
      </c>
      <c r="IA222" s="86">
        <f t="shared" si="262"/>
        <v>8.4009402669962441E-218</v>
      </c>
      <c r="IB222" s="86">
        <f t="shared" si="262"/>
        <v>1.4765339747114056E-222</v>
      </c>
      <c r="IC222" s="86">
        <f t="shared" si="262"/>
        <v>4.7683127447798059E-195</v>
      </c>
      <c r="ID222" s="86">
        <f t="shared" si="262"/>
        <v>1.5857472374664495E-196</v>
      </c>
      <c r="IE222" s="86">
        <f t="shared" si="262"/>
        <v>2.5747136736686804E-175</v>
      </c>
      <c r="IF222" s="86">
        <f t="shared" si="262"/>
        <v>7.1590422666474309E-110</v>
      </c>
      <c r="IG222" s="86">
        <f t="shared" si="262"/>
        <v>9.6714771331414411E-115</v>
      </c>
      <c r="II222" s="86">
        <f t="shared" si="263"/>
        <v>9.480562670413816E-10</v>
      </c>
      <c r="IJ222" s="86">
        <f t="shared" si="263"/>
        <v>1.4627868286574966E-16</v>
      </c>
      <c r="IK222" s="86">
        <f t="shared" si="263"/>
        <v>1.4925466752466731E-12</v>
      </c>
      <c r="IL222" s="86">
        <f t="shared" si="263"/>
        <v>3.709268960088764E-15</v>
      </c>
      <c r="IM222" s="86">
        <f t="shared" si="263"/>
        <v>1.3644987844595347E-13</v>
      </c>
      <c r="IN222" s="86">
        <f t="shared" si="263"/>
        <v>1.5477150818761793E-16</v>
      </c>
      <c r="IO222" s="86">
        <f t="shared" si="263"/>
        <v>6.0581095410480025E-16</v>
      </c>
      <c r="IP222" s="86">
        <f t="shared" si="263"/>
        <v>6.0411430285419736E-18</v>
      </c>
      <c r="IQ222" s="86">
        <f t="shared" si="263"/>
        <v>1.7071068081373199E-18</v>
      </c>
      <c r="IR222" s="86">
        <f t="shared" si="263"/>
        <v>8.8551782961916728E-19</v>
      </c>
      <c r="IS222" s="86">
        <f t="shared" si="263"/>
        <v>1.9962809277927042E-16</v>
      </c>
      <c r="IT222" s="86">
        <f t="shared" si="263"/>
        <v>1.9323912072977306E-15</v>
      </c>
      <c r="IU222" s="86">
        <f t="shared" si="263"/>
        <v>7.6680978398718267E-14</v>
      </c>
      <c r="IV222" s="86">
        <f t="shared" si="263"/>
        <v>5.2305637834599567E-27</v>
      </c>
      <c r="IW222" s="86">
        <f t="shared" si="263"/>
        <v>9.2912227196898072E-39</v>
      </c>
      <c r="IY222" s="86">
        <f t="shared" si="264"/>
        <v>9.480562670413816E-10</v>
      </c>
      <c r="IZ222" s="86">
        <f t="shared" si="264"/>
        <v>1.4627868286574966E-16</v>
      </c>
      <c r="JA222" s="86">
        <f t="shared" si="264"/>
        <v>1.4925466752466731E-12</v>
      </c>
      <c r="JB222" s="86">
        <f t="shared" si="264"/>
        <v>3.709268960088764E-15</v>
      </c>
      <c r="JC222" s="86">
        <f t="shared" si="264"/>
        <v>1.3644987844595347E-13</v>
      </c>
      <c r="JD222" s="86">
        <f t="shared" si="264"/>
        <v>1.5477150818761793E-16</v>
      </c>
      <c r="JE222" s="86">
        <f t="shared" si="264"/>
        <v>6.0581095410480025E-16</v>
      </c>
      <c r="JF222" s="86">
        <f t="shared" si="264"/>
        <v>6.0411430285419736E-18</v>
      </c>
      <c r="JG222" s="86">
        <f t="shared" si="264"/>
        <v>1.7071068081373199E-18</v>
      </c>
      <c r="JH222" s="86">
        <f t="shared" si="264"/>
        <v>8.8551782961916728E-19</v>
      </c>
      <c r="JI222" s="86">
        <f t="shared" si="264"/>
        <v>1.9962809277927042E-16</v>
      </c>
      <c r="JJ222" s="86">
        <f t="shared" si="264"/>
        <v>1.9323912072977306E-15</v>
      </c>
      <c r="JK222" s="86">
        <f t="shared" si="264"/>
        <v>7.6680978398718267E-14</v>
      </c>
      <c r="JL222" s="86">
        <f t="shared" si="264"/>
        <v>5.2305637834599567E-27</v>
      </c>
      <c r="JM222" s="86">
        <f t="shared" si="264"/>
        <v>9.2912227196898072E-39</v>
      </c>
    </row>
    <row r="223" spans="2:273" x14ac:dyDescent="0.25">
      <c r="B223" s="2">
        <v>196</v>
      </c>
      <c r="C223" s="37">
        <v>34.881</v>
      </c>
      <c r="D223" s="37">
        <v>36.741999999999997</v>
      </c>
      <c r="E223" s="37">
        <v>39</v>
      </c>
      <c r="F223" s="37">
        <v>36.274000000000001</v>
      </c>
      <c r="G223" s="37">
        <v>35.081000000000003</v>
      </c>
      <c r="H223" s="37">
        <v>35.21</v>
      </c>
      <c r="I223" s="37">
        <v>37.741999999999997</v>
      </c>
      <c r="J223" s="37">
        <v>39.694000000000003</v>
      </c>
      <c r="K223" s="37">
        <v>40.418999999999997</v>
      </c>
      <c r="L223" s="37">
        <v>43.048000000000002</v>
      </c>
      <c r="M223" s="37">
        <v>39.21</v>
      </c>
      <c r="N223" s="37">
        <v>37.774000000000001</v>
      </c>
      <c r="O223" s="37">
        <v>40.606999999999999</v>
      </c>
      <c r="P223" s="37">
        <v>40.188000000000002</v>
      </c>
      <c r="Q223" s="37">
        <v>41.765999999999998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40.810380739889077</v>
      </c>
      <c r="AG223" s="4">
        <f t="shared" si="266"/>
        <v>42.566033583175177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-0.62238073988907416</v>
      </c>
      <c r="AW223" s="4">
        <f t="shared" si="267"/>
        <v>-0.80003358317517836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40.810380739889077</v>
      </c>
      <c r="BM223" s="2">
        <f t="shared" si="258"/>
        <v>42.566033583175177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40.188000000000002</v>
      </c>
      <c r="DI223" s="2">
        <f t="shared" si="301"/>
        <v>41.765999999999998</v>
      </c>
      <c r="DK223" s="2">
        <f t="shared" si="268"/>
        <v>69.920333101045273</v>
      </c>
      <c r="DL223" s="2">
        <f t="shared" si="268"/>
        <v>74.638119450317134</v>
      </c>
      <c r="DM223" s="2">
        <f t="shared" si="268"/>
        <v>81.105447921071189</v>
      </c>
      <c r="DN223" s="2">
        <f t="shared" si="268"/>
        <v>57.791212473572962</v>
      </c>
      <c r="DO223" s="2">
        <f t="shared" si="268"/>
        <v>66.324950317124731</v>
      </c>
      <c r="DP223" s="2">
        <f t="shared" si="268"/>
        <v>68.027349944629037</v>
      </c>
      <c r="DQ223" s="2">
        <f t="shared" si="268"/>
        <v>76.527851567944211</v>
      </c>
      <c r="DR223" s="2">
        <f t="shared" si="268"/>
        <v>74.310037630662009</v>
      </c>
      <c r="DS223" s="2">
        <f t="shared" si="268"/>
        <v>92.264662618083662</v>
      </c>
      <c r="DT223" s="2">
        <f t="shared" si="268"/>
        <v>84.625128879892017</v>
      </c>
      <c r="DU223" s="2">
        <f t="shared" si="268"/>
        <v>74.677553484320555</v>
      </c>
      <c r="DV223" s="2">
        <f t="shared" si="268"/>
        <v>67.792011929930553</v>
      </c>
      <c r="DW223" s="2">
        <f t="shared" si="268"/>
        <v>79.628508597603954</v>
      </c>
      <c r="DX223" s="2">
        <f t="shared" si="268"/>
        <v>76.218017543859631</v>
      </c>
      <c r="DY223" s="2">
        <f t="shared" si="268"/>
        <v>57.62109971033869</v>
      </c>
      <c r="EA223" s="2">
        <f t="shared" si="240"/>
        <v>31.153905699177439</v>
      </c>
      <c r="EB223" s="2">
        <f t="shared" si="240"/>
        <v>31.337894201861133</v>
      </c>
      <c r="EC223" s="2">
        <f t="shared" si="240"/>
        <v>32.46190407673862</v>
      </c>
      <c r="ED223" s="2">
        <f t="shared" si="240"/>
        <v>31.859148448249506</v>
      </c>
      <c r="EE223" s="2">
        <f t="shared" si="240"/>
        <v>33.151590214922408</v>
      </c>
      <c r="EF223" s="2">
        <f t="shared" si="239"/>
        <v>31.660589515469553</v>
      </c>
      <c r="EG223" s="2">
        <f t="shared" si="239"/>
        <v>27.793379147922721</v>
      </c>
      <c r="EH223" s="2">
        <f t="shared" si="239"/>
        <v>35.968803424040814</v>
      </c>
      <c r="EI223" s="2">
        <f t="shared" si="239"/>
        <v>34.666660510259881</v>
      </c>
      <c r="EJ223" s="2">
        <f t="shared" si="239"/>
        <v>31.854723444348849</v>
      </c>
      <c r="EK223" s="2">
        <f t="shared" si="239"/>
        <v>37.477526743239579</v>
      </c>
      <c r="EL223" s="2">
        <f t="shared" si="239"/>
        <v>38.050237144214904</v>
      </c>
      <c r="EM223" s="2">
        <f t="shared" si="239"/>
        <v>36.814787898936189</v>
      </c>
      <c r="EN223" s="2">
        <f t="shared" si="239"/>
        <v>39.776125741847537</v>
      </c>
      <c r="EO223" s="2">
        <f t="shared" si="239"/>
        <v>44.293718073661182</v>
      </c>
      <c r="EQ223" s="2">
        <f t="shared" si="269"/>
        <v>33.693576357563565</v>
      </c>
      <c r="ER223" s="2">
        <f t="shared" si="269"/>
        <v>33.534251779361739</v>
      </c>
      <c r="ES223" s="2">
        <f t="shared" si="269"/>
        <v>36.508194916364594</v>
      </c>
      <c r="ET223" s="2">
        <f t="shared" si="269"/>
        <v>34.605398643755009</v>
      </c>
      <c r="EU223" s="2">
        <f t="shared" si="269"/>
        <v>34.988058132978509</v>
      </c>
      <c r="EV223" s="2">
        <f t="shared" si="269"/>
        <v>33.188203639145456</v>
      </c>
      <c r="EW223" s="2">
        <f t="shared" si="269"/>
        <v>34.040545678661104</v>
      </c>
      <c r="EX223" s="2">
        <f t="shared" si="269"/>
        <v>37.273365052070275</v>
      </c>
      <c r="EY223" s="2">
        <f t="shared" si="269"/>
        <v>37.101143947851583</v>
      </c>
      <c r="EZ223" s="2">
        <f t="shared" si="269"/>
        <v>37.238341923388418</v>
      </c>
      <c r="FA223" s="2">
        <f t="shared" si="269"/>
        <v>37.876170232805876</v>
      </c>
      <c r="FB223" s="2">
        <f t="shared" si="269"/>
        <v>37.430290554849634</v>
      </c>
      <c r="FC223" s="2">
        <f t="shared" si="269"/>
        <v>41.419779002158492</v>
      </c>
      <c r="FD223" s="2">
        <f t="shared" si="269"/>
        <v>40.838740173575005</v>
      </c>
      <c r="FE223" s="2">
        <f t="shared" si="269"/>
        <v>42.505792024174511</v>
      </c>
      <c r="FG223" s="2">
        <f t="shared" si="270"/>
        <v>0.99999932950784709</v>
      </c>
      <c r="FH223" s="2">
        <f t="shared" si="270"/>
        <v>0.99999919691130135</v>
      </c>
      <c r="FI223" s="2">
        <f t="shared" si="270"/>
        <v>0.99999918860156667</v>
      </c>
      <c r="FJ223" s="2">
        <f t="shared" si="270"/>
        <v>0.99999919987257846</v>
      </c>
      <c r="FK223" s="2">
        <f t="shared" si="270"/>
        <v>0.99999921779836365</v>
      </c>
      <c r="FL223" s="2">
        <f t="shared" si="270"/>
        <v>0.9999990819469966</v>
      </c>
      <c r="FM223" s="2">
        <f t="shared" si="270"/>
        <v>0.99999908349930466</v>
      </c>
      <c r="FN223" s="2">
        <f t="shared" si="270"/>
        <v>0.99999911371835293</v>
      </c>
      <c r="FO223" s="2">
        <f t="shared" si="270"/>
        <v>0.99999897997190856</v>
      </c>
      <c r="FP223" s="2">
        <f t="shared" si="270"/>
        <v>0.99999898998467984</v>
      </c>
      <c r="FQ223" s="2">
        <f t="shared" si="270"/>
        <v>0.99999912206179931</v>
      </c>
      <c r="FR223" s="2">
        <f t="shared" si="270"/>
        <v>0.99999908257711301</v>
      </c>
      <c r="FS223" s="2">
        <f t="shared" si="270"/>
        <v>0.99999918513185027</v>
      </c>
      <c r="FT223" s="2">
        <f t="shared" si="270"/>
        <v>0.99999903244122013</v>
      </c>
      <c r="FU223" s="2">
        <f t="shared" si="270"/>
        <v>0.99999879548556614</v>
      </c>
      <c r="FW223" s="2">
        <f t="shared" si="260"/>
        <v>0.97882164555587081</v>
      </c>
      <c r="FX223" s="2">
        <f t="shared" si="260"/>
        <v>0.98899606961184772</v>
      </c>
      <c r="FY223" s="2">
        <f t="shared" si="260"/>
        <v>0.98165437942351419</v>
      </c>
      <c r="FZ223" s="2">
        <f t="shared" si="260"/>
        <v>0.98531518893944969</v>
      </c>
      <c r="GA223" s="2">
        <f t="shared" si="260"/>
        <v>0.98501572869307419</v>
      </c>
      <c r="GB223" s="2">
        <f t="shared" si="260"/>
        <v>0.98538746576411362</v>
      </c>
      <c r="GC223" s="2">
        <f t="shared" si="260"/>
        <v>0.98591193199602389</v>
      </c>
      <c r="GD223" s="2">
        <f t="shared" si="260"/>
        <v>0.98750039945289991</v>
      </c>
      <c r="GE223" s="2">
        <f t="shared" si="260"/>
        <v>0.98819200629496262</v>
      </c>
      <c r="GF223" s="2">
        <f t="shared" si="260"/>
        <v>0.98829566226223575</v>
      </c>
      <c r="GG223" s="2">
        <f t="shared" si="260"/>
        <v>0.98702940073725043</v>
      </c>
      <c r="GH223" s="2">
        <f t="shared" si="260"/>
        <v>0.9835703004260351</v>
      </c>
      <c r="GI223" s="2">
        <f t="shared" si="260"/>
        <v>0.98247847468596172</v>
      </c>
      <c r="GJ223" s="2">
        <f t="shared" si="260"/>
        <v>0.97327846064340529</v>
      </c>
      <c r="GK223" s="2">
        <f t="shared" si="260"/>
        <v>0.96631543793748698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2.3135336670744432E-249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2.2911951660018131E-126</v>
      </c>
      <c r="HT223" s="86">
        <f t="shared" si="262"/>
        <v>8.3601058625961143E-193</v>
      </c>
      <c r="HU223" s="86">
        <f t="shared" si="262"/>
        <v>8.6190878560734869E-173</v>
      </c>
      <c r="HV223" s="86">
        <f t="shared" si="262"/>
        <v>2.662480454350882E-195</v>
      </c>
      <c r="HW223" s="86">
        <f t="shared" si="262"/>
        <v>1.4963081001460833E-176</v>
      </c>
      <c r="HX223" s="86">
        <f t="shared" si="262"/>
        <v>8.5562666880667964E-212</v>
      </c>
      <c r="HY223" s="86">
        <f t="shared" si="262"/>
        <v>1.1782924907480304E-200</v>
      </c>
      <c r="HZ223" s="86">
        <f t="shared" si="262"/>
        <v>2.2384277554276501E-221</v>
      </c>
      <c r="IA223" s="86">
        <f t="shared" si="262"/>
        <v>9.5304897431056086E-224</v>
      </c>
      <c r="IB223" s="86">
        <f t="shared" si="262"/>
        <v>1.322010913867954E-228</v>
      </c>
      <c r="IC223" s="86">
        <f t="shared" si="262"/>
        <v>1.9517926070999168E-200</v>
      </c>
      <c r="ID223" s="86">
        <f t="shared" si="262"/>
        <v>4.5656370894214453E-202</v>
      </c>
      <c r="IE223" s="86">
        <f t="shared" si="262"/>
        <v>2.5531419523023482E-180</v>
      </c>
      <c r="IF223" s="86">
        <f t="shared" si="262"/>
        <v>4.6474267163725787E-113</v>
      </c>
      <c r="IG223" s="86">
        <f t="shared" si="262"/>
        <v>3.4093242339938488E-118</v>
      </c>
      <c r="II223" s="86">
        <f t="shared" si="263"/>
        <v>3.6447069423081853E-10</v>
      </c>
      <c r="IJ223" s="86">
        <f t="shared" si="263"/>
        <v>3.3937573482552804E-17</v>
      </c>
      <c r="IK223" s="86">
        <f t="shared" si="263"/>
        <v>4.3952716405053988E-13</v>
      </c>
      <c r="IL223" s="86">
        <f t="shared" si="263"/>
        <v>8.9512573606716609E-16</v>
      </c>
      <c r="IM223" s="86">
        <f t="shared" si="263"/>
        <v>3.8420303962951726E-14</v>
      </c>
      <c r="IN223" s="86">
        <f t="shared" si="263"/>
        <v>3.2475381786542881E-17</v>
      </c>
      <c r="IO223" s="86">
        <f t="shared" si="263"/>
        <v>1.3693119502713264E-16</v>
      </c>
      <c r="IP223" s="86">
        <f t="shared" si="263"/>
        <v>1.1690578360762418E-18</v>
      </c>
      <c r="IQ223" s="86">
        <f t="shared" si="263"/>
        <v>3.2009428768249309E-19</v>
      </c>
      <c r="IR223" s="86">
        <f t="shared" si="263"/>
        <v>1.6205212872512064E-19</v>
      </c>
      <c r="IS223" s="86">
        <f t="shared" si="263"/>
        <v>4.4300110003719003E-17</v>
      </c>
      <c r="IT223" s="86">
        <f t="shared" si="263"/>
        <v>4.3440722829242818E-16</v>
      </c>
      <c r="IU223" s="86">
        <f t="shared" si="263"/>
        <v>1.9958352689794971E-14</v>
      </c>
      <c r="IV223" s="86">
        <f t="shared" si="263"/>
        <v>2.3318560458557616E-28</v>
      </c>
      <c r="IW223" s="86">
        <f t="shared" si="263"/>
        <v>7.0672734527649558E-41</v>
      </c>
      <c r="IY223" s="86">
        <f t="shared" si="264"/>
        <v>3.6447069423081853E-10</v>
      </c>
      <c r="IZ223" s="86">
        <f t="shared" si="264"/>
        <v>3.3937573482552804E-17</v>
      </c>
      <c r="JA223" s="86">
        <f t="shared" si="264"/>
        <v>4.3952716405053988E-13</v>
      </c>
      <c r="JB223" s="86">
        <f t="shared" si="264"/>
        <v>8.9512573606716609E-16</v>
      </c>
      <c r="JC223" s="86">
        <f t="shared" si="264"/>
        <v>3.8420303962951726E-14</v>
      </c>
      <c r="JD223" s="86">
        <f t="shared" si="264"/>
        <v>3.2475381786542881E-17</v>
      </c>
      <c r="JE223" s="86">
        <f t="shared" si="264"/>
        <v>1.3693119502713264E-16</v>
      </c>
      <c r="JF223" s="86">
        <f t="shared" si="264"/>
        <v>1.1690578360762418E-18</v>
      </c>
      <c r="JG223" s="86">
        <f t="shared" si="264"/>
        <v>3.2009428768249309E-19</v>
      </c>
      <c r="JH223" s="86">
        <f t="shared" si="264"/>
        <v>1.6205212872512064E-19</v>
      </c>
      <c r="JI223" s="86">
        <f t="shared" si="264"/>
        <v>4.4300110003719003E-17</v>
      </c>
      <c r="JJ223" s="86">
        <f t="shared" si="264"/>
        <v>4.3440722829242818E-16</v>
      </c>
      <c r="JK223" s="86">
        <f t="shared" si="264"/>
        <v>1.9958352689794971E-14</v>
      </c>
      <c r="JL223" s="86">
        <f t="shared" si="264"/>
        <v>2.3318560458557616E-28</v>
      </c>
      <c r="JM223" s="86">
        <f t="shared" si="264"/>
        <v>7.0672734527649558E-41</v>
      </c>
    </row>
    <row r="224" spans="2:273" x14ac:dyDescent="0.25">
      <c r="B224" s="2">
        <v>197</v>
      </c>
      <c r="C224" s="37">
        <v>35.194000000000003</v>
      </c>
      <c r="D224" s="37">
        <v>36.613</v>
      </c>
      <c r="E224" s="37">
        <v>39.484000000000002</v>
      </c>
      <c r="F224" s="37">
        <v>36.71</v>
      </c>
      <c r="G224" s="37">
        <v>36.435000000000002</v>
      </c>
      <c r="H224" s="37">
        <v>36.531999999999996</v>
      </c>
      <c r="I224" s="37">
        <v>38.145000000000003</v>
      </c>
      <c r="J224" s="37">
        <v>40.177</v>
      </c>
      <c r="K224" s="37">
        <v>39.758000000000003</v>
      </c>
      <c r="L224" s="37">
        <v>42.048000000000002</v>
      </c>
      <c r="M224" s="37">
        <v>37.645000000000003</v>
      </c>
      <c r="N224" s="37">
        <v>39</v>
      </c>
      <c r="O224" s="37">
        <v>40.786999999999999</v>
      </c>
      <c r="P224" s="37">
        <v>41.234000000000002</v>
      </c>
      <c r="Q224" s="37">
        <v>41.780999999999999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40.718093509818445</v>
      </c>
      <c r="AG224" s="4">
        <f t="shared" si="266"/>
        <v>42.477573502004887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0.51590649018155688</v>
      </c>
      <c r="AW224" s="4">
        <f t="shared" si="267"/>
        <v>-0.69657350200488821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40.718093509818445</v>
      </c>
      <c r="BM224" s="2">
        <f t="shared" si="258"/>
        <v>42.477573502004887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41.234000000000002</v>
      </c>
      <c r="DI224" s="2">
        <f t="shared" si="301"/>
        <v>41.780999999999999</v>
      </c>
      <c r="DK224" s="2">
        <f t="shared" si="268"/>
        <v>69.980556445993017</v>
      </c>
      <c r="DL224" s="2">
        <f t="shared" si="268"/>
        <v>74.714943521594691</v>
      </c>
      <c r="DM224" s="2">
        <f t="shared" si="268"/>
        <v>81.198200422832997</v>
      </c>
      <c r="DN224" s="2">
        <f t="shared" si="268"/>
        <v>57.755514950166138</v>
      </c>
      <c r="DO224" s="2">
        <f t="shared" si="268"/>
        <v>66.331102990033216</v>
      </c>
      <c r="DP224" s="2">
        <f t="shared" si="268"/>
        <v>68.041240310077541</v>
      </c>
      <c r="DQ224" s="2">
        <f t="shared" si="268"/>
        <v>76.529577874564424</v>
      </c>
      <c r="DR224" s="2">
        <f t="shared" si="268"/>
        <v>74.358610452961656</v>
      </c>
      <c r="DS224" s="2">
        <f t="shared" si="268"/>
        <v>92.409651282051271</v>
      </c>
      <c r="DT224" s="2">
        <f t="shared" si="268"/>
        <v>84.72804487179485</v>
      </c>
      <c r="DU224" s="2">
        <f t="shared" si="268"/>
        <v>74.735523693379776</v>
      </c>
      <c r="DV224" s="2">
        <f t="shared" si="268"/>
        <v>67.803859559045634</v>
      </c>
      <c r="DW224" s="2">
        <f t="shared" si="268"/>
        <v>79.682907188160684</v>
      </c>
      <c r="DX224" s="2">
        <f t="shared" si="268"/>
        <v>76.304787179487164</v>
      </c>
      <c r="DY224" s="2">
        <f t="shared" si="268"/>
        <v>57.617394162210346</v>
      </c>
      <c r="EA224" s="2">
        <f t="shared" si="240"/>
        <v>31.015227232667453</v>
      </c>
      <c r="EB224" s="2">
        <f t="shared" si="240"/>
        <v>31.183032104509664</v>
      </c>
      <c r="EC224" s="2">
        <f t="shared" si="240"/>
        <v>32.263191846522794</v>
      </c>
      <c r="ED224" s="2">
        <f t="shared" si="240"/>
        <v>31.684219563777198</v>
      </c>
      <c r="EE224" s="2">
        <f t="shared" si="240"/>
        <v>32.986183152555171</v>
      </c>
      <c r="EF224" s="2">
        <f t="shared" si="239"/>
        <v>31.478183460542475</v>
      </c>
      <c r="EG224" s="2">
        <f t="shared" si="239"/>
        <v>27.518437787774531</v>
      </c>
      <c r="EH224" s="2">
        <f t="shared" si="239"/>
        <v>35.830136148766947</v>
      </c>
      <c r="EI224" s="2">
        <f t="shared" si="239"/>
        <v>34.49568478213947</v>
      </c>
      <c r="EJ224" s="2">
        <f t="shared" si="239"/>
        <v>31.632976240219563</v>
      </c>
      <c r="EK224" s="2">
        <f t="shared" si="239"/>
        <v>37.330188387446867</v>
      </c>
      <c r="EL224" s="2">
        <f t="shared" si="239"/>
        <v>37.89955457455855</v>
      </c>
      <c r="EM224" s="2">
        <f t="shared" si="239"/>
        <v>36.62240757978725</v>
      </c>
      <c r="EN224" s="2">
        <f t="shared" si="239"/>
        <v>39.669525846702314</v>
      </c>
      <c r="EO224" s="2">
        <f t="shared" si="239"/>
        <v>44.230644178728753</v>
      </c>
      <c r="EQ224" s="2">
        <f t="shared" si="269"/>
        <v>33.586004189412435</v>
      </c>
      <c r="ER224" s="2">
        <f t="shared" si="269"/>
        <v>33.404622096016737</v>
      </c>
      <c r="ES224" s="2">
        <f t="shared" si="269"/>
        <v>36.358767066838965</v>
      </c>
      <c r="ET224" s="2">
        <f t="shared" si="269"/>
        <v>34.462784053688253</v>
      </c>
      <c r="EU224" s="2">
        <f t="shared" si="269"/>
        <v>34.844371239806591</v>
      </c>
      <c r="EV224" s="2">
        <f t="shared" si="269"/>
        <v>33.023418611177107</v>
      </c>
      <c r="EW224" s="2">
        <f t="shared" si="269"/>
        <v>33.837524185586169</v>
      </c>
      <c r="EX224" s="2">
        <f t="shared" si="269"/>
        <v>37.149428790839124</v>
      </c>
      <c r="EY224" s="2">
        <f t="shared" si="269"/>
        <v>36.95785406824146</v>
      </c>
      <c r="EZ224" s="2">
        <f t="shared" si="269"/>
        <v>37.077637855589643</v>
      </c>
      <c r="FA224" s="2">
        <f t="shared" si="269"/>
        <v>37.733347543081429</v>
      </c>
      <c r="FB224" s="2">
        <f t="shared" si="269"/>
        <v>37.27242672596357</v>
      </c>
      <c r="FC224" s="2">
        <f t="shared" si="269"/>
        <v>41.280931905249922</v>
      </c>
      <c r="FD224" s="2">
        <f t="shared" si="269"/>
        <v>40.74431590442402</v>
      </c>
      <c r="FE224" s="2">
        <f t="shared" si="269"/>
        <v>42.421825458090325</v>
      </c>
      <c r="FG224" s="2">
        <f t="shared" si="270"/>
        <v>0.99999938850385273</v>
      </c>
      <c r="FH224" s="2">
        <f t="shared" si="270"/>
        <v>0.9999992675743502</v>
      </c>
      <c r="FI224" s="2">
        <f t="shared" si="270"/>
        <v>0.99999925999578088</v>
      </c>
      <c r="FJ224" s="2">
        <f t="shared" si="270"/>
        <v>0.9999992702750673</v>
      </c>
      <c r="FK224" s="2">
        <f t="shared" si="270"/>
        <v>0.99999928662357995</v>
      </c>
      <c r="FL224" s="2">
        <f t="shared" si="270"/>
        <v>0.99999916272564215</v>
      </c>
      <c r="FM224" s="2">
        <f t="shared" si="270"/>
        <v>0.99999916414136414</v>
      </c>
      <c r="FN224" s="2">
        <f t="shared" si="270"/>
        <v>0.99999919170146812</v>
      </c>
      <c r="FO224" s="2">
        <f t="shared" si="270"/>
        <v>0.99999906972324071</v>
      </c>
      <c r="FP224" s="2">
        <f t="shared" si="270"/>
        <v>0.99999907885499828</v>
      </c>
      <c r="FQ224" s="2">
        <f t="shared" si="270"/>
        <v>0.99999919931078285</v>
      </c>
      <c r="FR224" s="2">
        <f t="shared" si="270"/>
        <v>0.99999916330031524</v>
      </c>
      <c r="FS224" s="2">
        <f t="shared" si="270"/>
        <v>0.99999925683136148</v>
      </c>
      <c r="FT224" s="2">
        <f t="shared" si="270"/>
        <v>0.99999911757582993</v>
      </c>
      <c r="FU224" s="2">
        <f t="shared" si="270"/>
        <v>0.99999890146966375</v>
      </c>
      <c r="FW224" s="2">
        <f t="shared" si="260"/>
        <v>0.98064905135950697</v>
      </c>
      <c r="FX224" s="2">
        <f t="shared" si="260"/>
        <v>0.98995456995792575</v>
      </c>
      <c r="FY224" s="2">
        <f t="shared" si="260"/>
        <v>0.98324154341486791</v>
      </c>
      <c r="FZ224" s="2">
        <f t="shared" si="260"/>
        <v>0.98658996597760962</v>
      </c>
      <c r="GA224" s="2">
        <f t="shared" si="260"/>
        <v>0.98631614061654982</v>
      </c>
      <c r="GB224" s="2">
        <f t="shared" si="260"/>
        <v>0.98665605347893259</v>
      </c>
      <c r="GC224" s="2">
        <f t="shared" si="260"/>
        <v>0.98713558257796141</v>
      </c>
      <c r="GD224" s="2">
        <f t="shared" si="260"/>
        <v>0.9885876772057447</v>
      </c>
      <c r="GE224" s="2">
        <f t="shared" si="260"/>
        <v>0.98921978136740085</v>
      </c>
      <c r="GF224" s="2">
        <f t="shared" si="260"/>
        <v>0.98931451261463144</v>
      </c>
      <c r="GG224" s="2">
        <f t="shared" si="260"/>
        <v>0.9881571569725992</v>
      </c>
      <c r="GH224" s="2">
        <f t="shared" si="260"/>
        <v>0.98499424304659955</v>
      </c>
      <c r="GI224" s="2">
        <f t="shared" si="260"/>
        <v>0.98399550479237785</v>
      </c>
      <c r="GJ224" s="2">
        <f t="shared" si="260"/>
        <v>0.97557223175165686</v>
      </c>
      <c r="GK224" s="2">
        <f t="shared" si="260"/>
        <v>0.96918799129636823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5.2325788060212444E-254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5.1301315726490682E-130</v>
      </c>
      <c r="HT224" s="86">
        <f t="shared" si="262"/>
        <v>5.5668552610985623E-198</v>
      </c>
      <c r="HU224" s="86">
        <f t="shared" si="262"/>
        <v>1.5106000983466897E-177</v>
      </c>
      <c r="HV224" s="86">
        <f t="shared" si="262"/>
        <v>1.2921189587071108E-200</v>
      </c>
      <c r="HW224" s="86">
        <f t="shared" si="262"/>
        <v>2.5094356262043367E-181</v>
      </c>
      <c r="HX224" s="86">
        <f t="shared" si="262"/>
        <v>1.3491498232894308E-217</v>
      </c>
      <c r="HY224" s="86">
        <f t="shared" si="262"/>
        <v>3.8635429005233236E-206</v>
      </c>
      <c r="HZ224" s="86">
        <f t="shared" si="262"/>
        <v>2.3698701621341737E-227</v>
      </c>
      <c r="IA224" s="86">
        <f t="shared" si="262"/>
        <v>8.9791762169766345E-230</v>
      </c>
      <c r="IB224" s="86">
        <f t="shared" si="262"/>
        <v>9.8070262849551588E-235</v>
      </c>
      <c r="IC224" s="86">
        <f t="shared" si="262"/>
        <v>6.7371523487694327E-206</v>
      </c>
      <c r="ID224" s="86">
        <f t="shared" si="262"/>
        <v>1.0992568276305184E-207</v>
      </c>
      <c r="IE224" s="86">
        <f t="shared" si="262"/>
        <v>2.1496400099623229E-185</v>
      </c>
      <c r="IF224" s="86">
        <f t="shared" si="262"/>
        <v>2.7124002607852287E-116</v>
      </c>
      <c r="IG224" s="86">
        <f t="shared" si="262"/>
        <v>1.0665305672200873E-121</v>
      </c>
      <c r="II224" s="86">
        <f t="shared" si="263"/>
        <v>1.3704351460031764E-10</v>
      </c>
      <c r="IJ224" s="86">
        <f t="shared" si="263"/>
        <v>7.645470767217658E-18</v>
      </c>
      <c r="IK224" s="86">
        <f t="shared" si="263"/>
        <v>1.2590748522805407E-13</v>
      </c>
      <c r="IL224" s="86">
        <f t="shared" si="263"/>
        <v>2.095117263980057E-16</v>
      </c>
      <c r="IM224" s="86">
        <f t="shared" si="263"/>
        <v>1.0526913993558513E-14</v>
      </c>
      <c r="IN224" s="86">
        <f t="shared" si="263"/>
        <v>6.5890156983284734E-18</v>
      </c>
      <c r="IO224" s="86">
        <f t="shared" si="263"/>
        <v>2.9984945785465968E-17</v>
      </c>
      <c r="IP224" s="86">
        <f t="shared" si="263"/>
        <v>2.1863985364286564E-19</v>
      </c>
      <c r="IQ224" s="86">
        <f t="shared" si="263"/>
        <v>5.7992830121509678E-20</v>
      </c>
      <c r="IR224" s="86">
        <f t="shared" si="263"/>
        <v>2.8641755320183108E-20</v>
      </c>
      <c r="IS224" s="86">
        <f t="shared" si="263"/>
        <v>9.5260804661816948E-18</v>
      </c>
      <c r="IT224" s="86">
        <f t="shared" si="263"/>
        <v>9.4485336772511743E-17</v>
      </c>
      <c r="IU224" s="86">
        <f t="shared" si="263"/>
        <v>5.0404335354273432E-15</v>
      </c>
      <c r="IV224" s="86">
        <f t="shared" si="263"/>
        <v>9.6019422980849185E-30</v>
      </c>
      <c r="IW224" s="86">
        <f t="shared" si="263"/>
        <v>4.7003397690638137E-43</v>
      </c>
      <c r="IY224" s="86">
        <f t="shared" si="264"/>
        <v>1.3704351460031764E-10</v>
      </c>
      <c r="IZ224" s="86">
        <f t="shared" si="264"/>
        <v>7.645470767217658E-18</v>
      </c>
      <c r="JA224" s="86">
        <f t="shared" si="264"/>
        <v>1.2590748522805407E-13</v>
      </c>
      <c r="JB224" s="86">
        <f t="shared" si="264"/>
        <v>2.095117263980057E-16</v>
      </c>
      <c r="JC224" s="86">
        <f t="shared" si="264"/>
        <v>1.0526913993558513E-14</v>
      </c>
      <c r="JD224" s="86">
        <f t="shared" si="264"/>
        <v>6.5890156983284734E-18</v>
      </c>
      <c r="JE224" s="86">
        <f t="shared" si="264"/>
        <v>2.9984945785465968E-17</v>
      </c>
      <c r="JF224" s="86">
        <f t="shared" si="264"/>
        <v>2.1863985364286564E-19</v>
      </c>
      <c r="JG224" s="86">
        <f t="shared" si="264"/>
        <v>5.7992830121509678E-20</v>
      </c>
      <c r="JH224" s="86">
        <f t="shared" si="264"/>
        <v>2.8641755320183108E-20</v>
      </c>
      <c r="JI224" s="86">
        <f t="shared" si="264"/>
        <v>9.5260804661816948E-18</v>
      </c>
      <c r="JJ224" s="86">
        <f t="shared" si="264"/>
        <v>9.4485336772511743E-17</v>
      </c>
      <c r="JK224" s="86">
        <f t="shared" si="264"/>
        <v>5.0404335354273432E-15</v>
      </c>
      <c r="JL224" s="86">
        <f t="shared" si="264"/>
        <v>9.6019422980849185E-30</v>
      </c>
      <c r="JM224" s="86">
        <f t="shared" si="264"/>
        <v>4.7003397690638137E-43</v>
      </c>
    </row>
    <row r="225" spans="1:273" x14ac:dyDescent="0.25">
      <c r="B225" s="2">
        <v>198</v>
      </c>
      <c r="C225" s="37">
        <v>33.731000000000002</v>
      </c>
      <c r="D225" s="37">
        <v>36.323</v>
      </c>
      <c r="E225" s="37">
        <v>39.21</v>
      </c>
      <c r="F225" s="37">
        <v>36.871000000000002</v>
      </c>
      <c r="G225" s="37">
        <v>36.548000000000002</v>
      </c>
      <c r="H225" s="37">
        <v>35.887</v>
      </c>
      <c r="I225" s="37">
        <v>37.774000000000001</v>
      </c>
      <c r="J225" s="37">
        <v>38.677</v>
      </c>
      <c r="K225" s="37">
        <v>40.951999999999998</v>
      </c>
      <c r="L225" s="37">
        <v>42.081000000000003</v>
      </c>
      <c r="M225" s="37">
        <v>39.323</v>
      </c>
      <c r="N225" s="37">
        <v>38.21</v>
      </c>
      <c r="O225" s="37">
        <v>40.917999999999999</v>
      </c>
      <c r="P225" s="37">
        <v>40.594000000000001</v>
      </c>
      <c r="Q225" s="37">
        <v>41.046999999999997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42.389428649801474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-1.3424286498014766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42.389428649801474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41.046999999999997</v>
      </c>
      <c r="DK225" s="2">
        <f t="shared" si="268"/>
        <v>70.040779790940746</v>
      </c>
      <c r="DL225" s="2">
        <f t="shared" si="268"/>
        <v>74.791767592872247</v>
      </c>
      <c r="DM225" s="2">
        <f t="shared" si="268"/>
        <v>81.290952924594791</v>
      </c>
      <c r="DN225" s="2">
        <f t="shared" si="268"/>
        <v>57.719817426759306</v>
      </c>
      <c r="DO225" s="2">
        <f t="shared" si="268"/>
        <v>66.337255662941701</v>
      </c>
      <c r="DP225" s="2">
        <f t="shared" si="268"/>
        <v>68.055130675526044</v>
      </c>
      <c r="DQ225" s="2">
        <f t="shared" si="268"/>
        <v>76.531304181184638</v>
      </c>
      <c r="DR225" s="2">
        <f t="shared" si="268"/>
        <v>74.407183275261303</v>
      </c>
      <c r="DS225" s="2">
        <f t="shared" si="268"/>
        <v>92.554639946018881</v>
      </c>
      <c r="DT225" s="2">
        <f t="shared" si="268"/>
        <v>84.830960863697698</v>
      </c>
      <c r="DU225" s="2">
        <f t="shared" si="268"/>
        <v>74.79349390243901</v>
      </c>
      <c r="DV225" s="2">
        <f t="shared" si="268"/>
        <v>67.815707188160701</v>
      </c>
      <c r="DW225" s="2">
        <f t="shared" si="268"/>
        <v>79.737305778717413</v>
      </c>
      <c r="DX225" s="2">
        <f t="shared" si="268"/>
        <v>76.391556815114697</v>
      </c>
      <c r="DY225" s="2">
        <f t="shared" si="268"/>
        <v>57.613688614082001</v>
      </c>
      <c r="EA225" s="2">
        <f t="shared" si="240"/>
        <v>30.876548766157462</v>
      </c>
      <c r="EB225" s="2">
        <f t="shared" si="240"/>
        <v>31.028170007158195</v>
      </c>
      <c r="EC225" s="2">
        <f t="shared" si="240"/>
        <v>32.064479616306969</v>
      </c>
      <c r="ED225" s="2">
        <f t="shared" si="240"/>
        <v>31.509290679304897</v>
      </c>
      <c r="EE225" s="2">
        <f t="shared" si="240"/>
        <v>32.820776090187934</v>
      </c>
      <c r="EF225" s="2">
        <f t="shared" si="239"/>
        <v>31.295777405615389</v>
      </c>
      <c r="EG225" s="2">
        <f t="shared" si="239"/>
        <v>27.243496427626347</v>
      </c>
      <c r="EH225" s="2">
        <f t="shared" si="239"/>
        <v>35.691468873493072</v>
      </c>
      <c r="EI225" s="2">
        <f t="shared" si="239"/>
        <v>34.324709054019053</v>
      </c>
      <c r="EJ225" s="2">
        <f t="shared" si="239"/>
        <v>31.411229036090276</v>
      </c>
      <c r="EK225" s="2">
        <f t="shared" si="239"/>
        <v>37.182850031654162</v>
      </c>
      <c r="EL225" s="2">
        <f t="shared" si="239"/>
        <v>37.748872004902211</v>
      </c>
      <c r="EM225" s="2">
        <f t="shared" si="239"/>
        <v>36.430027260638319</v>
      </c>
      <c r="EN225" s="2">
        <f t="shared" si="239"/>
        <v>39.562925951557091</v>
      </c>
      <c r="EO225" s="2">
        <f t="shared" si="239"/>
        <v>44.167570283796337</v>
      </c>
      <c r="EQ225" s="2">
        <f t="shared" si="269"/>
        <v>33.478432021261312</v>
      </c>
      <c r="ER225" s="2">
        <f t="shared" si="269"/>
        <v>33.274992412671736</v>
      </c>
      <c r="ES225" s="2">
        <f t="shared" si="269"/>
        <v>36.209339217313342</v>
      </c>
      <c r="ET225" s="2">
        <f t="shared" si="269"/>
        <v>34.320169463621504</v>
      </c>
      <c r="EU225" s="2">
        <f t="shared" si="269"/>
        <v>34.700684346634688</v>
      </c>
      <c r="EV225" s="2">
        <f t="shared" si="269"/>
        <v>32.858633583208757</v>
      </c>
      <c r="EW225" s="2">
        <f t="shared" si="269"/>
        <v>33.634502692511226</v>
      </c>
      <c r="EX225" s="2">
        <f t="shared" si="269"/>
        <v>37.025492529607973</v>
      </c>
      <c r="EY225" s="2">
        <f t="shared" si="269"/>
        <v>36.814564188631344</v>
      </c>
      <c r="EZ225" s="2">
        <f t="shared" si="269"/>
        <v>36.916933787790867</v>
      </c>
      <c r="FA225" s="2">
        <f t="shared" si="269"/>
        <v>37.590524853356982</v>
      </c>
      <c r="FB225" s="2">
        <f t="shared" si="269"/>
        <v>37.114562897077505</v>
      </c>
      <c r="FC225" s="2">
        <f t="shared" si="269"/>
        <v>41.142084808341352</v>
      </c>
      <c r="FD225" s="2">
        <f t="shared" si="269"/>
        <v>40.649891635273036</v>
      </c>
      <c r="FE225" s="2">
        <f t="shared" si="269"/>
        <v>42.337858892006146</v>
      </c>
      <c r="FG225" s="2">
        <f t="shared" si="270"/>
        <v>0.99999944230885551</v>
      </c>
      <c r="FH225" s="2">
        <f t="shared" si="270"/>
        <v>0.99999933201982527</v>
      </c>
      <c r="FI225" s="2">
        <f t="shared" si="270"/>
        <v>0.99999932510808709</v>
      </c>
      <c r="FJ225" s="2">
        <f t="shared" si="270"/>
        <v>0.9999993344829089</v>
      </c>
      <c r="FK225" s="2">
        <f t="shared" si="270"/>
        <v>0.99999934939293156</v>
      </c>
      <c r="FL225" s="2">
        <f t="shared" si="270"/>
        <v>0.99999923639665389</v>
      </c>
      <c r="FM225" s="2">
        <f t="shared" si="270"/>
        <v>0.99999923768780785</v>
      </c>
      <c r="FN225" s="2">
        <f t="shared" si="270"/>
        <v>0.99999926282292506</v>
      </c>
      <c r="FO225" s="2">
        <f t="shared" si="270"/>
        <v>0.99999915157744246</v>
      </c>
      <c r="FP225" s="2">
        <f t="shared" si="270"/>
        <v>0.99999915990570576</v>
      </c>
      <c r="FQ225" s="2">
        <f t="shared" si="270"/>
        <v>0.99999926976270359</v>
      </c>
      <c r="FR225" s="2">
        <f t="shared" si="270"/>
        <v>0.99999923692076209</v>
      </c>
      <c r="FS225" s="2">
        <f t="shared" si="270"/>
        <v>0.99999932222210186</v>
      </c>
      <c r="FT225" s="2">
        <f t="shared" si="270"/>
        <v>0.99999919521952951</v>
      </c>
      <c r="FU225" s="2">
        <f t="shared" si="270"/>
        <v>0.99999899812832915</v>
      </c>
      <c r="FW225" s="2">
        <f t="shared" si="260"/>
        <v>0.98232162458266437</v>
      </c>
      <c r="FX225" s="2">
        <f t="shared" si="260"/>
        <v>0.99083035396676189</v>
      </c>
      <c r="FY225" s="2">
        <f t="shared" si="260"/>
        <v>0.98469353560464112</v>
      </c>
      <c r="FZ225" s="2">
        <f t="shared" si="260"/>
        <v>0.98775545581690871</v>
      </c>
      <c r="GA225" s="2">
        <f t="shared" si="260"/>
        <v>0.98750512770071452</v>
      </c>
      <c r="GB225" s="2">
        <f t="shared" si="260"/>
        <v>0.98781587047050023</v>
      </c>
      <c r="GC225" s="2">
        <f t="shared" si="260"/>
        <v>0.98825421647267986</v>
      </c>
      <c r="GD225" s="2">
        <f t="shared" si="260"/>
        <v>0.98958137593653983</v>
      </c>
      <c r="GE225" s="2">
        <f t="shared" si="260"/>
        <v>0.99015898914049172</v>
      </c>
      <c r="GF225" s="2">
        <f t="shared" si="260"/>
        <v>0.9902455484764946</v>
      </c>
      <c r="GG225" s="2">
        <f t="shared" si="260"/>
        <v>0.98918793216339918</v>
      </c>
      <c r="GH225" s="2">
        <f t="shared" si="260"/>
        <v>0.98629649366394834</v>
      </c>
      <c r="GI225" s="2">
        <f t="shared" si="260"/>
        <v>0.98538314311132791</v>
      </c>
      <c r="GJ225" s="2">
        <f t="shared" si="260"/>
        <v>0.97767362273371117</v>
      </c>
      <c r="GK225" s="2">
        <f t="shared" si="260"/>
        <v>0.97182272201964714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1.0714912112168956E-258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1.017630879484432E-133</v>
      </c>
      <c r="HT225" s="86">
        <f t="shared" si="262"/>
        <v>3.1611668476413144E-203</v>
      </c>
      <c r="HU225" s="86">
        <f t="shared" si="262"/>
        <v>2.2785330803611735E-182</v>
      </c>
      <c r="HV225" s="86">
        <f t="shared" si="262"/>
        <v>5.3136096586616875E-206</v>
      </c>
      <c r="HW225" s="86">
        <f t="shared" si="262"/>
        <v>3.6292658385915911E-186</v>
      </c>
      <c r="HX225" s="86">
        <f t="shared" si="262"/>
        <v>1.7734256360627901E-223</v>
      </c>
      <c r="HY225" s="86">
        <f t="shared" si="262"/>
        <v>1.0670114762455569E-211</v>
      </c>
      <c r="HZ225" s="86">
        <f t="shared" si="262"/>
        <v>2.0861036728186432E-233</v>
      </c>
      <c r="IA225" s="86">
        <f t="shared" si="262"/>
        <v>7.0257008469103639E-236</v>
      </c>
      <c r="IB225" s="86">
        <f t="shared" si="262"/>
        <v>6.0276537366948058E-241</v>
      </c>
      <c r="IC225" s="86">
        <f t="shared" si="262"/>
        <v>1.9610590987974687E-211</v>
      </c>
      <c r="ID225" s="86">
        <f t="shared" si="262"/>
        <v>2.21322228812433E-213</v>
      </c>
      <c r="IE225" s="86">
        <f t="shared" si="262"/>
        <v>1.5367346933539364E-190</v>
      </c>
      <c r="IF225" s="86">
        <f t="shared" si="262"/>
        <v>1.423233312764722E-119</v>
      </c>
      <c r="IG225" s="86">
        <f t="shared" si="262"/>
        <v>2.960772424524771E-125</v>
      </c>
      <c r="II225" s="86">
        <f t="shared" si="263"/>
        <v>5.0397937714043236E-11</v>
      </c>
      <c r="IJ225" s="86">
        <f t="shared" si="263"/>
        <v>1.6724192741747876E-18</v>
      </c>
      <c r="IK225" s="86">
        <f t="shared" si="263"/>
        <v>3.5084629533600896E-14</v>
      </c>
      <c r="IL225" s="86">
        <f t="shared" si="263"/>
        <v>4.7561300444030485E-17</v>
      </c>
      <c r="IM225" s="86">
        <f t="shared" si="263"/>
        <v>2.8066389381698663E-15</v>
      </c>
      <c r="IN225" s="86">
        <f t="shared" si="263"/>
        <v>1.2926539748621409E-18</v>
      </c>
      <c r="IO225" s="86">
        <f t="shared" si="263"/>
        <v>6.361102720252914E-18</v>
      </c>
      <c r="IP225" s="86">
        <f t="shared" si="263"/>
        <v>3.951775412582848E-20</v>
      </c>
      <c r="IQ225" s="86">
        <f t="shared" si="263"/>
        <v>1.0151803704381416E-20</v>
      </c>
      <c r="IR225" s="86">
        <f t="shared" si="263"/>
        <v>4.8890601978487137E-21</v>
      </c>
      <c r="IS225" s="86">
        <f t="shared" si="263"/>
        <v>1.9849201459645098E-18</v>
      </c>
      <c r="IT225" s="86">
        <f t="shared" si="263"/>
        <v>1.988332570892234E-17</v>
      </c>
      <c r="IU225" s="86">
        <f t="shared" si="263"/>
        <v>1.2351191731400778E-15</v>
      </c>
      <c r="IV225" s="86">
        <f t="shared" si="263"/>
        <v>3.6518062529087182E-31</v>
      </c>
      <c r="IW225" s="86">
        <f t="shared" si="263"/>
        <v>2.7333091069007521E-45</v>
      </c>
      <c r="IY225" s="86">
        <f t="shared" si="264"/>
        <v>5.0397937714043236E-11</v>
      </c>
      <c r="IZ225" s="86">
        <f t="shared" si="264"/>
        <v>1.6724192741747876E-18</v>
      </c>
      <c r="JA225" s="86">
        <f t="shared" si="264"/>
        <v>3.5084629533600896E-14</v>
      </c>
      <c r="JB225" s="86">
        <f t="shared" si="264"/>
        <v>4.7561300444030485E-17</v>
      </c>
      <c r="JC225" s="86">
        <f t="shared" si="264"/>
        <v>2.8066389381698663E-15</v>
      </c>
      <c r="JD225" s="86">
        <f t="shared" si="264"/>
        <v>1.2926539748621409E-18</v>
      </c>
      <c r="JE225" s="86">
        <f t="shared" si="264"/>
        <v>6.361102720252914E-18</v>
      </c>
      <c r="JF225" s="86">
        <f t="shared" si="264"/>
        <v>3.951775412582848E-20</v>
      </c>
      <c r="JG225" s="86">
        <f t="shared" si="264"/>
        <v>1.0151803704381416E-20</v>
      </c>
      <c r="JH225" s="86">
        <f t="shared" si="264"/>
        <v>4.8890601978487137E-21</v>
      </c>
      <c r="JI225" s="86">
        <f t="shared" si="264"/>
        <v>1.9849201459645098E-18</v>
      </c>
      <c r="JJ225" s="86">
        <f t="shared" si="264"/>
        <v>1.988332570892234E-17</v>
      </c>
      <c r="JK225" s="86">
        <f t="shared" si="264"/>
        <v>1.2351191731400778E-15</v>
      </c>
      <c r="JL225" s="86">
        <f t="shared" si="264"/>
        <v>3.6518062529087182E-31</v>
      </c>
      <c r="JM225" s="86">
        <f t="shared" si="264"/>
        <v>2.7333091069007521E-45</v>
      </c>
    </row>
    <row r="226" spans="1:273" x14ac:dyDescent="0.25">
      <c r="B226" s="2">
        <v>199</v>
      </c>
      <c r="C226" s="37">
        <v>35.671999999999997</v>
      </c>
      <c r="D226" s="37">
        <v>37.241999999999997</v>
      </c>
      <c r="E226" s="37">
        <v>38.097000000000001</v>
      </c>
      <c r="F226" s="37">
        <v>35.854999999999997</v>
      </c>
      <c r="G226" s="37">
        <v>37.177</v>
      </c>
      <c r="H226" s="37">
        <v>36.887</v>
      </c>
      <c r="I226" s="37">
        <v>38.838999999999999</v>
      </c>
      <c r="J226" s="37">
        <v>37.935000000000002</v>
      </c>
      <c r="K226" s="37">
        <v>40.354999999999997</v>
      </c>
      <c r="L226" s="37">
        <v>41.677</v>
      </c>
      <c r="M226" s="37">
        <v>38.902999999999999</v>
      </c>
      <c r="N226" s="37">
        <v>38.741999999999997</v>
      </c>
      <c r="O226" s="37">
        <v>40.753999999999998</v>
      </c>
      <c r="P226" s="37">
        <v>40.5</v>
      </c>
      <c r="Q226" s="37">
        <v>42.594000000000001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42.301579658139303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0.29242034186069787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42.301579658139303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42.594000000000001</v>
      </c>
      <c r="DK226" s="2">
        <f t="shared" si="268"/>
        <v>70.101003135888476</v>
      </c>
      <c r="DL226" s="2">
        <f t="shared" si="268"/>
        <v>74.868591664149818</v>
      </c>
      <c r="DM226" s="2">
        <f t="shared" si="268"/>
        <v>81.383705426356599</v>
      </c>
      <c r="DN226" s="2">
        <f t="shared" si="268"/>
        <v>57.684119903352482</v>
      </c>
      <c r="DO226" s="2">
        <f t="shared" si="268"/>
        <v>66.343408335850199</v>
      </c>
      <c r="DP226" s="2">
        <f t="shared" si="268"/>
        <v>68.069021040974548</v>
      </c>
      <c r="DQ226" s="2">
        <f t="shared" si="268"/>
        <v>76.533030487804851</v>
      </c>
      <c r="DR226" s="2">
        <f t="shared" si="268"/>
        <v>74.455756097560965</v>
      </c>
      <c r="DS226" s="2">
        <f t="shared" si="268"/>
        <v>92.699628609986505</v>
      </c>
      <c r="DT226" s="2">
        <f t="shared" si="268"/>
        <v>84.933876855600516</v>
      </c>
      <c r="DU226" s="2">
        <f t="shared" si="268"/>
        <v>74.851464111498245</v>
      </c>
      <c r="DV226" s="2">
        <f t="shared" si="268"/>
        <v>67.827554817275768</v>
      </c>
      <c r="DW226" s="2">
        <f t="shared" si="268"/>
        <v>79.791704369274143</v>
      </c>
      <c r="DX226" s="2">
        <f t="shared" si="268"/>
        <v>76.47832645074223</v>
      </c>
      <c r="DY226" s="2">
        <f t="shared" si="268"/>
        <v>57.609983065953664</v>
      </c>
      <c r="EA226" s="2">
        <f t="shared" si="240"/>
        <v>30.737870299647476</v>
      </c>
      <c r="EB226" s="2">
        <f t="shared" si="240"/>
        <v>30.87330790980673</v>
      </c>
      <c r="EC226" s="2">
        <f t="shared" si="240"/>
        <v>31.865767386091136</v>
      </c>
      <c r="ED226" s="2">
        <f t="shared" si="240"/>
        <v>31.334361794832596</v>
      </c>
      <c r="EE226" s="2">
        <f t="shared" si="240"/>
        <v>32.655369027820697</v>
      </c>
      <c r="EF226" s="2">
        <f t="shared" si="239"/>
        <v>31.113371350688311</v>
      </c>
      <c r="EG226" s="2">
        <f t="shared" si="239"/>
        <v>26.968555067478157</v>
      </c>
      <c r="EH226" s="2">
        <f t="shared" si="239"/>
        <v>35.552801598219197</v>
      </c>
      <c r="EI226" s="2">
        <f t="shared" si="239"/>
        <v>34.153733325898642</v>
      </c>
      <c r="EJ226" s="2">
        <f t="shared" si="239"/>
        <v>31.18948183196099</v>
      </c>
      <c r="EK226" s="2">
        <f t="shared" si="239"/>
        <v>37.03551167586145</v>
      </c>
      <c r="EL226" s="2">
        <f t="shared" si="239"/>
        <v>37.598189435245864</v>
      </c>
      <c r="EM226" s="2">
        <f t="shared" si="239"/>
        <v>36.23764694148938</v>
      </c>
      <c r="EN226" s="2">
        <f t="shared" si="239"/>
        <v>39.456326056411868</v>
      </c>
      <c r="EO226" s="2">
        <f t="shared" si="239"/>
        <v>44.104496388863907</v>
      </c>
      <c r="EQ226" s="2">
        <f t="shared" si="269"/>
        <v>33.370859853110183</v>
      </c>
      <c r="ER226" s="2">
        <f t="shared" si="269"/>
        <v>33.145362729326735</v>
      </c>
      <c r="ES226" s="2">
        <f t="shared" si="269"/>
        <v>36.05991136778772</v>
      </c>
      <c r="ET226" s="2">
        <f t="shared" si="269"/>
        <v>34.177554873554755</v>
      </c>
      <c r="EU226" s="2">
        <f t="shared" si="269"/>
        <v>34.556997453462785</v>
      </c>
      <c r="EV226" s="2">
        <f t="shared" si="269"/>
        <v>32.693848555240415</v>
      </c>
      <c r="EW226" s="2">
        <f t="shared" si="269"/>
        <v>33.431481199436291</v>
      </c>
      <c r="EX226" s="2">
        <f t="shared" si="269"/>
        <v>36.901556268376829</v>
      </c>
      <c r="EY226" s="2">
        <f t="shared" si="269"/>
        <v>36.671274309021229</v>
      </c>
      <c r="EZ226" s="2">
        <f t="shared" si="269"/>
        <v>36.756229719992099</v>
      </c>
      <c r="FA226" s="2">
        <f t="shared" si="269"/>
        <v>37.447702163632542</v>
      </c>
      <c r="FB226" s="2">
        <f t="shared" si="269"/>
        <v>36.95669906819144</v>
      </c>
      <c r="FC226" s="2">
        <f t="shared" si="269"/>
        <v>41.003237711432774</v>
      </c>
      <c r="FD226" s="2">
        <f t="shared" si="269"/>
        <v>40.555467366122045</v>
      </c>
      <c r="FE226" s="2">
        <f t="shared" si="269"/>
        <v>42.253892325921967</v>
      </c>
      <c r="FG226" s="2">
        <f t="shared" si="270"/>
        <v>0.9999994913796062</v>
      </c>
      <c r="FH226" s="2">
        <f t="shared" si="270"/>
        <v>0.99999939079480438</v>
      </c>
      <c r="FI226" s="2">
        <f t="shared" si="270"/>
        <v>0.9999993844912235</v>
      </c>
      <c r="FJ226" s="2">
        <f t="shared" si="270"/>
        <v>0.99999939304116359</v>
      </c>
      <c r="FK226" s="2">
        <f t="shared" si="270"/>
        <v>0.99999940663926745</v>
      </c>
      <c r="FL226" s="2">
        <f t="shared" si="270"/>
        <v>0.99999930358542455</v>
      </c>
      <c r="FM226" s="2">
        <f t="shared" si="270"/>
        <v>0.99999930476297116</v>
      </c>
      <c r="FN226" s="2">
        <f t="shared" si="270"/>
        <v>0.99999932768647359</v>
      </c>
      <c r="FO226" s="2">
        <f t="shared" si="270"/>
        <v>0.99999922622937343</v>
      </c>
      <c r="FP226" s="2">
        <f t="shared" si="270"/>
        <v>0.99999923382484091</v>
      </c>
      <c r="FQ226" s="2">
        <f t="shared" si="270"/>
        <v>0.99999933401562757</v>
      </c>
      <c r="FR226" s="2">
        <f t="shared" si="270"/>
        <v>0.99999930406341697</v>
      </c>
      <c r="FS226" s="2">
        <f t="shared" si="270"/>
        <v>0.99999938185917336</v>
      </c>
      <c r="FT226" s="2">
        <f t="shared" si="270"/>
        <v>0.99999926603143563</v>
      </c>
      <c r="FU226" s="2">
        <f t="shared" si="270"/>
        <v>0.99999908628209599</v>
      </c>
      <c r="FW226" s="2">
        <f t="shared" si="260"/>
        <v>0.98385201171397429</v>
      </c>
      <c r="FX226" s="2">
        <f t="shared" si="260"/>
        <v>0.99163043060949596</v>
      </c>
      <c r="FY226" s="2">
        <f t="shared" si="260"/>
        <v>0.98602151229066992</v>
      </c>
      <c r="FZ226" s="2">
        <f t="shared" si="260"/>
        <v>0.98882079865400163</v>
      </c>
      <c r="GA226" s="2">
        <f t="shared" si="260"/>
        <v>0.98859199891827187</v>
      </c>
      <c r="GB226" s="2">
        <f t="shared" si="260"/>
        <v>0.98887601609675646</v>
      </c>
      <c r="GC226" s="2">
        <f t="shared" si="260"/>
        <v>0.98927663549161793</v>
      </c>
      <c r="GD226" s="2">
        <f t="shared" si="260"/>
        <v>0.99048938329346836</v>
      </c>
      <c r="GE226" s="2">
        <f t="shared" si="260"/>
        <v>0.99101711312363339</v>
      </c>
      <c r="GF226" s="2">
        <f t="shared" si="260"/>
        <v>0.99109619246521874</v>
      </c>
      <c r="GG226" s="2">
        <f t="shared" si="260"/>
        <v>0.99012988705680371</v>
      </c>
      <c r="GH226" s="2">
        <f t="shared" si="260"/>
        <v>0.9874871662096123</v>
      </c>
      <c r="GI226" s="2">
        <f t="shared" si="260"/>
        <v>0.98665210101404888</v>
      </c>
      <c r="GJ226" s="2">
        <f t="shared" si="260"/>
        <v>0.97959802266957474</v>
      </c>
      <c r="GK226" s="2">
        <f t="shared" si="260"/>
        <v>0.97423814582111945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1.986523263716967E-263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1.7883187782459627E-137</v>
      </c>
      <c r="HT226" s="86">
        <f t="shared" si="262"/>
        <v>1.5308134363035516E-208</v>
      </c>
      <c r="HU226" s="86">
        <f t="shared" si="262"/>
        <v>2.9578535334678491E-187</v>
      </c>
      <c r="HV226" s="86">
        <f t="shared" si="262"/>
        <v>1.8515942298757629E-211</v>
      </c>
      <c r="HW226" s="86">
        <f t="shared" si="262"/>
        <v>4.5263399360982498E-191</v>
      </c>
      <c r="HX226" s="86">
        <f t="shared" si="262"/>
        <v>1.9433034488343534E-229</v>
      </c>
      <c r="HY226" s="86">
        <f t="shared" si="262"/>
        <v>2.481996026196217E-217</v>
      </c>
      <c r="HZ226" s="86">
        <f t="shared" si="262"/>
        <v>1.5267751454138558E-239</v>
      </c>
      <c r="IA226" s="86">
        <f t="shared" si="262"/>
        <v>4.565335549901503E-242</v>
      </c>
      <c r="IB226" s="86">
        <f t="shared" si="262"/>
        <v>3.0694880346447849E-247</v>
      </c>
      <c r="IC226" s="86">
        <f t="shared" si="262"/>
        <v>4.8136503898945939E-217</v>
      </c>
      <c r="ID226" s="86">
        <f t="shared" si="262"/>
        <v>3.7262911771472039E-219</v>
      </c>
      <c r="IE226" s="86">
        <f t="shared" si="262"/>
        <v>9.3276484061568783E-196</v>
      </c>
      <c r="IF226" s="86">
        <f t="shared" si="262"/>
        <v>6.7139347323356564E-123</v>
      </c>
      <c r="IG226" s="86">
        <f t="shared" si="262"/>
        <v>7.2939166899358986E-129</v>
      </c>
      <c r="II226" s="86">
        <f t="shared" si="263"/>
        <v>1.8126626991592686E-11</v>
      </c>
      <c r="IJ226" s="86">
        <f t="shared" si="263"/>
        <v>3.552202387046861E-19</v>
      </c>
      <c r="IK226" s="86">
        <f t="shared" si="263"/>
        <v>9.5098515609143089E-15</v>
      </c>
      <c r="IL226" s="86">
        <f t="shared" si="263"/>
        <v>1.047160232652735E-17</v>
      </c>
      <c r="IM226" s="86">
        <f t="shared" si="263"/>
        <v>7.2813211193234149E-16</v>
      </c>
      <c r="IN226" s="86">
        <f t="shared" si="263"/>
        <v>2.4520671860632456E-19</v>
      </c>
      <c r="IO226" s="86">
        <f t="shared" si="263"/>
        <v>1.3073230200965192E-18</v>
      </c>
      <c r="IP226" s="86">
        <f t="shared" si="263"/>
        <v>6.9026888918773276E-21</v>
      </c>
      <c r="IQ226" s="86">
        <f t="shared" si="263"/>
        <v>1.7170319983063149E-21</v>
      </c>
      <c r="IR226" s="86">
        <f t="shared" si="263"/>
        <v>8.0598278781751495E-22</v>
      </c>
      <c r="IS226" s="86">
        <f t="shared" si="263"/>
        <v>4.0076024001511237E-19</v>
      </c>
      <c r="IT226" s="86">
        <f t="shared" si="263"/>
        <v>4.0482116036752451E-18</v>
      </c>
      <c r="IU226" s="86">
        <f t="shared" si="263"/>
        <v>2.9365656352426168E-16</v>
      </c>
      <c r="IV226" s="86">
        <f t="shared" si="263"/>
        <v>1.2827312657011753E-32</v>
      </c>
      <c r="IW226" s="86">
        <f t="shared" si="263"/>
        <v>1.389681865809814E-47</v>
      </c>
      <c r="IY226" s="86">
        <f t="shared" si="264"/>
        <v>1.8126626991592686E-11</v>
      </c>
      <c r="IZ226" s="86">
        <f t="shared" si="264"/>
        <v>3.552202387046861E-19</v>
      </c>
      <c r="JA226" s="86">
        <f t="shared" si="264"/>
        <v>9.5098515609143089E-15</v>
      </c>
      <c r="JB226" s="86">
        <f t="shared" si="264"/>
        <v>1.047160232652735E-17</v>
      </c>
      <c r="JC226" s="86">
        <f t="shared" si="264"/>
        <v>7.2813211193234149E-16</v>
      </c>
      <c r="JD226" s="86">
        <f t="shared" si="264"/>
        <v>2.4520671860632456E-19</v>
      </c>
      <c r="JE226" s="86">
        <f t="shared" si="264"/>
        <v>1.3073230200965192E-18</v>
      </c>
      <c r="JF226" s="86">
        <f t="shared" si="264"/>
        <v>6.9026888918773276E-21</v>
      </c>
      <c r="JG226" s="86">
        <f t="shared" si="264"/>
        <v>1.7170319983063149E-21</v>
      </c>
      <c r="JH226" s="86">
        <f t="shared" si="264"/>
        <v>8.0598278781751495E-22</v>
      </c>
      <c r="JI226" s="86">
        <f t="shared" si="264"/>
        <v>4.0076024001511237E-19</v>
      </c>
      <c r="JJ226" s="86">
        <f t="shared" si="264"/>
        <v>4.0482116036752451E-18</v>
      </c>
      <c r="JK226" s="86">
        <f t="shared" si="264"/>
        <v>2.9365656352426168E-16</v>
      </c>
      <c r="JL226" s="86">
        <f t="shared" si="264"/>
        <v>1.2827312657011753E-32</v>
      </c>
      <c r="JM226" s="86">
        <f t="shared" si="264"/>
        <v>1.389681865809814E-47</v>
      </c>
    </row>
    <row r="227" spans="1:273" x14ac:dyDescent="0.25">
      <c r="B227" s="2">
        <v>200</v>
      </c>
      <c r="C227" s="37">
        <v>33.731000000000002</v>
      </c>
      <c r="D227" s="37">
        <v>36.031999999999996</v>
      </c>
      <c r="E227" s="37">
        <v>38.323</v>
      </c>
      <c r="F227" s="37">
        <v>35.225999999999999</v>
      </c>
      <c r="G227" s="37">
        <v>37.531999999999996</v>
      </c>
      <c r="H227" s="37">
        <v>36.145000000000003</v>
      </c>
      <c r="I227" s="37">
        <v>37.725999999999999</v>
      </c>
      <c r="J227" s="37">
        <v>38.305999999999997</v>
      </c>
      <c r="K227" s="37">
        <v>40.015999999999998</v>
      </c>
      <c r="L227" s="37">
        <v>41.805999999999997</v>
      </c>
      <c r="M227" s="37">
        <v>38.531999999999996</v>
      </c>
      <c r="N227" s="37">
        <v>38.805999999999997</v>
      </c>
      <c r="O227" s="37">
        <v>40.279000000000003</v>
      </c>
      <c r="P227" s="37">
        <v>40.155999999999999</v>
      </c>
      <c r="Q227" s="37">
        <v>40.765999999999998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42.21400794667575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-1.4480079466757516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42.21400794667575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40.765999999999998</v>
      </c>
      <c r="DK227" s="2">
        <f t="shared" si="268"/>
        <v>70.16122648083622</v>
      </c>
      <c r="DL227" s="2">
        <f t="shared" si="268"/>
        <v>74.945415735427375</v>
      </c>
      <c r="DM227" s="2">
        <f t="shared" si="268"/>
        <v>81.476457928118407</v>
      </c>
      <c r="DN227" s="2">
        <f t="shared" si="268"/>
        <v>57.648422379945657</v>
      </c>
      <c r="DO227" s="2">
        <f t="shared" si="268"/>
        <v>66.349561008758684</v>
      </c>
      <c r="DP227" s="2">
        <f t="shared" si="268"/>
        <v>68.082911406423051</v>
      </c>
      <c r="DQ227" s="2">
        <f t="shared" si="268"/>
        <v>76.53475679442505</v>
      </c>
      <c r="DR227" s="2">
        <f t="shared" si="268"/>
        <v>74.504328919860612</v>
      </c>
      <c r="DS227" s="2">
        <f t="shared" si="268"/>
        <v>92.844617273954114</v>
      </c>
      <c r="DT227" s="2">
        <f t="shared" si="268"/>
        <v>85.036792847503364</v>
      </c>
      <c r="DU227" s="2">
        <f t="shared" si="268"/>
        <v>74.90943432055748</v>
      </c>
      <c r="DV227" s="2">
        <f t="shared" si="268"/>
        <v>67.839402446390835</v>
      </c>
      <c r="DW227" s="2">
        <f t="shared" si="268"/>
        <v>79.846102959830873</v>
      </c>
      <c r="DX227" s="2">
        <f t="shared" si="268"/>
        <v>76.565096086369749</v>
      </c>
      <c r="DY227" s="2">
        <f t="shared" si="268"/>
        <v>57.606277517825319</v>
      </c>
      <c r="DZ227" s="5"/>
      <c r="EA227" s="2">
        <f t="shared" si="240"/>
        <v>30.599191833137489</v>
      </c>
      <c r="EB227" s="2">
        <f t="shared" si="240"/>
        <v>30.718445812455261</v>
      </c>
      <c r="EC227" s="2">
        <f t="shared" si="240"/>
        <v>31.66705515587531</v>
      </c>
      <c r="ED227" s="2">
        <f t="shared" si="240"/>
        <v>31.159432910360294</v>
      </c>
      <c r="EE227" s="2">
        <f t="shared" si="240"/>
        <v>32.48996196545346</v>
      </c>
      <c r="EF227" s="2">
        <f t="shared" si="239"/>
        <v>30.930965295761226</v>
      </c>
      <c r="EG227" s="2">
        <f t="shared" si="239"/>
        <v>26.693613707329973</v>
      </c>
      <c r="EH227" s="2">
        <f t="shared" si="239"/>
        <v>35.41413432294533</v>
      </c>
      <c r="EI227" s="2">
        <f t="shared" si="239"/>
        <v>33.982757597778225</v>
      </c>
      <c r="EJ227" s="2">
        <f t="shared" si="239"/>
        <v>30.967734627831703</v>
      </c>
      <c r="EK227" s="2">
        <f t="shared" si="239"/>
        <v>36.888173320068745</v>
      </c>
      <c r="EL227" s="2">
        <f t="shared" si="239"/>
        <v>37.447506865589517</v>
      </c>
      <c r="EM227" s="2">
        <f t="shared" si="239"/>
        <v>36.045266622340442</v>
      </c>
      <c r="EN227" s="2">
        <f t="shared" si="239"/>
        <v>39.349726161266645</v>
      </c>
      <c r="EO227" s="2">
        <f t="shared" si="239"/>
        <v>44.041422493931492</v>
      </c>
      <c r="EP227" s="5"/>
      <c r="EQ227" s="2">
        <f t="shared" si="269"/>
        <v>33.263287684959053</v>
      </c>
      <c r="ER227" s="2">
        <f t="shared" si="269"/>
        <v>33.015733045981733</v>
      </c>
      <c r="ES227" s="2">
        <f t="shared" si="269"/>
        <v>35.910483518262097</v>
      </c>
      <c r="ET227" s="2">
        <f t="shared" si="269"/>
        <v>34.034940283487998</v>
      </c>
      <c r="EU227" s="2">
        <f t="shared" si="269"/>
        <v>34.413310560290874</v>
      </c>
      <c r="EV227" s="2">
        <f t="shared" si="269"/>
        <v>32.529063527272065</v>
      </c>
      <c r="EW227" s="2">
        <f t="shared" si="269"/>
        <v>33.228459706361356</v>
      </c>
      <c r="EX227" s="2">
        <f t="shared" si="269"/>
        <v>36.777620007145686</v>
      </c>
      <c r="EY227" s="2">
        <f t="shared" si="269"/>
        <v>36.527984429411106</v>
      </c>
      <c r="EZ227" s="2">
        <f t="shared" si="269"/>
        <v>36.595525652193331</v>
      </c>
      <c r="FA227" s="2">
        <f t="shared" si="269"/>
        <v>37.304879473908102</v>
      </c>
      <c r="FB227" s="2">
        <f t="shared" si="269"/>
        <v>36.798835239305369</v>
      </c>
      <c r="FC227" s="2">
        <f t="shared" si="269"/>
        <v>40.864390614524211</v>
      </c>
      <c r="FD227" s="2">
        <f t="shared" si="269"/>
        <v>40.461043096971061</v>
      </c>
      <c r="FE227" s="2">
        <f t="shared" si="269"/>
        <v>42.169925759837781</v>
      </c>
      <c r="FG227" s="2">
        <f t="shared" si="270"/>
        <v>0.99999953613266701</v>
      </c>
      <c r="FH227" s="2">
        <f t="shared" si="270"/>
        <v>0.99999944439822841</v>
      </c>
      <c r="FI227" s="2">
        <f t="shared" si="270"/>
        <v>0.99999943864929364</v>
      </c>
      <c r="FJ227" s="2">
        <f t="shared" si="270"/>
        <v>0.99999944644693262</v>
      </c>
      <c r="FK227" s="2">
        <f t="shared" si="270"/>
        <v>0.99999945884855201</v>
      </c>
      <c r="FL227" s="2">
        <f t="shared" si="270"/>
        <v>0.99999936486231966</v>
      </c>
      <c r="FM227" s="2">
        <f t="shared" si="270"/>
        <v>0.99999936593625505</v>
      </c>
      <c r="FN227" s="2">
        <f t="shared" si="270"/>
        <v>0.99999938684274015</v>
      </c>
      <c r="FO227" s="2">
        <f t="shared" si="270"/>
        <v>0.99999929431275336</v>
      </c>
      <c r="FP227" s="2">
        <f t="shared" si="270"/>
        <v>0.99999930123990299</v>
      </c>
      <c r="FQ227" s="2">
        <f t="shared" si="270"/>
        <v>0.99999939261499793</v>
      </c>
      <c r="FR227" s="2">
        <f t="shared" si="270"/>
        <v>0.99999936529825395</v>
      </c>
      <c r="FS227" s="2">
        <f t="shared" si="270"/>
        <v>0.99999943624883525</v>
      </c>
      <c r="FT227" s="2">
        <f t="shared" si="270"/>
        <v>0.99999933061267032</v>
      </c>
      <c r="FU227" s="2">
        <f t="shared" si="270"/>
        <v>0.99999916667930044</v>
      </c>
      <c r="FV227" s="5"/>
      <c r="FW227" s="2">
        <f t="shared" si="260"/>
        <v>0.98525190484880598</v>
      </c>
      <c r="FX227" s="2">
        <f t="shared" si="260"/>
        <v>0.99236123656998165</v>
      </c>
      <c r="FY227" s="2">
        <f t="shared" si="260"/>
        <v>0.98723576825551873</v>
      </c>
      <c r="FZ227" s="2">
        <f t="shared" si="260"/>
        <v>0.98979440848187905</v>
      </c>
      <c r="GA227" s="2">
        <f t="shared" si="260"/>
        <v>0.98958532531134058</v>
      </c>
      <c r="GB227" s="2">
        <f t="shared" si="260"/>
        <v>0.98984486636009816</v>
      </c>
      <c r="GC227" s="2">
        <f t="shared" si="260"/>
        <v>0.9902109389648851</v>
      </c>
      <c r="GD227" s="2">
        <f t="shared" si="260"/>
        <v>0.99131894990127545</v>
      </c>
      <c r="GE227" s="2">
        <f t="shared" si="260"/>
        <v>0.99180102936090253</v>
      </c>
      <c r="GF227" s="2">
        <f t="shared" si="260"/>
        <v>0.99187326421863153</v>
      </c>
      <c r="GG227" s="2">
        <f t="shared" si="260"/>
        <v>0.99099052561540579</v>
      </c>
      <c r="GH227" s="2">
        <f t="shared" si="260"/>
        <v>0.98857558173909055</v>
      </c>
      <c r="GI227" s="2">
        <f t="shared" si="260"/>
        <v>0.98781225729879651</v>
      </c>
      <c r="GJ227" s="2">
        <f t="shared" si="260"/>
        <v>0.98135971336648264</v>
      </c>
      <c r="GK227" s="2">
        <f t="shared" si="260"/>
        <v>0.97645153092675074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3.3344963637040929E-268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2.7841338930140506E-141</v>
      </c>
      <c r="HT227" s="86">
        <f t="shared" si="262"/>
        <v>6.3216808642353282E-214</v>
      </c>
      <c r="HU227" s="86">
        <f t="shared" si="262"/>
        <v>3.304543255220362E-192</v>
      </c>
      <c r="HV227" s="86">
        <f t="shared" si="262"/>
        <v>5.4672512845105253E-217</v>
      </c>
      <c r="HW227" s="86">
        <f t="shared" si="262"/>
        <v>4.8680975467221164E-196</v>
      </c>
      <c r="HX227" s="86">
        <f t="shared" si="262"/>
        <v>1.7751746404030197E-235</v>
      </c>
      <c r="HY227" s="86">
        <f t="shared" si="262"/>
        <v>4.8627250187702263E-223</v>
      </c>
      <c r="HZ227" s="86">
        <f t="shared" si="262"/>
        <v>9.2905239307905435E-246</v>
      </c>
      <c r="IA227" s="86">
        <f t="shared" si="262"/>
        <v>2.4636767718501691E-248</v>
      </c>
      <c r="IB227" s="86">
        <f t="shared" si="262"/>
        <v>1.2950555433136049E-253</v>
      </c>
      <c r="IC227" s="86">
        <f t="shared" si="262"/>
        <v>9.9638222792451855E-223</v>
      </c>
      <c r="ID227" s="86">
        <f t="shared" si="262"/>
        <v>5.2462904213724739E-225</v>
      </c>
      <c r="IE227" s="86">
        <f t="shared" si="262"/>
        <v>4.8071023640576423E-201</v>
      </c>
      <c r="IF227" s="86">
        <f t="shared" si="262"/>
        <v>2.8474395623658207E-126</v>
      </c>
      <c r="IG227" s="86">
        <f t="shared" si="262"/>
        <v>1.594549719771304E-132</v>
      </c>
      <c r="II227" s="86">
        <f t="shared" si="263"/>
        <v>6.3762189240546366E-12</v>
      </c>
      <c r="IJ227" s="86">
        <f t="shared" si="263"/>
        <v>7.325820477004225E-20</v>
      </c>
      <c r="IK227" s="86">
        <f t="shared" si="263"/>
        <v>2.5073474405045109E-15</v>
      </c>
      <c r="IL227" s="86">
        <f t="shared" si="263"/>
        <v>2.2360418489333672E-18</v>
      </c>
      <c r="IM227" s="86">
        <f t="shared" si="263"/>
        <v>1.838083980070818E-16</v>
      </c>
      <c r="IN227" s="86">
        <f t="shared" si="263"/>
        <v>4.4974262173998064E-20</v>
      </c>
      <c r="IO227" s="86">
        <f t="shared" si="263"/>
        <v>2.6028445767828163E-19</v>
      </c>
      <c r="IP227" s="86">
        <f t="shared" si="263"/>
        <v>1.1652023089280195E-21</v>
      </c>
      <c r="IQ227" s="86">
        <f t="shared" si="263"/>
        <v>2.8059111201528163E-22</v>
      </c>
      <c r="IR227" s="86">
        <f t="shared" si="263"/>
        <v>1.2832015532121095E-22</v>
      </c>
      <c r="IS227" s="86">
        <f t="shared" si="263"/>
        <v>7.8403022915469112E-20</v>
      </c>
      <c r="IT227" s="86">
        <f t="shared" si="263"/>
        <v>7.9740639734683531E-19</v>
      </c>
      <c r="IU227" s="86">
        <f t="shared" si="263"/>
        <v>6.7741217105417983E-17</v>
      </c>
      <c r="IV227" s="86">
        <f t="shared" si="263"/>
        <v>4.1613264324084375E-34</v>
      </c>
      <c r="IW227" s="86">
        <f t="shared" si="263"/>
        <v>6.177251321161668E-50</v>
      </c>
      <c r="IY227" s="86">
        <f t="shared" si="264"/>
        <v>6.3762189240546366E-12</v>
      </c>
      <c r="IZ227" s="86">
        <f t="shared" si="264"/>
        <v>7.325820477004225E-20</v>
      </c>
      <c r="JA227" s="86">
        <f t="shared" si="264"/>
        <v>2.5073474405045109E-15</v>
      </c>
      <c r="JB227" s="86">
        <f t="shared" si="264"/>
        <v>2.2360418489333672E-18</v>
      </c>
      <c r="JC227" s="86">
        <f t="shared" si="264"/>
        <v>1.838083980070818E-16</v>
      </c>
      <c r="JD227" s="86">
        <f t="shared" si="264"/>
        <v>4.4974262173998064E-20</v>
      </c>
      <c r="JE227" s="86">
        <f t="shared" si="264"/>
        <v>2.6028445767828163E-19</v>
      </c>
      <c r="JF227" s="86">
        <f t="shared" si="264"/>
        <v>1.1652023089280195E-21</v>
      </c>
      <c r="JG227" s="86">
        <f t="shared" si="264"/>
        <v>2.8059111201528163E-22</v>
      </c>
      <c r="JH227" s="86">
        <f t="shared" si="264"/>
        <v>1.2832015532121095E-22</v>
      </c>
      <c r="JI227" s="86">
        <f t="shared" si="264"/>
        <v>7.8403022915469112E-20</v>
      </c>
      <c r="JJ227" s="86">
        <f t="shared" si="264"/>
        <v>7.9740639734683531E-19</v>
      </c>
      <c r="JK227" s="86">
        <f t="shared" si="264"/>
        <v>6.7741217105417983E-17</v>
      </c>
      <c r="JL227" s="86">
        <f t="shared" si="264"/>
        <v>4.1613264324084375E-34</v>
      </c>
      <c r="JM227" s="86">
        <f t="shared" si="264"/>
        <v>6.177251321161668E-50</v>
      </c>
    </row>
    <row r="228" spans="1:273" x14ac:dyDescent="0.25">
      <c r="AY228" s="5"/>
      <c r="AZ228" s="5"/>
      <c r="BO228" s="28">
        <f>SLOPE(BO27:BO227,$B27:$B227)</f>
        <v>6.0223344947735194E-2</v>
      </c>
      <c r="BP228" s="28">
        <f t="shared" ref="BP228:CC228" si="302">SLOPE(BP27:BP227,$B27:$B227)</f>
        <v>7.6824071277559608E-2</v>
      </c>
      <c r="BQ228" s="28">
        <f t="shared" si="302"/>
        <v>9.2752501761804038E-2</v>
      </c>
      <c r="BR228" s="28">
        <f t="shared" si="302"/>
        <v>-3.5697523406825693E-2</v>
      </c>
      <c r="BS228" s="28">
        <f t="shared" si="302"/>
        <v>6.1526729084868973E-3</v>
      </c>
      <c r="BT228" s="28">
        <f t="shared" si="302"/>
        <v>1.3890365448505066E-2</v>
      </c>
      <c r="BU228" s="28">
        <f t="shared" si="302"/>
        <v>1.7263066202090158E-3</v>
      </c>
      <c r="BV228" s="28">
        <f t="shared" si="302"/>
        <v>4.8572822299651507E-2</v>
      </c>
      <c r="BW228" s="28">
        <f t="shared" si="302"/>
        <v>0.1449886639676114</v>
      </c>
      <c r="BX228" s="28">
        <f t="shared" si="302"/>
        <v>0.10291599190283396</v>
      </c>
      <c r="BY228" s="28">
        <f t="shared" si="302"/>
        <v>5.7970209059233446E-2</v>
      </c>
      <c r="BZ228" s="28">
        <f t="shared" si="302"/>
        <v>1.1847629115071024E-2</v>
      </c>
      <c r="CA228" s="28">
        <f t="shared" si="302"/>
        <v>5.4398590556730041E-2</v>
      </c>
      <c r="CB228" s="28">
        <f t="shared" si="302"/>
        <v>8.6769635627530331E-2</v>
      </c>
      <c r="CC228" s="28">
        <f t="shared" si="302"/>
        <v>-3.7055481283422829E-3</v>
      </c>
      <c r="CE228" s="28">
        <f>SLOPE(CE27:CE227,$B27:$B227)</f>
        <v>-0.13867846650998822</v>
      </c>
      <c r="CF228" s="28">
        <f t="shared" ref="CF228:CS228" si="303">SLOPE(CF27:CF227,$B27:$B227)</f>
        <v>-0.15486209735146739</v>
      </c>
      <c r="CG228" s="28">
        <f t="shared" si="303"/>
        <v>-0.19871223021582732</v>
      </c>
      <c r="CH228" s="28">
        <f t="shared" si="303"/>
        <v>-0.17492888447230287</v>
      </c>
      <c r="CI228" s="28">
        <f t="shared" si="303"/>
        <v>-0.16540706236723729</v>
      </c>
      <c r="CJ228" s="28">
        <f t="shared" si="303"/>
        <v>-0.1824060549270819</v>
      </c>
      <c r="CK228" s="28">
        <f t="shared" si="303"/>
        <v>-0.27494136014818737</v>
      </c>
      <c r="CL228" s="28">
        <f t="shared" si="303"/>
        <v>-0.13866727527387321</v>
      </c>
      <c r="CM228" s="28">
        <f t="shared" si="303"/>
        <v>-0.17097572812041323</v>
      </c>
      <c r="CN228" s="28">
        <f t="shared" si="303"/>
        <v>-0.221747204129286</v>
      </c>
      <c r="CO228" s="28">
        <f t="shared" si="303"/>
        <v>-0.14733835579271054</v>
      </c>
      <c r="CP228" s="28">
        <f t="shared" si="303"/>
        <v>-0.15068256965634538</v>
      </c>
      <c r="CQ228" s="28">
        <f t="shared" si="303"/>
        <v>-0.19238031914893614</v>
      </c>
      <c r="CR228" s="28">
        <f t="shared" si="303"/>
        <v>-0.10659989514522383</v>
      </c>
      <c r="CS228" s="28">
        <f t="shared" si="303"/>
        <v>-6.3073894932422311E-2</v>
      </c>
      <c r="CU228" s="28">
        <f>SLOPE(CU27:CU227,$B27:$B227)</f>
        <v>-0.10757216815112769</v>
      </c>
      <c r="CV228" s="28">
        <f t="shared" ref="CV228:DI228" si="304">SLOPE(CV27:CV227,$B27:$B227)</f>
        <v>-0.12962968334500105</v>
      </c>
      <c r="CW228" s="28">
        <f t="shared" si="304"/>
        <v>-0.14942784952562499</v>
      </c>
      <c r="CX228" s="28">
        <f t="shared" si="304"/>
        <v>-0.14261459006675303</v>
      </c>
      <c r="CY228" s="28">
        <f t="shared" si="304"/>
        <v>-0.14368689317190772</v>
      </c>
      <c r="CZ228" s="28">
        <f t="shared" si="304"/>
        <v>-0.16478502796834757</v>
      </c>
      <c r="DA228" s="28">
        <f t="shared" si="304"/>
        <v>-0.20302149307493589</v>
      </c>
      <c r="DB228" s="28">
        <f t="shared" si="304"/>
        <v>-0.12393626123114848</v>
      </c>
      <c r="DC228" s="28">
        <f t="shared" si="304"/>
        <v>-0.14328987961011919</v>
      </c>
      <c r="DD228" s="28">
        <f t="shared" si="304"/>
        <v>-0.16070406779877183</v>
      </c>
      <c r="DE228" s="28">
        <f t="shared" si="304"/>
        <v>-0.14282268972444329</v>
      </c>
      <c r="DF228" s="28">
        <f t="shared" si="304"/>
        <v>-0.15786382888606521</v>
      </c>
      <c r="DG228" s="28">
        <f t="shared" si="304"/>
        <v>-0.13884709690857117</v>
      </c>
      <c r="DH228" s="28">
        <f t="shared" si="304"/>
        <v>-9.4424269150987256E-2</v>
      </c>
      <c r="DI228" s="28">
        <f t="shared" si="304"/>
        <v>-8.3966566084180641E-2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58.116557491289178</v>
      </c>
      <c r="BP229" s="28">
        <f t="shared" ref="BP229:CC229" si="305">INTERCEPT(BP27:BP227,$B27:$B227)</f>
        <v>59.580601479915451</v>
      </c>
      <c r="BQ229" s="28">
        <f t="shared" si="305"/>
        <v>62.9259575757576</v>
      </c>
      <c r="BR229" s="28">
        <f t="shared" si="305"/>
        <v>64.787927061310796</v>
      </c>
      <c r="BS229" s="28">
        <f t="shared" si="305"/>
        <v>65.1190264270613</v>
      </c>
      <c r="BT229" s="28">
        <f t="shared" si="305"/>
        <v>65.304838316722041</v>
      </c>
      <c r="BU229" s="28">
        <f t="shared" si="305"/>
        <v>76.18949547038325</v>
      </c>
      <c r="BV229" s="28">
        <f t="shared" si="305"/>
        <v>64.789764459930311</v>
      </c>
      <c r="BW229" s="28">
        <f t="shared" si="305"/>
        <v>63.846884480431832</v>
      </c>
      <c r="BX229" s="28">
        <f t="shared" si="305"/>
        <v>64.453594466936565</v>
      </c>
      <c r="BY229" s="28">
        <f t="shared" si="305"/>
        <v>63.315392508710794</v>
      </c>
      <c r="BZ229" s="28">
        <f t="shared" si="305"/>
        <v>65.469876623376635</v>
      </c>
      <c r="CA229" s="28">
        <f t="shared" si="305"/>
        <v>68.966384848484864</v>
      </c>
      <c r="CB229" s="28">
        <f t="shared" si="305"/>
        <v>59.211168960863688</v>
      </c>
      <c r="CC229" s="28">
        <f t="shared" si="305"/>
        <v>58.347387143493776</v>
      </c>
      <c r="CD229" s="2"/>
      <c r="CE229" s="28">
        <f>INTERCEPT(CE27:CE227,$B27:$B227)</f>
        <v>58.334885135135131</v>
      </c>
      <c r="CF229" s="28">
        <f t="shared" ref="CF229:CS229" si="306">INTERCEPT(CF27:CF227,$B27:$B227)</f>
        <v>61.690865282748739</v>
      </c>
      <c r="CG229" s="28">
        <f t="shared" si="306"/>
        <v>71.409501199040776</v>
      </c>
      <c r="CH229" s="28">
        <f t="shared" si="306"/>
        <v>66.145209804820865</v>
      </c>
      <c r="CI229" s="28">
        <f t="shared" si="306"/>
        <v>65.571374438900918</v>
      </c>
      <c r="CJ229" s="28">
        <f t="shared" si="306"/>
        <v>67.412176281177608</v>
      </c>
      <c r="CK229" s="28">
        <f t="shared" si="306"/>
        <v>81.681885736967445</v>
      </c>
      <c r="CL229" s="28">
        <f t="shared" si="306"/>
        <v>63.147589377719967</v>
      </c>
      <c r="CM229" s="28">
        <f t="shared" si="306"/>
        <v>68.177903221860873</v>
      </c>
      <c r="CN229" s="28">
        <f t="shared" si="306"/>
        <v>75.317175453688904</v>
      </c>
      <c r="CO229" s="28">
        <f t="shared" si="306"/>
        <v>66.355844478610848</v>
      </c>
      <c r="CP229" s="28">
        <f t="shared" si="306"/>
        <v>67.584020796858596</v>
      </c>
      <c r="CQ229" s="28">
        <f t="shared" si="306"/>
        <v>74.521330452127671</v>
      </c>
      <c r="CR229" s="28">
        <f t="shared" si="306"/>
        <v>60.669705190311412</v>
      </c>
      <c r="CS229" s="28">
        <f t="shared" si="306"/>
        <v>56.656201480415952</v>
      </c>
      <c r="CT229" s="2"/>
      <c r="CU229" s="28">
        <f>INTERCEPT(CU27:CU227,$B27:$B227)</f>
        <v>54.777721315184593</v>
      </c>
      <c r="CV229" s="28">
        <f t="shared" ref="CV229:DI229" si="307">INTERCEPT(CV27:CV227,$B27:$B227)</f>
        <v>58.941669714981948</v>
      </c>
      <c r="CW229" s="28">
        <f t="shared" si="307"/>
        <v>65.796053423387093</v>
      </c>
      <c r="CX229" s="28">
        <f t="shared" si="307"/>
        <v>62.557858296838603</v>
      </c>
      <c r="CY229" s="28">
        <f t="shared" si="307"/>
        <v>63.150689194672417</v>
      </c>
      <c r="CZ229" s="28">
        <f t="shared" si="307"/>
        <v>65.486069120941579</v>
      </c>
      <c r="DA229" s="28">
        <f t="shared" si="307"/>
        <v>73.832758321348535</v>
      </c>
      <c r="DB229" s="28">
        <f t="shared" si="307"/>
        <v>61.564872253375377</v>
      </c>
      <c r="DC229" s="28">
        <f t="shared" si="307"/>
        <v>65.185960351434943</v>
      </c>
      <c r="DD229" s="28">
        <f t="shared" si="307"/>
        <v>68.736339211947694</v>
      </c>
      <c r="DE229" s="28">
        <f t="shared" si="307"/>
        <v>65.869417418796758</v>
      </c>
      <c r="DF229" s="28">
        <f t="shared" si="307"/>
        <v>68.371601016518412</v>
      </c>
      <c r="DG229" s="28">
        <f t="shared" si="307"/>
        <v>68.63380999623844</v>
      </c>
      <c r="DH229" s="28">
        <f t="shared" si="307"/>
        <v>59.345896927168511</v>
      </c>
      <c r="DI229" s="28">
        <f t="shared" si="307"/>
        <v>58.963238976673914</v>
      </c>
    </row>
    <row r="230" spans="1:273" x14ac:dyDescent="0.25">
      <c r="A230" s="138"/>
      <c r="B230" s="28" t="s">
        <v>36</v>
      </c>
      <c r="C230" s="5">
        <f>C$7 - ABS(C$11)*Expt!$B$9</f>
        <v>-10.911481716251032</v>
      </c>
      <c r="D230" s="5">
        <f>D$7 - ABS(D$11)*Expt!$B$9</f>
        <v>-1.434833400808273</v>
      </c>
      <c r="E230" s="5">
        <f>E$7 - ABS(E$11)*Expt!$B$9</f>
        <v>-0.91959116630178528</v>
      </c>
      <c r="F230" s="5">
        <f>F$7 - ABS(F$11)*Expt!$B$9</f>
        <v>-2.3729485695181438</v>
      </c>
      <c r="G230" s="5">
        <f>G$7 - ABS(G$11)*Expt!$B$9</f>
        <v>-3.1693139303104374</v>
      </c>
      <c r="H230" s="5">
        <f>H$7 - ABS(H$11)*Expt!$B$9</f>
        <v>2.999999518384044</v>
      </c>
      <c r="I230" s="5">
        <f>I$7 - ABS(I$11)*Expt!$B$9</f>
        <v>3.321309898632876</v>
      </c>
      <c r="J230" s="5">
        <f>J$7 - ABS(J$11)*Expt!$B$9</f>
        <v>3.1971430690560112</v>
      </c>
      <c r="K230" s="5">
        <f>K$7 - ABS(K$11)*Expt!$B$9</f>
        <v>6.0000000159593654</v>
      </c>
      <c r="L230" s="5">
        <f>L$7 - ABS(L$11)*Expt!$B$9</f>
        <v>6.5567807016455859</v>
      </c>
      <c r="M230" s="5">
        <f>M$7 - ABS(M$11)*Expt!$B$9</f>
        <v>2.0391529210832786</v>
      </c>
      <c r="N230" s="5">
        <f>N$7 - ABS(N$11)*Expt!$B$9</f>
        <v>1.6202987317727988</v>
      </c>
      <c r="O230" s="5">
        <f>O$7 - ABS(O$11)*Expt!$B$9</f>
        <v>-1.7400958751295974</v>
      </c>
      <c r="P230" s="5">
        <f>P$7 - ABS(P$11)*Expt!$B$9</f>
        <v>6.0013320570635784</v>
      </c>
      <c r="Q230" s="5">
        <f>Q$7 - ABS(Q$11)*Expt!$B$9</f>
        <v>14.216834231460382</v>
      </c>
    </row>
    <row r="231" spans="1:273" x14ac:dyDescent="0.25">
      <c r="A231" s="138"/>
      <c r="B231" s="3" t="s">
        <v>59</v>
      </c>
      <c r="C231" s="72">
        <f>C7 - C11*$S231</f>
        <v>41.659849766912252</v>
      </c>
      <c r="D231" s="72">
        <f t="shared" ref="D231:Q231" si="308">D7 - D11*$S231</f>
        <v>43.619096578952124</v>
      </c>
      <c r="E231" s="72">
        <f t="shared" si="308"/>
        <v>43.730862930743271</v>
      </c>
      <c r="F231" s="72">
        <f t="shared" si="308"/>
        <v>43.578987551104575</v>
      </c>
      <c r="G231" s="72">
        <f t="shared" si="308"/>
        <v>43.332976496347342</v>
      </c>
      <c r="H231" s="72">
        <f t="shared" si="308"/>
        <v>45.071703860904847</v>
      </c>
      <c r="I231" s="72">
        <f t="shared" si="308"/>
        <v>45.053329920484913</v>
      </c>
      <c r="J231" s="72">
        <f t="shared" si="308"/>
        <v>44.68930352532152</v>
      </c>
      <c r="K231" s="72">
        <f t="shared" si="308"/>
        <v>46.215314382722894</v>
      </c>
      <c r="L231" s="72">
        <f t="shared" si="308"/>
        <v>46.108209998455905</v>
      </c>
      <c r="M231" s="72">
        <f t="shared" si="308"/>
        <v>44.586608191551036</v>
      </c>
      <c r="N231" s="72">
        <f t="shared" si="308"/>
        <v>45.064249217812502</v>
      </c>
      <c r="O231" s="72">
        <f t="shared" si="308"/>
        <v>43.777192425497525</v>
      </c>
      <c r="P231" s="72">
        <f t="shared" si="308"/>
        <v>45.641944460116299</v>
      </c>
      <c r="Q231" s="72">
        <f t="shared" si="308"/>
        <v>48.020313292200754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154.37971619301464</v>
      </c>
      <c r="D232" s="72">
        <f t="shared" si="309"/>
        <v>147.15883171694961</v>
      </c>
      <c r="E232" s="72">
        <f t="shared" si="309"/>
        <v>152.78934496929537</v>
      </c>
      <c r="F232" s="72">
        <f t="shared" si="309"/>
        <v>150.33232963745681</v>
      </c>
      <c r="G232" s="72">
        <f t="shared" si="309"/>
        <v>150.55481156183328</v>
      </c>
      <c r="H232" s="72">
        <f t="shared" si="309"/>
        <v>150.27796269960157</v>
      </c>
      <c r="I232" s="72">
        <f t="shared" si="309"/>
        <v>149.87533291593101</v>
      </c>
      <c r="J232" s="72">
        <f t="shared" si="309"/>
        <v>148.55897135991199</v>
      </c>
      <c r="K232" s="72">
        <f t="shared" si="309"/>
        <v>147.93336941223203</v>
      </c>
      <c r="L232" s="72">
        <f t="shared" si="309"/>
        <v>147.83649889999623</v>
      </c>
      <c r="M232" s="72">
        <f t="shared" si="309"/>
        <v>148.9657488106304</v>
      </c>
      <c r="N232" s="72">
        <f t="shared" si="309"/>
        <v>151.57060539370585</v>
      </c>
      <c r="O232" s="72">
        <f t="shared" si="309"/>
        <v>152.28122165803637</v>
      </c>
      <c r="P232" s="72">
        <f t="shared" si="309"/>
        <v>156.9656090210016</v>
      </c>
      <c r="Q232" s="72">
        <f>Q10 + Q14*$S232</f>
        <v>159.5577996871146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187.43982911270416</v>
      </c>
      <c r="D233" s="2">
        <f>D$10 + ABS(D$14)*Expt!$B$10</f>
        <v>175.99999999792391</v>
      </c>
      <c r="E233" s="2">
        <f>E$10 + ABS(E$14)*Expt!$B$10</f>
        <v>182.4957186654749</v>
      </c>
      <c r="F233" s="2">
        <f>F$10 + ABS(F$14)*Expt!$B$10</f>
        <v>178.61326765329099</v>
      </c>
      <c r="G233" s="2">
        <f>G$10 + ABS(G$14)*Expt!$B$10</f>
        <v>180.46183970246085</v>
      </c>
      <c r="H233" s="2">
        <f>H$10 + ABS(H$14)*Expt!$B$10</f>
        <v>177.26077223804913</v>
      </c>
      <c r="I233" s="2">
        <f>I$10 + ABS(I$14)*Expt!$B$10</f>
        <v>177.65520407777228</v>
      </c>
      <c r="J233" s="2">
        <f>J$10 + ABS(J$14)*Expt!$B$10</f>
        <v>175.34863027051222</v>
      </c>
      <c r="K233" s="2">
        <f>K$10 + ABS(K$14)*Expt!$B$10</f>
        <v>174.64034684999706</v>
      </c>
      <c r="L233" s="2">
        <f>L$10 + ABS(L$14)*Expt!$B$10</f>
        <v>174.37595768377386</v>
      </c>
      <c r="M233" s="2">
        <f>M$10 + ABS(M$14)*Expt!$B$10</f>
        <v>176.84316606403689</v>
      </c>
      <c r="N233" s="2">
        <f>N$10 + ABS(N$14)*Expt!$B$10</f>
        <v>178.78643911508328</v>
      </c>
      <c r="O233" s="2">
        <f>O$10 + ABS(O$14)*Expt!$B$10</f>
        <v>180.73374361117789</v>
      </c>
      <c r="P233" s="2">
        <f>P$10 + ABS(P$14)*Expt!$B$10</f>
        <v>197.23478589214992</v>
      </c>
      <c r="Q233" s="2">
        <f>Q$10 + ABS(Q$14)*Expt!$B$10</f>
        <v>209.04984937425149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2.6684955633630597E-3</v>
      </c>
      <c r="D4" s="8">
        <f>A!D$21</f>
        <v>6.059615910682571E-3</v>
      </c>
      <c r="E4" s="8">
        <f>A!E$21</f>
        <v>1.3686528010260225E-2</v>
      </c>
      <c r="F4" s="8">
        <f>A!F$21</f>
        <v>2.2154173374266124E-2</v>
      </c>
      <c r="G4" s="8">
        <f>A!G$21</f>
        <v>2.7465694175535807E-2</v>
      </c>
      <c r="H4" s="8">
        <f>A!H$21</f>
        <v>3.5909277942732944E-2</v>
      </c>
      <c r="I4" s="8">
        <f>A!I$21</f>
        <v>4.0729730210588753E-2</v>
      </c>
      <c r="J4" s="8">
        <f>A!J$21</f>
        <v>4.6363928286907899E-2</v>
      </c>
      <c r="K4" s="8">
        <f>A!K$21</f>
        <v>4.9158143312298702E-2</v>
      </c>
      <c r="L4" s="8">
        <f>A!L$21</f>
        <v>5.2159819040017479E-2</v>
      </c>
      <c r="M4" s="8">
        <f>A!M$21</f>
        <v>6.169932115994485E-2</v>
      </c>
      <c r="N4" s="8">
        <f>A!N$21</f>
        <v>6.8452889551687712E-2</v>
      </c>
      <c r="O4" s="9">
        <f>A!O$21</f>
        <v>7.0004309728003922E-2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8.4841654841269782E-3</v>
      </c>
      <c r="E5" s="8">
        <f>B!E$21</f>
        <v>1.1879307212160588E-2</v>
      </c>
      <c r="F5" s="8">
        <f>B!F$21</f>
        <v>2.0692276354107166E-2</v>
      </c>
      <c r="G5" s="8">
        <f>B!G$21</f>
        <v>2.6857039207041224E-2</v>
      </c>
      <c r="H5" s="8">
        <f>B!H$21</f>
        <v>3.5425457617172015E-2</v>
      </c>
      <c r="I5" s="8">
        <f>B!I$21</f>
        <v>3.9133052283597376E-2</v>
      </c>
      <c r="J5" s="8">
        <f>B!J$21</f>
        <v>4.6850595152106017E-2</v>
      </c>
      <c r="K5" s="8">
        <f>B!K$21</f>
        <v>4.9609907324441822E-2</v>
      </c>
      <c r="L5" s="8">
        <f>B!L$21</f>
        <v>5.2666116035445174E-2</v>
      </c>
      <c r="M5" s="8">
        <f>B!M$21</f>
        <v>5.9784171104947138E-2</v>
      </c>
      <c r="N5" s="8">
        <f>B!N$21</f>
        <v>6.5991827563247174E-2</v>
      </c>
      <c r="O5" s="9">
        <f>B!O$21</f>
        <v>6.5562511745494753E-2</v>
      </c>
      <c r="P5" s="7"/>
    </row>
    <row r="6" spans="1:27" ht="15.75" thickBot="1" x14ac:dyDescent="0.3">
      <c r="B6" s="12" t="s">
        <v>9</v>
      </c>
      <c r="C6" s="7">
        <f>'C'!C$21</f>
        <v>8.9046910012741522E-4</v>
      </c>
      <c r="D6" s="8">
        <f>'C'!D$21</f>
        <v>9.4307840597619465E-3</v>
      </c>
      <c r="E6" s="8">
        <f>'C'!E$21</f>
        <v>1.1726829502800816E-2</v>
      </c>
      <c r="F6" s="8">
        <f>'C'!F$21</f>
        <v>2.0795227613435909E-2</v>
      </c>
      <c r="G6" s="8">
        <f>'C'!G$21</f>
        <v>2.8516238383644664E-2</v>
      </c>
      <c r="H6" s="8">
        <f>'C'!H$21</f>
        <v>3.545420043272484E-2</v>
      </c>
      <c r="I6" s="8">
        <f>'C'!I$21</f>
        <v>3.7857361109179713E-2</v>
      </c>
      <c r="J6" s="8">
        <f>'C'!J$21</f>
        <v>4.6460378922434327E-2</v>
      </c>
      <c r="K6" s="8">
        <f>'C'!K$21</f>
        <v>5.1337934337736972E-2</v>
      </c>
      <c r="L6" s="8">
        <f>'C'!L$21</f>
        <v>5.5042028556553317E-2</v>
      </c>
      <c r="M6" s="8">
        <f>'C'!M$21</f>
        <v>6.0861819738414709E-2</v>
      </c>
      <c r="N6" s="8">
        <f>'C'!N$21</f>
        <v>6.7888954942446303E-2</v>
      </c>
      <c r="O6" s="9">
        <f>'C'!O$21</f>
        <v>6.8573789111300187E-2</v>
      </c>
      <c r="P6" s="7"/>
    </row>
    <row r="7" spans="1:27" x14ac:dyDescent="0.25">
      <c r="B7" s="13" t="s">
        <v>10</v>
      </c>
      <c r="C7" s="14">
        <f t="shared" ref="C7:O7" si="0">AVERAGE(C4:C6)</f>
        <v>1.1863215544968249E-3</v>
      </c>
      <c r="D7" s="15">
        <f t="shared" si="0"/>
        <v>7.9915218181904977E-3</v>
      </c>
      <c r="E7" s="15">
        <f t="shared" si="0"/>
        <v>1.2430888241740544E-2</v>
      </c>
      <c r="F7" s="15">
        <f t="shared" si="0"/>
        <v>2.1213892447269733E-2</v>
      </c>
      <c r="G7" s="15">
        <f t="shared" si="0"/>
        <v>2.7612990588740564E-2</v>
      </c>
      <c r="H7" s="15">
        <f t="shared" si="0"/>
        <v>3.5596311997543269E-2</v>
      </c>
      <c r="I7" s="15">
        <f t="shared" si="0"/>
        <v>3.9240047867788612E-2</v>
      </c>
      <c r="J7" s="15">
        <f t="shared" si="0"/>
        <v>4.6558300787149419E-2</v>
      </c>
      <c r="K7" s="15">
        <f t="shared" si="0"/>
        <v>5.003532832482583E-2</v>
      </c>
      <c r="L7" s="15">
        <f t="shared" si="0"/>
        <v>5.3289321210671987E-2</v>
      </c>
      <c r="M7" s="15">
        <f t="shared" si="0"/>
        <v>6.0781770667768902E-2</v>
      </c>
      <c r="N7" s="15">
        <f t="shared" si="0"/>
        <v>6.7444557352460396E-2</v>
      </c>
      <c r="O7" s="16">
        <f t="shared" si="0"/>
        <v>6.8046870194932954E-2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1.3586256471115898E-3</v>
      </c>
      <c r="D8" s="22">
        <f t="shared" si="1"/>
        <v>1.7387400635323028E-3</v>
      </c>
      <c r="E8" s="22">
        <f t="shared" si="1"/>
        <v>1.0900852187691662E-3</v>
      </c>
      <c r="F8" s="22">
        <f t="shared" si="1"/>
        <v>8.1593253808402439E-4</v>
      </c>
      <c r="G8" s="22">
        <f t="shared" si="1"/>
        <v>8.3934954096468275E-4</v>
      </c>
      <c r="H8" s="22">
        <f t="shared" si="1"/>
        <v>2.7141720560389495E-4</v>
      </c>
      <c r="I8" s="22">
        <f t="shared" si="1"/>
        <v>1.4391706309398002E-3</v>
      </c>
      <c r="J8" s="22">
        <f t="shared" si="1"/>
        <v>2.5768717102797481E-4</v>
      </c>
      <c r="K8" s="22">
        <f t="shared" si="1"/>
        <v>1.1504822898772084E-3</v>
      </c>
      <c r="L8" s="22">
        <f t="shared" si="1"/>
        <v>1.5388539378786256E-3</v>
      </c>
      <c r="M8" s="22">
        <f t="shared" si="1"/>
        <v>9.6008115468062302E-4</v>
      </c>
      <c r="N8" s="22">
        <f t="shared" si="1"/>
        <v>1.2893112274488597E-3</v>
      </c>
      <c r="O8" s="23">
        <f t="shared" si="1"/>
        <v>2.2672946406841004E-3</v>
      </c>
      <c r="P8" s="26"/>
    </row>
    <row r="9" spans="1:27" x14ac:dyDescent="0.25">
      <c r="B9" s="3">
        <f>Expt!B1*2</f>
        <v>2828</v>
      </c>
      <c r="C9" s="27">
        <f>$B$9*C7</f>
        <v>3.3549173561170207</v>
      </c>
      <c r="D9" s="27">
        <f t="shared" ref="D9:O10" si="2">$B$9*D7</f>
        <v>22.600023701842726</v>
      </c>
      <c r="E9" s="27">
        <f t="shared" si="2"/>
        <v>35.154551947642254</v>
      </c>
      <c r="F9" s="27">
        <f t="shared" si="2"/>
        <v>59.992887840878808</v>
      </c>
      <c r="G9" s="27">
        <f t="shared" si="2"/>
        <v>78.089537384958319</v>
      </c>
      <c r="H9" s="27">
        <f t="shared" si="2"/>
        <v>100.66637032905237</v>
      </c>
      <c r="I9" s="27">
        <f t="shared" si="2"/>
        <v>110.97085537010619</v>
      </c>
      <c r="J9" s="27">
        <f t="shared" si="2"/>
        <v>131.66687462605856</v>
      </c>
      <c r="K9" s="27">
        <f t="shared" si="2"/>
        <v>141.49990850260744</v>
      </c>
      <c r="L9" s="27">
        <f t="shared" si="2"/>
        <v>150.70220038378039</v>
      </c>
      <c r="M9" s="27">
        <f t="shared" si="2"/>
        <v>171.89084744845044</v>
      </c>
      <c r="N9" s="27">
        <f t="shared" si="2"/>
        <v>190.73320819275801</v>
      </c>
      <c r="O9" s="27">
        <f t="shared" si="2"/>
        <v>192.43654891127039</v>
      </c>
      <c r="P9" s="18"/>
      <c r="R9" s="3">
        <f ca="1">LINEST(INDIRECT($Q$7),INDIRECT($Q$3), FALSE)</f>
        <v>3.4724198601605654</v>
      </c>
      <c r="S9" s="3" t="s">
        <v>14</v>
      </c>
      <c r="Z9" s="3"/>
      <c r="AA9" s="3"/>
    </row>
    <row r="10" spans="1:27" x14ac:dyDescent="0.25">
      <c r="C10" s="18">
        <f>$B$9*C8</f>
        <v>3.8421933300315758</v>
      </c>
      <c r="D10" s="18">
        <f t="shared" si="2"/>
        <v>4.9171568996693527</v>
      </c>
      <c r="E10" s="18">
        <f t="shared" si="2"/>
        <v>3.0827609986792019</v>
      </c>
      <c r="F10" s="18">
        <f t="shared" si="2"/>
        <v>2.307457217701621</v>
      </c>
      <c r="G10" s="18">
        <f t="shared" si="2"/>
        <v>2.3736805018481228</v>
      </c>
      <c r="H10" s="18">
        <f t="shared" si="2"/>
        <v>0.76756785744781486</v>
      </c>
      <c r="I10" s="18">
        <f t="shared" si="2"/>
        <v>4.0699745442977546</v>
      </c>
      <c r="J10" s="18">
        <f t="shared" si="2"/>
        <v>0.72873931966711281</v>
      </c>
      <c r="K10" s="18">
        <f t="shared" si="2"/>
        <v>3.2535639157727454</v>
      </c>
      <c r="L10" s="18">
        <f t="shared" si="2"/>
        <v>4.3518789363207535</v>
      </c>
      <c r="M10" s="18">
        <f t="shared" si="2"/>
        <v>2.7151095054368017</v>
      </c>
      <c r="N10" s="18">
        <f t="shared" si="2"/>
        <v>3.6461721512253753</v>
      </c>
      <c r="O10" s="18">
        <f t="shared" si="2"/>
        <v>6.4119092438546357</v>
      </c>
      <c r="P10" s="18"/>
    </row>
    <row r="11" spans="1:27" ht="17.25" x14ac:dyDescent="0.25">
      <c r="B11" s="3" t="str">
        <f>Expt!B3</f>
        <v>2.38</v>
      </c>
      <c r="C11" s="27">
        <f>C9/$B11</f>
        <v>1.409629141225639</v>
      </c>
      <c r="D11" s="27">
        <f t="shared" ref="D11:O11" si="3">D9/$B11</f>
        <v>9.49580827808518</v>
      </c>
      <c r="E11" s="27">
        <f t="shared" si="3"/>
        <v>14.770820146068175</v>
      </c>
      <c r="F11" s="27">
        <f t="shared" si="3"/>
        <v>25.207095731461685</v>
      </c>
      <c r="G11" s="27">
        <f t="shared" si="3"/>
        <v>32.810729993679971</v>
      </c>
      <c r="H11" s="27">
        <f t="shared" si="3"/>
        <v>42.296794255904359</v>
      </c>
      <c r="I11" s="27">
        <f t="shared" si="3"/>
        <v>46.626409819372356</v>
      </c>
      <c r="J11" s="27">
        <f t="shared" si="3"/>
        <v>55.322216229436371</v>
      </c>
      <c r="K11" s="27">
        <f t="shared" si="3"/>
        <v>59.453743068322453</v>
      </c>
      <c r="L11" s="27">
        <f t="shared" si="3"/>
        <v>63.320252262092602</v>
      </c>
      <c r="M11" s="27">
        <f t="shared" si="3"/>
        <v>72.223045146407756</v>
      </c>
      <c r="N11" s="27">
        <f t="shared" si="3"/>
        <v>80.140003442335299</v>
      </c>
      <c r="O11" s="27">
        <f t="shared" si="3"/>
        <v>80.855692819861517</v>
      </c>
      <c r="P11" s="18"/>
      <c r="R11" s="3">
        <f ca="1">R9/$B$11</f>
        <v>1.4589999412439352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1.6143669453914185</v>
      </c>
      <c r="D12" s="27">
        <f t="shared" ref="D12:O12" si="4">D10/$B11</f>
        <v>2.0660323107854426</v>
      </c>
      <c r="E12" s="27">
        <f t="shared" si="4"/>
        <v>1.2952777305374799</v>
      </c>
      <c r="F12" s="27">
        <f t="shared" si="4"/>
        <v>0.96951983937042907</v>
      </c>
      <c r="G12" s="27">
        <f t="shared" si="4"/>
        <v>0.9973447486756819</v>
      </c>
      <c r="H12" s="27">
        <f t="shared" si="4"/>
        <v>0.32250750312933402</v>
      </c>
      <c r="I12" s="27">
        <f t="shared" si="4"/>
        <v>1.7100733379402331</v>
      </c>
      <c r="J12" s="27">
        <f t="shared" si="4"/>
        <v>0.30619299145677009</v>
      </c>
      <c r="K12" s="27">
        <f t="shared" si="4"/>
        <v>1.3670436620893889</v>
      </c>
      <c r="L12" s="27">
        <f t="shared" si="4"/>
        <v>1.8285205614793083</v>
      </c>
      <c r="M12" s="27">
        <f t="shared" si="4"/>
        <v>1.1408023132087404</v>
      </c>
      <c r="N12" s="27">
        <f t="shared" si="4"/>
        <v>1.5320051055568804</v>
      </c>
      <c r="O12" s="27">
        <f t="shared" si="4"/>
        <v>2.694079514224637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14.770820146068175</v>
      </c>
      <c r="F13" s="27">
        <f t="shared" si="5"/>
        <v>25.207095731461685</v>
      </c>
      <c r="G13" s="27">
        <f t="shared" si="5"/>
        <v>32.810729993679971</v>
      </c>
      <c r="H13" s="27">
        <f t="shared" si="5"/>
        <v>42.296794255904359</v>
      </c>
      <c r="I13" s="27">
        <f t="shared" si="5"/>
        <v>46.626409819372356</v>
      </c>
      <c r="J13" s="27">
        <f t="shared" si="5"/>
        <v>55.322216229436371</v>
      </c>
      <c r="K13" s="27">
        <f t="shared" si="5"/>
        <v>59.453743068322453</v>
      </c>
      <c r="L13" s="27">
        <f t="shared" si="5"/>
        <v>63.320252262092602</v>
      </c>
      <c r="M13" s="27">
        <f t="shared" si="5"/>
        <v>72.223045146407756</v>
      </c>
      <c r="N13" s="27">
        <f t="shared" si="5"/>
        <v>80.140003442335299</v>
      </c>
      <c r="O13" s="27">
        <f t="shared" si="5"/>
        <v>80.855692819861517</v>
      </c>
      <c r="P13" s="18"/>
      <c r="R13" s="3">
        <f ca="1">R11/($B$9*10^-9)</f>
        <v>515912.28473972244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1.409629141225639</v>
      </c>
      <c r="D14" s="27">
        <f t="shared" ref="D14:O14" si="6">IF(OR(D$7&lt;=$A13, D$7&gt;=$A14), D11, #N/A)</f>
        <v>9.49580827808518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1.5614979428088611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519614.36103214818</v>
      </c>
      <c r="U3" s="3" t="s">
        <v>30</v>
      </c>
    </row>
    <row r="4" spans="1:27" x14ac:dyDescent="0.25">
      <c r="B4" s="12" t="s">
        <v>7</v>
      </c>
      <c r="C4" s="7">
        <f>A!C$22</f>
        <v>5.1239786838817511E-3</v>
      </c>
      <c r="D4" s="8">
        <f>A!D$22</f>
        <v>8.2021171590689699E-3</v>
      </c>
      <c r="E4" s="8">
        <f>A!E$22</f>
        <v>1.9880769867905379E-2</v>
      </c>
      <c r="F4" s="8">
        <f>A!F$22</f>
        <v>2.5488596223825214E-2</v>
      </c>
      <c r="G4" s="8">
        <f>A!G$22</f>
        <v>3.0652473712425667E-2</v>
      </c>
      <c r="H4" s="8">
        <f>A!H$22</f>
        <v>4.063680664139243E-2</v>
      </c>
      <c r="I4" s="8">
        <f>A!I$22</f>
        <v>4.3444724219847894E-2</v>
      </c>
      <c r="J4" s="8">
        <f>A!J$22</f>
        <v>4.2903592827889192E-2</v>
      </c>
      <c r="K4" s="8">
        <f>A!K$22</f>
        <v>5.6100057152424013E-2</v>
      </c>
      <c r="L4" s="8">
        <f>A!L$22</f>
        <v>5.810036403976427E-2</v>
      </c>
      <c r="M4" s="8">
        <f>A!M$22</f>
        <v>6.1720595769480642E-2</v>
      </c>
      <c r="N4" s="8">
        <f>A!N$22</f>
        <v>6.7177017048458618E-2</v>
      </c>
      <c r="O4" s="9">
        <f>A!O$22</f>
        <v>6.9905516847168295E-2</v>
      </c>
      <c r="P4" s="7"/>
      <c r="T4" s="38">
        <f ca="1">T3/'α1(I)'!R13</f>
        <v>1.0071757862759432</v>
      </c>
      <c r="U4" s="2" t="s">
        <v>37</v>
      </c>
    </row>
    <row r="5" spans="1:27" x14ac:dyDescent="0.25">
      <c r="B5" s="12" t="s">
        <v>8</v>
      </c>
      <c r="C5" s="7">
        <f>B!C$22</f>
        <v>1.4000296564717449E-4</v>
      </c>
      <c r="D5" s="8">
        <f>B!D$22</f>
        <v>1.2288416880597541E-2</v>
      </c>
      <c r="E5" s="8">
        <f>B!E$22</f>
        <v>1.7970641533693189E-2</v>
      </c>
      <c r="F5" s="8">
        <f>B!F$22</f>
        <v>2.3051814189832709E-2</v>
      </c>
      <c r="G5" s="8">
        <f>B!G$22</f>
        <v>2.9940766599853248E-2</v>
      </c>
      <c r="H5" s="8">
        <f>B!H$22</f>
        <v>3.3933127687388716E-2</v>
      </c>
      <c r="I5" s="8">
        <f>B!I$22</f>
        <v>4.7645683356195345E-2</v>
      </c>
      <c r="J5" s="8">
        <f>B!J$22</f>
        <v>4.2698341414763918E-2</v>
      </c>
      <c r="K5" s="8">
        <f>B!K$22</f>
        <v>5.0226844694810958E-2</v>
      </c>
      <c r="L5" s="8">
        <f>B!L$22</f>
        <v>5.7808997846859292E-2</v>
      </c>
      <c r="M5" s="8">
        <f>B!M$22</f>
        <v>5.5579216648182404E-2</v>
      </c>
      <c r="N5" s="8">
        <f>B!N$22</f>
        <v>5.9194552054361776E-2</v>
      </c>
      <c r="O5" s="9">
        <f>B!O$22</f>
        <v>5.9550140784725827E-2</v>
      </c>
      <c r="P5" s="7"/>
    </row>
    <row r="6" spans="1:27" ht="15.75" thickBot="1" x14ac:dyDescent="0.3">
      <c r="B6" s="12" t="s">
        <v>9</v>
      </c>
      <c r="C6" s="7">
        <f>'C'!C$22</f>
        <v>3.8752320196812572E-3</v>
      </c>
      <c r="D6" s="8">
        <f>'C'!D$22</f>
        <v>1.0558871905628559E-2</v>
      </c>
      <c r="E6" s="8">
        <f>'C'!E$22</f>
        <v>1.9782090462571626E-2</v>
      </c>
      <c r="F6" s="8">
        <f>'C'!F$22</f>
        <v>2.2933879400004274E-2</v>
      </c>
      <c r="G6" s="8">
        <f>'C'!G$22</f>
        <v>2.6707066201498042E-2</v>
      </c>
      <c r="H6" s="8">
        <f>'C'!H$22</f>
        <v>3.8933765350942964E-2</v>
      </c>
      <c r="I6" s="8">
        <f>'C'!I$22</f>
        <v>4.6657569077863593E-2</v>
      </c>
      <c r="J6" s="8">
        <f>'C'!J$22</f>
        <v>4.7786480605914811E-2</v>
      </c>
      <c r="K6" s="8">
        <f>'C'!K$22</f>
        <v>5.1471936848671546E-2</v>
      </c>
      <c r="L6" s="8">
        <f>'C'!L$22</f>
        <v>6.2048177207903676E-2</v>
      </c>
      <c r="M6" s="8">
        <f>'C'!M$22</f>
        <v>6.2466625338744246E-2</v>
      </c>
      <c r="N6" s="8">
        <f>'C'!N$22</f>
        <v>6.4502432129865714E-2</v>
      </c>
      <c r="O6" s="9">
        <f>'C'!O$22</f>
        <v>5.8769219682907041E-2</v>
      </c>
      <c r="P6" s="7"/>
    </row>
    <row r="7" spans="1:27" x14ac:dyDescent="0.25">
      <c r="B7" s="13" t="s">
        <v>10</v>
      </c>
      <c r="C7" s="14">
        <f t="shared" ref="C7:O7" si="0">AVERAGE(C4:C6)</f>
        <v>3.0464045564033942E-3</v>
      </c>
      <c r="D7" s="15">
        <f t="shared" si="0"/>
        <v>1.0349801981765024E-2</v>
      </c>
      <c r="E7" s="15">
        <f t="shared" si="0"/>
        <v>1.9211167288056732E-2</v>
      </c>
      <c r="F7" s="15">
        <f t="shared" si="0"/>
        <v>2.3824763271220729E-2</v>
      </c>
      <c r="G7" s="15">
        <f t="shared" si="0"/>
        <v>2.9100102171258985E-2</v>
      </c>
      <c r="H7" s="15">
        <f t="shared" si="0"/>
        <v>3.7834566559908037E-2</v>
      </c>
      <c r="I7" s="15">
        <f t="shared" si="0"/>
        <v>4.5915992217968944E-2</v>
      </c>
      <c r="J7" s="15">
        <f t="shared" si="0"/>
        <v>4.4462804949522643E-2</v>
      </c>
      <c r="K7" s="15">
        <f t="shared" si="0"/>
        <v>5.259961289863551E-2</v>
      </c>
      <c r="L7" s="15">
        <f t="shared" si="0"/>
        <v>5.9319179698175746E-2</v>
      </c>
      <c r="M7" s="15">
        <f t="shared" si="0"/>
        <v>5.9922145918802433E-2</v>
      </c>
      <c r="N7" s="15">
        <f t="shared" si="0"/>
        <v>6.3624667077562036E-2</v>
      </c>
      <c r="O7" s="16">
        <f t="shared" si="0"/>
        <v>6.274162577160039E-2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2.5933028579208949E-3</v>
      </c>
      <c r="D8" s="22">
        <f t="shared" si="1"/>
        <v>2.0511567537219938E-3</v>
      </c>
      <c r="E8" s="22">
        <f t="shared" si="1"/>
        <v>1.0754592120060537E-3</v>
      </c>
      <c r="F8" s="22">
        <f t="shared" si="1"/>
        <v>1.4421276726740875E-3</v>
      </c>
      <c r="G8" s="22">
        <f t="shared" si="1"/>
        <v>2.1027595245174413E-3</v>
      </c>
      <c r="H8" s="22">
        <f t="shared" si="1"/>
        <v>3.4843946915135158E-3</v>
      </c>
      <c r="I8" s="22">
        <f t="shared" si="1"/>
        <v>2.1964668437433076E-3</v>
      </c>
      <c r="J8" s="22">
        <f t="shared" si="1"/>
        <v>2.8802164740376586E-3</v>
      </c>
      <c r="K8" s="22">
        <f t="shared" si="1"/>
        <v>3.0947368382969226E-3</v>
      </c>
      <c r="L8" s="22">
        <f t="shared" si="1"/>
        <v>2.3678669980951041E-3</v>
      </c>
      <c r="M8" s="22">
        <f t="shared" si="1"/>
        <v>3.7795391275604034E-3</v>
      </c>
      <c r="N8" s="22">
        <f t="shared" si="1"/>
        <v>4.0629780285868673E-3</v>
      </c>
      <c r="O8" s="23">
        <f t="shared" si="1"/>
        <v>6.2163864864378882E-3</v>
      </c>
      <c r="P8" s="26"/>
    </row>
    <row r="9" spans="1:27" x14ac:dyDescent="0.25">
      <c r="B9" s="3">
        <f>Expt!B1</f>
        <v>1414</v>
      </c>
      <c r="C9" s="27">
        <f>$B$9*C7</f>
        <v>4.3076160427543995</v>
      </c>
      <c r="D9" s="27">
        <f t="shared" ref="D9:O10" si="2">$B$9*D7</f>
        <v>14.634620002215744</v>
      </c>
      <c r="E9" s="27">
        <f t="shared" si="2"/>
        <v>27.164590545312219</v>
      </c>
      <c r="F9" s="27">
        <f t="shared" si="2"/>
        <v>33.688215265506109</v>
      </c>
      <c r="G9" s="27">
        <f t="shared" si="2"/>
        <v>41.147544470160206</v>
      </c>
      <c r="H9" s="27">
        <f t="shared" si="2"/>
        <v>53.498077115709961</v>
      </c>
      <c r="I9" s="27">
        <f t="shared" si="2"/>
        <v>64.925212996208089</v>
      </c>
      <c r="J9" s="27">
        <f t="shared" si="2"/>
        <v>62.87040619862502</v>
      </c>
      <c r="K9" s="27">
        <f t="shared" si="2"/>
        <v>74.375852638670608</v>
      </c>
      <c r="L9" s="27">
        <f t="shared" si="2"/>
        <v>83.877320093220504</v>
      </c>
      <c r="M9" s="27">
        <f t="shared" si="2"/>
        <v>84.729914329186641</v>
      </c>
      <c r="N9" s="27">
        <f t="shared" si="2"/>
        <v>89.965279247672726</v>
      </c>
      <c r="O9" s="27">
        <f t="shared" si="2"/>
        <v>88.716658841042957</v>
      </c>
      <c r="P9" s="18"/>
      <c r="R9" s="3">
        <f ca="1">LINEST(INDIRECT($Q$7),INDIRECT($Q$3), FALSE)</f>
        <v>1.7486686014687089</v>
      </c>
      <c r="S9" s="3" t="s">
        <v>14</v>
      </c>
      <c r="Z9" s="3"/>
      <c r="AA9" s="3"/>
    </row>
    <row r="10" spans="1:27" x14ac:dyDescent="0.25">
      <c r="C10" s="18">
        <f>$B$9*C8</f>
        <v>3.6669302411001454</v>
      </c>
      <c r="D10" s="18">
        <f t="shared" si="2"/>
        <v>2.9003356497628991</v>
      </c>
      <c r="E10" s="18">
        <f t="shared" si="2"/>
        <v>1.52069932577656</v>
      </c>
      <c r="F10" s="18">
        <f t="shared" si="2"/>
        <v>2.0391685291611599</v>
      </c>
      <c r="G10" s="18">
        <f t="shared" si="2"/>
        <v>2.9733019676676617</v>
      </c>
      <c r="H10" s="18">
        <f t="shared" si="2"/>
        <v>4.9269340938001109</v>
      </c>
      <c r="I10" s="18">
        <f t="shared" si="2"/>
        <v>3.1058041170530371</v>
      </c>
      <c r="J10" s="18">
        <f t="shared" si="2"/>
        <v>4.0726260942892489</v>
      </c>
      <c r="K10" s="18">
        <f t="shared" si="2"/>
        <v>4.3759578893518487</v>
      </c>
      <c r="L10" s="18">
        <f t="shared" si="2"/>
        <v>3.3481639353064772</v>
      </c>
      <c r="M10" s="18">
        <f t="shared" si="2"/>
        <v>5.3442683263704103</v>
      </c>
      <c r="N10" s="18">
        <f t="shared" si="2"/>
        <v>5.7450509324218304</v>
      </c>
      <c r="O10" s="18">
        <f t="shared" si="2"/>
        <v>8.7899704918231745</v>
      </c>
      <c r="P10" s="18"/>
    </row>
    <row r="11" spans="1:27" ht="17.25" x14ac:dyDescent="0.25">
      <c r="B11" s="3" t="str">
        <f>Expt!B3</f>
        <v>2.38</v>
      </c>
      <c r="C11" s="27">
        <f>C9/$B11</f>
        <v>1.8099227070396637</v>
      </c>
      <c r="D11" s="27">
        <f t="shared" ref="D11:O11" si="3">D9/$B11</f>
        <v>6.1490000009309851</v>
      </c>
      <c r="E11" s="27">
        <f t="shared" si="3"/>
        <v>11.413693506433706</v>
      </c>
      <c r="F11" s="27">
        <f t="shared" si="3"/>
        <v>14.154712296431139</v>
      </c>
      <c r="G11" s="27">
        <f t="shared" si="3"/>
        <v>17.288884231159752</v>
      </c>
      <c r="H11" s="27">
        <f t="shared" si="3"/>
        <v>22.47818366206301</v>
      </c>
      <c r="I11" s="27">
        <f t="shared" si="3"/>
        <v>27.279501258910962</v>
      </c>
      <c r="J11" s="27">
        <f t="shared" si="3"/>
        <v>26.416137058245809</v>
      </c>
      <c r="K11" s="27">
        <f t="shared" si="3"/>
        <v>31.250358251542274</v>
      </c>
      <c r="L11" s="27">
        <f t="shared" si="3"/>
        <v>35.242571467739708</v>
      </c>
      <c r="M11" s="27">
        <f t="shared" si="3"/>
        <v>35.60080433999439</v>
      </c>
      <c r="N11" s="27">
        <f t="shared" si="3"/>
        <v>37.800537499022155</v>
      </c>
      <c r="O11" s="27">
        <f t="shared" si="3"/>
        <v>37.275907076068471</v>
      </c>
      <c r="P11" s="18"/>
      <c r="R11" s="3">
        <f ca="1">R9/$B$11</f>
        <v>0.7347347064994576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1.5407269920588846</v>
      </c>
      <c r="D12" s="27">
        <f t="shared" ref="D12:O12" si="4">D10/$B11</f>
        <v>1.2186284242701257</v>
      </c>
      <c r="E12" s="27">
        <f t="shared" si="4"/>
        <v>0.63894929654477317</v>
      </c>
      <c r="F12" s="27">
        <f t="shared" si="4"/>
        <v>0.85679349964754625</v>
      </c>
      <c r="G12" s="27">
        <f t="shared" si="4"/>
        <v>1.2492865410368328</v>
      </c>
      <c r="H12" s="27">
        <f t="shared" si="4"/>
        <v>2.0701403755462651</v>
      </c>
      <c r="I12" s="27">
        <f t="shared" si="4"/>
        <v>1.3049597130474946</v>
      </c>
      <c r="J12" s="27">
        <f t="shared" si="4"/>
        <v>1.7111874345753149</v>
      </c>
      <c r="K12" s="27">
        <f t="shared" si="4"/>
        <v>1.8386377686352307</v>
      </c>
      <c r="L12" s="27">
        <f t="shared" si="4"/>
        <v>1.406791569456503</v>
      </c>
      <c r="M12" s="27">
        <f t="shared" si="4"/>
        <v>2.2454908934329456</v>
      </c>
      <c r="N12" s="27">
        <f t="shared" si="4"/>
        <v>2.4138869463957273</v>
      </c>
      <c r="O12" s="27">
        <f t="shared" si="4"/>
        <v>3.6932649125307457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6.1490000009309851</v>
      </c>
      <c r="E13" s="27">
        <f t="shared" si="5"/>
        <v>11.413693506433706</v>
      </c>
      <c r="F13" s="27">
        <f t="shared" si="5"/>
        <v>14.154712296431139</v>
      </c>
      <c r="G13" s="27">
        <f t="shared" si="5"/>
        <v>17.288884231159752</v>
      </c>
      <c r="H13" s="27">
        <f t="shared" si="5"/>
        <v>22.47818366206301</v>
      </c>
      <c r="I13" s="27">
        <f t="shared" si="5"/>
        <v>27.279501258910962</v>
      </c>
      <c r="J13" s="27">
        <f t="shared" si="5"/>
        <v>26.416137058245809</v>
      </c>
      <c r="K13" s="27">
        <f t="shared" si="5"/>
        <v>31.250358251542274</v>
      </c>
      <c r="L13" s="27">
        <f t="shared" si="5"/>
        <v>35.242571467739708</v>
      </c>
      <c r="M13" s="27">
        <f t="shared" si="5"/>
        <v>35.60080433999439</v>
      </c>
      <c r="N13" s="27">
        <f t="shared" si="5"/>
        <v>37.800537499022155</v>
      </c>
      <c r="O13" s="27">
        <f t="shared" si="5"/>
        <v>37.275907076068471</v>
      </c>
      <c r="P13" s="18"/>
      <c r="R13" s="3">
        <f ca="1">R11/($B$9*10^-9)</f>
        <v>519614.36103214818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1.8099227070396637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1.159055480551936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1.1765149491902809</v>
      </c>
      <c r="D3" s="74">
        <f>B!$P$21</f>
        <v>1.1831648389789835</v>
      </c>
      <c r="E3" s="74">
        <f>'C'!$P$21</f>
        <v>1.1938999752347421</v>
      </c>
      <c r="F3" s="75">
        <f>AVERAGE(C3:E3)</f>
        <v>1.1845265878013356</v>
      </c>
      <c r="G3" s="80">
        <f>STDEV(C3:E3)</f>
        <v>8.7721464039898275E-3</v>
      </c>
    </row>
    <row r="4" spans="2:7" ht="15.75" thickBot="1" x14ac:dyDescent="0.3">
      <c r="B4" s="81" t="s">
        <v>54</v>
      </c>
      <c r="C4" s="82">
        <f>A!$P$22</f>
        <v>0.99977175729622492</v>
      </c>
      <c r="D4" s="82">
        <f>B!$P$22</f>
        <v>1.0017255454597136</v>
      </c>
      <c r="E4" s="82">
        <f>'C'!$P$22</f>
        <v>1.0021829574076992</v>
      </c>
      <c r="F4" s="83">
        <f>AVERAGE(C4:E4)</f>
        <v>1.0012267533878794</v>
      </c>
      <c r="G4" s="84">
        <f>STDEV(C4:E4)</f>
        <v>1.2806508667810499E-3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0.93498498010891073</v>
      </c>
      <c r="D7" s="74">
        <f>B!$Q$21</f>
        <v>0.91625112089103167</v>
      </c>
      <c r="E7" s="74">
        <f>'C'!$Q$21</f>
        <v>0.91455690702557579</v>
      </c>
      <c r="F7" s="75">
        <f>AVERAGE(C7:E7)</f>
        <v>0.92193100267517269</v>
      </c>
      <c r="G7" s="80">
        <f>STDEV(C7:E7)</f>
        <v>1.1336769173176347E-2</v>
      </c>
    </row>
    <row r="8" spans="2:7" ht="15.75" thickBot="1" x14ac:dyDescent="0.3">
      <c r="B8" s="81" t="s">
        <v>54</v>
      </c>
      <c r="C8" s="82">
        <f>A!$Q$22</f>
        <v>0.91223523684793706</v>
      </c>
      <c r="D8" s="82">
        <f>B!$Q$22</f>
        <v>0.90343714952342513</v>
      </c>
      <c r="E8" s="82">
        <f>'C'!$Q$22</f>
        <v>0.88188964069858766</v>
      </c>
      <c r="F8" s="83">
        <f>AVERAGE(C8:E8)</f>
        <v>0.89918734235664999</v>
      </c>
      <c r="G8" s="84">
        <f>STDEV(C8:E8)</f>
        <v>1.5612797543391526E-2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2019-01-14T10:27:26Z</dcterms:modified>
</cp:coreProperties>
</file>